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6.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Ahmed salah\Desktop\Data Analyst\Sales\"/>
    </mc:Choice>
  </mc:AlternateContent>
  <xr:revisionPtr revIDLastSave="0" documentId="13_ncr:1_{E386FC42-AF32-47DB-A648-9D32ADB65D2C}" xr6:coauthVersionLast="47" xr6:coauthVersionMax="47" xr10:uidLastSave="{00000000-0000-0000-0000-000000000000}"/>
  <bookViews>
    <workbookView xWindow="-108" yWindow="-108" windowWidth="23256" windowHeight="12456" firstSheet="2" activeTab="8" xr2:uid="{00000000-000D-0000-FFFF-FFFF00000000}"/>
  </bookViews>
  <sheets>
    <sheet name="Data" sheetId="1" r:id="rId1"/>
    <sheet name="COMBO CHART" sheetId="3" r:id="rId2"/>
    <sheet name="water full chart" sheetId="4" r:id="rId3"/>
    <sheet name="Sub Category" sheetId="6" r:id="rId4"/>
    <sheet name="category" sheetId="7" r:id="rId5"/>
    <sheet name="State" sheetId="8" r:id="rId6"/>
    <sheet name="YOY GROWTH" sheetId="12" r:id="rId7"/>
    <sheet name="Kpi" sheetId="9" r:id="rId8"/>
    <sheet name="layout" sheetId="2" r:id="rId9"/>
  </sheets>
  <definedNames>
    <definedName name="_xlchart.v1.0" hidden="1">'water full chart'!$D$4:$D$7</definedName>
    <definedName name="_xlchart.v1.1" hidden="1">'water full chart'!$E$3</definedName>
    <definedName name="_xlchart.v1.2" hidden="1">'water full chart'!$E$4:$E$7</definedName>
    <definedName name="_xlchart.v1.7" hidden="1">'water full chart'!$D$4:$D$7</definedName>
    <definedName name="_xlchart.v1.8" hidden="1">'water full chart'!$E$3</definedName>
    <definedName name="_xlchart.v1.9" hidden="1">'water full chart'!$E$4:$E$7</definedName>
    <definedName name="_xlchart.v5.10" hidden="1">State!$E$3</definedName>
    <definedName name="_xlchart.v5.11" hidden="1">State!$E$4:$E$53</definedName>
    <definedName name="_xlchart.v5.12" hidden="1">State!$F$3</definedName>
    <definedName name="_xlchart.v5.13" hidden="1">State!$F$4:$F$53</definedName>
    <definedName name="_xlchart.v5.3" hidden="1">State!$E$3</definedName>
    <definedName name="_xlchart.v5.4" hidden="1">State!$E$4:$E$53</definedName>
    <definedName name="_xlchart.v5.5" hidden="1">State!$F$3</definedName>
    <definedName name="_xlchart.v5.6" hidden="1">State!$F$4:$F$53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B10" i="12" l="1"/>
  <c r="C10" i="12"/>
  <c r="D10" i="12"/>
  <c r="E10" i="12"/>
  <c r="F10" i="12"/>
  <c r="H17" i="9"/>
  <c r="N17" i="9"/>
  <c r="K17" i="9"/>
  <c r="E17" i="9"/>
  <c r="B17" i="9"/>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4" i="8"/>
  <c r="E4" i="4"/>
  <c r="E5" i="4"/>
  <c r="E6" i="4"/>
  <c r="E7" i="4"/>
  <c r="D4" i="4"/>
  <c r="D5" i="4"/>
  <c r="D6" i="4"/>
  <c r="D7" i="4"/>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<sst xmlns="http://schemas.openxmlformats.org/spreadsheetml/2006/main" count="130148" uniqueCount="10953">
  <si>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</si>
  <si>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</si>
  <si>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</si>
  <si>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</si>
  <si>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</si>
  <si>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</si>
  <si>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</si>
  <si>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</si>
  <si>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</si>
  <si>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</si>
  <si>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</si>
  <si>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</si>
  <si>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</si>
  <si>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</si>
  <si>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</si>
  <si>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</si>
  <si>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</si>
  <si>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</si>
  <si>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</si>
  <si>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</si>
  <si>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</si>
  <si>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</si>
  <si>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</si>
  <si>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</si>
  <si>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</si>
  <si>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</si>
  <si>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</si>
  <si>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</si>
  <si>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</si>
  <si>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</si>
  <si>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</si>
  <si>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</si>
  <si>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</si>
  <si>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</si>
  <si>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</si>
  <si>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</si>
  <si>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</si>
  <si>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</si>
  <si>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</si>
  <si>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</si>
  <si>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</si>
  <si>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</si>
  <si>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</si>
  <si>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</si>
  <si>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</si>
  <si>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</si>
  <si>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</si>
  <si>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</si>
  <si>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</si>
  <si>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</si>
  <si>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</si>
  <si>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</si>
  <si>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</si>
  <si>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</si>
  <si>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</si>
  <si>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</si>
  <si>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</si>
  <si>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</si>
  <si>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</si>
  <si>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</si>
  <si>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</si>
  <si>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</si>
  <si>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</si>
  <si>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</si>
  <si>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</si>
  <si>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</si>
  <si>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</si>
  <si>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</si>
  <si>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</si>
  <si>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</si>
  <si>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</si>
  <si>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</si>
  <si>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</si>
  <si>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</si>
  <si>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</si>
  <si>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</si>
  <si>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</si>
  <si>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</si>
  <si>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</si>
  <si>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</si>
  <si>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</si>
  <si>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</si>
  <si>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</si>
  <si>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</si>
  <si>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</si>
  <si>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</si>
  <si>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</si>
  <si>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</si>
  <si>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</si>
  <si>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</si>
  <si>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</si>
  <si>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</si>
  <si>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</si>
  <si>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</si>
  <si>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</si>
  <si>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</si>
  <si>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</si>
  <si>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</si>
  <si>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</si>
  <si>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</si>
  <si>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</si>
  <si>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</si>
  <si>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</si>
  <si>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</si>
  <si>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</si>
  <si>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</si>
  <si>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</si>
  <si>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</si>
  <si>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</si>
  <si>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</si>
  <si>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</si>
  <si>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</si>
  <si>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</si>
  <si>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</si>
  <si>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</si>
  <si>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</si>
  <si>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</si>
  <si>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</si>
  <si>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</si>
  <si>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</si>
  <si>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</si>
  <si>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</si>
  <si>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</si>
  <si>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</si>
  <si>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</si>
  <si>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</si>
  <si>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</si>
  <si>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</si>
  <si>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</si>
  <si>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</si>
  <si>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</si>
  <si>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</si>
  <si>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</si>
  <si>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</si>
  <si>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</si>
  <si>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</si>
  <si>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</si>
  <si>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</si>
  <si>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</si>
  <si>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</si>
  <si>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</si>
  <si>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</si>
  <si>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</si>
  <si>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</si>
  <si>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</si>
  <si>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</si>
  <si>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</si>
  <si>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</si>
  <si>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</si>
  <si>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</si>
  <si>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</si>
  <si>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</si>
  <si>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</si>
  <si>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</si>
  <si>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</si>
  <si>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</si>
  <si>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</si>
  <si>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</si>
  <si>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</si>
  <si>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</si>
  <si>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</si>
  <si>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</si>
  <si>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</si>
  <si>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</si>
  <si>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</si>
  <si>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</si>
  <si>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</si>
  <si>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</si>
  <si>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</si>
  <si>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</si>
  <si>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</si>
  <si>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</si>
  <si>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</si>
  <si>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</si>
  <si>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</si>
  <si>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</si>
  <si>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</si>
  <si>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</si>
  <si>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</si>
  <si>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</si>
  <si>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</si>
  <si>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</si>
  <si>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</si>
  <si>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</si>
  <si>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</si>
  <si>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</si>
  <si>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</si>
  <si>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</si>
  <si>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</si>
  <si>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</si>
  <si>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</si>
  <si>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</si>
  <si>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</si>
  <si>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</si>
  <si>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</si>
  <si>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</si>
  <si>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</si>
  <si>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</si>
  <si>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</si>
  <si>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</si>
  <si>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</si>
  <si>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</si>
  <si>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</si>
  <si>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</si>
  <si>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</si>
  <si>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</si>
  <si>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</si>
  <si>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</si>
  <si>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</si>
  <si>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</si>
  <si>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</si>
  <si>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</si>
  <si>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</si>
  <si>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</si>
  <si>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</si>
  <si>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</si>
  <si>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</si>
  <si>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</si>
  <si>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</si>
  <si>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</si>
  <si>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</si>
  <si>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</si>
  <si>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</si>
  <si>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</si>
  <si>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</si>
  <si>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</si>
  <si>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</si>
  <si>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</si>
  <si>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</si>
  <si>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</si>
  <si>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</si>
  <si>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</si>
  <si>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</si>
  <si>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</si>
  <si>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</si>
  <si>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</si>
  <si>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</si>
  <si>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</si>
  <si>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</si>
  <si>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</si>
  <si>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</si>
  <si>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</si>
  <si>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</si>
  <si>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</si>
  <si>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</si>
  <si>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</si>
  <si>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</si>
  <si>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</si>
  <si>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</si>
  <si>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</si>
  <si>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</si>
  <si>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</si>
  <si>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</si>
  <si>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</si>
  <si>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</si>
  <si>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</si>
  <si>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</si>
  <si>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</si>
  <si>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</si>
  <si>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</si>
  <si>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</si>
  <si>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</si>
  <si>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</si>
  <si>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</si>
  <si>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</si>
  <si>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</si>
  <si>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</si>
  <si>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</si>
  <si>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</si>
  <si>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</si>
  <si>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</si>
  <si>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</si>
  <si>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</si>
  <si>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</si>
  <si>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</si>
  <si>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</si>
  <si>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</si>
  <si>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</si>
  <si>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</si>
  <si>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</si>
  <si>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</si>
  <si>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</si>
  <si>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</si>
  <si>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</si>
  <si>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</si>
  <si>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</si>
  <si>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</si>
  <si>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</si>
  <si>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</si>
  <si>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</si>
  <si>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</si>
  <si>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</si>
  <si>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</si>
  <si>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</si>
  <si>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</si>
  <si>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</si>
  <si>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</si>
  <si>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</si>
  <si>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</si>
  <si>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</si>
  <si>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</si>
  <si>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</si>
  <si>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</si>
  <si>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</si>
  <si>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</si>
  <si>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</si>
  <si>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</si>
  <si>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</si>
  <si>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</si>
  <si>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</si>
  <si>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</si>
  <si>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</si>
  <si>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</si>
  <si>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</si>
  <si>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</si>
  <si>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</si>
  <si>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</si>
  <si>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</si>
  <si>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</si>
  <si>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</si>
  <si>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</si>
  <si>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</si>
  <si>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</si>
  <si>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</si>
  <si>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</si>
  <si>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</si>
  <si>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</si>
  <si>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</si>
  <si>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</si>
  <si>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</si>
  <si>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</si>
  <si>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</si>
  <si>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</si>
  <si>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</si>
  <si>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</si>
  <si>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</si>
  <si>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</si>
  <si>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</si>
  <si>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</si>
  <si>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</si>
  <si>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</si>
  <si>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</si>
  <si>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</si>
  <si>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</si>
  <si>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</si>
  <si>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</si>
  <si>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</si>
  <si>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</si>
  <si>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</si>
  <si>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</si>
  <si>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</si>
  <si>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</si>
  <si>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</si>
  <si>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</si>
  <si>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</si>
  <si>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</si>
  <si>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</si>
  <si>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</si>
  <si>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</si>
  <si>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</si>
  <si>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</si>
  <si>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</si>
  <si>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</si>
  <si>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</si>
  <si>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</si>
  <si>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</si>
  <si>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</si>
  <si>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</si>
  <si>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</si>
  <si>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</si>
  <si>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</si>
  <si>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</si>
  <si>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</si>
  <si>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</si>
  <si>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</si>
  <si>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</si>
  <si>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</si>
  <si>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</si>
  <si>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</si>
  <si>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</si>
  <si>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</si>
  <si>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</si>
  <si>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</si>
  <si>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</si>
  <si>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</si>
  <si>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</si>
  <si>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</si>
  <si>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</si>
  <si>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</si>
  <si>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</si>
  <si>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</si>
  <si>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</si>
  <si>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</si>
  <si>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</si>
  <si>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</si>
  <si>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</si>
  <si>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</si>
  <si>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</si>
  <si>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</si>
  <si>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</si>
  <si>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</si>
  <si>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</si>
  <si>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</si>
  <si>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</si>
  <si>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</si>
  <si>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</si>
  <si>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</si>
  <si>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</si>
  <si>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</si>
  <si>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</si>
  <si>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</si>
  <si>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</si>
  <si>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</si>
  <si>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</si>
  <si>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</si>
  <si>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</si>
  <si>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</si>
  <si>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</si>
  <si>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</si>
  <si>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</si>
  <si>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</si>
  <si>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</si>
  <si>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</si>
  <si>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</si>
  <si>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</si>
  <si>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</si>
  <si>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</si>
  <si>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</si>
  <si>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</si>
  <si>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</si>
  <si>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</si>
  <si>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</si>
  <si>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</si>
  <si>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</si>
  <si>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</si>
  <si>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</si>
  <si>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</si>
  <si>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</si>
  <si>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</si>
  <si>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</si>
  <si>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</si>
  <si>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</si>
  <si>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</si>
  <si>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</si>
  <si>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</si>
  <si>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</si>
  <si>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</si>
  <si>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</si>
  <si>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</si>
  <si>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</si>
  <si>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</si>
  <si>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</si>
  <si>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</si>
  <si>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</si>
  <si>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</si>
  <si>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</si>
  <si>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</si>
  <si>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</si>
  <si>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</si>
  <si>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</si>
  <si>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</si>
  <si>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</si>
  <si>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</si>
  <si>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</si>
  <si>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</si>
  <si>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</si>
  <si>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</si>
  <si>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</si>
  <si>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</si>
  <si>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</si>
  <si>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</si>
  <si>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</si>
  <si>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</si>
  <si>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</si>
  <si>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</si>
  <si>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</si>
  <si>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</si>
  <si>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</si>
  <si>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</si>
  <si>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</si>
  <si>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</si>
  <si>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</si>
  <si>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</si>
  <si>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</si>
  <si>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</si>
  <si>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</si>
  <si>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</si>
  <si>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</si>
  <si>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</si>
  <si>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</si>
  <si>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</si>
  <si>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</si>
  <si>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</si>
  <si>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</si>
  <si>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</si>
  <si>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</si>
  <si>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</si>
  <si>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</si>
  <si>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</si>
  <si>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</si>
  <si>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</si>
  <si>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</si>
  <si>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</si>
  <si>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</si>
  <si>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</si>
  <si>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</si>
  <si>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</si>
  <si>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</si>
  <si>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</si>
  <si>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</si>
  <si>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</si>
  <si>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</si>
  <si>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</si>
  <si>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</si>
  <si>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</si>
  <si>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</si>
  <si>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</si>
  <si>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</si>
  <si>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</si>
  <si>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</si>
  <si>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</si>
  <si>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</si>
  <si>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</si>
  <si>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</si>
  <si>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</si>
  <si>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</si>
  <si>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</si>
  <si>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</si>
  <si>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</si>
  <si>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</si>
  <si>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</si>
  <si>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</si>
  <si>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</si>
  <si>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</si>
  <si>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</si>
  <si>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</si>
  <si>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</si>
  <si>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</si>
  <si>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</si>
  <si>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</si>
  <si>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</si>
  <si>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</si>
  <si>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</si>
  <si>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</si>
  <si>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</si>
  <si>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</si>
  <si>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</si>
  <si>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</si>
  <si>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</si>
  <si>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</si>
  <si>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</si>
  <si>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</si>
  <si>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</si>
  <si>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</si>
  <si>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</si>
  <si>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</si>
  <si>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</si>
  <si>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</si>
  <si>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</si>
  <si>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</si>
  <si>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</si>
  <si>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</si>
  <si>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</si>
  <si>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</si>
  <si>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</si>
  <si>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</si>
  <si>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</si>
  <si>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</si>
  <si>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</si>
  <si>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</si>
  <si>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</si>
  <si>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</si>
  <si>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</si>
  <si>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</si>
  <si>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</si>
  <si>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</si>
  <si>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</si>
  <si>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</si>
  <si>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</si>
  <si>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</si>
  <si>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</si>
  <si>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</si>
  <si>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</si>
  <si>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</si>
  <si>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</si>
  <si>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</si>
  <si>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</si>
  <si>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</si>
  <si>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</si>
  <si>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</si>
  <si>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</si>
  <si>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</si>
  <si>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</si>
  <si>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</si>
  <si>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</si>
  <si>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</si>
  <si>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</si>
  <si>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</si>
  <si>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</si>
  <si>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</si>
  <si>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</si>
  <si>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</si>
  <si>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</si>
  <si>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</si>
  <si>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</si>
  <si>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</si>
  <si>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</si>
  <si>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</si>
  <si>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</si>
  <si>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</si>
  <si>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</si>
  <si>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</si>
  <si>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</si>
  <si>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</si>
  <si>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</si>
  <si>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</si>
  <si>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</si>
  <si>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</si>
  <si>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</si>
  <si>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</si>
  <si>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</si>
  <si>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</si>
  <si>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</si>
  <si>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</si>
  <si>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</si>
  <si>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</si>
  <si>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</si>
  <si>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</si>
  <si>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</si>
  <si>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</si>
  <si>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</si>
  <si>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</si>
  <si>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</si>
  <si>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</si>
  <si>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</si>
  <si>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</si>
  <si>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</si>
  <si>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</si>
  <si>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</si>
  <si>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</si>
  <si>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</si>
  <si>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</si>
  <si>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</si>
  <si>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</si>
  <si>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</si>
  <si>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</si>
  <si>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</si>
  <si>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</si>
  <si>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</si>
  <si>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</si>
  <si>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</si>
  <si>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</si>
  <si>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</si>
  <si>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</si>
  <si>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</si>
  <si>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</si>
  <si>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</si>
  <si>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</si>
  <si>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</si>
  <si>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</si>
  <si>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</si>
  <si>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</si>
  <si>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</si>
  <si>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</si>
  <si>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</si>
  <si>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</si>
  <si>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</si>
  <si>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</si>
  <si>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</si>
  <si>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</si>
  <si>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</si>
  <si>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</si>
  <si>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</si>
  <si>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</si>
  <si>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</si>
  <si>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</si>
  <si>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</si>
  <si>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</si>
  <si>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</si>
  <si>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</si>
  <si>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</si>
  <si>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</si>
  <si>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</si>
  <si>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</si>
  <si>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</si>
  <si>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</si>
  <si>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</si>
  <si>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</si>
  <si>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</si>
  <si>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</si>
  <si>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</si>
  <si>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</si>
  <si>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</si>
  <si>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</si>
  <si>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</si>
  <si>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</si>
  <si>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</si>
  <si>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</si>
  <si>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</si>
  <si>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</si>
  <si>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</si>
  <si>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</si>
  <si>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</si>
  <si>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</si>
  <si>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</si>
  <si>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</si>
  <si>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</si>
  <si>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</si>
  <si>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</si>
  <si>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</si>
  <si>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</si>
  <si>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</si>
  <si>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</si>
  <si>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</si>
  <si>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</si>
  <si>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</si>
  <si>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</si>
  <si>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</si>
  <si>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</si>
  <si>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</si>
  <si>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</si>
  <si>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</si>
  <si>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</si>
  <si>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</si>
  <si>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</si>
  <si>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</si>
  <si>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</si>
  <si>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</si>
  <si>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</si>
  <si>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</si>
  <si>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</si>
  <si>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</si>
  <si>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</si>
  <si>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</si>
  <si>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</si>
  <si>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</si>
  <si>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</si>
  <si>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</si>
  <si>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</si>
  <si>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</si>
  <si>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</si>
  <si>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</si>
  <si>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</si>
  <si>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</si>
  <si>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</si>
  <si>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</si>
  <si>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</si>
  <si>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</si>
  <si>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</si>
  <si>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</si>
  <si>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</si>
  <si>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</si>
  <si>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</si>
  <si>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</si>
  <si>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</si>
  <si>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</si>
  <si>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</si>
  <si>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</si>
  <si>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</si>
  <si>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</si>
  <si>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</si>
  <si>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</si>
  <si>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</si>
  <si>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</si>
  <si>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</si>
  <si>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</si>
  <si>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</si>
  <si>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</si>
  <si>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</si>
  <si>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</si>
  <si>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</si>
  <si>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</si>
  <si>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</si>
  <si>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</si>
  <si>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</si>
  <si>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</si>
  <si>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</si>
  <si>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</si>
  <si>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</si>
  <si>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</si>
  <si>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</si>
  <si>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</si>
  <si>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</si>
  <si>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</si>
  <si>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</si>
  <si>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</si>
  <si>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</si>
  <si>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</si>
  <si>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</si>
  <si>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</si>
  <si>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</si>
  <si>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</si>
  <si>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</si>
  <si>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</si>
  <si>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</si>
  <si>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</si>
  <si>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</si>
  <si>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</si>
  <si>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</si>
  <si>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</si>
  <si>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</si>
  <si>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</si>
  <si>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</si>
  <si>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</si>
  <si>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</si>
  <si>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</si>
  <si>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</si>
  <si>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</si>
  <si>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</si>
  <si>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</si>
  <si>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</si>
  <si>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</si>
  <si>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</si>
  <si>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</si>
  <si>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</si>
  <si>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</si>
  <si>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</si>
  <si>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</si>
  <si>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</si>
  <si>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</si>
  <si>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</si>
  <si>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</si>
  <si>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</si>
  <si>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</si>
  <si>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</si>
  <si>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</si>
  <si>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</si>
  <si>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</si>
  <si>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</si>
  <si>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</si>
  <si>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</si>
  <si>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</si>
  <si>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</si>
  <si>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</si>
  <si>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</si>
  <si>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</si>
  <si>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</si>
  <si>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</si>
  <si>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</si>
  <si>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</si>
  <si>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</si>
  <si>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</si>
  <si>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</si>
  <si>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</si>
  <si>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</si>
  <si>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</si>
  <si>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</si>
  <si>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</si>
  <si>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</si>
  <si>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</si>
  <si>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</si>
  <si>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</si>
  <si>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</si>
  <si>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</si>
  <si>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</si>
  <si>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</si>
  <si>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</si>
  <si>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</si>
  <si>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</si>
  <si>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</si>
  <si>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</si>
  <si>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</si>
  <si>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</si>
  <si>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</si>
  <si>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</si>
  <si>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</si>
  <si>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</si>
  <si>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</si>
  <si>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</si>
  <si>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</si>
  <si>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</si>
  <si>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</si>
  <si>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</si>
  <si>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</si>
  <si>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</si>
  <si>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</si>
  <si>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</si>
  <si>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</si>
  <si>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</si>
  <si>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</si>
  <si>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</si>
  <si>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</si>
  <si>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</si>
  <si>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</si>
  <si>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</si>
  <si>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</si>
  <si>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</si>
  <si>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</si>
  <si>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</si>
  <si>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</si>
  <si>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</si>
  <si>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</si>
  <si>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</si>
  <si>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</si>
  <si>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</si>
  <si>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</si>
  <si>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</si>
  <si>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</si>
  <si>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</si>
  <si>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</si>
  <si>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</si>
  <si>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</si>
  <si>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</si>
  <si>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</si>
  <si>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</si>
  <si>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</si>
  <si>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</si>
  <si>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</si>
  <si>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</si>
  <si>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</si>
  <si>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</si>
  <si>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</si>
  <si>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</si>
  <si>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</si>
  <si>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</si>
  <si>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</si>
  <si>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</si>
  <si>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</si>
  <si>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</si>
  <si>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</si>
  <si>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</si>
  <si>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</si>
  <si>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</si>
  <si>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</si>
  <si>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</si>
  <si>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</si>
  <si>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</si>
  <si>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</si>
  <si>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</si>
  <si>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</si>
  <si>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</si>
  <si>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</si>
  <si>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</si>
  <si>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</si>
  <si>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</si>
  <si>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</si>
  <si>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</si>
  <si>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</si>
  <si>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</si>
  <si>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</si>
  <si>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</si>
  <si>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</si>
  <si>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</si>
  <si>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</si>
  <si>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</si>
  <si>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</si>
  <si>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</si>
  <si>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</si>
  <si>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</si>
  <si>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</si>
  <si>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</si>
  <si>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</si>
  <si>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</si>
  <si>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</si>
  <si>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</si>
  <si>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</si>
  <si>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</si>
  <si>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</si>
  <si>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</si>
  <si>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</si>
  <si>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</si>
  <si>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</si>
  <si>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</si>
  <si>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</si>
  <si>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</si>
  <si>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</si>
  <si>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</si>
  <si>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</si>
  <si>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</si>
  <si>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</si>
  <si>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</si>
  <si>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</si>
  <si>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</si>
  <si>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</si>
  <si>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</si>
  <si>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</si>
  <si>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</si>
  <si>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</si>
  <si>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</si>
  <si>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</si>
  <si>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</si>
  <si>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</si>
  <si>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</si>
  <si>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</si>
  <si>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</si>
  <si>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</si>
  <si>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</si>
  <si>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</si>
  <si>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</si>
  <si>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</si>
  <si>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</si>
  <si>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</si>
  <si>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</si>
  <si>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</si>
  <si>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</si>
  <si>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</si>
  <si>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</si>
  <si>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</si>
  <si>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</si>
  <si>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</si>
  <si>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</si>
  <si>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</si>
  <si>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</si>
  <si>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</si>
  <si>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</si>
  <si>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</si>
  <si>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</si>
  <si>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</si>
  <si>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</si>
  <si>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</si>
  <si>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</si>
  <si>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</si>
  <si>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</si>
  <si>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</si>
  <si>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</si>
  <si>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</si>
  <si>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</si>
  <si>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</si>
  <si>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</si>
  <si>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</si>
  <si>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</si>
  <si>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</si>
  <si>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</si>
  <si>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</si>
  <si>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</si>
  <si>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</si>
  <si>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</si>
  <si>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</si>
  <si>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</si>
  <si>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</si>
  <si>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</si>
  <si>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</si>
  <si>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</si>
  <si>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</si>
  <si>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</si>
  <si>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</si>
  <si>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</si>
  <si>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</si>
  <si>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</si>
  <si>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</si>
  <si>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</si>
  <si>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</si>
  <si>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</si>
  <si>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</si>
  <si>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</si>
  <si>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</si>
  <si>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</si>
  <si>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</si>
  <si>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</si>
  <si>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</si>
  <si>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</si>
  <si>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</si>
  <si>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</si>
  <si>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</si>
  <si>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</si>
  <si>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</si>
  <si>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</si>
  <si>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</si>
  <si>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</si>
  <si>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</si>
  <si>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</si>
  <si>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</si>
  <si>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</si>
  <si>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</si>
  <si>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</si>
  <si>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</si>
  <si>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</si>
  <si>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</si>
  <si>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</si>
  <si>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</si>
  <si>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</si>
  <si>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</si>
  <si>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</si>
  <si>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</si>
  <si>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</si>
  <si>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</si>
  <si>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</si>
  <si>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</si>
  <si>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</si>
  <si>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</si>
  <si>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</si>
  <si>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</si>
  <si>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</si>
  <si>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</si>
  <si>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</si>
  <si>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</si>
  <si>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</si>
  <si>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</si>
  <si>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</si>
  <si>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</si>
  <si>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</si>
  <si>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</si>
  <si>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</si>
  <si>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</si>
  <si>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</si>
  <si>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</si>
  <si>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</si>
  <si>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</si>
  <si>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</si>
  <si>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</si>
  <si>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</si>
  <si>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</si>
  <si>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</si>
  <si>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</si>
  <si>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</si>
  <si>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</si>
  <si>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</si>
  <si>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</si>
  <si>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</si>
  <si>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</si>
  <si>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</si>
  <si>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</si>
  <si>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</si>
  <si>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</si>
  <si>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</si>
  <si>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</si>
  <si>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</si>
  <si>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</si>
  <si>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</si>
  <si>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</si>
  <si>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</si>
  <si>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</si>
  <si>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</si>
  <si>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</si>
  <si>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</si>
  <si>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</si>
  <si>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</si>
  <si>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</si>
  <si>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</si>
  <si>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</si>
  <si>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</si>
  <si>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</si>
  <si>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</si>
  <si>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</si>
  <si>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</si>
  <si>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</si>
  <si>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</si>
  <si>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</si>
  <si>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</si>
  <si>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</si>
  <si>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</si>
  <si>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</si>
  <si>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</si>
  <si>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</si>
  <si>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</si>
  <si>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</si>
  <si>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</si>
  <si>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</si>
  <si>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</si>
  <si>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</si>
  <si>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</si>
  <si>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</si>
  <si>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</si>
  <si>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</si>
  <si>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</si>
  <si>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</si>
  <si>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</si>
  <si>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</si>
  <si>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</si>
  <si>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</si>
  <si>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</si>
  <si>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</si>
  <si>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</si>
  <si>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</si>
  <si>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</si>
  <si>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</si>
  <si>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</si>
  <si>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</si>
  <si>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</si>
  <si>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</si>
  <si>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</si>
  <si>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</si>
  <si>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</si>
  <si>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</si>
  <si>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</si>
  <si>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</si>
  <si>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</si>
  <si>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</si>
  <si>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</si>
  <si>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</si>
  <si>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</si>
  <si>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</si>
  <si>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</si>
  <si>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</si>
  <si>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</si>
  <si>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</si>
  <si>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</si>
  <si>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</si>
  <si>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</si>
  <si>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</si>
  <si>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</si>
  <si>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</si>
  <si>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</si>
  <si>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</si>
  <si>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</si>
  <si>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</si>
  <si>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</si>
  <si>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</si>
  <si>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</si>
  <si>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</si>
  <si>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</si>
  <si>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</si>
  <si>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</si>
  <si>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</si>
  <si>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</si>
  <si>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</si>
  <si>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</si>
  <si>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</si>
  <si>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</si>
  <si>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</si>
  <si>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</si>
  <si>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</si>
  <si>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</si>
  <si>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</si>
  <si>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</si>
  <si>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</si>
  <si>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</si>
  <si>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</si>
  <si>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</si>
  <si>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</si>
  <si>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</si>
  <si>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</si>
  <si>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</si>
  <si>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</si>
  <si>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</si>
  <si>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</si>
  <si>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</si>
  <si>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</si>
  <si>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</si>
  <si>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</si>
  <si>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</si>
  <si>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</si>
  <si>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</si>
  <si>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</si>
  <si>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</si>
  <si>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</si>
  <si>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</si>
  <si>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</si>
  <si>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</si>
  <si>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</si>
  <si>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</si>
  <si>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</si>
  <si>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</si>
  <si>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</si>
  <si>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</si>
  <si>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</si>
  <si>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</si>
  <si>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</si>
  <si>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</si>
  <si>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</si>
  <si>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</si>
  <si>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</si>
  <si>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</si>
  <si>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</si>
  <si>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</si>
  <si>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</si>
  <si>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</si>
  <si>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</si>
  <si>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</si>
  <si>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</si>
  <si>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</si>
  <si>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</si>
  <si>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</si>
  <si>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</si>
  <si>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</si>
  <si>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</si>
  <si>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</si>
  <si>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</si>
  <si>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</si>
  <si>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</si>
  <si>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</si>
  <si>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</si>
  <si>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</si>
  <si>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</si>
  <si>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</si>
  <si>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</si>
  <si>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</si>
  <si>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</si>
  <si>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</si>
  <si>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</si>
  <si>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</si>
  <si>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</si>
  <si>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</si>
  <si>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</si>
  <si>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</si>
  <si>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</si>
  <si>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</si>
  <si>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</si>
  <si>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</si>
  <si>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</si>
  <si>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</si>
  <si>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</si>
  <si>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</si>
  <si>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</si>
  <si>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</si>
  <si>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</si>
  <si>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</si>
  <si>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</si>
  <si>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</si>
  <si>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</si>
  <si>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</si>
  <si>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</si>
  <si>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</si>
  <si>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</si>
  <si>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</si>
  <si>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</si>
  <si>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</si>
  <si>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</si>
  <si>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</si>
  <si>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</si>
  <si>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</si>
  <si>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</si>
  <si>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</si>
  <si>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</si>
  <si>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</si>
  <si>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</si>
  <si>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</si>
  <si>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</si>
  <si>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</si>
  <si>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</si>
  <si>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</si>
  <si>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</si>
  <si>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</si>
  <si>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</si>
  <si>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</si>
  <si>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</si>
  <si>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</si>
  <si>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</si>
  <si>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</si>
  <si>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</si>
  <si>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</si>
  <si>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</si>
  <si>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</si>
  <si>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</si>
  <si>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</si>
  <si>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</si>
  <si>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</si>
  <si>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</si>
  <si>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</si>
  <si>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</si>
  <si>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</si>
  <si>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</si>
  <si>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</si>
  <si>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</si>
  <si>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</si>
  <si>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</si>
  <si>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</si>
  <si>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</si>
  <si>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</si>
  <si>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</si>
  <si>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</si>
  <si>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</si>
  <si>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</si>
  <si>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</si>
  <si>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</si>
  <si>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</si>
  <si>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</si>
  <si>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</si>
  <si>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</si>
  <si>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</si>
  <si>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</si>
  <si>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</si>
  <si>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</si>
  <si>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</si>
  <si>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</si>
  <si>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</si>
  <si>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</si>
  <si>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</si>
  <si>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</si>
  <si>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</si>
  <si>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</si>
  <si>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</si>
  <si>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</si>
  <si>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</si>
  <si>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</si>
  <si>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</si>
  <si>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</si>
  <si>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</si>
  <si>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</si>
  <si>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</si>
  <si>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</si>
  <si>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</si>
  <si>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</si>
  <si>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</si>
  <si>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</si>
  <si>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</si>
  <si>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</si>
  <si>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</si>
  <si>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</si>
  <si>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</si>
  <si>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</si>
  <si>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</si>
  <si>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</si>
  <si>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</si>
  <si>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</si>
  <si>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</si>
  <si>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</si>
  <si>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</si>
  <si>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</si>
  <si>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</si>
  <si>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</si>
  <si>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</si>
  <si>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</si>
  <si>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</si>
  <si>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</si>
  <si>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</si>
  <si>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</si>
  <si>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</si>
  <si>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</si>
  <si>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</si>
  <si>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</si>
  <si>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</si>
  <si>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</si>
  <si>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</si>
  <si>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</si>
  <si>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</si>
  <si>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</si>
  <si>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</si>
  <si>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</si>
  <si>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</si>
  <si>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</si>
  <si>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</si>
  <si>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</si>
  <si>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</si>
  <si>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</si>
  <si>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</si>
  <si>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</si>
  <si>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</si>
  <si>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</si>
  <si>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</si>
  <si>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</si>
  <si>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</si>
  <si>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</si>
  <si>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</si>
  <si>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</si>
  <si>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</si>
  <si>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</si>
  <si>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</si>
  <si>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</si>
  <si>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</si>
  <si>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</si>
  <si>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</si>
  <si>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</si>
  <si>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</si>
  <si>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</si>
  <si>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</si>
  <si>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</si>
  <si>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</si>
  <si>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</si>
  <si>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</si>
  <si>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</si>
  <si>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</si>
  <si>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</si>
  <si>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</si>
  <si>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</si>
  <si>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</si>
  <si>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</si>
  <si>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</si>
  <si>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</si>
  <si>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</si>
  <si>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</si>
  <si>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</si>
  <si>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</si>
  <si>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</si>
  <si>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</si>
  <si>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</si>
  <si>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</si>
  <si>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</si>
  <si>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</si>
  <si>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</si>
  <si>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</si>
  <si>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</si>
  <si>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</si>
  <si>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</si>
  <si>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</si>
  <si>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</si>
  <si>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</si>
  <si>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</si>
  <si>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</si>
  <si>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</si>
  <si>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</si>
  <si>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</si>
  <si>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</si>
  <si>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</si>
  <si>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</si>
  <si>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</si>
  <si>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</si>
  <si>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</si>
  <si>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</si>
  <si>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</si>
  <si>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</si>
  <si>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</si>
  <si>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</si>
  <si>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</si>
  <si>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</si>
  <si>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</si>
  <si>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</si>
  <si>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</si>
  <si>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</si>
  <si>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</si>
  <si>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</si>
  <si>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</si>
  <si>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</si>
  <si>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</si>
  <si>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</si>
  <si>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</si>
  <si>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</si>
  <si>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</si>
  <si>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</si>
  <si>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</si>
  <si>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</si>
  <si>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</si>
  <si>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</si>
  <si>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</si>
  <si>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</si>
  <si>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</si>
  <si>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</si>
  <si>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</si>
  <si>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</si>
  <si>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</si>
  <si>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</si>
  <si>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</si>
  <si>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</si>
  <si>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</si>
  <si>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</si>
  <si>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</si>
  <si>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</si>
  <si>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</si>
  <si>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</si>
  <si>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</si>
  <si>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</si>
  <si>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</si>
  <si>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</si>
  <si>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</si>
  <si>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</si>
  <si>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</si>
  <si>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</si>
  <si>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</si>
  <si>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</si>
  <si>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</si>
  <si>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</si>
  <si>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</si>
  <si>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</si>
  <si>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</si>
  <si>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</si>
  <si>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</si>
  <si>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</si>
  <si>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</si>
  <si>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</si>
  <si>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</si>
  <si>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</si>
  <si>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</si>
  <si>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</si>
  <si>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</si>
  <si>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</si>
  <si>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</si>
  <si>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</si>
  <si>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</si>
  <si>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</si>
  <si>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</si>
  <si>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</si>
  <si>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</si>
  <si>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</si>
  <si>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</si>
  <si>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</si>
  <si>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</si>
  <si>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</si>
  <si>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</si>
  <si>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</si>
  <si>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</si>
  <si>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</si>
  <si>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</si>
  <si>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</si>
  <si>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</si>
  <si>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</si>
  <si>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</si>
  <si>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</si>
  <si>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</si>
  <si>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</si>
  <si>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</si>
  <si>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</si>
  <si>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</si>
  <si>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</si>
  <si>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</si>
  <si>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</si>
  <si>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</si>
  <si>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</si>
  <si>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</si>
  <si>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</si>
  <si>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</si>
  <si>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</si>
  <si>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</si>
  <si>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</si>
  <si>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</si>
  <si>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</si>
  <si>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</si>
  <si>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</si>
  <si>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</si>
  <si>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</si>
  <si>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</si>
  <si>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</si>
  <si>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</si>
  <si>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</si>
  <si>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</si>
  <si>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</si>
  <si>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</si>
  <si>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</si>
  <si>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</si>
  <si>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</si>
  <si>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</si>
  <si>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</si>
  <si>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</si>
  <si>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</si>
  <si>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</si>
  <si>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</si>
  <si>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</si>
  <si>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</si>
  <si>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</si>
  <si>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</si>
  <si>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</si>
  <si>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</si>
  <si>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</si>
  <si>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</si>
  <si>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</si>
  <si>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</si>
  <si>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</si>
  <si>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</si>
  <si>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</si>
  <si>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</si>
  <si>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</si>
  <si>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</si>
  <si>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</si>
  <si>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</si>
  <si>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</si>
  <si>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</si>
  <si>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</si>
  <si>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</si>
  <si>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</si>
  <si>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</si>
  <si>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</si>
  <si>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</si>
  <si>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</si>
  <si>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</si>
  <si>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</si>
  <si>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</si>
  <si>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</si>
  <si>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</si>
  <si>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</si>
  <si>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</si>
  <si>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</si>
  <si>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</si>
  <si>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</si>
  <si>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</si>
  <si>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</si>
  <si>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</si>
  <si>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</si>
  <si>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</si>
  <si>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</si>
  <si>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</si>
  <si>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</si>
  <si>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</si>
  <si>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</si>
  <si>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</si>
  <si>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</si>
  <si>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</si>
  <si>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</si>
  <si>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</si>
  <si>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</si>
  <si>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</si>
  <si>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</si>
  <si>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</si>
  <si>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</si>
  <si>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</si>
  <si>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</si>
  <si>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</si>
  <si>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</si>
  <si>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</si>
  <si>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</si>
  <si>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</si>
  <si>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</si>
  <si>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</si>
  <si>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</si>
  <si>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</si>
  <si>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</si>
  <si>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</si>
  <si>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</si>
  <si>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</si>
  <si>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</si>
  <si>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</si>
  <si>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</si>
  <si>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</si>
  <si>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</si>
  <si>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</si>
  <si>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</si>
  <si>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</si>
  <si>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</si>
  <si>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</si>
  <si>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</si>
  <si>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</si>
  <si>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</si>
  <si>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</si>
  <si>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</si>
  <si>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</si>
  <si>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</si>
  <si>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</si>
  <si>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</si>
  <si>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</si>
  <si>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</si>
  <si>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</si>
  <si>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</si>
  <si>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</si>
  <si>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</si>
  <si>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</si>
  <si>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</si>
  <si>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</si>
  <si>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</si>
  <si>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</si>
  <si>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</si>
  <si>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</si>
  <si>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</si>
  <si>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</si>
  <si>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</si>
  <si>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</si>
  <si>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</si>
  <si>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</si>
  <si>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</si>
  <si>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</si>
  <si>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</si>
  <si>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</si>
  <si>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</si>
  <si>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</si>
  <si>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</si>
  <si>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</si>
  <si>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</si>
  <si>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</si>
  <si>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</si>
  <si>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</si>
  <si>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</si>
  <si>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</si>
  <si>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</si>
  <si>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</si>
  <si>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</si>
  <si>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</si>
  <si>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</si>
  <si>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</si>
  <si>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</si>
  <si>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</si>
  <si>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</si>
  <si>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</si>
  <si>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</si>
  <si>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</si>
  <si>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</si>
  <si>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</si>
  <si>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</si>
  <si>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</si>
  <si>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</si>
  <si>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</si>
  <si>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</si>
  <si>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</si>
  <si>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</si>
  <si>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</si>
  <si>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</si>
  <si>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</si>
  <si>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</si>
  <si>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</si>
  <si>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</si>
  <si>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</si>
  <si>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</si>
  <si>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</si>
  <si>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</si>
  <si>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</si>
  <si>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</si>
  <si>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</si>
  <si>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</si>
  <si>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</si>
  <si>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</si>
  <si>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</si>
  <si>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</si>
  <si>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</si>
  <si>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</si>
  <si>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</si>
  <si>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</si>
  <si>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</si>
  <si>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</si>
  <si>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</si>
  <si>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</si>
  <si>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</si>
  <si>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</si>
  <si>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</si>
  <si>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</si>
  <si>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</si>
  <si>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</si>
  <si>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</si>
  <si>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</si>
  <si>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</si>
  <si>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</si>
  <si>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</si>
  <si>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</si>
  <si>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</si>
  <si>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</si>
  <si>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</si>
  <si>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</si>
  <si>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</si>
  <si>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</si>
  <si>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</si>
  <si>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</si>
  <si>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</si>
  <si>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</si>
  <si>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</si>
  <si>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</si>
  <si>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</si>
  <si>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</si>
  <si>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</si>
  <si>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</si>
  <si>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</si>
  <si>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</si>
  <si>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</si>
  <si>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</si>
  <si>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</si>
  <si>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</si>
  <si>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</si>
  <si>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</si>
  <si>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</si>
  <si>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</si>
  <si>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</si>
  <si>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</si>
  <si>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</si>
  <si>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</si>
  <si>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</si>
  <si>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</si>
  <si>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</si>
  <si>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</si>
  <si>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</si>
  <si>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</si>
  <si>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</si>
  <si>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</si>
  <si>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</si>
  <si>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</si>
  <si>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</si>
  <si>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</si>
  <si>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</si>
  <si>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</si>
  <si>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</si>
  <si>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</si>
  <si>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</si>
  <si>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</si>
  <si>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</si>
  <si>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</si>
  <si>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</si>
  <si>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</si>
  <si>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</si>
  <si>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</si>
  <si>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</si>
  <si>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</si>
  <si>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</si>
  <si>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</si>
  <si>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</si>
  <si>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</si>
  <si>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</si>
  <si>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</si>
  <si>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</si>
  <si>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</si>
  <si>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</si>
  <si>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</si>
  <si>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</si>
  <si>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</si>
  <si>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</si>
  <si>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</si>
  <si>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</si>
  <si>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</si>
  <si>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</si>
  <si>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</si>
  <si>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</si>
  <si>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</si>
  <si>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</si>
  <si>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</si>
  <si>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</si>
  <si>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</si>
  <si>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</si>
  <si>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</si>
  <si>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</si>
  <si>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</si>
  <si>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</si>
  <si>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</si>
  <si>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</si>
  <si>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</si>
  <si>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</si>
  <si>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</si>
  <si>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</si>
  <si>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</si>
  <si>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</si>
  <si>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</si>
  <si>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</si>
  <si>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</si>
  <si>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</si>
  <si>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</si>
  <si>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</si>
  <si>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</si>
  <si>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</si>
  <si>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</si>
  <si>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</si>
  <si>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</si>
  <si>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</si>
  <si>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</si>
  <si>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</si>
  <si>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</si>
  <si>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</si>
  <si>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</si>
  <si>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</si>
  <si>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</si>
  <si>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</si>
  <si>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</si>
  <si>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</si>
  <si>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</si>
  <si>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</si>
  <si>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</si>
  <si>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</si>
  <si>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</si>
  <si>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</si>
  <si>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</si>
  <si>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</si>
  <si>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</si>
  <si>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</si>
  <si>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</si>
  <si>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</si>
  <si>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</si>
  <si>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</si>
  <si>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</si>
  <si>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</si>
  <si>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</si>
  <si>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</si>
  <si>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</si>
  <si>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</si>
  <si>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</si>
  <si>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</si>
  <si>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</si>
  <si>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</si>
  <si>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</si>
  <si>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</si>
  <si>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</si>
  <si>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</si>
  <si>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</si>
  <si>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</si>
  <si>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</si>
  <si>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</si>
  <si>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</si>
  <si>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</si>
  <si>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</si>
  <si>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</si>
  <si>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</si>
  <si>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</si>
  <si>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</si>
  <si>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</si>
  <si>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</si>
  <si>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</si>
  <si>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</si>
  <si>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</si>
  <si>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</si>
  <si>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</si>
  <si>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</si>
  <si>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</si>
  <si>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</si>
  <si>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</si>
  <si>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</si>
  <si>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</si>
  <si>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</si>
  <si>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</si>
  <si>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</si>
  <si>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</si>
  <si>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</si>
  <si>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</si>
  <si>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</si>
  <si>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</si>
  <si>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</si>
  <si>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</si>
  <si>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</si>
  <si>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</si>
  <si>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</si>
  <si>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</si>
  <si>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</si>
  <si>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</si>
  <si>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</si>
  <si>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</si>
  <si>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</si>
  <si>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</si>
  <si>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</si>
  <si>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</si>
  <si>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</si>
  <si>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</si>
  <si>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</si>
  <si>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</si>
  <si>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</si>
  <si>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</si>
  <si>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</si>
  <si>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</si>
  <si>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</si>
  <si>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</si>
  <si>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</si>
  <si>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</si>
  <si>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</si>
  <si>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</si>
  <si>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</si>
  <si>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</si>
  <si>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</si>
  <si>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</si>
  <si>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</si>
  <si>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</si>
  <si>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</si>
  <si>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</si>
  <si>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</si>
  <si>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</si>
  <si>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</si>
  <si>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</si>
  <si>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</si>
  <si>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</si>
  <si>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</si>
  <si>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</si>
  <si>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</si>
  <si>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</si>
  <si>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</si>
  <si>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</si>
  <si>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</si>
  <si>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</si>
  <si>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</si>
  <si>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</si>
  <si>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</si>
  <si>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</si>
  <si>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</si>
  <si>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</si>
  <si>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</si>
  <si>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</si>
  <si>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</si>
  <si>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</si>
  <si>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</si>
  <si>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</si>
  <si>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</si>
  <si>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</si>
  <si>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</si>
  <si>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</si>
  <si>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</si>
  <si>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</si>
  <si>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</si>
  <si>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</si>
  <si>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</si>
  <si>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</si>
  <si>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</si>
  <si>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</si>
  <si>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</si>
  <si>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</si>
  <si>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</si>
  <si>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</si>
  <si>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</si>
  <si>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</si>
  <si>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</si>
  <si>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</si>
  <si>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</si>
  <si>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</si>
  <si>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</si>
  <si>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</si>
  <si>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</si>
  <si>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</si>
  <si>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</si>
  <si>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</si>
  <si>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</si>
  <si>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</si>
  <si>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</si>
  <si>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</si>
  <si>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</si>
  <si>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</si>
  <si>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</si>
  <si>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</si>
  <si>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</si>
  <si>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</si>
  <si>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</si>
  <si>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</si>
  <si>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</si>
  <si>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</si>
  <si>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</si>
  <si>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</si>
  <si>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</si>
  <si>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</si>
  <si>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</si>
  <si>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</si>
  <si>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</si>
  <si>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</si>
  <si>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</si>
  <si>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</si>
  <si>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</si>
  <si>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</si>
  <si>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</si>
  <si>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</si>
  <si>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</si>
  <si>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</si>
  <si>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</si>
  <si>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</si>
  <si>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</si>
  <si>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</si>
  <si>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</si>
  <si>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</si>
  <si>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</si>
  <si>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</si>
  <si>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</si>
  <si>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</si>
  <si>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</si>
  <si>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</si>
  <si>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</si>
  <si>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</si>
  <si>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</si>
  <si>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</si>
  <si>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</si>
  <si>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</si>
  <si>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</si>
  <si>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</si>
  <si>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</si>
  <si>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</si>
  <si>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</si>
  <si>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</si>
  <si>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</si>
  <si>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</si>
  <si>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</si>
  <si>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</si>
  <si>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</si>
  <si>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</si>
  <si>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</si>
  <si>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</si>
  <si>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</si>
  <si>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</si>
  <si>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</si>
  <si>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</si>
  <si>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</si>
  <si>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</si>
  <si>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</si>
  <si>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</si>
  <si>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</si>
  <si>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</si>
  <si>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</si>
  <si>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</si>
  <si>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</si>
  <si>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</si>
  <si>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</si>
  <si>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</si>
  <si>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</si>
  <si>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</si>
  <si>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</si>
  <si>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</si>
  <si>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</si>
  <si>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</si>
  <si>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</si>
  <si>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</si>
  <si>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</si>
  <si>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</si>
  <si>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</si>
  <si>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</si>
  <si>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</si>
  <si>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</si>
  <si>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</si>
  <si>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</si>
  <si>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</si>
  <si>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</si>
  <si>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</si>
  <si>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</si>
  <si>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</si>
  <si>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</si>
  <si>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</si>
  <si>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</si>
  <si>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</si>
  <si>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</si>
  <si>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</si>
  <si>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</si>
  <si>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</si>
  <si>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</si>
  <si>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</si>
  <si>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</si>
  <si>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</si>
  <si>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</si>
  <si>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</si>
  <si>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</si>
  <si>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</si>
  <si>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</si>
  <si>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</si>
  <si>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</si>
  <si>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</si>
  <si>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</si>
  <si>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</si>
  <si>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</si>
  <si>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</si>
  <si>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</si>
  <si>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</si>
  <si>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</si>
  <si>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</si>
  <si>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</si>
  <si>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</si>
  <si>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</si>
  <si>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</si>
  <si>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</si>
  <si>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</si>
  <si>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</si>
  <si>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</si>
  <si>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</si>
  <si>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</si>
  <si>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</si>
  <si>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</si>
  <si>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</si>
  <si>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</si>
  <si>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</si>
  <si>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</si>
  <si>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</si>
  <si>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</si>
  <si>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</si>
  <si>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</si>
  <si>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</si>
  <si>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</si>
  <si>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</si>
  <si>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</si>
  <si>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</si>
  <si>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</si>
  <si>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</si>
  <si>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</si>
  <si>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</si>
  <si>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</si>
  <si>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</si>
  <si>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</si>
  <si>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</si>
  <si>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</si>
  <si>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</si>
  <si>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</si>
  <si>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</si>
  <si>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</si>
  <si>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</si>
  <si>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</si>
  <si>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</si>
  <si>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</si>
  <si>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</si>
  <si>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</si>
  <si>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</si>
  <si>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</si>
  <si>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</si>
  <si>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</si>
  <si>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</si>
  <si>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</si>
  <si>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</si>
  <si>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</si>
  <si>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</si>
  <si>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</si>
  <si>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</si>
  <si>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</si>
  <si>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</si>
  <si>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</si>
  <si>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</si>
  <si>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</si>
  <si>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</si>
  <si>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</si>
  <si>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</si>
  <si>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</si>
  <si>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</si>
  <si>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</si>
  <si>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</si>
  <si>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</si>
  <si>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</si>
  <si>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</si>
  <si>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</si>
  <si>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</si>
  <si>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</si>
  <si>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</si>
  <si>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</si>
  <si>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</si>
  <si>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</si>
  <si>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</si>
  <si>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</si>
  <si>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</si>
  <si>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</si>
  <si>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</si>
  <si>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</si>
  <si>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</si>
  <si>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</si>
  <si>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</si>
  <si>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</si>
  <si>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</si>
  <si>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</si>
  <si>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</si>
  <si>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</si>
  <si>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</si>
  <si>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</si>
  <si>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</si>
  <si>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</si>
  <si>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</si>
  <si>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</si>
  <si>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</si>
  <si>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</si>
  <si>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</si>
  <si>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</si>
  <si>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</si>
  <si>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</si>
  <si>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</si>
  <si>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</si>
  <si>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</si>
  <si>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</si>
  <si>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</si>
  <si>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</si>
  <si>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</si>
  <si>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</si>
  <si>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</si>
  <si>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</si>
  <si>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</si>
  <si>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</si>
  <si>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</si>
  <si>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</si>
  <si>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</si>
  <si>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</si>
  <si>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</si>
  <si>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</si>
  <si>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</si>
  <si>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</si>
  <si>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</si>
  <si>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</si>
  <si>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</si>
  <si>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</si>
  <si>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</si>
  <si>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</si>
  <si>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</si>
  <si>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</si>
  <si>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</si>
  <si>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</si>
  <si>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</si>
  <si>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</si>
  <si>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</si>
  <si>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</si>
  <si>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</si>
  <si>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</si>
  <si>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</si>
  <si>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</si>
  <si>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</si>
  <si>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</si>
  <si>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</si>
  <si>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</si>
  <si>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</si>
  <si>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</si>
  <si>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</si>
  <si>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</si>
  <si>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</si>
  <si>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</si>
  <si>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</si>
  <si>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</si>
  <si>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</si>
  <si>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</si>
  <si>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</si>
  <si>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</si>
  <si>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</si>
  <si>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</si>
  <si>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</si>
  <si>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</si>
  <si>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</si>
  <si>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</si>
  <si>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</si>
  <si>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</si>
  <si>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</si>
  <si>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</si>
  <si>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</si>
  <si>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</si>
  <si>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</si>
  <si>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</si>
  <si>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</si>
  <si>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</si>
  <si>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</si>
  <si>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</si>
  <si>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</si>
  <si>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</si>
  <si>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</si>
  <si>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</si>
  <si>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</si>
  <si>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</si>
  <si>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</si>
  <si>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</si>
  <si>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</si>
  <si>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</si>
  <si>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</si>
  <si>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</si>
  <si>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</si>
  <si>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</si>
  <si>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</si>
  <si>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</si>
  <si>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</si>
  <si>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</si>
  <si>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</si>
  <si>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</si>
  <si>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</si>
  <si>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</si>
  <si>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</si>
  <si>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</si>
  <si>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</si>
  <si>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</si>
  <si>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</si>
  <si>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</si>
  <si>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</si>
  <si>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</si>
  <si>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</si>
  <si>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</si>
  <si>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</si>
  <si>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</si>
  <si>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</si>
  <si>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</si>
  <si>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</si>
  <si>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</si>
  <si>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</si>
  <si>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</si>
  <si>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</si>
  <si>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</si>
  <si>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</si>
  <si>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</si>
  <si>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</si>
  <si>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</si>
  <si>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</si>
  <si>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</si>
  <si>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</si>
  <si>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</si>
  <si>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</si>
  <si>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</si>
  <si>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</si>
  <si>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</si>
  <si>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</si>
  <si>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</si>
  <si>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</si>
  <si>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</si>
  <si>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</si>
  <si>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</si>
  <si>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</si>
  <si>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</si>
  <si>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</si>
  <si>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</si>
  <si>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</si>
  <si>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</si>
  <si>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</si>
  <si>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</si>
  <si>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</si>
  <si>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</si>
  <si>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</si>
  <si>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</si>
  <si>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</si>
  <si>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</si>
  <si>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</si>
  <si>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</si>
  <si>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</si>
  <si>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</si>
  <si>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</si>
  <si>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</si>
  <si>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</si>
  <si>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</si>
  <si>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</si>
  <si>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</si>
  <si>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</si>
  <si>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</si>
  <si>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</si>
  <si>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</si>
  <si>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</si>
  <si>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</si>
  <si>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</si>
  <si>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</si>
  <si>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</si>
  <si>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</si>
  <si>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</si>
  <si>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</si>
  <si>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</si>
  <si>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</si>
  <si>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</si>
  <si>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</si>
  <si>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</si>
  <si>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</si>
  <si>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</si>
  <si>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</si>
  <si>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</si>
  <si>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</si>
  <si>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</si>
  <si>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</si>
  <si>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</si>
  <si>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</si>
  <si>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</si>
  <si>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</si>
  <si>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</si>
  <si>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</si>
  <si>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</si>
  <si>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</si>
  <si>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</si>
  <si>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</si>
  <si>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</si>
  <si>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</si>
  <si>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</si>
  <si>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</si>
  <si>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</si>
  <si>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</si>
  <si>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</si>
  <si>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</si>
  <si>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</si>
  <si>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</si>
  <si>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</si>
  <si>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</si>
  <si>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</si>
  <si>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</si>
  <si>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</si>
  <si>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</si>
  <si>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</si>
  <si>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</si>
  <si>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</si>
  <si>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</si>
  <si>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</si>
  <si>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</si>
  <si>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</si>
  <si>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</si>
  <si>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</si>
  <si>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</si>
  <si>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</si>
  <si>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</si>
  <si>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</si>
  <si>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</si>
  <si>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</si>
  <si>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</si>
  <si>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</si>
  <si>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</si>
  <si>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</si>
  <si>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</si>
  <si>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</si>
  <si>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</si>
  <si>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</si>
  <si>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</si>
  <si>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</si>
  <si>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</si>
  <si>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</si>
  <si>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</si>
  <si>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</si>
  <si>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</si>
  <si>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</si>
  <si>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</si>
  <si>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</si>
  <si>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</si>
  <si>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</si>
  <si>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</si>
  <si>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</si>
  <si>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</si>
  <si>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</si>
  <si>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</si>
  <si>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</si>
  <si>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</si>
  <si>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</si>
  <si>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</si>
  <si>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</si>
  <si>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</si>
  <si>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</si>
  <si>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</si>
  <si>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</si>
  <si>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</si>
  <si>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</si>
  <si>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</si>
  <si>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</si>
  <si>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</si>
  <si>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</si>
  <si>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</si>
  <si>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</si>
  <si>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</si>
  <si>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</si>
  <si>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</si>
  <si>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</si>
  <si>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</si>
  <si>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</si>
  <si>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</si>
  <si>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</si>
  <si>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</si>
  <si>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</si>
  <si>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</si>
  <si>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</si>
  <si>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</si>
  <si>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</si>
  <si>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</si>
  <si>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</si>
  <si>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</si>
  <si>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</si>
  <si>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</si>
  <si>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</si>
  <si>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</si>
  <si>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</si>
  <si>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</si>
  <si>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</si>
  <si>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</si>
  <si>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</si>
  <si>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</si>
  <si>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</si>
  <si>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</si>
  <si>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</si>
  <si>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</si>
  <si>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</si>
  <si>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</si>
  <si>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</si>
  <si>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</si>
  <si>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</si>
  <si>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</si>
  <si>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</si>
  <si>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</si>
  <si>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</si>
  <si>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</si>
  <si>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</si>
  <si>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</si>
  <si>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</si>
  <si>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</si>
  <si>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</si>
  <si>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</si>
  <si>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</si>
  <si>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</si>
  <si>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</si>
  <si>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</si>
  <si>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</si>
  <si>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</si>
  <si>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</si>
  <si>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</si>
  <si>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</si>
  <si>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</si>
  <si>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</si>
  <si>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</si>
  <si>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</si>
  <si>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</si>
  <si>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</si>
  <si>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</si>
  <si>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</si>
  <si>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</si>
  <si>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</si>
  <si>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</si>
  <si>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</si>
  <si>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</si>
  <si>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</si>
  <si>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</si>
  <si>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</si>
  <si>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</si>
  <si>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</si>
  <si>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</si>
  <si>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</si>
  <si>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</si>
  <si>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</si>
  <si>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</si>
  <si>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</si>
  <si>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</si>
  <si>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</si>
  <si>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</si>
  <si>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</si>
  <si>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</si>
  <si>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</si>
  <si>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</si>
  <si>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</si>
  <si>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</si>
  <si>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</si>
  <si>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</si>
  <si>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</si>
  <si>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</si>
  <si>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</si>
  <si>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</si>
  <si>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</si>
  <si>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</si>
  <si>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</si>
  <si>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</si>
  <si>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</si>
  <si>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</si>
  <si>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</si>
  <si>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</si>
  <si>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</si>
  <si>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</si>
  <si>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</si>
  <si>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</si>
  <si>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</si>
  <si>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</si>
  <si>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</si>
  <si>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</si>
  <si>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</si>
  <si>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</si>
  <si>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</si>
  <si>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</si>
  <si>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</si>
  <si>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</si>
  <si>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</si>
  <si>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</si>
  <si>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</si>
  <si>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</si>
  <si>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</si>
  <si>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</si>
  <si>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</si>
  <si>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</si>
  <si>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</si>
  <si>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</si>
  <si>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</si>
  <si>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</si>
  <si>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</si>
  <si>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</si>
  <si>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</si>
  <si>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</si>
  <si>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</si>
  <si>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</si>
  <si>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</si>
  <si>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</si>
  <si>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</si>
  <si>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</si>
  <si>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</si>
  <si>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</si>
  <si>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</si>
  <si>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</si>
  <si>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</si>
  <si>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</si>
  <si>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</si>
  <si>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</si>
  <si>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</si>
  <si>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</si>
  <si>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</si>
  <si>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</si>
  <si>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</si>
  <si>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</si>
  <si>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</si>
  <si>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</si>
  <si>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</si>
  <si>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</si>
  <si>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</si>
  <si>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</si>
  <si>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</si>
  <si>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</si>
  <si>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</si>
  <si>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</si>
  <si>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</si>
  <si>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</si>
  <si>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</si>
  <si>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</si>
  <si>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</si>
  <si>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</si>
  <si>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</si>
  <si>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</si>
  <si>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</si>
  <si>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</si>
  <si>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</si>
  <si>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</si>
  <si>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</si>
  <si>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</si>
  <si>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</si>
  <si>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</si>
  <si>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</si>
  <si>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</si>
  <si>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</si>
  <si>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</si>
  <si>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</si>
  <si>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</si>
  <si>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</si>
  <si>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</si>
  <si>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</si>
  <si>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</si>
  <si>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</si>
  <si>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</si>
  <si>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</si>
  <si>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</si>
  <si>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</si>
  <si>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</si>
  <si>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</si>
  <si>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</si>
  <si>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</si>
  <si>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</si>
  <si>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</si>
  <si>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</si>
  <si>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</si>
  <si>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</si>
  <si>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</si>
  <si>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</si>
  <si>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</si>
  <si>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</si>
  <si>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</si>
  <si>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</si>
  <si>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</si>
  <si>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</si>
  <si>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</si>
  <si>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</si>
  <si>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</si>
  <si>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</si>
  <si>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</si>
  <si>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</si>
  <si>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</si>
  <si>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</si>
  <si>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</si>
  <si>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</si>
  <si>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</si>
  <si>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</si>
  <si>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</si>
  <si>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</si>
  <si>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</si>
  <si>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</si>
  <si>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</si>
  <si>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</si>
  <si>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</si>
  <si>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</si>
  <si>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</si>
  <si>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</si>
  <si>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</si>
  <si>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</si>
  <si>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</si>
  <si>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</si>
  <si>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</si>
  <si>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</si>
  <si>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</si>
  <si>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</si>
  <si>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</si>
  <si>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</si>
  <si>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</si>
  <si>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</si>
  <si>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</si>
  <si>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</si>
  <si>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</si>
  <si>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</si>
  <si>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</si>
  <si>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</si>
  <si>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</si>
  <si>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</si>
  <si>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</si>
  <si>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</si>
  <si>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</si>
  <si>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</si>
  <si>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</si>
  <si>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</si>
  <si>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</si>
  <si>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</si>
  <si>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</si>
  <si>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</si>
  <si>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</si>
  <si>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</si>
  <si>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</si>
  <si>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</si>
  <si>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</si>
  <si>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</si>
  <si>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</si>
  <si>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</si>
  <si>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</si>
  <si>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</si>
  <si>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</si>
  <si>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</si>
  <si>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</si>
  <si>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</si>
  <si>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</si>
  <si>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</si>
  <si>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</si>
  <si>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</si>
  <si>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</si>
  <si>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</si>
  <si>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</si>
  <si>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</si>
  <si>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</si>
  <si>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</si>
  <si>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</si>
  <si>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</si>
  <si>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</si>
  <si>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</si>
  <si>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</si>
  <si>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</si>
  <si>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</si>
  <si>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</si>
  <si>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</si>
  <si>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</si>
  <si>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</si>
  <si>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</si>
  <si>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</si>
  <si>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</si>
  <si>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</si>
  <si>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</si>
  <si>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</si>
  <si>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</si>
  <si>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</si>
  <si>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</si>
  <si>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</si>
  <si>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</si>
  <si>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</si>
  <si>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</si>
  <si>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</si>
  <si>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</si>
  <si>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</si>
  <si>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</si>
  <si>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</si>
  <si>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</si>
  <si>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</si>
  <si>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</si>
  <si>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</si>
  <si>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</si>
  <si>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</si>
  <si>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</si>
  <si>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</si>
  <si>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</si>
  <si>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</si>
  <si>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</si>
  <si>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</si>
  <si>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</si>
  <si>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</si>
  <si>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</si>
  <si>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</si>
  <si>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</si>
  <si>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</si>
  <si>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</si>
  <si>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</si>
  <si>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</si>
  <si>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</si>
  <si>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</si>
  <si>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</si>
  <si>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</si>
  <si>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</si>
  <si>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</si>
  <si>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</si>
  <si>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</si>
  <si>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</si>
  <si>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</si>
  <si>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</si>
  <si>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</si>
  <si>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</si>
  <si>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</si>
  <si>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</si>
  <si>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</si>
  <si>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</si>
  <si>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</si>
  <si>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</si>
  <si>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</si>
  <si>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</si>
  <si>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</si>
  <si>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</si>
  <si>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</si>
  <si>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</si>
  <si>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</si>
  <si>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</si>
  <si>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</si>
  <si>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</si>
  <si>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</si>
  <si>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</si>
  <si>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</si>
  <si>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</si>
  <si>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</si>
  <si>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</si>
  <si>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</si>
  <si>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</si>
  <si>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</si>
  <si>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</si>
  <si>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</si>
  <si>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</si>
  <si>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</si>
  <si>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</si>
  <si>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</si>
  <si>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</si>
  <si>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</si>
  <si>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</si>
  <si>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</si>
  <si>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</si>
  <si>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</si>
  <si>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</si>
  <si>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</si>
  <si>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</si>
  <si>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</si>
  <si>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</si>
  <si>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</si>
  <si>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</si>
  <si>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</si>
  <si>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</si>
  <si>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</si>
  <si>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</si>
  <si>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</si>
  <si>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</si>
  <si>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</si>
  <si>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</si>
  <si>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</si>
  <si>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</si>
  <si>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</si>
  <si>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</si>
  <si>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</si>
  <si>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</si>
  <si>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</si>
  <si>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</si>
  <si>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</si>
  <si>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</si>
  <si>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</si>
  <si>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</si>
  <si>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</si>
  <si>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</si>
  <si>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</si>
  <si>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</si>
  <si>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</si>
  <si>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</si>
  <si>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</si>
  <si>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</si>
  <si>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</si>
  <si>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</si>
  <si>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</si>
  <si>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</si>
  <si>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</si>
  <si>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</si>
  <si>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</si>
  <si>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</si>
  <si>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</si>
  <si>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</si>
  <si>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</si>
  <si>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</si>
  <si>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</si>
  <si>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</si>
  <si>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</si>
  <si>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</si>
  <si>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</si>
  <si>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</si>
  <si>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</si>
  <si>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</si>
  <si>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</si>
  <si>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</si>
  <si>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</si>
  <si>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</si>
  <si>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</si>
  <si>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</si>
  <si>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</si>
  <si>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</si>
  <si>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</si>
  <si>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</si>
  <si>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</si>
  <si>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</si>
  <si>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</si>
  <si>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</si>
  <si>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</si>
  <si>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</si>
  <si>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</si>
  <si>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</si>
  <si>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</si>
  <si>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</si>
  <si>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</si>
  <si>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</si>
  <si>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</si>
  <si>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</si>
  <si>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</si>
  <si>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</si>
  <si>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</si>
  <si>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</si>
  <si>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</si>
  <si>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</si>
  <si>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</si>
  <si>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</si>
  <si>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</si>
  <si>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</si>
  <si>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</si>
  <si>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</si>
  <si>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</si>
  <si>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</si>
  <si>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</si>
  <si>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</si>
  <si>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</si>
  <si>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</si>
  <si>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</si>
  <si>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</si>
  <si>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</si>
  <si>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</si>
  <si>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</si>
  <si>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</si>
  <si>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</si>
  <si>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</si>
  <si>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</si>
  <si>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</si>
  <si>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</si>
  <si>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</si>
  <si>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</si>
  <si>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</si>
  <si>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</si>
  <si>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</si>
  <si>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</si>
  <si>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</si>
  <si>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</si>
  <si>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</si>
  <si>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</si>
  <si>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</si>
  <si>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</si>
  <si>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</si>
  <si>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</si>
  <si>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</si>
  <si>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</si>
  <si>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</si>
  <si>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</si>
  <si>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</si>
  <si>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</si>
  <si>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</si>
  <si>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</si>
  <si>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</si>
  <si>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</si>
  <si>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</si>
  <si>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</si>
  <si>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</si>
  <si>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</si>
  <si>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</si>
  <si>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</si>
  <si>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</si>
  <si>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</si>
  <si>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</si>
  <si>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</si>
  <si>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</si>
  <si>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</si>
  <si>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</si>
  <si>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</si>
  <si>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</si>
  <si>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</si>
  <si>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</si>
  <si>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</si>
  <si>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</si>
  <si>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</si>
  <si>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</si>
  <si>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</si>
  <si>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</si>
  <si>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</si>
  <si>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</si>
  <si>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</si>
  <si>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</si>
  <si>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</si>
  <si>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</si>
  <si>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</si>
  <si>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</si>
  <si>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</si>
  <si>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</si>
  <si>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</si>
  <si>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</si>
  <si>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</si>
  <si>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</si>
  <si>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</si>
  <si>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</si>
  <si>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</si>
  <si>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</si>
  <si>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</si>
  <si>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</si>
  <si>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</si>
  <si>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</si>
  <si>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</si>
  <si>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</si>
  <si>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</si>
  <si>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</si>
  <si>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</si>
  <si>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</si>
  <si>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</si>
  <si>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</si>
  <si>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</si>
  <si>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</si>
  <si>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</si>
  <si>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</si>
  <si>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</si>
  <si>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</si>
  <si>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</si>
  <si>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</si>
  <si>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</si>
  <si>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</si>
  <si>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</si>
  <si>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</si>
  <si>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</si>
  <si>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</si>
  <si>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</si>
  <si>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</si>
  <si>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</si>
  <si>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</si>
  <si>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</si>
  <si>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</si>
  <si>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</si>
  <si>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</si>
  <si>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</si>
  <si>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</si>
  <si>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</si>
  <si>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</si>
  <si>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</si>
  <si>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</si>
  <si>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</si>
  <si>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</si>
  <si>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</si>
  <si>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</si>
  <si>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</si>
  <si>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</si>
  <si>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</si>
  <si>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</si>
  <si>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</si>
  <si>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</si>
  <si>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</si>
  <si>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</si>
  <si>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</si>
  <si>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</si>
  <si>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</si>
  <si>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</si>
  <si>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</si>
  <si>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</si>
  <si>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</si>
  <si>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</si>
  <si>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</si>
  <si>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</si>
  <si>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</si>
  <si>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</si>
  <si>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</si>
  <si>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</si>
  <si>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</si>
  <si>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</si>
  <si>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</si>
  <si>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</si>
  <si>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</si>
  <si>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</si>
  <si>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</si>
  <si>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</si>
  <si>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</si>
  <si>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</si>
  <si>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</si>
  <si>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</si>
  <si>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</si>
  <si>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</si>
  <si>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</si>
  <si>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</si>
  <si>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</si>
  <si>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</si>
  <si>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</si>
  <si>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</si>
  <si>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</si>
  <si>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</si>
  <si>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</si>
  <si>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</si>
  <si>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</si>
  <si>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</si>
  <si>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</si>
  <si>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</si>
  <si>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</si>
  <si>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</si>
  <si>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</si>
  <si>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</si>
  <si>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</si>
  <si>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</si>
  <si>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</si>
  <si>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</si>
  <si>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</si>
  <si>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</si>
  <si>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</si>
  <si>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</si>
  <si>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</si>
  <si>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</si>
  <si>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</si>
  <si>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</si>
  <si>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</si>
  <si>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</si>
  <si>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</si>
  <si>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</si>
  <si>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</si>
  <si>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</si>
  <si>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</si>
  <si>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</si>
  <si>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</si>
  <si>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</si>
  <si>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</si>
  <si>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</si>
  <si>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</si>
  <si>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</si>
  <si>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</si>
  <si>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</si>
  <si>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</si>
  <si>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</si>
  <si>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</si>
  <si>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</si>
  <si>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</si>
  <si>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</si>
  <si>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</si>
  <si>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</si>
  <si>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</si>
  <si>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</si>
  <si>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</si>
  <si>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</si>
  <si>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</si>
  <si>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</si>
  <si>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</si>
  <si>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</si>
  <si>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</si>
  <si>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</si>
  <si>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</si>
  <si>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</si>
  <si>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</si>
  <si>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</si>
  <si>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</si>
  <si>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</si>
  <si>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</si>
  <si>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</si>
  <si>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</si>
  <si>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</si>
  <si>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</si>
  <si>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</si>
  <si>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</si>
  <si>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</si>
  <si>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</si>
  <si>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</si>
  <si>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</si>
  <si>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</si>
  <si>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</si>
  <si>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</si>
  <si>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</si>
  <si>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</si>
  <si>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</si>
  <si>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</si>
  <si>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</si>
  <si>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</si>
  <si>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</si>
  <si>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</si>
  <si>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</si>
  <si>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</si>
  <si>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</si>
  <si>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</si>
  <si>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</si>
  <si>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</si>
  <si>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</si>
  <si>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</si>
  <si>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</si>
  <si>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</si>
  <si>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</si>
  <si>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</si>
  <si>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</si>
  <si>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</si>
  <si>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</si>
  <si>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</si>
  <si>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</si>
  <si>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</si>
  <si>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</si>
  <si>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</si>
  <si>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</si>
  <si>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</si>
  <si>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</si>
  <si>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</si>
  <si>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</si>
  <si>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</si>
  <si>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</si>
  <si>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</si>
  <si>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</si>
  <si>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</si>
  <si>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</si>
  <si>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</si>
  <si>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</si>
  <si>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</si>
  <si>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</si>
  <si>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</si>
  <si>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</si>
  <si>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</si>
  <si>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</si>
  <si>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</si>
  <si>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</si>
  <si>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</si>
  <si>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</si>
  <si>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</si>
  <si>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</si>
  <si>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</si>
  <si>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</si>
  <si>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</si>
  <si>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</si>
  <si>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</si>
  <si>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</si>
  <si>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</si>
  <si>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</si>
  <si>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</si>
  <si>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</si>
  <si>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</si>
  <si>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</si>
  <si>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</si>
  <si>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</si>
  <si>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</si>
  <si>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</si>
  <si>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</si>
  <si>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</si>
  <si>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</si>
  <si>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</si>
  <si>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</si>
  <si>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</si>
  <si>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</si>
  <si>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</si>
  <si>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</si>
  <si>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</si>
  <si>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</si>
  <si>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</si>
  <si>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</si>
  <si>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</si>
  <si>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</si>
  <si>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</si>
  <si>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</si>
  <si>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</si>
  <si>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</si>
  <si>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</si>
  <si>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</si>
  <si>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</si>
  <si>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</si>
  <si>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</si>
  <si>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</si>
  <si>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</si>
  <si>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</si>
  <si>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</si>
  <si>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</si>
  <si>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</si>
  <si>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</si>
  <si>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</si>
  <si>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</si>
  <si>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</si>
  <si>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</si>
  <si>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</si>
  <si>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</si>
  <si>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</si>
  <si>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</si>
  <si>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</si>
  <si>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</si>
  <si>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</si>
  <si>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</si>
  <si>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</si>
  <si>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</si>
  <si>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</si>
  <si>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</si>
  <si>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</si>
  <si>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</si>
  <si>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</si>
  <si>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</si>
  <si>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</si>
  <si>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</si>
  <si>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</si>
  <si>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</si>
  <si>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</si>
  <si>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</si>
  <si>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</si>
  <si>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</si>
  <si>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</si>
  <si>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</si>
  <si>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</si>
  <si>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</si>
  <si>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</si>
  <si>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</si>
  <si>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</si>
  <si>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</si>
  <si>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</si>
  <si>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</si>
  <si>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</si>
  <si>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</si>
  <si>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</si>
  <si>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</si>
  <si>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</si>
  <si>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</si>
  <si>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</si>
  <si>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</si>
  <si>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</si>
  <si>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</si>
  <si>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</si>
  <si>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</si>
  <si>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</si>
  <si>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</si>
  <si>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</si>
  <si>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</si>
  <si>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</si>
  <si>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</si>
  <si>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</si>
  <si>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</si>
  <si>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</si>
  <si>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</si>
  <si>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</si>
  <si>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</si>
  <si>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</si>
  <si>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</si>
  <si>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</si>
  <si>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</si>
  <si>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</si>
  <si>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</si>
  <si>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</si>
  <si>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</si>
  <si>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</si>
  <si>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</si>
  <si>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</si>
  <si>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</si>
  <si>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</si>
  <si>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</si>
  <si>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</si>
  <si>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</si>
  <si>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</si>
  <si>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</si>
  <si>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</si>
  <si>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</si>
  <si>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</si>
  <si>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</si>
  <si>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</si>
  <si>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</si>
  <si>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</si>
  <si>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</si>
  <si>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</si>
  <si>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</si>
  <si>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</si>
  <si>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</si>
  <si>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</si>
  <si>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</si>
  <si>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</si>
  <si>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</si>
  <si>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</si>
  <si>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</si>
  <si>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</si>
  <si>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</si>
  <si>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</si>
  <si>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</si>
  <si>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</si>
  <si>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</si>
  <si>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</si>
  <si>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</si>
  <si>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</si>
  <si>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</si>
  <si>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</si>
  <si>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</si>
  <si>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</si>
  <si>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</si>
  <si>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</si>
  <si>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</si>
  <si>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</si>
  <si>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</si>
  <si>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</si>
  <si>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</si>
  <si>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</si>
  <si>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</si>
  <si>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</si>
  <si>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</si>
  <si>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</si>
  <si>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</si>
  <si>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</si>
  <si>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</si>
  <si>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</si>
  <si>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</si>
  <si>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</si>
  <si>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</si>
  <si>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</si>
  <si>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</si>
  <si>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</si>
  <si>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</si>
  <si>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</si>
  <si>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</si>
  <si>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</si>
  <si>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</si>
  <si>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</si>
  <si>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</si>
  <si>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</si>
  <si>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</si>
  <si>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</si>
  <si>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</si>
  <si>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</si>
  <si>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</si>
  <si>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</si>
  <si>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</si>
  <si>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</si>
  <si>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</si>
  <si>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</si>
  <si>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</si>
  <si>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</si>
  <si>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</si>
  <si>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</si>
  <si>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</si>
  <si>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</si>
  <si>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</si>
  <si>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</si>
  <si>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</si>
  <si>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</si>
  <si>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</si>
  <si>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</si>
  <si>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</si>
  <si>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</si>
  <si>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</si>
  <si>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</si>
  <si>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</si>
  <si>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</si>
  <si>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</si>
  <si>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</si>
  <si>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</si>
  <si>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</si>
  <si>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</si>
  <si>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</si>
  <si>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</si>
  <si>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</si>
  <si>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</si>
  <si>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</si>
  <si>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</si>
  <si>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</si>
  <si>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</si>
  <si>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</si>
  <si>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</si>
  <si>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</si>
  <si>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</si>
  <si>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</si>
  <si>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</si>
  <si>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</si>
  <si>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</si>
  <si>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</si>
  <si>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</si>
  <si>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</si>
  <si>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</si>
  <si>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</si>
  <si>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</si>
  <si>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</si>
  <si>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</si>
  <si>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</si>
  <si>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</si>
  <si>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</si>
  <si>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</si>
  <si>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</si>
  <si>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</si>
  <si>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</si>
  <si>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</si>
  <si>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</si>
  <si>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</si>
  <si>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</si>
  <si>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</si>
  <si>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</si>
  <si>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</si>
  <si>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</si>
  <si>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</si>
  <si>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</si>
  <si>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</si>
  <si>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</si>
  <si>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</si>
  <si>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</si>
  <si>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</si>
  <si>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</si>
  <si>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</si>
  <si>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</si>
  <si>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</si>
  <si>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</si>
  <si>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</si>
  <si>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</si>
  <si>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</si>
  <si>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</si>
  <si>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</si>
  <si>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</si>
  <si>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</si>
  <si>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</si>
  <si>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</si>
  <si>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</si>
  <si>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</si>
  <si>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</si>
  <si>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</si>
  <si>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</si>
  <si>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</si>
  <si>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</si>
  <si>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</si>
  <si>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</si>
  <si>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</si>
  <si>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</si>
  <si>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</si>
  <si>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</si>
  <si>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</si>
  <si>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</si>
  <si>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</si>
  <si>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</si>
  <si>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</si>
  <si>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</si>
  <si>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</si>
  <si>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</si>
  <si>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</si>
  <si>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</si>
  <si>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</si>
  <si>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</si>
  <si>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</si>
  <si>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</si>
  <si>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</si>
  <si>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</si>
  <si>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</si>
  <si>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</si>
  <si>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</si>
  <si>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</si>
  <si>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</si>
  <si>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</si>
  <si>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</si>
  <si>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</si>
  <si>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</si>
  <si>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</si>
  <si>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</si>
  <si>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</si>
  <si>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</si>
  <si>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</si>
  <si>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</si>
  <si>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</si>
  <si>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</si>
  <si>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</si>
  <si>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</si>
  <si>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</si>
  <si>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</si>
  <si>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</si>
  <si>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</si>
  <si>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</si>
  <si>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</si>
  <si>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</si>
  <si>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</si>
  <si>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</si>
  <si>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</si>
  <si>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</si>
  <si>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</si>
  <si>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</si>
  <si>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</si>
  <si>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</si>
  <si>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</si>
  <si>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</si>
  <si>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</si>
  <si>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</si>
  <si>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</si>
  <si>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</si>
  <si>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</si>
  <si>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</si>
  <si>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</si>
  <si>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</si>
  <si>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</si>
  <si>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</si>
  <si>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</si>
  <si>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</si>
  <si>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</si>
  <si>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</si>
  <si>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</si>
  <si>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</si>
  <si>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</si>
  <si>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</si>
  <si>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</si>
  <si>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</si>
  <si>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</si>
  <si>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</si>
  <si>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</si>
  <si>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</si>
  <si>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</si>
  <si>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</si>
  <si>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</si>
  <si>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</si>
  <si>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</si>
  <si>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</si>
  <si>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</si>
  <si>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</si>
  <si>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</si>
  <si>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</si>
  <si>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</si>
  <si>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</si>
  <si>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</si>
  <si>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</si>
  <si>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</si>
  <si>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</si>
  <si>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</si>
  <si>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</si>
  <si>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</si>
  <si>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</si>
  <si>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</si>
  <si>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</si>
  <si>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</si>
  <si>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</si>
  <si>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</si>
  <si>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</si>
  <si>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</si>
  <si>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</si>
  <si>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</si>
  <si>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</si>
  <si>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</si>
  <si>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</si>
  <si>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</si>
  <si>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</si>
  <si>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</si>
  <si>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</si>
  <si>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</si>
  <si>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</si>
  <si>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</si>
  <si>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</si>
  <si>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</si>
  <si>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</si>
  <si>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</si>
  <si>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</si>
  <si>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</si>
  <si>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</si>
  <si>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</si>
  <si>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</si>
  <si>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</si>
  <si>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</si>
  <si>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</si>
  <si>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</si>
  <si>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</si>
  <si>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</si>
  <si>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</si>
  <si>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</si>
  <si>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</si>
  <si>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</si>
  <si>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</si>
  <si>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</si>
  <si>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</si>
  <si>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</si>
  <si>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</si>
  <si>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</si>
  <si>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</si>
  <si>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</si>
  <si>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</si>
  <si>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</si>
  <si>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</si>
  <si>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</si>
  <si>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</si>
  <si>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</si>
  <si>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</si>
  <si>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</si>
  <si>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</si>
  <si>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</si>
  <si>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</si>
  <si>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</si>
  <si>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</si>
  <si>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</si>
  <si>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</si>
  <si>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</si>
  <si>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</si>
  <si>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</si>
  <si>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</si>
  <si>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</si>
  <si>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</si>
  <si>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</si>
  <si>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</si>
  <si>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</si>
  <si>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</si>
  <si>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</si>
  <si>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</si>
  <si>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</si>
  <si>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</si>
  <si>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</si>
  <si>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</si>
  <si>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</si>
  <si>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</si>
  <si>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</si>
  <si>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</si>
  <si>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</si>
  <si>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</si>
  <si>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</si>
  <si>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</si>
  <si>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</si>
  <si>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</si>
  <si>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</si>
  <si>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</si>
  <si>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</si>
  <si>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</si>
  <si>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</si>
  <si>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</si>
  <si>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</si>
  <si>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</si>
  <si>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</si>
  <si>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</si>
  <si>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</si>
  <si>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</si>
  <si>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</si>
  <si>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</si>
  <si>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</si>
  <si>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</si>
  <si>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</si>
  <si>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</si>
  <si>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</si>
  <si>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</si>
  <si>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</si>
  <si>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</si>
  <si>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</si>
  <si>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</si>
  <si>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</si>
  <si>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</si>
  <si>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</si>
  <si>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</si>
  <si>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</si>
  <si>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</si>
  <si>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</si>
  <si>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</si>
  <si>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</si>
  <si>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</si>
  <si>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</si>
  <si>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</si>
  <si>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</si>
  <si>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</si>
  <si>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</si>
  <si>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</si>
  <si>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</si>
  <si>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</si>
  <si>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</si>
  <si>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</si>
  <si>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</si>
  <si>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</si>
  <si>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</si>
  <si>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</si>
  <si>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</si>
  <si>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</si>
  <si>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</si>
  <si>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</si>
  <si>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</si>
  <si>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</si>
  <si>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</si>
  <si>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</si>
  <si>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</si>
  <si>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</si>
  <si>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</si>
  <si>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</si>
  <si>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</si>
  <si>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</si>
  <si>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</si>
  <si>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</si>
  <si>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</si>
  <si>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</si>
  <si>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</si>
  <si>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</si>
  <si>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</si>
  <si>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</si>
  <si>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</si>
  <si>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</si>
  <si>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</si>
  <si>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</si>
  <si>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</si>
  <si>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</si>
  <si>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</si>
  <si>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</si>
  <si>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</si>
  <si>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</si>
  <si>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</si>
  <si>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</si>
  <si>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</si>
  <si>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</si>
  <si>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</si>
  <si>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</si>
  <si>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</si>
  <si>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</si>
  <si>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</si>
  <si>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</si>
  <si>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</si>
  <si>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</si>
  <si>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</si>
  <si>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</si>
  <si>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</si>
  <si>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</si>
  <si>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</si>
  <si>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</si>
  <si>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</si>
  <si>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</si>
  <si>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</si>
  <si>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</si>
  <si>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</si>
  <si>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</si>
  <si>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</si>
  <si>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</si>
  <si>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</si>
  <si>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</si>
  <si>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</si>
  <si>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</si>
  <si>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</si>
  <si>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</si>
  <si>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</si>
  <si>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</si>
  <si>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</si>
  <si>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</si>
  <si>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</si>
  <si>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</si>
  <si>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</si>
  <si>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</si>
  <si>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</si>
  <si>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</si>
  <si>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</si>
  <si>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</si>
  <si>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</si>
  <si>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</si>
  <si>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</si>
  <si>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</si>
  <si>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</si>
  <si>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</si>
  <si>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</si>
  <si>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</si>
  <si>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</si>
  <si>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</si>
  <si>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</si>
  <si>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</si>
  <si>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</si>
  <si>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</si>
  <si>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</si>
  <si>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</si>
  <si>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</si>
  <si>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</si>
  <si>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</si>
  <si>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</si>
  <si>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</si>
  <si>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</si>
  <si>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</si>
  <si>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</si>
  <si>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</si>
  <si>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</si>
  <si>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</si>
  <si>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</si>
  <si>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</si>
  <si>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</si>
  <si>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</si>
  <si>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</si>
  <si>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</si>
  <si>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</si>
  <si>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</si>
  <si>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</si>
  <si>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</si>
  <si>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</si>
  <si>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</si>
  <si>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</si>
  <si>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</si>
  <si>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</si>
  <si>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</si>
  <si>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</si>
  <si>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</si>
  <si>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</si>
  <si>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</si>
  <si>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</si>
  <si>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</si>
  <si>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</si>
  <si>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</si>
  <si>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</si>
  <si>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</si>
  <si>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</si>
  <si>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</si>
  <si>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</si>
  <si>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</si>
  <si>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</si>
  <si>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</si>
  <si>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</si>
  <si>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</si>
  <si>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</si>
  <si>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</si>
  <si>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</si>
  <si>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</si>
  <si>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</si>
  <si>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</si>
  <si>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</si>
  <si>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</si>
  <si>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</si>
  <si>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</si>
  <si>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</si>
  <si>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</si>
  <si>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</si>
  <si>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</si>
  <si>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</si>
  <si>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</si>
  <si>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</si>
  <si>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</si>
  <si>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</si>
  <si>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</si>
  <si>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</si>
  <si>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</si>
  <si>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</si>
  <si>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</si>
  <si>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</si>
  <si>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</si>
  <si>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</si>
  <si>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</si>
  <si>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</si>
  <si>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</si>
  <si>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</si>
  <si>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</si>
  <si>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</si>
  <si>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</si>
  <si>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</si>
  <si>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</si>
  <si>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</si>
  <si>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</si>
  <si>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</si>
  <si>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</si>
  <si>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</si>
  <si>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</si>
  <si>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</si>
  <si>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</si>
  <si>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</si>
  <si>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</si>
  <si>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</si>
  <si>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</si>
  <si>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</si>
  <si>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</si>
  <si>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</si>
  <si>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</si>
  <si>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</si>
  <si>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</si>
  <si>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</si>
  <si>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</si>
  <si>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</si>
  <si>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</si>
  <si>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</si>
  <si>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</si>
  <si>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</si>
  <si>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</si>
  <si>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</si>
  <si>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</si>
  <si>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</si>
  <si>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</si>
  <si>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</si>
  <si>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</si>
  <si>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</si>
  <si>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</si>
  <si>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</si>
  <si>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</si>
  <si>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</si>
  <si>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</si>
  <si>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</si>
  <si>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</si>
  <si>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</si>
  <si>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</si>
  <si>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</si>
  <si>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</si>
  <si>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</si>
  <si>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</si>
  <si>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</si>
  <si>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</si>
  <si>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</si>
  <si>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</si>
  <si>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</si>
  <si>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</si>
  <si>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</si>
  <si>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</si>
  <si>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</si>
  <si>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</si>
  <si>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</si>
  <si>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</si>
  <si>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</si>
  <si>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</si>
  <si>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</si>
  <si>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</si>
  <si>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</si>
  <si>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</si>
  <si>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</si>
  <si>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</si>
  <si>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</si>
  <si>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</si>
  <si>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</si>
  <si>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</si>
  <si>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</si>
  <si>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</si>
  <si>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</si>
  <si>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</si>
  <si>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</si>
  <si>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</si>
  <si>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</si>
  <si>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</si>
  <si>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</si>
  <si>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</si>
  <si>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</si>
  <si>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</si>
  <si>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</si>
  <si>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</si>
  <si>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</si>
  <si>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</si>
  <si>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</si>
  <si>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</si>
  <si>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</si>
  <si>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</si>
  <si>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</si>
  <si>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</si>
  <si>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</si>
  <si>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</si>
  <si>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</si>
  <si>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</si>
  <si>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</si>
  <si>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</si>
  <si>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</si>
  <si>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</si>
  <si>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</si>
  <si>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</si>
  <si>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</si>
  <si>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</si>
  <si>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</si>
  <si>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</si>
  <si>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</si>
  <si>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</si>
  <si>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</si>
  <si>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</si>
  <si>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</si>
  <si>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</si>
  <si>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</si>
  <si>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</si>
  <si>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</si>
  <si>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</si>
  <si>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</si>
  <si>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</si>
  <si>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</si>
  <si>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</si>
  <si>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</si>
  <si>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</si>
  <si>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</si>
  <si>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</si>
  <si>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</si>
  <si>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</si>
  <si>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</si>
  <si>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</si>
  <si>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</si>
  <si>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</si>
  <si>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</si>
  <si>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</si>
  <si>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</si>
  <si>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</si>
  <si>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</si>
  <si>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</si>
  <si>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</si>
  <si>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</si>
  <si>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</si>
  <si>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</si>
  <si>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</si>
  <si>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</si>
  <si>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</si>
  <si>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</si>
  <si>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</si>
  <si>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</si>
  <si>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</si>
  <si>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</si>
  <si>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</si>
  <si>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</si>
  <si>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</si>
  <si>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</si>
  <si>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</si>
  <si>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</si>
  <si>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</si>
  <si>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</si>
  <si>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</si>
  <si>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</si>
  <si>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</si>
  <si>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</si>
  <si>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</si>
  <si>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</si>
  <si>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</si>
  <si>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</si>
  <si>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</si>
  <si>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</si>
  <si>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</si>
  <si>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</si>
  <si>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</si>
  <si>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</si>
  <si>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</si>
  <si>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</si>
  <si>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</si>
  <si>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</si>
  <si>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</si>
  <si>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</si>
  <si>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</si>
  <si>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</si>
  <si>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</si>
  <si>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</si>
  <si>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</si>
  <si>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</si>
  <si>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</si>
  <si>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</si>
  <si>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</si>
  <si>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</si>
  <si>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</si>
  <si>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</si>
  <si>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</si>
  <si>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</si>
  <si>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</si>
  <si>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</si>
  <si>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</si>
  <si>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</si>
  <si>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</si>
  <si>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</si>
  <si>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</si>
  <si>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</si>
  <si>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</si>
  <si>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</si>
  <si>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</si>
  <si>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</si>
  <si>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</si>
  <si>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</si>
  <si>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</si>
  <si>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</si>
  <si>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</si>
  <si>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</si>
  <si>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</si>
  <si>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</si>
  <si>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</si>
  <si>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</si>
  <si>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</si>
  <si>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</si>
  <si>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</si>
  <si>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</si>
  <si>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</si>
  <si>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</si>
  <si>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</si>
  <si>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</si>
  <si>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</si>
  <si>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</si>
  <si>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</si>
  <si>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</si>
  <si>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</si>
  <si>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</si>
  <si>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</si>
  <si>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</si>
  <si>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</si>
  <si>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</si>
  <si>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</si>
  <si>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</si>
  <si>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</si>
  <si>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</si>
  <si>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</si>
  <si>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</si>
  <si>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</si>
  <si>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</si>
  <si>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</si>
  <si>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</si>
  <si>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</si>
  <si>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</si>
  <si>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</si>
  <si>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</si>
  <si>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</si>
  <si>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</si>
  <si>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</si>
  <si>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</si>
  <si>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</si>
  <si>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</si>
  <si>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</si>
  <si>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</si>
  <si>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</si>
  <si>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</si>
  <si>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</si>
  <si>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</si>
  <si>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</si>
  <si>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</si>
  <si>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</si>
  <si>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</si>
  <si>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</si>
  <si>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</si>
  <si>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</si>
  <si>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</si>
  <si>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</si>
  <si>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</si>
  <si>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</si>
  <si>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</si>
  <si>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</si>
  <si>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</si>
  <si>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</si>
  <si>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</si>
  <si>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</si>
  <si>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</si>
  <si>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</si>
  <si>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</si>
  <si>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</si>
  <si>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</si>
  <si>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</si>
  <si>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</si>
  <si>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</si>
  <si>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</si>
  <si>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</si>
  <si>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</si>
  <si>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</si>
  <si>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</si>
  <si>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</si>
  <si>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</si>
  <si>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</si>
  <si>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</si>
  <si>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</si>
  <si>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</si>
  <si>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</si>
  <si>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</si>
  <si>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</si>
  <si>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</si>
  <si>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</si>
  <si>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</si>
  <si>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</si>
  <si>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</si>
  <si>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</si>
  <si>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</si>
  <si>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</si>
  <si>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</si>
  <si>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</si>
  <si>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</si>
  <si>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</si>
  <si>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</si>
  <si>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</si>
  <si>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</si>
  <si>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</si>
  <si>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</si>
  <si>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</si>
  <si>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</si>
  <si>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</si>
  <si>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</si>
  <si>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</si>
  <si>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</si>
  <si>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</si>
  <si>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</si>
  <si>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</si>
  <si>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</si>
  <si>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</si>
  <si>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</si>
  <si>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</si>
  <si>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</si>
  <si>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</si>
  <si>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</si>
  <si>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</si>
  <si>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</si>
  <si>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</si>
  <si>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</si>
  <si>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</si>
  <si>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</si>
  <si>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</si>
  <si>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</si>
  <si>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</si>
  <si>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</si>
  <si>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</si>
  <si>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</si>
  <si>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</si>
  <si>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</si>
  <si>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</si>
  <si>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</si>
  <si>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</si>
  <si>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</si>
  <si>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</si>
  <si>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</si>
  <si>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</si>
  <si>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</si>
  <si>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</si>
  <si>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</si>
  <si>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</si>
  <si>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</si>
  <si>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</si>
  <si>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</si>
  <si>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</si>
  <si>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</si>
  <si>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</si>
  <si>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</si>
  <si>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</si>
  <si>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</si>
  <si>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</si>
  <si>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</si>
  <si>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</si>
  <si>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</si>
  <si>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</si>
  <si>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</si>
  <si>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</si>
  <si>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</si>
  <si>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</si>
  <si>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</si>
  <si>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</si>
  <si>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</si>
  <si>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</si>
  <si>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</si>
  <si>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</si>
  <si>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</si>
  <si>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</si>
  <si>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</si>
  <si>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</si>
  <si>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</si>
  <si>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</si>
  <si>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</si>
  <si>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</si>
  <si>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</si>
  <si>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</si>
  <si>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</si>
  <si>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</si>
  <si>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</si>
  <si>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</si>
  <si>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</si>
  <si>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</si>
  <si>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</si>
  <si>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</si>
  <si>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</si>
  <si>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</si>
  <si>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</si>
  <si>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</si>
  <si>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</si>
  <si>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</si>
  <si>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</si>
  <si>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</si>
  <si>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</si>
  <si>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</si>
  <si>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</si>
  <si>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</si>
  <si>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</si>
  <si>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</si>
  <si>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</si>
  <si>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</si>
  <si>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</si>
  <si>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</si>
  <si>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</si>
  <si>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</si>
  <si>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</si>
  <si>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</si>
  <si>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</si>
  <si>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</si>
  <si>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</si>
  <si>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</si>
  <si>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</si>
  <si>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</si>
  <si>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</si>
  <si>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</si>
  <si>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</si>
  <si>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</si>
  <si>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</si>
  <si>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</si>
  <si>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</si>
  <si>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</si>
  <si>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</si>
  <si>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</si>
  <si>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</si>
  <si>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</si>
  <si>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</si>
  <si>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</si>
  <si>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</si>
  <si>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</si>
  <si>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</si>
  <si>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</si>
  <si>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</si>
  <si>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</si>
  <si>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</si>
  <si>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</si>
  <si>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</si>
  <si>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</si>
  <si>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</si>
  <si>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</si>
  <si>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</si>
  <si>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</si>
  <si>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</si>
  <si>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</si>
  <si>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</si>
  <si>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</si>
  <si>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</si>
  <si>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</si>
  <si>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</si>
  <si>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</si>
  <si>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</si>
  <si>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</si>
  <si>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</si>
  <si>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</si>
  <si>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</si>
  <si>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</si>
  <si>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</si>
  <si>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</si>
  <si>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</si>
  <si>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</si>
  <si>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</si>
  <si>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</si>
  <si>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</si>
  <si>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</si>
  <si>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</si>
  <si>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</si>
  <si>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</si>
  <si>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</si>
  <si>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</si>
  <si>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</si>
  <si>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</si>
  <si>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</si>
  <si>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</si>
  <si>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</si>
  <si>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</si>
  <si>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</si>
  <si>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</si>
  <si>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</si>
  <si>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</si>
  <si>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</si>
  <si>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</si>
  <si>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</si>
  <si>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</si>
  <si>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</si>
  <si>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</si>
  <si>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</si>
  <si>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</si>
  <si>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</si>
  <si>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</si>
  <si>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</si>
  <si>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</si>
  <si>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</si>
  <si>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</si>
  <si>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</si>
  <si>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</si>
  <si>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</si>
  <si>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</si>
  <si>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</si>
  <si>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</si>
  <si>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</si>
  <si>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</si>
  <si>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</si>
  <si>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</si>
  <si>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</si>
  <si>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</si>
  <si>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</si>
  <si>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</si>
  <si>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</si>
  <si>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</si>
  <si>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</si>
  <si>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</si>
  <si>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</si>
  <si>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</si>
  <si>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</si>
  <si>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</si>
  <si>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</si>
  <si>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</si>
  <si>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</si>
  <si>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</si>
  <si>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</si>
  <si>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</si>
  <si>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</si>
  <si>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</si>
  <si>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</si>
  <si>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</si>
  <si>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</si>
  <si>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</si>
  <si>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</si>
  <si>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</si>
  <si>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</si>
  <si>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</si>
  <si>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</si>
  <si>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</si>
  <si>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</si>
  <si>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</si>
  <si>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</si>
  <si>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</si>
  <si>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</si>
  <si>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</si>
  <si>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</si>
  <si>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</si>
  <si>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</si>
  <si>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</si>
  <si>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</si>
  <si>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</si>
  <si>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</si>
  <si>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</si>
  <si>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</si>
  <si>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</si>
  <si>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</si>
  <si>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</si>
  <si>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</si>
  <si>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</si>
  <si>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</si>
  <si>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</si>
  <si>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</si>
  <si>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</si>
  <si>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</si>
  <si>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</si>
  <si>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</si>
  <si>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</si>
  <si>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</si>
  <si>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</si>
  <si>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</si>
  <si>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</si>
  <si>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</si>
  <si>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</si>
  <si>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</si>
  <si>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</si>
  <si>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</si>
  <si>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</si>
  <si>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</si>
  <si>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</si>
  <si>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</si>
  <si>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</si>
  <si>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</si>
  <si>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</si>
  <si>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</si>
  <si>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</si>
  <si>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</si>
  <si>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</si>
  <si>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</si>
  <si>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</si>
  <si>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</si>
  <si>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</si>
  <si>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</si>
  <si>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</si>
  <si>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</si>
  <si>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</si>
  <si>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</si>
  <si>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</si>
  <si>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</si>
  <si>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</si>
  <si>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</si>
  <si>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</si>
  <si>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</si>
  <si>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</si>
  <si>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</si>
  <si>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</si>
  <si>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</si>
  <si>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</si>
  <si>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</si>
  <si>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</si>
  <si>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</si>
  <si>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</si>
  <si>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</si>
  <si>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</si>
  <si>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</si>
  <si>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</si>
  <si>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</si>
  <si>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</si>
  <si>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</si>
  <si>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</si>
  <si>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</si>
  <si>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</si>
  <si>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</si>
  <si>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</si>
  <si>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</si>
  <si>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</si>
  <si>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</si>
  <si>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</si>
  <si>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</si>
  <si>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</si>
  <si>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</si>
  <si>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</si>
  <si>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</si>
  <si>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</si>
  <si>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</si>
  <si>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</si>
  <si>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</si>
  <si>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</si>
  <si>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</si>
  <si>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</si>
  <si>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</si>
  <si>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</si>
  <si>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</si>
  <si>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</si>
  <si>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</si>
  <si>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</si>
  <si>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</si>
  <si>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</si>
  <si>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</si>
  <si>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</si>
  <si>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</si>
  <si>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</si>
  <si>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</si>
  <si>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</si>
  <si>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</si>
  <si>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</si>
  <si>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</si>
  <si>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</si>
  <si>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</si>
  <si>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</si>
  <si>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</si>
  <si>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</si>
  <si>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</si>
  <si>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</si>
  <si>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</si>
  <si>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</si>
  <si>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</si>
  <si>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</si>
  <si>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</si>
  <si>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</si>
  <si>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</si>
  <si>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</si>
  <si>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</si>
  <si>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</si>
  <si>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</si>
  <si>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</si>
  <si>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</si>
  <si>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</si>
  <si>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</si>
  <si>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</si>
  <si>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</si>
  <si>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</si>
  <si>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</si>
  <si>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</si>
  <si>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</si>
  <si>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</si>
  <si>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</si>
  <si>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</si>
  <si>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</si>
  <si>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</si>
  <si>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</si>
  <si>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</si>
  <si>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</si>
  <si>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</si>
  <si>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</si>
  <si>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</si>
  <si>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</si>
  <si>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</si>
  <si>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</si>
  <si>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</si>
  <si>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</si>
  <si>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</si>
  <si>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</si>
  <si>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</si>
  <si>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</si>
  <si>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</si>
  <si>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</si>
  <si>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</si>
  <si>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</si>
  <si>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</si>
  <si>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</si>
  <si>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</si>
  <si>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</si>
  <si>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</si>
  <si>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</si>
  <si>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</si>
  <si>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</si>
  <si>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</si>
  <si>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</si>
  <si>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</si>
  <si>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</si>
  <si>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</si>
  <si>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</si>
  <si>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</si>
  <si>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</si>
  <si>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</si>
  <si>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</si>
  <si>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</si>
  <si>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</si>
  <si>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</si>
  <si>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</si>
  <si>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</si>
  <si>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</si>
  <si>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</si>
  <si>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</si>
  <si>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</si>
  <si>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</si>
  <si>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</si>
  <si>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</si>
  <si>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</si>
  <si>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</si>
  <si>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</si>
  <si>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</si>
  <si>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</si>
  <si>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</si>
  <si>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</si>
  <si>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</si>
  <si>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</si>
  <si>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</si>
  <si>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</si>
  <si>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</si>
  <si>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</si>
  <si>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</si>
  <si>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</si>
  <si>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</si>
  <si>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</si>
  <si>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</si>
  <si>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</si>
  <si>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</si>
  <si>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</si>
  <si>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</si>
  <si>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</si>
  <si>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</si>
  <si>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</si>
  <si>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</si>
  <si>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</si>
  <si>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</si>
  <si>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</si>
  <si>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</si>
  <si>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</si>
  <si>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</si>
  <si>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</si>
  <si>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</si>
  <si>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</si>
  <si>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</si>
  <si>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</si>
  <si>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</si>
  <si>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</si>
  <si>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</si>
  <si>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</si>
  <si>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</si>
  <si>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</si>
  <si>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</si>
  <si>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</si>
  <si>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</si>
  <si>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</si>
  <si>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</si>
  <si>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</si>
  <si>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</si>
  <si>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</si>
  <si>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</si>
  <si>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</si>
  <si>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</si>
  <si>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</si>
  <si>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</si>
  <si>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</si>
  <si>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</si>
  <si>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</si>
  <si>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</si>
  <si>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</si>
  <si>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</si>
  <si>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</si>
  <si>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</si>
  <si>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</si>
  <si>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</si>
  <si>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</si>
  <si>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</si>
  <si>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</si>
  <si>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</si>
  <si>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</si>
  <si>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</si>
  <si>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</si>
  <si>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</si>
  <si>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</si>
  <si>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</si>
  <si>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</si>
  <si>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</si>
  <si>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</si>
  <si>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</si>
  <si>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</si>
  <si>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</si>
  <si>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</si>
  <si>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</si>
  <si>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</si>
  <si>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</si>
  <si>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</si>
  <si>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</si>
  <si>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</si>
  <si>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</si>
  <si>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</si>
  <si>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</si>
  <si>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</si>
  <si>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</si>
  <si>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</si>
  <si>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</si>
  <si>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</si>
  <si>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</si>
  <si>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</si>
  <si>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</si>
  <si>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</si>
  <si>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</si>
  <si>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</si>
  <si>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</si>
  <si>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</si>
  <si>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</si>
  <si>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</si>
  <si>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</si>
  <si>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</si>
  <si>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</si>
  <si>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</si>
  <si>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</si>
  <si>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</si>
  <si>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</si>
  <si>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</si>
  <si>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</si>
  <si>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</si>
  <si>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</si>
  <si>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</si>
  <si>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</si>
  <si>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</si>
  <si>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</si>
  <si>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</si>
  <si>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</si>
  <si>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</si>
  <si>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</si>
  <si>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</si>
  <si>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</si>
  <si>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</si>
  <si>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</si>
  <si>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</si>
  <si>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</si>
  <si>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</si>
  <si>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</si>
  <si>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</si>
  <si>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</si>
  <si>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</si>
  <si>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</si>
  <si>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</si>
  <si>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</si>
  <si>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</si>
  <si>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</si>
  <si>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</si>
  <si>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</si>
  <si>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</si>
  <si>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</si>
  <si>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</si>
  <si>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</si>
  <si>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</si>
  <si>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</si>
  <si>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</si>
  <si>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</si>
  <si>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</si>
  <si>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</si>
  <si>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</si>
  <si>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</si>
  <si>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</si>
  <si>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</si>
  <si>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</si>
  <si>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</si>
  <si>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</si>
  <si>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</si>
  <si>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</si>
  <si>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</si>
  <si>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</si>
  <si>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</si>
  <si>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</si>
  <si>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</si>
  <si>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</si>
  <si>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</si>
  <si>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</si>
  <si>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</si>
  <si>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</si>
  <si>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</si>
  <si>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</si>
  <si>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</si>
  <si>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</si>
  <si>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</si>
  <si>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</si>
  <si>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</si>
  <si>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</si>
  <si>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</si>
  <si>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</si>
  <si>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</si>
  <si>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</si>
  <si>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</si>
  <si>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</si>
  <si>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</si>
  <si>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</si>
  <si>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</si>
  <si>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</si>
  <si>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</si>
  <si>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</si>
  <si>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</si>
  <si>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</si>
  <si>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</si>
  <si>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</si>
  <si>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</si>
  <si>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</si>
  <si>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</si>
  <si>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</si>
  <si>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</si>
  <si>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</si>
  <si>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</si>
  <si>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</si>
  <si>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</si>
  <si>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</si>
  <si>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</si>
  <si>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</si>
  <si>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</si>
  <si>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</si>
  <si>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</si>
  <si>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</si>
  <si>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</si>
  <si>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</si>
  <si>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</si>
  <si>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</si>
  <si>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</si>
  <si>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</si>
  <si>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</si>
  <si>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</si>
  <si>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</si>
  <si>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</si>
  <si>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</si>
  <si>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</si>
  <si>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</si>
  <si>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</si>
  <si>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</si>
  <si>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</si>
  <si>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</si>
  <si>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</si>
  <si>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</si>
  <si>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</si>
  <si>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</si>
  <si>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</si>
  <si>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</si>
  <si>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</si>
  <si>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</si>
  <si>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</si>
  <si>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</si>
  <si>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</si>
  <si>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</si>
  <si>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</si>
  <si>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</si>
  <si>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</si>
  <si>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</si>
  <si>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</si>
  <si>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</si>
  <si>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</si>
  <si>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</si>
  <si>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</si>
  <si>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</si>
  <si>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</si>
  <si>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</si>
  <si>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</si>
  <si>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</si>
  <si>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</si>
  <si>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</si>
  <si>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</si>
  <si>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</si>
  <si>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</si>
  <si>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</si>
  <si>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</si>
  <si>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</si>
  <si>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</si>
  <si>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</si>
  <si>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</si>
  <si>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</si>
  <si>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</si>
  <si>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</si>
  <si>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</si>
  <si>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</si>
  <si>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</si>
  <si>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</si>
  <si>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</si>
  <si>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</si>
  <si>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</si>
  <si>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</si>
  <si>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</si>
  <si>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</si>
  <si>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</si>
  <si>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</si>
  <si>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</si>
  <si>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</si>
  <si>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</si>
  <si>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</si>
  <si>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</si>
  <si>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</si>
  <si>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</si>
  <si>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</si>
  <si>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</si>
  <si>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</si>
  <si>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</si>
  <si>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</si>
  <si>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</si>
  <si>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</si>
  <si>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</si>
  <si>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</si>
  <si>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</si>
  <si>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</si>
  <si>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</si>
  <si>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</si>
  <si>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</si>
  <si>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</si>
  <si>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</si>
  <si>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</si>
  <si>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</si>
  <si>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</si>
  <si>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</si>
  <si>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</si>
  <si>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</si>
  <si>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</si>
  <si>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</si>
  <si>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</si>
  <si>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</si>
  <si>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</si>
  <si>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</si>
  <si>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</si>
  <si>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</si>
  <si>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</si>
  <si>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</si>
  <si>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</si>
  <si>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</si>
  <si>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</si>
  <si>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</si>
  <si>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</si>
  <si>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</si>
  <si>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</si>
  <si>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</si>
  <si>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</si>
  <si>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</si>
  <si>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</si>
  <si>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</si>
  <si>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</si>
  <si>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</si>
  <si>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</si>
  <si>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</si>
  <si>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</si>
  <si>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</si>
  <si>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</si>
  <si>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</si>
  <si>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</si>
  <si>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</si>
  <si>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</si>
  <si>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</si>
  <si>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</si>
  <si>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</si>
  <si>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</si>
  <si>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</si>
  <si>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</si>
  <si>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</si>
  <si>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</si>
  <si>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</si>
  <si>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</si>
  <si>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</si>
  <si>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</si>
  <si>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</si>
  <si>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</si>
  <si>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</si>
  <si>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</si>
  <si>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</si>
  <si>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</si>
  <si>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</si>
  <si>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</si>
  <si>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</si>
  <si>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</si>
  <si>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</si>
  <si>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</si>
  <si>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</si>
  <si>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</si>
  <si>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</si>
  <si>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</si>
  <si>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</si>
  <si>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</si>
  <si>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</si>
  <si>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</si>
  <si>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</si>
  <si>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</si>
  <si>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</si>
  <si>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</si>
  <si>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</si>
  <si>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</si>
  <si>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</si>
  <si>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</si>
  <si>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</si>
  <si>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</si>
  <si>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</si>
  <si>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</si>
  <si>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</si>
  <si>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</si>
  <si>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</si>
  <si>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</si>
  <si>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</si>
  <si>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</si>
  <si>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</si>
  <si>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</si>
  <si>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</si>
  <si>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</si>
  <si>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</si>
  <si>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</si>
  <si>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</si>
  <si>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</si>
  <si>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</si>
  <si>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</si>
  <si>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</si>
  <si>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</si>
  <si>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</si>
  <si>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</si>
  <si>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</si>
  <si>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</si>
  <si>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</si>
  <si>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</si>
  <si>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</si>
  <si>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</si>
  <si>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</si>
  <si>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</si>
  <si>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</si>
  <si>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</si>
  <si>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</si>
  <si>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</si>
  <si>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</si>
  <si>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</si>
  <si>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</si>
  <si>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</si>
  <si>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</si>
  <si>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</si>
  <si>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</si>
  <si>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</si>
  <si>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</si>
  <si>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</si>
  <si>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</si>
  <si>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</si>
  <si>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</si>
  <si>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</si>
  <si>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</si>
  <si>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</si>
  <si>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</si>
  <si>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</si>
  <si>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</si>
  <si>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</si>
  <si>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</si>
  <si>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</si>
  <si>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</si>
  <si>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</si>
  <si>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</si>
  <si>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</si>
  <si>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</si>
  <si>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</si>
  <si>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</si>
  <si>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</si>
  <si>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</si>
  <si>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</si>
  <si>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</si>
  <si>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</si>
  <si>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</si>
  <si>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</si>
  <si>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</si>
  <si>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</si>
  <si>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</si>
  <si>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</si>
  <si>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</si>
  <si>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</si>
  <si>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</si>
  <si>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</si>
  <si>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</si>
  <si>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</si>
  <si>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</si>
  <si>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</si>
  <si>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</si>
  <si>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</si>
  <si>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</si>
  <si>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</si>
  <si>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</si>
  <si>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</si>
  <si>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</si>
  <si>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</si>
  <si>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</si>
  <si>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</si>
  <si>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</si>
  <si>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</si>
  <si>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</si>
  <si>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</si>
  <si>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</si>
  <si>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</si>
  <si>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</si>
  <si>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</si>
  <si>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</si>
  <si>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</si>
  <si>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</si>
  <si>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</si>
  <si>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</si>
  <si>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</si>
  <si>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</si>
  <si>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</si>
  <si>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</si>
  <si>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</si>
  <si>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</si>
  <si>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</si>
  <si>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</si>
  <si>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</si>
  <si>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</si>
  <si>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</si>
  <si>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</si>
  <si>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</si>
  <si>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</si>
  <si>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</si>
  <si>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</si>
  <si>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</si>
  <si>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</si>
  <si>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</si>
  <si>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</si>
  <si>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</si>
  <si>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</si>
  <si>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</si>
  <si>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</si>
  <si>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</si>
  <si>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</si>
  <si>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</si>
  <si>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</si>
  <si>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</si>
  <si>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</si>
  <si>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</si>
  <si>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</si>
  <si>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</si>
  <si>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</si>
  <si>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</si>
  <si>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</si>
  <si>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</si>
  <si>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</si>
  <si>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</si>
  <si>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</si>
  <si>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</si>
  <si>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</si>
  <si>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</si>
  <si>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</si>
  <si>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</si>
  <si>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</si>
  <si>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</si>
  <si>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</si>
  <si>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</si>
  <si>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</si>
  <si>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</si>
  <si>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</si>
  <si>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</si>
  <si>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</si>
  <si>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</si>
  <si>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</si>
  <si>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</si>
  <si>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</si>
  <si>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</si>
  <si>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</si>
  <si>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</si>
  <si>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</si>
  <si>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</si>
  <si>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</si>
  <si>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</si>
  <si>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</si>
  <si>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</si>
  <si>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</si>
  <si>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</si>
  <si>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</si>
  <si>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</si>
  <si>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</si>
  <si>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</si>
  <si>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</si>
  <si>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</si>
  <si>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</si>
  <si>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</si>
  <si>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</si>
  <si>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</si>
  <si>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</si>
  <si>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</si>
  <si>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</si>
  <si>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</si>
  <si>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</si>
  <si>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</si>
  <si>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</si>
  <si>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</si>
  <si>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</si>
  <si>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</si>
  <si>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</si>
  <si>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</si>
  <si>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</si>
  <si>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</si>
  <si>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</si>
  <si>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</si>
  <si>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</si>
  <si>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</si>
  <si>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</si>
  <si>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</si>
  <si>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</si>
  <si>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</si>
  <si>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</si>
  <si>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</si>
  <si>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</si>
  <si>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</si>
  <si>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</si>
  <si>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</si>
  <si>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</si>
  <si>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</si>
  <si>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</si>
  <si>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</si>
  <si>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</si>
  <si>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</si>
  <si>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</si>
  <si>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</si>
  <si>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</si>
  <si>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</si>
  <si>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</si>
  <si>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</si>
  <si>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</si>
  <si>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</si>
  <si>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</si>
  <si>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</si>
  <si>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</si>
  <si>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</si>
  <si>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</si>
  <si>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</si>
  <si>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</si>
  <si>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</si>
  <si>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</si>
  <si>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</si>
  <si>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</si>
  <si>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</si>
  <si>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</si>
  <si>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</si>
  <si>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</si>
  <si>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</si>
  <si>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</si>
  <si>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</si>
  <si>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</si>
  <si>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</si>
  <si>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</si>
  <si>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</si>
  <si>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</si>
  <si>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</si>
  <si>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</si>
  <si>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</si>
  <si>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</si>
  <si>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</si>
  <si>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</si>
  <si>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</si>
  <si>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</si>
  <si>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</si>
  <si>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</si>
  <si>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</si>
  <si>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</si>
  <si>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</si>
  <si>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</si>
  <si>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</si>
  <si>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</si>
  <si>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</si>
  <si>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</si>
  <si>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</si>
  <si>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</si>
  <si>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</si>
  <si>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</si>
  <si>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</si>
  <si>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</si>
  <si>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</si>
  <si>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</si>
  <si>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</si>
  <si>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</si>
  <si>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</si>
  <si>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</si>
  <si>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</si>
  <si>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</si>
  <si>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</si>
  <si>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</si>
  <si>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</si>
  <si>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</si>
  <si>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</si>
  <si>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</si>
  <si>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</si>
  <si>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</si>
  <si>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</si>
  <si>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</si>
  <si>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</si>
  <si>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</si>
  <si>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</si>
  <si>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</si>
  <si>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</si>
  <si>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</si>
  <si>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</si>
  <si>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</si>
  <si>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</si>
  <si>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</si>
  <si>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</si>
  <si>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</si>
  <si>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</si>
  <si>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</si>
  <si>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</si>
  <si>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</si>
  <si>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</si>
  <si>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</si>
  <si>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</si>
  <si>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</si>
  <si>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</si>
  <si>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</si>
  <si>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</si>
  <si>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</si>
  <si>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</si>
  <si>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</si>
  <si>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</si>
  <si>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</si>
  <si>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</si>
  <si>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</si>
  <si>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</si>
  <si>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</si>
  <si>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</si>
  <si>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</si>
  <si>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</si>
  <si>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</si>
  <si>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</si>
  <si>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</si>
  <si>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</si>
  <si>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</si>
  <si>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</si>
  <si>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</si>
  <si>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</si>
  <si>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</si>
  <si>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</si>
  <si>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</si>
  <si>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</si>
  <si>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</si>
  <si>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</si>
  <si>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</si>
  <si>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</si>
  <si>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</si>
  <si>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</si>
  <si>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</si>
  <si>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</si>
  <si>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</si>
  <si>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</si>
  <si>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</si>
  <si>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</si>
  <si>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</si>
  <si>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</si>
  <si>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</si>
  <si>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</si>
  <si>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</si>
  <si>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</si>
  <si>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</si>
  <si>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</si>
  <si>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</si>
  <si>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</si>
  <si>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</si>
  <si>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</si>
  <si>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</si>
  <si>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</si>
  <si>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</si>
  <si>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</si>
  <si>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</si>
  <si>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</si>
  <si>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</si>
  <si>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</si>
  <si>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</si>
  <si>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</si>
  <si>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</si>
  <si>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</si>
  <si>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</si>
  <si>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</si>
  <si>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</si>
  <si>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</si>
  <si>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</si>
  <si>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</si>
  <si>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</si>
  <si>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</si>
  <si>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</si>
  <si>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</si>
  <si>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</si>
  <si>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</si>
  <si>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</si>
  <si>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</si>
  <si>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</si>
  <si>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</si>
  <si>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</si>
  <si>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</si>
  <si>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</si>
  <si>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</si>
  <si>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</si>
  <si>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</si>
  <si>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</si>
  <si>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</si>
  <si>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</si>
  <si>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</si>
  <si>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</si>
  <si>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</si>
  <si>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</si>
  <si>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</si>
  <si>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</si>
  <si>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</si>
  <si>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</si>
  <si>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</si>
  <si>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</si>
  <si>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</si>
  <si>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</si>
  <si>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</si>
  <si>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</si>
  <si>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</si>
  <si>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</si>
  <si>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</si>
  <si>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</si>
  <si>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</si>
  <si>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</si>
  <si>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</si>
  <si>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</si>
  <si>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</si>
  <si>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</si>
  <si>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</si>
  <si>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</si>
  <si>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</si>
  <si>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</si>
  <si>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</si>
  <si>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</si>
  <si>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</si>
  <si>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</si>
  <si>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</si>
  <si>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</si>
  <si>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</si>
  <si>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</si>
  <si>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</si>
  <si>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</si>
  <si>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</si>
  <si>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</si>
  <si>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</si>
  <si>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</si>
  <si>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</si>
  <si>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</si>
  <si>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</si>
  <si>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</si>
  <si>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</si>
  <si>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</si>
  <si>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</si>
  <si>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</si>
  <si>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</si>
  <si>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</si>
  <si>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</si>
  <si>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</si>
  <si>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</si>
  <si>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</si>
  <si>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</si>
  <si>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</si>
  <si>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</si>
  <si>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</si>
  <si>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</si>
  <si>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</si>
  <si>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</si>
  <si>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</si>
  <si>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</si>
  <si>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</si>
  <si>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</si>
  <si>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</si>
  <si>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</si>
  <si>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</si>
  <si>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</si>
  <si>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</si>
  <si>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</si>
  <si>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</si>
  <si>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</si>
  <si>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</si>
  <si>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</si>
  <si>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</si>
  <si>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</si>
  <si>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</si>
  <si>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</si>
  <si>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</si>
  <si>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</si>
  <si>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</si>
  <si>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</si>
  <si>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</si>
  <si>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</si>
  <si>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</si>
  <si>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</si>
  <si>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</si>
  <si>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</si>
  <si>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</si>
  <si>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</si>
  <si>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</si>
  <si>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</si>
  <si>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</si>
  <si>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</si>
  <si>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</si>
  <si>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</si>
  <si>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</si>
  <si>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</si>
  <si>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</si>
  <si>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</si>
  <si>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</si>
  <si>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</si>
  <si>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</si>
  <si>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</si>
  <si>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</si>
  <si>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</si>
  <si>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</si>
  <si>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</si>
  <si>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</si>
  <si>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</si>
  <si>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</si>
  <si>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</si>
  <si>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</si>
  <si>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</si>
  <si>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</si>
  <si>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</si>
  <si>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</si>
  <si>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</si>
  <si>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</si>
  <si>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</si>
  <si>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</si>
  <si>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</si>
  <si>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</si>
  <si>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</si>
  <si>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</si>
  <si>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</si>
  <si>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</si>
  <si>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</si>
  <si>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</si>
  <si>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</si>
  <si>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</si>
  <si>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</si>
  <si>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</si>
  <si>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</si>
  <si>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</si>
  <si>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</si>
  <si>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</si>
  <si>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</si>
  <si>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</si>
  <si>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</si>
  <si>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</si>
  <si>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</si>
  <si>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</si>
  <si>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</si>
  <si>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</si>
  <si>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</si>
  <si>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</si>
  <si>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</si>
  <si>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</si>
  <si>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</si>
  <si>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</si>
  <si>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</si>
  <si>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</si>
  <si>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</si>
  <si>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</si>
  <si>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</si>
  <si>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</si>
  <si>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</si>
  <si>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</si>
  <si>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</si>
  <si>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</si>
  <si>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</si>
  <si>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</si>
  <si>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</si>
  <si>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</si>
  <si>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</si>
  <si>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</si>
  <si>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</si>
  <si>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</si>
  <si>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</si>
  <si>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</si>
  <si>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</si>
  <si>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</si>
  <si>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</si>
  <si>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</si>
  <si>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</si>
  <si>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</si>
  <si>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</si>
  <si>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</si>
  <si>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</si>
  <si>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</si>
  <si>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</si>
  <si>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</si>
  <si>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</si>
  <si>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</si>
  <si>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</si>
  <si>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</si>
  <si>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</si>
  <si>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</si>
  <si>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</si>
  <si>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</si>
  <si>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</si>
  <si>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</si>
  <si>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</si>
  <si>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</si>
  <si>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</si>
  <si>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</si>
  <si>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</si>
  <si>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</si>
  <si>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</si>
  <si>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</si>
  <si>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</si>
  <si>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</si>
  <si>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</si>
  <si>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</si>
  <si>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</si>
  <si>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</si>
  <si>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</si>
  <si>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</si>
  <si>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</si>
  <si>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</si>
  <si>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</si>
  <si>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</si>
  <si>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</si>
  <si>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</si>
  <si>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</si>
  <si>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</si>
  <si>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</si>
  <si>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</si>
  <si>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</si>
  <si>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</si>
  <si>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</si>
  <si>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</si>
  <si>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</si>
  <si>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</si>
  <si>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</si>
  <si>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</si>
  <si>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</si>
  <si>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</si>
  <si>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</si>
  <si>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</si>
  <si>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</si>
  <si>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</si>
  <si>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</si>
  <si>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</si>
  <si>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</si>
  <si>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</si>
  <si>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</si>
  <si>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</si>
  <si>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</si>
  <si>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</si>
  <si>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</si>
  <si>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</si>
  <si>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</si>
  <si>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</si>
  <si>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</si>
  <si>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</si>
  <si>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</si>
  <si>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</si>
  <si>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</si>
  <si>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</si>
  <si>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</si>
  <si>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</si>
  <si>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</si>
  <si>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</si>
  <si>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</si>
  <si>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</si>
  <si>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</si>
  <si>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</si>
  <si>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</si>
  <si>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</si>
  <si>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</si>
  <si>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</si>
  <si>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</si>
  <si>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</si>
  <si>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</si>
  <si>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</si>
  <si>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</si>
  <si>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</si>
  <si>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</si>
  <si>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</si>
  <si>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</si>
  <si>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</si>
  <si>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</si>
  <si>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</si>
  <si>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</si>
  <si>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</si>
  <si>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</si>
  <si>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</si>
  <si>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</si>
  <si>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</si>
  <si>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</si>
  <si>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</si>
  <si>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</si>
  <si>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</si>
  <si>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</si>
  <si>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</si>
  <si>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</si>
  <si>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</si>
  <si>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</si>
  <si>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</si>
  <si>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</si>
  <si>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</si>
  <si>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</si>
  <si>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</si>
  <si>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</si>
  <si>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</si>
  <si>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</si>
  <si>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</si>
  <si>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</si>
  <si>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</si>
  <si>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</si>
  <si>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</si>
  <si>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</si>
  <si>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</si>
  <si>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</si>
  <si>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</si>
  <si>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</si>
  <si>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</si>
  <si>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</si>
  <si>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</si>
  <si>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</si>
  <si>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</si>
  <si>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</si>
  <si>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</si>
  <si>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</si>
  <si>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</si>
  <si>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</si>
  <si>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</si>
  <si>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</si>
  <si>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</si>
  <si>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</si>
  <si>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</si>
  <si>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</si>
  <si>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</si>
  <si>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</si>
  <si>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</si>
  <si>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</si>
  <si>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</si>
  <si>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</si>
  <si>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</si>
  <si>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</si>
  <si>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</si>
  <si>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</si>
  <si>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</si>
  <si>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</si>
  <si>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</si>
  <si>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</si>
  <si>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</si>
  <si>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</si>
  <si>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</si>
  <si>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</si>
  <si>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</si>
  <si>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</si>
  <si>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</si>
  <si>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</si>
  <si>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</si>
  <si>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</si>
  <si>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</si>
  <si>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</si>
  <si>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</si>
  <si>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</si>
  <si>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</si>
  <si>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</si>
  <si>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</si>
  <si>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</si>
  <si>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</si>
  <si>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</si>
  <si>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</si>
  <si>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</si>
  <si>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</si>
  <si>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</si>
  <si>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</si>
  <si>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</si>
  <si>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</si>
  <si>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</si>
  <si>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</si>
  <si>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</si>
  <si>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</si>
  <si>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</si>
  <si>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</si>
  <si>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</si>
  <si>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</si>
  <si>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</si>
  <si>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</si>
  <si>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</si>
  <si>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</si>
  <si>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</si>
  <si>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</si>
  <si>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</si>
  <si>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</si>
  <si>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</si>
  <si>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</si>
  <si>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</si>
  <si>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</si>
  <si>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</si>
  <si>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</si>
  <si>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</si>
  <si>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</si>
  <si>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</si>
  <si>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</si>
  <si>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</si>
  <si>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</si>
  <si>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</si>
  <si>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</si>
  <si>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</si>
  <si>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</si>
  <si>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</si>
  <si>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</si>
  <si>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</si>
  <si>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</si>
  <si>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</si>
  <si>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</si>
  <si>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</si>
  <si>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</si>
  <si>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</si>
  <si>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</si>
  <si>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</si>
  <si>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</si>
  <si>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</si>
  <si>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</si>
  <si>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</si>
  <si>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</si>
  <si>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</si>
  <si>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</si>
  <si>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</si>
  <si>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</si>
  <si>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</si>
  <si>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</si>
  <si>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</si>
  <si>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</si>
  <si>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</si>
  <si>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</si>
  <si>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</si>
  <si>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</si>
  <si>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</si>
  <si>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</si>
  <si>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</si>
  <si>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</si>
  <si>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</si>
  <si>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</si>
  <si>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</si>
  <si>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</si>
  <si>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</si>
  <si>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</si>
  <si>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</si>
  <si>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</si>
  <si>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</si>
  <si>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</si>
  <si>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</si>
  <si>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</si>
  <si>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</si>
  <si>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</si>
  <si>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</si>
  <si>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</si>
  <si>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</si>
  <si>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</si>
  <si>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</si>
  <si>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</si>
  <si>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</si>
  <si>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</si>
  <si>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</si>
  <si>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</si>
  <si>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</si>
  <si>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</si>
  <si>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</si>
  <si>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</si>
  <si>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</si>
  <si>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</si>
  <si>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</si>
  <si>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</si>
  <si>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</si>
  <si>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</si>
  <si>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</si>
  <si>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</si>
  <si>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</si>
  <si>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</si>
  <si>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</si>
  <si>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</si>
  <si>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</si>
  <si>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</si>
  <si>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</si>
  <si>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</si>
  <si>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</si>
  <si>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</si>
  <si>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</si>
  <si>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</si>
  <si>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</si>
  <si>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</si>
  <si>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</si>
  <si>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</si>
  <si>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</si>
  <si>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</si>
  <si>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</si>
  <si>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</si>
  <si>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</si>
  <si>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</si>
  <si>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</si>
  <si>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</si>
  <si>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</si>
  <si>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</si>
  <si>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</si>
  <si>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</si>
  <si>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</si>
  <si>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</si>
  <si>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</si>
  <si>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</si>
  <si>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</si>
  <si>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</si>
  <si>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</si>
  <si>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</si>
  <si>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</si>
  <si>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</si>
  <si>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</si>
  <si>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</si>
  <si>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</si>
  <si>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</si>
  <si>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</si>
  <si>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</si>
  <si>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</si>
  <si>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</si>
  <si>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</si>
  <si>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</si>
  <si>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</si>
  <si>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</si>
  <si>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</si>
  <si>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</si>
  <si>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</si>
  <si>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</si>
  <si>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</si>
  <si>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</si>
  <si>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</si>
  <si>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</si>
  <si>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</si>
  <si>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</si>
  <si>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</si>
  <si>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</si>
  <si>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</si>
  <si>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</si>
  <si>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</si>
  <si>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</si>
  <si>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</si>
  <si>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</si>
  <si>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</si>
  <si>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</si>
  <si>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</si>
  <si>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</si>
  <si>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</si>
  <si>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</si>
  <si>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</si>
  <si>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</si>
  <si>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</si>
  <si>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</si>
  <si>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</si>
  <si>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</si>
  <si>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</si>
  <si>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</si>
  <si>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</si>
  <si>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</si>
  <si>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</si>
  <si>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</si>
  <si>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</si>
  <si>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</si>
  <si>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</si>
  <si>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</si>
  <si>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</si>
  <si>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</si>
  <si>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</si>
  <si>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</si>
  <si>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</si>
  <si>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</si>
  <si>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</si>
  <si>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</si>
  <si>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</si>
  <si>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</si>
  <si>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</si>
  <si>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</si>
  <si>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</si>
  <si>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</si>
  <si>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</si>
  <si>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</si>
  <si>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</si>
  <si>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</si>
  <si>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</si>
  <si>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</si>
  <si>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</si>
  <si>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</si>
  <si>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</si>
  <si>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</si>
  <si>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</si>
  <si>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</si>
  <si>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</si>
  <si>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</si>
  <si>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</si>
  <si>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</si>
  <si>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</si>
  <si>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</si>
  <si>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</si>
  <si>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</si>
  <si>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</si>
  <si>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</si>
  <si>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</si>
  <si>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</si>
  <si>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</si>
  <si>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</si>
  <si>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</si>
  <si>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</si>
  <si>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</si>
  <si>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</si>
  <si>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</si>
  <si>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</si>
  <si>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</si>
  <si>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</si>
  <si>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</si>
  <si>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</si>
  <si>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</si>
  <si>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</si>
  <si>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</si>
  <si>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</si>
  <si>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</si>
  <si>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</si>
  <si>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</si>
  <si>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</si>
  <si>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</si>
  <si>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</si>
  <si>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</si>
  <si>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</si>
  <si>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</si>
  <si>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</si>
  <si>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</si>
  <si>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</si>
  <si>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</si>
  <si>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</si>
  <si>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</si>
  <si>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</si>
  <si>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</si>
  <si>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</si>
  <si>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</si>
  <si>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</si>
  <si>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</si>
  <si>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</si>
  <si>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</si>
  <si>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</si>
  <si>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</si>
  <si>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</si>
  <si>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</si>
  <si>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</si>
  <si>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</si>
  <si>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</si>
  <si>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</si>
  <si>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</si>
  <si>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</si>
  <si>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</si>
  <si>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</si>
  <si>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</si>
  <si>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</si>
  <si>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</si>
  <si>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</si>
  <si>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</si>
  <si>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</si>
  <si>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</si>
  <si>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</si>
  <si>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</si>
  <si>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</si>
  <si>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</si>
  <si>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</si>
  <si>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</si>
  <si>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</si>
  <si>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</si>
  <si>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</si>
  <si>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</si>
  <si>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</si>
  <si>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</si>
  <si>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</si>
  <si>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</si>
  <si>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</si>
  <si>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</si>
  <si>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</si>
  <si>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</si>
  <si>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</si>
  <si>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</si>
  <si>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</si>
  <si>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</si>
  <si>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</si>
  <si>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</si>
  <si>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</si>
  <si>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</si>
  <si>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</si>
  <si>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</si>
  <si>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</si>
  <si>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</si>
  <si>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</si>
  <si>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</si>
  <si>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</si>
  <si>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</si>
  <si>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</si>
  <si>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</si>
  <si>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</si>
  <si>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</si>
  <si>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</si>
  <si>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</si>
  <si>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</si>
  <si>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</si>
  <si>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</si>
  <si>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</si>
  <si>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</si>
  <si>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</si>
  <si>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</si>
  <si>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</si>
  <si>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</si>
  <si>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</si>
  <si>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</si>
  <si>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</si>
  <si>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</si>
  <si>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</si>
  <si>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</si>
  <si>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</si>
  <si>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</si>
  <si>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</si>
  <si>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</si>
  <si>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</si>
  <si>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</si>
  <si>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</si>
  <si>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</si>
  <si>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</si>
  <si>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</si>
  <si>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</si>
  <si>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</si>
  <si>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</si>
  <si>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</si>
  <si>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</si>
  <si>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</si>
  <si>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</si>
  <si>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</si>
  <si>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</si>
  <si>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</si>
  <si>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</si>
  <si>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</si>
  <si>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</si>
  <si>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</si>
  <si>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</si>
  <si>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</si>
  <si>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</si>
  <si>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</si>
  <si>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</si>
  <si>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</si>
  <si>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</si>
  <si>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</si>
  <si>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</si>
  <si>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</si>
  <si>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</si>
  <si>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</si>
  <si>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</si>
  <si>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</si>
  <si>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</si>
  <si>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</si>
  <si>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</si>
  <si>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</si>
  <si>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</si>
  <si>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</si>
  <si>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</si>
  <si>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</si>
  <si>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</si>
  <si>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</si>
  <si>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</si>
  <si>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</si>
  <si>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</si>
  <si>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</si>
  <si>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</si>
  <si>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</si>
  <si>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</si>
  <si>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</si>
  <si>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</si>
  <si>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</si>
  <si>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</si>
  <si>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</si>
  <si>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</si>
  <si>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</si>
  <si>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</si>
  <si>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</si>
  <si>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</si>
  <si>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</si>
  <si>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</si>
  <si>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</si>
  <si>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</si>
  <si>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</si>
  <si>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</si>
  <si>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</si>
  <si>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</si>
  <si>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</si>
  <si>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</si>
  <si>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</si>
  <si>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</si>
  <si>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</si>
  <si>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</si>
  <si>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</si>
  <si>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</si>
  <si>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</si>
  <si>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</si>
  <si>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</si>
  <si>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</si>
  <si>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</si>
  <si>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</si>
  <si>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</si>
  <si>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</si>
  <si>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</si>
  <si>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</si>
  <si>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</si>
  <si>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</si>
  <si>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</si>
  <si>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</si>
  <si>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</si>
  <si>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</si>
  <si>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</si>
  <si>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</si>
  <si>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</si>
  <si>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</si>
  <si>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</si>
  <si>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</si>
  <si>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</si>
  <si>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</si>
  <si>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</si>
  <si>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</si>
  <si>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</si>
  <si>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</si>
  <si>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</si>
  <si>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</si>
  <si>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</si>
  <si>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</si>
  <si>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</si>
  <si>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</si>
  <si>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</si>
  <si>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</si>
  <si>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</si>
  <si>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</si>
  <si>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</si>
  <si>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</si>
  <si>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</si>
  <si>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</si>
  <si>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</si>
  <si>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</si>
  <si>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</si>
  <si>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</si>
  <si>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</si>
  <si>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</si>
  <si>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</si>
  <si>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</si>
  <si>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</si>
  <si>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</si>
  <si>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</si>
  <si>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</si>
  <si>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</si>
  <si>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</si>
  <si>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</si>
  <si>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</si>
  <si>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</si>
  <si>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</si>
  <si>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</si>
  <si>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</si>
  <si>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</si>
  <si>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</si>
  <si>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</si>
  <si>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</si>
  <si>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</si>
  <si>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</si>
  <si>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</si>
  <si>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</si>
  <si>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</si>
  <si>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</si>
  <si>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</si>
  <si>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</si>
  <si>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</si>
  <si>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</si>
  <si>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</si>
  <si>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</si>
  <si>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</si>
  <si>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</si>
  <si>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</si>
  <si>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</si>
  <si>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</si>
  <si>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</si>
  <si>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</si>
  <si>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</si>
  <si>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</si>
  <si>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</si>
  <si>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</si>
  <si>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</si>
  <si>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</si>
  <si>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</si>
  <si>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</si>
  <si>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</si>
  <si>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</si>
  <si>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</si>
  <si>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</si>
  <si>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</si>
  <si>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</si>
  <si>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</si>
  <si>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</si>
  <si>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</si>
  <si>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</si>
  <si>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</si>
  <si>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</si>
  <si>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</si>
  <si>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</si>
  <si>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</si>
  <si>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</si>
  <si>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</si>
  <si>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</si>
  <si>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</si>
  <si>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</si>
  <si>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</si>
  <si>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</si>
  <si>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</si>
  <si>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</si>
  <si>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</si>
  <si>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</si>
  <si>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</si>
  <si>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</si>
  <si>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</si>
  <si>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</si>
  <si>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</si>
  <si>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</si>
  <si>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</si>
  <si>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</si>
  <si>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</si>
  <si>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</si>
  <si>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</si>
  <si>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</si>
  <si>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</si>
  <si>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</si>
  <si>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</si>
  <si>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</si>
  <si>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</si>
  <si>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</si>
  <si>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</si>
  <si>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</si>
  <si>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</si>
  <si>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</si>
  <si>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</si>
  <si>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</si>
  <si>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</si>
  <si>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</si>
  <si>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</si>
  <si>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</si>
  <si>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</si>
  <si>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</si>
  <si>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</si>
  <si>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</si>
  <si>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</si>
  <si>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</si>
  <si>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</si>
  <si>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</si>
  <si>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</si>
  <si>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</si>
  <si>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</si>
  <si>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</si>
  <si>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</si>
  <si>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</si>
  <si>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</si>
  <si>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</si>
  <si>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</si>
  <si>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</si>
  <si>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</si>
  <si>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</si>
  <si>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</si>
  <si>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</si>
  <si>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</si>
  <si>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</si>
  <si>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</si>
  <si>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</si>
  <si>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</si>
  <si>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</si>
  <si>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</si>
  <si>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</si>
  <si>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</si>
  <si>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</si>
  <si>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</si>
  <si>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</si>
  <si>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</si>
  <si>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</si>
  <si>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</si>
  <si>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</si>
  <si>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</si>
  <si>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</si>
  <si>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</si>
  <si>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</si>
  <si>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</si>
  <si>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</si>
  <si>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</si>
  <si>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</si>
  <si>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</si>
  <si>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</si>
  <si>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</si>
  <si>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</si>
  <si>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</si>
  <si>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</si>
  <si>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</si>
  <si>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</si>
  <si>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</si>
  <si>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</si>
  <si>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</si>
  <si>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</si>
  <si>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</si>
  <si>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</si>
  <si>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</si>
  <si>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</si>
  <si>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</si>
  <si>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</si>
  <si>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</si>
  <si>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</si>
  <si>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</si>
  <si>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</si>
  <si>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</si>
  <si>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</si>
  <si>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</si>
  <si>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</si>
  <si>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</si>
  <si>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</si>
  <si>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</si>
  <si>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</si>
  <si>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</si>
  <si>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</si>
  <si>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</si>
  <si>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</si>
  <si>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</si>
  <si>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</si>
  <si>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</si>
  <si>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</si>
  <si>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</si>
  <si>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</si>
  <si>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</si>
  <si>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</si>
  <si>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</si>
  <si>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</si>
  <si>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</si>
  <si>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</si>
  <si>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</si>
  <si>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</si>
  <si>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</si>
  <si>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</si>
  <si>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</si>
  <si>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</si>
  <si>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</si>
  <si>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</si>
  <si>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</si>
  <si>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</si>
  <si>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</si>
  <si>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</si>
  <si>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</si>
  <si>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</si>
  <si>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</si>
  <si>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</si>
  <si>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</si>
  <si>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</si>
  <si>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</si>
  <si>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</si>
  <si>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</si>
  <si>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</si>
  <si>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</si>
  <si>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</si>
  <si>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</si>
  <si>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</si>
  <si>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</si>
  <si>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</si>
  <si>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</si>
  <si>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</si>
  <si>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</si>
  <si>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</si>
  <si>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</si>
  <si>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</si>
  <si>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</si>
  <si>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</si>
  <si>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</si>
  <si>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</si>
  <si>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</si>
  <si>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</si>
  <si>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</si>
  <si>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</si>
  <si>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</si>
  <si>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</si>
  <si>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</si>
  <si>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</si>
  <si>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</si>
  <si>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</si>
  <si>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</si>
  <si>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</si>
  <si>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</si>
  <si>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</si>
  <si>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</si>
  <si>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</si>
  <si>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</si>
  <si>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</si>
  <si>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</si>
  <si>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</si>
  <si>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</si>
  <si>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</si>
  <si>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</si>
  <si>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</si>
  <si>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</si>
  <si>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</si>
  <si>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</si>
  <si>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</si>
  <si>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</si>
  <si>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</si>
  <si>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</si>
  <si>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</si>
  <si>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</si>
  <si>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</si>
  <si>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</si>
  <si>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</si>
  <si>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</si>
  <si>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</si>
  <si>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</si>
  <si>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</si>
  <si>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</si>
  <si>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</si>
  <si>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</si>
  <si>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</si>
  <si>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</si>
  <si>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</si>
  <si>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</si>
  <si>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</si>
  <si>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</si>
  <si>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</si>
  <si>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</si>
  <si>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</si>
  <si>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</si>
  <si>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</si>
  <si>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</si>
  <si>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</si>
  <si>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</si>
  <si>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</si>
  <si>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</si>
  <si>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</si>
  <si>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</si>
  <si>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</si>
  <si>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</si>
  <si>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</si>
  <si>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</si>
  <si>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</si>
  <si>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</si>
  <si>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</si>
  <si>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</si>
  <si>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</si>
  <si>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</si>
  <si>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</si>
  <si>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</si>
  <si>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</si>
  <si>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</si>
  <si>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</si>
  <si>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</si>
  <si>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</si>
  <si>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</si>
  <si>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</si>
  <si>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</si>
  <si>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</si>
  <si>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</si>
  <si>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</si>
  <si>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</si>
  <si>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</si>
  <si>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</si>
  <si>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</si>
  <si>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</si>
  <si>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</si>
  <si>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</si>
  <si>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</si>
  <si>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</si>
  <si>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</si>
  <si>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</si>
  <si>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</si>
  <si>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</si>
  <si>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</si>
  <si>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</si>
  <si>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</si>
  <si>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</si>
  <si>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</si>
  <si>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</si>
  <si>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</si>
  <si>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</si>
  <si>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</si>
  <si>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</si>
  <si>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</si>
  <si>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</si>
  <si>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</si>
  <si>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</si>
  <si>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</si>
  <si>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</si>
  <si>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</si>
  <si>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</si>
  <si>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</si>
  <si>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</si>
  <si>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</si>
  <si>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</si>
  <si>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</si>
  <si>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</si>
  <si>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</si>
  <si>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</si>
  <si>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</si>
  <si>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</si>
  <si>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</si>
  <si>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</si>
  <si>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</si>
  <si>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</si>
  <si>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</si>
  <si>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</si>
  <si>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</si>
  <si>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</si>
  <si>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</si>
  <si>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</si>
  <si>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</si>
  <si>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</si>
  <si>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</si>
  <si>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</si>
  <si>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</si>
  <si>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</si>
  <si>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</si>
  <si>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</si>
  <si>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</si>
  <si>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</si>
  <si>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</si>
  <si>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</si>
  <si>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</si>
  <si>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</si>
  <si>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</si>
  <si>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</si>
  <si>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</si>
  <si>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</si>
  <si>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</si>
  <si>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</si>
  <si>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</si>
  <si>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</si>
  <si>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</si>
  <si>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</si>
  <si>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</si>
  <si>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</si>
  <si>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</si>
  <si>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</si>
  <si>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</si>
  <si>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</si>
  <si>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</si>
  <si>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</si>
  <si>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</si>
  <si>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</si>
  <si>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</si>
  <si>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</si>
  <si>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</si>
  <si>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</si>
  <si>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</si>
  <si>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</si>
  <si>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</si>
  <si>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</si>
  <si>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</si>
  <si>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</si>
  <si>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</si>
  <si>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</si>
  <si>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</si>
  <si>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</si>
  <si>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</si>
  <si>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</si>
  <si>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</si>
  <si>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</si>
  <si>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</si>
  <si>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</si>
  <si>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</si>
  <si>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</si>
  <si>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</si>
  <si>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</si>
  <si>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</si>
  <si>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</si>
  <si>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</si>
  <si>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</si>
  <si>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</si>
  <si>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</si>
  <si>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</si>
  <si>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</si>
  <si>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</si>
  <si>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</si>
  <si>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</si>
  <si>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</si>
  <si>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</si>
  <si>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</si>
  <si>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</si>
  <si>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</si>
  <si>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</si>
  <si>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</si>
  <si>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</si>
  <si>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</si>
  <si>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</si>
  <si>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</si>
  <si>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</si>
  <si>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</si>
  <si>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</si>
  <si>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</si>
  <si>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</si>
  <si>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</si>
  <si>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</si>
  <si>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</si>
  <si>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</si>
  <si>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</si>
  <si>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</si>
  <si>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</si>
  <si>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</si>
  <si>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</si>
  <si>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</si>
  <si>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</si>
  <si>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</si>
  <si>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</si>
  <si>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</si>
  <si>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</si>
  <si>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</si>
  <si>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</si>
  <si>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</si>
  <si>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</si>
  <si>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</si>
  <si>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</si>
  <si>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</si>
  <si>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</si>
  <si>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</si>
  <si>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</si>
  <si>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</si>
  <si>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</si>
  <si>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</si>
  <si>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</si>
  <si>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</si>
  <si>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</si>
  <si>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</si>
  <si>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</si>
  <si>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</si>
  <si>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</si>
  <si>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</si>
  <si>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</si>
  <si>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</si>
  <si>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</si>
  <si>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</si>
  <si>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</si>
  <si>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</si>
  <si>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</si>
  <si>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</si>
  <si>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</si>
  <si>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</si>
  <si>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</si>
  <si>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</si>
  <si>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</si>
  <si>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</si>
  <si>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</si>
  <si>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</si>
  <si>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</si>
  <si>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</si>
  <si>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</si>
  <si>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</si>
  <si>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</si>
  <si>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</si>
  <si>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</si>
  <si>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</si>
  <si>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</si>
  <si>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</si>
  <si>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</si>
  <si>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</si>
  <si>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</si>
  <si>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</si>
  <si>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</si>
  <si>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</si>
  <si>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</si>
  <si>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</si>
  <si>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</si>
  <si>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</si>
  <si>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</si>
  <si>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</si>
  <si>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</si>
  <si>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</si>
  <si>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</si>
  <si>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</si>
  <si>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</si>
  <si>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</si>
  <si>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</si>
  <si>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</si>
  <si>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</si>
  <si>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</si>
  <si>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</si>
  <si>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</si>
  <si>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</si>
  <si>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</si>
  <si>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</si>
  <si>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</si>
  <si>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</si>
  <si>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</si>
  <si>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</si>
  <si>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</si>
  <si>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</si>
  <si>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</si>
  <si>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</si>
  <si>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</si>
  <si>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</si>
  <si>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</si>
  <si>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</si>
  <si>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</si>
  <si>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</si>
  <si>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</si>
  <si>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</si>
  <si>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</si>
  <si>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</si>
  <si>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</si>
  <si>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</si>
  <si>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</si>
  <si>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</si>
  <si>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</si>
  <si>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</si>
  <si>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</si>
  <si>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</si>
  <si>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</si>
  <si>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</si>
  <si>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</si>
  <si>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</si>
  <si>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</si>
  <si>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</si>
  <si>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</si>
  <si>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</si>
  <si>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</si>
  <si>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</si>
  <si>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</si>
  <si>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</si>
  <si>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</si>
  <si>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</si>
  <si>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</si>
  <si>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</si>
  <si>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</si>
  <si>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</si>
  <si>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</si>
  <si>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</si>
  <si>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</si>
  <si>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</si>
  <si>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</si>
  <si>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</si>
  <si>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</si>
  <si>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</si>
  <si>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</si>
  <si>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</si>
  <si>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</si>
  <si>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</si>
  <si>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</si>
  <si>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</si>
  <si>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</si>
  <si>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</si>
  <si>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</si>
  <si>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</si>
  <si>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</si>
  <si>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</si>
  <si>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</si>
  <si>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</si>
  <si>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</si>
  <si>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</si>
  <si>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</si>
  <si>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</si>
  <si>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</si>
  <si>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</si>
  <si>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</si>
  <si>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</si>
  <si>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</si>
  <si>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</si>
  <si>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</si>
  <si>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</si>
  <si>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</si>
  <si>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</si>
  <si>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</si>
  <si>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</si>
  <si>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</si>
  <si>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</si>
  <si>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</si>
  <si>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</si>
  <si>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</si>
  <si>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</si>
  <si>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</si>
  <si>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</si>
  <si>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</si>
  <si>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</si>
  <si>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</si>
  <si>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</si>
  <si>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</si>
  <si>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</si>
  <si>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</si>
  <si>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</si>
  <si>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</si>
  <si>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</si>
  <si>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</si>
  <si>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</si>
  <si>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</si>
  <si>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</si>
  <si>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</si>
  <si>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</si>
  <si>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</si>
  <si>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</si>
  <si>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</si>
  <si>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</si>
  <si>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</si>
  <si>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</si>
  <si>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</si>
  <si>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</si>
  <si>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</si>
  <si>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</si>
  <si>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</si>
  <si>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</si>
  <si>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</si>
  <si>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</si>
  <si>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</si>
  <si>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</si>
  <si>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</si>
  <si>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</si>
  <si>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</si>
  <si>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</si>
  <si>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</si>
  <si>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</si>
  <si>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</si>
  <si>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</si>
  <si>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</si>
  <si>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</si>
  <si>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</si>
  <si>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</si>
  <si>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</si>
  <si>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</si>
  <si>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</si>
  <si>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</si>
  <si>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</si>
  <si>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</si>
  <si>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</si>
  <si>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</si>
  <si>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</si>
  <si>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</si>
  <si>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</si>
  <si>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</si>
  <si>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</si>
  <si>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</si>
  <si>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</si>
  <si>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</si>
  <si>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</si>
  <si>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</si>
  <si>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</si>
  <si>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</si>
  <si>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</si>
  <si>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</si>
  <si>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</si>
  <si>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</si>
  <si>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</si>
  <si>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</si>
  <si>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</si>
  <si>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</si>
  <si>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</si>
  <si>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</si>
  <si>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</si>
  <si>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</si>
  <si>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</si>
  <si>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</si>
  <si>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</si>
  <si>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</si>
  <si>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</si>
  <si>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</si>
  <si>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</si>
  <si>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</si>
  <si>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</si>
  <si>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</si>
  <si>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</si>
  <si>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</si>
  <si>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</si>
  <si>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</si>
  <si>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</si>
  <si>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</si>
  <si>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</si>
  <si>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</si>
  <si>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</si>
  <si>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</si>
  <si>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</si>
  <si>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</si>
  <si>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</si>
  <si>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</si>
  <si>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</si>
  <si>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</si>
  <si>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</si>
  <si>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</si>
  <si>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</si>
  <si>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</si>
  <si>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</si>
  <si>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</si>
  <si>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</si>
  <si>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</si>
  <si>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</si>
  <si>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</si>
  <si>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</si>
  <si>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</si>
  <si>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</si>
  <si>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</si>
  <si>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</si>
  <si>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</si>
  <si>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</si>
  <si>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</si>
  <si>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</si>
  <si>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</si>
  <si>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</si>
  <si>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</si>
  <si>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</si>
  <si>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</si>
  <si>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</si>
  <si>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</si>
  <si>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</si>
  <si>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</si>
  <si>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</si>
  <si>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</si>
  <si>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</si>
  <si>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</si>
  <si>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</si>
  <si>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</si>
  <si>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</si>
  <si>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</si>
  <si>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</si>
  <si>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</si>
  <si>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</si>
  <si>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</si>
  <si>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</si>
  <si>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</si>
  <si>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</si>
  <si>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</si>
  <si>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</si>
  <si>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</si>
  <si>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</si>
  <si>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</si>
  <si>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</si>
  <si>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</si>
  <si>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</si>
  <si>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</si>
  <si>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</si>
  <si>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</si>
  <si>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</si>
  <si>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</si>
  <si>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</si>
  <si>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</si>
  <si>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</si>
  <si>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</si>
  <si>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</si>
  <si>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</si>
  <si>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</si>
  <si>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</si>
  <si>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</si>
  <si>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</si>
  <si>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</si>
  <si>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</si>
  <si>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</si>
  <si>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</si>
  <si>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</si>
  <si>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</si>
  <si>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</si>
  <si>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</si>
  <si>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</si>
  <si>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</si>
  <si>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</si>
  <si>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</si>
  <si>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</si>
  <si>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</si>
  <si>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</si>
  <si>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</si>
  <si>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</si>
  <si>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</si>
  <si>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</si>
  <si>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</si>
  <si>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</si>
  <si>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</si>
  <si>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</si>
  <si>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</si>
  <si>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</si>
  <si>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</si>
  <si>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</si>
  <si>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</si>
  <si>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</si>
  <si>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</si>
  <si>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</si>
  <si>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</si>
  <si>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</si>
  <si>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</si>
  <si>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</si>
  <si>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</si>
  <si>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</si>
  <si>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</si>
  <si>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</si>
  <si>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</si>
  <si>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</si>
  <si>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</si>
  <si>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</si>
  <si>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</si>
  <si>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</si>
  <si>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</si>
  <si>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</si>
  <si>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</si>
  <si>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</si>
  <si>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</si>
  <si>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</si>
  <si>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</si>
  <si>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</si>
  <si>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</si>
  <si>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</si>
  <si>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</si>
  <si>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</si>
  <si>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</si>
  <si>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</si>
  <si>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</si>
  <si>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</si>
  <si>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</si>
  <si>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</si>
  <si>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</si>
  <si>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</si>
  <si>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</si>
  <si>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</si>
  <si>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</si>
  <si>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</si>
  <si>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</si>
  <si>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</si>
  <si>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</si>
  <si>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</si>
  <si>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</si>
  <si>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</si>
  <si>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</si>
  <si>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</si>
  <si>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</si>
  <si>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</si>
  <si>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</si>
  <si>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</si>
  <si>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</si>
  <si>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</si>
  <si>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</si>
  <si>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</si>
  <si>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</si>
  <si>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</si>
  <si>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</si>
  <si>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</si>
  <si>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</si>
  <si>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</si>
  <si>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</si>
  <si>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</si>
  <si>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</si>
  <si>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</si>
  <si>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</si>
  <si>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</si>
  <si>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</si>
  <si>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</si>
  <si>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</si>
  <si>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</si>
  <si>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</si>
  <si>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</si>
  <si>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</si>
  <si>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</si>
  <si>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</si>
  <si>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</si>
  <si>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</si>
  <si>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</si>
  <si>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</si>
  <si>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</si>
  <si>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</si>
  <si>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</si>
  <si>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</si>
  <si>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</si>
  <si>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</si>
  <si>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</si>
  <si>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</si>
  <si>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</si>
  <si>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</si>
  <si>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</si>
  <si>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</si>
  <si>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</si>
  <si>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</si>
  <si>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</si>
  <si>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</si>
  <si>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</si>
  <si>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</si>
  <si>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</si>
  <si>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</si>
  <si>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</si>
  <si>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</si>
  <si>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</si>
  <si>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</si>
  <si>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</si>
  <si>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</si>
  <si>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</si>
  <si>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</si>
  <si>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</si>
  <si>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</si>
  <si>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</si>
  <si>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</si>
  <si>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</si>
  <si>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</si>
  <si>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</si>
  <si>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</si>
  <si>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</si>
  <si>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</si>
  <si>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</si>
  <si>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</si>
  <si>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</si>
  <si>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</si>
  <si>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</si>
  <si>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</si>
  <si>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</si>
  <si>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</si>
  <si>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</si>
  <si>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</si>
  <si>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</si>
  <si>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</si>
  <si>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</si>
  <si>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</si>
  <si>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</si>
  <si>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</si>
  <si>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</si>
  <si>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</si>
  <si>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</si>
  <si>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</si>
  <si>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</si>
  <si>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</si>
  <si>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</si>
  <si>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</si>
  <si>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</si>
  <si>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</si>
  <si>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</si>
  <si>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</si>
  <si>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</si>
  <si>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</si>
  <si>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</si>
  <si>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</si>
  <si>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</si>
  <si>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</si>
  <si>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</si>
  <si>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</si>
  <si>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</si>
  <si>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</si>
  <si>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</si>
  <si>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</si>
  <si>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</si>
  <si>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</si>
  <si>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</si>
  <si>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</si>
  <si>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</si>
  <si>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</si>
  <si>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</si>
  <si>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</si>
  <si>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</si>
  <si>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</si>
  <si>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</si>
  <si>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</si>
  <si>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</si>
  <si>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</si>
  <si>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</si>
  <si>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</si>
  <si>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</si>
  <si>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</si>
  <si>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</si>
  <si>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</si>
  <si>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</si>
  <si>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</si>
  <si>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</si>
  <si>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</si>
  <si>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</si>
  <si>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</si>
  <si>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</si>
  <si>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</si>
  <si>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</si>
  <si>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</si>
  <si>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</si>
  <si>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</si>
  <si>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</si>
  <si>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</si>
  <si>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</si>
  <si>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</si>
  <si>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</si>
  <si>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</si>
  <si>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</si>
  <si>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</si>
  <si>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</si>
  <si>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</si>
  <si>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</si>
  <si>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</si>
  <si>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</si>
  <si>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</si>
  <si>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</si>
  <si>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</si>
  <si>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</si>
  <si>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</si>
  <si>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</si>
  <si>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</si>
  <si>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</si>
  <si>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</si>
  <si>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</si>
  <si>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</si>
  <si>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</si>
  <si>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</si>
  <si>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</si>
  <si>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</si>
  <si>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</si>
  <si>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</si>
  <si>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</si>
  <si>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</si>
  <si>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</si>
  <si>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</si>
  <si>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</si>
  <si>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</si>
  <si>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</si>
  <si>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</si>
  <si>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</si>
  <si>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</si>
  <si>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</si>
  <si>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</si>
  <si>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</si>
  <si>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</si>
  <si>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</si>
  <si>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</si>
  <si>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</si>
  <si>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</si>
  <si>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</si>
  <si>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</si>
  <si>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</si>
  <si>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</si>
  <si>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</si>
  <si>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</si>
  <si>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</si>
  <si>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</si>
  <si>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</si>
  <si>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</si>
  <si>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</si>
  <si>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</si>
  <si>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</si>
  <si>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</si>
  <si>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</si>
  <si>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</si>
  <si>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</si>
  <si>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</si>
  <si>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</si>
  <si>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</si>
  <si>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</si>
  <si>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</si>
  <si>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</si>
  <si>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</si>
  <si>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</si>
  <si>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</si>
  <si>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</si>
  <si>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</si>
  <si>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</si>
  <si>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</si>
  <si>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</si>
  <si>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</si>
  <si>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</si>
  <si>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</si>
  <si>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</si>
  <si>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</si>
  <si>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</si>
  <si>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</si>
  <si>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</si>
  <si>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</si>
  <si>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</si>
  <si>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</si>
  <si>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</si>
  <si>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</si>
  <si>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</si>
  <si>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</si>
  <si>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</si>
  <si>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</si>
  <si>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</si>
  <si>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</si>
  <si>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</si>
  <si>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</si>
  <si>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</si>
  <si>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</si>
  <si>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</si>
  <si>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</si>
  <si>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</si>
  <si>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</si>
  <si>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</si>
  <si>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</si>
  <si>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</si>
  <si>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</si>
  <si>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</si>
  <si>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</si>
  <si>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</si>
  <si>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</si>
  <si>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</si>
  <si>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</si>
  <si>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</si>
  <si>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</si>
  <si>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</si>
  <si>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</si>
  <si>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</si>
  <si>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</si>
  <si>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</si>
  <si>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</si>
  <si>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</si>
  <si>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</si>
  <si>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</si>
  <si>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</si>
  <si>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</si>
  <si>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</si>
  <si>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</si>
  <si>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</si>
  <si>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</si>
  <si>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</si>
  <si>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</si>
  <si>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</si>
  <si>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</si>
  <si>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</si>
  <si>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</si>
  <si>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</si>
  <si>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</si>
  <si>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</si>
  <si>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</si>
  <si>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</si>
  <si>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</si>
  <si>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</si>
  <si>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</si>
  <si>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</si>
  <si>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</si>
  <si>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</si>
  <si>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</si>
  <si>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</si>
  <si>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</si>
  <si>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</si>
  <si>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</si>
  <si>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</si>
  <si>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</si>
  <si>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</si>
  <si>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</si>
  <si>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</si>
  <si>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</si>
  <si>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</si>
  <si>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</si>
  <si>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</si>
  <si>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</si>
  <si>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</si>
  <si>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</si>
  <si>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</si>
  <si>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</si>
  <si>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</si>
  <si>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</si>
  <si>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</si>
  <si>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</si>
  <si>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</si>
  <si>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</si>
  <si>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</si>
  <si>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</si>
  <si>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</si>
  <si>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</si>
  <si>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</si>
  <si>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</si>
  <si>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</si>
  <si>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</si>
  <si>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</si>
  <si>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</si>
  <si>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</si>
  <si>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</si>
  <si>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</si>
  <si>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</si>
  <si>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</si>
  <si>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</si>
  <si>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</si>
  <si>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</si>
  <si>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</si>
  <si>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</si>
  <si>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</si>
  <si>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</si>
  <si>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</si>
  <si>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</si>
  <si>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</si>
  <si>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</si>
  <si>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</si>
  <si>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</si>
  <si>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</si>
  <si>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</si>
  <si>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</si>
  <si>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</si>
  <si>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</si>
  <si>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</si>
  <si>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</si>
  <si>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</si>
  <si>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</si>
  <si>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</si>
  <si>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</si>
  <si>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</si>
  <si>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</si>
  <si>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</si>
  <si>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</si>
  <si>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</si>
  <si>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</si>
  <si>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</si>
  <si>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</si>
  <si>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</si>
  <si>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</si>
  <si>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</si>
  <si>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</si>
  <si>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</si>
  <si>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</si>
  <si>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</si>
  <si>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</si>
  <si>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</si>
  <si>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</si>
  <si>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</si>
  <si>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</si>
  <si>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</si>
  <si>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</si>
  <si>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</si>
  <si>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</si>
  <si>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</si>
  <si>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</si>
  <si>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</si>
  <si>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</si>
  <si>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</si>
  <si>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</si>
  <si>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</si>
  <si>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</si>
  <si>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</si>
  <si>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</si>
  <si>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</si>
  <si>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</si>
  <si>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</si>
  <si>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</si>
  <si>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</si>
  <si>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</si>
  <si>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</si>
  <si>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</si>
  <si>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</si>
  <si>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</si>
  <si>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</si>
  <si>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</si>
  <si>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</si>
  <si>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</si>
  <si>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</si>
  <si>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</si>
  <si>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</si>
  <si>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</si>
  <si>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</si>
  <si>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</si>
  <si>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</si>
  <si>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</si>
  <si>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</si>
  <si>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</si>
  <si>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</si>
  <si>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</si>
  <si>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</si>
  <si>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</si>
  <si>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</si>
  <si>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</si>
  <si>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</si>
  <si>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</si>
  <si>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</si>
  <si>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</si>
  <si>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</si>
  <si>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</si>
  <si>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</si>
  <si>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</si>
  <si>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</si>
  <si>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</si>
  <si>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</si>
  <si>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</si>
  <si>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</si>
  <si>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</si>
  <si>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</si>
  <si>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</si>
  <si>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</si>
  <si>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</si>
  <si>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</si>
  <si>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</si>
  <si>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</si>
  <si>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</si>
  <si>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</si>
  <si>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</si>
  <si>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</si>
  <si>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</si>
  <si>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</si>
  <si>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</si>
  <si>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</si>
  <si>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</si>
  <si>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</si>
  <si>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</si>
  <si>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</si>
  <si>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</si>
  <si>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</si>
  <si>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</si>
  <si>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</si>
  <si>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</si>
  <si>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</si>
  <si>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</si>
  <si>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</si>
  <si>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</si>
  <si>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</si>
  <si>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</si>
  <si>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</si>
  <si>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</si>
  <si>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</si>
  <si>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</si>
  <si>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</si>
  <si>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</si>
  <si>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</si>
  <si>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</si>
  <si>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</si>
  <si>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</si>
  <si>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</si>
  <si>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</si>
  <si>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</si>
  <si>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</si>
  <si>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</si>
  <si>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</si>
  <si>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</si>
  <si>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</si>
  <si>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</si>
  <si>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</si>
  <si>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</si>
  <si>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</si>
  <si>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</si>
  <si>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</si>
  <si>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</si>
  <si>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</si>
  <si>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</si>
  <si>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</si>
  <si>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</si>
  <si>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</si>
  <si>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</si>
  <si>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</si>
  <si>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</si>
  <si>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</si>
  <si>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</si>
  <si>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</si>
  <si>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</si>
  <si>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</si>
  <si>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</si>
  <si>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</si>
  <si>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</si>
  <si>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</si>
  <si>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</si>
  <si>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</si>
  <si>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</si>
  <si>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</si>
  <si>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</si>
  <si>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</si>
  <si>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</si>
  <si>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</si>
  <si>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</si>
  <si>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</si>
  <si>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</si>
  <si>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</si>
  <si>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</si>
  <si>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</si>
  <si>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</si>
  <si>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</si>
  <si>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</si>
  <si>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</si>
  <si>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</si>
  <si>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</si>
  <si>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</si>
  <si>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</si>
  <si>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</si>
  <si>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</si>
  <si>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</si>
  <si>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</si>
  <si>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</si>
  <si>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</si>
  <si>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</si>
  <si>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</si>
  <si>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</si>
  <si>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</si>
  <si>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</si>
  <si>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</si>
  <si>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</si>
  <si>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</si>
  <si>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</si>
  <si>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</si>
  <si>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</si>
  <si>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</si>
  <si>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</si>
  <si>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</si>
  <si>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</si>
  <si>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</si>
  <si>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</si>
  <si>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</si>
  <si>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</si>
  <si>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</si>
  <si>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</si>
  <si>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</si>
  <si>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</si>
  <si>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</si>
  <si>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</si>
  <si>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</si>
  <si>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</si>
  <si>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</si>
  <si>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</si>
  <si>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</si>
  <si>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</si>
  <si>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</si>
  <si>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</si>
  <si>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</si>
  <si>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</si>
  <si>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</si>
  <si>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</si>
  <si>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</si>
  <si>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</si>
  <si>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</si>
  <si>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</si>
  <si>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</si>
  <si>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</si>
  <si>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</si>
  <si>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</si>
  <si>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</si>
  <si>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</si>
  <si>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</si>
  <si>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</si>
  <si>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</si>
  <si>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</si>
  <si>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</si>
  <si>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</si>
  <si>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</si>
  <si>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</si>
  <si>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</si>
  <si>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</si>
  <si>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</si>
  <si>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</si>
  <si>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</si>
  <si>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</si>
  <si>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</si>
  <si>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</si>
  <si>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</si>
  <si>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</si>
  <si>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</si>
  <si>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</si>
  <si>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</si>
  <si>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</si>
  <si>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</si>
  <si>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</si>
  <si>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</si>
  <si>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</si>
  <si>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</si>
  <si>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</si>
  <si>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</si>
  <si>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</si>
  <si>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</si>
  <si>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</si>
  <si>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</si>
  <si>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</si>
  <si>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</si>
  <si>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</si>
  <si>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</si>
  <si>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</si>
  <si>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</si>
  <si>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</si>
  <si>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</si>
  <si>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</si>
  <si>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</si>
  <si>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</si>
  <si>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</si>
  <si>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</si>
  <si>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</si>
  <si>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</si>
  <si>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</si>
  <si>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</si>
  <si>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</si>
  <si>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</si>
  <si>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</si>
  <si>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</si>
  <si>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</si>
  <si>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</si>
  <si>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</si>
  <si>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</si>
  <si>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</si>
  <si>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</si>
  <si>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</si>
  <si>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</si>
  <si>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</si>
  <si>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</si>
  <si>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</si>
  <si>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</si>
  <si>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</si>
  <si>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</si>
  <si>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</si>
  <si>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</si>
  <si>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</si>
  <si>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</si>
  <si>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</si>
  <si>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</si>
  <si>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</si>
  <si>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</si>
  <si>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</si>
  <si>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</si>
  <si>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</si>
  <si>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</si>
  <si>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</si>
  <si>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</si>
  <si>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</si>
  <si>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</si>
  <si>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</si>
  <si>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</si>
  <si>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</si>
  <si>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</si>
  <si>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</si>
  <si>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</si>
  <si>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</si>
  <si>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</si>
  <si>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</si>
  <si>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</si>
  <si>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</si>
  <si>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</si>
  <si>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</si>
  <si>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</si>
  <si>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</si>
  <si>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</si>
  <si>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</si>
  <si>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</si>
  <si>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</si>
  <si>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</si>
  <si>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</si>
  <si>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</si>
  <si>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</si>
  <si>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</si>
  <si>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</si>
  <si>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</si>
  <si>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</si>
  <si>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</si>
  <si>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</si>
  <si>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</si>
  <si>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</si>
  <si>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</si>
  <si>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</si>
  <si>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</si>
  <si>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</si>
  <si>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</si>
  <si>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</si>
  <si>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</si>
  <si>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</si>
  <si>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</si>
  <si>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</si>
  <si>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</si>
  <si>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</si>
  <si>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</si>
  <si>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</si>
  <si>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</si>
  <si>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</si>
  <si>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</si>
  <si>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</si>
  <si>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</si>
  <si>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</si>
  <si>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</si>
  <si>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</si>
  <si>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</si>
  <si>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</si>
  <si>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</si>
  <si>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</si>
  <si>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</si>
  <si>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</si>
  <si>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</si>
  <si>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</si>
  <si>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</si>
  <si>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</si>
  <si>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</si>
  <si>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</si>
  <si>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</si>
  <si>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</si>
  <si>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</si>
  <si>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</si>
  <si>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</si>
  <si>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</si>
  <si>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</si>
  <si>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</si>
  <si>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</si>
  <si>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</si>
  <si>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</si>
  <si>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</si>
  <si>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</si>
  <si>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</si>
  <si>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</si>
  <si>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</si>
  <si>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</si>
  <si>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</si>
  <si>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</si>
  <si>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</si>
  <si>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</si>
  <si>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</si>
  <si>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</si>
  <si>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</si>
  <si>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</si>
  <si>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</si>
  <si>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</si>
  <si>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</si>
  <si>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</si>
  <si>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</si>
  <si>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</si>
  <si>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</si>
  <si>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</si>
  <si>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</si>
  <si>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</si>
  <si>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</si>
  <si>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</si>
  <si>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</si>
  <si>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</si>
  <si>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</si>
  <si>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</si>
  <si>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</si>
  <si>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</si>
  <si>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</si>
  <si>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</si>
  <si>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</si>
  <si>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</si>
  <si>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</si>
  <si>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</si>
  <si>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</si>
  <si>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</si>
  <si>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</si>
  <si>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</si>
  <si>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</si>
  <si>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</si>
  <si>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</si>
  <si>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</si>
  <si>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</si>
  <si>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</si>
  <si>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</si>
  <si>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</si>
  <si>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</si>
  <si>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</si>
  <si>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</si>
  <si>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</si>
  <si>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</si>
  <si>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</si>
  <si>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</si>
  <si>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</si>
  <si>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</si>
  <si>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</si>
  <si>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</si>
  <si>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</si>
  <si>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</si>
  <si>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</si>
  <si>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</si>
  <si>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</si>
  <si>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</si>
  <si>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</si>
  <si>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</si>
  <si>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</si>
  <si>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</si>
  <si>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</si>
  <si>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</si>
  <si>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</si>
  <si>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</si>
  <si>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</si>
  <si>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</si>
  <si>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</si>
  <si>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</si>
  <si>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</si>
  <si>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</si>
  <si>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</si>
  <si>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</si>
  <si>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</si>
  <si>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</si>
  <si>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</si>
  <si>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</si>
  <si>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</si>
  <si>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</si>
  <si>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</si>
  <si>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</si>
  <si>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</si>
  <si>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</si>
  <si>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</si>
  <si>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</si>
  <si>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</si>
  <si>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</si>
  <si>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</si>
  <si>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</si>
  <si>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</si>
  <si>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</si>
  <si>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</si>
  <si>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</si>
  <si>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</si>
  <si>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</si>
  <si>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</si>
  <si>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</si>
  <si>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</si>
  <si>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</si>
  <si>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</si>
  <si>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</si>
  <si>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</si>
  <si>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</si>
  <si>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</si>
  <si>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</si>
  <si>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</si>
  <si>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</si>
  <si>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</si>
  <si>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</si>
  <si>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</si>
  <si>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</si>
  <si>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</si>
  <si>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</si>
  <si>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</si>
  <si>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</si>
  <si>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</si>
  <si>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</si>
  <si>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</si>
  <si>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</si>
  <si>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</si>
  <si>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</si>
  <si>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</si>
  <si>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</si>
  <si>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</si>
  <si>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</si>
  <si>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</si>
  <si>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</si>
  <si>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</si>
  <si>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</si>
  <si>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</si>
  <si>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</si>
  <si>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</si>
  <si>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</si>
  <si>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</si>
  <si>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</si>
  <si>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</si>
  <si>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</si>
  <si>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</si>
  <si>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</si>
  <si>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</si>
  <si>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</si>
  <si>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</si>
  <si>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</si>
  <si>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</si>
  <si>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</si>
  <si>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</si>
  <si>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</si>
  <si>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</si>
  <si>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</si>
  <si>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</si>
  <si>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</si>
  <si>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</si>
  <si>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</si>
  <si>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</si>
  <si>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</si>
  <si>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</si>
  <si>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</si>
  <si>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</si>
  <si>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</si>
  <si>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</si>
  <si>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</si>
  <si>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</si>
  <si>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</si>
  <si>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</si>
  <si>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</si>
  <si>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</si>
  <si>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</si>
  <si>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</si>
  <si>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</si>
  <si>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</si>
  <si>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</si>
  <si>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</si>
  <si>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</si>
  <si>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</si>
  <si>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</si>
  <si>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</si>
  <si>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</si>
  <si>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</si>
  <si>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</si>
  <si>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</si>
  <si>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</si>
  <si>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</si>
  <si>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</si>
  <si>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</si>
  <si>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</si>
  <si>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</si>
  <si>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</si>
  <si>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</si>
  <si>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</si>
  <si>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</si>
  <si>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</si>
  <si>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</si>
  <si>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</si>
  <si>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</si>
  <si>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</si>
  <si>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</si>
  <si>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</si>
  <si>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</si>
  <si>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</si>
  <si>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</si>
  <si>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</si>
  <si>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</si>
  <si>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</si>
  <si>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</si>
  <si>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</si>
  <si>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</si>
  <si>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</si>
  <si>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</si>
  <si>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</si>
  <si>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</si>
  <si>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</si>
  <si>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</si>
  <si>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</si>
  <si>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</si>
  <si>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</si>
  <si>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</si>
  <si>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</si>
  <si>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</si>
  <si>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</si>
  <si>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</si>
  <si>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</si>
  <si>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</si>
  <si>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</si>
  <si>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</si>
  <si>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</si>
  <si>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</si>
  <si>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</si>
  <si>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</si>
  <si>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</si>
  <si>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</si>
  <si>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</si>
  <si>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</si>
  <si>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</si>
  <si>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</si>
  <si>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</si>
  <si>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</si>
  <si>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</si>
  <si>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</si>
  <si>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</si>
  <si>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</si>
  <si>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</si>
  <si>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</si>
  <si>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</si>
  <si>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</si>
  <si>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</si>
  <si>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</si>
  <si>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</si>
  <si>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</si>
  <si>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</si>
  <si>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</si>
  <si>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</si>
  <si>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</si>
  <si>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</si>
  <si>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</si>
  <si>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</si>
  <si>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</si>
  <si>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</si>
  <si>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</si>
  <si>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</si>
  <si>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</si>
  <si>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</si>
  <si>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</si>
  <si>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</si>
  <si>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</si>
  <si>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</si>
  <si>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</si>
  <si>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</si>
  <si>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</si>
  <si>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</si>
  <si>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</si>
  <si>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</si>
  <si>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</si>
  <si>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</si>
  <si>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</si>
  <si>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</si>
  <si>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</si>
  <si>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</si>
  <si>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</si>
  <si>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</si>
  <si>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</si>
  <si>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</si>
  <si>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</si>
  <si>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</si>
  <si>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</si>
  <si>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</si>
  <si>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</si>
  <si>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</si>
  <si>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</si>
  <si>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</si>
  <si>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</si>
  <si>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</si>
  <si>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</si>
  <si>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</si>
  <si>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</si>
  <si>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</si>
  <si>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</si>
  <si>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</si>
  <si>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</si>
  <si>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</si>
  <si>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</si>
  <si>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</si>
  <si>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</si>
  <si>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</si>
  <si>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</si>
  <si>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</si>
  <si>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</si>
  <si>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</si>
  <si>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</si>
  <si>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</si>
  <si>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</si>
  <si>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</si>
  <si>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</si>
  <si>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</si>
  <si>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</si>
  <si>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</si>
  <si>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</si>
  <si>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</si>
  <si>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</si>
  <si>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</si>
  <si>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</si>
  <si>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</si>
  <si>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</si>
  <si>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</si>
  <si>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</si>
  <si>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</si>
  <si>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</si>
  <si>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</si>
  <si>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</si>
  <si>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</si>
  <si>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</si>
  <si>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</si>
  <si>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</si>
  <si>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</si>
  <si>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</si>
  <si>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</si>
  <si>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</si>
  <si>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</si>
  <si>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</si>
  <si>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</si>
  <si>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</si>
  <si>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</si>
  <si>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</si>
  <si>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</si>
  <si>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</si>
  <si>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</si>
  <si>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</si>
  <si>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</si>
  <si>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</si>
  <si>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</si>
  <si>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</si>
  <si>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</si>
  <si>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</si>
  <si>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</si>
  <si>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</si>
  <si>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</si>
  <si>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</si>
  <si>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</si>
  <si>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</si>
  <si>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</si>
  <si>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</si>
  <si>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</si>
  <si>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</si>
  <si>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</si>
  <si>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</si>
  <si>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</si>
  <si>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</si>
  <si>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</si>
  <si>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</si>
  <si>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</si>
  <si>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</si>
  <si>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</si>
  <si>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</si>
  <si>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</si>
  <si>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</si>
  <si>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</si>
  <si>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</si>
  <si>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</si>
  <si>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</si>
  <si>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</si>
  <si>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</si>
  <si>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</si>
  <si>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</si>
  <si>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</si>
  <si>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</si>
  <si>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</si>
  <si>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</si>
  <si>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</si>
  <si>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</si>
  <si>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</si>
  <si>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</si>
  <si>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</si>
  <si>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</si>
  <si>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</si>
  <si>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</si>
  <si>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</si>
  <si>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</si>
  <si>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</si>
  <si>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</si>
  <si>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</si>
  <si>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</si>
  <si>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</si>
  <si>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</si>
  <si>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</si>
  <si>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</si>
  <si>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</si>
  <si>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</si>
  <si>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</si>
  <si>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</si>
  <si>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</si>
  <si>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</si>
  <si>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</si>
  <si>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</si>
  <si>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</si>
  <si>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</si>
  <si>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</si>
  <si>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</si>
  <si>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</si>
  <si>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</si>
  <si>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</si>
  <si>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</si>
  <si>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</si>
  <si>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</si>
  <si>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</si>
  <si>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</si>
  <si>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</si>
  <si>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</si>
  <si>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</si>
  <si>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</si>
  <si>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</si>
  <si>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</si>
  <si>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</si>
  <si>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</si>
  <si>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</si>
  <si>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</si>
  <si>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</si>
  <si>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</si>
  <si>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</si>
  <si>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</si>
  <si>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</si>
  <si>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</si>
  <si>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</si>
  <si>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</si>
  <si>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</si>
  <si>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</si>
  <si>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</si>
  <si>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</si>
  <si>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</si>
  <si>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</si>
  <si>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</si>
  <si>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</si>
  <si>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</si>
  <si>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</si>
  <si>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</si>
  <si>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</si>
  <si>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</si>
  <si>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</si>
  <si>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</si>
  <si>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</si>
  <si>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</si>
  <si>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</si>
  <si>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</si>
  <si>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</si>
  <si>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</si>
  <si>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</si>
  <si>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</si>
  <si>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</si>
  <si>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</si>
  <si>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</si>
  <si>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</si>
  <si>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</si>
  <si>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</si>
  <si>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</si>
  <si>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</si>
  <si>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</si>
  <si>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</si>
  <si>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</si>
  <si>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</si>
  <si>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</si>
  <si>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</si>
  <si>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</si>
  <si>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</si>
  <si>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</si>
  <si>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</si>
  <si>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</si>
  <si>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</si>
  <si>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</si>
  <si>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</si>
  <si>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</si>
  <si>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</si>
  <si>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</si>
  <si>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</si>
  <si>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</si>
  <si>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</si>
  <si>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</si>
  <si>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</si>
  <si>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</si>
  <si>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</si>
  <si>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</si>
  <si>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</si>
  <si>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</si>
  <si>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</si>
  <si>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</si>
  <si>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</si>
  <si>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</si>
  <si>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</si>
  <si>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</si>
  <si>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</si>
  <si>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</si>
  <si>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</si>
  <si>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</si>
  <si>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</si>
  <si>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</si>
  <si>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</si>
  <si>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</si>
  <si>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</si>
  <si>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</si>
  <si>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</si>
  <si>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</si>
  <si>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</si>
  <si>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</si>
  <si>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</si>
  <si>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</si>
  <si>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</si>
  <si>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</si>
  <si>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</si>
  <si>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</si>
  <si>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</si>
  <si>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</si>
  <si>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</si>
  <si>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</si>
  <si>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</si>
  <si>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</si>
  <si>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</si>
  <si>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</si>
  <si>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</si>
  <si>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</si>
  <si>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</si>
  <si>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</si>
  <si>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</si>
  <si>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</si>
  <si>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</si>
  <si>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</si>
  <si>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</si>
  <si>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</si>
  <si>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</si>
  <si>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</si>
  <si>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</si>
  <si>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</si>
  <si>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</si>
  <si>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</si>
  <si>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</si>
  <si>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</si>
  <si>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</si>
  <si>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</si>
  <si>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</si>
  <si>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</si>
  <si>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</si>
  <si>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</si>
  <si>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</si>
  <si>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</si>
  <si>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</si>
  <si>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</si>
  <si>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</si>
  <si>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</si>
  <si>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</si>
  <si>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</si>
  <si>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</si>
  <si>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</si>
  <si>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</si>
  <si>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</si>
  <si>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</si>
  <si>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</si>
  <si>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</si>
  <si>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</si>
  <si>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</si>
  <si>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</si>
  <si>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</si>
  <si>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</si>
  <si>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</si>
  <si>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</si>
  <si>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</si>
  <si>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</si>
  <si>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</si>
  <si>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</si>
  <si>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</si>
  <si>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</si>
  <si>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</si>
  <si>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</si>
  <si>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</si>
  <si>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</si>
  <si>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</si>
  <si>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</si>
  <si>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</si>
  <si>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</si>
  <si>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</si>
  <si>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</si>
  <si>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</si>
  <si>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</si>
  <si>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</si>
  <si>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</si>
  <si>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</si>
  <si>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</si>
  <si>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</si>
  <si>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</si>
  <si>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</si>
  <si>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</si>
  <si>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</si>
  <si>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</si>
  <si>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</si>
  <si>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</si>
  <si>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</si>
  <si>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</si>
  <si>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</si>
  <si>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</si>
  <si>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</si>
  <si>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</si>
  <si>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</si>
  <si>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</si>
  <si>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</si>
  <si>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</si>
  <si>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</si>
  <si>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</si>
  <si>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</si>
  <si>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</si>
  <si>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</si>
  <si>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</si>
  <si>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</si>
  <si>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</si>
  <si>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</si>
  <si>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</si>
  <si>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</si>
  <si>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</si>
  <si>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</si>
  <si>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</si>
  <si>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</si>
  <si>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</si>
  <si>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</si>
  <si>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</si>
  <si>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</si>
  <si>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</si>
  <si>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</si>
  <si>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</si>
  <si>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</si>
  <si>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</si>
  <si>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</si>
  <si>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</si>
  <si>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</si>
  <si>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</si>
  <si>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</si>
  <si>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</si>
  <si>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</si>
  <si>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</si>
  <si>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</si>
  <si>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</si>
  <si>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</si>
  <si>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</si>
  <si>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</si>
  <si>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</si>
  <si>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</si>
  <si>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</si>
  <si>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</si>
  <si>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</si>
  <si>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</si>
  <si>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</si>
  <si>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</si>
  <si>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</si>
  <si>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</si>
  <si>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</si>
  <si>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</si>
  <si>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</si>
  <si>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</si>
  <si>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</si>
  <si>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</si>
  <si>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</si>
  <si>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</si>
  <si>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</si>
  <si>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</si>
  <si>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</si>
  <si>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</si>
  <si>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</si>
  <si>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</si>
  <si>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</si>
  <si>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</si>
  <si>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</si>
  <si>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</si>
  <si>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</si>
  <si>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</si>
  <si>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</si>
  <si>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</si>
  <si>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</si>
  <si>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</si>
  <si>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</si>
  <si>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</si>
  <si>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</si>
  <si>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</si>
  <si>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</si>
  <si>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</si>
  <si>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</si>
  <si>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</si>
  <si>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</si>
  <si>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</si>
  <si>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</si>
  <si>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</si>
  <si>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</si>
  <si>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</si>
  <si>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</si>
  <si>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</si>
  <si>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</si>
  <si>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</si>
  <si>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</si>
  <si>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</si>
  <si>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</si>
  <si>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</si>
  <si>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</si>
  <si>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</si>
  <si>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</si>
  <si>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</si>
  <si>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</si>
  <si>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</si>
  <si>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</si>
  <si>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</si>
  <si>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</si>
  <si>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</si>
  <si>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</si>
  <si>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</si>
  <si>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</si>
  <si>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</si>
  <si>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</si>
  <si>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</si>
  <si>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</si>
  <si>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</si>
  <si>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</si>
  <si>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</si>
  <si>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</si>
  <si>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</si>
  <si>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</si>
  <si>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</si>
  <si>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</si>
  <si>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</si>
  <si>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</si>
  <si>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</si>
  <si>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</si>
  <si>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</si>
  <si>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</si>
  <si>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</si>
  <si>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</si>
  <si>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</si>
  <si>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</si>
  <si>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</si>
  <si>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</si>
  <si>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</si>
  <si>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</si>
  <si>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</si>
  <si>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</si>
  <si>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</si>
  <si>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</si>
  <si>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</si>
  <si>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</si>
  <si>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</si>
  <si>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</si>
  <si>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</si>
  <si>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</si>
  <si>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</si>
  <si>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</si>
  <si>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</si>
  <si>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</si>
  <si>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</si>
  <si>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</si>
  <si>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</si>
  <si>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</si>
  <si>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</si>
  <si>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</si>
  <si>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</si>
  <si>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</si>
  <si>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</si>
  <si>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</si>
  <si>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</si>
  <si>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</si>
  <si>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</si>
  <si>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</si>
  <si>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</si>
  <si>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</si>
  <si>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</si>
  <si>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</si>
  <si>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</si>
  <si>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</si>
  <si>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</si>
  <si>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</si>
  <si>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</si>
  <si>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</si>
  <si>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</si>
  <si>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</si>
  <si>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</si>
  <si>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</si>
  <si>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</si>
  <si>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</si>
  <si>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</si>
  <si>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</si>
  <si>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</si>
  <si>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</si>
  <si>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</si>
  <si>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</si>
  <si>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</si>
  <si>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</si>
  <si>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</si>
  <si>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</si>
  <si>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</si>
  <si>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</si>
  <si>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</si>
  <si>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</si>
  <si>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</si>
  <si>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</si>
  <si>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</si>
  <si>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</si>
  <si>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</si>
  <si>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</si>
  <si>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</si>
  <si>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</si>
  <si>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</si>
  <si>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</si>
  <si>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</si>
  <si>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</si>
  <si>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</si>
  <si>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</si>
  <si>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</si>
  <si>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</si>
  <si>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</si>
  <si>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</si>
  <si>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</si>
  <si>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</si>
  <si>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</si>
  <si>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</si>
  <si>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</si>
  <si>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</si>
  <si>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</si>
  <si>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</si>
  <si>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</si>
  <si>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</si>
  <si>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</si>
  <si>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</si>
  <si>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</si>
  <si>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</si>
  <si>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</si>
  <si>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</si>
  <si>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</si>
  <si>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</si>
  <si>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</si>
  <si>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</si>
  <si>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</si>
  <si>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</si>
  <si>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</si>
  <si>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</si>
  <si>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</si>
  <si>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</si>
  <si>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</si>
  <si>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</si>
  <si>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</si>
  <si>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</si>
  <si>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</si>
  <si>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</si>
  <si>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</si>
  <si>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</si>
  <si>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</si>
  <si>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</si>
  <si>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</si>
  <si>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</si>
  <si>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</si>
  <si>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</si>
  <si>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</si>
  <si>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</si>
  <si>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</si>
  <si>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</si>
  <si>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</si>
  <si>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</si>
  <si>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</si>
  <si>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</si>
  <si>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</si>
  <si>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</si>
  <si>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</si>
  <si>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</si>
  <si>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</si>
  <si>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</si>
  <si>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</si>
  <si>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</si>
  <si>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</si>
  <si>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</si>
  <si>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</si>
  <si>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</si>
  <si>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</si>
  <si>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</si>
  <si>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</si>
  <si>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</si>
  <si>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</si>
  <si>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</si>
  <si>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</si>
  <si>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</si>
  <si>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</si>
  <si>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</si>
  <si>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</si>
  <si>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</si>
  <si>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</si>
  <si>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</si>
  <si>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</si>
  <si>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</si>
  <si>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</si>
  <si>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</si>
  <si>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</si>
  <si>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</si>
  <si>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</si>
  <si>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</si>
  <si>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</si>
  <si>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</si>
  <si>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</si>
  <si>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</si>
  <si>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</si>
  <si>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</si>
  <si>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</si>
  <si>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</si>
  <si>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</si>
  <si>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</si>
  <si>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</si>
  <si>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</si>
  <si>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</si>
  <si>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</si>
  <si>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</si>
  <si>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</si>
  <si>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</si>
  <si>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</si>
  <si>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</si>
  <si>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</si>
  <si>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</si>
  <si>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</si>
  <si>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</si>
  <si>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</si>
  <si>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</si>
  <si>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</si>
  <si>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</si>
  <si>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</si>
  <si>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</si>
  <si>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</si>
  <si>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</si>
  <si>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</si>
  <si>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</si>
  <si>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</si>
  <si>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</si>
  <si>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</si>
  <si>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</si>
  <si>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</si>
  <si>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</si>
  <si>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</si>
  <si>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</si>
  <si>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</si>
  <si>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</si>
  <si>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</si>
  <si>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</si>
  <si>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</si>
  <si>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</si>
  <si>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</si>
  <si>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</si>
  <si>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</si>
  <si>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</si>
  <si>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</si>
  <si>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</si>
  <si>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</si>
  <si>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</si>
  <si>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</si>
  <si>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</si>
  <si>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</si>
  <si>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</si>
  <si>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</si>
  <si>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</si>
  <si>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</si>
  <si>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</si>
  <si>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</si>
  <si>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</si>
  <si>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</si>
  <si>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</si>
  <si>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</si>
  <si>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</si>
  <si>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</si>
  <si>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</si>
  <si>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</si>
  <si>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</si>
  <si>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</si>
  <si>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</si>
  <si>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</si>
  <si>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</si>
  <si>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</si>
  <si>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</si>
  <si>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</si>
  <si>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</si>
  <si>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</si>
  <si>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</si>
  <si>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</si>
  <si>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</si>
  <si>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</si>
  <si>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</si>
  <si>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</si>
  <si>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</si>
  <si>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</si>
  <si>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</si>
  <si>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</si>
  <si>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</si>
  <si>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</si>
  <si>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</si>
  <si>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</si>
  <si>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</si>
  <si>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</si>
  <si>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</si>
  <si>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</si>
  <si>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</si>
  <si>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</si>
  <si>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</si>
  <si>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</si>
  <si>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</si>
  <si>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</si>
  <si>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</si>
  <si>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</si>
  <si>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</si>
  <si>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</si>
  <si>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</si>
  <si>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</si>
  <si>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</si>
  <si>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</si>
  <si>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</si>
  <si>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</si>
  <si>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</si>
  <si>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</si>
  <si>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</si>
  <si>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</si>
  <si>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</si>
  <si>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</si>
  <si>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</si>
  <si>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</si>
  <si>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</si>
  <si>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</si>
  <si>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</si>
  <si>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</si>
  <si>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</si>
  <si>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</si>
  <si>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</si>
  <si>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</si>
  <si>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</si>
  <si>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</si>
  <si>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</si>
  <si>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</si>
  <si>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</si>
  <si>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</si>
  <si>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</si>
  <si>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</si>
  <si>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</si>
  <si>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</si>
  <si>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</si>
  <si>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</si>
  <si>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</si>
  <si>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</si>
  <si>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</si>
  <si>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</si>
  <si>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</si>
  <si>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</si>
  <si>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</si>
  <si>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</si>
  <si>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</si>
  <si>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</si>
  <si>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</si>
  <si>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</si>
  <si>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</si>
  <si>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</si>
  <si>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</si>
  <si>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</si>
  <si>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</si>
  <si>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</si>
  <si>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</si>
  <si>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</si>
  <si>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</si>
  <si>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</si>
  <si>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</si>
  <si>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</si>
  <si>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</si>
  <si>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</si>
  <si>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</si>
  <si>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</si>
  <si>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</si>
  <si>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</si>
  <si>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</si>
  <si>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</si>
  <si>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</si>
  <si>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</si>
  <si>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</si>
  <si>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</si>
  <si>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</si>
  <si>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</si>
  <si>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</si>
  <si>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</si>
  <si>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</si>
  <si>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</si>
  <si>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</si>
  <si>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</si>
  <si>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</si>
  <si>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</si>
  <si>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</si>
  <si>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</si>
  <si>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</si>
  <si>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</si>
  <si>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</si>
  <si>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</si>
  <si>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</si>
  <si>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</si>
  <si>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</si>
  <si>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</si>
  <si>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</si>
  <si>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</si>
  <si>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</si>
  <si>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</si>
  <si>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</si>
  <si>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</si>
  <si>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</si>
  <si>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</si>
  <si>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</si>
  <si>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</si>
  <si>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</si>
  <si>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</si>
  <si>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</si>
  <si>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</si>
  <si>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</si>
  <si>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</si>
  <si>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</si>
  <si>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</si>
  <si>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</si>
  <si>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</si>
  <si>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</si>
  <si>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</si>
  <si>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</si>
  <si>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</si>
  <si>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</si>
  <si>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</si>
  <si>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</si>
  <si>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</si>
  <si>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</si>
  <si>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</si>
  <si>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</si>
  <si>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</si>
  <si>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</si>
  <si>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</si>
  <si>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</si>
  <si>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</si>
  <si>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</si>
  <si>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</si>
  <si>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</si>
  <si>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</si>
  <si>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</si>
  <si>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</si>
  <si>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</si>
  <si>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</si>
  <si>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</si>
  <si>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</si>
  <si>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</si>
  <si>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</si>
  <si>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</si>
  <si>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</si>
  <si>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</si>
  <si>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</si>
  <si>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</si>
  <si>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</si>
  <si>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</si>
  <si>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</si>
  <si>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</si>
  <si>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</si>
  <si>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</si>
  <si>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</si>
  <si>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</si>
  <si>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</si>
  <si>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</si>
  <si>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</si>
  <si>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</si>
  <si>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</si>
  <si>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</si>
  <si>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</si>
  <si>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</si>
  <si>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</si>
  <si>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</si>
  <si>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</si>
  <si>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</si>
  <si>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</si>
  <si>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</si>
  <si>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</si>
  <si>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</si>
  <si>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</si>
  <si>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</si>
  <si>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</si>
  <si>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</si>
  <si>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</si>
  <si>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</si>
  <si>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</si>
  <si>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</si>
  <si>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</si>
  <si>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</si>
  <si>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</si>
  <si>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</si>
  <si>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</si>
  <si>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</si>
  <si>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</si>
  <si>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</si>
  <si>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</si>
  <si>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</si>
  <si>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</si>
  <si>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</si>
  <si>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</si>
  <si>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</si>
  <si>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</si>
  <si>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</si>
  <si>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</si>
  <si>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</si>
  <si>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</si>
  <si>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</si>
  <si>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</si>
  <si>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</si>
  <si>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</si>
  <si>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</si>
  <si>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</si>
  <si>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</si>
  <si>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</si>
  <si>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</si>
  <si>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</si>
  <si>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</si>
  <si>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</si>
  <si>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</si>
  <si>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</si>
  <si>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</si>
  <si>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</si>
  <si>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</si>
  <si>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</si>
  <si>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</si>
  <si>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</si>
  <si>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</si>
  <si>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</si>
  <si>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</si>
  <si>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</si>
  <si>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</si>
  <si>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</si>
  <si>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</si>
  <si>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</si>
  <si>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</si>
  <si>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</si>
  <si>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</si>
  <si>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</si>
  <si>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</si>
  <si>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</si>
  <si>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</si>
  <si>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</si>
  <si>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</si>
  <si>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</si>
  <si>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</si>
  <si>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</si>
  <si>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</si>
  <si>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</si>
  <si>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</si>
  <si>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</si>
  <si>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</si>
  <si>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</si>
  <si>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</si>
  <si>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</si>
  <si>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</si>
  <si>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</si>
  <si>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</si>
  <si>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</si>
  <si>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</si>
  <si>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</si>
  <si>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</si>
  <si>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</si>
  <si>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</si>
  <si>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</si>
  <si>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</si>
  <si>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</si>
  <si>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</si>
  <si>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</si>
  <si>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</si>
  <si>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</si>
  <si>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</si>
  <si>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</si>
  <si>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</si>
  <si>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</si>
  <si>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</si>
  <si>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</si>
  <si>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</si>
  <si>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</si>
  <si>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</si>
  <si>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</si>
  <si>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</si>
  <si>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</si>
  <si>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</si>
  <si>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</si>
  <si>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</si>
  <si>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</si>
  <si>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</si>
  <si>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</si>
  <si>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</si>
  <si>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</si>
  <si>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</si>
  <si>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</si>
  <si>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</si>
  <si>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</si>
  <si>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</si>
  <si>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</si>
  <si>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</si>
  <si>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</si>
  <si>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</si>
  <si>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</si>
  <si>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</si>
  <si>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</si>
  <si>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</si>
  <si>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</si>
  <si>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</si>
  <si>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</si>
  <si>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</si>
  <si>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</si>
  <si>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</si>
  <si>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</si>
  <si>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</si>
  <si>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</si>
  <si>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</si>
  <si>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</si>
  <si>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</si>
  <si>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</si>
  <si>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</si>
  <si>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</si>
  <si>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</si>
  <si>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</si>
  <si>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</si>
  <si>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</si>
  <si>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</si>
  <si>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</si>
  <si>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</si>
  <si>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</si>
  <si>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</si>
  <si>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</si>
  <si>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</si>
  <si>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</si>
  <si>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</si>
  <si>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</si>
  <si>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</si>
  <si>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</si>
  <si>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</si>
  <si>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</si>
  <si>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</si>
  <si>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</si>
  <si>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</si>
  <si>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</si>
  <si>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</si>
  <si>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</si>
  <si>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</si>
  <si>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</si>
  <si>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</si>
  <si>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</si>
  <si>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</si>
  <si>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</si>
  <si>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</si>
  <si>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</si>
  <si>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</si>
  <si>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</si>
  <si>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</si>
  <si>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</si>
  <si>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</si>
  <si>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</si>
  <si>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</si>
  <si>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</si>
  <si>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</si>
  <si>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</si>
  <si>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</si>
  <si>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</si>
  <si>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</si>
  <si>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</si>
  <si>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</si>
  <si>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</si>
  <si>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</si>
  <si>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</si>
  <si>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</si>
  <si>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</si>
  <si>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</si>
  <si>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</si>
  <si>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</si>
  <si>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</si>
  <si>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</si>
  <si>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</si>
  <si>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</si>
  <si>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</si>
  <si>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</si>
  <si>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</si>
  <si>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</si>
  <si>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</si>
  <si>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</si>
  <si>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</si>
  <si>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</si>
  <si>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</si>
  <si>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</si>
  <si>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</si>
  <si>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</si>
  <si>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</si>
  <si>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</si>
  <si>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</si>
  <si>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</si>
  <si>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</si>
  <si>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</si>
  <si>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</si>
  <si>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</si>
  <si>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</si>
  <si>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</si>
  <si>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</si>
  <si>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</si>
  <si>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</si>
  <si>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</si>
  <si>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</si>
  <si>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</si>
  <si>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</si>
  <si>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</si>
  <si>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</si>
  <si>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</si>
  <si>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</si>
  <si>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</si>
  <si>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</si>
  <si>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</si>
  <si>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</si>
  <si>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</si>
  <si>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</si>
  <si>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</si>
  <si>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</si>
  <si>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</si>
  <si>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</si>
  <si>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</si>
  <si>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</si>
  <si>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</si>
  <si>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</si>
  <si>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</si>
  <si>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</si>
  <si>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</si>
  <si>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</si>
  <si>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</si>
  <si>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</si>
  <si>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</si>
  <si>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</si>
  <si>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</si>
  <si>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</si>
  <si>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</si>
  <si>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</si>
  <si>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</si>
  <si>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</si>
  <si>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</si>
  <si>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</si>
  <si>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</si>
  <si>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</si>
  <si>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</si>
  <si>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</si>
  <si>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</si>
  <si>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</si>
  <si>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</si>
  <si>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</si>
  <si>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</si>
  <si>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</si>
  <si>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</si>
  <si>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</si>
  <si>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</si>
  <si>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</si>
  <si>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</si>
  <si>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</si>
  <si>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</si>
  <si>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</si>
  <si>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</si>
  <si>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</si>
  <si>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</si>
  <si>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</si>
  <si>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</si>
  <si>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</si>
  <si>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</si>
  <si>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</si>
  <si>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</si>
  <si>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</si>
  <si>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</si>
  <si>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</si>
  <si>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</si>
  <si>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</si>
  <si>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</si>
  <si>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</si>
  <si>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</si>
  <si>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</si>
  <si>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</si>
  <si>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</si>
  <si>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</si>
  <si>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</si>
  <si>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</si>
  <si>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</si>
  <si>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</si>
  <si>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</si>
  <si>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</si>
  <si>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</si>
  <si>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</si>
  <si>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</si>
  <si>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</si>
  <si>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</si>
  <si>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</si>
  <si>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</si>
  <si>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</si>
  <si>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</si>
  <si>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</si>
  <si>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</si>
  <si>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</si>
  <si>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</si>
  <si>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</si>
  <si>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</si>
  <si>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</si>
  <si>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</si>
  <si>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</si>
  <si>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</si>
  <si>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</si>
  <si>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</si>
  <si>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</si>
  <si>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</si>
  <si>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</si>
  <si>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</si>
  <si>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</si>
  <si>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</si>
  <si>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</si>
  <si>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</si>
  <si>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</si>
  <si>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</si>
  <si>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</si>
  <si>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</si>
  <si>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</si>
  <si>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</si>
  <si>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</si>
  <si>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</si>
  <si>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</si>
  <si>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</si>
  <si>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</si>
  <si>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</si>
  <si>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</si>
  <si>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</si>
  <si>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</si>
  <si>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</si>
  <si>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</si>
  <si>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</si>
  <si>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</si>
  <si>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</si>
  <si>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</si>
  <si>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</si>
  <si>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</si>
  <si>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</si>
  <si>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</si>
  <si>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</si>
  <si>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</si>
  <si>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</si>
  <si>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</si>
  <si>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</si>
  <si>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</si>
  <si>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</si>
  <si>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</si>
  <si>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</si>
  <si>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</si>
  <si>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</si>
  <si>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</si>
  <si>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</si>
  <si>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</si>
  <si>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</si>
  <si>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</si>
  <si>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</si>
  <si>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</si>
  <si>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</si>
  <si>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</si>
  <si>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</si>
  <si>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</si>
  <si>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</si>
  <si>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</si>
  <si>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</si>
  <si>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</si>
  <si>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</si>
  <si>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</si>
  <si>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</si>
  <si>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</si>
  <si>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</si>
  <si>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</si>
  <si>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</si>
  <si>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</si>
  <si>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</si>
  <si>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</si>
  <si>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</si>
  <si>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</si>
  <si>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</si>
  <si>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</si>
  <si>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</si>
  <si>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</si>
  <si>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</si>
  <si>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</si>
  <si>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</si>
  <si>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</si>
  <si>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</si>
  <si>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</si>
  <si>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</si>
  <si>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</si>
  <si>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</si>
  <si>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</si>
  <si>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</si>
  <si>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</si>
  <si>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</si>
  <si>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</si>
  <si>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</si>
  <si>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</si>
  <si>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</si>
  <si>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</si>
  <si>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</si>
  <si>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</si>
  <si>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</si>
  <si>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</si>
  <si>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</si>
  <si>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</si>
  <si>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</si>
  <si>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</si>
  <si>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</si>
  <si>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</si>
  <si>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</si>
  <si>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</si>
  <si>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</si>
  <si>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</si>
  <si>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</si>
  <si>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</si>
  <si>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</si>
  <si>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</si>
  <si>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</si>
  <si>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</si>
  <si>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</si>
  <si>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</si>
  <si>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</si>
  <si>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</si>
  <si>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</si>
  <si>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</si>
  <si>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</si>
  <si>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</si>
  <si>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</si>
  <si>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</si>
  <si>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</si>
  <si>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</si>
  <si>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</si>
  <si>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</si>
  <si>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</si>
  <si>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</si>
  <si>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</si>
  <si>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</si>
  <si>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</si>
  <si>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</si>
  <si>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</si>
  <si>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</si>
  <si>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</si>
  <si>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</si>
  <si>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</si>
  <si>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</si>
  <si>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</si>
  <si>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</si>
  <si>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</si>
  <si>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</si>
  <si>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</si>
  <si>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</si>
  <si>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</si>
  <si>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</si>
  <si>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</si>
  <si>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</si>
  <si>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</si>
  <si>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</si>
  <si>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</si>
  <si>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</si>
  <si>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</si>
  <si>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</si>
  <si>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</si>
  <si>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</si>
  <si>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</si>
  <si>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</si>
  <si>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</si>
  <si>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</si>
  <si>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</si>
  <si>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</si>
  <si>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</si>
  <si>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</si>
  <si>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</si>
  <si>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</si>
  <si>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</si>
  <si>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</si>
  <si>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</si>
  <si>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</si>
  <si>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</si>
  <si>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</si>
  <si>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</si>
  <si>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</si>
  <si>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</si>
  <si>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</si>
  <si>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</si>
  <si>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</si>
  <si>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</si>
  <si>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</si>
  <si>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</si>
  <si>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</si>
  <si>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</si>
  <si>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</si>
  <si>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</si>
  <si>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</si>
  <si>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</si>
  <si>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</si>
  <si>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</si>
  <si>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</si>
  <si>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</si>
  <si>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</si>
  <si>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</si>
  <si>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</si>
  <si>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</si>
  <si>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</si>
  <si>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</si>
  <si>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</si>
  <si>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</si>
  <si>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</si>
  <si>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</si>
  <si>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</si>
  <si>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</si>
  <si>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</si>
  <si>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</si>
  <si>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</si>
  <si>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</si>
  <si>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</si>
  <si>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</si>
  <si>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</si>
  <si>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</si>
  <si>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</si>
  <si>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</si>
  <si>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</si>
  <si>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</si>
  <si>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</si>
  <si>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</si>
  <si>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</si>
  <si>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</si>
  <si>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</si>
  <si>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</si>
  <si>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</si>
  <si>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</si>
  <si>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</si>
  <si>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</si>
  <si>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</si>
  <si>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</si>
  <si>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</si>
  <si>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</si>
  <si>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</si>
  <si>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</si>
  <si>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</si>
  <si>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</si>
  <si>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</si>
  <si>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</si>
  <si>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</si>
  <si>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</si>
  <si>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</si>
  <si>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</si>
  <si>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</si>
  <si>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</si>
  <si>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</si>
  <si>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</si>
  <si>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</si>
  <si>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</si>
  <si>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</si>
  <si>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</si>
  <si>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</si>
  <si>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</si>
  <si>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</si>
  <si>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</si>
  <si>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</si>
  <si>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</si>
  <si>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</si>
  <si>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</si>
  <si>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</si>
  <si>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</si>
  <si>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</si>
  <si>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</si>
  <si>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</si>
  <si>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</si>
  <si>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</si>
  <si>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</si>
  <si>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</si>
  <si>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</si>
  <si>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</si>
  <si>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</si>
  <si>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</si>
  <si>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</si>
  <si>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</si>
  <si>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</si>
  <si>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</si>
  <si>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</si>
  <si>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</si>
  <si>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</si>
  <si>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</si>
  <si>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</si>
  <si>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</si>
  <si>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</si>
  <si>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</si>
  <si>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</si>
  <si>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</si>
  <si>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</si>
  <si>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</si>
  <si>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</si>
  <si>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</si>
  <si>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</si>
  <si>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</si>
  <si>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</si>
  <si>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</si>
  <si>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</si>
  <si>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</si>
  <si>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</si>
  <si>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</si>
  <si>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</si>
  <si>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</si>
  <si>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</si>
  <si>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</si>
  <si>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</si>
  <si>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</si>
  <si>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</si>
  <si>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</si>
  <si>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</si>
  <si>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</si>
  <si>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</si>
  <si>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</si>
  <si>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</si>
  <si>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</si>
  <si>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</si>
  <si>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</si>
  <si>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</si>
  <si>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</si>
  <si>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</si>
  <si>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</si>
  <si>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</si>
  <si>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</si>
  <si>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</si>
  <si>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</si>
  <si>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</si>
  <si>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</si>
  <si>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</si>
  <si>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</si>
  <si>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</si>
  <si>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</si>
  <si>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</si>
  <si>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</si>
  <si>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</si>
  <si>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</si>
  <si>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</si>
  <si>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</si>
  <si>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</si>
  <si>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</si>
  <si>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</si>
  <si>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</si>
  <si>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</si>
  <si>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</si>
  <si>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</si>
  <si>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</si>
  <si>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</si>
  <si>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</si>
  <si>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</si>
  <si>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</si>
  <si>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</si>
  <si>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</si>
  <si>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</si>
  <si>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</si>
  <si>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</si>
  <si>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</si>
  <si>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</si>
  <si>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</si>
  <si>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</si>
  <si>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</si>
  <si>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</si>
  <si>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</si>
  <si>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</si>
  <si>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</si>
  <si>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</si>
  <si>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</si>
  <si>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</si>
  <si>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</si>
  <si>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</si>
  <si>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</si>
  <si>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</si>
  <si>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</si>
  <si>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</si>
  <si>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</si>
  <si>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</si>
  <si>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</si>
  <si>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</si>
  <si>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</si>
  <si>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</si>
  <si>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</si>
  <si>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</si>
  <si>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</si>
  <si>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</si>
  <si>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</si>
  <si>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</si>
  <si>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</si>
  <si>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</si>
  <si>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</si>
  <si>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</si>
  <si>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</si>
  <si>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</si>
  <si>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</si>
  <si>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</si>
  <si>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</si>
  <si>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</si>
  <si>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</si>
  <si>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</si>
  <si>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</si>
  <si>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</si>
  <si>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</si>
  <si>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</si>
  <si>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</si>
  <si>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</si>
  <si>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</si>
  <si>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</si>
  <si>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</si>
  <si>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</si>
  <si>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</si>
  <si>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</si>
  <si>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</si>
  <si>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</si>
  <si>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</si>
  <si>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</si>
  <si>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</si>
  <si>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</si>
  <si>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</si>
  <si>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</si>
  <si>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</si>
  <si>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</si>
  <si>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</si>
  <si>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</si>
  <si>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</si>
  <si>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</si>
  <si>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</si>
  <si>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</si>
  <si>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</si>
  <si>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</si>
  <si>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</si>
  <si>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</si>
  <si>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</si>
  <si>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</si>
  <si>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</si>
  <si>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</si>
  <si>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</si>
  <si>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</si>
  <si>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</si>
  <si>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</si>
  <si>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</si>
  <si>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</si>
  <si>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</si>
  <si>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</si>
  <si>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</si>
  <si>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</si>
  <si>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</si>
  <si>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</si>
  <si>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</si>
  <si>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</si>
  <si>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</si>
  <si>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</si>
  <si>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</si>
  <si>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</si>
  <si>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</si>
  <si>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</si>
  <si>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</si>
  <si>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</si>
  <si>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</si>
  <si>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</si>
  <si>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</si>
  <si>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</si>
  <si>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</si>
  <si>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</si>
  <si>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</si>
  <si>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</si>
  <si>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</si>
  <si>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</si>
  <si>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</si>
  <si>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</si>
  <si>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</si>
  <si>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</si>
  <si>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</si>
  <si>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</si>
  <si>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</si>
  <si>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</si>
  <si>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</si>
  <si>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</si>
  <si>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</si>
  <si>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</si>
  <si>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</si>
  <si>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</si>
  <si>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</si>
  <si>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</si>
  <si>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</si>
  <si>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</si>
  <si>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</si>
  <si>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</si>
  <si>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</si>
  <si>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</si>
  <si>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</si>
  <si>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</si>
  <si>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</si>
  <si>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</si>
  <si>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</si>
  <si>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</si>
  <si>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</si>
  <si>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</si>
  <si>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</si>
  <si>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</si>
  <si>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</si>
  <si>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</si>
  <si>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</si>
  <si>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</si>
  <si>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</si>
  <si>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</si>
  <si>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</si>
  <si>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</si>
  <si>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</si>
  <si>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</si>
  <si>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</si>
  <si>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</si>
  <si>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</si>
  <si>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</si>
  <si>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</si>
  <si>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</si>
  <si>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</si>
  <si>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</si>
  <si>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</si>
  <si>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</si>
  <si>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</si>
  <si>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</si>
  <si>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</si>
  <si>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</si>
  <si>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</si>
  <si>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</si>
  <si>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</si>
  <si>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</si>
  <si>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</si>
  <si>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</si>
  <si>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</si>
  <si>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</si>
  <si>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</si>
  <si>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</si>
  <si>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</si>
  <si>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</si>
  <si>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</si>
  <si>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</si>
  <si>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</si>
  <si>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</si>
  <si>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</si>
  <si>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</si>
  <si>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</si>
  <si>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</si>
  <si>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</si>
  <si>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</si>
  <si>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</si>
  <si>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</si>
  <si>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</si>
  <si>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</si>
  <si>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</si>
  <si>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</si>
  <si>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</si>
  <si>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</si>
  <si>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</si>
  <si>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</si>
  <si>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</si>
  <si>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</si>
  <si>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</si>
  <si>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</si>
  <si>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</si>
  <si>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</si>
  <si>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</si>
  <si>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</si>
  <si>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</si>
  <si>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</si>
  <si>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</si>
  <si>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</si>
  <si>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</si>
  <si>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</si>
  <si>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</si>
  <si>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</si>
  <si>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</si>
  <si>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</si>
  <si>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</si>
  <si>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</si>
  <si>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</si>
  <si>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</si>
  <si>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</si>
  <si>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</si>
  <si>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</si>
  <si>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</si>
  <si>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</si>
  <si>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</si>
  <si>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</si>
  <si>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</si>
  <si>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</si>
  <si>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</si>
  <si>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</si>
  <si>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</si>
  <si>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</si>
  <si>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</si>
  <si>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</si>
  <si>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</si>
  <si>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</si>
  <si>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</si>
  <si>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</si>
  <si>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</si>
  <si>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</si>
  <si>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</si>
  <si>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</si>
  <si>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</si>
  <si>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</si>
  <si>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</si>
  <si>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</si>
  <si>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</si>
  <si>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</si>
  <si>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</si>
  <si>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</si>
  <si>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</si>
  <si>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</si>
  <si>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</si>
  <si>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</si>
  <si>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</si>
  <si>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</si>
  <si>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</si>
  <si>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</si>
  <si>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</si>
  <si>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</si>
  <si>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</si>
  <si>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</si>
  <si>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</si>
  <si>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</si>
  <si>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</si>
  <si>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</si>
  <si>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</si>
  <si>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</si>
  <si>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</si>
  <si>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</si>
  <si>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</si>
  <si>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</si>
  <si>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</si>
  <si>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</si>
  <si>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</si>
  <si>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</si>
  <si>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</si>
  <si>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</si>
  <si>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</si>
  <si>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</si>
  <si>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</si>
  <si>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</si>
  <si>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</si>
  <si>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</si>
  <si>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</si>
  <si>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</si>
  <si>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</si>
  <si>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</si>
  <si>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</si>
  <si>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</si>
  <si>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</si>
  <si>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</si>
  <si>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</si>
  <si>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</si>
  <si>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</si>
  <si>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</si>
  <si>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</si>
  <si>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</si>
  <si>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</si>
  <si>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</si>
  <si>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</si>
  <si>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</si>
  <si>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</si>
  <si>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</si>
  <si>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</si>
  <si>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</si>
  <si>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</si>
  <si>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</si>
  <si>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</si>
  <si>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</si>
  <si>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</si>
  <si>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</si>
  <si>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</si>
  <si>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</si>
  <si>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</si>
  <si>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</si>
  <si>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</si>
  <si>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</si>
  <si>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</si>
  <si>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</si>
  <si>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</si>
  <si>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</si>
  <si>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</si>
  <si>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</si>
  <si>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</si>
  <si>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</si>
  <si>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</si>
  <si>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</si>
  <si>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</si>
  <si>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</si>
  <si>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</si>
  <si>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</si>
  <si>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</si>
  <si>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</si>
  <si>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</si>
  <si>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</si>
  <si>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</si>
  <si>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</si>
  <si>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</si>
  <si>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</si>
  <si>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</si>
  <si>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</si>
  <si>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</si>
  <si>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</si>
  <si>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</si>
  <si>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</si>
  <si>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</si>
  <si>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</si>
  <si>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</si>
  <si>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</si>
  <si>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</si>
  <si>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</si>
  <si>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</si>
  <si>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</si>
  <si>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</si>
  <si>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</si>
  <si>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</si>
  <si>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</si>
  <si>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</si>
  <si>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</si>
  <si>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</si>
  <si>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</si>
  <si>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</si>
  <si>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</si>
  <si>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</si>
  <si>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</si>
  <si>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</si>
  <si>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</si>
  <si>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</si>
  <si>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</si>
  <si>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</si>
  <si>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</si>
  <si>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</si>
  <si>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</si>
  <si>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</si>
  <si>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</si>
  <si>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</si>
  <si>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</si>
  <si>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</si>
  <si>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</si>
  <si>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</si>
  <si>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</si>
  <si>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</si>
  <si>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</si>
  <si>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</si>
  <si>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</si>
  <si>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</si>
  <si>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</si>
  <si>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</si>
  <si>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</si>
  <si>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</si>
  <si>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</si>
  <si>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</si>
  <si>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</si>
  <si>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</si>
  <si>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</si>
  <si>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</si>
  <si>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</si>
  <si>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</si>
  <si>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</si>
  <si>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</si>
  <si>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</si>
  <si>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</si>
  <si>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</si>
  <si>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</si>
  <si>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</si>
  <si>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</si>
  <si>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</si>
  <si>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</si>
  <si>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</si>
  <si>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</si>
  <si>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</si>
  <si>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</si>
  <si>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</si>
  <si>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</si>
  <si>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</si>
  <si>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</si>
  <si>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</si>
  <si>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</si>
  <si>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</si>
  <si>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</si>
  <si>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</si>
  <si>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</si>
  <si>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</si>
  <si>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</si>
  <si>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</si>
  <si>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</si>
  <si>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</si>
  <si>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</si>
  <si>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</si>
  <si>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</si>
  <si>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</si>
  <si>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</si>
  <si>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</si>
  <si>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</si>
  <si>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</si>
  <si>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</si>
  <si>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</si>
  <si>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</si>
  <si>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</si>
  <si>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</si>
  <si>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</si>
  <si>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</si>
  <si>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</si>
  <si>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</si>
  <si>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</si>
  <si>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</si>
  <si>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</si>
  <si>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</si>
  <si>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</si>
  <si>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</si>
  <si>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</si>
  <si>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</si>
  <si>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</si>
  <si>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</si>
  <si>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</si>
  <si>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</si>
  <si>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</si>
  <si>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</si>
  <si>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</si>
  <si>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</si>
  <si>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</si>
  <si>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</si>
  <si>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</si>
  <si>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</si>
  <si>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</si>
  <si>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</si>
  <si>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</si>
  <si>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</si>
  <si>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</si>
  <si>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</si>
  <si>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</si>
  <si>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</si>
  <si>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</si>
  <si>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</si>
  <si>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</si>
  <si>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</si>
  <si>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</si>
  <si>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</si>
  <si>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</si>
  <si>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</si>
  <si>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</si>
  <si>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</si>
  <si>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</si>
  <si>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</si>
  <si>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</si>
  <si>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</si>
  <si>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</si>
  <si>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</si>
  <si>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</si>
  <si>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</si>
  <si>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</si>
  <si>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</si>
  <si>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</si>
  <si>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</si>
  <si>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</si>
  <si>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</si>
  <si>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</si>
  <si>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</si>
  <si>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</si>
  <si>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</si>
  <si>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</si>
  <si>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</si>
  <si>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</si>
  <si>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</si>
  <si>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</si>
  <si>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</si>
  <si>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</si>
  <si>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</si>
  <si>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</si>
  <si>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</si>
  <si>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</si>
  <si>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</si>
  <si>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</si>
  <si>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</si>
  <si>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</si>
  <si>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</si>
  <si>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</si>
  <si>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</si>
  <si>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</si>
  <si>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</si>
  <si>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</si>
  <si>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</si>
  <si>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</si>
  <si>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</si>
  <si>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</si>
  <si>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</si>
  <si>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</si>
  <si>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</si>
  <si>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</si>
  <si>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</si>
  <si>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</si>
  <si>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</si>
  <si>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</si>
  <si>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</si>
  <si>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</si>
  <si>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</si>
  <si>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</si>
  <si>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</si>
  <si>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</si>
  <si>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</si>
  <si>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</si>
  <si>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</si>
  <si>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</si>
  <si>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</si>
  <si>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</si>
  <si>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</si>
  <si>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</si>
  <si>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</si>
  <si>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</si>
  <si>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</si>
  <si>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</si>
  <si>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</si>
  <si>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</si>
  <si>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</si>
  <si>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</si>
  <si>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</si>
  <si>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</si>
  <si>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</si>
  <si>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</si>
  <si>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</si>
  <si>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</si>
  <si>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</si>
  <si>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</si>
  <si>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</si>
  <si>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</si>
  <si>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</si>
  <si>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</si>
  <si>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</si>
  <si>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</si>
  <si>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</si>
  <si>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</si>
  <si>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</si>
  <si>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</si>
  <si>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</si>
  <si>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</si>
  <si>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</si>
  <si>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</si>
  <si>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</si>
  <si>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</si>
  <si>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</si>
  <si>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</si>
  <si>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</si>
  <si>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</si>
  <si>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</si>
  <si>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</si>
  <si>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</si>
  <si>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</si>
  <si>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</si>
  <si>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</si>
  <si>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</si>
  <si>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</si>
  <si>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</si>
  <si>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</si>
  <si>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</si>
  <si>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</si>
  <si>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</si>
  <si>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</si>
  <si>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</si>
  <si>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</si>
  <si>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</si>
  <si>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</si>
  <si>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</si>
  <si>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</si>
  <si>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</si>
  <si>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</si>
  <si>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</si>
  <si>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</si>
  <si>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</si>
  <si>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</si>
  <si>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</si>
  <si>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</si>
  <si>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</si>
  <si>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</si>
  <si>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</si>
  <si>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</si>
  <si>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</si>
  <si>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</si>
  <si>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</si>
  <si>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</si>
  <si>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</si>
  <si>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</si>
  <si>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</si>
  <si>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</si>
  <si>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</si>
  <si>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</si>
  <si>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</si>
  <si>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</si>
  <si>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</si>
  <si>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</si>
  <si>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</si>
  <si>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</si>
  <si>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</si>
  <si>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</si>
  <si>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</si>
  <si>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</si>
  <si>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</si>
  <si>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</si>
  <si>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</si>
  <si>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</si>
  <si>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</si>
  <si>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</si>
  <si>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</si>
  <si>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</si>
  <si>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</si>
  <si>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</si>
  <si>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</si>
  <si>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</si>
  <si>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</si>
  <si>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</si>
  <si>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</si>
  <si>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</si>
  <si>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</si>
  <si>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</si>
  <si>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</si>
  <si>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</si>
  <si>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</si>
  <si>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</si>
  <si>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</si>
  <si>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</si>
  <si>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</si>
  <si>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</si>
  <si>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</si>
  <si>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</si>
  <si>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</si>
  <si>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</si>
  <si>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</si>
  <si>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</si>
  <si>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</si>
  <si>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</si>
  <si>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</si>
  <si>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</si>
  <si>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</si>
  <si>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</si>
  <si>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</si>
  <si>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</si>
  <si>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</si>
  <si>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</si>
  <si>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</si>
  <si>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</si>
  <si>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</si>
  <si>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</si>
  <si>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</si>
  <si>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</si>
  <si>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</si>
  <si>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</si>
  <si>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</si>
  <si>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</si>
  <si>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</si>
  <si>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</si>
  <si>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</si>
  <si>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</si>
  <si>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</si>
  <si>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</si>
  <si>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</si>
  <si>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</si>
  <si>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</si>
  <si>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</si>
  <si>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</si>
  <si>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</si>
  <si>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</si>
  <si>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</si>
  <si>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</si>
  <si>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</si>
  <si>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</si>
  <si>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</si>
  <si>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</si>
  <si>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</si>
  <si>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</si>
  <si>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</si>
  <si>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</si>
  <si>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</si>
  <si>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</si>
  <si>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</si>
  <si>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</si>
  <si>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</si>
  <si>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</si>
  <si>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</si>
  <si>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</si>
  <si>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</si>
  <si>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</si>
  <si>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</si>
  <si>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</si>
  <si>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</si>
  <si>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</si>
  <si>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</si>
  <si>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</si>
  <si>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</si>
  <si>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</si>
  <si>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</si>
  <si>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</si>
  <si>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</si>
  <si>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</si>
  <si>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</si>
  <si>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</si>
  <si>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</si>
  <si>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</si>
  <si>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</si>
  <si>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</si>
  <si>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</si>
  <si>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</si>
  <si>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</si>
  <si>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</si>
  <si>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</si>
  <si>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</si>
  <si>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</si>
  <si>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</si>
  <si>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</si>
  <si>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</si>
  <si>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</si>
  <si>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</si>
  <si>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</si>
  <si>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</si>
  <si>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</si>
  <si>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</si>
  <si>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</si>
  <si>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</si>
  <si>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</si>
  <si>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</si>
  <si>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</si>
  <si>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</si>
  <si>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</si>
  <si>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</si>
  <si>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</si>
  <si>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</si>
  <si>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</si>
  <si>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</si>
  <si>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</si>
  <si>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</si>
  <si>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</si>
  <si>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</si>
  <si>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</si>
  <si>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</si>
  <si>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</si>
  <si>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</si>
  <si>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</si>
  <si>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</si>
  <si>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</si>
  <si>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</si>
  <si>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</si>
  <si>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</si>
  <si>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</si>
  <si>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</si>
  <si>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</si>
  <si>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</si>
  <si>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</si>
  <si>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</si>
  <si>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</si>
  <si>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</si>
  <si>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</si>
  <si>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</si>
  <si>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</si>
  <si>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</si>
  <si>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</si>
  <si>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</si>
  <si>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</si>
  <si>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</si>
  <si>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</si>
  <si>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</si>
  <si>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</si>
  <si>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</si>
  <si>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</si>
  <si>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</si>
  <si>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</si>
  <si>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</si>
  <si>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</si>
  <si>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</si>
  <si>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</si>
  <si>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</si>
  <si>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</si>
  <si>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</si>
  <si>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</si>
  <si>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</si>
  <si>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</si>
  <si>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</si>
  <si>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</si>
  <si>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</si>
  <si>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</si>
  <si>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</si>
  <si>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</si>
  <si>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</si>
  <si>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</si>
  <si>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</si>
  <si>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</si>
  <si>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</si>
  <si>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</si>
  <si>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</si>
  <si>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</si>
  <si>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</si>
  <si>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</si>
  <si>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</si>
  <si>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</si>
  <si>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</si>
  <si>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</si>
  <si>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</si>
  <si>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</si>
  <si>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</si>
  <si>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</si>
  <si>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</si>
  <si>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</si>
  <si>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</si>
  <si>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</si>
  <si>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</si>
  <si>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</si>
  <si>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</si>
  <si>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</si>
  <si>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</si>
  <si>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</si>
  <si>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</si>
  <si>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</si>
  <si>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</si>
  <si>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</si>
  <si>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</si>
  <si>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</si>
  <si>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</si>
  <si>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</si>
  <si>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</si>
  <si>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</si>
  <si>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</si>
  <si>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</si>
  <si>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</si>
  <si>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</si>
  <si>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</si>
  <si>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</si>
  <si>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</si>
  <si>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</si>
  <si>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</si>
  <si>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</si>
  <si>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</si>
  <si>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</si>
  <si>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</si>
  <si>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</si>
  <si>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</si>
  <si>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</si>
  <si>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</si>
  <si>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</si>
  <si>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</si>
  <si>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</si>
  <si>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</si>
  <si>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</si>
  <si>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</si>
  <si>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</si>
  <si>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</si>
  <si>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</si>
  <si>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</si>
  <si>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</si>
  <si>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</si>
  <si>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</si>
  <si>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</si>
  <si>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</si>
  <si>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</si>
  <si>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</si>
  <si>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</si>
  <si>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</si>
  <si>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</si>
  <si>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</si>
  <si>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</si>
  <si>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</si>
  <si>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</si>
  <si>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</si>
  <si>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</si>
  <si>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</si>
  <si>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</si>
  <si>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</si>
  <si>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</si>
  <si>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</si>
  <si>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</si>
  <si>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</si>
  <si>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</si>
  <si>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</si>
  <si>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</si>
  <si>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</si>
  <si>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</si>
  <si>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</si>
  <si>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</si>
  <si>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</si>
  <si>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</si>
  <si>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</si>
  <si>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</si>
  <si>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</si>
  <si>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</si>
  <si>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</si>
  <si>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</si>
  <si>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</si>
  <si>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</si>
  <si>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</si>
  <si>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</si>
  <si>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</si>
  <si>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</si>
  <si>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</si>
  <si>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</si>
  <si>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</si>
  <si>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</si>
  <si>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</si>
  <si>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</si>
  <si>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</si>
  <si>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</si>
  <si>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</si>
  <si>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</si>
  <si>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</si>
  <si>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</si>
  <si>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</si>
  <si>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</si>
  <si>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</si>
  <si>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</si>
  <si>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</si>
  <si>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</si>
  <si>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</si>
  <si>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</si>
  <si>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</si>
  <si>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</si>
  <si>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</si>
  <si>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</si>
  <si>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</si>
  <si>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</si>
  <si>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</si>
  <si>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</si>
  <si>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</si>
  <si>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</si>
  <si>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</si>
  <si>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</si>
  <si>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</si>
  <si>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</si>
  <si>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</si>
  <si>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</si>
  <si>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</si>
  <si>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</si>
  <si>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</si>
  <si>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</si>
  <si>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</si>
  <si>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</si>
  <si>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</si>
  <si>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</si>
  <si>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</si>
  <si>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</si>
  <si>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</si>
  <si>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</si>
  <si>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</si>
  <si>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</si>
  <si>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</si>
  <si>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</si>
  <si>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</si>
  <si>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</si>
  <si>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</si>
  <si>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</si>
  <si>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</si>
  <si>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</si>
  <si>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</si>
  <si>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</si>
  <si>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</si>
  <si>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</si>
  <si>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</si>
  <si>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</si>
  <si>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</si>
  <si>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</si>
  <si>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</si>
  <si>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</si>
  <si>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</si>
  <si>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</si>
  <si>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</si>
  <si>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</si>
  <si>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</si>
  <si>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</si>
  <si>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</si>
  <si>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</si>
  <si>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</si>
  <si>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</si>
  <si>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</si>
  <si>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</si>
  <si>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</si>
  <si>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</si>
  <si>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</si>
  <si>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</si>
  <si>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</si>
  <si>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</si>
  <si>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</si>
  <si>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</si>
  <si>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</si>
  <si>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</si>
  <si>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</si>
  <si>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</si>
  <si>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</si>
  <si>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</si>
  <si>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</si>
  <si>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</si>
  <si>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</si>
  <si>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</si>
  <si>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</si>
  <si>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</si>
  <si>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</si>
  <si>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</si>
  <si>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</si>
  <si>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</si>
  <si>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</si>
  <si>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</si>
  <si>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</si>
  <si>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</si>
  <si>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</si>
  <si>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</si>
  <si>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</si>
  <si>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</si>
  <si>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</si>
  <si>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</si>
  <si>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</si>
  <si>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</si>
  <si>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</si>
  <si>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</si>
  <si>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</si>
  <si>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</si>
  <si>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Month</t>
  </si>
  <si>
    <t>Sum of Profit</t>
  </si>
  <si>
    <t>Sum of Sales</t>
  </si>
  <si>
    <t>Row Labels</t>
  </si>
  <si>
    <t>Jan</t>
  </si>
  <si>
    <t>Feb</t>
  </si>
  <si>
    <t>Mar</t>
  </si>
  <si>
    <t>Apr</t>
  </si>
  <si>
    <t>May</t>
  </si>
  <si>
    <t>Jun</t>
  </si>
  <si>
    <t>Jul</t>
  </si>
  <si>
    <t>Aug</t>
  </si>
  <si>
    <t>Sep</t>
  </si>
  <si>
    <t>Oct</t>
  </si>
  <si>
    <t>Nov</t>
  </si>
  <si>
    <t>Dec</t>
  </si>
  <si>
    <t>Grand Total</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</si>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</sst>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Green]\▲0.00%;[Red]\ \▼0.00%"/>
    <numFmt numFmtId="165" formatCode="_(* #,##0_);_(* \(#,##0\);_(* &quot;-&quot;??_);_(@_)"/>
    <numFmt numFmtId="166" formatCode="&quot;$&quot;\ 0.00,\ &quot;k&quot;"/>
    <numFmt numFmtId="167" formatCode="&quot;$&quot;\ 0.000,\ &quot;k&quot;"/>
    <numFmt numFmtId="168" formatCode="&quot;#&quot;\ 0"/>
    <numFmt numFmtId="169" formatCode="&quot;$&quot;#,##0.0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7"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4" tint="0.39997558519241921"/>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72">
    <xf numFmtId="0" fontId="0" fillId="0" borderId="0" xfId="0"/>
    <xf numFmtId="0" fontId="3" fillId="0" borderId="0" xfId="0" applyFont="1"/>
    <xf numFmtId="0" fontId="4" fillId="0" borderId="0" xfId="0" applyFont="1"/>
    <xf numFmtId="164" fontId="6" fillId="0" borderId="0" xfId="0" applyNumberFormat="1" applyFont="1"/>
    <xf numFmtId="0" fontId="3" fillId="0" borderId="0" xfId="0" applyFont="1" applyAlignment="1">
      <alignment horizontal="left"/>
    </xf>
    <xf numFmtId="0" fontId="4" fillId="0" borderId="0" xfId="0" applyFont="1" applyAlignment="1">
      <alignment horizontal="left"/>
    </xf>
    <xf numFmtId="0" fontId="0" fillId="0" borderId="0" xfId="0" applyAlignment="1">
      <alignment horizontal="left"/>
    </xf>
    <xf numFmtId="14" fontId="5" fillId="0" borderId="0" xfId="0" applyNumberFormat="1" applyFont="1" applyAlignment="1">
      <alignment horizontal="left"/>
    </xf>
    <xf numFmtId="0" fontId="0" fillId="0" borderId="1" xfId="0" applyBorder="1"/>
    <xf numFmtId="0" fontId="0" fillId="2" borderId="3" xfId="0" applyFill="1" applyBorder="1"/>
    <xf numFmtId="0" fontId="0" fillId="0" borderId="5" xfId="0" applyBorder="1"/>
    <xf numFmtId="0" fontId="0" fillId="2" borderId="1" xfId="0" applyFill="1" applyBorder="1"/>
    <xf numFmtId="0" fontId="0" fillId="2" borderId="1" xfId="0" applyFill="1" applyBorder="1" applyAlignment="1">
      <alignment horizontal="left"/>
    </xf>
    <xf numFmtId="0" fontId="0" fillId="2" borderId="2" xfId="0" applyFill="1" applyBorder="1" applyAlignment="1">
      <alignment horizontal="left"/>
    </xf>
    <xf numFmtId="0" fontId="0" fillId="2" borderId="6" xfId="0" applyFill="1" applyBorder="1" applyAlignment="1">
      <alignment horizontal="left"/>
    </xf>
    <xf numFmtId="0" fontId="0" fillId="4" borderId="0" xfId="0" applyFill="1"/>
    <xf numFmtId="166" fontId="0" fillId="3" borderId="1" xfId="0" applyNumberFormat="1" applyFill="1" applyBorder="1"/>
    <xf numFmtId="166" fontId="0" fillId="3" borderId="5" xfId="0" applyNumberFormat="1" applyFill="1" applyBorder="1"/>
    <xf numFmtId="166" fontId="0" fillId="0" borderId="0" xfId="0" applyNumberFormat="1"/>
    <xf numFmtId="166" fontId="0" fillId="3" borderId="2" xfId="0" applyNumberFormat="1" applyFill="1" applyBorder="1"/>
    <xf numFmtId="166" fontId="0" fillId="3" borderId="9" xfId="0" applyNumberFormat="1" applyFill="1" applyBorder="1"/>
    <xf numFmtId="44" fontId="0" fillId="3" borderId="6" xfId="0" applyNumberFormat="1" applyFill="1" applyBorder="1"/>
    <xf numFmtId="44" fontId="0" fillId="3" borderId="7" xfId="0" applyNumberFormat="1" applyFill="1" applyBorder="1"/>
    <xf numFmtId="0" fontId="0" fillId="3" borderId="1" xfId="0" applyFill="1" applyBorder="1"/>
    <xf numFmtId="0" fontId="0" fillId="3" borderId="1" xfId="0" applyFill="1" applyBorder="1" applyAlignment="1">
      <alignment horizontal="left"/>
    </xf>
    <xf numFmtId="0" fontId="0" fillId="3" borderId="2" xfId="0" applyFill="1" applyBorder="1" applyAlignment="1">
      <alignment horizontal="left"/>
    </xf>
    <xf numFmtId="0" fontId="0" fillId="3" borderId="6" xfId="0" applyFill="1" applyBorder="1" applyAlignment="1">
      <alignment horizontal="left"/>
    </xf>
    <xf numFmtId="0" fontId="0" fillId="5" borderId="3" xfId="0" applyFill="1" applyBorder="1"/>
    <xf numFmtId="0" fontId="0" fillId="3" borderId="0" xfId="0" applyFill="1"/>
    <xf numFmtId="0" fontId="2" fillId="6" borderId="0" xfId="0" applyFont="1" applyFill="1"/>
    <xf numFmtId="166" fontId="0" fillId="3" borderId="0" xfId="0" applyNumberFormat="1" applyFill="1"/>
    <xf numFmtId="166" fontId="2" fillId="3" borderId="0" xfId="0" applyNumberFormat="1" applyFont="1" applyFill="1"/>
    <xf numFmtId="167" fontId="0" fillId="5" borderId="3" xfId="0" applyNumberFormat="1" applyFill="1" applyBorder="1"/>
    <xf numFmtId="167" fontId="0" fillId="5" borderId="8" xfId="0" applyNumberFormat="1" applyFill="1" applyBorder="1"/>
    <xf numFmtId="167" fontId="0" fillId="5" borderId="4" xfId="0" applyNumberFormat="1" applyFill="1" applyBorder="1"/>
    <xf numFmtId="10" fontId="0" fillId="2" borderId="3" xfId="0" applyNumberFormat="1" applyFill="1" applyBorder="1"/>
    <xf numFmtId="10" fontId="0" fillId="2" borderId="8" xfId="0" applyNumberFormat="1" applyFill="1" applyBorder="1"/>
    <xf numFmtId="10" fontId="0" fillId="2" borderId="4" xfId="0" applyNumberFormat="1" applyFill="1" applyBorder="1"/>
    <xf numFmtId="167" fontId="0" fillId="3" borderId="0" xfId="0" applyNumberFormat="1" applyFill="1"/>
    <xf numFmtId="0" fontId="1" fillId="3" borderId="0" xfId="0" applyFont="1" applyFill="1"/>
    <xf numFmtId="0" fontId="1" fillId="2" borderId="0" xfId="0" applyFont="1" applyFill="1"/>
    <xf numFmtId="167" fontId="0" fillId="2" borderId="3" xfId="0" applyNumberFormat="1" applyFill="1" applyBorder="1"/>
    <xf numFmtId="167" fontId="0" fillId="2" borderId="8" xfId="0" applyNumberFormat="1" applyFill="1" applyBorder="1"/>
    <xf numFmtId="167" fontId="0" fillId="2" borderId="4" xfId="0" applyNumberFormat="1" applyFill="1" applyBorder="1"/>
    <xf numFmtId="167" fontId="0" fillId="0" borderId="0" xfId="0" applyNumberFormat="1"/>
    <xf numFmtId="167" fontId="0" fillId="2" borderId="0" xfId="0" applyNumberFormat="1" applyFill="1"/>
    <xf numFmtId="0" fontId="0" fillId="3" borderId="3" xfId="0" applyFill="1" applyBorder="1"/>
    <xf numFmtId="10" fontId="0" fillId="3" borderId="3" xfId="0" applyNumberFormat="1" applyFill="1" applyBorder="1"/>
    <xf numFmtId="10" fontId="0" fillId="3" borderId="8" xfId="0" applyNumberFormat="1" applyFill="1" applyBorder="1"/>
    <xf numFmtId="10" fontId="0" fillId="3" borderId="4" xfId="0" applyNumberFormat="1" applyFill="1" applyBorder="1"/>
    <xf numFmtId="10" fontId="0" fillId="0" borderId="0" xfId="0" applyNumberFormat="1"/>
    <xf numFmtId="168" fontId="0" fillId="0" borderId="0" xfId="0" applyNumberFormat="1"/>
    <xf numFmtId="169" fontId="0" fillId="0" borderId="0" xfId="0" applyNumberFormat="1"/>
    <xf numFmtId="0" fontId="0" fillId="2" borderId="11" xfId="0" applyFill="1" applyBorder="1"/>
    <xf numFmtId="0" fontId="0" fillId="2" borderId="5" xfId="0" applyFill="1" applyBorder="1"/>
    <xf numFmtId="0" fontId="0" fillId="3" borderId="10" xfId="0" applyFill="1" applyBorder="1" applyAlignment="1">
      <alignment horizontal="left"/>
    </xf>
    <xf numFmtId="164" fontId="7" fillId="0" borderId="0" xfId="0" applyNumberFormat="1" applyFont="1"/>
    <xf numFmtId="0" fontId="0" fillId="2" borderId="3" xfId="0" applyNumberFormat="1" applyFill="1" applyBorder="1"/>
    <xf numFmtId="0" fontId="0" fillId="2" borderId="8" xfId="0" applyNumberFormat="1" applyFill="1" applyBorder="1"/>
    <xf numFmtId="0" fontId="0" fillId="2" borderId="4" xfId="0" applyNumberFormat="1" applyFill="1" applyBorder="1"/>
    <xf numFmtId="0" fontId="0" fillId="3" borderId="3" xfId="0" applyNumberFormat="1" applyFill="1" applyBorder="1"/>
    <xf numFmtId="0" fontId="0" fillId="3" borderId="8" xfId="0" applyNumberFormat="1" applyFill="1" applyBorder="1"/>
    <xf numFmtId="0" fontId="0" fillId="3" borderId="4" xfId="0" applyNumberFormat="1" applyFill="1" applyBorder="1"/>
    <xf numFmtId="0" fontId="0" fillId="2" borderId="1" xfId="0" applyNumberFormat="1" applyFill="1" applyBorder="1"/>
    <xf numFmtId="0" fontId="0" fillId="2" borderId="11" xfId="0" applyNumberFormat="1" applyFill="1" applyBorder="1"/>
    <xf numFmtId="0" fontId="0" fillId="2" borderId="5" xfId="0" applyNumberFormat="1" applyFill="1" applyBorder="1"/>
    <xf numFmtId="0" fontId="0" fillId="2" borderId="2" xfId="0" applyNumberFormat="1" applyFill="1" applyBorder="1"/>
    <xf numFmtId="0" fontId="0" fillId="2" borderId="12" xfId="0" applyNumberFormat="1" applyFill="1" applyBorder="1"/>
    <xf numFmtId="0" fontId="0" fillId="2" borderId="9" xfId="0" applyNumberFormat="1" applyFill="1" applyBorder="1"/>
    <xf numFmtId="0" fontId="0" fillId="2" borderId="10" xfId="0" applyNumberFormat="1" applyFill="1" applyBorder="1"/>
    <xf numFmtId="0" fontId="0" fillId="2" borderId="13" xfId="0" applyNumberFormat="1" applyFill="1" applyBorder="1"/>
    <xf numFmtId="0" fontId="0" fillId="2" borderId="14" xfId="0" applyNumberFormat="1" applyFill="1" applyBorder="1"/>
  </cellXfs>
  <cellStyles count="1">
    <cellStyle name="Normal" xfId="0" builtinId="0"/>
  </cellStyles>
  <dxfs count="108">
    <dxf>
      <fill>
        <patternFill patternType="solid">
          <bgColor theme="7" tint="0.59999389629810485"/>
        </patternFill>
      </fill>
    </dxf>
    <dxf>
      <fill>
        <patternFill patternType="solid">
          <bgColor theme="7"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4" formatCode="0.00%"/>
    </dxf>
    <dxf>
      <fill>
        <patternFill patternType="solid">
          <bgColor theme="7" tint="0.59999389629810485"/>
        </patternFill>
      </fill>
    </dxf>
    <dxf>
      <fill>
        <patternFill patternType="solid">
          <bgColor theme="7"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numFmt numFmtId="167" formatCode="&quot;$&quot;\ 0.000,\ &quot;k&quot;"/>
    </dxf>
    <dxf>
      <fill>
        <patternFill patternType="solid">
          <bgColor theme="7" tint="0.59999389629810485"/>
        </patternFill>
      </fill>
    </dxf>
    <dxf>
      <fill>
        <patternFill patternType="solid">
          <bgColor theme="9" tint="0.59999389629810485"/>
        </patternFill>
      </fill>
    </dxf>
    <dxf>
      <fill>
        <patternFill patternType="solid">
          <bgColor theme="9" tint="0.59999389629810485"/>
        </patternFill>
      </fill>
    </dxf>
    <dxf>
      <fill>
        <patternFill>
          <bgColor theme="7" tint="0.59999389629810485"/>
        </patternFill>
      </fill>
    </dxf>
    <dxf>
      <fill>
        <patternFill>
          <bgColor theme="7" tint="0.59999389629810485"/>
        </patternFill>
      </fill>
    </dxf>
    <dxf>
      <fill>
        <patternFill patternType="solid">
          <bgColor rgb="FFFFFF00"/>
        </patternFill>
      </fill>
    </dxf>
    <dxf>
      <fill>
        <patternFill patternType="solid">
          <bgColor rgb="FFFFFF00"/>
        </patternFill>
      </fill>
    </dxf>
    <dxf>
      <fill>
        <patternFill patternType="solid">
          <bgColor theme="9" tint="0.59999389629810485"/>
        </patternFill>
      </fill>
    </dxf>
    <dxf>
      <fill>
        <patternFill patternType="solid">
          <bgColor theme="9"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numFmt numFmtId="14" formatCode="0.00%"/>
    </dxf>
    <dxf>
      <numFmt numFmtId="14" formatCode="0.00%"/>
    </dxf>
    <dxf>
      <numFmt numFmtId="14" formatCode="0.00%"/>
    </dxf>
    <dxf>
      <fill>
        <patternFill patternType="solid">
          <bgColor theme="9" tint="0.59999389629810485"/>
        </patternFill>
      </fill>
    </dxf>
    <dxf>
      <fill>
        <patternFill patternType="solid">
          <bgColor theme="9"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numFmt numFmtId="167" formatCode="&quot;$&quot;\ 0.000,\ &quot;k&quot;"/>
    </dxf>
    <dxf>
      <numFmt numFmtId="166" formatCode="&quot;$&quot;\ 0.00,\ &quot;k&quot;"/>
    </dxf>
    <dxf>
      <fill>
        <patternFill patternType="solid">
          <bgColor theme="9" tint="0.79998168889431442"/>
        </patternFill>
      </fill>
    </dxf>
    <dxf>
      <fill>
        <patternFill patternType="solid">
          <bgColor theme="9" tint="0.79998168889431442"/>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numFmt numFmtId="34" formatCode="_(&quot;$&quot;* #,##0.00_);_(&quot;$&quot;* \(#,##0.00\);_(&quot;$&quot;* &quot;-&quot;??_);_(@_)"/>
    </dxf>
    <dxf>
      <numFmt numFmtId="166" formatCode="&quot;$&quot;\ 0.00,\ &quot;k&quot;"/>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65" formatCode="_(* #,##0_);_(* \(#,##0\);_(* &quot;-&quot;??_);_(@_)"/>
    </dxf>
    <dxf>
      <fill>
        <patternFill patternType="solid">
          <bgColor theme="7" tint="0.59999389629810485"/>
        </patternFill>
      </fill>
    </dxf>
    <dxf>
      <fill>
        <patternFill>
          <bgColor theme="9" tint="0.59999389629810485"/>
        </patternFill>
      </fill>
    </dxf>
    <dxf>
      <fill>
        <patternFill patternType="solid">
          <bgColor rgb="FFFFFF00"/>
        </patternFill>
      </fill>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dxf>
    <dxf>
      <alignment horizontal="left" vertical="bottom" textRotation="0" wrapText="0" indent="0" justifyLastLine="0" shrinkToFit="0" readingOrder="0"/>
    </dxf>
    <dxf>
      <alignment horizontal="left" vertical="bottom" textRotation="0" wrapText="0" indent="0" justifyLastLine="0" shrinkToFit="0" readingOrder="0"/>
    </dxf>
    <dxf>
      <font>
        <b/>
        <color theme="1"/>
      </font>
      <border>
        <bottom style="thin">
          <color theme="0" tint="-0.34998626667073579"/>
        </bottom>
        <vertical/>
        <horizontal/>
      </border>
    </dxf>
    <dxf>
      <font>
        <color theme="0"/>
      </font>
      <fill>
        <patternFill>
          <b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6"/>
        </bottom>
        <vertical/>
        <horizontal/>
      </border>
    </dxf>
    <dxf>
      <font>
        <b val="0"/>
        <i val="0"/>
        <color theme="1"/>
      </font>
      <fill>
        <patternFill>
          <bgColor rgb="FFA04EA6"/>
        </patternFill>
      </fill>
      <border>
        <left style="thin">
          <color theme="6"/>
        </left>
        <right style="thin">
          <color theme="6"/>
        </right>
        <top style="thin">
          <color theme="6"/>
        </top>
        <bottom style="thin">
          <color theme="6"/>
        </bottom>
        <vertical/>
        <horizontal/>
      </border>
    </dxf>
    <dxf>
      <font>
        <b/>
        <color theme="1"/>
      </font>
      <border>
        <bottom style="thin">
          <color theme="5"/>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5"/>
        </bottom>
        <vertical/>
        <horizontal/>
      </border>
    </dxf>
    <dxf>
      <font>
        <color theme="1"/>
      </font>
      <fill>
        <patternFill>
          <bgColor theme="3" tint="0.59996337778862885"/>
        </patternFill>
      </fill>
      <border diagonalUp="0" diagonalDown="0">
        <left/>
        <right/>
        <top/>
        <bottom/>
        <vertical/>
        <horizontal/>
      </border>
    </dxf>
    <dxf>
      <font>
        <color auto="1"/>
      </font>
      <fill>
        <patternFill patternType="none">
          <fgColor auto="1"/>
          <bgColor auto="1"/>
        </patternFill>
      </fill>
      <border>
        <left style="thin">
          <color auto="1"/>
        </left>
        <right style="thin">
          <color auto="1"/>
        </right>
        <top style="thin">
          <color auto="1"/>
        </top>
        <bottom style="thin">
          <color auto="1"/>
        </bottom>
      </border>
    </dxf>
    <dxf>
      <border diagonalUp="0" diagonalDown="0">
        <left style="thin">
          <color auto="1"/>
        </left>
        <right style="thin">
          <color auto="1"/>
        </right>
        <top style="thin">
          <color auto="1"/>
        </top>
        <bottom style="thin">
          <color auto="1"/>
        </bottom>
        <vertical/>
        <horizontal/>
      </border>
    </dxf>
    <dxf>
      <fill>
        <patternFill patternType="solid">
          <fgColor auto="1"/>
          <bgColor rgb="FFFF66FF"/>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0"/>
      </font>
      <fill>
        <patternFill>
          <bgColor theme="1" tint="0.14996795556505021"/>
        </patternFill>
      </fill>
      <border diagonalUp="0" diagonalDown="0">
        <left/>
        <right/>
        <top/>
        <bottom/>
        <vertical/>
        <horizontal/>
      </border>
    </dxf>
    <dxf>
      <font>
        <b/>
        <color theme="1"/>
      </font>
      <border>
        <bottom style="thin">
          <color theme="4"/>
        </bottom>
        <vertical/>
        <horizontal/>
      </border>
    </dxf>
    <dxf>
      <font>
        <color theme="0"/>
      </font>
      <fill>
        <patternFill>
          <bgColor rgb="FF92D050"/>
        </patternFill>
      </fill>
      <border diagonalUp="0" diagonalDown="0">
        <left/>
        <right/>
        <top/>
        <bottom/>
        <vertical/>
        <horizontal/>
      </border>
    </dxf>
    <dxf>
      <font>
        <b/>
        <color theme="1"/>
      </font>
      <border>
        <bottom style="thin">
          <color theme="4"/>
        </bottom>
        <vertical/>
        <horizontal/>
      </border>
    </dxf>
    <dxf>
      <font>
        <color theme="0"/>
      </font>
      <fill>
        <patternFill>
          <bgColor theme="9" tint="-0.499984740745262"/>
        </patternFill>
      </fill>
      <border diagonalUp="0" diagonalDown="0">
        <left/>
        <right/>
        <top/>
        <bottom/>
        <vertical/>
        <horizontal/>
      </border>
    </dxf>
    <dxf>
      <font>
        <b/>
        <color theme="1"/>
      </font>
      <border>
        <bottom style="thin">
          <color theme="4"/>
        </bottom>
        <vertical/>
        <horizontal/>
      </border>
    </dxf>
    <dxf>
      <font>
        <color theme="0"/>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0"/>
      </font>
      <fill>
        <patternFill>
          <bgColor theme="9" tint="0.79998168889431442"/>
        </patternFill>
      </fill>
      <border diagonalUp="0" diagonalDown="0">
        <left/>
        <right/>
        <top/>
        <bottom/>
        <vertical/>
        <horizontal/>
      </border>
    </dxf>
    <dxf>
      <font>
        <b/>
        <color theme="1"/>
      </font>
      <border>
        <bottom style="thin">
          <color theme="4"/>
        </bottom>
        <vertical/>
        <horizontal/>
      </border>
    </dxf>
    <dxf>
      <font>
        <color theme="0"/>
      </font>
      <fill>
        <patternFill>
          <bgColor theme="9" tint="0.79998168889431442"/>
        </patternFill>
      </fill>
      <border diagonalUp="0" diagonalDown="0">
        <left/>
        <right/>
        <top/>
        <bottom/>
        <vertical/>
        <horizontal/>
      </border>
    </dxf>
    <dxf>
      <font>
        <b/>
        <color theme="1"/>
      </font>
      <border>
        <bottom style="thin">
          <color theme="4"/>
        </bottom>
        <vertical/>
        <horizontal/>
      </border>
    </dxf>
    <dxf>
      <font>
        <color theme="0"/>
      </font>
      <fill>
        <patternFill>
          <bgColor theme="9" tint="0.39994506668294322"/>
        </patternFill>
      </fill>
      <border diagonalUp="0" diagonalDown="0">
        <left/>
        <right/>
        <top/>
        <bottom/>
        <vertical/>
        <horizontal/>
      </border>
    </dxf>
    <dxf>
      <font>
        <b/>
        <color theme="1"/>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16">
    <tableStyle name="AB" pivot="0" table="0" count="10" xr9:uid="{1ACF77C6-9BE4-4F4A-B9CC-497667C5B9A3}">
      <tableStyleElement type="wholeTable" dxfId="107"/>
      <tableStyleElement type="headerRow" dxfId="106"/>
    </tableStyle>
    <tableStyle name="AB 2" pivot="0" table="0" count="10" xr9:uid="{0F3AD3B0-D3D0-4A75-B072-9F22DA5C2E49}">
      <tableStyleElement type="wholeTable" dxfId="105"/>
      <tableStyleElement type="headerRow" dxfId="104"/>
    </tableStyle>
    <tableStyle name="AB 2 2" pivot="0" table="0" count="10" xr9:uid="{2C8B62A0-43C8-4E45-81E1-B700C4BED139}">
      <tableStyleElement type="wholeTable" dxfId="103"/>
      <tableStyleElement type="headerRow" dxfId="102"/>
    </tableStyle>
    <tableStyle name="AB 2 2 2" pivot="0" table="0" count="10" xr9:uid="{D2826B34-7966-4908-A015-D8726222FC08}">
      <tableStyleElement type="wholeTable" dxfId="101"/>
      <tableStyleElement type="headerRow" dxfId="100"/>
    </tableStyle>
    <tableStyle name="AB 2 3" pivot="0" table="0" count="10" xr9:uid="{2916E88D-C2E3-4080-A426-17905224AB12}">
      <tableStyleElement type="wholeTable" dxfId="99"/>
      <tableStyleElement type="headerRow" dxfId="98"/>
    </tableStyle>
    <tableStyle name="AB 2 4" pivot="0" table="0" count="10" xr9:uid="{78B1AFCB-3C65-45A5-959D-B9A33F9F9DFC}">
      <tableStyleElement type="wholeTable" dxfId="97"/>
      <tableStyleElement type="headerRow" dxfId="96"/>
    </tableStyle>
    <tableStyle name="AB 3" pivot="0" table="0" count="10" xr9:uid="{DDC8A6E9-98C0-4680-901B-3D91008E2B79}">
      <tableStyleElement type="wholeTable" dxfId="95"/>
      <tableStyleElement type="headerRow" dxfId="94"/>
    </tableStyle>
    <tableStyle name="AB 4" pivot="0" table="0" count="10" xr9:uid="{6BB46715-D7F5-4B6C-BC92-F1181695B2B1}">
      <tableStyleElement type="wholeTable" dxfId="93"/>
      <tableStyleElement type="headerRow" dxfId="92"/>
    </tableStyle>
    <tableStyle name="Data-style" pivot="0" count="3" xr9:uid="{00000000-0011-0000-FFFF-FFFF00000000}">
      <tableStyleElement type="headerRow" dxfId="91"/>
      <tableStyleElement type="firstRowStripe" dxfId="90"/>
      <tableStyleElement type="secondRowStripe" dxfId="89"/>
    </tableStyle>
    <tableStyle name="Slicer Style 1" pivot="0" table="0" count="1" xr9:uid="{047B521D-239D-423C-8996-17FB9B6A42E1}">
      <tableStyleElement type="wholeTable" dxfId="88"/>
    </tableStyle>
    <tableStyle name="Slicer Style 2" pivot="0" table="0" count="1" xr9:uid="{B2B8FD99-25CE-43A4-87A2-2C40B57EE5C2}">
      <tableStyleElement type="wholeTable" dxfId="87"/>
    </tableStyle>
    <tableStyle name="Slicer Style 3" pivot="0" table="0" count="1" xr9:uid="{30626518-266A-4711-A0F8-E3380DCD63A3}">
      <tableStyleElement type="wholeTable" dxfId="86"/>
    </tableStyle>
    <tableStyle name="SlicerStyleLight2 2" pivot="0" table="0" count="10" xr9:uid="{3208B6CF-3F93-42F3-A5B2-B03841F34658}">
      <tableStyleElement type="wholeTable" dxfId="85"/>
      <tableStyleElement type="headerRow" dxfId="84"/>
    </tableStyle>
    <tableStyle name="SlicerStyleLight2 2 2" pivot="0" table="0" count="10" xr9:uid="{D9C509D1-BD09-4806-8AAD-5D79301C599E}">
      <tableStyleElement type="wholeTable" dxfId="83"/>
      <tableStyleElement type="headerRow" dxfId="82"/>
    </tableStyle>
    <tableStyle name="SlicerStyleLight3 2" pivot="0" table="0" count="10" xr9:uid="{EA834942-1E79-420B-A957-075FD45D1232}">
      <tableStyleElement type="wholeTable" dxfId="81"/>
      <tableStyleElement type="headerRow" dxfId="80"/>
    </tableStyle>
    <tableStyle name="SlicerStyleOther1 2" pivot="0" table="0" count="10" xr9:uid="{9D0E8672-EEBD-486E-9A7B-B1832590A74F}">
      <tableStyleElement type="wholeTable" dxfId="79"/>
      <tableStyleElement type="headerRow" dxfId="78"/>
    </tableStyle>
  </tableStyles>
  <colors>
    <mruColors>
      <color rgb="FFC39BE1"/>
      <color rgb="FFD8B6B6"/>
      <color rgb="FFFF7171"/>
      <color rgb="FFFF3333"/>
      <color rgb="FFA04EA6"/>
      <color rgb="FF4F1111"/>
      <color rgb="FF73AAD7"/>
      <color rgb="FFFF66FF"/>
      <color rgb="FF9954CC"/>
      <color rgb="FF8A5CAC"/>
    </mruColors>
  </colors>
  <extLst>
    <ext xmlns:x14="http://schemas.microsoft.com/office/spreadsheetml/2009/9/main" uri="{46F421CA-312F-682f-3DD2-61675219B42D}">
      <x14:dxfs count="9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95"/>
            <x14:slicerStyleElement type="unselectedItemWithNoData" dxfId="94"/>
            <x14:slicerStyleElement type="selectedItemWithData" dxfId="93"/>
            <x14:slicerStyleElement type="selectedItemWithNoData" dxfId="92"/>
            <x14:slicerStyleElement type="hoveredUnselectedItemWithData" dxfId="91"/>
            <x14:slicerStyleElement type="hoveredSelectedItemWithData" dxfId="90"/>
            <x14:slicerStyleElement type="hoveredUnselectedItemWithNoData" dxfId="89"/>
            <x14:slicerStyleElement type="hoveredSelectedItemWithNoData" dxfId="88"/>
          </x14:slicerStyleElements>
        </x14:slicerStyle>
        <x14:slicerStyle name="AB 2">
          <x14:slicerStyleElements>
            <x14:slicerStyleElement type="unselectedItemWithData" dxfId="87"/>
            <x14:slicerStyleElement type="unselectedItemWithNoData" dxfId="86"/>
            <x14:slicerStyleElement type="selectedItemWithData" dxfId="85"/>
            <x14:slicerStyleElement type="selectedItemWithNoData" dxfId="84"/>
            <x14:slicerStyleElement type="hoveredUnselectedItemWithData" dxfId="83"/>
            <x14:slicerStyleElement type="hoveredSelectedItemWithData" dxfId="82"/>
            <x14:slicerStyleElement type="hoveredUnselectedItemWithNoData" dxfId="81"/>
            <x14:slicerStyleElement type="hoveredSelectedItemWithNoData" dxfId="80"/>
          </x14:slicerStyleElements>
        </x14:slicerStyle>
        <x14:slicerStyle name="AB 2 2">
          <x14:slicerStyleElements>
            <x14:slicerStyleElement type="unselectedItemWithData" dxfId="79"/>
            <x14:slicerStyleElement type="unselectedItemWithNoData" dxfId="78"/>
            <x14:slicerStyleElement type="selectedItemWithData" dxfId="77"/>
            <x14:slicerStyleElement type="selectedItemWithNoData" dxfId="76"/>
            <x14:slicerStyleElement type="hoveredUnselectedItemWithData" dxfId="75"/>
            <x14:slicerStyleElement type="hoveredSelectedItemWithData" dxfId="74"/>
            <x14:slicerStyleElement type="hoveredUnselectedItemWithNoData" dxfId="73"/>
            <x14:slicerStyleElement type="hoveredSelectedItemWithNoData" dxfId="72"/>
          </x14:slicerStyleElements>
        </x14:slicerStyle>
        <x14:slicerStyle name="AB 2 2 2">
          <x14:slicerStyleElements>
            <x14:slicerStyleElement type="unselectedItemWithData" dxfId="71"/>
            <x14:slicerStyleElement type="unselectedItemWithNoData" dxfId="70"/>
            <x14:slicerStyleElement type="selectedItemWithData" dxfId="69"/>
            <x14:slicerStyleElement type="selectedItemWithNoData" dxfId="68"/>
            <x14:slicerStyleElement type="hoveredUnselectedItemWithData" dxfId="67"/>
            <x14:slicerStyleElement type="hoveredSelectedItemWithData" dxfId="66"/>
            <x14:slicerStyleElement type="hoveredUnselectedItemWithNoData" dxfId="65"/>
            <x14:slicerStyleElement type="hoveredSelectedItemWithNoData" dxfId="64"/>
          </x14:slicerStyleElements>
        </x14:slicerStyle>
        <x14:slicerStyle name="AB 2 3">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AB 2 4">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AB 3">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AB 4">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 Style 1"/>
        <x14:slicerStyle name="Slicer Style 2"/>
        <x14:slicerStyle name="Slicer Style 3"/>
        <x14:slicerStyle name="SlicerStyleLight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1-AABA-449C-94A5-055FF6F245D3}"/>
            </c:ext>
          </c:extLst>
        </c:ser>
        <c:dLbls>
          <c:showLegendKey val="0"/>
          <c:showVal val="0"/>
          <c:showCatName val="0"/>
          <c:showSerName val="0"/>
          <c:showPercent val="0"/>
          <c:showBubbleSize val="0"/>
        </c:dLbls>
        <c:axId val="1432262479"/>
        <c:axId val="1408122015"/>
      </c:areaChart>
      <c:barChart>
        <c:barDir val="col"/>
        <c:grouping val="stack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0-AABA-449C-94A5-055FF6F245D3}"/>
            </c:ext>
          </c:extLst>
        </c:ser>
        <c:dLbls>
          <c:showLegendKey val="0"/>
          <c:showVal val="0"/>
          <c:showCatName val="0"/>
          <c:showSerName val="0"/>
          <c:showPercent val="0"/>
          <c:showBubbleSize val="0"/>
        </c:dLbls>
        <c:gapWidth val="219"/>
        <c:overlap val="100"/>
        <c:axId val="1432249487"/>
        <c:axId val="1408126335"/>
      </c:barChart>
      <c:catAx>
        <c:axId val="143226247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08122015"/>
        <c:crosses val="autoZero"/>
        <c:auto val="1"/>
        <c:lblAlgn val="ctr"/>
        <c:lblOffset val="100"/>
        <c:noMultiLvlLbl val="0"/>
      </c:catAx>
      <c:valAx>
        <c:axId val="1408122015"/>
        <c:scaling>
          <c:orientation val="minMax"/>
        </c:scaling>
        <c:delete val="0"/>
        <c:axPos val="l"/>
        <c:majorGridlines>
          <c:spPr>
            <a:ln w="9525" cap="flat" cmpd="sng" algn="ctr">
              <a:solidFill>
                <a:schemeClr val="tx2">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32262479"/>
        <c:crosses val="autoZero"/>
        <c:crossBetween val="between"/>
      </c:valAx>
      <c:valAx>
        <c:axId val="1408126335"/>
        <c:scaling>
          <c:orientation val="minMax"/>
        </c:scaling>
        <c:delete val="0"/>
        <c:axPos val="r"/>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32249487"/>
        <c:crosses val="max"/>
        <c:crossBetween val="between"/>
      </c:valAx>
      <c:catAx>
        <c:axId val="1432249487"/>
        <c:scaling>
          <c:orientation val="minMax"/>
        </c:scaling>
        <c:delete val="1"/>
        <c:axPos val="b"/>
        <c:numFmt formatCode="General" sourceLinked="1"/>
        <c:majorTickMark val="none"/>
        <c:minorTickMark val="none"/>
        <c:tickLblPos val="nextTo"/>
        <c:crossAx val="14081263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 Category!PivotTable7</c:name>
    <c:fmtId val="8"/>
  </c:pivotSource>
  <c:chart>
    <c:autoTitleDeleted val="1"/>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pivotFmt>
      <c:pivotFmt>
        <c:idx val="2"/>
        <c:spPr>
          <a:solidFill>
            <a:schemeClr val="accent6">
              <a:lumMod val="40000"/>
              <a:lumOff val="60000"/>
            </a:schemeClr>
          </a:solidFill>
          <a:ln>
            <a:noFill/>
          </a:ln>
          <a:effectLst/>
        </c:spPr>
      </c:pivotFmt>
      <c:pivotFmt>
        <c:idx val="3"/>
        <c:spPr>
          <a:solidFill>
            <a:schemeClr val="accent6">
              <a:lumMod val="40000"/>
              <a:lumOff val="60000"/>
            </a:schemeClr>
          </a:solidFill>
          <a:ln>
            <a:noFill/>
          </a:ln>
          <a:effectLst/>
        </c:spPr>
      </c:pivotFmt>
      <c:pivotFmt>
        <c:idx val="4"/>
        <c:spPr>
          <a:solidFill>
            <a:srgbClr val="FF0000"/>
          </a:solidFill>
          <a:ln>
            <a:noFill/>
          </a:ln>
          <a:effectLst/>
        </c:spPr>
      </c:pivotFmt>
      <c:pivotFmt>
        <c:idx val="5"/>
        <c:spPr>
          <a:solidFill>
            <a:srgbClr val="FF0000"/>
          </a:solidFill>
          <a:ln>
            <a:solidFill>
              <a:srgbClr val="FF0000"/>
            </a:solidFill>
          </a:ln>
          <a:effectLst/>
        </c:spPr>
      </c:pivotFmt>
      <c:pivotFmt>
        <c:idx val="6"/>
        <c:spPr>
          <a:solidFill>
            <a:srgbClr val="FF0000"/>
          </a:solidFill>
          <a:ln>
            <a:noFill/>
          </a:ln>
          <a:effectLst/>
        </c:spPr>
      </c:pivotFmt>
    </c:pivotFmts>
    <c:plotArea>
      <c:layout/>
      <c:barChart>
        <c:barDir val="col"/>
        <c:grouping val="clustered"/>
        <c:varyColors val="0"/>
        <c:ser>
          <c:idx val="0"/>
          <c:order val="0"/>
          <c:tx>
            <c:strRef>
              <c:f>'Sub Category'!$B$3</c:f>
              <c:strCache>
                <c:ptCount val="1"/>
                <c:pt idx="0">
                  <c:v>Total</c:v>
                </c:pt>
              </c:strCache>
            </c:strRef>
          </c:tx>
          <c:spPr>
            <a:solidFill>
              <a:schemeClr val="accent6">
                <a:lumMod val="40000"/>
                <a:lumOff val="60000"/>
              </a:schemeClr>
            </a:solidFill>
            <a:ln>
              <a:noFill/>
            </a:ln>
            <a:effectLst/>
          </c:spPr>
          <c:invertIfNegative val="0"/>
          <c:dPt>
            <c:idx val="4"/>
            <c:invertIfNegative val="0"/>
            <c:bubble3D val="0"/>
            <c:extLst>
              <c:ext xmlns:c16="http://schemas.microsoft.com/office/drawing/2014/chart" uri="{C3380CC4-5D6E-409C-BE32-E72D297353CC}">
                <c16:uniqueId val="{00000004-0D1F-41D4-8F38-FC31D9C169CB}"/>
              </c:ext>
            </c:extLst>
          </c:dPt>
          <c:dPt>
            <c:idx val="6"/>
            <c:invertIfNegative val="0"/>
            <c:bubble3D val="0"/>
            <c:spPr>
              <a:solidFill>
                <a:srgbClr val="FF0000"/>
              </a:solidFill>
              <a:ln>
                <a:noFill/>
              </a:ln>
              <a:effectLst/>
            </c:spPr>
          </c:dPt>
          <c:dPt>
            <c:idx val="8"/>
            <c:invertIfNegative val="0"/>
            <c:bubble3D val="0"/>
            <c:extLst>
              <c:ext xmlns:c16="http://schemas.microsoft.com/office/drawing/2014/chart" uri="{C3380CC4-5D6E-409C-BE32-E72D297353CC}">
                <c16:uniqueId val="{00000002-C965-40D6-B30E-A10525D4F82C}"/>
              </c:ext>
            </c:extLst>
          </c:dPt>
          <c:dPt>
            <c:idx val="10"/>
            <c:invertIfNegative val="0"/>
            <c:bubble3D val="0"/>
            <c:spPr>
              <a:solidFill>
                <a:srgbClr val="FF0000"/>
              </a:solidFill>
              <a:ln>
                <a:solidFill>
                  <a:srgbClr val="FF0000"/>
                </a:solidFill>
              </a:ln>
              <a:effectLst/>
            </c:spPr>
          </c:dPt>
          <c:dPt>
            <c:idx val="11"/>
            <c:invertIfNegative val="0"/>
            <c:bubble3D val="0"/>
            <c:extLst>
              <c:ext xmlns:c16="http://schemas.microsoft.com/office/drawing/2014/chart" uri="{C3380CC4-5D6E-409C-BE32-E72D297353CC}">
                <c16:uniqueId val="{00000004-C965-40D6-B30E-A10525D4F82C}"/>
              </c:ext>
            </c:extLst>
          </c:dPt>
          <c:dPt>
            <c:idx val="12"/>
            <c:invertIfNegative val="0"/>
            <c:bubble3D val="0"/>
            <c:spPr>
              <a:solidFill>
                <a:srgbClr val="FF0000"/>
              </a:solidFill>
              <a:ln>
                <a:noFill/>
              </a:ln>
              <a:effectLst/>
            </c:spPr>
          </c:dPt>
          <c:dPt>
            <c:idx val="14"/>
            <c:invertIfNegative val="0"/>
            <c:bubble3D val="0"/>
            <c:extLst>
              <c:ext xmlns:c16="http://schemas.microsoft.com/office/drawing/2014/chart" uri="{C3380CC4-5D6E-409C-BE32-E72D297353CC}">
                <c16:uniqueId val="{00000002-12C6-45E0-9BBA-A4BE5C5115FC}"/>
              </c:ext>
            </c:extLst>
          </c:dPt>
          <c:dPt>
            <c:idx val="15"/>
            <c:invertIfNegative val="0"/>
            <c:bubble3D val="0"/>
            <c:extLst>
              <c:ext xmlns:c16="http://schemas.microsoft.com/office/drawing/2014/chart" uri="{C3380CC4-5D6E-409C-BE32-E72D297353CC}">
                <c16:uniqueId val="{00000005-0D1F-41D4-8F38-FC31D9C169CB}"/>
              </c:ext>
            </c:extLst>
          </c:dPt>
          <c:dPt>
            <c:idx val="16"/>
            <c:invertIfNegative val="0"/>
            <c:bubble3D val="0"/>
            <c:extLst>
              <c:ext xmlns:c16="http://schemas.microsoft.com/office/drawing/2014/chart" uri="{C3380CC4-5D6E-409C-BE32-E72D297353CC}">
                <c16:uniqueId val="{00000002-0D1F-41D4-8F38-FC31D9C169CB}"/>
              </c:ext>
            </c:extLst>
          </c:dPt>
          <c:cat>
            <c:strRef>
              <c:f>'Sub Category'!$A$4:$A$21</c:f>
              <c:strCache>
                <c:ptCount val="17"/>
                <c:pt idx="0">
                  <c:v>Copiers</c:v>
                </c:pt>
                <c:pt idx="1">
                  <c:v>Accessories</c:v>
                </c:pt>
                <c:pt idx="2">
                  <c:v>Phones</c:v>
                </c:pt>
                <c:pt idx="3">
                  <c:v>Paper</c:v>
                </c:pt>
                <c:pt idx="4">
                  <c:v>Appliances</c:v>
                </c:pt>
                <c:pt idx="5">
                  <c:v>Binders</c:v>
                </c:pt>
                <c:pt idx="6">
                  <c:v>Chairs</c:v>
                </c:pt>
                <c:pt idx="7">
                  <c:v>Storage</c:v>
                </c:pt>
                <c:pt idx="8">
                  <c:v>Furnishings</c:v>
                </c:pt>
                <c:pt idx="9">
                  <c:v>Art</c:v>
                </c:pt>
                <c:pt idx="10">
                  <c:v>Labels</c:v>
                </c:pt>
                <c:pt idx="11">
                  <c:v>Envelopes</c:v>
                </c:pt>
                <c:pt idx="12">
                  <c:v>Fasteners</c:v>
                </c:pt>
                <c:pt idx="13">
                  <c:v>Bookcases</c:v>
                </c:pt>
                <c:pt idx="14">
                  <c:v>Supplies</c:v>
                </c:pt>
                <c:pt idx="15">
                  <c:v>Machines</c:v>
                </c:pt>
                <c:pt idx="16">
                  <c:v>Tables</c:v>
                </c:pt>
              </c:strCache>
            </c:strRef>
          </c:cat>
          <c:val>
            <c:numRef>
              <c:f>'Sub Category'!$B$4:$B$21</c:f>
              <c:numCache>
                <c:formatCode>General</c:formatCode>
                <c:ptCount val="17"/>
                <c:pt idx="0">
                  <c:v>25031.790199999996</c:v>
                </c:pt>
                <c:pt idx="1">
                  <c:v>15672.357000000007</c:v>
                </c:pt>
                <c:pt idx="2">
                  <c:v>12872.00319999999</c:v>
                </c:pt>
                <c:pt idx="3">
                  <c:v>12049.061399999988</c:v>
                </c:pt>
                <c:pt idx="4">
                  <c:v>7865.2682999999961</c:v>
                </c:pt>
                <c:pt idx="5">
                  <c:v>7737.0950999999859</c:v>
                </c:pt>
                <c:pt idx="6">
                  <c:v>7643.549299999996</c:v>
                </c:pt>
                <c:pt idx="7">
                  <c:v>7367.5855000000001</c:v>
                </c:pt>
                <c:pt idx="8">
                  <c:v>4099.1628000000028</c:v>
                </c:pt>
                <c:pt idx="9">
                  <c:v>2227.1723000000006</c:v>
                </c:pt>
                <c:pt idx="10">
                  <c:v>1744.6092999999996</c:v>
                </c:pt>
                <c:pt idx="11">
                  <c:v>1441.7589999999993</c:v>
                </c:pt>
                <c:pt idx="12">
                  <c:v>304.94889999999998</c:v>
                </c:pt>
                <c:pt idx="13">
                  <c:v>-583.62610000000063</c:v>
                </c:pt>
                <c:pt idx="14">
                  <c:v>-955.31279999999992</c:v>
                </c:pt>
                <c:pt idx="15">
                  <c:v>-2869.2156000000023</c:v>
                </c:pt>
                <c:pt idx="16">
                  <c:v>-8140.6947000000046</c:v>
                </c:pt>
              </c:numCache>
            </c:numRef>
          </c:val>
          <c:extLst>
            <c:ext xmlns:c16="http://schemas.microsoft.com/office/drawing/2014/chart" uri="{C3380CC4-5D6E-409C-BE32-E72D297353CC}">
              <c16:uniqueId val="{00000000-0D1F-41D4-8F38-FC31D9C169CB}"/>
            </c:ext>
          </c:extLst>
        </c:ser>
        <c:dLbls>
          <c:showLegendKey val="0"/>
          <c:showVal val="0"/>
          <c:showCatName val="0"/>
          <c:showSerName val="0"/>
          <c:showPercent val="0"/>
          <c:showBubbleSize val="0"/>
        </c:dLbls>
        <c:gapWidth val="219"/>
        <c:overlap val="-27"/>
        <c:axId val="1345189567"/>
        <c:axId val="1015683327"/>
      </c:barChart>
      <c:catAx>
        <c:axId val="1345189567"/>
        <c:scaling>
          <c:orientation val="minMax"/>
        </c:scaling>
        <c:delete val="0"/>
        <c:axPos val="b"/>
        <c:numFmt formatCode="General" sourceLinked="1"/>
        <c:majorTickMark val="out"/>
        <c:minorTickMark val="none"/>
        <c:tickLblPos val="nextTo"/>
        <c:spPr>
          <a:noFill/>
          <a:ln w="9525" cap="flat" cmpd="sng" algn="ctr">
            <a:solidFill>
              <a:schemeClr val="accent6">
                <a:lumMod val="40000"/>
                <a:lumOff val="6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683327"/>
        <c:crosses val="autoZero"/>
        <c:auto val="1"/>
        <c:lblAlgn val="ctr"/>
        <c:lblOffset val="100"/>
        <c:noMultiLvlLbl val="0"/>
      </c:catAx>
      <c:valAx>
        <c:axId val="101568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18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 Category!PivotTable2</c:name>
    <c:fmtId val="12"/>
  </c:pivotSource>
  <c:chart>
    <c:autoTitleDeleted val="1"/>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Category'!$J$3</c:f>
              <c:strCache>
                <c:ptCount val="1"/>
                <c:pt idx="0">
                  <c:v>Total</c:v>
                </c:pt>
              </c:strCache>
            </c:strRef>
          </c:tx>
          <c:spPr>
            <a:solidFill>
              <a:schemeClr val="accent6">
                <a:lumMod val="60000"/>
                <a:lumOff val="40000"/>
              </a:schemeClr>
            </a:solidFill>
            <a:ln>
              <a:noFill/>
            </a:ln>
            <a:effectLst/>
          </c:spPr>
          <c:invertIfNegative val="0"/>
          <c:cat>
            <c:strRef>
              <c:f>'Sub Category'!$I$4:$I$9</c:f>
              <c:strCache>
                <c:ptCount val="5"/>
                <c:pt idx="0">
                  <c:v>Appliances</c:v>
                </c:pt>
                <c:pt idx="1">
                  <c:v>Paper</c:v>
                </c:pt>
                <c:pt idx="2">
                  <c:v>Phones</c:v>
                </c:pt>
                <c:pt idx="3">
                  <c:v>Accessories</c:v>
                </c:pt>
                <c:pt idx="4">
                  <c:v>Copiers</c:v>
                </c:pt>
              </c:strCache>
            </c:strRef>
          </c:cat>
          <c:val>
            <c:numRef>
              <c:f>'Sub Category'!$J$4:$J$9</c:f>
              <c:numCache>
                <c:formatCode>General</c:formatCode>
                <c:ptCount val="5"/>
                <c:pt idx="0">
                  <c:v>7865.2682999999961</c:v>
                </c:pt>
                <c:pt idx="1">
                  <c:v>12049.061399999988</c:v>
                </c:pt>
                <c:pt idx="2">
                  <c:v>12872.00319999999</c:v>
                </c:pt>
                <c:pt idx="3">
                  <c:v>15672.357000000007</c:v>
                </c:pt>
                <c:pt idx="4">
                  <c:v>25031.790199999996</c:v>
                </c:pt>
              </c:numCache>
            </c:numRef>
          </c:val>
          <c:extLst>
            <c:ext xmlns:c16="http://schemas.microsoft.com/office/drawing/2014/chart" uri="{C3380CC4-5D6E-409C-BE32-E72D297353CC}">
              <c16:uniqueId val="{00000000-4E7A-4E1F-9B6A-381B2006CAA7}"/>
            </c:ext>
          </c:extLst>
        </c:ser>
        <c:dLbls>
          <c:showLegendKey val="0"/>
          <c:showVal val="0"/>
          <c:showCatName val="0"/>
          <c:showSerName val="0"/>
          <c:showPercent val="0"/>
          <c:showBubbleSize val="0"/>
        </c:dLbls>
        <c:gapWidth val="219"/>
        <c:axId val="1374402031"/>
        <c:axId val="1512641631"/>
      </c:barChart>
      <c:catAx>
        <c:axId val="1374402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641631"/>
        <c:crosses val="autoZero"/>
        <c:auto val="1"/>
        <c:lblAlgn val="ctr"/>
        <c:lblOffset val="100"/>
        <c:noMultiLvlLbl val="0"/>
      </c:catAx>
      <c:valAx>
        <c:axId val="1512641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40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Analysis.xlsx]category!PivotTable8</c:name>
    <c:fmtId val="10"/>
  </c:pivotSource>
  <c:chart>
    <c:autoTitleDeleted val="1"/>
    <c:pivotFmts>
      <c:pivotFmt>
        <c:idx val="0"/>
        <c:spPr>
          <a:effectLst>
            <a:glow rad="127000">
              <a:schemeClr val="bg1"/>
            </a:glow>
          </a:effectLst>
        </c:spPr>
        <c:marker>
          <c:symbol val="none"/>
        </c:marker>
        <c:dLbl>
          <c:idx val="0"/>
          <c:spPr>
            <a:noFill/>
            <a:ln>
              <a:noFill/>
            </a:ln>
            <a:effectLst/>
          </c:spPr>
          <c:txPr>
            <a:bodyPr rot="0" spcFirstLastPara="1" vertOverflow="ellipsis" vert="horz" wrap="square" lIns="9144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1"/>
          </a:solidFill>
          <a:ln w="19050">
            <a:solidFill>
              <a:schemeClr val="lt1"/>
            </a:solidFill>
          </a:ln>
          <a:effectLst>
            <a:glow rad="127000">
              <a:schemeClr val="bg1"/>
            </a:glow>
          </a:effectLst>
        </c:spPr>
        <c:dLbl>
          <c:idx val="0"/>
          <c:layout>
            <c:manualLayout>
              <c:x val="1.8144014074445981E-2"/>
              <c:y val="9.392730725173111E-2"/>
            </c:manualLayout>
          </c:layout>
          <c:spPr>
            <a:noFill/>
            <a:ln>
              <a:noFill/>
            </a:ln>
            <a:effectLst/>
          </c:spPr>
          <c:txPr>
            <a:bodyPr rot="0" spcFirstLastPara="1" vertOverflow="ellipsis" vert="horz" wrap="square" lIns="91440" tIns="19050" rIns="38100" bIns="19050" anchor="t"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985484707102123"/>
                  <c:h val="0.14069479847129199"/>
                </c:manualLayout>
              </c15:layout>
            </c:ext>
          </c:extLst>
        </c:dLbl>
      </c:pivotFmt>
      <c:pivotFmt>
        <c:idx val="2"/>
        <c:spPr>
          <a:solidFill>
            <a:schemeClr val="accent2"/>
          </a:solidFill>
          <a:ln w="19050">
            <a:solidFill>
              <a:schemeClr val="lt1"/>
            </a:solidFill>
          </a:ln>
          <a:effectLst>
            <a:glow rad="127000">
              <a:schemeClr val="bg1"/>
            </a:glow>
          </a:effectLst>
        </c:spPr>
      </c:pivotFmt>
      <c:pivotFmt>
        <c:idx val="3"/>
        <c:spPr>
          <a:solidFill>
            <a:schemeClr val="accent3"/>
          </a:solidFill>
          <a:ln w="19050">
            <a:solidFill>
              <a:schemeClr val="lt1"/>
            </a:solidFill>
          </a:ln>
          <a:effectLst>
            <a:glow rad="127000">
              <a:schemeClr val="bg1"/>
            </a:glow>
          </a:effectLst>
        </c:spPr>
        <c:dLbl>
          <c:idx val="0"/>
          <c:layout>
            <c:manualLayout>
              <c:x val="-2.0736132711249352E-2"/>
              <c:y val="6.5530799475753604E-2"/>
            </c:manualLayout>
          </c:layout>
          <c:spPr>
            <a:noFill/>
            <a:ln>
              <a:noFill/>
            </a:ln>
            <a:effectLst/>
          </c:spPr>
          <c:txPr>
            <a:bodyPr rot="0" spcFirstLastPara="1" vertOverflow="ellipsis" vert="horz" wrap="square" lIns="9144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doughnutChart>
        <c:varyColors val="1"/>
        <c:ser>
          <c:idx val="0"/>
          <c:order val="0"/>
          <c:tx>
            <c:strRef>
              <c:f>category!$B$3</c:f>
              <c:strCache>
                <c:ptCount val="1"/>
                <c:pt idx="0">
                  <c:v>Total</c:v>
                </c:pt>
              </c:strCache>
            </c:strRef>
          </c:tx>
          <c:spPr>
            <a:effectLst>
              <a:glow rad="127000">
                <a:schemeClr val="bg1"/>
              </a:glow>
            </a:effectLst>
          </c:spPr>
          <c:dPt>
            <c:idx val="0"/>
            <c:bubble3D val="0"/>
            <c:spPr>
              <a:solidFill>
                <a:schemeClr val="accent1"/>
              </a:solidFill>
              <a:ln w="19050">
                <a:solidFill>
                  <a:schemeClr val="lt1"/>
                </a:solidFill>
              </a:ln>
              <a:effectLst>
                <a:glow rad="127000">
                  <a:schemeClr val="bg1"/>
                </a:glow>
              </a:effectLst>
            </c:spPr>
            <c:extLst>
              <c:ext xmlns:c16="http://schemas.microsoft.com/office/drawing/2014/chart" uri="{C3380CC4-5D6E-409C-BE32-E72D297353CC}">
                <c16:uniqueId val="{00000001-9D92-4E3C-BAD8-9ED8D77EC417}"/>
              </c:ext>
            </c:extLst>
          </c:dPt>
          <c:dPt>
            <c:idx val="1"/>
            <c:bubble3D val="0"/>
            <c:spPr>
              <a:solidFill>
                <a:schemeClr val="accent2"/>
              </a:solidFill>
              <a:ln w="19050">
                <a:solidFill>
                  <a:schemeClr val="lt1"/>
                </a:solidFill>
              </a:ln>
              <a:effectLst>
                <a:glow rad="127000">
                  <a:schemeClr val="bg1"/>
                </a:glow>
              </a:effectLst>
            </c:spPr>
            <c:extLst>
              <c:ext xmlns:c16="http://schemas.microsoft.com/office/drawing/2014/chart" uri="{C3380CC4-5D6E-409C-BE32-E72D297353CC}">
                <c16:uniqueId val="{00000003-9D92-4E3C-BAD8-9ED8D77EC417}"/>
              </c:ext>
            </c:extLst>
          </c:dPt>
          <c:dPt>
            <c:idx val="2"/>
            <c:bubble3D val="0"/>
            <c:spPr>
              <a:solidFill>
                <a:schemeClr val="accent3"/>
              </a:solidFill>
              <a:ln w="19050">
                <a:solidFill>
                  <a:schemeClr val="lt1"/>
                </a:solidFill>
              </a:ln>
              <a:effectLst>
                <a:glow rad="127000">
                  <a:schemeClr val="bg1"/>
                </a:glow>
              </a:effectLst>
            </c:spPr>
            <c:extLst>
              <c:ext xmlns:c16="http://schemas.microsoft.com/office/drawing/2014/chart" uri="{C3380CC4-5D6E-409C-BE32-E72D297353CC}">
                <c16:uniqueId val="{00000005-9D92-4E3C-BAD8-9ED8D77EC417}"/>
              </c:ext>
            </c:extLst>
          </c:dPt>
          <c:dLbls>
            <c:dLbl>
              <c:idx val="0"/>
              <c:layout>
                <c:manualLayout>
                  <c:x val="1.8144014074445981E-2"/>
                  <c:y val="9.392730725173111E-2"/>
                </c:manualLayout>
              </c:layout>
              <c:spPr>
                <a:noFill/>
                <a:ln>
                  <a:noFill/>
                </a:ln>
                <a:effectLst/>
              </c:spPr>
              <c:txPr>
                <a:bodyPr rot="0" spcFirstLastPara="1" vertOverflow="ellipsis" vert="horz" wrap="square" lIns="91440" tIns="19050" rIns="38100" bIns="19050" anchor="t"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985484707102123"/>
                      <c:h val="0.14069479847129199"/>
                    </c:manualLayout>
                  </c15:layout>
                </c:ext>
                <c:ext xmlns:c16="http://schemas.microsoft.com/office/drawing/2014/chart" uri="{C3380CC4-5D6E-409C-BE32-E72D297353CC}">
                  <c16:uniqueId val="{00000001-9D92-4E3C-BAD8-9ED8D77EC417}"/>
                </c:ext>
              </c:extLst>
            </c:dLbl>
            <c:dLbl>
              <c:idx val="2"/>
              <c:layout>
                <c:manualLayout>
                  <c:x val="-2.0736132711249352E-2"/>
                  <c:y val="6.5530799475753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92-4E3C-BAD8-9ED8D77EC417}"/>
                </c:ext>
              </c:extLst>
            </c:dLbl>
            <c:spPr>
              <a:noFill/>
              <a:ln>
                <a:noFill/>
              </a:ln>
              <a:effectLst/>
            </c:spPr>
            <c:txPr>
              <a:bodyPr rot="0" spcFirstLastPara="1" vertOverflow="ellipsis" vert="horz" wrap="square" lIns="9144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category!$A$4:$A$7</c:f>
              <c:strCache>
                <c:ptCount val="3"/>
                <c:pt idx="0">
                  <c:v>Furniture</c:v>
                </c:pt>
                <c:pt idx="1">
                  <c:v>Office Supplies</c:v>
                </c:pt>
                <c:pt idx="2">
                  <c:v>Technology</c:v>
                </c:pt>
              </c:strCache>
            </c:strRef>
          </c:cat>
          <c:val>
            <c:numRef>
              <c:f>category!$B$4:$B$7</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0-DB95-4757-B0CF-EF525A6E22D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57CA-4DC2-A681-2EBA70AB092D}"/>
            </c:ext>
          </c:extLst>
        </c:ser>
        <c:dLbls>
          <c:showLegendKey val="0"/>
          <c:showVal val="0"/>
          <c:showCatName val="0"/>
          <c:showSerName val="0"/>
          <c:showPercent val="0"/>
          <c:showBubbleSize val="0"/>
        </c:dLbls>
        <c:smooth val="0"/>
        <c:axId val="1475783503"/>
        <c:axId val="1512636351"/>
      </c:lineChart>
      <c:catAx>
        <c:axId val="1475783503"/>
        <c:scaling>
          <c:orientation val="minMax"/>
        </c:scaling>
        <c:delete val="1"/>
        <c:axPos val="b"/>
        <c:numFmt formatCode="General" sourceLinked="1"/>
        <c:majorTickMark val="none"/>
        <c:minorTickMark val="none"/>
        <c:tickLblPos val="nextTo"/>
        <c:crossAx val="1512636351"/>
        <c:crosses val="autoZero"/>
        <c:auto val="1"/>
        <c:lblAlgn val="ctr"/>
        <c:lblOffset val="100"/>
        <c:noMultiLvlLbl val="0"/>
      </c:catAx>
      <c:valAx>
        <c:axId val="1512636351"/>
        <c:scaling>
          <c:orientation val="minMax"/>
        </c:scaling>
        <c:delete val="1"/>
        <c:axPos val="l"/>
        <c:numFmt formatCode="General" sourceLinked="1"/>
        <c:majorTickMark val="none"/>
        <c:minorTickMark val="none"/>
        <c:tickLblPos val="nextTo"/>
        <c:crossAx val="1475783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1473533619456368"/>
          <c:w val="0.92935131663455361"/>
          <c:h val="0.68526466380543638"/>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BD43-47D9-A4BB-ACE65646149C}"/>
            </c:ext>
          </c:extLst>
        </c:ser>
        <c:dLbls>
          <c:showLegendKey val="0"/>
          <c:showVal val="0"/>
          <c:showCatName val="0"/>
          <c:showSerName val="0"/>
          <c:showPercent val="0"/>
          <c:showBubbleSize val="0"/>
        </c:dLbls>
        <c:smooth val="0"/>
        <c:axId val="1467814495"/>
        <c:axId val="1512647871"/>
      </c:lineChart>
      <c:catAx>
        <c:axId val="1467814495"/>
        <c:scaling>
          <c:orientation val="minMax"/>
        </c:scaling>
        <c:delete val="1"/>
        <c:axPos val="b"/>
        <c:numFmt formatCode="General" sourceLinked="1"/>
        <c:majorTickMark val="none"/>
        <c:minorTickMark val="none"/>
        <c:tickLblPos val="nextTo"/>
        <c:crossAx val="1512647871"/>
        <c:crosses val="autoZero"/>
        <c:auto val="1"/>
        <c:lblAlgn val="ctr"/>
        <c:lblOffset val="100"/>
        <c:noMultiLvlLbl val="0"/>
      </c:catAx>
      <c:valAx>
        <c:axId val="1512647871"/>
        <c:scaling>
          <c:orientation val="minMax"/>
        </c:scaling>
        <c:delete val="1"/>
        <c:axPos val="l"/>
        <c:numFmt formatCode="General" sourceLinked="1"/>
        <c:majorTickMark val="none"/>
        <c:minorTickMark val="none"/>
        <c:tickLblPos val="nextTo"/>
        <c:crossAx val="146781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A217-42A5-B28E-600F58D50FED}"/>
            </c:ext>
          </c:extLst>
        </c:ser>
        <c:dLbls>
          <c:showLegendKey val="0"/>
          <c:showVal val="0"/>
          <c:showCatName val="0"/>
          <c:showSerName val="0"/>
          <c:showPercent val="0"/>
          <c:showBubbleSize val="0"/>
        </c:dLbls>
        <c:smooth val="0"/>
        <c:axId val="1505595263"/>
        <c:axId val="1512652671"/>
      </c:lineChart>
      <c:catAx>
        <c:axId val="1505595263"/>
        <c:scaling>
          <c:orientation val="minMax"/>
        </c:scaling>
        <c:delete val="1"/>
        <c:axPos val="b"/>
        <c:numFmt formatCode="General" sourceLinked="1"/>
        <c:majorTickMark val="none"/>
        <c:minorTickMark val="none"/>
        <c:tickLblPos val="nextTo"/>
        <c:crossAx val="1512652671"/>
        <c:crosses val="autoZero"/>
        <c:auto val="1"/>
        <c:lblAlgn val="ctr"/>
        <c:lblOffset val="100"/>
        <c:noMultiLvlLbl val="0"/>
      </c:catAx>
      <c:valAx>
        <c:axId val="15126526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0559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025A-4C1F-A36C-3A150B8BD853}"/>
            </c:ext>
          </c:extLst>
        </c:ser>
        <c:dLbls>
          <c:showLegendKey val="0"/>
          <c:showVal val="0"/>
          <c:showCatName val="0"/>
          <c:showSerName val="0"/>
          <c:showPercent val="0"/>
          <c:showBubbleSize val="0"/>
        </c:dLbls>
        <c:smooth val="0"/>
        <c:axId val="1492378239"/>
        <c:axId val="1512613311"/>
      </c:lineChart>
      <c:catAx>
        <c:axId val="1492378239"/>
        <c:scaling>
          <c:orientation val="minMax"/>
        </c:scaling>
        <c:delete val="1"/>
        <c:axPos val="b"/>
        <c:numFmt formatCode="General" sourceLinked="1"/>
        <c:majorTickMark val="none"/>
        <c:minorTickMark val="none"/>
        <c:tickLblPos val="nextTo"/>
        <c:crossAx val="1512613311"/>
        <c:crosses val="autoZero"/>
        <c:auto val="1"/>
        <c:lblAlgn val="ctr"/>
        <c:lblOffset val="100"/>
        <c:noMultiLvlLbl val="0"/>
      </c:catAx>
      <c:valAx>
        <c:axId val="1512613311"/>
        <c:scaling>
          <c:orientation val="minMax"/>
        </c:scaling>
        <c:delete val="1"/>
        <c:axPos val="l"/>
        <c:numFmt formatCode="General" sourceLinked="1"/>
        <c:majorTickMark val="none"/>
        <c:minorTickMark val="none"/>
        <c:tickLblPos val="nextTo"/>
        <c:crossAx val="149237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2274-494B-81C3-E0985F7F1357}"/>
            </c:ext>
          </c:extLst>
        </c:ser>
        <c:dLbls>
          <c:showLegendKey val="0"/>
          <c:showVal val="0"/>
          <c:showCatName val="0"/>
          <c:showSerName val="0"/>
          <c:showPercent val="0"/>
          <c:showBubbleSize val="0"/>
        </c:dLbls>
        <c:smooth val="0"/>
        <c:axId val="1505597583"/>
        <c:axId val="1512605631"/>
      </c:lineChart>
      <c:catAx>
        <c:axId val="1505597583"/>
        <c:scaling>
          <c:orientation val="minMax"/>
        </c:scaling>
        <c:delete val="1"/>
        <c:axPos val="b"/>
        <c:numFmt formatCode="General" sourceLinked="1"/>
        <c:majorTickMark val="none"/>
        <c:minorTickMark val="none"/>
        <c:tickLblPos val="nextTo"/>
        <c:crossAx val="1512605631"/>
        <c:crosses val="autoZero"/>
        <c:auto val="1"/>
        <c:lblAlgn val="ctr"/>
        <c:lblOffset val="100"/>
        <c:noMultiLvlLbl val="0"/>
      </c:catAx>
      <c:valAx>
        <c:axId val="1512605631"/>
        <c:scaling>
          <c:orientation val="minMax"/>
        </c:scaling>
        <c:delete val="1"/>
        <c:axPos val="l"/>
        <c:numFmt formatCode="0.00%" sourceLinked="1"/>
        <c:majorTickMark val="none"/>
        <c:minorTickMark val="none"/>
        <c:tickLblPos val="nextTo"/>
        <c:crossAx val="150559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FF0000"/>
                </a:gs>
                <a:gs pos="100000">
                  <a:schemeClr val="tx1">
                    <a:lumMod val="95000"/>
                    <a:lumOff val="5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69290690810747E-3"/>
          <c:y val="9.9254773839979049E-2"/>
          <c:w val="0.92935131663455361"/>
          <c:h val="0.68526466380543638"/>
        </c:manualLayout>
      </c:layout>
      <c:lineChart>
        <c:grouping val="standard"/>
        <c:varyColors val="0"/>
        <c:ser>
          <c:idx val="0"/>
          <c:order val="0"/>
          <c:tx>
            <c:strRef>
              <c:f>Kpi!$E$3</c:f>
              <c:strCache>
                <c:ptCount val="1"/>
                <c:pt idx="0">
                  <c:v>Total</c:v>
                </c:pt>
              </c:strCache>
            </c:strRef>
          </c:tx>
          <c:spPr>
            <a:ln w="28575" cap="rnd">
              <a:gradFill>
                <a:gsLst>
                  <a:gs pos="0">
                    <a:srgbClr val="FF0000"/>
                  </a:gs>
                  <a:gs pos="100000">
                    <a:schemeClr val="tx1">
                      <a:lumMod val="95000"/>
                      <a:lumOff val="5000"/>
                    </a:schemeClr>
                  </a:gs>
                </a:gsLst>
                <a:lin ang="5400000" scaled="1"/>
              </a:gra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56DC-4C86-B701-27352816CB45}"/>
            </c:ext>
          </c:extLst>
        </c:ser>
        <c:dLbls>
          <c:showLegendKey val="0"/>
          <c:showVal val="0"/>
          <c:showCatName val="0"/>
          <c:showSerName val="0"/>
          <c:showPercent val="0"/>
          <c:showBubbleSize val="0"/>
        </c:dLbls>
        <c:smooth val="0"/>
        <c:axId val="1467814495"/>
        <c:axId val="1512647871"/>
      </c:lineChart>
      <c:catAx>
        <c:axId val="1467814495"/>
        <c:scaling>
          <c:orientation val="minMax"/>
        </c:scaling>
        <c:delete val="1"/>
        <c:axPos val="b"/>
        <c:numFmt formatCode="General" sourceLinked="1"/>
        <c:majorTickMark val="none"/>
        <c:minorTickMark val="none"/>
        <c:tickLblPos val="nextTo"/>
        <c:crossAx val="1512647871"/>
        <c:crosses val="autoZero"/>
        <c:auto val="1"/>
        <c:lblAlgn val="ctr"/>
        <c:lblOffset val="100"/>
        <c:noMultiLvlLbl val="0"/>
      </c:catAx>
      <c:valAx>
        <c:axId val="1512647871"/>
        <c:scaling>
          <c:orientation val="minMax"/>
        </c:scaling>
        <c:delete val="1"/>
        <c:axPos val="l"/>
        <c:numFmt formatCode="General" sourceLinked="1"/>
        <c:majorTickMark val="none"/>
        <c:minorTickMark val="none"/>
        <c:tickLblPos val="nextTo"/>
        <c:crossAx val="146781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tx1">
                    <a:lumMod val="95000"/>
                    <a:lumOff val="5000"/>
                  </a:schemeClr>
                </a:gs>
                <a:gs pos="100000">
                  <a:schemeClr val="tx1">
                    <a:lumMod val="95000"/>
                    <a:lumOff val="5000"/>
                  </a:schemeClr>
                </a:gs>
                <a:gs pos="0">
                  <a:srgbClr val="FF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gradFill>
                <a:gsLst>
                  <a:gs pos="0">
                    <a:schemeClr val="tx1">
                      <a:lumMod val="95000"/>
                      <a:lumOff val="5000"/>
                    </a:schemeClr>
                  </a:gs>
                  <a:gs pos="100000">
                    <a:schemeClr val="tx1">
                      <a:lumMod val="95000"/>
                      <a:lumOff val="5000"/>
                    </a:schemeClr>
                  </a:gs>
                  <a:gs pos="0">
                    <a:srgbClr val="FF0000"/>
                  </a:gs>
                </a:gsLst>
                <a:lin ang="5400000" scaled="1"/>
              </a:gra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C53E-4796-BBAE-F7AA59091A39}"/>
            </c:ext>
          </c:extLst>
        </c:ser>
        <c:dLbls>
          <c:showLegendKey val="0"/>
          <c:showVal val="0"/>
          <c:showCatName val="0"/>
          <c:showSerName val="0"/>
          <c:showPercent val="0"/>
          <c:showBubbleSize val="0"/>
        </c:dLbls>
        <c:smooth val="0"/>
        <c:axId val="1475783503"/>
        <c:axId val="1512636351"/>
      </c:lineChart>
      <c:catAx>
        <c:axId val="1475783503"/>
        <c:scaling>
          <c:orientation val="minMax"/>
        </c:scaling>
        <c:delete val="1"/>
        <c:axPos val="b"/>
        <c:numFmt formatCode="General" sourceLinked="1"/>
        <c:majorTickMark val="none"/>
        <c:minorTickMark val="none"/>
        <c:tickLblPos val="nextTo"/>
        <c:crossAx val="1512636351"/>
        <c:crosses val="autoZero"/>
        <c:auto val="1"/>
        <c:lblAlgn val="ctr"/>
        <c:lblOffset val="100"/>
        <c:noMultiLvlLbl val="0"/>
      </c:catAx>
      <c:valAx>
        <c:axId val="1512636351"/>
        <c:scaling>
          <c:orientation val="minMax"/>
        </c:scaling>
        <c:delete val="1"/>
        <c:axPos val="l"/>
        <c:numFmt formatCode="General" sourceLinked="1"/>
        <c:majorTickMark val="none"/>
        <c:minorTickMark val="none"/>
        <c:tickLblPos val="nextTo"/>
        <c:crossAx val="1475783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FF0000"/>
                </a:gs>
                <a:gs pos="100000">
                  <a:schemeClr val="tx1">
                    <a:lumMod val="95000"/>
                    <a:lumOff val="5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15230910439441E-2"/>
          <c:y val="0.32345150774246129"/>
          <c:w val="0.86016953817912112"/>
          <c:h val="0.40700556913882097"/>
        </c:manualLayout>
      </c:layout>
      <c:lineChart>
        <c:grouping val="standard"/>
        <c:varyColors val="0"/>
        <c:ser>
          <c:idx val="0"/>
          <c:order val="0"/>
          <c:tx>
            <c:strRef>
              <c:f>Kpi!$H$3</c:f>
              <c:strCache>
                <c:ptCount val="1"/>
                <c:pt idx="0">
                  <c:v>Total</c:v>
                </c:pt>
              </c:strCache>
            </c:strRef>
          </c:tx>
          <c:spPr>
            <a:ln w="28575" cap="rnd">
              <a:gradFill>
                <a:gsLst>
                  <a:gs pos="0">
                    <a:srgbClr val="FF0000"/>
                  </a:gs>
                  <a:gs pos="100000">
                    <a:schemeClr val="tx1">
                      <a:lumMod val="95000"/>
                      <a:lumOff val="5000"/>
                    </a:schemeClr>
                  </a:gs>
                </a:gsLst>
                <a:lin ang="5400000" scaled="1"/>
              </a:gra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431D-47B5-B7EC-5B167562CD87}"/>
            </c:ext>
          </c:extLst>
        </c:ser>
        <c:dLbls>
          <c:showLegendKey val="0"/>
          <c:showVal val="0"/>
          <c:showCatName val="0"/>
          <c:showSerName val="0"/>
          <c:showPercent val="0"/>
          <c:showBubbleSize val="0"/>
        </c:dLbls>
        <c:smooth val="0"/>
        <c:axId val="1505595263"/>
        <c:axId val="1512652671"/>
      </c:lineChart>
      <c:catAx>
        <c:axId val="1505595263"/>
        <c:scaling>
          <c:orientation val="minMax"/>
        </c:scaling>
        <c:delete val="1"/>
        <c:axPos val="b"/>
        <c:numFmt formatCode="General" sourceLinked="1"/>
        <c:majorTickMark val="none"/>
        <c:minorTickMark val="none"/>
        <c:tickLblPos val="nextTo"/>
        <c:crossAx val="1512652671"/>
        <c:crosses val="autoZero"/>
        <c:auto val="1"/>
        <c:lblAlgn val="ctr"/>
        <c:lblOffset val="100"/>
        <c:noMultiLvlLbl val="0"/>
      </c:catAx>
      <c:valAx>
        <c:axId val="1512652671"/>
        <c:scaling>
          <c:orientation val="minMax"/>
        </c:scaling>
        <c:delete val="1"/>
        <c:axPos val="l"/>
        <c:numFmt formatCode="General" sourceLinked="1"/>
        <c:majorTickMark val="none"/>
        <c:minorTickMark val="none"/>
        <c:tickLblPos val="nextTo"/>
        <c:crossAx val="150559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FF0000"/>
                </a:gs>
                <a:gs pos="100000">
                  <a:schemeClr val="tx1">
                    <a:lumMod val="95000"/>
                    <a:lumOff val="5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737062103877739E-2"/>
          <c:y val="0.11363616027888282"/>
          <c:w val="0.86852587579224449"/>
          <c:h val="0.50000089477291554"/>
        </c:manualLayout>
      </c:layout>
      <c:lineChart>
        <c:grouping val="standard"/>
        <c:varyColors val="0"/>
        <c:ser>
          <c:idx val="0"/>
          <c:order val="0"/>
          <c:tx>
            <c:strRef>
              <c:f>Kpi!$K$3</c:f>
              <c:strCache>
                <c:ptCount val="1"/>
                <c:pt idx="0">
                  <c:v>Total</c:v>
                </c:pt>
              </c:strCache>
            </c:strRef>
          </c:tx>
          <c:spPr>
            <a:ln w="28575" cap="rnd">
              <a:gradFill>
                <a:gsLst>
                  <a:gs pos="0">
                    <a:srgbClr val="FF0000"/>
                  </a:gs>
                  <a:gs pos="100000">
                    <a:schemeClr val="tx1">
                      <a:lumMod val="95000"/>
                      <a:lumOff val="5000"/>
                    </a:schemeClr>
                  </a:gs>
                </a:gsLst>
                <a:lin ang="5400000" scaled="1"/>
              </a:gra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9170-4D92-9E44-63AD2549FCB7}"/>
            </c:ext>
          </c:extLst>
        </c:ser>
        <c:dLbls>
          <c:showLegendKey val="0"/>
          <c:showVal val="0"/>
          <c:showCatName val="0"/>
          <c:showSerName val="0"/>
          <c:showPercent val="0"/>
          <c:showBubbleSize val="0"/>
        </c:dLbls>
        <c:smooth val="0"/>
        <c:axId val="1492378239"/>
        <c:axId val="1512613311"/>
      </c:lineChart>
      <c:catAx>
        <c:axId val="1492378239"/>
        <c:scaling>
          <c:orientation val="minMax"/>
        </c:scaling>
        <c:delete val="1"/>
        <c:axPos val="b"/>
        <c:numFmt formatCode="General" sourceLinked="1"/>
        <c:majorTickMark val="none"/>
        <c:minorTickMark val="none"/>
        <c:tickLblPos val="nextTo"/>
        <c:crossAx val="1512613311"/>
        <c:crosses val="autoZero"/>
        <c:auto val="1"/>
        <c:lblAlgn val="ctr"/>
        <c:lblOffset val="100"/>
        <c:noMultiLvlLbl val="0"/>
      </c:catAx>
      <c:valAx>
        <c:axId val="1512613311"/>
        <c:scaling>
          <c:orientation val="minMax"/>
        </c:scaling>
        <c:delete val="1"/>
        <c:axPos val="l"/>
        <c:numFmt formatCode="General" sourceLinked="1"/>
        <c:majorTickMark val="none"/>
        <c:minorTickMark val="none"/>
        <c:tickLblPos val="nextTo"/>
        <c:crossAx val="149237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FF0000"/>
                </a:gs>
                <a:gs pos="100000">
                  <a:schemeClr val="tx1">
                    <a:lumMod val="95000"/>
                    <a:lumOff val="5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gradFill>
              <a:gsLst>
                <a:gs pos="0">
                  <a:srgbClr val="FF0000"/>
                </a:gs>
                <a:gs pos="100000">
                  <a:schemeClr val="tx1">
                    <a:lumMod val="95000"/>
                    <a:lumOff val="5000"/>
                  </a:schemeClr>
                </a:gs>
              </a:gsLst>
              <a:lin ang="5400000" scaled="1"/>
            </a:gradFill>
            <a:round/>
          </a:ln>
          <a:effectLst/>
        </c:spPr>
        <c:marker>
          <c:symbol val="none"/>
        </c:marker>
      </c:pivotFmt>
      <c:pivotFmt>
        <c:idx val="4"/>
        <c:spPr>
          <a:ln w="28575" cap="rnd">
            <a:gradFill>
              <a:gsLst>
                <a:gs pos="0">
                  <a:srgbClr val="FF0000"/>
                </a:gs>
                <a:gs pos="100000">
                  <a:schemeClr val="tx1">
                    <a:lumMod val="95000"/>
                    <a:lumOff val="5000"/>
                  </a:schemeClr>
                </a:gs>
              </a:gsLst>
              <a:lin ang="5400000" scaled="1"/>
            </a:gradFill>
            <a:round/>
          </a:ln>
          <a:effectLst/>
        </c:spPr>
        <c:marker>
          <c:symbol val="none"/>
        </c:marker>
      </c:pivotFmt>
    </c:pivotFmts>
    <c:plotArea>
      <c:layout>
        <c:manualLayout>
          <c:layoutTarget val="inner"/>
          <c:xMode val="edge"/>
          <c:yMode val="edge"/>
          <c:x val="0.12267654401646694"/>
          <c:y val="0.294642442853708"/>
          <c:w val="0.87732345598353312"/>
          <c:h val="0.41071511429258395"/>
        </c:manualLayout>
      </c:layout>
      <c:lineChart>
        <c:grouping val="standard"/>
        <c:varyColors val="0"/>
        <c:ser>
          <c:idx val="0"/>
          <c:order val="0"/>
          <c:tx>
            <c:strRef>
              <c:f>Kpi!$N$3</c:f>
              <c:strCache>
                <c:ptCount val="1"/>
                <c:pt idx="0">
                  <c:v>Total</c:v>
                </c:pt>
              </c:strCache>
            </c:strRef>
          </c:tx>
          <c:spPr>
            <a:ln w="28575" cap="rnd">
              <a:gradFill>
                <a:gsLst>
                  <a:gs pos="0">
                    <a:srgbClr val="FF0000"/>
                  </a:gs>
                  <a:gs pos="100000">
                    <a:schemeClr val="tx1">
                      <a:lumMod val="95000"/>
                      <a:lumOff val="5000"/>
                    </a:schemeClr>
                  </a:gs>
                </a:gsLst>
                <a:lin ang="5400000" scaled="1"/>
              </a:gra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BE28-4278-9656-40477AA18E4C}"/>
            </c:ext>
          </c:extLst>
        </c:ser>
        <c:dLbls>
          <c:showLegendKey val="0"/>
          <c:showVal val="0"/>
          <c:showCatName val="0"/>
          <c:showSerName val="0"/>
          <c:showPercent val="0"/>
          <c:showBubbleSize val="0"/>
        </c:dLbls>
        <c:smooth val="0"/>
        <c:axId val="1505597583"/>
        <c:axId val="1512605631"/>
      </c:lineChart>
      <c:catAx>
        <c:axId val="1505597583"/>
        <c:scaling>
          <c:orientation val="minMax"/>
        </c:scaling>
        <c:delete val="1"/>
        <c:axPos val="b"/>
        <c:numFmt formatCode="General" sourceLinked="1"/>
        <c:majorTickMark val="none"/>
        <c:minorTickMark val="none"/>
        <c:tickLblPos val="nextTo"/>
        <c:crossAx val="1512605631"/>
        <c:crosses val="autoZero"/>
        <c:auto val="1"/>
        <c:lblAlgn val="ctr"/>
        <c:lblOffset val="100"/>
        <c:noMultiLvlLbl val="0"/>
      </c:catAx>
      <c:valAx>
        <c:axId val="1512605631"/>
        <c:scaling>
          <c:orientation val="minMax"/>
        </c:scaling>
        <c:delete val="1"/>
        <c:axPos val="l"/>
        <c:numFmt formatCode="0.00%" sourceLinked="1"/>
        <c:majorTickMark val="none"/>
        <c:minorTickMark val="none"/>
        <c:tickLblPos val="nextTo"/>
        <c:crossAx val="150559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1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37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2B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FF3737"/>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0-9B49-4980-9BAA-5487F98D2BF2}"/>
            </c:ext>
          </c:extLst>
        </c:ser>
        <c:dLbls>
          <c:showLegendKey val="0"/>
          <c:showVal val="0"/>
          <c:showCatName val="0"/>
          <c:showSerName val="0"/>
          <c:showPercent val="0"/>
          <c:showBubbleSize val="0"/>
        </c:dLbls>
        <c:axId val="1432262479"/>
        <c:axId val="1408122015"/>
      </c:areaChart>
      <c:barChart>
        <c:barDir val="col"/>
        <c:grouping val="stacked"/>
        <c:varyColors val="0"/>
        <c:ser>
          <c:idx val="0"/>
          <c:order val="0"/>
          <c:tx>
            <c:strRef>
              <c:f>'COMBO CHART'!$B$3</c:f>
              <c:strCache>
                <c:ptCount val="1"/>
                <c:pt idx="0">
                  <c:v>Sum of Sales</c:v>
                </c:pt>
              </c:strCache>
            </c:strRef>
          </c:tx>
          <c:spPr>
            <a:solidFill>
              <a:srgbClr val="F2B8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1-9B49-4980-9BAA-5487F98D2BF2}"/>
            </c:ext>
          </c:extLst>
        </c:ser>
        <c:dLbls>
          <c:showLegendKey val="0"/>
          <c:showVal val="0"/>
          <c:showCatName val="0"/>
          <c:showSerName val="0"/>
          <c:showPercent val="0"/>
          <c:showBubbleSize val="0"/>
        </c:dLbls>
        <c:gapWidth val="219"/>
        <c:overlap val="100"/>
        <c:axId val="1432249487"/>
        <c:axId val="1408126335"/>
      </c:barChart>
      <c:catAx>
        <c:axId val="1432262479"/>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08122015"/>
        <c:crosses val="autoZero"/>
        <c:auto val="1"/>
        <c:lblAlgn val="ctr"/>
        <c:lblOffset val="100"/>
        <c:noMultiLvlLbl val="0"/>
      </c:catAx>
      <c:valAx>
        <c:axId val="1408122015"/>
        <c:scaling>
          <c:orientation val="minMax"/>
        </c:scaling>
        <c:delete val="0"/>
        <c:axPos val="l"/>
        <c:numFmt formatCode="&quot;$&quot;\ 0.00,\ &quot;k&quot;"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32262479"/>
        <c:crosses val="autoZero"/>
        <c:crossBetween val="between"/>
      </c:valAx>
      <c:valAx>
        <c:axId val="1408126335"/>
        <c:scaling>
          <c:orientation val="minMax"/>
        </c:scaling>
        <c:delete val="0"/>
        <c:axPos val="r"/>
        <c:numFmt formatCode="&quot;$&quot;\ 0.00,\ &quot;k&quot;"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32249487"/>
        <c:crosses val="max"/>
        <c:crossBetween val="between"/>
      </c:valAx>
      <c:catAx>
        <c:axId val="1432249487"/>
        <c:scaling>
          <c:orientation val="minMax"/>
        </c:scaling>
        <c:delete val="1"/>
        <c:axPos val="b"/>
        <c:numFmt formatCode="General" sourceLinked="1"/>
        <c:majorTickMark val="none"/>
        <c:minorTickMark val="none"/>
        <c:tickLblPos val="nextTo"/>
        <c:crossAx val="1408126335"/>
        <c:crosses val="autoZero"/>
        <c:auto val="1"/>
        <c:lblAlgn val="ctr"/>
        <c:lblOffset val="100"/>
        <c:noMultiLvlLbl val="0"/>
      </c:catAx>
      <c:spPr>
        <a:noFill/>
        <a:ln>
          <a:noFill/>
        </a:ln>
        <a:effectLst/>
      </c:spPr>
    </c:plotArea>
    <c:legend>
      <c:legendPos val="t"/>
      <c:overlay val="0"/>
      <c:spPr>
        <a:noFill/>
        <a:ln w="12700" cap="flat" cmpd="sng" algn="ctr">
          <a:no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Analysis.xlsx]category!PivotTable8</c:name>
    <c:fmtId val="13"/>
  </c:pivotSource>
  <c:chart>
    <c:autoTitleDeleted val="1"/>
    <c:pivotFmts>
      <c:pivotFmt>
        <c:idx val="0"/>
        <c:spPr>
          <a:solidFill>
            <a:schemeClr val="accent1"/>
          </a:solidFill>
          <a:ln w="19050">
            <a:solidFill>
              <a:schemeClr val="lt1"/>
            </a:solidFill>
          </a:ln>
          <a:effectLst>
            <a:glow rad="127000">
              <a:schemeClr val="bg1"/>
            </a:glow>
          </a:effectLst>
        </c:spPr>
        <c:marker>
          <c:symbol val="none"/>
        </c:marker>
        <c:dLbl>
          <c:idx val="0"/>
          <c:spPr>
            <a:noFill/>
            <a:ln>
              <a:noFill/>
            </a:ln>
            <a:effectLst/>
          </c:spPr>
          <c:txPr>
            <a:bodyPr rot="0" spcFirstLastPara="1" vertOverflow="ellipsis" horzOverflow="clip" vert="horz" wrap="square" lIns="9144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19050">
            <a:solidFill>
              <a:schemeClr val="lt1"/>
            </a:solidFill>
          </a:ln>
          <a:effectLst>
            <a:glow rad="127000">
              <a:schemeClr val="bg1"/>
            </a:glow>
          </a:effectLst>
        </c:spPr>
        <c:dLbl>
          <c:idx val="0"/>
          <c:layout>
            <c:manualLayout>
              <c:x val="1.8144014074445981E-2"/>
              <c:y val="9.392730725173111E-2"/>
            </c:manualLayout>
          </c:layout>
          <c:spPr>
            <a:noFill/>
            <a:ln>
              <a:noFill/>
            </a:ln>
            <a:effectLst/>
          </c:spPr>
          <c:txPr>
            <a:bodyPr rot="0" spcFirstLastPara="1" vertOverflow="ellipsis" horzOverflow="clip" vert="horz" wrap="square" lIns="91440" tIns="19050" rIns="38100" bIns="19050" anchor="t"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1985484707102123"/>
                  <c:h val="0.14069479847129199"/>
                </c:manualLayout>
              </c15:layout>
            </c:ext>
          </c:extLst>
        </c:dLbl>
      </c:pivotFmt>
      <c:pivotFmt>
        <c:idx val="2"/>
        <c:spPr>
          <a:solidFill>
            <a:schemeClr val="accent1"/>
          </a:solidFill>
          <a:ln w="19050">
            <a:solidFill>
              <a:schemeClr val="lt1"/>
            </a:solidFill>
          </a:ln>
          <a:effectLst>
            <a:glow rad="127000">
              <a:schemeClr val="bg1"/>
            </a:glow>
          </a:effectLst>
        </c:spPr>
      </c:pivotFmt>
      <c:pivotFmt>
        <c:idx val="3"/>
        <c:spPr>
          <a:solidFill>
            <a:schemeClr val="accent1"/>
          </a:solidFill>
          <a:ln w="19050">
            <a:solidFill>
              <a:schemeClr val="lt1"/>
            </a:solidFill>
          </a:ln>
          <a:effectLst>
            <a:glow rad="127000">
              <a:schemeClr val="bg1"/>
            </a:glow>
          </a:effectLst>
        </c:spPr>
        <c:dLbl>
          <c:idx val="0"/>
          <c:layout>
            <c:manualLayout>
              <c:x val="-2.0736132711249352E-2"/>
              <c:y val="6.5530799475753604E-2"/>
            </c:manualLayout>
          </c:layout>
          <c:spPr>
            <a:noFill/>
            <a:ln>
              <a:noFill/>
            </a:ln>
            <a:effectLst/>
          </c:spPr>
          <c:txPr>
            <a:bodyPr rot="0" spcFirstLastPara="1" vertOverflow="ellipsis" horzOverflow="clip" vert="horz" wrap="square" lIns="9144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w="19050">
            <a:solidFill>
              <a:schemeClr val="lt1"/>
            </a:solidFill>
          </a:ln>
          <a:effectLst>
            <a:glow rad="127000">
              <a:schemeClr val="bg1"/>
            </a:glow>
          </a:effectLst>
        </c:spPr>
        <c:marker>
          <c:symbol val="none"/>
        </c:marker>
        <c:dLbl>
          <c:idx val="0"/>
          <c:spPr>
            <a:noFill/>
            <a:ln>
              <a:noFill/>
            </a:ln>
            <a:effectLst/>
          </c:spPr>
          <c:txPr>
            <a:bodyPr rot="0" spcFirstLastPara="1" vertOverflow="ellipsis" horzOverflow="clip" vert="horz" wrap="square" lIns="9144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w="19050">
            <a:solidFill>
              <a:schemeClr val="lt1"/>
            </a:solidFill>
          </a:ln>
          <a:effectLst>
            <a:glow rad="127000">
              <a:schemeClr val="bg1"/>
            </a:glow>
          </a:effectLst>
        </c:spPr>
        <c:dLbl>
          <c:idx val="0"/>
          <c:layout>
            <c:manualLayout>
              <c:x val="1.8144014074445981E-2"/>
              <c:y val="9.392730725173111E-2"/>
            </c:manualLayout>
          </c:layout>
          <c:spPr>
            <a:noFill/>
            <a:ln>
              <a:noFill/>
            </a:ln>
            <a:effectLst/>
          </c:spPr>
          <c:txPr>
            <a:bodyPr rot="0" spcFirstLastPara="1" vertOverflow="ellipsis" horzOverflow="clip" vert="horz" wrap="square" lIns="91440" tIns="19050" rIns="38100" bIns="19050" anchor="t" anchorCtr="0">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1985484707102123"/>
                  <c:h val="0.14069479847129199"/>
                </c:manualLayout>
              </c15:layout>
            </c:ext>
          </c:extLst>
        </c:dLbl>
      </c:pivotFmt>
      <c:pivotFmt>
        <c:idx val="6"/>
        <c:spPr>
          <a:solidFill>
            <a:schemeClr val="accent1"/>
          </a:solidFill>
          <a:ln w="19050">
            <a:solidFill>
              <a:schemeClr val="lt1"/>
            </a:solidFill>
          </a:ln>
          <a:effectLst>
            <a:glow rad="127000">
              <a:schemeClr val="bg1"/>
            </a:glow>
          </a:effectLst>
        </c:spPr>
      </c:pivotFmt>
      <c:pivotFmt>
        <c:idx val="7"/>
        <c:spPr>
          <a:solidFill>
            <a:schemeClr val="accent1"/>
          </a:solidFill>
          <a:ln w="19050">
            <a:solidFill>
              <a:schemeClr val="lt1"/>
            </a:solidFill>
          </a:ln>
          <a:effectLst>
            <a:glow rad="127000">
              <a:schemeClr val="bg1"/>
            </a:glow>
          </a:effectLst>
        </c:spPr>
        <c:dLbl>
          <c:idx val="0"/>
          <c:layout>
            <c:manualLayout>
              <c:x val="-2.0736132711249352E-2"/>
              <c:y val="6.5530799475753604E-2"/>
            </c:manualLayout>
          </c:layout>
          <c:spPr>
            <a:noFill/>
            <a:ln>
              <a:noFill/>
            </a:ln>
            <a:effectLst/>
          </c:spPr>
          <c:txPr>
            <a:bodyPr rot="0" spcFirstLastPara="1" vertOverflow="ellipsis" horzOverflow="clip" vert="horz" wrap="square" lIns="9144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w="19050">
            <a:solidFill>
              <a:schemeClr val="lt1"/>
            </a:solidFill>
          </a:ln>
          <a:effectLst>
            <a:glow rad="127000">
              <a:schemeClr val="bg1"/>
            </a:glow>
          </a:effectLst>
        </c:spPr>
        <c:marker>
          <c:symbol val="none"/>
        </c:marker>
        <c:dLbl>
          <c:idx val="0"/>
          <c:spPr>
            <a:noFill/>
            <a:ln>
              <a:noFill/>
            </a:ln>
            <a:effectLst/>
          </c:spPr>
          <c:txPr>
            <a:bodyPr rot="0" spcFirstLastPara="1" vertOverflow="ellipsis" horzOverflow="clip" vert="horz" wrap="square" lIns="91440" tIns="19050" rIns="38100" bIns="19050" anchor="t" anchorCtr="0">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rgbClr val="8A5CAC"/>
          </a:solidFill>
          <a:ln w="19050">
            <a:solidFill>
              <a:schemeClr val="lt1"/>
            </a:solidFill>
          </a:ln>
          <a:effectLst>
            <a:glow rad="127000">
              <a:schemeClr val="bg1"/>
            </a:glow>
          </a:effectLst>
        </c:spPr>
        <c:dLbl>
          <c:idx val="0"/>
          <c:layout>
            <c:manualLayout>
              <c:x val="1.4467529453444639E-2"/>
              <c:y val="0.10110451974415313"/>
            </c:manualLayout>
          </c:layout>
          <c:spPr>
            <a:noFill/>
            <a:ln>
              <a:noFill/>
            </a:ln>
            <a:effectLst/>
          </c:spPr>
          <c:txPr>
            <a:bodyPr rot="0" spcFirstLastPara="1" vertOverflow="ellipsis" horzOverflow="clip" vert="horz" wrap="square" lIns="91440" tIns="19050" rIns="38100" bIns="19050" anchor="t" anchorCtr="0">
              <a:no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397256716866399"/>
                  <c:h val="0.14069466876590106"/>
                </c:manualLayout>
              </c15:layout>
            </c:ext>
          </c:extLst>
        </c:dLbl>
      </c:pivotFmt>
      <c:pivotFmt>
        <c:idx val="10"/>
        <c:spPr>
          <a:solidFill>
            <a:srgbClr val="5FBFB1"/>
          </a:solidFill>
          <a:ln w="19050">
            <a:solidFill>
              <a:schemeClr val="lt1"/>
            </a:solidFill>
          </a:ln>
          <a:effectLst>
            <a:glow rad="127000">
              <a:schemeClr val="bg1"/>
            </a:glow>
          </a:effectLst>
        </c:spPr>
      </c:pivotFmt>
      <c:pivotFmt>
        <c:idx val="11"/>
        <c:spPr>
          <a:solidFill>
            <a:srgbClr val="73AAD7"/>
          </a:solidFill>
          <a:ln w="19050">
            <a:solidFill>
              <a:schemeClr val="lt1"/>
            </a:solidFill>
          </a:ln>
          <a:effectLst>
            <a:glow rad="127000">
              <a:schemeClr val="bg1"/>
            </a:glow>
          </a:effectLst>
        </c:spPr>
        <c:dLbl>
          <c:idx val="0"/>
          <c:layout>
            <c:manualLayout>
              <c:x val="-1.7059687048492634E-2"/>
              <c:y val="0.10141596601139057"/>
            </c:manualLayout>
          </c:layout>
          <c:spPr>
            <a:noFill/>
            <a:ln>
              <a:noFill/>
            </a:ln>
            <a:effectLst/>
          </c:spPr>
          <c:txPr>
            <a:bodyPr rot="0" spcFirstLastPara="1" vertOverflow="ellipsis" horzOverflow="clip" vert="horz" wrap="square" lIns="91440" tIns="19050" rIns="38100" bIns="19050" anchor="t" anchorCtr="0">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17060613403018351"/>
          <c:y val="0.1035809427792854"/>
          <c:w val="0.42819406316753611"/>
          <c:h val="0.83590029917481101"/>
        </c:manualLayout>
      </c:layout>
      <c:doughnutChart>
        <c:varyColors val="1"/>
        <c:ser>
          <c:idx val="0"/>
          <c:order val="0"/>
          <c:tx>
            <c:strRef>
              <c:f>category!$B$3</c:f>
              <c:strCache>
                <c:ptCount val="1"/>
                <c:pt idx="0">
                  <c:v>Total</c:v>
                </c:pt>
              </c:strCache>
            </c:strRef>
          </c:tx>
          <c:spPr>
            <a:effectLst>
              <a:glow rad="127000">
                <a:schemeClr val="bg1"/>
              </a:glow>
            </a:effectLst>
          </c:spPr>
          <c:dPt>
            <c:idx val="0"/>
            <c:bubble3D val="0"/>
            <c:spPr>
              <a:solidFill>
                <a:srgbClr val="8A5CAC"/>
              </a:solidFill>
              <a:ln w="19050">
                <a:solidFill>
                  <a:schemeClr val="lt1"/>
                </a:solidFill>
              </a:ln>
              <a:effectLst>
                <a:glow rad="127000">
                  <a:schemeClr val="bg1"/>
                </a:glow>
              </a:effectLst>
            </c:spPr>
            <c:extLst>
              <c:ext xmlns:c16="http://schemas.microsoft.com/office/drawing/2014/chart" uri="{C3380CC4-5D6E-409C-BE32-E72D297353CC}">
                <c16:uniqueId val="{00000001-0000-4B22-A39B-7CC0A0B8DCCE}"/>
              </c:ext>
            </c:extLst>
          </c:dPt>
          <c:dPt>
            <c:idx val="1"/>
            <c:bubble3D val="0"/>
            <c:spPr>
              <a:solidFill>
                <a:srgbClr val="5FBFB1"/>
              </a:solidFill>
              <a:ln w="19050">
                <a:solidFill>
                  <a:schemeClr val="lt1"/>
                </a:solidFill>
              </a:ln>
              <a:effectLst>
                <a:glow rad="127000">
                  <a:schemeClr val="bg1"/>
                </a:glow>
              </a:effectLst>
            </c:spPr>
            <c:extLst>
              <c:ext xmlns:c16="http://schemas.microsoft.com/office/drawing/2014/chart" uri="{C3380CC4-5D6E-409C-BE32-E72D297353CC}">
                <c16:uniqueId val="{00000003-0000-4B22-A39B-7CC0A0B8DCCE}"/>
              </c:ext>
            </c:extLst>
          </c:dPt>
          <c:dPt>
            <c:idx val="2"/>
            <c:bubble3D val="0"/>
            <c:spPr>
              <a:solidFill>
                <a:srgbClr val="73AAD7"/>
              </a:solidFill>
              <a:ln w="19050">
                <a:solidFill>
                  <a:schemeClr val="lt1"/>
                </a:solidFill>
              </a:ln>
              <a:effectLst>
                <a:glow rad="127000">
                  <a:schemeClr val="bg1"/>
                </a:glow>
              </a:effectLst>
            </c:spPr>
            <c:extLst>
              <c:ext xmlns:c16="http://schemas.microsoft.com/office/drawing/2014/chart" uri="{C3380CC4-5D6E-409C-BE32-E72D297353CC}">
                <c16:uniqueId val="{00000005-0000-4B22-A39B-7CC0A0B8DCCE}"/>
              </c:ext>
            </c:extLst>
          </c:dPt>
          <c:dLbls>
            <c:dLbl>
              <c:idx val="0"/>
              <c:layout>
                <c:manualLayout>
                  <c:x val="1.4467529453444639E-2"/>
                  <c:y val="0.10110451974415313"/>
                </c:manualLayout>
              </c:layout>
              <c:spPr>
                <a:noFill/>
                <a:ln>
                  <a:noFill/>
                </a:ln>
                <a:effectLst/>
              </c:spPr>
              <c:txPr>
                <a:bodyPr rot="0" spcFirstLastPara="1" vertOverflow="ellipsis" horzOverflow="clip" vert="horz" wrap="square" lIns="91440" tIns="19050" rIns="38100" bIns="19050" anchor="t" anchorCtr="0">
                  <a:no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397256716866399"/>
                      <c:h val="0.14069466876590106"/>
                    </c:manualLayout>
                  </c15:layout>
                </c:ext>
                <c:ext xmlns:c16="http://schemas.microsoft.com/office/drawing/2014/chart" uri="{C3380CC4-5D6E-409C-BE32-E72D297353CC}">
                  <c16:uniqueId val="{00000001-0000-4B22-A39B-7CC0A0B8DCCE}"/>
                </c:ext>
              </c:extLst>
            </c:dLbl>
            <c:dLbl>
              <c:idx val="2"/>
              <c:layout>
                <c:manualLayout>
                  <c:x val="-1.7059687048492634E-2"/>
                  <c:y val="0.101415966011390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000-4B22-A39B-7CC0A0B8DCCE}"/>
                </c:ext>
              </c:extLst>
            </c:dLbl>
            <c:spPr>
              <a:noFill/>
              <a:ln>
                <a:noFill/>
              </a:ln>
              <a:effectLst/>
            </c:spPr>
            <c:txPr>
              <a:bodyPr rot="0" spcFirstLastPara="1" vertOverflow="ellipsis" horzOverflow="clip" vert="horz" wrap="square" lIns="91440" tIns="19050" rIns="38100" bIns="19050" anchor="t" anchorCtr="0">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category!$A$4:$A$7</c:f>
              <c:strCache>
                <c:ptCount val="3"/>
                <c:pt idx="0">
                  <c:v>Furniture</c:v>
                </c:pt>
                <c:pt idx="1">
                  <c:v>Office Supplies</c:v>
                </c:pt>
                <c:pt idx="2">
                  <c:v>Technology</c:v>
                </c:pt>
              </c:strCache>
            </c:strRef>
          </c:cat>
          <c:val>
            <c:numRef>
              <c:f>category!$B$4:$B$7</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6-0000-4B22-A39B-7CC0A0B8DCC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6287987410841995"/>
          <c:y val="0.1460813977013157"/>
          <c:w val="0.21506130874788423"/>
          <c:h val="0.6934831430195747"/>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a:schemeClr val="bg1">
          <a:alpha val="42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 Category!PivotTable7</c:name>
    <c:fmtId val="10"/>
  </c:pivotSource>
  <c:chart>
    <c:autoTitleDeleted val="1"/>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FF0000"/>
          </a:solidFill>
          <a:ln>
            <a:noFill/>
          </a:ln>
          <a:effectLst/>
        </c:spPr>
      </c:pivotFmt>
      <c:pivotFmt>
        <c:idx val="3"/>
        <c:spPr>
          <a:solidFill>
            <a:srgbClr val="FF0000"/>
          </a:solidFill>
          <a:ln>
            <a:solidFill>
              <a:srgbClr val="FF0000"/>
            </a:solidFill>
          </a:ln>
          <a:effectLst/>
        </c:spPr>
      </c:pivotFmt>
      <c:pivotFmt>
        <c:idx val="4"/>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solidFill>
              <a:srgbClr val="FF0000"/>
            </a:solidFill>
          </a:ln>
          <a:effectLst/>
        </c:spPr>
      </c:pivotFmt>
      <c:pivotFmt>
        <c:idx val="6"/>
        <c:spPr>
          <a:solidFill>
            <a:srgbClr val="FF0000"/>
          </a:solidFill>
          <a:ln>
            <a:noFill/>
          </a:ln>
          <a:effectLst/>
        </c:spPr>
      </c:pivotFmt>
      <c:pivotFmt>
        <c:idx val="7"/>
        <c:spPr>
          <a:solidFill>
            <a:srgbClr val="FF0000"/>
          </a:solidFill>
          <a:ln>
            <a:noFill/>
          </a:ln>
          <a:effectLst/>
        </c:spPr>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60000"/>
              <a:lumOff val="40000"/>
            </a:schemeClr>
          </a:solidFill>
          <a:ln>
            <a:noFill/>
          </a:ln>
          <a:effectLst/>
        </c:spPr>
      </c:pivotFmt>
    </c:pivotFmts>
    <c:plotArea>
      <c:layout>
        <c:manualLayout>
          <c:layoutTarget val="inner"/>
          <c:xMode val="edge"/>
          <c:yMode val="edge"/>
          <c:x val="0.10314967643918668"/>
          <c:y val="8.797150185132678E-2"/>
          <c:w val="0.88058951556510512"/>
          <c:h val="0.87097513061805409"/>
        </c:manualLayout>
      </c:layout>
      <c:barChart>
        <c:barDir val="col"/>
        <c:grouping val="clustered"/>
        <c:varyColors val="0"/>
        <c:ser>
          <c:idx val="0"/>
          <c:order val="0"/>
          <c:tx>
            <c:strRef>
              <c:f>'Sub Category'!$B$3</c:f>
              <c:strCache>
                <c:ptCount val="1"/>
                <c:pt idx="0">
                  <c:v>Total</c:v>
                </c:pt>
              </c:strCache>
            </c:strRef>
          </c:tx>
          <c:spPr>
            <a:solidFill>
              <a:schemeClr val="accent6">
                <a:lumMod val="60000"/>
                <a:lumOff val="40000"/>
              </a:schemeClr>
            </a:solidFill>
            <a:ln>
              <a:noFill/>
            </a:ln>
            <a:effectLst/>
          </c:spPr>
          <c:invertIfNegative val="0"/>
          <c:dPt>
            <c:idx val="4"/>
            <c:invertIfNegative val="0"/>
            <c:bubble3D val="0"/>
            <c:extLst>
              <c:ext xmlns:c16="http://schemas.microsoft.com/office/drawing/2014/chart" uri="{C3380CC4-5D6E-409C-BE32-E72D297353CC}">
                <c16:uniqueId val="{00000000-B310-40C1-A857-FDFF9326756E}"/>
              </c:ext>
            </c:extLst>
          </c:dPt>
          <c:dPt>
            <c:idx val="8"/>
            <c:invertIfNegative val="0"/>
            <c:bubble3D val="0"/>
            <c:extLst>
              <c:ext xmlns:c16="http://schemas.microsoft.com/office/drawing/2014/chart" uri="{C3380CC4-5D6E-409C-BE32-E72D297353CC}">
                <c16:uniqueId val="{00000002-84F3-4E76-99A9-255C11475C68}"/>
              </c:ext>
            </c:extLst>
          </c:dPt>
          <c:dPt>
            <c:idx val="11"/>
            <c:invertIfNegative val="0"/>
            <c:bubble3D val="0"/>
            <c:extLst>
              <c:ext xmlns:c16="http://schemas.microsoft.com/office/drawing/2014/chart" uri="{C3380CC4-5D6E-409C-BE32-E72D297353CC}">
                <c16:uniqueId val="{00000004-84F3-4E76-99A9-255C11475C68}"/>
              </c:ext>
            </c:extLst>
          </c:dPt>
          <c:dPt>
            <c:idx val="13"/>
            <c:invertIfNegative val="0"/>
            <c:bubble3D val="0"/>
            <c:spPr>
              <a:solidFill>
                <a:schemeClr val="accent6">
                  <a:lumMod val="60000"/>
                  <a:lumOff val="40000"/>
                </a:schemeClr>
              </a:solidFill>
              <a:ln>
                <a:noFill/>
              </a:ln>
              <a:effectLst/>
            </c:spPr>
          </c:dPt>
          <c:dPt>
            <c:idx val="1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B310-40C1-A857-FDFF9326756E}"/>
              </c:ext>
            </c:extLst>
          </c:dPt>
          <c:dPt>
            <c:idx val="15"/>
            <c:invertIfNegative val="0"/>
            <c:bubble3D val="0"/>
            <c:extLst>
              <c:ext xmlns:c16="http://schemas.microsoft.com/office/drawing/2014/chart" uri="{C3380CC4-5D6E-409C-BE32-E72D297353CC}">
                <c16:uniqueId val="{00000004-B310-40C1-A857-FDFF9326756E}"/>
              </c:ext>
            </c:extLst>
          </c:dPt>
          <c:dPt>
            <c:idx val="16"/>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6-B310-40C1-A857-FDFF9326756E}"/>
              </c:ext>
            </c:extLst>
          </c:dPt>
          <c:cat>
            <c:strRef>
              <c:f>'Sub Category'!$A$4:$A$21</c:f>
              <c:strCache>
                <c:ptCount val="17"/>
                <c:pt idx="0">
                  <c:v>Copiers</c:v>
                </c:pt>
                <c:pt idx="1">
                  <c:v>Accessories</c:v>
                </c:pt>
                <c:pt idx="2">
                  <c:v>Phones</c:v>
                </c:pt>
                <c:pt idx="3">
                  <c:v>Paper</c:v>
                </c:pt>
                <c:pt idx="4">
                  <c:v>Appliances</c:v>
                </c:pt>
                <c:pt idx="5">
                  <c:v>Binders</c:v>
                </c:pt>
                <c:pt idx="6">
                  <c:v>Chairs</c:v>
                </c:pt>
                <c:pt idx="7">
                  <c:v>Storage</c:v>
                </c:pt>
                <c:pt idx="8">
                  <c:v>Furnishings</c:v>
                </c:pt>
                <c:pt idx="9">
                  <c:v>Art</c:v>
                </c:pt>
                <c:pt idx="10">
                  <c:v>Labels</c:v>
                </c:pt>
                <c:pt idx="11">
                  <c:v>Envelopes</c:v>
                </c:pt>
                <c:pt idx="12">
                  <c:v>Fasteners</c:v>
                </c:pt>
                <c:pt idx="13">
                  <c:v>Bookcases</c:v>
                </c:pt>
                <c:pt idx="14">
                  <c:v>Supplies</c:v>
                </c:pt>
                <c:pt idx="15">
                  <c:v>Machines</c:v>
                </c:pt>
                <c:pt idx="16">
                  <c:v>Tables</c:v>
                </c:pt>
              </c:strCache>
            </c:strRef>
          </c:cat>
          <c:val>
            <c:numRef>
              <c:f>'Sub Category'!$B$4:$B$21</c:f>
              <c:numCache>
                <c:formatCode>General</c:formatCode>
                <c:ptCount val="17"/>
                <c:pt idx="0">
                  <c:v>25031.790199999996</c:v>
                </c:pt>
                <c:pt idx="1">
                  <c:v>15672.357000000007</c:v>
                </c:pt>
                <c:pt idx="2">
                  <c:v>12872.00319999999</c:v>
                </c:pt>
                <c:pt idx="3">
                  <c:v>12049.061399999988</c:v>
                </c:pt>
                <c:pt idx="4">
                  <c:v>7865.2682999999961</c:v>
                </c:pt>
                <c:pt idx="5">
                  <c:v>7737.0950999999859</c:v>
                </c:pt>
                <c:pt idx="6">
                  <c:v>7643.549299999996</c:v>
                </c:pt>
                <c:pt idx="7">
                  <c:v>7367.5855000000001</c:v>
                </c:pt>
                <c:pt idx="8">
                  <c:v>4099.1628000000028</c:v>
                </c:pt>
                <c:pt idx="9">
                  <c:v>2227.1723000000006</c:v>
                </c:pt>
                <c:pt idx="10">
                  <c:v>1744.6092999999996</c:v>
                </c:pt>
                <c:pt idx="11">
                  <c:v>1441.7589999999993</c:v>
                </c:pt>
                <c:pt idx="12">
                  <c:v>304.94889999999998</c:v>
                </c:pt>
                <c:pt idx="13">
                  <c:v>-583.62610000000063</c:v>
                </c:pt>
                <c:pt idx="14">
                  <c:v>-955.31279999999992</c:v>
                </c:pt>
                <c:pt idx="15">
                  <c:v>-2869.2156000000023</c:v>
                </c:pt>
                <c:pt idx="16">
                  <c:v>-8140.6947000000046</c:v>
                </c:pt>
              </c:numCache>
            </c:numRef>
          </c:val>
          <c:extLst>
            <c:ext xmlns:c16="http://schemas.microsoft.com/office/drawing/2014/chart" uri="{C3380CC4-5D6E-409C-BE32-E72D297353CC}">
              <c16:uniqueId val="{00000007-B310-40C1-A857-FDFF9326756E}"/>
            </c:ext>
          </c:extLst>
        </c:ser>
        <c:dLbls>
          <c:showLegendKey val="0"/>
          <c:showVal val="0"/>
          <c:showCatName val="0"/>
          <c:showSerName val="0"/>
          <c:showPercent val="0"/>
          <c:showBubbleSize val="0"/>
        </c:dLbls>
        <c:gapWidth val="219"/>
        <c:overlap val="-27"/>
        <c:axId val="1345189567"/>
        <c:axId val="1015683327"/>
      </c:barChart>
      <c:catAx>
        <c:axId val="1345189567"/>
        <c:scaling>
          <c:orientation val="minMax"/>
        </c:scaling>
        <c:delete val="0"/>
        <c:axPos val="b"/>
        <c:numFmt formatCode="General" sourceLinked="1"/>
        <c:majorTickMark val="out"/>
        <c:minorTickMark val="none"/>
        <c:tickLblPos val="nextTo"/>
        <c:spPr>
          <a:noFill/>
          <a:ln w="9525" cap="flat" cmpd="sng" algn="ctr">
            <a:solidFill>
              <a:schemeClr val="accent6">
                <a:lumMod val="40000"/>
                <a:lumOff val="60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015683327"/>
        <c:crosses val="autoZero"/>
        <c:auto val="1"/>
        <c:lblAlgn val="ctr"/>
        <c:lblOffset val="100"/>
        <c:noMultiLvlLbl val="0"/>
      </c:catAx>
      <c:valAx>
        <c:axId val="10156833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34518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B5FB52B-77BD-4265-9CB8-03A199718719}">
          <cx:tx>
            <cx:txData>
              <cx:f>_xlchart.v1.1</cx:f>
              <cx:v>Profit</cx:v>
            </cx:txData>
          </cx:tx>
          <cx:spPr>
            <a:gradFill>
              <a:gsLst>
                <a:gs pos="49000">
                  <a:schemeClr val="accent2">
                    <a:lumMod val="60000"/>
                    <a:lumOff val="40000"/>
                  </a:schemeClr>
                </a:gs>
                <a:gs pos="0">
                  <a:srgbClr val="CF2F2F"/>
                </a:gs>
                <a:gs pos="100000">
                  <a:schemeClr val="accent1">
                    <a:lumMod val="40000"/>
                    <a:lumOff val="60000"/>
                  </a:schemeClr>
                </a:gs>
              </a:gsLst>
              <a:lin ang="1200000" scaled="0"/>
            </a:gradFill>
          </cx:spPr>
          <cx:dataLabels pos="outEnd">
            <cx:visibility seriesName="0" categoryName="0" value="1"/>
          </cx:dataLabels>
          <cx:dataId val="0"/>
          <cx:layoutPr>
            <cx:visibility connectorLines="1"/>
            <cx:subtotals>
              <cx:idx val="0"/>
              <cx:idx val="3"/>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plotSurface>
          <cx:spPr>
            <a:gradFill>
              <a:gsLst>
                <a:gs pos="32000">
                  <a:schemeClr val="accent6">
                    <a:lumMod val="20000"/>
                    <a:lumOff val="80000"/>
                  </a:schemeClr>
                </a:gs>
                <a:gs pos="1000">
                  <a:schemeClr val="bg1"/>
                </a:gs>
                <a:gs pos="88000">
                  <a:schemeClr val="accent1">
                    <a:lumMod val="20000"/>
                    <a:lumOff val="80000"/>
                  </a:schemeClr>
                </a:gs>
              </a:gsLst>
              <a:lin ang="5400000" scaled="1"/>
            </a:gradFill>
            <a:ln w="12700" cap="flat" cmpd="sng" algn="ctr">
              <a:solidFill>
                <a:schemeClr val="accent6"/>
              </a:solidFill>
              <a:prstDash val="solid"/>
              <a:miter lim="800000"/>
            </a:ln>
            <a:effectLst/>
          </cx:spPr>
        </cx:plotSurface>
        <cx:series layoutId="regionMap" uniqueId="{9A590D95-BD94-40F4-8402-BBD406A5225E}">
          <cx:tx>
            <cx:txData>
              <cx:f>_xlchart.v5.5</cx:f>
              <cx:v>Sales</cx:v>
            </cx:txData>
          </cx:tx>
          <cx:dataId val="0"/>
          <cx:layoutPr>
            <cx:geography cultureLanguage="en-US" cultureRegion="EG" attribution="Powered by Bing">
              <cx:geoCache provider="{E9337A44-BEBE-4D9F-B70C-5C5E7DAFC167}">
                <cx:binary>1F1Zc+O2lv4rXf08dAgCIIhbN1MVarOsxVu77fYLS7EdEtzAffv1cwjJlsyo0566nqmSkkITB+dQ
ED8COBvgfz81/3oKXzbZlyYK4/xfT83vX72iSP7122/5k/cSbfKzSDxlMpd/FWdPMvpN/vWXeHr5
7Tnb1CJ2fzN0RH578jZZ8dJ8/e9/w93cF7mUT5tCyPi6fMnam5e8DIv8H9qONn3ZPEciHou8yMRT
gX7/+kcmOhlvvn55iQtRtN/a5OX3r++Yvn75bXirv33tlxB6VpTPIIvJmcGxYViIcPVhX7+EMnZ3
zRpC6Mw0CeUmNfX+g16/e72JQP4DHVLd2Tw/Zy95Dj9I/Xsg+K73QH/8+uVJlnHRPzQXnt/vX+9i
Ubw8f7ktNsVL/vWLyOVoyzCS/U+4u1W/+bf3j/2//z0gwFMYUA6QGT6yXzX9DZjxS7ipN9nL69P5
BGT4ma5bzDQw3SLD3yPD6BkxLZNgZG3b6et3b5H5SI+OQ7OXHGAznpwkNt9fskjGxevj+c+hIeRM
Z9SA//AAEwMGi2Fy08JHMflAT45D8iY4QOT7t5NE5NtLHMNs8PKZw4WeWcTgHMbE9tFb76GxzDNM
sEGJztU8phuv78N2uHyoS8fBORAdwPNtfZLw/BFu/txEn7nKGGcMVhHDfH34g3ED4FhEx9jQAUH1
eQ/OBzp0HJo3wQEwfyxPEph7kT/JOBfx6+P5lLnMhMmKYsDm9dEfKgAWP2PY4JRyvB03AN1W+diO
mw916Tg4B6IDeO7nJwnPNJSZeP7EcWNYZxQePTLwYPG3jDNiMUwM6zgqH+jJcUzeBAeITE9zwPyR
BZs43+Sv7+x/Pl5AYYYFxtIx2qllg3WGAzKYI0qptR0vA7XsIz06Ds1ecoDNHzcnOVpWm6wNN/Hz
J2JjnXFqMFCY36/9zDxjOgI7h++MnMEc9pGeHMdkLznAZDU+SUxGEqawzbP8XEy4RalOjO14AAPy
cH1BOj2jhFnYHIDyka4cB2UvOQBldHmSoKxf6i8/ZBZ8HijEOIPBYIDpODD3wag0ASdiUbRVBqD9
cLX/SFeOg7KXHICy/nGSoIw2ofhLZrH4xOUeszMwUEyTo52NMhwriJ+ZiBmM67uJ7D06H+vTcXwO
ZQcIjf44SYQug3DjyU81Y2CqsjAhJt1OZb0z7HAu4+yM6r1GxtibLn04ej7So+Po7CUH2FwuThKb
kQQHwFMhnsrPdMugM8ooohjv8BnAw8AKxRa4Oo2BTvbB3hyH5p3wAJ3Rabpn+rl69dKIp8/UA8gZ
MRBmiGz9yDos94djB+nmGYLBw3ULYDscNR/rzXFwDmUH2KxXJzlyViLPZZmJ12f0CRaNdYZNBuYK
QdtpDTxjh8j0Fg1joJ/RnWfNfP3urQfgIz06js5ecoDN6jQVtddAzRf51xdQQsvoz0/VDsC60QEJ
8Dy/6WaHODF2piPTsCy2s0wHs9z/tnfHMTt+lwF+49FJjq3Zi8zcT4UM4gEEVhyLHYfMwmeEEMyI
vnMWDGygD3ToOEpvggNgZqepys2fQZN7nXX+8xkP4jfY4jozyM7KGfhwECJnJjg8GRitr9+6net+
2ZHjcOzEBmDMT9NH0K+p55soyT3xmfFOgs9Mi5qIv2pvAwWB9dodhEP5awxhAM2Hu3UcooH4AKr1
+UlOaPMwFLEU+etL/AlDRz9DMGwIOHS2i9Bg6EC4ABGr1xX2UetDZe4jPToO0F5ygM38NF3T8/hZ
bD41lYOfgeOAg3NgZ3wOvKAQZAPbx9JNvjOPyOtrsZvbft2hnyDzKjgE5jSjn5ee+My1Rj8jEA3A
hLOtdj2Y1iCSw3SY8yxjtxYBaocD5le9OQ7JVmqAx+VpTmK9ldD/nySfafTAYzcgveZtmhoOFvC0
UXCFEmPntj5i9HygU8fRefeLBiCtbk9zpZH15vXF/YRVxoAEG3CzMUKODhqOwdGm6ybSd+0DdOa/
6M1xWLZSAzzmp6kxLz477GlBwJmAGcN20xg4aQ6NTw5OBEuH1eU1W20QOPh1f45j8io3QGVxmqNk
ATN7+RS0nzdSIGTQRzwNSHt6D4hFYbUHsMBbvVUHBqv9R7ryE0jefsQQlB8nOXV9e2k+NUEAQV4m
toiFdu604UjhZxgynWAg7XwCANzhgv/L7hxHZSc2gOTbw0lCcpm9uPIzk5wwxDstyJbFu8EwWO2R
oZ9BwgZCGMA6BOPXHTmOxqvcAI7L08zUWMpS5J9srOhn3IIBYg1TaDmC/BpkQUb6zowZzFsf6stx
UA5EB7gsT3ORX23yfPPklflLUXymjW+cQZAZU2qCB/lwkQcXjKmD4gUBtjfj/3C0fLg/x/EZiA8w
Wp0oRuLJE+7mMyczyEBjhHFmHfdewsrPsA5+gN4b0H8GyvHqAz36CUBvkkNs5ie5zKxEn4Yui83r
pP8JlkufZs4RpADuPPqwoBwOIU7OEIcUAdhy8/qlr1G0D/TlZ7C8iQ5xOU0PzAp2a3yqa4xAaAwm
LcQh0qI+AycM0sHcJ5Bna+LBcvOBrvwElNffMITk20kOlbXMCu/LaJNJ8Ch/4njBkFKDIdJCYcZS
n2FCGviTLUoQA9NSfQbD5uP9Og7TUH6A1np0mmi9/Jlt8uATcSIQfTEY5G+wXfoG4PBuXuNnoM71
Js3xtOf1B3r0E4TeJIfYTE4Um2rzmXsEMNiT1CSw6Oy2AgxWHIRMcGXCIIN9BGoEQfuh0rZ++VV/
fobLVm6IyvcTRaX+cvGS5S+f6JshECuDfCbYW3M8sYZBlBkc0LB7eDv18cHa04ckf92nn6Gzlx0i
dHGaCKkVaLwJPldfY5CBYWJIOtvt2Bx6BnSI35j9DulXkAaj54O9+glK76SHOI1PEqcr2NuZt2G1
+dTUaBhLFofM6N3qovahH64/kPxkYcvq3dPbwTTwqn20V8dxei89wOnqj5PE6X4DCRyxW3yqnw1G
EzjRKLN2CdADbW7rZ4OUqNdcw8Fa9LE+HcfoUHaA0P1pInTjwfkGX+b5526SAk0OkgRhR+cum5MP
Agd9ng2yIE0ADn1QH7CVDvWFj/bqOErvpQc43ZymG+G7gKzBT53t+qgO7FfTLX7cXmXWmckhFwoy
qrdW0WAcfaRHx/HZSw6w+X6aY+hWlv83ditEFHTYT2i8RnkGHgWrX68grRPOT9mOooET7uP9Oo7T
UH6A1u1p2q3bX/XpOh5sPcAm5Ky9bssZrkqg4xkYtlQhc6CBf7Q//4TR668ZInSa2t1dsfFe14P/
3Fva264GZqDU7daaITL96UMMgkGGORg/v+rHcUS2UgMk7r6dpv72khdf9tP1don+BEhgaSEGaHCw
/qjPABKY2ExwA4Fdu1t6BurB/Ue7dRyhgfgAqvvTdC7MMtjm/uUbGK7hr8bO/+ERVfr/43c//eMJ
Xofv6jvO/+3hZRzSwMDa0CnMDofWIIezs5AFp/28BpEHL+ngRLGf9+f4SzoQf/cT/p+OK/v5e/J2
2tt4U2wm6pi4g9PM/rlV/Vw4u24gutP/t5PLu1/7+krNn3//ahBYPd8On+tv8c5uGDy07TN/k3vZ
5MXvXzXTPIM8WQzBS8IN2J0OAegaJpTfv0JA+oxwiHrCTjWDG9wEP03ce09+/woGC4YTBGCD2m5r
Z97rfCAC+6XgFQD9C4HnmsO26bez+a5k2EKCydvD2NW/xGV0JUVc5HAwHoJfk2z5+l5CghVMiTqH
yc9g4BCCXT3Q/rS5ARsa2NF/hcjPYlQH9CXFckVjHd81aWiME6/jM1SZxl1NUmMcdRmfqVbd0tC2
1chivG0Nw2DXekxW3UoxH5NFfCNc6Y3dKkkXqrDCME3sfZ03bbpgfTGg+W6XvDJq+dKMi+bcJV22
3Bdhwg+rgkTaQgbnPOX43k3CaAmpNe5I66tpG+uTuvbYzDBTcm+w4jmIi/rSbTobed5EssyfBl3d
PtIkHcUF4veV20wp94vCsXXWkXHodM6ibVNnoa7MhDuL2HHNzN7XAwfhi6ry7aDV3QlhTmsXGfbd
sVV3aNGEiKVT2IuAFqrumeWlJh39zyQQ/nnrk3jpd55chn3hOQ0bhXpCRoMGVVWFKTK5DJJAy211
mZxztw6Wqi1sGm3ieo0/cd22mja4s9Z+nlVTN3GstddfdU3T2Bmncpygmcxx/p3rqXZVhDKYBZon
7Sap5LrqC0cLoGBpa9Mkru2iqN0ysUlkRuMkdfkMF8UauUW3dhON3CLY3jExKsedZk1Gbz03qVdu
kt+lUeSMdU+n1U0Q+PlF442YSfObUg+LG/gd1XkshNjSVEM/VmwufHeuqmZnuDf/JKRuFNLqHGdS
zusGy9SmomwXtRUcFoqWGKw5aFC0iiR3O8wtvG796pygOrzMsPBuHUejs5yYaJQR07tt8hbZVZ03
Y9+oi1kaFHiBkFFeJKyuzi2UijVtfHMSW528MRoLj6gWePdByGK7bni1SOJUH0ujCUd+nfvf1VX4
dpXXmtjS9leQU2mc+6FnTlCYiRFiMZ1xzym9karXcUVnbsTd8wq15bjqvNTW8tq7ZU0Qn3dZlZ67
jW7dJHmV2ZUW+c9eU0+K1IseC6dFY49oYkULw1m6OCBjp2idqSwJtaPEcZENoRxqw0svp0loyLXX
enKts0yu275IWU3thmfJVDVkVushGDfQonkFta00eWJls0qd8NHwo9obJTzVLvpqHFeVN5Ks0y5w
KR9heMIPeqtmMcmu826OcBctOlrg1CYBQQs/DgN3XIDnfYLrLtsSt+1+jv40k8g7ZxEVE+lp5qis
NN+aUe1JK6JmFTAHr6OGjyyfhd33KqxDW0+Fa8W25RahjWjS2i4N2ive0WZbxGQMEuKQ4jaWLdOs
mzkEWJuwGTXEaGchc8W1dKRhG20WPYnaPW/8srmnebZmcToL+nlEFTDrOQvazyOqGqnJZF8HAC+d
LhY2y5C/LCoUrbyMsDEsN92D6+hLMzfMZ090t6Sj4j6yeD3RqeMvZZdFKwHbbrasVdwtfRLJ+4Ol
8MjqAk7SweoCcSKDcAjk9V5uWGj61edgdWEoEqVnetZLYIpwLnjgh7bBRXKhJaa8KAID6upyWB+y
HtT/djmUzdsuGGlFQyYEd/pdmbo3KW2by0gI/07WIyfKo5EjW2cS9jCrApkdgTksCpZxWGzpkSE9
bKtWq5dotMyZKL692JvEnk6NzsW2kvj1d6RxtkrjOr5trSyw80rW18LIsqVjev6YmkWycYPqwm2w
+z3impgTy4mmbmYlm2pRCDfY5JHMp3Bgr3VuhkH+XdOieeQHdt0Vt43bxVeaWdCbyCtXbsvKh5ZS
77yDMw0niBXlQ1ylkR1luXcZ0dw9z1yGRihDkc2z1nusnLwdRbreLKvYam+jIL1iPT23Gm+iR50z
TwWN77tSHyl6yX02bQvfmDlR4D2i4rJuG/bgtLF2XpUZmSiyW5F54SfizuVWsShIF4yd2hWP2PDH
v3j7LIjev9NtIG4CNp1BMBzAALsqeN9+8PZ1PrZyUzfFs48CHIgRLF2+HnSPRO/MUd0aoDMkDr4p
OwuWctk+6iE3R5pb5Msub/GN52r3LQzYKaqlP25DJ1hmWA+WUZLtrhRNs6KrIO7c8wFd8Tal2eS2
4ts3+2Z6leEMnviR2ymanvuzxCuvGSVy0pRlvdSLiC6DzPInkezch8L0L1k/uKlDr1KT6PeK1fDI
jrXqjANWyUL2LDV85ScRujedVk5Qgrxx5hUu8WyNaF0SX1llPYchOa194rt2f6WHJHBtt/R2V+9b
h3xaI6ZNIEHiPZ+0cnRhZCUZWTHXl1rbHRY8QXMfm9l8QN/zBk6iL1XVpHJZNJFzLoK2Le09y15W
0aiML406bM6VqGpU9KFYxPUbLTDqcSODqdOF7TdYPP0RslD2YLaFsEVh1X+6SbHqAtdzbT8obCG0
UtiRSOyC8uwGiSgbaTS+Q37jXxqebty91Tru4jsh0jujivxL1Nf6NlUzYKXac35Iruu/4e0u++9z
4RtU7a1t/31927721jMah2weJKK0fSS8lZW4ZNRQQ44jRtyVoqmrfRGoBjckIxM1O75jzF7jOOf/
PJJ7w/dwIIPtBOmHsE/HoHCUqoXZYCAnZSsZvL3Ws+aGiGo2RakxUSaFRLOwNLRvqhIE5zVNtG+J
MOWtaDdVxBZO7rsr08xAn3irJo4O+oRfO9tWLlh2zd12rMNMRbvUWGISuud5ohtL2l/hnqauFG3f
KhNHm+351FUt6hsUd2JZMw7aKzGaaZFm+WXQubtCNciSN2BOvNIUSwfT80g1JDRsqJ31crANc3cb
xa0YedBy+5+fMQMP2PAZY9jjzHufMuTYDp9x4wnN8DKsPQtfvy26zLq2mO+v8sCpRmrWBLXrqYyx
dQ3qpVilb3QL6PkbvepEPZKp0fZq2lPDBD/gV3TssqfQ2YiM3/Ai7EobJlC0dN5mhu1VT9O7PJ34
wiQ293IdGPuJQzWrQo1odaUYQQMhNqRCwh0VcXtzCznxKO08faxJMDzSMEjsuOLxIu0Nj0hifebp
WIxVVY+t8LpA/rYmew7suIktmkguBH3sinBkOS1dhGmRX9ZGnYwKEURPKUDkO2bzGIEpMtlzmPTZ
oRd5ZZlzhnFgF8iEF29fT/AvNC7z7ygyMA7hdA5OYPMt2PTvlzyXVkLTGw8/07hwR7kQaFm+FWYu
4CmqelEQ0A4Td4ILkV/sSWkMwysUFZ50gpK1JgKyDvLQ9rGXr0hbkrXRF4oufBJOeIvIaNCgWhse
gmVriElRcq2Yy06wcK3Lyh8LI3pIG4HmVNL8Mm/K/BL3Vz1dErM93/IGPgkuSRksKlIZd50h+RVj
YpHVCb7DQWtd9W2pbh205X2NkPqblGE7kYaWzvM68Rfqyq/b3VX4drVv3V+5NfMXgZFns38eYdbf
ZjFqQJIA7Mjp9+DCKeuDWawwhe63QezAVrp4jBAzpV12KdgsOhguJrKihaqm1EE2zfxuLDvQkm3V
PGD0LY+x0ZZdMTX9PRTnnl3dUlXVLa2EXoYGjqbCL9q1IDgx7MIJy3WyUJSuxu06UGSW+M7UrfXG
DmEIGva+HfxYpc1YGMw6JNr1tnl3FwR2tZ1lEZ1Id5JkVlmADVlmS+TLNBqrS1XkWugsIneiKnpN
suUB856t7Vs8iCYvtHAC+6jhdoq0vXRKARMrw87UyUO5yuO4nSagxdgMvBErRVMFBVursdWlVbNl
orfZ3PQKb0fbM3q82N1B0XhCOaScvXkGj5lD+G9vAIa92SZsAQYPbh9nBef1oULqMc8J/VbPnoMi
7nIyYQmfZl6rrUIrvUq0ppqr2pbEkNPZWVy2YxfOfRmF23rPrdr9QLQXNcvmbWxpKxx5tJq1XB7c
RjUoXgFB93Eh68J2kswf+bLTflAjvpFJhlwbPGRtweBfF181Rpw+1k7ijsIi1m91r2smsdScVZro
/twQcTq3TA+vAtCaJqj2s1scxf6ozT33sb+jFzC9vyNx3ODGwl42I1qC7aJOoyfICpilTd0+iCpy
Jp3G6gsUms6V4ggzs16Hvu/bhZqv+vmpIaW+ZGrSqtM2sSl2w2n51rJnlEYZjrFbxaO4xvk1b6Qd
po13S1Lu3Rp1aYwFt/Kpor1xFE0ajFHj3KS9A4F2Xjw1HEeM876qaCJk0TTloPwz5XJw3+oxmOrX
ilHRNO774w75+bVq2N8rUp6L2CA2yrXigqTeJC2seF26DThE+itmRHKd0JguUOpOBnTFoRp7ScW6
F6K9ZNZLvt1WcSi6YjNEs72tIg3E39825/IXShvsDhlqFBRO9gLzC+x/eEFhI/X7t93lnU95Umh/
BnkwKcB3gW0ts9IxkmUzVmvEfi2xKt6srUdFEHECrGpNaSOcjoOu2/ErmpLsRNesqyd4kfq79qvU
9l7v77/9UuGzvxhMeUET5ddRX1TsxtNJerXV/Hr1D0zwPcW1ouAq8ZekNEYNzELXQRHSW65V7jgn
ksxch9PbuDP9hZkaqa1aG9TQ216AOPAaKBJ4XEGg7uwwz+OZ0lA1HpRjWCHkuaq6UVqOjRDJc713
pnvOa6vyvO9bleddteo980AWBXp8J6M6mndJ85fTGtGVp3vxttDc6rlLAjRXJNVYWmE1943srwjl
8VWoG924gWN14ZfAHxwppz52x1Wv1fhVHoxao6WXaauXC5bTZEJzx33MmTbKHA8/dJ0zdt1Uzpym
9MYwt3i3VYq9WxQ0E+4W2qUiNaKRoGQl3rimPkxxZW1MeFHGU08T1YgiyS9Twq1L1l8l1HVt8KaE
831DE3CySrVupNj2dHWTsoirgwbwFXY21jVQNoRDukWVpeDdCEAn9xN5pWvmU9Gy5qGtZDxliLYz
M0naB6eUl2Zp1TeB5/1iHDCI4bxTrMErBvvVddiIA8d4gno98IGVtWNleto1fzYZePp1O2602DZJ
Q1egp11LGjnJiBXkL1x5fNH5enULbtv8PGBRPVJVVVTJNzPu0htVMQS8N3ConjNVVQ/FdOX69FrV
Sieubivh/BWEabkwKi1Zg2+VbP1cbatNZF1rC+XD2vqqQot7U68Kg9GeDysvFi+dScrpWAsvlBIW
cbB3giTUx0rvku+rvOXRuGDJFMJedIVDeauc+6pIgujKrbJkrWoOQDAJMTMn22iAn5l7folaPKpA
Qb0gfoPH6ioyG+tb2mbLuvfTKDppA3LBC8f6VljJkI5rHVZDX2SjGumu8wtNDtE+KgYqI0TXVNSM
wfYDOMkDw6lDFsEE/JvvpzYrNfKizU35Z97W1jh2nGxeROXab9qgtZvYa1auzJqVupJBnM/NLF+D
rZHTC8XcV6Pa8Vub45tQD9mKSxGdJ5x7F4VWRyvmd+aExVFzC3oUtzMhog2LmkVQJjmsr6Flsyow
nlnb+nas07UBPsEVOPFj8HBZLcSVYEFKO92ybDNs46uYBTZn3ayMHMP2KiMQLwb8fapx3HrRqOsV
rX1heiJfWn2xp1VxYuuocW3YK4MmHFb34kZW5jx2svPIaPA99j05bhNC5zTU8H1hWkvH4MlNGbb1
jV84C5gCg+8Ju2SsC5bQlWCprlRhdVmb235VLGQeonNFy3gFESLD1Wdbkw4CT9/CJHdmeyNQ2Y37
qjL6lE34xqtIisPUkolDq2KeJ2672BddlbSLKIzOo6gwzjF2k9Tet27rzIOAlel0c+rX5LIz63EZ
R+kK9zVFKmDVWehFs1I1mGN29ErqYtr6ej3a0xQLxHAeUdnmsxp8vNmfPtbjSV005hzHJphfSev+
iHCMR+C7bBeyjeJ7lPlbunQcOW8935+AZ877gWUOvig4f+6SRLF5jUhxZ/Z0Csb7NOCNM4s1FkMQ
qfW62nbSBrWLqqnN2xhLcVfIqXI8kRypivIfEc/y+hZVCXs2tzpgc8U09bkH25j+STfGOgTBB0MK
5kZm9IlRfepDf/LHoW7c4DpOeNzhPyMPxkt/uORSFZrV+dO0DQt7TyNe0Va2AY7wLU8chvoSRh59
k1K8g6rip3ob22EEP4mlxa2nde2FX3FwjPZFS/UR7Elq1nuSKXLdblMjPk8NSbZsHjaDqann1kjR
cB2gMU15OtW51YySJo/mqEn5t9TU9ImJE4jo9tWkI9l5UFgeaJ1Q9dsY4oEyKWxVLeH0+stKJytV
C7xOfnPpVlBRIrM6d3yfXblcPPl6FC8iE5zOJWkcW4XA2l7/HND0nha859vTNAqR622sbSBXYqtd
0NoI7E5zf5RBFHzPq0qbIMODJaV1nZXZ6dU4pIH+Q+/cuY5K8/k9a8Bg9SE9K02raiyapp5Zmccg
8lJ5a6svUh3cubrujTwRemuTppFuq1ZVr61mDbo+mWuZEeq2ovGKeutMC4oR9tp4ciCXagabhRbk
AaSeF17irnjs4FC5774JahqJwHGjqllSkxkLvHiiqrkRigm2ame2ZQ4db2SEVbZQVVdLHxj1ykvT
zdB3L8hHFqYvpVNCMJFietvSVKwSEz2oVUyRIDa3APNGXDLJ2dINyA1pJcQ5lT6Ook63EwQewb2i
vtfKVauRgltwoK5rji7nDRLWBe8cmH2KsvUvUkHmXqNHtm9YEHJv8wXuCxdOuISAIVx1MpAw2/Hx
nqSuFJviUFVV6AXLF46D8hlE3YXtu6U1MxyGJ1IK8WBK2dqia7tVULvOd95eeqwSD7pDnUXnxPFI
VQ0ekTHss4zmqiqLeFHFyLnxM/+Hk5ubALVs7JpOc8HhfPu7wgsXWVi1j4ouerpB9KN0Bj71C6Hh
zlbh0MbkwURVVUxURUNVwz5suqeVXXGedPpcy3W8cnRPTmHx0yHoDdV9wd+qjk4jm6ZEzFSrC6Zv
u+XOUsNfdWLuJCle+dxPJ25D4gnusLVqwAqz3bpOf4Dd2I2EZzqLCvzLd0npwGAX6Q8SaGTmG2Ex
zTs9+ZEaZCVgZb+1iMe34l3PNhCPSm2s6KAqkQkV/lKklnaQ/oBl4tt+xPCFSn8ATQBd5h0CHCBp
oo1ZMaIdaIlW6QaXrLwTjcMsG3xQYBxAsHHcCC2bVD4EsBQNzjGFCAa746V8xxbTh6AGy8f2Eo1f
k/amA+eeHCEea+PAwGJKcend6jx1+sa0z31wKhNOw/6nFQLR3j92qHQZ4LCCFClTh704cJCtihIc
hPNYpMVpFVfJY+KQahSB/rXQKxFnNhYIyu216VC6qFiijwzPJCOqmrYMqmlbZDSZ+bUIbQh+prMq
isNtOAGOh01nFrybE2VyOdJMZlLLw4kyyMxK7lr9KpLXHIaqyl9Q+QzqqszLu4yVYr6n71Mh6tdG
xa9yIvZsXK/v/C6/kUZsd3Eg7gK/mbAq6h4MFMKYEpEGHo6sfeB119gcfLzrgNdbNq1j1SpqNGOk
FB7QLvSpQ5HYxscUba8JDbzte+aBOjWo7u8M65TYetj3NzWaallg37rkTbFWcclI1NdIC+p7ktF0
QvywWHIt4EvNbb2JpvnRQ46zNRzQ025K5SCGTV3ujQNrqY2SIr0kFHTf2tAvYNVuH3BOo/O8zSDq
01cVmwGpTMsEVbEtnTYFt3YTXe3fZbeN7qqk0S+2LzM2k+YcR2DjKhZVFP2L75nyrqylfrGn73nV
PbeDRqNyez9ftmKUd142AiM1uAFPNBo3OeWThFP/RhVGJB67iLQLVXNqZF05wYOqKBmPOcYcFzyH
ZBmQOXafJg70X6hY8Ic8/zaA4IQuSEqHJCM4N+pvVkvQBHnkeDJ5LDwjugAvtLcKCXdXTd5GowCM
jzHNaZyPFfFYs2ooEvojz0myUIZmwS9L061uVCXIsnxsOJY3U1WtKdFKd5qbrZEbBPpLKpm7rDKL
nreIipHTNLQe+7x0xzhN5LjOWvM89ct7AabPRAoPEni6jl9SUiMG3nJ8b8XEv1A0s3cX+K0GcSIn
nala15Kyz7WD3Ka6SmAGlDInduxwcm153UR1KjLA86AHpjdR1rIjS+8aAtkjU7r1reLISAhhuDiU
c1VNmWld1L2jR1URDomdBqKehaSLlwlpxgVoS2szadt1lxbgVUeeXk/cUitGnlXG5lg15Zr+yBOL
nLfc7Uau63rnso2rsds06MZjeTXuwLlz4wZtNW76K7+nSccyVppS21mAOKyRAkLpoXdFPQPCJn2R
91FCRQej70rVOqFPII7NF5YZsKtOq36oqSOXbjetEi2aoax2F2Xhm3Mvdq6LsMlXKmWtMOJg7vHM
gUAaTOmq0KL/oezLmuTkka5/ERHsgluofemqrt59Q7i9ABICARICfv17UHvcHj/zzcR3YUKppbpd
DVLmyXOS7J4x0p+N9TnDUN7Mqt+fYWaU+TglHp745HNfNJud6/TFWWbf/+o2Jhnc4gyoyhifW6bZ
H81Ypr5/bpam1frnoY+68G45rERE2clDxvWAuBFkGBros+00IMtE1Qi8ryjxpQb0WRX+kHDZNl9b
Lq9x5Wc/Q/k+1FMIFoQj1g0YhN976Xypw7h+y1mYpzXw7oNwEVC7lkfOk0vJmRJJzmXQN/vaYfcR
q715VSx9ZqCOHsICPuBgW0sAPuY0rQc3335Cc2NdbZp4OOMuuI/ywv/2u1Hl9KOH/quxDEmHXKxi
YMfQrqKzVfRqTnQHaFEFVodQBJ2xAwbnqpWZ2NSalPclDYKDsMcyKZS0q7T3g3xl2SzeGOcAu093
T6dLZUXbFiS20+f+R/BtbODv8fRj6xv6mywia00c0Cx1yapHzH91Ml+9qzLkyeAA6w/8uD8QW3jr
tkMKgfA+MTMa5ZQr2XXszJUid2Hmi5S1xN1bUYNDN4qDo0DkeuyWizE/L11rb7VXFfvPLhUyvfUm
vFD82el6tUV6Zw3wrbhzkY28jsiyXiOLhgipZrIdiG9lSRPRYVO0oZ2aYX+ZWI4FReSRI5HZ0m1U
VnHiDV68pVU3Hxxe16eKSWejnA43D152kPZBRl5aEnwb56D+IZiXkBg0vmTOp53VduM7s8ClcFWf
rSaA4kk0NN1DYxVJDBXQfdVH7UNDVbm2FWMbM+iVklwyK96YQdOVO7WVSACSe2NadqWPQR4gwNdM
CuA01VNFveo8t6JeiQB83E3b23xdciT/igqpRBvv4YKbtjRNp7mwZfijZbtBk4gaqcbPOcbEdhtu
I3+0DiwrXJKMflceipK+js0YX7KWx5dhabVuaaU2E9PaDGjWjLusy60E0QtJWVZiW4nG6dV1kTgZ
yYsY3OyYj6JPa0A8Lffp/DzXto0b16U3c8mtJ5W12dUC6HyTQT0enan78jnudX601mJ0V6bPtfuv
UTNSOAoEBLNtNZXIC+biqwx4uIpDtzmV2iZ3jjPpFHcK//YfZojcdjZa+K8ewrNbDvzTQ5DxZCwa
5H9Yyxg8DaScl5mNY60/rWVsCkP2gwPEPVaNolcFztzH89ZWAP1HIKEf7rohHtf9cMx8EPYywe8m
6VjPQdSnXTcPj5nVDzfbqVEwvrGe/ToYT61XOYleZlGhyZa2hVib0YoW/aroBdjFAkQQ89FuU1VX
R6o/goNBD822y+iv34DmHt/KnNGkZ5F3Gmf3pjiZK/xlymo9hMj0OTrqb+aCdNndKJpgLbP+EhhS
RdcjH1yUEuD9wtX46KymoNkOLjJpWU5xhIUWYjOX1VfhDTWosJa+0GJvej67P6cWTsCvZqDizrhM
tYkVbwcBbcSubGx3DYy8T8AurX70IJc5TfaD8KhEhkDKp6CKQdl31HwaheMciZWMKoWTaK0+iCZV
eYjDeXiyc9Idhjz6o98fPXpu5uad59y74fBJ7cqLHw3S0kRZGpda3IxFM/LqDFn2gcu4AEHTQbXN
wQwOuYxXSDtXW2OWXii3tCTuynxaOHXTgbgWSYIo6zeD01BAmjFShVkXnGwfmZWOOGGiM1m849m7
HxyWP/keDjDhcm9jl017npYMF6Lpbd9Z5XdSeTzBFqwesjm3tqqYph0YMsOtmiOVmCmUAW0BC+RL
pS38RYYC5DWXD/8DA/f/gzNJ8Eo4CJJ8HBie8xfTxAOvM3diUX0pS5aEQ6uujmf1NyZddhA9axMw
auTN9AnSO9j0K7U1phmYPfL3qtFydlMTS+shCIekntNojDlLfPXZQGqd33t27q6BRiEjTDzZH80l
40G7aQL762xZ/bHOySgSl7j9EeWdfk0xpl9LrDPNz8V/rDGfM07d2/+IXk1uv/kjZeAuZb+h/gEP
eim98vf31Xd2X2ju6Td3qPmG5w5NvMWfcJaLaYmiwrFe2vLWlYTuTV+5OBW6DTCAPEC/JZZHE9Op
WBmdOXSoJzYQhEBNjmA0dC5/tQa3cj/6xt+t//952u02MsjnrclTBiAEJ4UPYM2ExcbMfcqOJjFp
TOaP9A/TjH5O/lwrmyFK/pr8aeZ9hx9UWVlqjw45RU3TXKKJ7fiS3DcX4PVeymPP2wKALR6qOa4v
IfFSvLe1fe/YZCXgKMt76DTcnWAIIovIZ4gLPC+h4xB+Z1nS46/9PWTKSng10oNwsCWHohdJNFb1
az5hy7eK0dkasx7Jo9WQ+r52kYwDc+wOdeD4a1k1/a6wFKQGxqTznIQ6m86aDtOzV/+gfK5fdVXX
R8+PljsbHw2lQblqIrs/mNHJt9K4qDsQRu0R4QR+A/NhNi/zjfkNPkw/fmyiob5Xcd3e+iG443kR
rIOAlnsFeuSqG0mAlIbIriVdOLKsLd/xcLyVUeM9eDb19mHpFJs+oN2XiLxbkhTvfy3MlPPy3+9/
N1yy/X/e/4CoQpeA+YTSUK6PN+P+O74/e9g1rTjkz+EIX+TZdyJ/0xc0nDZ5tVKDyo5W6GXHYmjv
izz3t8Yy/ciskS75tKGmAfIOGthOa5/vp5Aixiv8hqfEVU5Csrnfe0Mw3to2FNcmVGneVdPNdNXN
OGwGq5YrY5oB340fwk6B9rksIhDnnPpifjKWuYyZIyDuAqoygPK7pi50S2TuybZR2bweKWh8cDKL
tLNldQpARngZS7ASIj49gUmX71tKaFoMQyAXNsycunhz8Mo8xB+PvHmUS9lsfb875sp2kwDH0pbG
c3/xkfT6uAjmu4lfBdUfA8UyxawgywozuRbhu+NlIfQzAvq4IVdITsWsPcrfrc6MGBuJ3ihK8a6v
b6OIQfheJlqjfSft8PoXDmDMz75ySmaQmE6mp8FxdP6EDKSbt8iyZX5SRHVxgALEes5p9sXH3n8x
lpKXym+iJ+5m/N4mxQVpJ+vZVcV4xJt8y7QLlPUMkVK5DQG19hrMyRsEOPUNezW97/EHKZgdPFgU
l7bQTRIL2h5NHxfxtpF82mZUDEcrs9TRaqbhGFduJJJP27Q+50TLbGMi7LsrADK7gzPuPoK4AuDF
ocjEk6FRGOKEafmFapOxicE0nwSCvRxQ8ue8oIECrLfoDPfA8S9OGQRp2MGD8hbTXGyZB5faF/cL
2/QwdUFJEjmw7NwNWfLXNNrKKflQx9lz5h9Z3xUXc6nHjt1F09UYQAMBOwNZfm6UO+/rWXM/MSOk
XJJPvgPYdlka42Y6RpKesePQ29iTpGp0dTWWCBlH/qJcdiN6MxdeIcU1Q18F9+Jffb4o4MuLKOVs
KM51N33vs8F7YqGIjCVK6j1Ra/7DQs7tw+q56z4xlv0xNkAUtQL0yle5COdDUFD7YFpSj/NHy/RB
h+kltq5A0FdVe8B7IMXBa5wM6Tai6ir5aDs+dIqcVnVCkPPeR+007UeuqpMbZdDjWVN2pzSf1xZS
nbeGi3Ll14V8qoOWJJlG3mIcyh8U8eS3oHZwO48SCoCSJv5QIujouy4hLOc55B3qxFsreg+L/mcW
yui1jps48YXDnxqoxFZZBDHSf99Q/6HcjTwwqpYSEq55zbjzN5mQhVlR67YnT4XM7MQcvVqoNq00
rQ4Gvh4t0abCtquDOXrNKC/7X6O2U/0a/VxrRt1g3Cu3Eff/ab35OLOgcMEwDrrOnY51O4LXIos6
+UsRECrQwREMD27yAWJFNNYn3y37FPGyfhJd1qV5HOonH0G7AtfRstyL75fiZY7K+TCSZsnIwgRS
aK+j3JuwScIMcwKadyvb8yyd5iUImrSd2mqrAhmvc1mEO2h/2m0wuOGTmoObCQQnORdJBMLzA9VB
sOtzu93mkpIna/BuJaRSuzwo/J03tge7b+q3wAJtHEpp5+x7tXssYjdYx004PPM+fDYo9++pvK9/
TSVD5nxMjeLxpdHCWkExSc5+BFnyyqmgnaKNOsq4gE+npjw6u0jBnj2po3eXz7cQD+W77bU/SDGG
b57gKol5Nr9AtQZJZBgOTyOBCIPHrnqoaD2tWgWQwrbksI7awr/UtTVswAst7rJO2NtR+fIUap/s
XGuMD3FE+MGzmnFPtLaPUds2uymEGDAum3KrRkHuBA2sdRhN89UFKxQpQK1uNW2qFS0j+dh3LmJ5
t9bP2Li8RPHReS2JVYE1oa0vZJ5f8T/pvsEBOJO5JT8CzTe+aopDjqTNrtX47wx+XV2mZmrva9G+
j9Rz3pzct1d97rQH1kMI6VQ6Mf18lGTbgdu2GXNivxV5sCuqqHjU6jLi4d7P8UR3AlJpKKX6MkVS
i33zW5UULVM/pjbKExUq8VRmVb5xA8s7yrbOz1Ee8HVlt/kL0+Gzjmf1w2J0o1Tgb8KGursJMU3a
eEzdeJN5G0/Zw5GAu40NMRcb1RXioecU22Xh8fegnTeO6OSRNWWVEiaiIxL/5ONizBDZOPggQbEy
AygLrLvENG1O0TSTPprxstyTc31k5R8fYyZHpdQpsZtq71pxvxq13d1ldukeVFi7mxysxUcQHmsc
OH79wyve9FzM32oczOnY1fa92871zqJ+tPOt3L1aRYRHryXte593qVlTR9FP5drNk+A+2yjcesfA
gzLbcmoCwnoxAo7ubByLlB+wGz6UxvtYLt7ipZj+Ts0PYH7+6vrsR1bywVg6cyFtqcr+4zP+n33m
Q8xPGIfqlXugCYRlFKwgFsof1dD2d5JHV9eixaPpCgN56JFMvthLVxR3HALK0t6aQRpEHHQyJAOM
GbsT8Lhw6xOb9mk/DmvI6+68apaXUFryQRblMa8YYCxnqHYtXs69HhZUC9Jpmgxu3F9az1MPrsr/
mKYmMC15/OIxMu0EYDoea3DW3TbqTmMA7pq5GJOzCX+/IKhXgI+8a+Y0+ZWWB0hzgVeaLksHX1Bc
Wv7qm0M86KABtGszCi9D4BXq/y29Cpzh3x30CIKRCCxPpFbxcKIA2F8EnNar+dzQ2n1C/hPJmA32
WnHQc7QNgbvdt8tBPsfxFrLNX9Yy9mktY2amXI718d9m/nOdmdkvn/n7J/xeVzKr2+qunpNsyJBO
yZRGeiU+2f0AzmQUTnemx1wmkKW2Fq1QiuDfB/qwQhRggOIo4vYq7upDwQIQ2ZeUGx7w5i7osp2x
zMXvy2CLjaJLnaDQDAzESKVDHE3bonbSGbwlaABVfCFTmR1Kj96XNY0vpsu0rBLpGpXPFk6Mfw0A
3eo2Nc+nOxr3a5/P7jVfvNaJt2IVMqsF7aQOHgqH2kf4DyyZuPveAed9LJ3oxyzd4qlzBr2Z6sw5
OBkL7vDe3QKM4bzfi0bHa6BRUBbJ4EYEFw9M1FvGw+YlrDU9BQrYoDFH8BWxawVy0421eJlmt0wt
5xA2Qt1ZVc1XwKRcqE2aEI+5Dpq7vFvPTg/KaG9Ze7gScj1wiGC30zx/DdxGJxMb5BrIdPSkhHvz
kGz9xgekUMYGigBQg8Jd5SGT/h9mAN1sVjJz3C2EPM5mFhJJDZfzM2JgsebC5s84y75DJ5D9cN03
JVV/raAs9ncZ6XKETiIAelMFV101zoECKVmDcx+82sLaFGPAvzlW9WsGfnv7sEgH1yRE+qoXfp8W
nMEFXyi/gNRVWnWIlV0Bkgs4p6UV6eMHRS4rVH4qp/E02nmbAyIoE2n10IP2NEDlDu3+zB3/DjAz
e++gC04GUGFfItHWKZxS9jgNpbPK8J+5VmUsNzWo4+eg4NNulKCyTOVQHLMxaHZN1ERnwI3VhqIY
4z3+YijK4CGhPOU87Dfwweez105QArmNt89ta3plI84AMcbAzLPuPEJtk5h+P+vnlVeMmLZsXGM7
/jHNZm2QyGUHs6YanyaDX9MYg8SbxT9xtLMXH18hiih0bznKHayrMCpOkrbdXeWwLM0hs3x3UHkk
t8NvpW036SxZDGZU7B562ZX4Zd32hTX8jocs/Mar6kdt6e6RtK34X67v8jadP7EEbFWoC+67DuA0
G2X0/b+2Kjkyh1SqmZ7A1olvnf8ceQobL8plHIIhhmKgYu0bL6lIQkuqy6Bb7350HZTWQD+b2XqY
9KqA6ij1xMj2JhAxZtkHf5pmNGzksS3FfTxH1SlzSr0pulHcqo516Qi0483j831peLlxtBcBaX/2
ofjqTVX0YkF+mHLt8D2SPz/xvhv7aNk9kjdKTF8KUt96VAx66Jb+AmT8Ve5705fh1NKsuWgb0LuJ
6Bs22xs9N3lq4n2DCyDBNZ5LVwT7sCK+3AaNXSdt4NEtqQZ4lhCOI1cZ1d0vMJ1oZwW29HAitM7h
INmjPhk7yxt9ysdAISsx0r8HzJRQhFhiJsq4G9c8Gp+kH14Nk9BwD6Fyr05LlwXRwH0hSIUSE5Fe
QUJrnyMi2zWxl2DItgVKgJTjd1lCVenmwU8StTeaRdYrCgoEKaOdc50hVsf+7wCL+728zMAZM8vx
zX0sD4Pc/9mVw232pvyi/EzvSDnWlx6ygqTJw/q160q5iUjIt1bX168FCd9U5utr2c7lQwxJp+me
4jraoXgCSvwsi+oJ0Z/vdtnJL2z5UjY738v4a9yI8IgscZcac7SmB6jNLnQpCFR32R2hQfuYa1kd
teMNK9Of1/kFpLr20ZPTqo5nJ7ErsfGlhAsOT/4E8vifl88+m0i99pvOS8yUzwFjgimq11DokVWt
+2k1ury6j9s6XsPdsHFQlsO2pLw95e3U7BncwgMHc+Ho4QHdeVQp1AjhzsbOhwj05ZmvJ07HW1XF
WSqiun9issmS0XHUq130LOF08r662ZIDFs2PTvSbiWVZkczBNgrARU28KUsUy8s8sRskYTIiv6m8
fPCGuaY/B5Ap9iZjNvbIC2SK3dtLNq2JykOG/e3ejCGj8zHmLaL432MmJ/fPdTHritWga/dDPRD7
ZQhSaVzsDAMT2ljv0IgCUsRFvytzYm18XQlQXXFHqofYzvdw4/OfEKrti6wp34CFONgoRnZXxZV3
sFHaZsOpSx6iDlnsEqVZftAwxdNPvndOayezW1u3yJmbrYQzcBhzlEvKW/ibrVtNb02bH8u4kufe
Zt6WAMlLAHzmP0E55bXv/bSEfGuQXH4hiolVG6n54hEx7WbPFXsvU/6GWVVxRKWUclMVvXP0Oqc8
27Kt1iB9sRdPV8+oA6B+gOWyUcwvvk4MdTtEOBVXCCOw07R1scu7wbsnBSsQFrvBO9Ff4DJDblDV
nj6XRqYQjkIfl/ykXvQKZgCMoF8t35lG1Ddo5sSegvA6aPnWiXh8HaJp2pDaB9a4ELGk469sZcWP
U6XbE3RNZWpLv3xVDQVdDbfHzpjx3J1Vn+tbl0l5rxv24C6z4sardlxOKEqzmADvgHxaxbc60OoO
+QR8FQJipE+S1FxOBJnmElj+b7LVpIaVhZJTF9NFalLuuqrYIlfgHSs2QnCRk3jrix47g11Zq95R
6pGFY5jY3aC/yFzcU9wdeSKsNWOsKZKaiuPkDfm7nB2IzvPSf7Lnuw/HwGLfsFE/Z9L3XoR05p3i
dbE2ZhwPKrUsPGkfo/hv6ToP8TKj/+anh/84+0K8ZxG1EMDgd2L7HwpvR8+QSIet9ajj2gG3yfPS
qZ2Hi605O/S6yzYQBzePWQO3xHc5+S7AC8wlHuLPuRNUvPuJ3cEtwPRS1I+iLapENF74OZ3bqEhl
PrqCvvHwMXf56GBRk/SZdNMPoXY9K1Dqq+oogfj+6KRzGFXDvsh+8NNS0vrqs87dNYg7dnnj0GsO
jXQaWk3+hUORncMpN4sGTRhQUPA0ZvAm3GUnEAEvH0lOE3fJzhcoePXINJK/yw5ixn5bE5v/HlvW
geVC/kdZGVDm/vY+oDjxUInCDj38AwMd43/wUAHfZD7ohOTRQ2p3xdTExEsVZAkoZmwLolh/jGwN
JbJpdgrpSLlcPkZqf4pT06mrHpnIeYrSnAdgkobz2fBcDB3GtP7ixPxlah1MqGwgQ38HsRRqA6lh
gAM+RA/EceF0RoM6OlZLTpKFw7pH2YcnlCrJkyUK+sHFCSU1gu9mEbdKLCJUbWwPMb9Z1LMcj2UR
eU+kEnD1q4vriuK70noduT2ekjZv0nACGQbqvq9EhvNr7Mg+hZYluNkTgwicleFZUt/aQX9o75nN
inMAusDGn7V1iAv/ucgAqFUg2ZwA0cVH8EPpxuKzfqyhicNZqacfGejN0scNAj4e+B4DfdIsDtZl
3P1aBCC8/FiEsLX9vWgyTIEOpbq6yi0/FtHlJy1h08dPylxLP9pZiBQJCEDbwY/5ugaxs3yeZf4V
mjDnpD1GD7OgMZxdoIx9Bl+2H8d85y8YZOvZTRK0U/yBQaK8VLLEm0+iClbaBn/TspzwVQw/+4Xn
LpUcNx3wlF0UULJ0tx5trrnPXjnhGcqjQZne9+4Lyhhmd6bLXIwZ82oD4J2e/ur3e9dNFdfdup5u
THnTsVgKICIDAun80vq8mD6WD2LH6hN2qGhA3GY/1GwhHFdZcHIWCSoJwad1ozo8uUPoPpnRSdnB
qYsf8m7s9y5n3gub4w2SdOGDPZLiviv0Q7WIwBq/j3cOZ+HKml1vbSnUA2pEV+808PeVeWqdaKp3
8RSpD9OM8lDsM2faBkL+DJbQbARRfwMYJ0QXTIs65xb8z1vWfPcmYp36eCJn4+AWzqYkdnv+8Hnd
KJQz0Hl3WAGchjvDUN1N2xTV0/oC7Gq4aogy8xXU6sVJ0II/BDP9s39G1DfWAX9Y5geKx2++e6om
MPy5hMaWqWLtm9+o5GIP1z9aaW+wd+Ec4A/AiznhUkZnyYrmyZL52sSZU63EngMfTjVz1cM0FmIr
Io9uTKIwY9xLOPPjE8NX9lLTq7Cd6Rnss8cPEgy4Xt5q9ix7A9+YHHimrHM0SISXVLavgWTXfME6
ByoOIa+DN81GCqJ4XF7arMz2sdX32zKP/VtVV24SgavyXbobn/U/a2gd3urmBjC4gYjwXw3L+rvn
z6Ea7AWa/DmnbiV5syHuMykHcF+WHBEB3LrcTnWPlJFbOvnGjA6QSbbN9B6RpJ4Qq2f4c6aQEsi7
qiTspIKmRO21nrwp3q37SjrfeKPsJHbYfF/BSQIRMIw2VanjJy6HRzOj4yUC1rJ6kqJqtyqqy71T
qfamFvDNzMC7v7ciGKazwJ62kku9kW65aBtiGrvgzipyiglxfUjRSUIvrRShT3ws7zy3aq/m8Glg
YYG4mtt4Gfu0pJf/Yf1el2W4Ef/76R/b5J/n/0K3QebHQaLun3V6vMDqrdwep8c5PnSWo9W+5OAk
xbE/rIaGhkcjjDCtXGUIgHxonFa0zyxwyYZso2qUpIE4BTp8YBPH1h8jZM/tR0ZYvA6xVW0nX9JN
mNVAhRdqsSEZ06VSkWxQO6eFYK1EwZ1jiJ31mfjxcx0x92IsOx8Tr6aPrARq44R1dsC+3a3ymgRv
UFx/JyDK3Yu4t+7YPIwJh8LsboqtFhjEeF/IoYf4T30PUKn2rQOyBu7CML1QT5Vp2VVXNuX6rqFQ
oZdR1Nx1Mcl21NH9vkN0yhFDrifVDg+ja8+nqlRfnNkdHqa2dlMqh3wTxsgqCJx13+OwTzx8dzvm
UGvXZvJ96lAHjvtc4PvIvZV24u6rg6e9dgV58Sc/20IOXG/DVqj7IhTnClTet4p7K5NXsiWqS026
Ka6EtvfaKuh+HMvwmNXQopgLjk8wFJsW5dYWndCiqxp+ahfnLTI0ZRu/Fk2GQpue3R0jMskLUmI4
SlU5rb1gbDcdy/xLh90p1VkbbSINRkEC1TYqCilGblFmXzzQ4L46IMwkjWjqJCNCIOCZNo0dvRRB
PbxHUdkkre76NZ0V3Yad7aTYAfRLHIZl0vnF8C2HHL7LW10kynscaj/+GQzWPYLinUR2fjURKBYm
5qZSOjLRvIi2zJfxsRn7cRdG1iGbm3rtTFCxV/2Q2GBXv8y1GjcDeHGbJlOIwGt5cQX4ez1Ih++K
6WuEZOsPpJyA2ZA4zbMi2qBckDxUoMUYtR8m/EsWWE/zANlCdRrzgt6bS9vaztFioPAtXcyyurTk
UbAWQeOcNZmgP9DidYzEtQ1r8QhW7qPTxdUFRZTsp8ZynpvcIXcuFf15CrorhACg9HNKEcL9oLaq
T3aZ32Louvc54aUPIXbjnywA0PF6LkL+pkOgxkLZ3caY1hReIoHwMHQHfadCOSa5VddvvkXLVWer
4ujG6gyaZgT+MypcGQVNEaPVomYTE0W+5ZP+1W8GGUBMwDXLFGOjEtYXizT1asimJ2RG6ktb0Sd4
J/3dNFI8SbN2Dlr3w7MdYacGNZxvAZJ8x7mr73k0eOdxJLug8osyRVk0AHo+KOjLoD1l+n4YCTmI
mb0jx4gZGhUS9nGJmlkfdomKuMkE1WSSjfWwFkCWn+HGqDWo9zjWFnN5W3lqx47a16jPvCljMaVa
9haKHYVeffxoEl8hTILHFaV66WU5DqjItdJC3wldxAe8jOvaTjS4RFxuEX2u/dj73mgHHh6V79oP
hussuUjdJuo2Xfk2dyD6UkQ6k6L9T+0/6Ijop54V8anNZmiH2wqyCqYgIqHY0lHCL9vZuuSJwON8
5ZYS13ppEd+5cmz6R9NlBoem51utvTw1JshN/M5yuneGlHDTk+CxY/aw133YpcYkZT4DeWNfqVWH
j6gtrG9cNWm1WKKBYrPMB7Ue7dE6zcsFbLJfrYp5w3Yowq+fXZ/TPufGUBQjtYGf/nslCfsjWLw/
20xEh7Ht6T5SWQxJ6Mh3pe/kZ12W/bboPHaHVOK08YTXXuaoI+uYo7SH1vk1xsm8a3jDj6hHLA8F
Hv+dKpvo5KFS6sad7PkytrJZZyB/3NTMUHra1/ajqO67LgDrIJr5Pepa093gd92e5rG8TKUqgXtV
3Zub1f9H25k1t40sWfgXIQL78kpwESlSuy3bLwi33Y193/Hr50NBLah52z19Y2JeEKjMrAJFkSAq
85yTF7nkmx4nYAuUrP4WVa3mgtRLHzTKrjcAqeSbrmhjt8xV6HZkUY+KyWq9Ic0/GX3p2pamfDfZ
WKhyZf5uF+mzwjOEW5MVfOg1aYe4SPGHDqks4F741e94hX0Q5w9GFrY31djc2XyVDrFq94fBACsj
Wza5BTNQX2Wj/k010+iPzLyA0kRggS/zg0nt+asVaIVbdkr9hNxLuy+TJj/bQ3XrRNQEPV+qH2AY
tW5WUwko88EN8ir5XQ7YZjkZzySmrWd76IX57TRpxkUFR7INnF75ovfjhRyITaHSUbhl72vZLL+H
gTHtelsuT6Qpraes7n+HW8GNkqo9O+LafEzrNrrVQh+VubQb71Jn3r4Yxm+RUvjQMprxRgma9mD6
PCIh0PXYgtL94QCT2yhZOj6Nqd6DMK/kfZV17SvpCQokRITzg7Nd5umj2tc5OID6Rrb85GhNjnlU
pig/87+MD6PcmPeOXjrbsJ/ViobIuRnVcDxnBXD8IXS8F0PX6werGk4xzNRe6zdaSbnXH5rkEiKj
eKCC3OwEuMvnvdyafVgeBfSrRdgcpIjdoGkE9Ktu7U2LpumLLHfZk+zlpEwb49aousTV9K4/tq3i
7yZbyb5CxPidqsvwUDpQO3It+BnO91wjdjZFJxVuqJKHHR3ZPHZhNx6GLs6efLV3yFe29Q/TqRDz
bJXfJUoWpRxan0pZn3aKEn+1x6rY5pnmPKTzAYJ9v1EjPqieKanShkSQsp0qq9gFXuU8iED6lusH
O9KdzWpD2At+i8GNZV5FhCXGYD7Yy9rLYompHHxQDV0/vY6SH+zsvMgukk8CEH4gz8+dlpydyPlm
xZpzCTX210H9PGla6KqTimCtA8u98k6WYyuXAoKKO6GvDfQEUXwnqdVj1iXjfTEfwptsTLM9m+Pw
pmCnsNXNVn1F7vS7Vg3DH9TnJpDKPKiw266kJN3UjZPvenLf3C4TfzpJCTdqXTIeB+4jN/IoRduk
NJVPZuRbN14sZUhtZnxfleQLmJlkO9k1D1xyMZ4nD/RISvOLfWRqA3pAcb635dE652Xbdigptc9G
bqU3wrYelNr+M6S2VfJqFvAvnkZQJKzrV7vu601m6eHnDlH3bZca2kPsBGxRwUKA5z5E2gRFAEIC
+B7kPHu17DdT2Fz6SmMLSIbqOaXOtIGUPRyFTUk1c9NNDaRiyX6ItND6nVoUXRDcxvPtJ1/jKTlU
5e+yJI0nkKfTSZdgmmw8tJPDcU5NlFLPg2D8RarD5GsvBwDWgQPNwGWbBHhwApXeIfenmW482NXO
BENvBCEFST8Nz3IxZMdwyvg+FLK0La1JpbTneE+j1T/5pn+BG+0HiANJJFji9uApVf5IPg1KslRm
8NgaaOMmT01QaqtPZj5Gl4G8BqmQpvoUF7l958T6C58f82UaYfNAB/+TIW7NajErFaxkF7ctOwrA
giAuHFFZe3dN8UMMzCCQd7nVx1vLqqaHGGmsjaY0A8wEbXpYbKh9HNTEBnsxhwgHuwU0UiQ0YLAU
fRS7spHxADzLBQ6OVZ7bNnk7S7Qi3iEbaSDz1dcNdVhillPuRHyuErnbI5mPLJ6B5KQkQ+1OFce7
iAMfA+fYwrTS0Ba5GJXJD0AaPTalFPP157bIE6z1qEwD4ii8M0ejMqxHYWvs/KTG9XSTR7aKwBTM
rjYxqcIPaB/KGZoq5XhH1Ul7kMfRcDUv8B8DXvVhtMbkRmJrWar+BBttnFMI9yBYt50h6/xMg9x0
ChUuTqR/7SD1XYLu56jlFFrbsdg7NonbIoytU+3VPIvNZ0qMfM5iFGNxaKw7qrzjvmvDZkfalBJF
AROyl5KvXhzE32gmMCuiSM1n7veK20Se/wwWJdzpUeXdmzIfijD+zuaKAnxbAd5vDX5a5qE49I4K
qtZwyA7Aa8OlDpZ5yvqt1Cfqg1Y/hXoNsVE2kV7xeIORREA5WXaq5OiZag9/Q5FCt5jIB+ixkWzD
SdIexaEMoATytNXuFV9+s1VN21KwUcvjkFT6Etcryh0FPfMc54azL6IZJ24p+qkJybQ4aFi/KIFZ
P/V1v5ERaH3RrW7nxLL0OD+oe22tvGogVs8kCLxlaBRp6kZjH+1TtYgqdGDpgFEg/39AgimhFpv/
sL0op3NA35/4roXsmPXh0UBJwx2dZDoYjmffxpX0OYjy+KmHIam3Vf3ij2P1koNGKrRGuSt8qXpx
tN5wOzSqucMypAuLd1A6UjNe490ZOaAqqFveXRaZP5Vpil79NKqOoRxQEXL8+NWELbPT+zq8EV4Y
EUg3BnoBegUvbSbQKo6lZ9nW5Sd+P4CxYB6sDt5ikJsbk43mrSVNAAY7Q7sxtDrZoiJiwpiKawSb
QI/BAzc/paQS6F9hy1vy+nhHWTkUOT/vUmwZpFgC5BuBie7EXNXp/EOhFO1umdsCOuPXnjzfHMwT
Xr3PJ5Dxwht35P70cSqXITAtfrDGQd6L4KxPqG8OOuKd83VlP852VUtibJk7DN7WoqB9EMFa16jb
KrC9xZuYdYu+RVreLHPDnsJbR0lI/AnxFEguFdb4QDOeG8NyuvsO6ft9Gk7F2Y5vQZ+EL1Ltdorc
v0iK1b2k1fAZFpVzyfVsuCk7yJuSNvT3bYMEXdg50Iuk0FxsjfK9nNBTW0wdYgV3OsVmTy7QuY3Y
MQM0D052b/f3Yo2sChM0T7LwYGeDm1pZzyNeaG2BTye3vg/xG9bbj4zk1PeiCNQNKA/jPvWM6CYc
7FPTTOlDa8SfWjn2X+Ejqyf6WqDG7Az+axU3zZ5c+7gXXsADtUuN0DkJb65Xz2mddw9+aGuf2+91
mfo3apDL26I3KhRDzGpbw1s91BFFTnpaIIPkFHQH2UWG9edpMp/qSlqq7oeAD6d6qhT7eCR94BtP
HiTMzyZ/3rOjA+MdHP+zxqft0UvykxhJRq/fR/74JEbRlKGAmfU/xKjij4a+HZaUW8vg81ShHWQP
1OjEqlEzaXsPZMo2MiXtfvTkt4MuHS2p9+9XMw/8xSnx/E8iaLUneqvsgpFK8ZUj9yN5U3qwBdZg
EUI+gr0OOmb9++W8jg2jUSnKJ/jw+7Bvxq/2ZHrbqQHUPCqZfJFV0l1gp7c2Wi/w36vADecuKOJA
X6W3s0QzbL7eGb/hFv1PhFd5P0vy1NkNHYSSK4cIFt6+lfwPXsg+tF8x+5qsBLnXZdW6tjdJPQHc
ayEVk2AZp+yEXNjbIeJR4ZTMB3G2Ota41XEV9y9C1uUnAPHxRqy/zhPDNWa90r8IuVpqnfvLV/nL
q62vYA25Wr72Z2DelfvqSusy64u5WmYN+e/ej18u889XEtPEq1S6sdy3Qfi0/gnCvg5/eYlfhqyO
qzfiv19q/TOullrfsP/qalev4L+a+8/vyy+X+udXirxDxdOhlrsIhPBoF85fQ3H4h/EHF6UoZmWJ
/TZrGbd6nC+rLONlwodpf3sFYRRLfZz161e0XnWNkak7T7vV83Gl/+v12cyw9e71iKfz9YrLqst1
1ut+tP5fr7tc8eNfIq7ewIEwyr7br1ddX9WVbR1ev9BfThGODy99XUJ4kvlffmUTjn9h+xch//1S
YOrb7UiHn40ejfVdOwTWrgIR74ph0M2SAXpWg9zBC0bLcOXS9raSXefqIalp6ldXDk+Us1sEDqMP
Jg7wyhmSenVSc3o2bYXb73a6njgXML8w6ISpm5zktnR4CizUQj2oo2ZtdYpKLrw/lzID0Mu5XdvS
zE30dRMt3eDsIekpTo1hiiV3bfSmWm8TV9PaCs7ztAiVY9rYe2EtHXUkn90sTeMDNSnyUXKaP4HK
vNHLrLlDbCl7ksi+nA2neRA+EVXyzd07ZjVsoYVnTyJMjWklFpBsOYkQ1ZN5RMp4NGVVEZAUORgu
PVI260L/8uqq3T1YhuqRRP2bKzsjykuq95ufaWTgMru/TCCxxo2J9sdFjGk2GbhD4ry5V4f+HmLq
EiH5QEjev00Tc8VBxDnvqxhlHOxzHfKuUsBo0aqIKoA4FQeyhIiUruMPQbFtX0BfjocPc0Ce/hn+
wYq4YmK7gyb3yPQh4U7rN/OuU0LrTpwl9K7ouqy9XNl5IAq3PJ/yGbqaMDTBuYt91Br+XENEiEPB
9hYVKLM7rDZxFiRWdwMN8vcru1ikqO3bqpjMk3AKk5X0+1Qe+2MJ3h7MJHVCGjkZvEWWm5mVs9iF
U9jF2XoAXmfeiuEkBPDEqU0xxauit7liWq2H3jbUqoaeZ+mwBwLQuWE0qc4Gfb36YVMqJEloaiTx
qQVCTdrOHPaRkzcPvS83D5VSWCers1+EabUjv/VipI3NXoNQcUiBI+9N3e/ccZ4pbMs1xEqrUVzH
tvxxuY5wyMX0Jc2r+iBouuIMHajHN77uFXUXET6n2Cy+5VxwdgV7F1lY0A7N1kGXM6CGe5IbTUvQ
NS/T+iSVksm5J8nVX84bRatkV4R7TdUNt42imhu/7tJtHWlv3OlYah2b7Abs6PWgFTVinWTzhelD
yDXzWvj9yIaO/SFUk7xeTBdEbOQLNiFdLWicRs5a1yBK14lt3gYzKIIOkfK3NEcdaG6ksEYEpqIg
Gtynrnq8Av3EKeDzvTBac7dQ+K8GCZBt/o4NQtPoNjN9KkdzBpBvylNIFRXhSmTxxAFB9pS+ck23
iOYVQk96jmuohi1xQC36HaonNdJxRf04KxTsw6aKtgFS74ELUjADDpJG295zqseiH6tHYVNmWwup
m3Y45Gj3YizcV+sMcnRft55/7My6P3ey0Z2dngrxRowjVOhvbfUub/Mh2y4Okk/gAQar/S2guQ2F
e7VDf9kvtusKbRa9rXVlC+b1PPXuymzKoXSQ1OGxfe8S+uF35a2LaOVNLjkE5cMvzPKzQwnwdokR
4w8zlx+Z3gtl1wf05MLwQx9XomKaJuFrDy/skM3N5sQheT8bRVO5dSzcXR8vM67sYsgOujuA/P9S
9609bUh8wppyIDGneihd1kPm1W9D3W82LTCRs3AK+zK3g43j+lM17dZpZNW9bVeUiruo3eoQDqFB
9YgB6loYAgJWyp1k1V+1sU39U5NZ/TmLMjamYV0eoykpj7GW2PJTb5A7kAc7c0VMNQfGgqowOiCj
W6pu5CHvhMkO1NzlYbRHHqRW5NR1VBO94sGabviZU+4hs6r34iylD6g6he1ltau0bjunqoF2EaGO
DKh2owyFcbB42VD8MK4H0nr8JaC+t6GEiPXiDnUHqcr3q4noer7kkEuUZLja+gKCKqvPXa0vV/tg
z5ISdAx98fpJPU5JWB7IU8vPTpsiVCl55k+V5jVBm/a/2U3WuxWk/gfvPTbUrOkqtre+VFwmKdFT
9hVKAG2NOFri1KSTMv9GQ6+pX9ylGZKRBOnwZsshVuVDSYOVecYyWazTB3NSrwzsTT17KnTMlK1Y
0RyCGxFyPWVeG2ptiOo7M4Q3N8ptolrWYN6DWc92do3QMP8686cZwBNR4vJ7YEboehh1cl9WMb1/
aWa4N+C5vIhYIdfy11i5mwzKNEAfJLWSNpbCT5LgDNR0PYAMEzOcYcSyhq6a8Aq2gfBaNkAH4RVz
85Y6pOxoulO5Huu4OnXyTTX3kyJfTwa+BD+1DoW3nDtRCW+a00Op0gE01Qoqv0670b2kvkeoBAbP
fLY6Vlswe0FwKAczgq0g4sShR415ccDd+DlR4Zv6niLqOkFc4molcYkRtRMUoVlYBK/XTuYXBfqq
vpTAmjRLL3bmCBwvNIfoKzwomh/JX33eAIqFIVLDfat8LQ0FkFUxPo95Dz9PihMq4b7y1cpki+Kn
7F38ZJJpgMgHdp4uVs2arDoO5Hv/3areoKKNIUl0s+Lh8Wj0tnFQvA5mNvisDfph3TlUQ/81KKaj
X5Ltb+xoesnL3B1mYTT4c/md2tI1yJ+jIC3y7GzSY0Z4nVgt+VNYUnjFkrDy+rPwhrr8YclszCgU
s4bd5D8pKSRUGJwcBL3VPskIjh9bOzD39DoyP0tTeCd+h9eIBODnsQgtYx/UBqLLOupU/aaajPIg
npOnKNRudStzr56VIVXyBD7JsnZrRG/eN5vwhHX1wTMO/Pxslkd1Cj43Wl4/x3P7Ri1JUNHR61Mj
91J/9z6kKOpfxGHKrCPk6OJiSnQlZKH8plbs8EkcHAAeRQwWT4zQtlAvpd7cap1OA5h0TIdD2vYd
N1kmTHz/n6w0ady5/dIhR4qOJjGNfCqa1rqIkFH1+jvTng7rBNWc4hvuoLDqxQSozIbbIJ++xCzX
neL7Is+DZRENecf7YKTwKV6FBQyftu2esRGx4gBqOtmCber3+rz8JNmFO9AV4VlKtnJEH5W8rfvn
0a9UN+xpfCtsA4jbM6ion86s9ypMZa4jFZTKF2s29aDT93Fl8hQ5Dws2fU+a8UX4RLgewSN1Uig7
jezppzH1vqId0t86vt/fjt4ACl2cigO3d0mir8V7wHVU+e4RMWLo5Y1fbsQYqbNwpxpTt6y5xqR5
NHruOlusa1Tj2+tYlhDjIrVe5L7yD1chZi3zi+o7nwKjopNK6+gnu5NCsIOTzKk4rGPhF5HCbSGV
9RYpxuYaubhEKAWJ0VV8dEZEkFhDnK2XpDeBpLl/ezURyR41QHUQZKKs1sO9hcDgNhqUeCeGnRNg
67ThvrMna9OjQbG/cnh98jOg3nK8tufDKShS5bbKqsSknQqLDPazOhb9na/6DeCk1No77CwfEbWv
Nl419UcxFIe4tZ9kvYvOYlRGkfLYGsM2o4HQfT6PHN33HyFmrlNKVDgubWvceGM9ha7TNqgMOOl3
Bfp36GqmNvEVURH7E9PnCw960O/rMAWnVFYu8J7+sbLk4BkiALhK71kctMhsQBAZ3imZbXYNUHWa
JJq7zEOq9e195qunUnfeJqgdEAaDPnLCBBUt3VlTh2zsHA/2Njt3ufXHGg81EHiXSXOzOaDsytH1
u2C8EcOpKVrAaGboiqFkJ9pTVnxO4+TtaqgilaQvTeuoJU0M6ibXSNrYc5c+tEQj/rLI3yKxnl+E
LcwNQMTrWD9qEOXQ6ifAmyeJKDEUBy00I3A0ub+9cqxDerfo+8AwwQh+1hSbPjmj5tMqxabYNKBj
bwB83DZ9Pe2pwiNdb4fBoxzam2gs0v/wirk6LXlEbKLZ/rOYD7n/er6ICBCnXSLWK7xfXzjXNQAF
o+ULCN1B6n9vBGh4xRUNIzcm5J2LLTU7mBk+QgJG/6NqIv8UzRjrjYhuzdByx0AbHsShQTX1Ung1
svbN+JCZkDzSyEsP4jUhMU1LBqM6LyObMlotGcMmFm/Hu1e8uvRvvAkpsQ9z23luP791mRwbN9Sq
fRhOCdSbuKhOwAXRlgIA+zQEbhLOBf/ZksuRczKH7A/hWoIqr90lpR3u1jl+nyebsfPf1hEOxIz/
H9dZrz3876+n7SbZ1QwUysrE0M55rR66SDWOjafxvJV0nXYeS5bh0SvRzompRacBCjBdAbWzMPXC
u8SI8BJSzk5pHLgk8xQRKdYWQ2mge8S29BF8auJy3AmjcC9XFOEDJKQd5KtqE9ph/HaXLkZwPptC
18YbemLs6H4X6i5JDf0UlqkBdJt7fuPzk0eLCcaOuL8LP7mc0d4VZdPcvD3XeEN4JMsn3fEF8e/t
NrH3Q95oaB3/aZNnB/3vYOZU6mLPUN6hke8cQgfzL51qFEcxX5jEBIWPz5ZPCrIo83zh6LvUPpvq
KO2jdIDP0RdnsBLleVKM4vx3Q+EQISOq1mY1Qa3932PFSknof7dMFNEq87mQNMkVZzqgleUsm21F
ItH87937z3G0A5VABZPMtJPdlTaWGKrAeKUsBDA7P8cJkzhUQed/aMOdAC1IPA3ZttS/KJYP+Yz6
sq6nYJwHXQPAHD1rs9lL2/g0spd2xdAood6jkSQBYJ7yV1UhCU8WCMHROZgn+mWNiWeah8gKnn3I
Sq8cYr62Os8xdLgwU/q9HfLCeqo9k96p6xByyLHzETQ5SLWzeH3Eyh4jUzfOSIQPDxMyKcaotbeI
oI0Pns6hDiVUsMtQ3Vpdwc1riMz4PNlvE8QscbC1ZJkqRmL+YMTRzgJKsy3sMiHX2Y6HXAm1xwKi
1a4tyJPphkFLvdnmSXrjFrlZLyHCMbLABmW27FSo4++tbygnUsPaI6KmJzkK5IvSNnbo5q8jXLHH
ZnaNbSNdFHO4aTTLCWnynI6nWFL/WCJ1yFqg0/XcFddcX0zio/UdAYspwLDfCnvSOI1b0uLjsCy1
vhjhFi8wspLlhazL5a+KE1vHLFJ9BBPY2GnzftIOpe4GqD+8LYkt/WY1KuME7lbsF0U4mG8iEa1f
YtYlVsdqW5eh20+0mfie0ut++EwK7RVCpfTS5KNxyFu9uGnSKnlBye83FeDjj78GDCENLyqftIyQ
AhpleDIaQl5CDFAOTG1rlunHoT4PRbDwiuB1KLxXc3MTeHoDxtrtW0O7pDF4oMGzv4BvVbyTryCX
DokHla+qkEbSNJF+IberXUR0PTTbuNL627z5I8kN/RQg8XQLk5R/VSnRpxJmaF4hIoaVbvTDLSkh
4R3nEHEmDlUNSWrxXI/NsNFOZveDlmYmvOg5TiwnxiSRWqjQ5SkafeTa/bhLoUFz0CYlkG6GkoT9
xO+I2xllZv+RJHp6Cxq4IPUZpultDSLKjS1PccWk2k6cXdi2Ic9WmSXpF1r1wlrvRxiAc5/7eYhq
1HjvBF5LK3nnzWvIXfU40RrgAgHvlV1n/qVNo2mj5KH32rbAkZQuH1+9MjQ2TlNnr55F28E89x26
KNTSRjLg7LYajCbKBs5JoRfzwtPWo8hbhoqQekCt5sNw9Qpe3b+dmyR+6Fo9W/JmZn9qLfAYrQoV
nhUc62LOaieUz0Cxj9QMb3u/3AnbAORy2i7ueUra5cqumlfQIXTtHEWtdnYlFTfIp9i7GNruVzWO
PtdQDB7lrlTv+7RMNsKepZ2+TWVg5M4M6oX+zKOZ8sWbyubEG1DTqSSNv8Juqze173h3YAGnp0Jq
HoXdV9Nyn3i6QWKMi4R1s2914EQNOpuv4TctiIaf/eTTroDb2mNXNNMN3U/KG1lP/Se2g2Dozcz8
GX5TG/RPRCTyZuOjGSEL8/Zkjd4kzCd6Om6RsEjgQCVkjaqZwyeMUA2S3ThayQU0nnWflZLkSr7B
r9n7mZ+RKhW28P1s9S5n0ZBf2gxxrNA3HwOeXo98FrU7cYDErt8ZkUfXRjoHbq4cYjhG3mNRpPZR
xK4R6LyTCTPAnHaJ/4S4X/asVEm082Rg/3kNcSySisI1Oiv50QyRO+nj8M2nu9huquKPEfVcIvnH
CKETlUShm4YB3UR9CcJHhtTmAXWblG+RJAf3nugqHjjW1pDRBFtahgdic2KtHcZ9+A1SaNw6aIa2
W2d2CK+T2HxpkuoySkUFKWTe03yYNq9NDXi4ratLM7faVTsSvlrpFE8jwMRjb0vqfpgK6TMZrCVC
g/SzSUeEh8wISlRGfViZ9dZpAv2d0rNyi7Ju84SO4niH9vmNlvGyXTkf870xqv1WxIqDJiffkbBT
bsWobMMJTmV3g557/cDm0u2mirKkRzM30Si3qcnD5RrZkaluxk+Wmm0FBRp5VLbDtFPZCpazrVrK
xjZN+QJB0U0CpZOeQ28cd6ju5yZMGWRxxSEwZfkkGfMBrHnKXYRTsLW6CqWg/S3l3kilYPaI8JnT
/qvTzKcJZAUdFt5rOQ6P4Xy/RuzLoIaTGGzrIS5kv09ek+3Xlp4TuFu6+5X0ChytG2G/7vopQrJI
G26TMdA3EyocWxEoHOtS4syP60P0vtRVWGzfS46S1uEByRU12japsW0aM3swioSNph5Hh0ptkm2t
huw05QTifCvTZ1SvfuuL1NmrnTzRioD+1KJ3tbA1Tje5gzTUj8LxS5s8z4XhBzV1jRFTkqru3XYc
lK0oPK4C0UvZ8kMdM6B70d7r+0+iarm4F+3o/zxfypu6Rku6RXO6zVtz3+XtJzvcIn65MdQhufRj
1wW7WILqaWX/MYxnlnHWk6FLuuYgRu+hzXwfEzezd7tYUYyEXUS8xwu7PjdIeo8XlxShzjezRICp
mFWrxSEvPHNXd9W0WW3ibNbPvKi5g4ytiDFsdAnh67/Na+weUpCI7OOSVlp9bO3yMv4Ys67YILx2
oBr1k34J5qksjbvl/RBDVK+gRfMGrH8RVbYlTJjszOJ+/j51GQrPlY2M73fPr8qNovbyrm64swl1
gaLWfgKo7+59oMVgWJWN0CCo/TI96zo6oSJKTLL8DvWFWcr8Pyc1dXx5K5UooUKnbz2D7lbEIz2k
aM+8iQtzuIixT3ucfTdSShQ2aY75GAjresfdylpmCzc5YYXKIvk3sNcawkPR7zqVt6OUjdqDOExN
Z22tvvZ3q62CXkcJUfY3aSbrbItp1d7PjcPEgWw1eqsVOe9s8FBwnBuHBWas0Yz6mwj4YG47ZY+c
beoK27oGOTlwT7VlLWsIh5kpzkX1edScL9W+Xw8UULKfJr2/dvDM8YPSa3dcFy8dvgaF3vLhc9Qb
FJSQhJmbtiJqWD1qag7P2tLv64wu9DSHrB7nAGESAeIQWR9NInSeCFjZWCb+da11+b+uNebNFyeM
lJOtBhvLNOoncYiUnI73ite+9bVpckSR1MnRj62cNE9dlzoPXRrMOSp6yfQ+/VU9mehlTOKKWnym
vEVb0HEecrYy19Hr9cQMeV5f2EZ9cB4G1hejtlBewzR4HeLQehx6HvfKWAuOYiioO85k3cJCqy+C
w5NGjv8YKbdiIIIClOnhMuov4cz7EXaivUPcgZqqDMhgbkvrvK1S880RM0QMDOS3S61LzZeySOLS
dpsXozR58OhV8PzmNWSYV+eey6TOXNmSvWzvywEgC3D6D0Ha3VVTMt4KkzgUqDodaIqtIuZIGJlH
tOQj4mQD8EAsWeWpHPTIopMwbbdvxFYiFj9x4lQc0HD0to2iKBuxTRE2sS0RZ6ttnXFlEwvoVP02
sp23uwACKJAh9MI+iIZBFrWOlZzcLnJi0F3fBMPysdoZhopEZkdzwb0Ef3JfzQXSKS7SPTSDeF/O
1dTVO/rqj0EBQUNJL3ThKVm7K5i8GApvQclx8a4weQGnp0obLHOvHMtSszee+CTT25DsFiwiehp9
ngqUujwFRX+7U4zPXqt+oyFTdi+cbaNuEMlTX8q0cp5GNTgIc5DSiE/r4eEOamh+HnK5PmZyEW+F
1/Braec7EXW0+QIevY+XCyxLDtbVBSgmfrhAaNf2HilTUK/QXJqzEcQuQ9IuYpgaAPpGRXWTuDsh
4GmfW28Mt7URhr+VEDkmFf1TGsHp+17NTUQt8vjTIFWPIgAApYXYha/drzNpDxj8Vipsgh1P/5JM
qbGnuQsfKwPV+mRI0YeZMSvdDHZZD8KW0XgFedvssNqdsOr3JUBJ8lw0B7uaKoaSAFPOc+Hp0i/q
feHxKQr5MBmtXxWbdu5PIQ5m3pKoEqdVBASrmQ+rW9jGyQ+2U08iSDiul1jWKSoKxWSht5pamef1
0LddfeoKoEvvdh800lkbENrb/nkK5bCb6g8xeRMOh7hxfuv8Ib9DK1m9VNJeDJCGps2zyeP4Yi/T
g7ALizhr5jl9XKsXnm1Ws09DSTTtKLL+ZdEP6632vyzq0xCry+rQtlwV5tS8pxAbEMOzzcMwxN+E
aT1c7T8gCn+h6Rd42nkm+DJ1H0YD2eJ5uMZa82plEH5bdkDCu+xnurLfAmiybyMtLUnpZNVznUDg
k6UJMkpaWugIl9bLaMJMR7DmD1rY2Z8U7p/k8BTvPEVVdatqACHpX6Q98573m0Bq5J9Scy/6fM1z
jFJ9m+Mpkneu/ZDW3HE+7pR+dMc0Z1dMRvtbw/150yHicl/VHXIess/uK0inb7WF9gN6kaOb1Gg5
Wv2Yb6moRPdAj4ejaY/SQbXq/NFWnJKdDzwszUFueRYPG8P+Yehq9cvVJKWpJNRW9fyxqdA9sEfV
Ouq9M6Z0neABEn5QZe1jI9M+x9Vwl4x28iPWYpiUPL09oa9ZwTElIpBk7XPVd3cif/Z3Ee9r/DIC
EpvtZrCAt3Ybf0KXIn0QQId2J1Pd+myMdQUBLHgRgIo8kM3TgMbWAnNICw2oJ90w9tqAelWL3u6h
0LLOzXOdbtszEiLKwmVRMb/ZikVH0JJiUYGhgNhpLYu2ytjuIpqWAC3mMUW2+gdfLrMzvQ3YgdCc
bBmKJvVCN1bBRO4EhZX5cUfYZ1MVydlZLPG+jjDR0NO1IknhbUa+3wT0CPEKkQ//PJlqfF/PjfTa
IMh+tAGIqcZxvo2T7G0TNlpLhNHI3SYApOOAtNubdQSB6j2fihxAfZ8XiYKDNnKjyJ+uRgMdbNpc
SmxdxGyKNuVGRfNh/kH2zW0+TKTXxjS9Twu0REVf87aMBgBV/+moTIm9xOzwyagtM+LO4VM8O/yo
0M+qhg7xZSBVlea1XD+/5Xd6zUr3AwVq0e9u63Wj/L2JX+kUmv4g0ye7oTNOdwr4pjMEdiTC3gKy
LtxViQSeT4rsw9i0e0NurFtz9AxrS7ok3mcIKYIyose8cIeSat2G/D3ID9GvMoF6d0xUSOziLwNm
vdNA/7+2A0ofqx1tnJ2exMHr38Sbs10NnRxkY40WWY68RxJXfEvnnKQYy7ZfbSgbGzS0I3fhFMqw
0c20oWVsqb3WVF6qhiQkyYG7oPof1r6suW1d6fYXsYoE51fNswc5duIXVpKdEJwHkATBX38Xmo7l
ZOecU7fqe2ER3Q1IcSQR6F69Vl8viGUTPCugtDLAd0hDx3P++6TGcgDOK9UZSaoK9Lf6YoCnEvBC
6Gd00y+bdqSQKYMijATsyfTWCuzGtRU0p1Qo9cD1pRzdtagrsLvrEV0A+HcSgU2ntoRFb971qBXT
CJSO4OMAsg+SyPHxZkrHtjjKwfxCJrp4fVjtA5N180yRtHxftu4PSPT0R3B/QsaoH7MB4qBVvwQR
uosak6yRb9dG8lAk3c3hNHbi4keZmybwMtl4wpHJWjfTIBeEtbQkum+wL4eHxhRDd3QBSxp4C7LT
zQz63rRf1H3/NqEVkNhuJvMuYz6kjIwu9PGbbDD85fo2WqsmDlZpZqsnMXDkUd3wgZnAcvGxBnuo
ZxlHck7SNNFQCaF18gagf9pBtDpakjfAo+bsKf8rOovVkwsu6CvkAKq2bftl1Rp3jQS3GEVWLrqz
G1Wae1qHtfjqCFeqNXmZ6OXBQr8r2DDxjoDjSO9TVh9oWYoAEhKEfUbzSKOkBBEljpzNiVZDzqoH
iX2jQKPlQW/UgR6eaw04hk2cfYrQzIqCRwKaKCiR7iQ+yHsbNLpndGXjp7mN66cG5BgLU0KZrcIf
LULCJ4ZckFiZcTru+rgE4ELnVHGctpZJwhuw4mFYsIrbC6AZsjMeSuBrqR002xiOv0q71FrmUfFb
IPchAhA1xcYsG6gA6xKcoUtwkS7N5cgBhcPYXchETk+AwMYMHbmhCHJ4PYicaD7ZbotYbg+MbtFf
yG4KQ0KSBppZ6Ne3Tm3flLuaRw/RZDig/iJKq7hgILKywJE6Ren3As9ykKtoDxchbqEFk208aAcv
yAjuZoTT7RwK6spy3fcoS0GeehWGL7zq1N0tBaAMB20BUWLsKHFAjkQ4I4SwRbvCD6x9T46cCdS8
K+sFBBn5wa+qEj98Ids6RR9e6g66BoWbQFAhmqal2frpSyeDauFPRfS1CZqLlEjIL8bptcaBD3/V
qkMHydD8yJzi2ZVZ+dob+K9F/7L6hPNAseJlLh76oUJCwHGtc8DHaadivz80Ziihysv+9crV6Hx8
ZVe/ssHrS60q5Fmq/BVF+4+vPPTZc1oX5jItneFuSsoNSMzAxj05xtaplPHVlvich33GQIbdBmtQ
/Icn9PwPB9TRra0tU/M+A6HZ0hdN/dkV/YsGbWP+T1AbodI5ZV8NyzBf4sHPVgxf+vs4j4wt+rfT
Q5Kl4jx26bR2w6l68nkEwmjuWN8gpPH2Niy8DSOK42+9jSTgH29DTeG/3kbiBNVvb6PFxuZsY5+8
7Ed8nxsJ+QoUIYonUMFWD3aHnxU9ckITF2D5Sl+VFzJhtyVWobD7LQ1pOp+AVaJhZ4/zdPR1+2Kp
p6IxAD3mIEX2JydZDTZ3r1FlFQ84agGY0LlX6Am41yHWSRiIIB3J1saxRv1qriuQHF+BMCoevOht
OiTBUE9MXGQTnN489Z3zdhH6LgP83TMGoEv1yEuGCbmV3EbiVHtAzgPVHsvcm2CpXJGug2Mhu4AS
yHQCGyw09czvZIa6KKRidBTp1FBUOSl1qhvzAfuWaJnUNfgwlXTa06AZVOjCumHA/hhk0AnoH/c3
B6QREG2+R6uxXVddtINcZ7+0kT/bU/Euz8B9BYaJAGSowFmTF5zX4Z4KfwWbIMcbgF7Wi6L1DByY
JOeLKJLBtkqs1l6R3ruljdBUCLYk7E5i8XRHXgYWt0WnvU0H7EwvO6iugyTsbuL2EyOWWj1SnvlE
FLbk06ObT0ea75G/z4PA8BxZ262NRjLAwiLpqnXWgUOJtoDzbpCMY1JDJ0RvFqlUTpc52ulsdPmi
NH+7hMpQa1Vj9yu5t0sdwwZIIVGvAHat6jzMXlTS1mj1g524abMkBJNFk8/2QGmGsSBSr9p+i7eY
8wPbN4nfMOReRs3YTpcuY+gWkX2CdBtsN2+s4wq/mwB2oNNimRf8Elt4cHWdRKeF8sfPYRjFq9Eu
2IGqO351P01KvPwRJf1U1xYPOU7wDwb+03rbQ+EiSHxnFZQcBU4tzCptMT40Cv+lVNYYGM5sVF4b
bcN/yB3TvoJlZ23geQPNFLc/GTnOa6RUw3IL2znG0USkdWwg+1ICms7Fkbxd7h4UaCse45g7tAaZ
B0iLnniBNWhJG3kw4JGyYlHwKoOCVc+vtWoa0O8AqNTYCb9WIO4HWUuwnEawzy4be4CmYRT5m8bx
3rwZjtU0lUx/m68jyOmjwW7tQpMGvQOt39X6nyJmAnO/cpoT/ili5iw3Xd6eyDvpyjh5UR1HMAe/
+c1L3yYacp99nPu3YPqu4VctO8ljmfjjsvRC48mI1b/u1MjebPL97o84I4WW+yjacSvKzD7yMQDp
jv7QAgfxqOpRXd2hs491r3KoGuLD2YLu28bp5YOdPszRr3iZggt0Girpmeva85EgAonJcRKcHRXr
vBUk4e0F2W6Ovw2RS2DNgubd3HY5eauOQyH7D4el18/xxF11gQ2JL8Pid3QpqvwJ/as+EI+/THQH
XrdwCU75fF2RXiYZ61SANsULQIH2e3TCAXbPvW83s63i5PYKhV+9vYLvArulWePCJYt5vqYZt2DP
KK6xLPaGAZZNdC+li6YY000HlU9oyQVs301mczF1pdfgRXg0e0AMdKUXT1rxKJBzgsxCA91WHUGO
Qjh7Cz1k8yS0F/crAXEzZU3RBXKk3cLIw/pLV6Mc6bKCH4toqF+gRzbbWwWVIggSOesma5svNfaq
llVVj3YZga2oUEAaa/ugp6MDKr5NbyC5eo29/hkiF9UK2nvZVZpIt9Ad2aS2KW2ju/+bOKNCeqE0
wTU9jtxahvYEun39i+Zup0F1nx3G1VGZwCyTNcsLazlK/KLU3IZ+xbqfQIIdQoTHAEHephWptSWh
i8m3L65VmY9ZMWb3iWD/kJmigiQwt6XjqM86ygz9rV0AD1MZzhV7zfJoufgRQD3evZKt4nw1osnx
wXZt95pCqHnlA3W9pQia4CikO7UA7JVsesLggb11zgMELE4A4svWYO3mL4BLt/toaNma69SXD7vb
uR/tFY5Frzr+b3Y55VCfbaIFH3l/yUoZbDI2VOuq5MUn0BjaO+hShksedcUnyVs0LfuxvzBCDNMp
QlKiBj0mBVs2+HyGQl7ImdXp9JiBhCzG1klCZ2tVxBV7Yr1MHqTfyd2QeYGJNJzXHWo8LPOFtOJo
79hbyxVi+IccRgW6q2PBxu4wh0O2D3ozEKECeqoBC8tUjxcnqfqXbuWNjnwxDdFBcGrMFzSM614z
TBqQgdVeqJLWEFdAKwsNixEKZrErr6hMhw9B753JjL8uGIpigNzrrMWSAVTQCgjB7MjrW+o1clS3
yXKc726PW2RHcrVIkCGBFsCHxzA9bW8P32hc66beDwHk46TAAucEmZf5WU0TGXLQCciQTg7Y3XGG
tORm0FW2oh+7x2SKNl3P4zsy9WYAvWPe/kM+Mt0m3Wy/T+rGqTlavfyH4v9/JyU90GJge8Bb60WA
PKk/3oVpDKhHLaTdfFNtfDRS7DavZdRVT2UW/bT0rqvx22QRYDN5Bp2gPQ+934fkvQUjYyXOt6HM
0HFm5XGzCo195OjO4tEOpnuMYuozHv46sv2yXMjcax4BCWFLt+DsIWCW2kBWuj2BCG44SAGxnNAP
xB3yy/bKAGDi09RASENVTfstaPheWMDbLirAucFPAKHQwv4G5R3+2WM+W2Yot81LDoamffTLtyXl
BMBSL923JdFSforx2U06IT8bFRtAzYg7hR68BXQO5OdS4DXpTmrbX+MqewJNbAjC0uXYFXxD2mAR
0ipnzwfFRQPi5DUN276FUDgUOUkpjDTD6oL553c7SYt5SGDgYZyl2AuegxKywQvcOBGePwtIdcw3
H13/JcYE4OcwTIm9iXu7X/HJj/ZJGKrPPuSse1nVz8Kq0nMOhujFCF2PzxSWJJmxB0cwdDYdf1Gz
IdylGYu2HM2KKzQmO+tE1vi/rvOpX9lVDt0PGqvO6UEr4jjrEaJC0AX1prVt+ltgmf6JXBXvibce
oKvuju7e7TcT2SfXmuOJ4p5MrgaMjLDjqRrvyU4mcv5P+x/r4zP+4f38vj69z5AQHe9rS+ZuQnS1
bSzDc/CB/HUZQGSrWH/Xlxl43xsZoHRRpt9a24+yNbDtyP+0PUhG9IQ5xp5SCL2kPlRhUvxK/3up
m+V9uXl6CkpfbyygEK7VEJzK1Z8iUS9DK8g3ZCPthB7MpxeZmwt7YODFxqPUdmJrj9KoOePGZJA7
C1cE/dkHy/ynpLHfHsBp/RY2w8h0WNhV/RmsId6n7FfY1I3/Wu33MJpeRTH+iz18+u0JB2MoMN11
tQtNervxHxKROA9Ae0r0D+ODXpmnvAOzBUUKx+52nmcH4EpkOJTo+HZKQHXIW3DdUowyXG/RCqDp
GGosc4x+BbAvux9ewVzN4bmMphNoI+4pmpYdQ/xu2XNxyBTjYfSBWnEio9jl0MF8NmuUJCI/is80
BNXfti265GpAke5aKHuldI9rltsMXU+iWtBwmix7BzJmc/bmIwcQZizLHXlpSQ7BjTMN9ZIqBycf
LVmCXifv4+7sxhFoUYwQyQq+ZJQ30RfRFoCJQw7uRLmUPq4naOIl8YaGVsblkZnQLBoaXj7FqBtd
nXxOpVBA24Dy+TZdiMZchn6/tjobKoVxGj6MDVrVmFYLreUA2gm/A9C4H8D+8O8IGXTHdsSj/o8I
IKeQFtclj7+s4eP8vhoTG/rw2LMUbA0kDlIqnu3gOmna/SE1NkSkP9tmP0j1QbLftGCBdUvD2rqN
g6oEA6sp6mDNyachSibzkBA2hKnh0p1NN0zN+yRC61DUu4lGFPo+kaEd4cRjtFKnrLrr8+wI+UH/
Cmiwf/UZe0YbV3sGSawPyfImWCO/Pa7J2flGeFZIWXXaSaayzC+VnzOw0mJ2lrjpGi317YamB6aw
cBJtv82z9SRIaWwB70/uyWQGAzZVIH7e0jsYh6A/cugBL8hLazDU4EqTDQ9kkrWBDiLpZzt6C1DX
bg4u80wAQH69I5D+QPXLeCRLZxZQfZq+RWky7CkBJ0CQu52avp4TeDKxuwsetA/kpA8ZqrEQfU/5
A33AeNah7eP36aKo6xX3GOibyyzYJ3gOALsb7LuwKZ5clpZPBfZJ9piNd3Fj4zPuMmfpMi525ARC
etrZIEpY0oT36fi9KkDiqvx14FXpxbavBJpgeAitAOmdwL4DvvusQVG5lWPyDTS4X70e+j4gGgn3
BYcao5/n1ismkp8mqtoIVm4K0Ey5MsyU7V0NwbeMRu1QFrc09EI8oC7sLqK6zTcBWAskZJA+91li
g+00RwUj10pSWspF24GsZR/sv8ejZnhmYcv7PVqXR0BYMyAVdObvjxxg7Sf10k5Q0Lg5PiQLW8oE
+hKsmmWC3/BhqMClIaMHqHhFD56FKgu2x+F2gIztAzgCkPP30Polg/BEESxKrfux/zop102Xecg9
TR/+I/Klly5dzQ7c6iUpltagJd2mhWaffoVmYEje9lDvjgY0vemTHX6XPMj4xd2ehi0zVxyssJ8S
nDywbfl3GD0qBhcK2mHR/TWs0asRkPk9TJ9j5tXITi9q9I64vSit1g9gVB4yCeAEhMm23ZRlR+iC
5cfCMpytAgrhjssKMPbKCq59hNR1w9zqC0v4l4TL+keTQu8u80e+sEdAoFte/ejD5osyePmlaMoU
0jiZf1UMX+ba4PkdBCreXqWxxo+v4jlJukYdrAX98Wtjm2+sMVCalkdgtogj5oMZ2pAzrczfbDRJ
U3AEsQWJjTBY58i9XSESUx1clGwgzOM6V7LF4nMnneFRWngchC5kh9sJXFi3eEhfAdIoTOxSW6t9
mC8vQzdBtLRy7l01egdbb1Y9YDc2VqZSlLEncYdi+wi06+/GWTyejLaOTNfOYRRB8E+VmScTLCe3
G9+zZkv46+a3mCoN1XPSNa+0R6bdMm2U1QCxeRGZe7LLMLjjdgDsQz596WPIDtzSu5QG1naHQezc
8eINdR4o+VzHUKqAVIS1SlBnhORcOl3sSJhLCnDD56xrnCUv0azeijhfismMN1PiOhcDiNv5YoWM
n0LhrIciQnqLHBQiIbe0LPEl25BtQP/fynSTGMJ0vbgbJOhCOjcbN1Up8PdrKgMJSKEO2DSqz2DP
9SFR6RqHXg8Z2zTh6L/UIK85ugHU+7jWjraKyV/2AhT+k2+UYMKqf9TKNl71TZDVbzcW+HEzAUEQ
10J1sbRy67kJum7Fe+HcSQvaAlmbFAcUDMDoEE3humZQRUitqFzmNch3Yi1PV+q7PgDaG0AejE0L
Rb90NK31f46hQLqkKdhOuI6+LUZ3vPhall2I45Z9oiPnUPHpnhnTiWTIspSpe+2jEyb5WoZPiz6c
vvv+2zzwoYDlfnReW8gyLEB8xK/cjoKNCoCxkaAxPLM0TNZ9I6znyui/FtUINfMEPHjY1X0H3bO9
GPUkg/2aBPDteEZDTwpmTcN8nsZxngRZ1XlSWyGhBbiJEQ3ZMWlcY5lPMl0i55Qd42gESTt5uihV
b7fkmjITCRS3mA72iAJaqdsqKwON4IkF4XVogSWnMAKDhlGI9tFw0npZ1YK/qkLe+S56vRaD/DqI
oPuBlqmfPHCDZz+3wcMcjM5d5psZdJ8EP+AvW58zZbO1cAL/ylLxkkTxdtL1I7rISoXA1nD0jdM4
t1EuztzxYFEF6kPMu5sHXB1o1JlQnO9UOG0JElSN0CkfWmT0ZoSQhg+BkuXvNuGBgYJEqSmY4sb3
uYQ6ovUo7j+u57bYowdZdwL/BtpTTN9Y3TIsg2M+gSUdmBudpCkdgAIr1wNVmUZH6wtNiqDttL7Z
pjS8WMZrg2P3IQnCGqdk0xjxN4xX83CUhXenZJGiczcJkS4AcVKiL+QAk120sN2Sbz9EY7e8alU+
nG/Brq+JvbP6+iEMQu7JenSLFlzgLyCICc+iql170SEfsA/t6KVmLLoogXPLCvD7jWeDgWwOQc/V
tEiTyMCviypWwBNB1OD2+zSyvAaZ9Zp+mDqyO6p3LmXeFSupg8kT5ajALUwBgGAq5uA/fvxo9YLZ
FsgW0Zau2Q49TY8YsxJ9mXRrEvHhzUVGaaUOUH3AZugppIH3IY4PVsVXFOgmFtqD7Nq398yRs21e
wVb1roVMm8MXRV1AbsKynPskm5qdm3T5vrRddTdBCBIacWnzZYTco2/Exo9ANjuvYv5r5xfjkiYV
XtrsZG6BeSTs1Z2NJedJhemd6RfBKbsdckTePCkCru0+TNWaQaFvUehOBU93KtClHpslklbh2Xak
BVyNPtqDa4OD/gqtByBkfIvDqQnMJaJugDdHymfxPtmsErmFPhrkjVHOuQNmeLwrMtmcmQeFesEK
D+I7oEAxk1YdqtB8oJGnTXQH3pJ813u6PUFPpUXIURpxtjFrwO/8qC3fVgnzvFuxHpnUxAqiZF06
OGiOGQMh4e2lUFvCuwGCZkerjSrdRWkqLgKkCusgkMmavlGV/lqZSXmFkhs70aiNwu5cNj14/+Cj
S9iYcu0BcbFOq/DNhs7Vh6gygvm7iK7a8lxP9h3F01cR5PFiHXPZrG8LyUjc25AtPtM6SA6DfkP5
KZJMoFSpNf+VlSU/hUz9e3eAeLeIwFpPduG5/tJqLXZs43L8xFK+7VRgfcmlBSXrslVbCstQQs8t
HOzbaWCH/7TsxIx64UnQcNGyRSTLg02wwNbo7R26BqN14U7dhljIaJgit/5hyPWQKMvMtonWN28k
kZQwy58xHgufBmgKHUSGfyUNHY5seeUFaETQ3tTVHJG8Bi5RD80U2EOhafppiJJBcs7qLpuHsZLm
Oa6NH/NKqHhc0rj8SqNYuO5l6Mxnf5qmT10pujsDOmLk45bN79s8vJBvBHLxvlU2OAPwimDUaB6w
wdpFIFj5lBiTAUyR2pCvGJj16IEwkOb1bt9eVZcsyVdPcfLkFT9rfPK2MgXWvY/K4SqLMgMtVz4c
PU3uBNiwvUuZU0NLB3xRcwi6aRrbdR9olJY5AwYwsTY0HCxguMssvNCIJpXYoC+QIBiONKQl/aB/
8LP0SWnak3xos0dDZ23LmjtbbDAGyN3wej+id/9CISjK8As0KPa3CV0hzC0aAYCg0IvQpS8SMS8S
F82wtwFdXoBhIkQpu/YWaRMCzVw7jrFghsshsiXCldNP0X2dV9E9uiXzXQJ5o4VJMQ1Dm11Z9xfy
0oWC1aEMY+9+Dspa/Li0+AzM62YhmJJMN4t3t0m31yr1y1gpKGzDrHRXaLgChiSMTXZ08cd53wsU
MgFam8Yfnv5jovJ17yMJXnfmNu3zYeehW+gac/cfnk7F99IMUTnwq08F6NL+FpC1/qdQVfUcgAfv
sKsVDl16hRyHpUcfPDKLxIOmfWnF9dnPDfuFic0UFclL3YzNZUxi4LS1uS8l32YAjm9QjLJfbpPe
htitp8hkTVN1nJ+MIwvxHUl4hfY+yCN9uPQRAG98UFD5haPVz1a6g8y7f8GBJ7HHcEWWkDHsc7Kq
2kZ5CTU81wkh65qLtStY+kkU2AomXdz9UyFXZTDH+SlQxqp9lX5xOyQ1cuCzcdLucTzE9vtg1S2a
7fT0CGI38/QpMNtPKHkM6zTHbr/VWAhP4yNE6+Bx6fcXGvkm2BSmLhNLS1nAd2hvH8g3bxyjXb5x
KyCm9NT3+WEwlhszBINpAgpr5ALQCD/oHpXcBq0KviBX1O0DcEXhLDD4zHzt5RP5I3C7rZgdTkea
mOuJHTW3TONTkyfq4Ou2iqYLyour72gYexG+p9FwsiZobYOFA/yMTSVPFEYRkxFX264HWewe4KN+
GbhFg4qnMubegChPq0VimfLeGoL6AuyLATQrSqeerCt8PmstTvprhh1n4QMIAcFhnjvffRGIIz2c
+jYJL5BB23YcT/ply+JhAya9dnXb6ukJnsy7I5kkaPo2ZmADJI30qEi98TXK6z2Id4wflmudIFw6
fRFgFlj66Pe/A2+WsXN7c9ihvRSoTT3Jd9G3mJrNfhp5dTdFTrnIVMnPue5KzRLAoyUkgebRu90V
bilWhSwOpQ0uxRvJDGCh0PUxeh/sqmZ5IEeOj9e6yh3U+FkEJdfeVOcGDGkv/c9aWv1LzMYYHLlg
RQub0H4R4P/apJYcNxQE1ta3OcxrnBfruxPnO9mUyUPf2PzKChvA+NwEfVWbJtdcVO0JvzhfyDlx
Xp9BUX0uRy8/2SrLV1DGhcCiHoY9noALuqVLZKT4CdMeNWbw+BDu1EI93pqMg/sNkLj8wVF+c8mB
H110Q2h+5u1orKqGlXsaZqhYQB1TfsosfQQDznbBwQzzOUqbEdgKM9j7PEiP6Dr1ltgOLfpMiOep
iPnZNFQIAl3AACAk262MKogPlR7qMKHDzLjhZ+QroYkWtyiGAYW1ApUNP9DwPczSqwEsBm40AhVM
7Td0doBhq66+hh5y6jpjnpqtBNKqDy5jWFYndMR5q/cIlCTQApBKufR0RNSBUp4ioElUfY2btzUo
woDiHLiIwJGMHyTzsUMxbT016AEZq8Z6RCu99ZiLcNMiS3lHEUWS2kAchOMC2Snw7PqpNy3wa6P2
FOzYaMwWqgXmClNpRqvXRDqyXTuVnIpl7RmbcXC/MGhq7TPQMS06zQzjTlF9pCFEauxPbi/ehvGo
kk2CVuXV2AhvV5cQDKOzuod/9U5UMlnRQZ68NKTT+i3Y6WR0RFInXVBVq3M6UAWn5bBJ2sAASLno
D8Kxg6MJ1NZcHcsiUHKNqLDSBLJT6axVY7JVwADNK90m/LkmMkVQJVxlHNselgPoxoshuw8zPNHG
yX9oohImYAiOIwteb6Yh9SCJ4BRyGXd5ny59XohVanTZZh7X8aQ5yxN7P4+tCA/fpiovtERVeNm9
GnucD/Vk4O3m9XO02IKkbjzkybGIZXbCbuftMgUpwD5/jnlVD8eiPZKdZnRRaING1SSqGfvia7D5
NEQQDPbRS2lHBluQzdUO/PdXyxKgqPWNBoTukEZHGRVIO54U18lV7tMoAJNRyV0vDPeJLLYx7UEf
0d8LbRpss1mkde8fKaJERWLVCiihtUbrYUeFVknRgEOKpnJIyR7QjBUuaIiWWOvyP17Jt5v+PgHE
pUUVPuxzF53SU1McO31JRhvjXvECmKGpONIduSunH0FObI/gbXyfE1M4+Smynmrw+fx5S36jHZo1
pLSSrZPH2Yp0w/eF7g6r8TlZsdaU5x4A/LOb59kqN5l9HL3qh4iy/mTJ/u0Sp05/IpsXgF/PdfIj
OScd0YOtAXm09xDyjOigA6UzeNUK4+FWppoGnx9N1XwR753lDsoMZKIyFV2MDhSVOopGFEoTJ97N
E+eK1q+1bsv/vhbZ31/xthb79Yq0MitL+4hebPx84seoydB5Swje4H2I4w77lHb4Wbl5sZ34OCQv
CuI8Z+3ZcQ15HpmI9ni0HTqWArFDtvk2AEBln1rWgWx0Kb0a/cz6gjYDkJS+8A4nCPB2CV99MgC/
D1Ljpe6a6ltpBy8BPgjfQAU93wBPOt/85jKj0X+GVMZBu0s9838s8X8eAwkwdHmBv3vt9q57akbP
WRDRQ8FzvmmhUzuzQ9g+lF3q2nQvHf7Jzyx4SiZmv/xtUhSwdmaH+PekMa3tl9h2kpMs0XzZF8Z4
T5cu8XNoZS5vlgmJuHsv0RvyjGvRV1OzWZa1tbUSnFE9aakPU/N+aURNFc1LDha4OsxRJyX0K+ic
3n0TcWubRSCCJZuDCuWi7fwS1KBlvR7QU7+PfJE/K2Palg0DqFXbTTsLb3YZV292H4xt+wb4ume3
whny3X6L/91eNehfo+rVXPjS1StQXkKTWc3Fsga0tac+bJ9u9bN8YM12cINxeaufSZQwkYVNgs2t
KNY78Zc8dsYjmWY7X1YROsqo5jYZUXbidv10e+kePzjbpuFqeVumjYaPS5NDWfm8NC1kgsr5vvfY
crLQISi8CYnBHJCUS1573tJoRYE+gDG6zB78Qqk9+lo+FdpGcS2LoKAIBMmWVpjn0gLvq0iw+6Ch
SS/6fsH2dF7pZrqt2STZFs8b/0hO4MAeUzfvTwPa+Fdj4WPHrTcy884DD75aOSjNalMAnuldlStQ
dekhbVfcMkatTUbZkWxeAIIDgMLvyDmH6XU9lMI3N1vJft6WNVTwcVmaFBpIZqVSZDhHYRtEyw5g
tCYnXbr3ZSOBo4KqsasaO8Pd1x12drSfCWLgIGhI+xkaesEg0YiE0sRtSF70suH7kp2CGKeeAR3E
22icvoYdjkSxbw4nEIpjj0djXxvpji5JVEIiNmu3NDUCyzoeG3oKjW8rRBUI/u2hffzDPq/84UVU
HiYLPyjlBimOYT/68ZU5g/nqQ4g1jNzke9Gnw7Id0+ACwd/uBBoPtBOqKvxqNWcKcKFKvKx8cMo3
Y12fS+iIrMjhbW1oTH2DsnOz8hqZnEMeFxc+AXuA0lby3WNPQ21NX200pa+gY1vqbXO0RYkYuQcB
4U48c9VrYTpikWR2fF+WnnMhB44A6K3QDgMtdrOjNsC/HDH0UYzNwbc4qBVdDYEahXwkm+xcoOzU
oB4bZAY3dmzIuyjn7M5qzQehN7UpSkk0kp3BNwYY86EIDJHH2PfZAVmVPTW13BpdaAh1Z/cA8vPZ
SfFkp4tCaengJt7uT7teFuzQxqGyut2HeG2nF8gmgx/RkDM7/5iO7l3Uj005v71bvw2FARJZHqc6
396WZcDUn9NALhtDjGfPQ0FnBCb/bojwuEajWfIoshCw3wqKDWMblkvLseoXX7Ro45Nt/hoEQAFI
WX4PM5AnlV7/s3fKVZYVPvRDH1EMSnFKycWyDu3oJ0pngHHn2bcx+Qc9es0np+/VmuOn8dSYZXW0
UF3dTIGDTSXIBxZxEXTfbRYvjSkvfoKD+7l3lfMSGiOS+8i8XzzDNPeVg9Z9H2eyh7QMhqXsTOtV
OcNeelb+0/SnQ6/C5hWgTQh0gf3Q78WCy2G6mqxMt5HTZIfGF9mdE/B4ZYWDfAWSfqvqLP9hKv65
z1P1PMhR4fRplafQ6p0TvtnV2h/86sXvkQ7UoXY37RM/4MemTdxlHac9KLBdcUwCa7p2wrqCp8N9
hUYz1JwipztBP6x+BE3bN7LjH4OszNDIcwnauodWcACpk2BlhGiuAwFmfDGKMjk3Fsdh37aHb627
9tKk/A5wDWSydAATntqih5KvU5aV92h+Ke+rCA1eSDjUyNe7xb0F7bVgURd4x1N+Ryb0cBmoTMvQ
5ovRqHax0aUbqUEf+K82HliQJwukjeXB1s+92RGhW2CKqnsacS+qzgXj59ukvMJTX/EEJJ7vC5Uo
GK/wZUo3BkFEsKF+W5hifG6JRRG034nsbdJ8nHXWq2NXLEpXU77NxG/zlWLo8mFcj/F0FMC69lZw
gITNwvXA4lHl9mXGLEyQxkByIN0QxiEumTijQeOZnGTyuHVm9vAWL4BwR5ksdo9GG7hLoqNwqvZz
lTj/j7IvW5IbV5b8lWvneWgDkgBBXps7D7nvVVmLpNILraRqcd8Jbl8/jmB1Z0mt08emrY1GBAJI
VipJAhHh7uaDhaDZ6Tf2rso/2mOr/SLS5t2/QgHQktgr8Lv54vmx9TAEQFPNkazc75p3flckQU7S
ATco1SQQVC0D/0Jbt+Ce8Pk9vpjiuYMk064FhHvTjrb5ZcKDN1Ay/IZXGOhTmsQ4jUpMd1CpdkGU
AUCyHomcbvE86JFNgcBQ4JTzSHIQPkBgNNJGRcWdiiE6Lv8cSZ/JJEoUaaQIXfalQfEROWClB+xF
sM6Cmj+gQjze4B/DO/VJBL5hiFfv7MYukRcIbaiFKwY9ahv0qraVfId00WYs5RQAkxiuwdFlfo85
kIWomI0/iYn1K8/qrbuiD4xtN3Xtwana8YQ8O8THZVE9VHjMA57X5S9YRjz5CYp7F+HDpGowhpWy
1Koi/KUxWL783bVNyv7btQUl+3BtkWFAZFdjvwi6FQ5NtmzssD3M4CzdRNV8eyDYV2MZD8CRNPuy
T5J+gcgqKOQoXOfWslrbERgDZqODtO3aHUJjgTR2jl1rKzcDxMyW4eDjWydjU0R4RwfiNGkVr0Ef
csXkpgkgdi7LYWsPMj8YKAk5944aznRGBxUXYCjzHWd166gq/1vUMH+R1XLY2HFg711Zhg/uqCFt
I6h+UXlyAsSz/EweI7ct5DftZ6B/+iX02IPDgEeJfUvrf4jxz6fkNMGJUgAyjsSmH0Js+8FGNyK4
K6QLDIqfritdVtzYTbswW1QGdigLenIESqR5Mn0hN5+B5lSUJSJwHfYaUdS2l1a7dQGwfHr479wG
3PnbHKWIkLGS6rnOsi2g3Mjr4c7bWCKctplu9mm5jKEb8jnJK3ZILAey48bEXpgY/hhjz71Honm4
A5s2EOva3zY9Z9koicyVnjZT+Zb8x1i+T1sgbrybMiDbQa0Nht2Ni5qxJbKL0Z62ttQsWRzv542v
7gViI/rQRCwz2scVQya6ArrUpcLVIBLdwjQ7sfZyj50EVbviJdE5G8Az7t8/Eeo0x6BFnCadrPYE
kAnoJTIQVZ8g0Olbm6AEqLyQQ7+hfjoYMnqNndLaDrmlgGHBIcqD7lw0VQEofyrAIOM6w4KMUdG8
+9iOUsuyaZD91d7UoWQwgP8SSgtJieQttNbVWfU+igmhL7VsC0g09gmq+ZG6xylWXu0GjG/twkVo
cliQsdY9dOaiUmZfVPLuZi9NC9Qfc6+yV2aJQsMBKwOB1/ixoRsNt1B4bhOOe45OQ/extNMYCmeI
m9MBOaq0R0j3z3YLfqEcvP5k+TCS2lMSmdAsX9JctzEQEkIoXh+sTNprPqROegE9WLth4AK/lKZv
n5l6NnW5Fx3ITGdT2NtLJx7zdYSVisQexHdPU5AtySUh2+jlNfR7Qr6+zVBH7Bm7kxA0fa7KFwZU
yQ6ePtBZkIg2B5OCAyP2c96arO1Uc5Tvai8hOZTOm3FHPmTiovhzNE15a5MPNYsiE3x563FMWaxM
B4KSdY+EUZ9H74cY0cgaeHm008GtQDgU/DHbUuohd1HLYtNlxg+KQH4IUiZRBJWfEOTpLarZT9g7
foxm/hLcpMGuCJ6NyPiEKmj7bBngB+ztcIRS/BifqzHNwb2kjCtAaNayakMLMZ40WIAxMn8bgmSN
IsUctR8RhGuEH/6h4upbETjtl3pE3t5wQvaABY8L7smG4d+xSPZ4aXVgwamB5pfJ2sHLFfeDyPFd
xP14mk8NWxkHs8aaKk8qIIl0Dx2cHpVZI2jxBuwG28gCaA90GC8ovLxCrLN+dKfSOwEsWC/JbiiQ
LxZ1WN0lvj3de2LA+kUPCMEVgIxRIY4c+OInt4Ccbs/y56CY6sUARr4THcbeyE5MH242aqpeNUuR
WptiQkF4nzfnxgmKZw9VsA+N6y+ZVYeoa1nVTp4+i6EtnhF5RXljqR7IMSjSC6qk3Dtq1XH9NuTV
OE8CvTrQqqYh7kM9Z6E3tHgQ9XtqppOYVqgF4ltqtm6J9CAC3BtqjpHfYDdWuytbfyi4QqM9shv2
knqRiTcOVQF6C+p1nS46ty1WqNTLBqu+Q8jgSp1YukaLUoxslxmGPYFtOakByKgPLRYHCCVliX/G
b8s/05nRl1/Al93vLLMQ08Kq/A4B+BFM8GaGjWEGZWZ9RocAqgAHP8Lh1vyd320YjSAXGnZr/v9P
dfvIX6b65Qpun/GLH3XIplf7znz0Q4gsG1AJKRZ0ejuA+EOsCrscFhBKSI+3DhmBkr4qsj+HUPvW
7eoZb006+/UD0hYZSVOC5fCfpwmrvy6MPoWuZDbePpWMTl3xYuFw8zqpCHs3fRG3IdScXeiUhpRl
/BnKm9XesKPivoU0pEAq6JRrxk46lKNAFYjhl8vRst9tPZ3FycaAqNF51HcAaqNVs6lVAqzEX2Np
RBGjWm6Q1vlmnxiw21OKJxF96q1jBL1O7/TJJXdDrMxV2DnrpIy85fyJf02MKBWA2+Dw7umzU5Vj
l1yZ8WqeigaH6iWVfXg3T5Uqs1yHkVHNLp7hXWyQEG3BMKEOjmLqMJ/JtHs/+42NXAaXyxQ3NsbR
If/r7GZz9DS3WanjZqvAErqMOe540Lt5D2UnwU0Vgkmdmr5IvAdlQUK7T6y7UHtUkFfbha3oltRZ
cdd7KBBvyaqenedBvYJSIEA8iHyhRDRXTX7n2vYFNCnVWzmJi+Gw8o0reQklTnJYXD9uTjJKwc3k
MX8v6+GZCtKpDD3QteiIBMz2m4k8yJ5V0x1Q5gs2YkOQivgeBHr8GkexvOCBtKYWHYwJbM6p3b51
Y5Ag09eiIq/0qmbpOj5YDGQWHOuU6/185by0f50lsfluo7Mu5c5LGI7pghWZfJl7gy0zvcdEqeQq
hEiu4L12Tk07HckEcYjk2qIQ/87HswyqeUOwJLeuu4YgY7onLzq0dbNL7KI/U2uI4uRa58XnQuZg
0tAzk2lowFnhGFawv9m6wq6XbsySLblQR6oygC4KgHjIRnOGFeREg5Ynq9unBlLZ22QAA/VtvsBO
rb00B9RrmS4uOC4m98id9krD6E9CXUQFpdLyw+xmBRreeL6E25+QYEfZg/3rcjPlfn0/eDI83a5M
ST9amKBJBCYVXxj5Nk7tLwzDkR/+qsryUUZqga6KXOjgTeAAaczGnP8qmlR2HkT3skwtbx/L2tzd
GRXq1m9/aVd3xoG5/ZfbF4cAKXj/Vbq/Xd2QC++uCF5orvnf0BtKHXUd7+bmVPIDGDZ6Dabp99KC
SIJRZMNr3LRPVpolTzEkGw+SMVToajv07GyjaC8T1uEo/nSbTQsqo72blfxZgeiOnJhjmcvWYfU5
soWxMkSRLRQE+B67wfzUt2N+7nXLKb1pg1oRMCdXnvlYO0N974L0qnUT85FMnQlqryALoiPZhi4o
d1lUsOU8QFjB42BufKVMMHGiRA/r6i7e0+TgxE0OiIqYC2rSAA8/FsMxhyuZugmhxHTo6i1NDrRJ
dort/A/qpMs1IvOIFG5wN396a/eoNoucNU3myqS/MF5eyJ8OXhy/Fok0T9QasDzc+tLqQCeCP2gy
huCKSpUVdZKpgETmgtf+cKBmMpX2TkYI1pELXUIPZBybHslgSGi8eNXEdnQBoPVgh0AN2EpiT9VH
n1lkd9eJS3VfTv2b33veF0i7j2soAo67YEAzVMYKpFuo0Yw971TWGRT4gKD+Ap5CDkrcrD2WXYTS
Nes6mzso8KmqAl8IYjTL9x03KNR2c53erTY/Qerj2OXl4kOhnh03EBM37QcDl10G/mfKXwcs/6Ya
VTyVSLLtVAOJH0RpvSftQKltrAG/8eargSDnt1igADLp+Y/ETu/adLReVNyO0AO18qtjR93Wrazh
4FdOgjhFwsAayIenZIQybg6Bzu96ODRK+Y8Iw2WGYDB+ov7Gt1P8NFIGSILGkUeuAWYLMwH4LA2H
T9CoAJcz7De3XqPPU08ijYiA2uzmAHtPbkBHvM82arfbbFH83SeiA0gej6D5BrzDWGTjWyZDVJd6
1mfIDlcoSjSzXTO0yaeq4ydZmuE34HnSZYny6IuSFjsX5ojUmj1G3/4a2acQo6CRhROgbNu22cqI
YySIgjz9RGd54CTzWf8b2+/8AmYyPDfL9EOezXDs8QhmsN2HrN6cYxPjoyEmZ0/ptblXIku2FkYF
mMlfOTpyplnSqtmRfYjTRT4hsXspu7LcOqAf+Gxl5cxn5aSuuU5st96jCgnivGkx81lhLQ173IJA
2/KMT9rfRZwMKDWUKYixAI+yVfbWWtfOL0PHAw92FSb/pt0vY7XwI+UfvQSyIyiVSYpLNgkkXMx+
RR3IExaXCBqC9iqehhVqqPzjzc0fRbgZg1QuBw40Z49CjaPKuu4p7K18DZayYTM3JxCxcafGJVmy
e1K9OYHANT1RJx16CcIwgLqu1KLZhsR8n42b/ftsgW0Em07lLSJerpUsiDML8kOn3jXrC7Ualja7
2MvqJTXpgCAviDmD5sIrDwWb2qMBgdiSaykRsv1mjtlDD/h5jt99il1B+7XswD0Zjrx8NBLzSNwM
PtRJdwmwVutB3xTQ6It0LLq/qyDa/cj76cgg/rrGw1EewyYIl6078VOTFPYnBrr0mbZO5cUBLJTl
KkDV3Bdy89OKn0wWbF2r6ACqd77RHdM0EK6oELO4toy1xzbo3BULkuibys5FZXtfuwS0q1M7RQeW
pfmjHkj9dVJAQ8dCuZAdJc4+STGP01jOW4CATxi2/TdkS/tlx73wPnFNE2KuE1hG7WKCiHLy7iug
yKIgx5ivTCRPOzD0gvuDs9VAZza2qn2uXIQLcDb36jM7fBXtABV3FzAhfQAppgq2DQp6t6LlSMoq
PIlaLCPA7y+nrYfnzLWSSK1rvrT5HyNsx1XjIOhK/5Zp2MVXKMtpDa574THxNQXXLsQU+6/WNLCl
SuIeWnpBv2udztgxZDrvekDCl8jLTS/VMJyIQ9vLwd4ZFf1XVqWQgwT+wujj7CkH9B7QbZwFdQnZ
UDySn4xYvdtuvXSWM9as+7wGMxDHgxIQjexAl+w7aXpyqvp1vmL9pzglyL7IIwvVDooF8bOXlaei
MLynGIRPBzxR9F3Yj1+1PWV4W1hhyA+OBFXKz/YJiYxFYTbVDo+/4YwF/3CehNNDH5oX28Qqo0XF
hnhcUI8Mo2nRViLcFv0IXTMDOgiup4NaunmzySQdd6htq6+dPjQg1kf2AjZqUsfNVjSy2VS+1S2p
yo3q3bAHvkru+Huqb7vZDRlPW4ba4UVKNK03ZSvPrq/IrTXrXOHpERimdZcnwlhH+ixwxvczsv2u
F4WloM9BreQ2xq/n4CJ1sGkmWT7Xdf5mI8r4FlXNBoG4/quZ+ckK9VPjRbkuIntm0WzyVDpLK5+M
he9m5sklRgQKFFNbICKHdU5wIBMdpI4i0xnSFNByLScI0aJ4dRNLBbSyBtxRERfZQAAA/RvbOSOQ
U1w8/fjNlfViTS3bxVzgkVwaQ7LnzMBbokqggd41AYeYjhm/+bgrXMsRr6UXxitTiOziJcw9hlPR
rAeVK2C9gReHmucbb7IfY9G1T24YtVvfL7J9kAkopenJyGOyobgeNeIVof145cspX0nmjjtQCFKN
Oh28PK/WvhTWmpo9wHsPzrsDt8XWyTKUi4/t45T7gPYnUbZHTgMAQyg8XKEM8m6r5Nnw430eOuvf
aVb4Nl61unPSqXiZh2yFksXeeER0Dd9CHwXlirD/CVJXO+R6LbzCoPIEIsX6GiIYM9uoSR2obm93
9tKQIEDoeGc9AwbeHbhVam5qF+HDGtIQt6YDAkV8r/Y5tgNUSLuOt0w0wzikWj85TR08StGmp25M
/CUxejt/2lVhp6fC1vJMiMCvweWbQpSwXOC2Nb+Bb0Oh5t9K76VyRnC94B8iFVH3yNwahEP6UTuG
775dCEZj21LhQ2iCvFr5SGRhbzh95QzKPIMaP0Mu5t1OhRjgyJzt5D/lsb8OjAkYg7ZNdryPwg2S
HMjruROei8iVg90GoJAkTXdmkrVfyCNsI76NIc63wGIrW87U863Bhu1v20Q8j3wZUDLC9XaWA2q4
0GmgfkZfqao/NqkXEf9+T99/FfV/6/1l7M2501NVrqG2UzAd+hFJV0ihV8cBEYBNXpv2Y46SMMgc
59Nb4d+VQ+//YU/VD1u47rNKTewsg8E/oQq8nseorDTW+QikEt1vbOT1NjbCArEnvQZSesHT60Pq
TfaSsdcbZvqGqy5BJrHPKoj7cCCveydrIFA8qnck9s0PmgxYm3fZM2cNw++0r8FNk9mbVKC4OEqq
8gwQfL5G2VP1qZbmd4I2Gs53PLaSt9sYFk3hyvDFi3Lwj0moNVQYV5tb02uGagN55HCTyiA4iRHQ
KzF8pur3ouggTRf648Xlbn+yFDYyUeWbr00yO9jDIxvMBbIFFSpEcEsUWGEiLMzLE8nQZLopdJN6
7Q7YTurFXtF6pt7fjU2cEJmLLAeBqpFfsEzAuhICtFY1uMdKMSw1tb2vHRAGjO1LpdzC/qES6T5A
j3YFhtsgu4aBBjCo6ASmbsG/58AQr0Crwe+MEqp/oyGT5yAt6jWUpKYzIF/pwSkTZzuVhX1vx6VY
dsIJXzorf8jSgv8AsB/1jZ56C6s/h8tQoXyjSywQ+eNdAX4ED6EYLzuJtvNRPTB8otuf7BbPna0s
61l9yBut7B7Y7mOeQxjpJkiUlWG7FSoEGe4EQaJbh1lyCH4Y92CwARNViap9BFcWlYj6IzXbsXhv
EvQQb4ePvePPTeqNGeBh/3ZsMaFGp8qzFahtT6KR+d7TCyxUI0KRza2y8ExtOmgXv5jyfZzI6GRi
8Ul8BrHq//BFEd47/cAf2JRciAzBznt7i7LReENeYzb9AZRecI+17exFZmu04TWk8NIr17/mAn/F
7JU3pbNRbmOvEaFEgfBQs8+RDW443Nf+NQ8b8HHj4X8GRgY5KL8LEXTp7fOEUnGIIzb2Q1s07bIw
8+FL7NmvnSeTP6yqxXCdhxJpha0SS94cD0KrQyAYBNkC3NNBA26UfkSapDOjs28ar6nh83lB2SVm
diri8JWWabRBcIFyXbh2lxxoseZx/AYBhi/XxOZFvF5q8NOzUeNVoZm/yN4OCtAObee9u7y5kh0y
nSleDF61AGHvtAVoJvssIS+em274LfMBg5bgYrvEadhfXACoUWrQht9iSAMIBu4NS0b+9ueRiRlN
93lmf86xsjmDgik/Y9Wbn7EDiXdiMD65dhQd7TjaBFZWPaZp3N07iURBSw9l0AExl2XtM7ajXqMT
7SkI3K9zLxudtwbgjyMWR9i1ONyA5CUiZORLBxDXbUSfG3fUiirPWf3rv/73//0/34f/Dv4o7lFG
GhT5f+Uquy+ivG3+518O+9d/lbN5//Y//+Kea7tCcHBYCA/sI47jov/76wOS4PA2/1fYgm8MakTW
I2+K5rG1VhAgyN7i3A+ATQsqhG49vrM9zaoAJP1Dm4yA4Sol35A6R/o8/94Zq3kfG/RhcgRiZZvQ
CqsXotuh1EykF2cKs61LvHKQS+WLcKyi7awymETtT23giC8hCmFuy4w4EfEK2ZgMAiFgJqJDkPgf
beRcZemK4Td+gDwxqmf1QeTZcLb1YYjbelPgoQdGpj9701p9AZl+thMdw4pdZE6NeiS3m11oLDnT
BFBTYIt//uq59fev3nG4g1+WEMhBO/znrx70eIXRN9J5bPto3CEJHKBqypzWGTeqlzpB0kQvJ/oJ
OOjK5fU9eTjAPAGqzVAm9nuvOveNQxa6H+bpmabZsAcFsWLjIEQTvqRRba1iO+nPEpKYx6oET8aI
3NSnCaTP+HqdN+0K/mnUeGtX5kNpJEjHE91mZj3eqTC2D5xbeOYC0iD/w+/Ss3/9cjhD1BffDkdp
iCMc8fOX07tJ5aJ0Pn+cF+lOKYDLL/gnZCiKKxRluyug+s/0OIya3NjQI4+a2gvlWvl1LKFVbIXe
K2LAau2ILAdrGh5MYd5ArEGI9oul6rPUa0S8FB/ymBWfhVFCMqjs4ToW/NjI+9Ao6nsU2m+QsBeP
hWbTr8BtC7qDxD+SDZRhybYtwf9IvTSgjoaN0Lz8iJpBtbaOOHB7drZEcCreTzIHa7+fA/I4+ODM
sPukXjY+UIRh+wjtevH4iy837xvH2rtQ7vhlaU8Kc5YS3kF3kvzc1AVAJ/UIemD5y04mj/6oey97
avUBkcKyFjEIwNDIIqdbdIAeHjKvzJ8sZdYbw5yKNfXS6L5P59EFyHvv5ngjLy22tnibfCCX71qp
n8pmu6GOymLhf/hFcO+nX4RgzDXxv4BitgQMWdr6dvrwpMKTxRpBJRM8CryiIB/Hhktvgl6ZcIZR
9cn0GuuVFmHc6IZTIPzhYoQelmhGDSnIODmTquysEkvisbM8LJ3WXlmWi1arvUUoAoT2ThVDXCap
jjSIOqj5b23zZAFL/G3TuKiyGW033cl+Mo+Mu+aRzviQ2NUij0ZUWyFRxHbcjfe37r/5zAZeq+1/
ePb8/NjXXyYIoBzOHNezQETnOT9/mUlYMzPNmP8gh2ZEKjbzFibwC/dWZHgo+s7MdZd6+UvBxJrW
uuRR1yFQej3vwXAL4lmkEUsX2OOu3DXIM+jnbK2frh8OABmdOwXxNjiQGRofCDqZIcJpwZQv68QE
vavFsqvpJdGCgi3UwTLjvQPZmQhRAtC6G1zly7gswWXje+nVQZ3LP38rnvzbT8zmkglpWqDcZdz+
5VvBiooHeZs6DwxyuWdbC2aA2iRBCZtWuSVO1MCJ49VQXiNnSlcfqJcLCBoQXTLZwJ8HYKwLKnmi
VvbliDq4wWlXTR0b4OLOmiWVAhYC9ByQQg6OQlcMxsFWqlJ+vnk1DqrTJIN0Y69DQ6UfgxQjMoId
NZW29S4QSuFo/81GfqUONc3O2o9sY+Niqc2Nl1rTey9kMPFHPIahK2IFMZi6nGpPPVEFjS2/hgwX
9X7w9njTQCCXe6dQWfonMH7Fz6ncxFYz7XKBQhVtZ8Xg4BmBoCJYU7DjB2G/i2J84S66xhseLQ0g
KQFERuoWOyXd0n39CAWltEVYDhJhYZCD3rk3/T3EvcuLaiPQzE+tf3Qz+SXNVftApgKvrlWKHMaG
mtRhpoBQMfP1n38jlvjbreNBb8MzIS7gCY5duO7/8BwaPYbX3WhXD2Fo6qhz/jlu6uhb3qPo0B8c
do/MT4TyPBQAg18v/FaCEQP5ff+lRFppA91UsGRIJ3r6eaRXdwwbmPHkZUYEjCu4WJw+rhGTAl0t
Nd1oWoelmh67UIJVJMg3kVbEKwujOIMmFqWmuokdRrtzpWa50c2sBvlo5YphR00Ajd6npCakkNcR
Ss3Wro1fOSGCIt9q1tHktB+g10CLY2VU1zNwCIGqaZ9yQN1m6LXIQCQBJTBzhl5Dba64823xAXpd
BkOzVn2m5o+gzxkBzEHdt5XIF8uS6upYXnCXdMC/DgDxvNjKglI4Y9kJFQryyQyqvR+W5gtYRdoN
nqn+ltziGPznJXJdfeui3qnDDoLsDm9fb9PawYQIsB5O05aqCBCKL0+N4hPqRiHdOFZd+ATOdY76
HETratnsxwYZAcAK5BLsF9Eblk/5Ipsq/znpJmvlG0N6l6M2dKeKztrTTKJFBvA2U8+y4MErB4CT
oZPV+cPSgmgcgtPAJrv6QHZRt+O6EbZams70bqMO8hswymbMnudwoy1ErJo7N0AEJecq+woC+AMp
Q7ZxexTD5L2giNFZxnIMgZ+AfKpsa3M3RAjYm5Zt4wrc7KsbNYfGz58BZkjuGB6H1xEbI2heQOBa
FN0T8lwB5OyC4qnIpgYyAWW3paZTpWrfdCgcpyZEmO37pmGbWNnFFRF2c1WwVD5YVZHesUpuzXGQ
D2QaIr9d+ZY/bWxts3jVQLljdvf7NL9YZb6nYC1Eg8BumDp7ChiFlCHTtnaQqI3uGADhWCy5oG57
MXLzGtUCQb2i2dt+Xf3orOTVjicXmNfGX2Kbzu8r0262PG0M1ANNoGsAinNTRqp4+N08abIfsrLa
ImDRrasOknh5VD6UGo2CMkioJGsgSm4UEG1s0hy3FGx0EBAOIF9nwlPKjSrk5Ifxi1sUq2ksxuc4
AUDDrRwTuRbs2LG65QBoFHiRanJDkZYrAIuGQ1+3NTJwfdcn5yYuqmVjMu8KftJwa7tlBMWZYjwl
FqLzKEmUj46FRIFThO43YKrWaRbwH4Hyjl2LjAwNRzmAd+VBGG1R0DRt/vlJaP/6tsSqgTOb4cXg
mKaJZ8rPD0KEoarWGowOgvEmQqy9j/QSQQZAN3XvhcrcgSoMERGyddCOCtvuaWqdCoI3YMl3ZGle
4y7HeqCvsu8FfpUoLuOfbx6o4Q+QqPajndQUK8SzokCyiv1P562JVEVpAVs6g4QjhHGXQdNk8zrC
RvXxUvExuaiwte6pgyEDcv/PX4P567pUfw2CYd2g/3Mc2mF/eB/IYUCdt8vU5b2mXXoaSYpbnkH5
GCReCAPY1gS+zNtNnwb2ig929evDgEaUKYr86e4PS/DZIVMWL//5krn5yzpHmq7puviXc/Hw4H/b
eQJpakJoMIov84J+8mUNJvQg+oqYcKqD8mDbSbaV57Ptn2Z6x9cmSqn+bg7A2zibma2ir5DauHk3
cStXIqpycDStKcyZSS96tgS4XIp0PYYNiIOR8ljliRk+GEH1fgYhBL7qFWAeeWDy1ajPbn45JPL+
w3ac9g+3SIjAOx3bYI6Nhe14nKH988+5H6chqieR7EYfUC+xtCHK0k2Q2pZYaCKAJB/6qYegrgac
9Cq5R9Fb/enm4Rt8Qn7IGhZ94EO10QKUIRoGSDmFIJhO8c4BCrQIHwXLqkOve6lJhwCJ4NEZglPI
GbSq/hqf9yIBTtg0v7H++M+/AUtHF37+c3HzuhIsIdySEpisn/9cQC2yEZmsYDdjuOxyOUdkENv3
zlaQI3EJDpVaH5IpaMADDns35sC0gaB6kThgcQxUB2I+JhG2Dix7O4LLOcR+AdDdD+1bP2HC3Po/
/Jrxj2TraMCHP0YwC3+J59kWIjzcdX+NYjGo+hYyCpttqhJ+UJALX6JSCBVsvQi+RJkHCjwUnruy
BlKSD9GC7KgAkhtwMSIBHeXhF48VKcSOhHMxkXN4zpAXJbe8EPkxCBF2oWYhQEvdxD0DqWOE1fLQ
lgdkzL6h2Cr+kZUXLBrxRsoDGxkp333RVMNLRAbVA/fTdpOxqjq1aScPSCL327bm0z2w2cEKj3Lr
s56na/3oxzS9z2MZYHp0kEwsy4sZhHiBgEGyu6DQ/uwGSXGwcHebOjykwEAVqPNkPNfg3biQF5mp
Oapq2gH9/Ep2MlEnHcau8lcmlv3L+RPI2OgpG3PoFirPgy3ZPnyYK9utGuPm+MGWdXl2alm1En0F
vUkaQh8lAP7aWmmdfbSRjyHqQmugdQhY/P2qIUWNPaHLvC1WWtU+YGBBTIEcg4qjCXymm+YroP0s
cYpLC+H6xPRBk6eM7kjtwi2CZRuYEVa34zr1GweqalMyLkGgjDeK02aPUoXyPHH/zuEhWtqkUt9c
NC0T0AoRGfI3AT8aPPtx8+gF+wESbIlHO0+wXsRIJOLkvpWQWaY5PD0RiNNBWqDEmTx4WiU7xMYR
gNadZLMTvkboKryfPynzxk02jtNqniPCijee4jtZb6MmAVOcHmc1br42PVOu5xkKv7ra0Le8TSrN
KVoB6FluaVY+lf4lSoODK5goloADQpGi9MddyubPaQOfnyDd8pncaZ4Baf1FCyLNAzX90OUatYO6
Tn0JdKgC8GmkjnWiUYEbGLu6xL8JXRXZbAtwBOS6L+Qf8QjkHL4Zrui7GQf/q1000ckFNxyeMd3G
Cjl/ANEjf7AnUGFBT8Jbt44I8+VgJAsotmRXckGNgQ0IG9RII8sq1lbM263XgU24SV/TPk03w8Sj
PTes8lM6+ViAyPQVFZDNymkL6wjV0eHB6LpvZuUnr6iLwlIib82LG3jJHVanzoI6cmf40VXSuEZ+
kZympk1X9AGIjB9dXc5YdOMFVH2gsR/wT0EfkvpPRenZYF8d0m1a9t624Ub5BdLby5HV/sZKG0BL
PaRxjPbYxxVyDwrBwCWeLvHeTCQDxhpfGSKPbFEOEauWPh5ivhnkV+o1nahbOdj5b6kZGh7qmSC8
Ok9V4zdcIUZzcT3FHiGIEW18C4E8alZ5ze4AadzNvu0AfDakAoqN39jfaTZZSmMLkV2xxC7cfLSM
gT9k9pH6ZksOJESGirf5Ul2jzQ/Ys0BqRV+5nWJ/BRIRwIYavDQRj32/Zh0TjZGs29J1qILxk83z
92vuHfcO5cT5fM3657ABt0Gxpk9NBSrYJymRSdcfoA903Yg39/N1/dM106ChMf52zUFSg7Afebe7
Nh82vZGIraq9fYncHDBoqkRhh9FhaUGnY6pqlK0iJ1JGUuw86nGNAmjFPIWs2+zZAtQRCzeAapuu
C9Fz9Kio3viR+zn5f5Sdx5LbSLSmnwgR8GYLehbJ8k4bhNQtIeG9ffr7IVnd1Gg6bsxsEEgLFllk
Zp7zG0NgJC3rVORFxUneXmvLXld9oHZBriRrEbEAGMlz3FTwOWpU3tiCpM/wLtPnKsORcvAeZQdA
A8ZGhUq1kcVSTfQnBsuOcggOYO56EEO+lXWNS7K4i1ZYoU6Hok9XX8OYtxEtuJyuQndb79NnNbTa
+0mzd7ceWTV1/JldsZdzdXPrnXlH8n5VleWd7CeH1uGIHZs6NgdZl4/qcJrM+HOu5u7gGlW6JrIb
78x2tI5qkmfncKzZqY/rIC8PblJgb6XmmZ+Kcvop5m2aO82vKZ3/4gStv7kFyYW4DnIw4QjfzY3J
wVJvw8cxQEcm7/Xsm6655IoZBGCWk06rf48tAyH+ds6e5JPHqbCOcTzaB6QBd6VrIy+kz85dG4uf
xqBXpEkVxC1t1zpHrBpbsww12HRYZk9J5a3UAMyD0mwqE2GOFJTFdzdUL0hoL+lPojbuyJscAxQQ
kV78rXThXxXOrh/2qCYrc5iC5wZ9yjU2DCq0j/nr2bD4y+Mfz4260H2EDwFtTojhDZQwBGcNRMH/
8TwsuuHzFU259aYSBXPUz7c1GiDrIMVCJ+81NtxTr32HmOcHvd58eg1Ue4Fq3F4llvHmmfaxypZZ
a09buTNGR8bYa/d5lJDLkSOJRQaimp4DTyuPDmbSGzkgy3ezHrvfoJakGOQMzQGYvvsye/aDbJ/t
mJiuVg0XURKeh92I3/nypMwLEfoynRe+du1hVEWyrfQ6+BbU2+tAw+03ejcXR00lwoXJ38f1hYCa
9ZWcNy7hQHDWyd+simVCgEvHIuryt9kV016HCr7N2q77TMrJlx0UA34e3n3ZHeJL1ZPnYj4lH9VY
kLcbdg0PIRiIk40C5lo2KFaz9fjVfO9cw9y5SJXuRDIq74XJJ788E4m7aj0LNyWFC+IHj+Tq+nYV
GKv74F3CJ1vBoSZYTITliDoG8UMg6bOd7XA3zmW9x4VkepsLfFaWNzrJ0FVAADM727PiAcGLdX9m
SXolWfVaTTh4ROAJ9kWYYBt2TXyT/bbQTiCeZZO6XIRgZIMWOs/KiDnnsprWSmw9lcvFTdnbVUas
bOTyGXk9De5fwh6b64JaZtG8K9D9WclBslcPendiO3mWJXvsPFw3BpbhotB3bHO1Iwwq3wEV85qa
ivKYhOWdFvTh++gUvDmQPa+xyLrWgDmp2biRrXYWpmuF1N1BBh9Bkv5KS1e9yNIyow6K4jVfZkSe
DmF14pdWxXP/IYunAr9JSCEnsKfuqbN6dqd9Ner7wenu9aUBrhskst+albHc86NvH+YyxsMOXJZ7
Ciz9n9tJ2LjszOPfofZtMEPEvrs+IwjmGclKOKJduayRu8pQzWSFHeNO713j0sA3eZprVZyNTL3/
6pwrJPzGLltfyzrxQhiaVYvTzTJZk+NDqsaPaeSlT6TGCfgL72dnp7TpnZtt9Lbh30w+qDGLv7qy
1TYg0dUNeGcDJS47fk9Dxd5kildgbEOxGpBkD0RSnmRxNPQ9GDR2UUVgPedzuSmmPHkPRU0mYzH1
YiOdvOOW4O5qNfhqjdMxWaPYNB1ka686381C1PdyqBJuZkOFsZBW5QPBl1f5nCw3q6N8UdkyP5Tx
/35RsjUj+ihflILCJ5uFpNoF06yeJMrzivdcijkJcD/gJHMVC5BdrjICvyFDQyUgwL50cqSYwG2i
ayc5Z7R0srJsXldtuOFIvwKWFD+DA5lfDdDuSQs7WJbUoWCLhhq7LLmacTBmNbmW0nI6GWExPMi2
oPXu0ety72VJD9XnCmnJawlU5Xs3OtpFtuVh9kMTVnRVDVdxmCc3Yg7n6yPUOvX5bgQnqQ2OwGrt
594EIGR5cUFXoFmgpe6dbM1Z530tM8nTyFb83/lOpSBtu1B9tR0vXWXqubXr5EBqrHiZbSfeJYqq
rWUxTNX27NbBh6PaEf/F+JSGE2pjslFteVRhNN4xb5TiZUz6YpvHhOhl6xAY2amZ+EW7jm3RSXHT
F9k1y5EqJ1DPxn15qOiGfoPjQ0r2nYk8FBiOoP/TemguqYG1QJpk2pr8enOxKnx+AeVwGwswFhOO
DdtrZSU8mqpGe4iz3jwQepiwhFvmUAGCZEb2UQ/iMM5g1BFHzJ81b8guVSQuqqIpBWDRmQObZmAn
tLRaUdPeBROIsyCrimdZh9HVNyvTAWItVZE3YBq/HIQmOcGkwVrQi4ZfX8aPGtCpQGDuKItyhF5u
RdKrT7JGE+z1JitNtrJNTMnwQBjk2l32GEYMr7uSSJIsuoQ9Ee7vn2Zn/IZUTnuS1a0CrJF/0P4o
i2FTmTCNoAvIorwMtf5itGl6lk/yZugVEasXlCVeqLyo1hrvjTX/KOnDYI7qxlC7fsMvTbXN28JZ
y4F9oSlPw8/rX9tU3ryeIJsDy2OWOTb0+ySNd7qY8mfZ3cpJzOrqrH+9fDc0OQNZ716C39QKvih8
/HCFsxPK3o5hPCTOgsxW3OOtSt4lo7MFyTeeZelaheEGacNx3EGo/RqOzr8BdHzqVygdHEQ5OpvU
hOcwgYJ96GM3u16Cxl0MF4Kj1xXIzGQNcnfjmH/1M7xu2HYOxn6eKKP1kITamXx2ewYJmK2TMRV/
BQcZZr61q2b/v7bL8SzNGYe/tNiS5XLWFSmiu66Fmy/d0W9FKaJzK0IdQn5m6QxNkc5sv19vrXJs
AyxzXXvqeHDJYN03hvZLpoRtVyDRVtf2TqaE2bWdJ4wInlp2obJXEDuv04BecZgN3vbqoaRrr30X
tY+e6VWPqZG+SSRMGYfu1ilLb9uxdJKS9ScbWiUk42J309lKlTo7CY4tSRKJEhTQP12kxlYyimqN
FM64mYYimXzHyx/QPYwPEiB1rZMwKXtsm/XV3A3PbwAi5YgCuq26vGkIKYvZBLKbQ5xB9894la1Y
jGFwjK9DmgzhdgyJ05XKgJqmphfqWSTeRiM79mAslwn1i4cwK39Mep0cZUnWu53+NVTWyYtqK+N6
4tB2bxloHUeIU99NTtO/WEnXbNpKNNthKZqK5hzsOIxWsrUwY+++qs2jbJRVZd+vPUPVHmUJvxzk
eaesuMOD/ffZVG0bhbX9iFN2+6Qk507Ph0dtsT8fMlLoXtCqvmyTdXaoYGMVDQSElv6yzkvObd3p
pz7OLreB9jSqviz+MdDILdLiDIIPNhCmmL+eJAfEWR7sC91100vOPgHRBY0QVujsFSXX7/JgsP+v
O3b4W80JQH+1RI+IpBGlWFgIwAOGqrdOstSNinWHMcZ3WZIXIP/TKsbpfGdkA0LdvRs+9cRTl8Fy
miBqleXbHa37JkF1e5mxFZZ1GgZFPNkCkFSa4wE5v+nyT4qRtV6bwnaRQOXtk5e4ru9Sw1DOsjQN
8GjHQXuTpdoZ+lNduPMuJXN2ikKBo+RySf69syKv27VJ9Sl7pFr11UMWpzRdWWYZY0totkjQQgKa
saz1PdSyL0OVevfq0pAtDYUJmBVBWGj6xeDdQzb+GgHb9ddc6tB1rPTQLxAFQ5vNRxP1y1lvnrIF
puDw075vSsIosoOsGxYxIAUs7HVQUyjmo+Ntc+dsW+PKTvQIsHRuXuRl8EZs2PDQ3fYYKnGgp0G4
C9B5WlpM+IujQUhN9pOtgAtfelzZ9lJZK/dsLFFs904Ka3kaGvu+bJDlpVUJwr/AfMK/F3gJ5d6g
P9/uQmUS63KpU0JazcT7vfXWbyysE2Y3P8QwVJ8EZ0mH8PFfyLvqTxXZSFlf40FP2Kwp9+oYVZ+C
Y1I2lvZb37HhQYKTI/dSfxue41JzVwPNfmh1FGtmfJzeOUgggL7c1UudvJN1slX2G/pa/NnqesPX
2KIO6pU3CH2nzAYkuVYgkoQS/xEAykZW3erlXWG34blzzWbnWcn8YqbBWcGk4+/lBsjkIG8whb/W
ODVOvlcr8oBPoos7cVRq7SENOENE8pOTt403Y9bjTgMBEj5Te7nIBmPWxdH7Z4TLX3q5UoEcjFvA
eBjzWi/Gdje4lfbCR6nshjTM17KYNiCNLcI2viw2Y8IxjZ1CWEd6tzIUfTsMcQx2iKEeCEe/4pt3
p7SG9iInruOKwOpSFDYTezmx9oAILzrBk/uAwNimFPp48RZyUDJiEapa4bqH9UQqO2hN4x3FMCQN
k6xcaV5qvit2TrRWySt4bpXxXpfN52QZ6UNI/PPlPwYp2qSu80K3zzm22ooSJ+yV1mEI6pJvzDqS
N8O8ZsWy97ZhW9tM0fPdBMab+DiLrywajcnJall8ZbHFT3U1Z6J6nKbUPOqpp6yQgZo+VESTVn1n
ZSdCLv07mLTcxDNB9hKlqUA388YPz0W0F8Gn7GT0iuwlB/9XL0OBC5JrtiAakvTvpnKWM5Rt9/VY
WfzjsfRq0qHYVsqgrckfZpfbJTbQgyvV860m01jHfTBZq7q2ypNswF0kv0B+704qwr4fecZ3mXXm
FZcwe59NlbVNyHx+9HWzThfMUuxgYhCWrXuKUYK9H3ssz69gJkYGdZy8plX7NVILsutI2SH9d2Sl
Z8Z1pEQ7YTH5OBXtPsKr4nuT70YEq37VOFH6VdnbrxYqHZuiH6JzXSnJXa2M+taz7OKZSAu5Lac3
/+rmzpejkmL67MQcvbcE49egysRFmKRWNYv4HSTY5CluArEKs7T6EQ0uKg9kzpKAFVUpm4858io0
Wxpxj1xkf3Dr4pNNf7auRpNYFMZL6D1N7jc2nGBqu+jXYnSSwHr7zDPNWQWFFT1obaDvXTex94Wh
kSQCf49N7zB+mnaBjQ1rq6YEnx0LQqdZ3iWotOKlh0KwKvEI2WteUbyopKqge3rzqjRF+TJMg3rf
4pbI9654kT2s0d2H85Q+yCq79ppV7LriIPvPYW/tqkxL17KVIH57QR7tUT5KVrliXGO10z3KUisM
D74RPiZy7iiqla2NpzLSsLwYOzQKQLDlN9l3LLL6kkUWjO9IMTDTibIXQleXPs2Lb0YERtpE0udY
uy7Y2hlSR6MV36ZgQs2zM/mnwMvjo1R/yO6KBjZpdNnYyyK6DE7RDp+F0VV7nPWarazGx3TdmnEG
lyLTD4Uuqo2ctFesY8GX8cXOWyh5hnkAQ5Y8JYWJb48JuLtxevypij5gKaxYq4kmP5UtKCMx9ZC8
8iFZ2WHd7VHxUkiQLuX/x8HXqZan/ecEWogLaNwWqK8sig0tzH70LF5jDTGyTistX9bn2jivy3Aw
rt3qfPytW+umv3ez2SwdVPbJ5ymSluAkEf+OktbzG0fDL6GdzXcV590cPeg3VfXEvW1Xwp+XH1H2
B/3Og5uxkUW7ssjDEyg4yWJgvPah3b4JozYvYxYmpDGZrLctyMQdEodx79vk/P+Czb5W9ZzgBMCm
u1jzvG+mgZsc1onqE2It/XZMWuUu8KruDnK3uzWiUnmMJwTfBBzvb1bfXXQ5fk6QgRqi+u8yx6Ji
dNoBhVa8h8vAyy9OOXUHZKynfRw07X02KagKY0XyRoLoZxb34leo7i3d4HVUmv7qpu6IGw3fPWUh
mcVxpe1gBnTHVsy4tfa5tYnQ/nxRlx8KTu/jD8Vu0LImJoZfZL9PDDXYT0odrttGN17zqHX3ZUUQ
QhYnIGX7REniaxGTU2Ove01yLQ4h39IM67O1WsTma6qOZMuNPGd9pdha8UjRLq6dHdLV+wojxWur
XYft3iEidB0rCod9XiqwGlzGljbZk2bSsH9cXhX0ngzbOKW/tmYWRNLOVVGhXFo9r4z2oaZM19bU
C5Rd2GvqtXVO42BHih0yxjJz7ZAIwRLcuLZaGk7Plo7guJxKRKqxU1t0VGWRtU3bzV2DbMEyNh+H
eadbAaYpy3O1Xh932LdB1ZqaQ+OW7T6Y8le8h8bRh2XZnOWFj/frLjbunWYeT3/2kN0ElFefRF66
k8WmxGQ4FxamSYt9ZGbq7tmbW3BGZXDP4ms4iKPY0bYKET+VlbKfvIRF/MOJQJbKkmy0FfQnu2zY
xsv4W9c4JRaVxuTCbnXyrtXVFz3H0vQ2d4Mz650rrGMTBax4slsQw7mt0MpZy4m1jB8fP4I9nsGy
vrs9LCiwH6mU4iHhQP7b86FwNIgc5fFG9r09zNGTg+U25elW34VKdkS7+k0++TZ3lOvuisCYdp3D
eQ4cDaroYrciL0qE04rwcMmeFlbZP9VpKqzWl2Udq4x/by1Saei3IDlgKNlaBWBxut7Krm2ZKr5o
8eOTLf/LdG0a7fQgJLWwPHJa5rHDjlORLJuT4iIx4ukbLXbZm6GD6w2ad6hC/stl0bYSh3OTKM6q
5YVvNR5usl4bXeNQ1SrbWMBXH1oDFcxugDuDcjZfM6IBsj7JvPEwixFyoJwcWx5yJOAKiYGwodVI
BchL2cbeqV4usti2VrVVA4jism6oKpLU5PhLX9VVk8hU7Jxjp3XOSdqsO8+Y71iETWJjS4MdOP2G
wBfrSpKzz5YdZYsWYdu49BbL2Fu9vPMC7WuYLF7H1qF1NAs0V39UabObJl05AWlIXTM7y8tkRghW
LRd5J+siEkZrcND16o8GpMYhIC5jZedY6XeTWhbHP+plDzmUNHmwrdkuX5/4Xw+TY7Xa+0EAcYnM
EfpNh2Daqos94rRcwHV9XUppoJhCKznYobqpZfHWZzBCdaV6yrDTGyf2Lc2KMJSuw4NTZuluEGH6
FgXJo6SUzE0Q82/R/t7DA4z+v/cIlKpdT3OLPKyHgqjXtQSv2jA/6aqzMQ28dm9VThojjnAr30bU
etLtjaI6Q4/JTrL+2tmZVGfdZzjaWV3XPqA1D7PFxLFjJHbike6rnT22VIVfTVb7cK0s82YHoG8R
cqWuWC5NnUYbztjqWk5zbdAc/GMS1LRndbFxWrydRmVSV2kadKtbXewKx7mWC+nddGvSNORUfTlS
Vv7WLstNgxbGH9P9Z8dxeQWyRV7kjLbmftXdinzrWNhlHzevcITZJhDQ1h4Zl9Evw6k8j7gxktkp
KvWugpuiGoKibOmCRu/WYVvDreRT3spKu7YXU5DJiNdJjfapMTRPVaTyW6JHzsH1EsIlQ5086u6H
bJM1IE7jvUPkcXWrsy18PKIcNp2WWPWTACvwVDzJ7vKSGh7bdtV1rs+QdaZQY0RDRLPXC3fYa5kK
BibL0jPBuPTcEPvYC1QgqqDQBv53Xa6yRfYBy9mCx+7RcV56ywa4k9q26A0kw7JUPxZW0jcvQYbh
r1Vhhee54XNmReOnloFZr62sJQ9dYUqXhgAk8mY6ThWkejaO4QNCmhg0KjAwE47O/pCZ098Q7VeQ
UIbQT7sBrJHhgVkyERRIo+5FCUji9UaNdIeD9LaaJvFBWfZdcJeKjTFO40vZACaPbJT1NTc5XGfC
6JTgSoDgY8fXL83ySzBniKi25Z1h6eRxnSktyQ79U5Z38tJETbE3GwOxpzA82/9eCK3BfR/5Wcsi
V9+pbvMpG2/1f/Sdx0os2Lb/nOM2VCRuf8STbyPnvtXLu1vdXLrRKUI2e3kFfzzpVidfTDIjvezi
QvhvVzc3o11l5whthVZzRhgWo3onNLajmzWbOp7B72ePngORUyla96XM9YcS+6V7lUTqS9Npsz87
bXrXD5n3Mgddsybu4vAe0Go2g7012P5v9KXoLV66swIER84U97WGb4z4LhstpIKeAr4u7LlPdWKV
2LCFfNXxXucaLHK2ZKDAMsiyvEUmfTiCaF14H6P3mgX4fKfjcJElqJzPWa4O99eSMAlsuePDtWQ7
+2wu1EdZ8hIiJDa6AbnhvIM/hzY8tPO9vOgAYTd5YKhAFKjLK/OroQZRieWK625a1epsGP5LC6Iq
fsgv1P42Q4VOwH0cil2eRpjR/zsz5HhvkxugLz1MOKE7ZeYG7TH7oQV082AWTryfTAdmWV8CLVku
BlGRc4b1vB5wGmFXSl1nhDujnke2p5Rk3zgydb+2I+jq2Ps8dJgmxcp4UqNpWGdEtn6gwlNp9o8a
pb21mmT6yVBK5zL1pNVkQwXbHN9O9bMfLDicc/sTQpa7m5q2OGaYNSACeLuNgWcfSes28yoO9eLY
ajbeXaMSHLB0IOYModK26vJF9MDAWeHrA8G98iVjg7OrscJey9YMcuG5HrI3gtFpu+qG2Xe7qHkq
l6QqKjOzbzm4OPahhykADClsRbpcPTZaMF8vST78XvyhzHaG0K8S3hEVgpey3AVzIX4ryoY/6tKl
X+nmWNDKIdrcbvhtsfY1cKBRCDIeUyY2jlBrWLFR/KhZNUyYqql+NL394o2q8ZJ0o7lPHDPYpmUf
vCvQCEagND+qGcnRvJ/aS6xmxnkk27mq6jG/HyOhNrswhImWg/JCD2MIDlqT4BXZ6MGDvlw4NVWX
YSGyxYT7N2Bg2aQ3A64xNMpuLNE/CV/HRzmHvAg7AgQebqGlgksT5oy3OVKGpjF9M8oSpU0S6bhC
dfEu6kGEB70lLjE6DpeiEmi+NoFNJILirUEsxcxsgT4ZmDDdGhTbqs4KwE2nylHOzRvnwwgDtJZF
7dzZEIvfh+6HvVQHeEAduiU4SJag8kEwh3sNrisKWIOCO6qtnCAPm5shzEj8LA2yTrZaGsdcxNrp
Axy2WqFB6CvZ7Nx7LQhx1zGjH+qUPjVVpbyUQLv2zWzq27TKlY/cUlayw4TD9rqrEvMkRwY5UB1p
vYLNyFOmqeR3v6wgWitltUuM+9i29HsiksM2zBQcRP6tk3d1LKrVEs7YTt7UwyHkZNRPo8s/JmPl
xapT/eIVL7JgFPxA+Bmgv8NYOH879dQlG/bd6caEwbe+jaqW8aFR9n4zBc5ONsiXEoB9wMInRGR+
ccV2oOIrXSPeJjzf7/tSC30S+gSc63naOVXjbGQ3NyBFYJse6+7S+v89yuqj6rXDfEkx9P4BcaL+
ATYCUh8GPslkkk63+i7KSRTPs8txkG6yIUlV9USI9SAHyXr+XkQf2mEJcTnGPdluIuyDa7+rlvoh
RXVib4fugPNTCRvk+zW3fHMaxV73Hvg6IxTtocExag8yy7i3yuZrNO/oB+jhX0bY/WS68HzV+ZMK
gM4iTSMsXJyiAEPPmzSgbGj78T5PE3Wtpxpg4MY9TxqqalKRKu71XahG7lmWZP1SJXt5swh218Sv
nhcA/kxbPJeTHjwq2RMgYSgvy2XGkmkdV2O0lUXgoouNcjXtqnhG2NLtTo3WTvfWnCFkSdZ9BaVq
PsjGyBmnLS7M+Ua24nc73mU5Pjyytc5Q9JrAcclGWQXTAqitOd3LkhUQYwiaU8DxJtfXi990uthp
9ABK1ymA9JUs3vyqr0Y3sjwufZpKaVfS01p13BFutDY9uy6ynbqCkSlb3vlZgdXDYWJ8nZaSrFJ1
/Q2Z2PQs+zf8y+6wiWfVWXq4wIgee2ESwGcyDzIFIhsgxXRsdPTogj0WW8CRX58yfZxUm92jGZ3J
S6lrXtDwiKydzsbW53fzcaz7EnClnqymbMJvT+lxCeg+wtbyHpKjzY/NowO3O50msq1p5uxMoutb
1/HsrVmkH2VcKoD0bWUlSE/uScceEAKOHr2AH3cNjuI3l0C32aLQrOmmgcaFOV7knWIBN6pKBBx1
m481VoYM+/ZyET32VsSfWKUJxRI5Y0ke1AC34yYw126hE8VNFiT53hkfJ2/ZEXlI+4Y8HwmMqTga
ej2vXvUIljfyGUe+/6MPjO2vAom9p1I1wkPoZp9eH34Xcejtgkjz9kmgENviOMwqGfFfNL9a0ZTu
7AXN4DbjIa5L/lb0c9wIm2LT8ifkpB5KmIhbgexBEoA+r7SXztC+eZru+iqIsLXZBUQ7FcevDRJE
6gTwZwi7VT/w7SFKkOM51WLbhWaI+uB5KvLn5Al9fRYQgEhEbAA9OxBPy7FZk+nYDEPHuqym8d0I
bNEXRXvuCMeHROz/TqwcidnKaDdhoVXbslUyfzABmOppv0JXEqBT9KnZ3fy9rbod/oWHZrbujbJW
77wGbCuLU7/xojr3tWj6FXTf6xz1Zc6+P5HC5r1oPlEZ3MVe/t5ngEn0soOKWzzpoNX8ocZcXlfe
wzxZWXXFslK12I8J83uaf6D7tTV4Z3IP07zRaX6qbBPWlvkGG6A6AjnmdILZi2/GPSEDRRlW+pyn
AKysb3qkzwC+2VN6USFWdPiETLopcxbYKcNsqiqTS2SDrJ5D8nZWgkfBWHQ70KLflSHPX7rgV4WE
7g4S2qtCdJR9wnwpRwJIWbQITo0pi8fsrFVNv4DH5C+ZK1SZCC8AkRx+pnFYX7TJwAwtfen6Xns1
nGMPgnKlBOJFgxeyLlA2WI/8BhDxNA/Yi1/MeTwWQsWJK8kuQ4vnkwZFZjMnfBgkevtdBJ70GIUH
r2o3jo55YlDUWOSYw2OnRTWbz7baRTaig33fPQD9WJv1NIBCNo9a4Sq+GkUZSLvu2ZkLEpZTMa+7
IK+PIh4OdQc2F6klUrPA15VO3Q8DHLPCzAG+gutCtp5sf+RgoVKSJmo73OJ6XBmiwL64DjBnXHNE
V9m7tovQzozUlQ0CUiC9sJ9neAwmFkC+FuTakWO5uxo6ha17UB+IYftm1U6gONRj7An44VUV6Ztq
qppjlyCcfi9vK3hvqf9b26yrVOSF3e8atTsUJYEu0JGMkrNosvk6QYhHUBzofjbOww6yRw7b2ax9
rN5HdDTm5ii8SN9anXqv6mV1BEg+8w2LXOxSOB+vmwmQSadPP1mrbGgys/fYiEVNnp2Bz+oXHm0d
cYU8XAWlgwdV6v79hJ/TZ+xygJucKvJz/YduO88i6HydnN4hhKu6ceL+r7Lh4xHe/FCaNgK+JdrN
ZOCLfBHJ7r37Ok0i9IMxXrXFSx7N1SbtACLX3c/MQbMEoK6DbGpZbmYlcu/7Ojhks6s8Bwj8BlN0
pxnda261xRblks82T5WNEzR8eAg7ov7Tn1Vb9KTwSVRrTfHcRP23sDZblAwje5fYJFTKodsGfZ2v
eL3JXZaNOy/iDclKNFv0zOrPVcGbpaXiJRvI6+sVR5dA7JI4284ElPe2aE5ZViDtkxSvQ6muxOIN
g08lNlF4ppHRTLZtEZzqElWJhC+jqvUPZaB9RLpDqKap71TOG6tu7vsNzEXrqOiKIGafmIdUIHJR
t9UvoRWFjye1oda/UOmJ/dGMsSZvUgxTw8c2N7Q9Cr112FlrFJALp3lWU/FWmWrke8bI0dfNLpFj
h9vaGNAXDsGm1l520DU2CYmbfLS1N/td4k4rpzmVbeq79mT7wssxfM9Kd1uQ7rl0QBbrsGkvudUR
zUWOBDE1eFitUNGkbLpXYvqxL3rrwyhCGFmEnO6F6u2HFM0TtzkWyvTTc9C/srxPa8iw/zSGQ07m
yY8E6WIW53E1WcD5Ct1zV4Shxz0nr5TsGmo2aVbdxUPLb7A7mlvMM3S/W5w+jVR7g9A9gl2tT+bk
euu47PHOSCCniiG+k5deWPEd2dG7NKttqMN2Boy3f3YTCBZElvzMVvyurX/FhvVmDdNftd6SA4vM
E2DsuxIWojMRRzRtt1qjg/DeYDa6cfL0BVlx6zKy3Pttndb7Mmyyh2wCh6dE3aPoZt/ssnSTsalb
6xCzEMWKcfjSBrC0mb3qNJyVK10YCAK5yb7O3PCELU2A2o8R3c1eZh0CdmpHESXaMR4MGJpRPt8V
cTLsc0SQT0DDjZ0mxHTuoyxkMwutFXhMte0HjBHJNWmbMk6ch6wNo01Yn6sOWo8pbJKpGECincGW
OK/wOYwQ/10tKMhVm6jkzU0g8ZYQ1otteNgFzqJ6bZp9r9j4DeSx+9qStF/VjtWhth+hMdwBAzIm
LJmQyFff54qTk1b1xYdSkRP1knY8lJZpraG8Nn7Lz+XHaMH0ieC1fEArbgEng30Ap4rrXyeMDxYw
nBWhan2Mdtfh4StUvDUt/DOIi3yECKL4/KwPH8TTObAlVf+heUHvZ6CkPjwLKSRrduuPsOAnAh3D
6gMK2YioNhJvoWIcMRzUL+hPegQknGAti7GY9UuuwCIao4+5TcoVvCQTTHfYbitzZJE1zWNkcyYO
QrO/tIi4Xhr+1rvRrbcAzjgrswCtSy+Dapk61pm9NhEl70GZa+WlTXjLBnPV27xKJIYSpLzHAY1k
RGG60FiioKj5AI0C9hvioGePpraygYxvVVVpME5pvrt9SooZbRA4/sUzOZ1p26MnsgYpZK9wwzL8
XjPS+8oaHH8SibFJCAH7htXv9CLx8CSPh+1cXvqkmvb/w9aZNbeqY234F1HFPNwa4zl2bCfZZ58b
ak8HMYOY+fXfA+nudHV9NypLYOLYIC2t9Q5dk4TXmf9FSewLmMX3LA7FK4nUboMmFUuWVNQbUugo
+hXzq21OLNilnHwSCaDrUO6mMMVOVu2TzofM0O6MxQS1KxIfRnx6s4euPHozTqtIO+LBUs1/l12J
z0g572tc+YKp8j4AB287OSQQX3j+wxnE71S7gn/FBhuC4XA7g9Z27CBM42gTZiRaG4kOjuDlLkmg
DIkQjS9tyF5tJb3qy9QdZSSu7LyT2w7tUAUdNhZuAfGBhABarKHld17ubNS8pBDJ8tAmof0YKo+k
upXvms6oNkNJUqP0InebYgC3aagsB01c2dvJlf0JoQ77JRFawk03g1toSJdpJhNqQQh9c8rkUhg1
IF3jMiFNF/TWlJzhdtR7An+LT3ZDN60+aChmCKUJzy2PKuJQ1S/TmTuM2IR16JGiieOEFPLkaEHb
huW+jETmm8l7Y2v1azSN+oaM2t/M3lSYBzGdCmvTT321iZtIudlV011He1Q2BeX6l0YMwkezmX9c
9U4x1htFSZonbeUr2W7ADR3An1KiQFlYGGg7moYyPZqXG0RpXVVLr9Abd9wS47VtqDZio+idotDF
MTV3XxBy3/eRkm16V72ZJHQCw56mjdYqp9Yr34WwnUvRKn/kyA81WprxYlZ1ETRT+rsxwO9IRMVx
znktO5lcsn4YN0oyOZsRl4GWdR9VCJYV1c5PGHmHwRTiHiR6mNJdGGK6hnSHcJQ/5mgOZzMEvjVW
sR93o+U3gvukq/T8pIgeCqhBYnQay6M79TiDuGV9QXPsqkq2VAZQEQNLRB3LDcCyRGQit89y9HB0
GQmeNNk3e0i2QTwqUNZqMR9yK2uAVlZvbVPeFRXAGwLbzd5pmu+ayHTfkJrJE5bx8Hnmbe5GWHJz
dHQjXIuWnGjXx2mAHDQRfKRNW5XdR+XF4gRHSaV6Nf/dNAZYOcKCLQ8FHAp81v15HHEf6rzvWViY
m9bpyXUg0zRmaEM39o1S6XgdARmiWdTsMjf6cBCrCUZPx81UZME8Rjab4Z4vqO/Fzo5CNRBO9oEh
0LitSZkFSK6qQRaDJiyVCKEVvboUI3pYTcgSldumsXGQhNspSe/4bZ60vgjjPTm47JQivWurun0m
xr9gdtkiY568Gpqm7CsepE04vWYAOIY8EfeG/WxkUWg2XOomAl5JWzfsWFWpE+mzs6uMaNznla1t
EwA2G+EiJ5vcIjFahDdN7+cgJLeWk95jT5xty5VBi0Qudetc3fXQ8Q6zo3owfhE5YQ6HStOn+a5D
+H3u7BI5rwQvBvTUd+GkBo3jyg105WwXehYzSSiiAJWn7xq6O0HdNcNTy0kL5bBval3H6svz8Cw1
EP6qw2TcYv745KdyybG4P0h/Zjuh4HQxGVsnAyMTkZQDre9IHE0kgnZ6mAPzGcVHTH4GnquvgA0E
1N5Kvyek2NUWCuY1ShCgw8v2UWdQuAwKgR41fzmCoM9Gc9qoRNJmhzUY889PZBaGs0iyuxLWs9+r
WvgiGuO7bVKHn/vqlHSpOBYT07WpAOcqqWZUztlhlwn19Iz37lbDhc6vaw1FpDKEOheCU0qbU6sX
gLzGDE3HqN6ECKzuVYU9S19b8rOxZlAQZpljjWRb99BL5x0cTcwwUgip3aywUx/zBCCAVx+xvOxO
4yD60/rqq4lsszvlCdApODWs1A7pdvDt+6nI3D0/bnUyMrU62eS7du1cXifEfk9IIs2nJGfT5sFL
8teruS3FgC4b9zUFRmRozmQv3A2p/qvQPHlK6+JDujkJlMIc5GGOc7bIHqxmN5uQJe6m02B0aJk7
DV64tpbnG8tCnUUvzGOvLIZ41X6c5uLEKlKwCRrDwOrKDzsGFdD2Ucn1SbU0+OzmZukrcRmzl3LD
09oQvhKHxunVIu2+CxVVnuZOopc1WHvJdHiSagp2MSYs3dSyfEvS9lfTFt3nd7W+Wr+meLbQPp/C
2UX5pRP7cHGjXPcZ6yt36S7WfPzeW1kVIx+axh7D4WRH75CaKia6QEPqn90FVVnPST6MIio0v1Hr
9Ni2MwX3easN6V1TvAQ3e/4xim8WMpQoQRDBN00Y+kxSyweob33ZXFOF6QIJXT9OpzDfxGoY7ues
PgxNjbBCgStiEh+HFl6iQrAGDHY0TusnQMyDurAzv1O2q/CrMNzZX182Wlyx/Q2NTdwCokQqBPr3
W1l4bK0Gk3wNhlQngA76ScAx9ysHHlv9052zn+RdXL7ZEA25Xrdcdsf08cDCBjUWx/W3qvSxPMml
WbtrYyLmwW2+/JT/3+EQI/r/OntwvGY3DYLkYrHXqsHHbPk7m5POb0xU4QJbMREYKdJDX+ceRR1O
iCr8v0s3QSx92khPgs8UTg3kjqYH8bebfgs8JagAjprSXsKsi4+ZkiPnfuuwCdx1cX8vwuqSMg+c
UMnGIa3KfyAnF5Eob6BpdXjMzvqtQRuedLjiBk4qlQ3AaMoJUTI/wjovmLvnfKcN0d2hKhbmT3zX
36XqGvt+SROolpWfxgiZSCn186RhbbOHiOA8O8kz7PUueMm8fPNWGiT2A0UEkbIfjkpppzw67nQV
E4JslqM0RE3kGT3EG+o+O4WqQJe7VQirIGOd+WqOaMEo1mam6rxRRkBarqFvUi8ynygeFVWVnrxy
/s2PjT8NoNWjORR4a+pJu40pkelD610HMRt7ksoVrDE/YQuxtWRT3tQcUmPPNsoXWZVsuiwqb1ZC
xRkhK0T7iz1E+3lLFcbjLASfjRFlWzxudHdO/wL1L89hkZg+lsjFtlHm+pIinGFopfJRMc3unFG6
xwxfojvemdSkrbn9NaZi78wt3vOt+XQcUe55BIpDSB79oyxCFBMS5UcXmpWPPG0PYlRkV0Vl39N4
fVBlsfgRVfE7mSQfB27zex+JO4Kozp9ckE9jXdALxb5lIeFLESX1RqrYtpmN/ZPMvEsugDnKUdvu
QLLkQWkQjktXQ7QiW7ItoyY96ijOb53cnA+omM77mdLBFpSmsZ2VtgkIH7dlNSR7tV7yHR4ZqYJM
ays6+wrQH7tC0T8K+CRGUsbfQ6WyYYJTTNCfaaWWC3klDlTDnh/NoH5vG+2vYmhr1MkhTFLtpw6D
V0viJh46QEOxRXM5vYskzSG3phOTVNBOeXau82o4W0v2bgLqOxiyPni9VN6xvg6EZ5BShbG3Dbss
GKMkegcp+FNgNPViSl15M1RLwT5DHQK3y0E2WmW8y+Tofpfkr6Xngq1vwulM4jPaZiZySj0V5AOK
/FsXJfcfjTcYvpM62o0dgHGUVdzsG7hnz9hsYb1TCf8jkQ+2vOS3xJCYeFoz7l6ZVYv3iHnwjF7c
jToktaGI4ldW/UFWIKZGGlebWdreE7RxuItiB8JwPeOxNafzjRTD70lvj/Mk2ufQtO69Q9giLsAz
YzQt9yiBMx2t9e+MD3taa94ptbRs89X/PLyeuQ6u/bVZT/9699fY/3uJ9bA9h+s8j1iZcozIfML+
WEyNP1+WA3bHa399ta43faxy0tr/r5dfx79OX8fW5n/G1uusY5PWFltDrcYNe7sM7beiqFhUl5eq
QwhDOvXfo0ZvEhAsxzMFyG6AH9u/+p9v/WzFRBlQsZRdlIr6tDbVsswOZon42No3m+nffdSriSL7
5FJOevSwNJXHwc0NHxBR9FjHqtxmdk/MYb+OrY0KN12Nh/DyOZTb6WvENPb1phbnxqOJmv/n2Hqg
aGZJfWfROl4u/jmWKM1G03r1+DXGjtNHzN64lWamBbFbRXurQmq8VGrrqlameg1zL2bpG9sf0tU+
coDIT11VxtMcijywMSC6l9PM9imaNki8ld9jEBf7BAPIA4URWMuwEzHZ22q61297mZFLCYsXu+yb
i5lke5c19oyTJyHSnGZHmGP7lC3/uUCydY+4y3shM+cK/VANFLZdTCuR/TK0Y0KEr76kY3tCDCU/
494rsNQByA2Kag4MT7MxPcnRjyvnH8JBdpIv2nuS0H8pWql+R2+t2IrBLgJ11l4pN3dsMTtkGst0
9BvUDfemLKn0qAgyaTpEOULvbdr36nvtDABG23RhU5BJyvCHwoIqMv5Kqt9G0zXslAE0dpH1MQ9m
tc3hzj2yGJGCaix/ksufzuuQjPTu6mX5ce2tDUThaNdA/d6u569jbae/e1YvL2uvj8uZCtP40raT
B06tFdsyT4dHIcICGmw8BEo0DI91LC4JdgFHXdeehyvnOa7zP8jQ/OuEeUSqmqwkGJTlGmuT6//E
gyXu62W8ao6PKtaFm68T+g67B1OR2XEdq3luL60SXr2GGv5UbtFLjF61OVcx8UynneNGS3qCaXsd
i6z4nhdUUNchq+xB3Wblr3VeX4fiYZ58tdL0/dpNpqZ8TGTFP69QYIGtA1RaMa8ryBU46GtSJc4h
aZhfkWz5N+j285RmJj7Xwm9f4/97Hin+Ajikoe/W632d2Gvxc6Qax84mH3wUnMoXJAPNozEu+jl1
PG7WsbXpS7V8aZcmShTgnPo0L5pPUHP+c+DrZC2dnUOlq69fQ+urKQvLl68xN8n/qJ4k+pGxt3Fl
k7yUOiVjgVnv56uvMVtpARFI77SeoVBh+jytiOrsoOiAYVod1fGkMjFDUfP2PSIRFITEDLu1q4ky
xw2hg3ftWM27CMMF5LPkCpeT40Hkh0QIQNVLdxBdhWMwOBOkmth7Cfvd8DLwbaVJhnnpmhTVD3oD
cr8dOvt9LORwEAoR23o0G5v00Mpq2kYmXPm+tZ1TKAlK7JTsnKpoApG0zH5z+oItmCc+1p6Va+lz
qROsvdgN7TfDtFBJavP7OlR2EdFEXs2XtQtiyvTxcPxeo/Ow1cfae7PiXkESLFYCy/PcN43Q6KAW
BHVrt0TqBf01gpz1ZIPp4hUGw3k9GILoePumc1v3/jAZPFdV9aouF01bwt3W84rLeiK2xMR0U4cz
EsaFm3VsYOUJRIMKlcf+3ourHhINS964Lmzr2uTqTki6cynjtD10Ed+w9fngZM1OOH0G9jOK9wVq
IW/RcK8qme88BWPobFh0Lwf7SZLAovirdUEJKutdSXuyU5n6rYtSVvepyN8tbZyI85nlMI3JiMUN
5zzH0J3REc3ee2Wk2OKFH8hBY8ExIv7sdeZ+7dXVIN8c48jsGAc2XpYOqKCTo+se9K0UKeoiFO/N
SCYrqylJQaPRD1oROb6gJrBk+Ry/B+kSxJnZ7UhjLbkxl3A+f06dUfimnkcHT98iPuq+2osfzNro
2cEwlZtRyG+drmDF49bTjQ+NDEc5kq/O2LsoBrTIhOKxH9kVVEMdDUFUs8ofbdG/hmGtvuFkuCJu
NtL0wmdOXiutidVVpeb7mTTQRUuzvhJLjGGX5ktURNnnkDaG8Ukx+kfSZL8q2zUODTYWV2GhDzcR
4p7zOv+L2Lv55Zri2o+59gebjV3qNRabpVszzRsC8oIadtsCl7DSjYe48rdowV+LQm4ivDHezaQ5
xgB5f2k5wnDKa4aNyUO3yzPKvMWu1MjTFkpSBO6QVBS9428EffW+dyEyiNYT6NOn7avZl5JEgB3/
kuKHGs323mu0BZ1fuNtJJUdYJKLEONslaauCjLVn/T4nQ/E2dMnCLszEae1mNXqjgCYuMO/t17Cb
qEN1Qw1XwxhfY2ku/LKk2YEKTg5NjUaIpRQH7J4wcchseSDpJwNzoZWzMzcehP78+ZkaJAWKLSCo
IFEo9FPUyjaJ3sYkb+yNqd9xHXxEMzOQwVS7i0K9xO27APWlaNW77rRo1ubF3WK39t7PrnZvG323
HkP61Dt3eGhvRvt3x+T8bgrHe+YV8vxYZLz3ljHhoo0J83JsRAiOXDOupktPRW/xUfdk7pdeT7H4
UeDEu/bQA64ejZfuRFhZ721ZY7Zb5Pv1WOdZ6t0J5eGzV5n1vR3mo6mmKrIW+iGts/maL02rDuc5
aXXSNfSqrul3vavYaBnp9nXUNYc975RvyOigGbAOGsuRxGKNmab8nOvSvqqDxtFwaufAjOMewdql
vx5aGwqY2Dz117Xzeam8biyKqiVp1HwQh6HPSUs2AsM015ICwhDKYWu3XP4ARQCbdy+wZ6oWwIno
jq3O2bOrzsdOTG+f3fWIJqv+FFvpNc/6v8wyKY85Ga9r39f/alDAdAJ85Wr/fw4Mqje+6HyUr3Nb
w9GMTTNq9QYAOdIiy1XilmTQqCcIBphhdDNSd9yJHjKllqnRjScJkoDdz9Nl8TBax9bzXKyBbmvX
rc1XGHdkGZb3f43PdYN8kbQVdBkjSSgXalsxhQLGKU2RtAUAYyiWQ1ZRRF7GYpPZEyGgCDiH3b7l
VvFehbW4rj3Pm8IFWokj+XJwaBNlrwx2wka66N5Uu9BfbHw/QIy0gF44owaWyub4uXaEpMaEXv18
WbtaC5QDMl62X7vVVCTHcPBADi/vRMYzv81D/PmH1yHbmvxYZtFj7Vn5QIp1QBNl7cZ4vwe2uSSi
l7cL26pOcDHszdrNdMd6lVBw1976+dpIP2R2Ll/Xz54vOK/RShT8NJfPvQCLJl2rgrVbYS7PrVng
drN+NjtHBilBCGrprVeLw/41q0jxUlimtGZpheordSNPNsUCEslTzVxtls1BtakMRZh/vjtjOW2S
KHJ+ACA+S17hScfz1FjzP+QtPiYyod+rDroIRXnxxOebpZ7QcINHZ3UFwZEdqtIOT60xi3MYKvGB
OmRxKBHxvOl58pEhz/a7nZyHOeHX7rjV7yIvbSyX0/GkVZgauwnoG3I/8e8jhfiGDD4bAy1yk2s2
FglInCg6UyLdJ+P8Zs+FsUGOE/hGldkv7dyV8yavNW5vntQ+y29ro9h2diMbikR2+MNB4dHvUxjo
7lBTT4vqHsAV0HM4dCoamx0sFq8dz4Dl56Ns6p/YZipHS8unN6urue3GVw0/+A98134Vs+tToEe5
uwp3whZ/6i5Pb3ESo1ubOcoOmr76UVmJRtDa7jRXt9+Fvackln0z5nnYGUqcBK6SnSPF+0W4rp5M
Gf8x4/JnNwqT8k7tHDQQo1TZXIyzEBobZZKhwAT5wRNG+vdAkSibLBcoUk2x0uHBTuvR2+qC8lIN
EOBRlnsy8gklP0zP2yLB/AV1YqoE2rd6jryD5VH5BPieBbVAHtN0ACsNYOGbpg8v1t8urO/rUGgP
Q21OENHrDVWoaKeWZMQs5C5JvIzke1Vic+kYt3H8W8fxxLiXre0eprxD/nAEoCx98ozKQVOoq8Fp
qndw53XkQULj9Auoh3rNyIBt0Veyt4VdLD6y85HlEYlNO/pe5658zjqLNkP6zaFwD7jbEWRMaRRz
FJfRS35NBaaL44B2LlaL/8zQYKpW93ADjBrf6kV7p3ir7a3aEqfIKsjKx5W7jQrV+AD5+XOwkuof
ExVMakF/4q6rIX8LkvVlhTjE0HYbFZG6I859w0Mttfi1BqWy9tamtlptB3Ge5NhyxtqElQ7SZfTO
IWSVBzIqGrC/5AA2IkjwYrj1mqk+J0qrgadT6167FkKK1zxBC3452IMufA4GZOzR7i/rkAH7YO/E
dr1t3FR7er3RgvIEQLT01iHNsBB8a7P0tL5hWX2OBiszsUt8KLVwUfusuucUAmk14+q+9vCkioLM
DbHQWQ6O7GyoV7entefpWveMlQyEgIMk/Tqm4xFy7L3ChkXDG9aGoGTHo4G96PKGyFWmIK1TFTQC
ZxBVJ6+dTvVhOagszTiQ+FMgDRzXM0h1D6ewRAXq65KRm50QX00/P3MeD6Ufe9NzSkh3TJamP5sQ
a7RCilOWC1a6sk3+sVsbXWlip4cj7Ec2/K7wxH0jp+lPhjViTVIYb9VY/RIpQhPrMVK0qo84pXcA
MWq+2Rp+hkrvDcF6bmHo0anGpsZfjw4qlR7s1619aL6y3leAYeSUnzxBBAEVLX6sDeIoZVCnYRmk
/xnTpzjfRLWHeLetx48pGkF5hR7a3+Y+E7HxdMvOeKazwqQPpuW4dhPF647aDDxkPUUbbOPJAjY5
efx5ftFQRh5RaT3Yy9vrSO6Au4cIosNtq5XOeaxNmjTMds0wHp0ocR4t2ujXMVGgmesA0Eozgh2N
I81+PZmMoLijJceeJmwLH9RvE/AFjQHA5n9dT3b/lLkSBjD7AUZhm/KAS6djcdd0n911rDXlVmqs
Z2sPE9NyP9cA7D67esi75nwfAty4rUOjMVPO6xIVW486eq5j0xyetIIHY+3JVukPrSVLzuCPrk1v
T7cKcMjL5xAsSBytBm9jOEX86rg85i3aWfakmxtqu1SKjSF6rI2nir1aGvN17Y2h21xj6e5LPYtT
f26WLLCsnc16tIxZ5TNLJ3XWpMnua8zw0j+eqrLo9VVz12JYZX8cvEXHRn2sDfcRCh491eqvsdAc
3mWsjhcUfdRHH4XJRWr2X18npOxTUN5omv3XmItdWTt+XrTpBwQrkBHyrdGeLnqcvLajl19ZA/Mr
JfRTDwnitPYwyrTVzfrSy8RDa832+F9j69uspvwp2zDaalWdA/IpnPvauJIsoQMhAIY6Y5WqANKl
FiOHbQpH9SmTsHqGaUV6zUvi/TqWxwW5ygSIuSjKyp/qUN1w74fH9WTTwKO1RKXYMIH/VCp2WBnT
bBB1sXzKuXq0JApf0HuVzzJF5NYUSuir0EHxehjOTmf2fAEcFMCnthRSQUpptnyqk0xuTeIe14Pr
ED5jGsn7xjtq01BdJ3M821L0/J6D8d6YQ3XyRtmBCpqi/EVGVVBUgaIO1bZpHLnVrGgGeBQ2O1Mx
nJc+haKR9GG62I8F+Lh9a4ywhA/fX8Kqf7H6CMV2QU0KXsLPsEt2lkDwILXY6ZREAF6l1Ycxtn/P
bgGCTR7VPoI5oQgw3Wqvb1tiEL8h+ig8/IX0fDODEvbHWIFIGrKar9U+8DGw600w6KoynEBMvGvS
ifcRCwIJbhVIOiDlvtfP6ozWXKspBsUF2Emuss9G/YN9F5MN6IVtZajXvMuOmFErl7qroMf2g3vM
ewhwhvGeNEPC9s9lnwzaM++F+5xzSztNVLTJd7QkE41ykxdTC2dqo4446aJOTPl2wg3Aq/p0086s
kWyGX9T+ronGe11E+CZIDPZUm/AeI+NiNom6UzBG2ZTxxzzPb1SEtnGrVbvSbt1zn+MGQyKAl1/N
NKAAbxv1GdGybyAsRlzo2n5XOQIfV10Pr33xm8uIE3Irxgbd58F3TIPKbalol5xYNbdG9W5kXHmo
8/lsITgbCUAiuYLlYqrDyZvSQ6MN8iS7UAbYRw7bxnGiS+bKeau2+rdoxD8AxFQXRDMUDXWu7hbw
j3utm+9KEteHHLXGCzKJ4EpYU4KscdpLVZZkSfQB/tYc+lE99ReABIdOIsjYytQvZLX38tE7FsZU
bzPiBrZWptgYuGn5su8OVr0gAqNOC8zBTncAhH8i1fRjMRM9mFTJfb6t3gcO1/mos5HB476xGwW4
Xtq2Z40WnQTgWmhJsGPvDFZ7w4Zto/6sU32CV2fK8wDQ4KgsCQ+jua8RtbaE1YQo3EYddZBMIMxS
pEhGxEOrvuv5j95WrlkGzxdxFD9L7qCX/5ldoz5Rf1NZCVOJ5pp6mspae5gwPExue8q9thxS8DdO
7RuFiC9dUUenaCTCyDWe30ngy5N1FXJ7w3L3VjkpK6dHk8KJ3zHqJcBMyaHatZR7YU8/XVN1L6Ob
tj6pwFaQCv0EO+CtRm3Jdo5RL3CEiCDTaAWmZaVcMiXfIAIU/pDEv5u8wiU7Ng+s5X0KYgV5K7nj
C/1HZljEjKThqT5gytHW1iuJEX2TgC7bhknz9NwGjpnb4P6mGuVRSObBRDH9eegbv+rICcjiFU1T
9dLHsXZpl8YxMax0IGFmxUboURiYHUg9oensUBSnY+61miBKU9cHlLWLy+i3QuUBJYYYRSFSGb96
a6g+WmTNWbQPXYGNnePCadIjaiDqCD3VIzx+iRqAPPOdHUnrU/esK/OKrXm+wQ3gPUtUwZ93rAVC
vZ0gF99GjwS71LuJqnD0QFiF5bOtQSiFagcO30wuI8jLDbZZRBVsCrtUhcNjtiSv5yza2d6iPlv3
vyM3zBEoM4A3unoGiMEsAB6GezFj1ahDmN90GlSm9s8AaTAG9hs0HnA+aTtknZ2NWbSqj9B0Gahl
B0K5UzBg0VQF+Uj0YqIopLBQuc+pnh6jsJsLqcbcn7sJUbS8vcFefpBpbjYWevJHb9JBgeqhdXRs
96SEvXdS0tA9WQtOp066H43rXaqYadZsFKaxrK4PMwpLWKj+PQBE3ddd9zfeBwacYDsKlCqdXga8
ii4OyeNyIRBHmf7MHPcM/mEiyh5DvsHh75FdO9mNCPhSkgS60YWbpoREkSc1iYo2Mqm6Vdahduty
Y6V2uwe6XgKK8yxANywGO8jMJ6egKKWXaG4hHfusrM4ly1Nq2zRJ9tXUmvte1t5fmfcGl6lT2/DX
bMstnHfWUm+ByCi/YqP3CyuPTvoY4Y9Yq82Wnbp36AGe7S1woOBOKEkpIZu3DsK9Y5UkPVRzS8z4
4o3W8JoNaBQ59BCTSYPWjN6KXLHPX009lM5n1ybyP9oSihg2X1crJHb0Bgsco5sD9Kw9bxdGoecL
D/U1janPZ8u80dWIRzE0jfMsE8qmRB+/s0IPiiidTuqMfBNCUXctif5Yi0MUVJ0LusXrzcjujIV4
aRbxHLMYtYtqyvY+9O10bZNl5qbnVVF7lzGhbi2zfRU5qvAzh58RTNhRadl/dH1G5GHFH2mmo3No
lq+WMdq7sYjZfy9N6L7MXgcPrdWSoOnumdOkJ8H24JSFTrw1SggAsLHjs2Wbdz0yYG94I3cUdo8D
iCvye0kwKPI+Y1BJYo/NWbcInGn5YcWA2UtFGqowsETTWryuQGD+p1E66kU92qalh12GIZDUCiuQ
GmPutaRZ8GtwkD1fCgHKrAd6iK0rhltwJDAD9eBYRz1orCkaJnacIe8lNXJBUPrIjVqeG3N6VcU8
Qu0I7e2IKo0/LV1kCia/N/mxzMwFaOaIDF5Jh/TkrIEu8szyDCLjMEwwUoArXTuzuyst/k+FmaRb
HRPN2V8xc2Ih8FvgzwJnmAo4BbN7HTNNIxTs8ptHae6UNPXHDNzoHa8N0IblDzHE2bta4BLjtb/d
MuTmXrMEzpIqkLPOTifjhnI8V3tZm4klDICVp2zD9Ww0wLFXq9ZWAewZghSYZGGe1svgWvkWy6g4
5knFlD12zhbDbuAhlBQAwZWzX6KYFjulzXNh+yZT3sugQemVAAXwXxt2acPfQ3IkfElIsB7SWXwI
pOAQH91NWMttHWeE4L7gjQBob1ONXxf930zxs17+w76mPbdDvpejZJkEFZg6WFqrKSShFh6nlEdH
fC+LyviGhDyKnONDTyPrkA3KYyYJsNBb1X1tLsYDyd9qZxwSbxRU67deMntHEVvXhFKan+nIKrVq
gfCfAWLcPrumPl20LHkbVXapoo6QURRQhheTpjpE1yZt+HtAgT4+FSCiXHY7m4I3WK7K/hSOyKZ/
usHRnsB2XaSxlYmNgMk8rS24+iLrm22Z2d4rLADnpk5vMwi+VwMwgl1Eza5O0m8VgQHylTHQyopi
6tqdMz0n5qtyAJqKsk87VxA/GRnwF2tbRJ3h11XZH2BHlG+dKZvDCFvEX7t66jTgjaWFX6jSvBAu
8/+0nb3Vq+j3ZCvTvkyy+Yzwx2s/A/Y2XTu9RUi53KJGk1SGkcJ0eicLLGnX+woauBHBzlBSJOZy
Pt7C1HAHpIIdQZGxjDbOPOYBu+ibQZ6DWXyb57dOABb7UdhvmJa1x3zBzFQLrk6AsDiazi1ecKPS
mNQjwAixIEnXZtLjD0UxwiD5z9A6vp6eL4+dPFUR36vXQqfb5GVGuwI9Gx3ktCbraBvuJhwhD5Z4
SxqQAuFzbKJsF0HntVsDbtEwPhEqR90Qz7tPXY0VI7TihnKTDYObOCh5L4Ib64EuzCBJjj8nt4lO
4LKsOSBY5ZOsL9cn2qrhkh3Wl+lMBgkWFv/eIEvQvm6royBUKfv/Y+y8liRFlq39RJihxW3qrCzZ
XS1vsJ6ebrTWPP35cHpv6tQ/89u5CQsFZEIQRLj7WmtaQgpZy2Z3RU+4ddCg9eDvEkVb7AjUBsRi
HfGqfHOU/JCoAQq5f5v9QBTzcuOa5YyS2+ITbS1R56OEKkrlOGdTdpGekdNyZ6BFDP4c3y4nkV5a
qE4728nSg/zKBK5pHLAQny2qfuegUc/CMOJ4e0Duw5UYzp/d8vxGM3IuOWzU4gOWJJH7L9mYLTIu
LYTvpJhl1TksFR39meU35cR9BmhnXOSS8jNQXg6jaoCcpK+OXln+LcelYwDGfHmM6xOWSomXyn28
LtYCGt3qxlLvzlCtoMlE0Mca+yujAdgtHupxSsejqtc/JB5YkoEw6q4GX4c9FcqRrBpsxIgqJ2WO
d5ujOL3XOK9QDb73IBePXhPyRG0oRE9t0nyUZ28n7tOA3ec01wbTujVE8O2xdMe9VdylDtu/NoSz
bXtoxA7rhFA3wUEelzwNyZVofCY7ycoosELdx6/c7byiz+/QdfSIPpPskgBEYGwo5wqtd+aWIZkJ
RCDMGalhhEDfZOVoB0UKIpFdI79bs3PaEw1lRxe53tg02KibQ9wmX+ZRv5M7t94loKW7wkqng9xr
uStJW7D/bzXIV5YYAHkmcoTkpG4dDlKWxEhRDGm6kBBNSB+H7oM8+HVoyq3ZRoO01Fg+dxUx7Ae5
FfIj9b7m/rRBoe+xoLPKtaq/2kU2BLrL9f6audPPBF4Zp4zVAKPuo1blLUjb8JTPAJ1bffqgL1OH
fLaz2HbOczATCYwc304FzgkTbgOfkJXkxf9z4Te/QbLIXgF210N97bk+PdhkUCjtDf0gU4B83zvo
xi82AVnjhxQs73pz13CKN2/Nm6CK93fQwI1XRKAm5+ZkhLk2H2M3/K50mXrc7jCT4J3uuEC6t8lF
7Z8zRCxP8lt6v3pK7Vk9wdHYz/smC+/bQVcI81jmoeW1liMl9691XlfOEAeEyUFGQh+nJ5YwbF2W
gaCPUDuZYKy34bN0sKuZDqa+H6Bgu8gIHjtruEy5xbakOubOgPCRuwRX/ut17SK9+iGxwl5uEK6w
BKRsY2+OH1x9CWA0Crte6G2Y3pZpWUaSFLe6AuvPMiNZ+uwcfacaiFlJn51AYY6U/pJsb+ubIbpm
pX2uvOHiNeZeRsJ6CLICZ+Vz2+AgkLmQDXtzhqH7ur3h21iWOikGyyhU+/7UEKR3Dp3oJG2mDHbp
sR3/fghKWZ6a5NZjpLxm37VL8V3dOmzLyrb/TD3IyuHgT81rAFZulxIeU6QEufU2Ec7Lh0P3AJoG
OhvVST+hQ4GfnnWBPPHB1hEGdZ7yuX1xWBuwP7zXsVjMaoHGdvKSE5Qy1N3NWmJV57F8yQe3O5nm
zFKi0dWDGhTYbnoIZnY4eE+CO5jyRS7SnIf6EETlk4N48fbg5apSXF+nrSyV2zB5d0gxpO2lR35Q
BqMk9TJdS05PgC+ZMZgnuftykoJ4xomYFYZd7wOr38tbAqqdWsm+qR1c42tuQaIk+5YJ1eAjoLpv
tmApQm5YFyvpFTs40JB4iW8YE/1T1BPuDo3JUe6xJPLY42V5AlEue+Qp/Suf9DsvNrKTOo+3xCwh
KPO6i0wyGrN2C2a3hD33EBbB+gUw2r8B5WdXOaE8eckx07cLGsaOhr/nwXtGLM5dY5b9xP7oo3l2
ymVEbJOBqqnOleO236e3o3boJ4D3210sM4eZNFk+M5mbWQffAi4koBJwAV+JSzZYiXvQj0oXfGtA
Tgx4UUbNOq48ZrLYIl63Ok+uc50IzMGfewYeCUdxZO8zFMPW1dW6i4q0oMDnpmvrJAyW+rE2EuMk
55ff5dvReG31p9nI25NqGi/yVLdHK7m8637GxhTtxqKA6R8I+Z8N2jZxKPLtl/K6sGN7WqJIw/aB
GP+jltk56Pw2Hx4gZDcvhKZVd4LaGaKuumMs/C7DLFufrzyJbY7ZHgwf6F8p8Exz8uqDBUAaWgzH
QOGk4CVwmcEPMAQeS26ZPBkZ1oGK7dEiPNgv0A3572QuHbYZfXuS64Be5vvtJmytkpMu//9TsVYb
QS89bFO9/BgprmvxrSy5tXKOkP1gQQsxgyx0lc6+qGgsShe57LrkkiwKm7xqaxa/9p+w+vVDKb/z
zSpjPbbM3T1hAfc4BJHH4EMv61ecI5iu5TWZC+hg9sFkfodrBXty2CeXoglD9Sjd16y/fEEjgkG6
IF3XcTJSZUW3JVvdNGe4HDSYIjXCxJZFmPydLVmjJKX8Zi27/vpyHkHiPIwFvG49+Ybw9JONl2re
w9db4IT6y5UfYtZ3uqurV1mWyaJOcpKsp16WhVLEEQTndQAAZOssXbai5LZke4xb3XaNd8dG+acO
og7mMOZMmTg7AgHyi5TlzeOOJ2zjl/b1x8+lVuwiZVDfLCPlEa4jb/4RALS/ynCNYNIlaHp5BmHX
QbkhI+Wfs3L0OlURlNNc3DI9vIeCBCBFti3cO0yIADykdWvY9oDSIMnWT4qD/3PQ6vy6/vplJK9g
j+2dWdcz62CWWk/PO/wn/33vJLf2kuz7shy0nvVNr/cXeH+UouHYaO1XbYZqVuaVbfUgx/5T3dZF
Wtd1tmS3RJ7HVpScHPevZ32znZHe0vHdpf6p7t1Z310pWCZ8hObqLgTRt7ziaDjjq6jmda8qL7wk
mFIAZwIjYvO+mNm2ZKubMzRBgd/Rp2oNsmsnmW7l5FvXNy2S9c2ACCFc8OuIlpdF3pPtZdleqn+t
2w6T9076/VPd//VU/pwv4P4iJtpvPLgotLGsXdbC8uHaknUnu5Xf2Cr+qfu7unU/sZx2vYKc512f
9QpD4t1ryvBb7bxwL1OD7EElt32jZQ7ZipLbFmRb53d174rSz+8hDOh/ajWUCElhA+Tj5cT3zvJW
hvCalVopz5iy2VZnVXbSveLjNr0TTAVsfCsr8wIjl7LM/KyFAixKVma5q+nID6x23sv0gPUfStYG
ZuA/cLV10rBVbAgyuxTlDAgT8rfDP02321BwZNO/9dmGwVb3brhIUVrHoEkxWbggvQZ1Ng+do6fz
Xva/CQEGmIuS8TVoh+i0vvFyU7ZknVa3styufy1Kw/bqSjHAkPJn+pbyuzNI3ZwlxE5oCa/RNtmv
C+u1XZ7PdmSDVgmbt+xqYRgxFgvJm53j1k2OlUQWBltRcu/6ySS61b3549Ly7pDBq5TjbDwQFfhc
A6VANUB6YCk3NCI5lg9XiSJe+1GmLj9Lsuwid6ZM+jy7zKqzazLHusjLvj3R9d1/Y8x8s1TYukpO
Hm9U9Fj01k6rkSt3ID0x4giaFB2u7GH2StwxsLlo06O8oqudUkbAOOtx81Ve5D9WrVoNjkhn4zpp
cA7meXZNoAgGJQ5oTZK6wVu528q+FSjwn4XWrlx4h53ZQoCMCXmzfFi6FpxN3b8JZtvCARCpcNfI
XZXnUmdAmfSqeC1jcCaCJ9eXBzy3kO60qz3z3e2Xm/rmEa1b1/Wuy55FsutrHuGcnD1zOspdlstu
ifyArSg39l3duquTlvdgzq2nNG9/SQ9DfW8jrbdDxhCpuCD3P3dFPJ4NiACPOohZikDPICAtruhM
0mrp+M4MB5qepdXzCPPUkwTtpjr4GGnZWVvOoSZ19lAGdbuTXnOXjRdlLs2D2mcE6Q1DsWsiXnVJ
vMw197ZHgKdGTNF9mrgnNQqt/AhlEILL7OyPWCWJGp6ca6MHzROYLHzNkMYCPM8c1Iti9T71x9cl
ov1DAA3sB/A39QHWuBFWDopSl0F4lCW4J+oRFojYrtIPsefALGh2D1MMF4JD2MJJx7d/9ix/fk6r
5id4x0tvauXnMTdR1Ur973nJkrxGB/7OD1QixbPmtfdm64eHtR7Prh/gcNBa2HGGYRc0df2lnonp
ZUteftLV1N7DqEN4VQRtl1ossgAmpuQ5tyr4m1T1UEERDDNUSRw3QozV47i0YEpCTGBAUSBMtHNT
2OXjPCXVo+QkyYrCgfcszyEWxghvFXFwKCvoh/xp+GbiPDu36kLll6mVgRwJTByHxQC8c312bnER
w3qtAvg0fIREVRgMD21WEBPktQP74aZw74jUwL3mYWxvYf2a+il6HpYEoEv07KvJd2g1latUlRki
3fAuwspVQHxmWHhrnOC5gQ37WcUT+pwqmrafxjFgB0FDbHuEVqU29zJHUhQN2d00DN2jlnTe07wk
dUbYns3YAl1Nj60h1LN0r5UOqmgD3hlzQmxuHHV4YfxfUxLNj2uJaA6Yfx3G3HZ8FVneEywz0b4K
2x28p8bR0SzzME1NDscbwfSFoZl3tkOoM2Gt2kG39aTdIQUPDQYK4KUXlvcVULv7Zkm2IuPznBTY
UAeojWywaaV+l89mauw109DuJCmm4D+VRV8p+8kD5e6FKcZmSA1ee5+AUdce+2/JkH81cKUTFw7c
n3fLBM9MZCLRCkUFS0w//8Ld+SXME/3b1CREK0CI8xqMGWHX8GA9zRq+ZGtKrFvl5v2d3sftJU3j
4pFHoAH5b9UPzagwuLLUfFCN/rWGNejBjZKnwa4aoK9K/SHucRw5kD0epSgNuEI/Qb+eH+tx1yPc
sZuW7rGWIsoXE8u1HIcHmypHAXbLnHF4c7CVf3fS2bzJqerG1B4dL7wADkOpM4MW7cQHpzpsv6AN
kt9hOCfreWtjbp+arj3mKrQ2ex+J5T7IPiJUOGO0Lxr2yrZ5A2jRfAB73j9iOr5KCaHd9gOidYCh
shGypqWH1DlG+f6gxH1VXfi4UA0kUBvYDxaLJauAoLuHP62/rwfMymUK24k0ODBZXKHBTIhm41bo
ptKeIdvU9lKU25Ol6vKpcogJW+6PPY4EulTLQi8+2+Pv9e+kSe6f7aIGc7bcP1inicjLJg99esbM
OJgwp0hWkiqYQbhvZRltYwuF5JtKaZaWDnDHYXgicIYIvGDYEdeFpEJZMSnp9de6DsJLbw8BHO9h
9b0sT9IeD2F9SnVYm6pZcTBYKy5q4dgDr00QBffdkgwJvCeu4Z/fNPR9ipzM58C34yMQhvhWjhka
hksiOakz2WUj2WDDqBZrUYPe4L90lEPW3tvR3Yg44P/lkNQdiK9QtfP707RdAcnty/hYqlgD9+9+
nfSWi0xFqTf3abvgKHA7mlYLAhZGyodoSXIIJh6kOPk+jIWRPwBeV2OM60tzqcJcvts6SQ4FvRsf
vg4/MgfHLlaVsKw8NDEmRblzPluE4sMsJa3vDpWiXLiFdfTiQAS+HipXe3NEppvHriRA433D8qum
Mgbs+DIX9tcUeVIil2Y3vbVTld7cMSLgRIN5s8vwM6p4K45JEWof1TIc7l29/isPNfXjYBfqRz2s
Hzsm2Ed80yBdIB3k69cb8H85davfbEJLPrsZp8KZUz6ksBl8jirlC3jk4EkazTJ48IvYfpY2IoWP
KYC6D/nSc6w/J4Nmvmp+VHzSkqt04ZuTfVSbBvjlY1in030faOnDuCSQ++nDzkxqsnYz75izicZb
itIHoCmOHN/9pSYD6qUutkuQS+nnzKvh0daMdi9Fo2+Gi4Fq6qE0LRjxd7bV9R+QsYK6yBr1YwSg
8nPTI4uggtc7L/jKz4SClQc7883LiGTmc2mPr4TQdN+s8sfsNu4XS3Hbu6yMoE6y9e5bMxNIoTpW
/gyJDly6Yf87cOz2GyFb+mGOURG3G/9VI/gMDtt2IN6TXBy2xxlpWPDC/6kCFvmn8V2dbjlExWbz
fTl49RG9thKGOad4zRTLvmvSboJzuy9edRDTH5B+30mjQhjbKxEYX0Dyqg9SZfsN/gV3KM9SHGGT
uGrelOylWMeu+TzjpZOSnLEb1AcVrjcdRPQtmGbiEgorNG41XDHAomsfFjY7f8DoHncHYvGg9YRa
9lj5g3MnLX3re0dTGyzGHWons8/MA2FM9LlXq34Pxie6k6ITqTZhClF/k6KNEBE6kLp/L8VZmX64
fPMfpTT12TPzdf5sxMT3+GNwCaNBeUmzVn2IfGDEoY9c1ZBXzwT6HKGd6F9Kr/2UxK16I1hheNH1
llclhlW+Stx76SD18CKeSqXOHqVKEhOWo8gGwFB3OoKrBeqxmR28SPcYONpzbr40TXFyO7dCsLA+
QmNe3uzJKW5RB1huIQsub4pK0nSVC82sOh1ir4d03I6ap1BzkAKfrFcYwtJvqlV5R3gzy4sUwegQ
Uq8Xn0tzhJLS6IklWLpp/eTv4PQjqiYfUVdWWwLFq/QbUdTZGTi+c9LxfXyzLeOWu4r10Qwz56FM
LAIslm7tpP6aiJa88mnTHljWaagRkXOXZNZSf48FryF+9z91WxfJWUr7q+p17fxPx+stATCdHT/V
49w8jkpFuHThQn1HVJfJl+hXrvqfzHGwPzfOCD9Qrhf3WWjYMBtXKRFxw/ylr9wX6Toa6X0dGd7X
usnVg1vH1kNaegiw1DVsKfDCfgKO9FOB/OoYF3uXsKF7teSlcsf4R6cRIGYZbvPkmV1wp9hOco7S
UP0Iq0q9k9M781e19JqfHX4jwojMGB7Gybhgsy1h3S2tF8+Gc5zX3YHYUst3SVYXMOPCUXVfMqfe
22V46H09vqshJ//TsPaR5nKrBUdC8DM0/gd1DtT4IO0hcY/3crbYcam0K+CElWNe16I0656WjCde
7WjtGWj6i2Um1lm1B7Db2yksx7zZhJffOaGlHFOt0JGlGpyLRbzvFa2b5l4zTOdkJ9n0PKHjcuhb
tfnE26gS+uM631k7v8DNo/xuvFd3SFiSjoV1evlot4X5E0wiZJEm8zyjj5c2SxxAKsF8rKuqfoz1
tr6YRjXcRW5roe7rl8gSdA78WASrMvGBzNRLaLH83v8WB+OnJDKVXwqRluuFslyDKq6w/p7S4Ueo
KM5XzW4y2I61+WNoww3OEiV4AkLtnrOFVFxV/PTWp7F1xhyQPrlAgYhxbizsZ0xktj+H35iAvwM+
VP7WA3SQiU5ihc0iPAlc81cGM7Le9a8B0hxN+6HviFmGp7h59Vr2hF1faU/EbXSE56CwBO7KOWBc
8/2LrhtoUI3OQmmgpqjFaV12k5zj1LgAoUB46BJoXdCv+aA5g/eap95XbYqVB7P3PO4B9L11mNZ3
UuwMmOdyJ+6uetxDTKWxLrt2JaFuReN6nwIA6btqCNWHvir9T1E9f9OtQH+U0rxEgDu69SRdPc25
RZrlP0sp7INzm5bpB7PQ/U/+jC+xsJqPpeE4n/zz6GfOt5hP5bkd1fbstEPwvdDP9VDb30sispDM
qerLEAzFV2Tu9r0VuR/YR94j8lA81r4CeX4AeKPrQ2231i0NUYHHGWXdBckyniE7mniJIF4zIuOX
yB1akKmFTtB92jo0Rm0cKruzTgOSgo/dkjAwpkODNvJBitKAw7Z4bGbUtpCsvhHsxJWDriK6AcHR
Hba74tFYEhsq3purGA+5U80fsAJ87cpo+j5FS6BHC54DHigo91L9azwP0/exjqz9uNRHS/3/7u9C
ubT1912f8xCetm8CF8K3/5x/q/+38//v/nJdvRpAbnvm0cyteD+wYX8ph6l+0R1TP9tLHXQZ9Ys0
5Gx+1zrpAlFk81Iude+O5csJnZXinWOdb6Ik1oK29KpGPTEysj91KvLRXm6etm7SOMaet6tr8AZB
+aRkrQVgEszXqNVDcHR41w89PDaHbNSKJ0lGk+dV9J/1ndZURz1M1PugAojHJCUFGNrV+3ZJpGgb
CqD7tZxVh57tGlyP/2mV+q0oR0gd3Ha3PCKgbataz7SVUya9eXSfSm7Xjx75DxjJvG8JeCYGVZlf
PR8sqT46Hya7934YENBhLfSGJ8t1ERxN4FspUjXC+wqaGODxtSmVk6F78xcYGYZzx1mF8PQzsKyr
XCPMCOfrq9Z6QAnbe/Q7DUfXcm7EK5507ton4kYsVAcM46Q37Xin1yGc3YvgjijqrOI6VlgAzmXz
JQ2S9HB1H12CrECi987VTM0Scp3Wf8mcRHmBILo76BcPGbFknuF0MeCOgYTcMXcsQcDFxGN9Vqqs
P7P5gxbf+F2Z7XcoRoYvUYwSfNK1/VPU9NpFjdvs6o+p+RgGOpoYSjl/TsP0N0GH2W8ODpGDv1NM
E3YspH9f0JM5G2MXPFZF07wUS2KoLA/DArrEpYOhL1CkhpANqy0ftRRcPJTJ6nHwiu5R+ks3BJ6O
iEZOCKBBTpMsmuyEzKMl2ycvAWQd6Ko16TOkQwhEWAijGZ06ntBBqx+toEvOFdCahyQDVGGM5nzv
uEQWg463b042RNcCKuObZ0bWFbNHcedN83CXVeN4VdSovGVGgbCP30f3SeND8TQ47n1STmi91hhJ
oi7xT3HbqigwqPXJ9YoRoCukyxBA9c/4J8pjGjvdiw/bE7zBxA4y4xANVPX9x7lD6gdx5/E1sqBH
7sxd34UYpYJC/dTgg96Ho2p8Hl0XLm94T7+gPdPvqmgaH3x0qKCgztNDNYURTFjwx/FtAvDhp/Nf
SeMeffTIvuK9buC1iRas/Rx9JJb0d2Sr819KYvyF4Rd4uRVgKA9c/ZS1fJz9wTz3yxncGP0O4sBK
JB5GNlT2BEknISZ/FcQl6p35wyPWgC1gNtzgRh2fa4TUFzb+GdK1+sGzpg4qZN4AdkblJWs0iGQg
7xsfY9haWJSPl9xUoldf8ZxHRwNNK0LwodkDubP84dKnw/TVtNk7aVrw6ha8KdqUF9AGqOPXiADA
Y1AO/UWO0uPkWhuDdpc72nDAlljcgQiK2aoukcGWhyCH3+7WKnOCEFG6SO5Npb20SOX7lq37mAk/
IRfYziN1VeWCQ8OBt89QDHy0yhYpx1bpPncIWN6NvppBX8EtyeDbxm45gPRYijDaecepLdC5XIq6
OQFaMq3iKkU/rbUd6MR4h8gDIDnbYVOwJHoeovdUmlN5G72kQsGCnCRbH8lJHUrj9G50QpSGnGis
/8NxM4RRJQD1/3VuKb65tIOOwJWV0O5N3XaIXH+MyvkuS782Uxi+Muf6uyJ2rKvug63oc+Oj6jn+
2RhCZT/nPGbHK+JnuyouUpKDTMP72HaZ92BZygXqovnR6xoghW3efulHp9oZgxP8aAPlFUCR97ep
aafcZTqAB3wfaLke0QFS3i6Lf2PMeIIdJP6riuqYz07Tfl3k7veJ1ZUP2LlvKiTuDwAFqodcq8IT
dKbzLjHV6mFrkFYWWH/6mUjyFK2zV7vPhMig3LycQQ6Rjluxt0dn5ww1Psv/XuTdqZUxAS+k+59T
YlQhzFwusp1AiumgXnB+xXcHd1Cc+24MECBCOhTFF6UPgZDozrMJk+Nzai+zr1YQYWCG7loH0hdJ
pdS9OJgKHhwV4ZJYhep/LS51KHUPD9GSSB0hmNoRXTS8IEvr1iD9pK6q1exkDqgCSLG1jfwYQQtz
6OIJ835V/xUBXPAKtf6mBRPwt76cPjslm/Z6avyP+Zz3B0LF+he9i2HDdMbsyTUgVYkhcXuYrH64
FETVwuAYEbOPbNXVSj04QZZZfHDU6DFP1eqUsdd9VuHaxWKA9Tq1agXDepF94teFe2ze7pfEhgHF
mk3zO5qiX/0mtX+Wln+nYsgMYMIB15TUCUvpT0XZ2tD3YWTAodH9Hifv3s/z4qfRxD8UEys1syUB
9EQNWVaPGpYJ1YIFpWc2Z8Mnvx4aOM3ZQEjr6ITlLcyAAkprjoTnvd/PzU5a4zTM0LyEU05ap9ZO
H2vF/J4sZ8LjkT+ldfVR2mLTxeYE0RJr8uipbFXlMUZJiHxgzdGT5CRRs+DbrKvVdauSHGqo4SFG
x2c9amtVncw5xziidlLnNCF0k24D7hRy0P3Wb7uOOmQPjVnYd/6s03eOUaUCifRxTLwSF5GP80RL
tZvndtpNBUcFZj3SzukMVYw0SDK6sAbtlaVPrShTddqO0XzlZzmXMNv99zRvulhODIZMTr6drUem
Y987U3lYzyvNfhpziTc9Z1tR9shhmQfD9gCCLadXhhqIIAjWNwdKw3pJ+YFhpvonzzQ/r3WG/ILt
4pOXMAR9p1OvTdge/vE/bb3/nFf7OwvgbVh/w3IXJPfmxy4/bv1N0rJetCuzpxhiV6DiZ6t11Vux
dJMOvllj5pGstEgyye2XrOl2UDcMf3l4hB6Ubjix2kBObWwemiSq9jUCFkEE1Cxo8h9W0Uxw6BHT
2KtXO/Tns+N1vwjLnQ4pxIpq9LPXE6QjTRs9Cg9+MG/ormHa/l1nvndizXRzoTCNKj06aPa0UNl6
P20Fiey42yk1EzlEsyZ0+K6HjbFB3cqtk8/sMy+A8D6ZTe/tel47eD2m19qvCC7uPmnByMmA+cGI
nTz2anPvxOAvK6KeMOgcU6xbhan/CIvhXsHrORVIIk5QMJSLw69QcDok4H0v4IjZpnrJLVK0l7pN
lGc1Zstbomf0XPk3k7UI8nJL1TD2wKTS5GGt0xBx2c3FkF23owIseYeshnIJ3VTlWRrAoP1oZxBX
VdsD5Zw/NtXHJjWH54GFUOvUcKHnbMmHmZARyMtifkjwSSkRWUEhB9mDqnNgdmjH3QjU1PSIN7TS
x14bUQBbkin1X+oBHH9W3JxgsIj6JymwFu/BmI0nvYBrTOpyGBjOMyprGEz/U9fNLCSgNNXPFSp6
hWv5T9mSQEfhlU713NrQNaUtvDgja5jneUmi1Cgv7uRMOykygxjPMWwUAIaatWqrb2zzS2S1xp1U
uUqlw0s2zsiFNsVR6iQxdF/HTQRno3R50wBjnjE164Wl2tIL/LtTkV/lwlLnh8PO9lrj0E41Huvl
R0pjlKj5zbIhIFyqLMzqj46jHIYgjF+K8lgACH5uNS16wWf+e4wq/zpoxgNE5On9iFjVsyTuDNc/
tFbWaatLpz5HxA1m/kRVYgVIo2+ged3dJVZiPWPst9Zju8g+zoWP+lHYNqhouWza/BSNodkq3fNa
RiGpOtVFau6J86U9LC39tiye48Z9mj1WB/1c4SuqOvPZ8xLlyYpuwVIwovhPMlr1tw6r5d1kpsu2
ELwP6n8EZmz9xgSWo3Rm6pUTOWpho10RPSN41z2WxXRYR9RcRgGxxu0OVuTmqaiz4MXESPaix8XH
0g/Gm3SThCWZvkMWqLxIUfpqsKwfrIrIcTlK6kBUpEASkgf2cOPeUwPvOc0N7xle7vnOMLrvgV/D
ErLU607WoyQV7/zYBfkv3WDAvOK5Dx+kByu/ZzXSjFs0M/6KKWovSuDZz4BFnWcUxKqjFrpoGYyz
8ywNWgu5p1rinJGiNECYYj5WKQtGlDcUmGPDFleyYez7iPk36a37rW+I7RQxs8Y5p3oVn9yJiAno
LMOXEjTEAXmW5Gg4MKPtnbbyT4ZnwBwOf8sLVM/Ri9k2YEONBPvBiD3UNVJEhRYtE0lYu8yoZaHm
qc8jq40yQA5PQSzEX5j6fIiH/+SWIvx6X/IWLT+0NTzi7xZpFR9x6DvJIdec4b++axeUULeEMEpO
kkECJZeETS2Bk1IJdW139nQ83mMM4UsxvYZr4NUS562y7K6/qvqMmaVlF7sAH7aENTJQBylngnro
zeyLuQCPugVJUy8/AW0ikEe24I+sCmI32CAxCsC7eyeJXrXjjMBRvfBv/Derp97PKNHhwGhyaB+l
ue9nEKKSjaGdgfI/iXFzQJyP0w6WvfWOuRMSJAk8I7Fr40KUu7g2Q/ZyW6wyZ7hPkDsAYQZ8wTwq
k6EAset+TZ35tw9bRFpU5xH5r4OlfQzQdbwruv6rw229RciBnVrN/B5Opnccl6jahNMU3o0ZJzvK
/93utuTkCeDDCo9mwL1SUEm7qZ1+qJPAvLQItd3ZRlFebTYJSRXXO0XtzoNpf0r515Y1gtAH1KHy
hBkCWs2a3IWQflasQ1wDYl5AafkSce0sD0tyGaQNxwpaEL67vXbXwGwRVDaOLqOEiS9Jx/s3NwaI
MvfN9hooFB1tryiZj70fg1sVWj/NLFSOhnVfDPV414T2sCaGGY13vr7cuWz6nml6dQfkt7rz8grS
ccnmrtdrR8mK9KrkJEkcvyLayYMNY4mdLxY5ltKoAOiw6PjHgVV6Tn6NMogAFozo8jclkT+8FbvM
gFlGQzfTXzBM8xKjKLejEMypZNsZg1eeOdNhezIyTrei5DxtQN4KAC+TdwFPIImxhP1tidWZ4bkz
rVuyxN7LOJAkWooDLo7THDX3UlX6FuIOgctqRGQNelE0sJWe59sXxYdUa2rUR40cDNiCGluzTqcP
1wSSL0Dy3NOFH6IykTGQRIpxBAuxFim/a5aUww1hyHY3N06PKooSjzfHLQ4GMl1tMU67IENaN0Sf
+qC6FbsYXfXP2H7+9tLxVSsXYl3WI+jGFgjOAaWfcJ0f9awHN5o8ZEUV7uAow1E6l+G9TSzMQ+B3
e/ztzW6YssdM4xORe5V18GBZvalVu2fKKHGhY1ksq+4K3cCytZ3VF9D3+mUeUBCyXTRpnS9t3eYn
EycMUexdjxZLE5yiFiFKM98pfYZ/hDDBAx9cJo34ydQ1ez9pk3L0lRZZmF4/wf0PPd38yTDTa16W
2O+QJIoa81s1VGgWTukJ+qXoaAH0K9ruPgxqdcfHEWRyWBSHBkBG2N1D/Eo8SYxLV1FxvQYxRhWw
VHtI2aLTUC0a0a1BFC4mCpzT+7nUB/SN3eZQQlHRuNga+/F343Bj3N5DKoXj5967D6Yk3kcIbPl5
rMJrikRppGGu7lWIb40YdnxEM6v+d+yDyFaJpNqPs+WefbhulLK9tHrITYCHLjJt7rQZghVvBpO4
mOGz5y6mS4QgWY81fzt8upe5RdPgjnHsa56cDWUCCKwQ798NypkVxbzH//idxXN4dCfw+6ViJ3AT
Eabjzqw9TbA5LvRohG/yx4Pcmy6J+zJCgXTB46neE0yLeoaLAoOa86BLULpg5rsAwmA3cFW0tjoT
zilQT6Hyu/XRlqnHh2UE6bHdPqTh/MuicZ83fCgrNtmK4z8WevezymBH0nlF99rQI9Y0DfgbQwfF
HDU2DxhE74ukQQHXBicGgvuQYk4wTEDhc6Kme7tdKEXgWt6NevvF53txgOV1hy4z+qAZLhyXa9mV
F8EJMfd7onImGL2sh65STlnQ+C8TjOtz5f5VpqjqBWrwY+qVU+uyERy0/rAsAHvbCG/Eyp0sL/xb
gYd1V4xoE2vj/NWrMFhggNSUX//D1Xktt8psW/iJqCI0DdwKlKzknG4oR3JODU+/P/nf+/xV52bV
sixLNoJm9phjfsMhIhGukZXsLQMlz0v1O4gLrm/NeRDG4+NsuBuCcLGPxFixNKHTbWWHpGVfWWMM
m6VRQzDHeb3R3OdYK8uVnRbhus1L9Jmx3NhSq45LzAtOPcpgYhiXSKU9aMp5P+gf7Pxj35udcT20
D11GVGtLXhd6/lp69ZvRj+BZACS5FqHH/fiMI9cCdpTGPimexYpq0PAX+Ksrj8DUVT+rYpU68c4W
mr4aQXbJVDwDEmsEJkkwXzn1UaMHZUr6igsxVDeGnWFFNt+bXyJv/AijpgXqVH2ny+tiZsDX8vgL
c24RdOYTEYpPI35Jui7QUqeDBzL12tvo1eAGaG1qHhwkM0zAMjR/kW9AmMi3dLLPlaJpn3tHYfK0
wphOlk71z5qerkdSh/u6O4bLQIBsOW+J55Wky5bxbv4kORu9+jErh3djIFBe7+dbkVL5D8sV11sh
BBKNTqNPsEKXQCYHPMOADSPOCb+tBoBg6cfIQVq1NaHAmqXta0WRFQuj8fstx14PcgfBn0iBg1Vv
2sIO78g27Ne0dlJfNc6TVEVglQMLgQaGNs9fybjPA8Oj4d21fbLquuIFvyhDjj17aJUl5CXh3pQt
QcLXnFic0WrdafkzMP870GnuqnsZJQS6JsmYu5/2bmJ+V1r2XSTmV9dYhAW2kPl19lAo3NtyGuaN
W9AsSAy87G6Ojyieo1cDFVQVwP6muXrQ0+bcXIWqcr42Yn+sziF6YeIXjrHKdqNYwb1r10qT13Hn
+jLG6SqpJGrJ1ajbRGpfGdwUCjxCEngfrBdWTRn5qbFvi+TiYMRY1Xl1LrLqt7CcfdPIjy5h46XE
bezmRSD0fIdRBT0o7MlrmULm6t3ppifNLAJVHTQ40NeDlULkmcYskBpp9KbWzyvNLlUQWtqXC9ko
DkeM6Im1FoRKmb0jt7NqH4l5ow1diC0qwNZeUDLj8qlU+kaQ6r1xY4l/GM9KYnOaadWrp1fpzehH
sXtliN2PVgxtPH+elz4P4M88xu3yVSn5Ylbz3Sh9s5DNRkbqtIDmzCTkuY78SUPKUwXG2q06OIOV
SUdNdPssDLFpy+2UaIGbkHX/Nif1uxflj7IejkriadSn57jPdx0enExxTqR9twHJBppmPMaAAzG0
AUZrczvIanbgWhtYLdcnVHk73zVdNSHizjDj4EMDDSC7IrLf5169k01drJxce+pcQDZ9Yr51RfY1
gdOzGvXGfNkPtl18sdZ2GZP9IIrHmTFyP9er+3oAXp7AYRozHNUcjwdBiNi2og2A589CO+qWLQ1I
YGrdPhqGOzKNyBB00cen3vnpRAeagjssGdtEvZcC5C8A5ZUmJiIv9RJsU340+/IuA82zMpbJXgvP
2yrp7d+KDkAftKF9pewe3n6GWX7GHhGTo0ka+4FQjOrM3DAWPgdsuskVWYcoO6jCvf2lF/0x06fX
gV+Krd9LggkD0mf+7LXagZXvAXNZvRoGh0MfnQ2S6Svb3PbptFNVuOl23VRuOg4LiwQ7f3qHakVv
L6H+n0ABO/U5QaXa9eSp6R3BYso7ZhWsz8HK6KeUmynh6p3c8CfPiVDO8KeVqn2RQ380vf52cHOf
PIe7uo/e7YJ9IyNkRDdM+ZvDTD180mr0ac2Q8iCI/lw4N+gIgI0vKRtaY6KiUWvX0jEYD1vBPmPv
sVuuijPRoy11QKKjVXG5DC+yR1Reclet4PBc8lR1q8aBCKgLDEdWET1WMv+pe9Wuij6fgsYbSIxk
6LCN9f2oe/eORRE5x5Czy2g8WB1Vdj2E70PPdbcM5kYC83a68WSh3kFOyQIQd1LL6YY2IShRvFMg
d19gEGJ0ipDQLLTDdrQ4yA6HkciThQXdKILBdDwG/l13NaZTERQPXQEjasw0fWNaMBu6NrknAL4P
Ydtzg6OSvPO+dTUMRwMQGbsxe+eG/aMmZrCb3vAuekjjs5bgexne287bRCNI0S4ho9jLvCBHImhp
cOQY44NS17h4KMIakfpNhCIw6HqBYp3timV094RMvjgJ8B7u4MNYfxs9tfE8cXlW8HXS5Ci0ioS5
CYZiyunSJPcGy0/AdBKuJvJ7lqQ5Rkn1S8hovBLGQFvJego7l6CS8tOAXOcuLVMSBolgYeKSz1me
hqg5SIrFqC/Po0fTkHwRUFcnBoieqbWfXZoWvh1dsyJM9TXb7AAyd1Rn1+NWI+cgc4drwiB3c0mA
VNrBUW1eMrPh6ph82S76xR4LRTGeZyvhUoPJHN9GlPyO6Nn9wa6uhCxbwXtT05NdTWvDtBWFFaEZ
iQPbQQ632qTqfaJlt1ZEQU4mbWna5dZCmWqaZaKgjcctQ9pWJ4sAQehJxtEnfCvYqRmevdhouAI4
abRfRL+PpMr2obQUycA93cpzUYMxA3EvVjlu291iR23QQcT0ptRPF/vUDh7e1OHH1m6IWj4mBLOW
iNAAH/HeZfWaUcbbdBRio5fNG5CFm6FcID5XV0TzeyMIrlaewbB+FT/VwqESwgPlIhKsGj2i7qwS
MJNY0Et3i2nJJhrSmfxUMtwjZ6ZC7I90AAE5TjOZ7dLcCGt+NHV5bFKuwJgjnAlCJehK/thOOAZ5
D3G4WMeG3CZSvS/qBufMU44jdUUuSLMuDI4TUeJnJjGwjSzs1yWzSv18leDtFw0y39Xb5kMPeTW7
g2ZsJIFHK8/WHkQlNiOA2+siVa3goDIKNWOg3l7pcqR/ZCxsmnUAHfg2xtanKbV5E5ojsGRGSCEa
sj3Nc/B2VIS2x9lfacwOUJgQmxgzv0KN3ycxjKTM+rVkX66kQu63oSaxbiIh2uAFTf0ucXUTqpwT
ZKScrjSPs8SxzQ8Elx8ylOvDmNG1Nmncz0QVZaZxD7CvCLDKMEBpGYGeVfb1B9YJGnFgmjT23Wwr
bLi0hlI7xxhd6oC09kHNddBT+tfUaMBR9wct4WyrWrHq8vopzUvGkeQNYMxgqaifp94j1ReRYiXz
eDuROA61czlLLOy1+J4N76suljTAyFZzmg53Tjm9Od30BUl0t8yzL03jvVKJDS15AtHL8EWoWhs+
yVT69EH0WjyMmXM3dC5jGWlxGt2BBkqj08j23lK7J9G+sB7D/n4QOqhuGKIkiJG4ozthoOLylNvi
KAzJpRv15DnRx2h151Kz6xircgriRL8lcOTJHEnF9IZyE8XzfRzaI15A546GCgEuaQizeXl1vXtX
aphEzCuLr+iV3/cpBTYFJvi6KEjNKpih2BJzvhrbgX5DvNXq8lTmT2DzPJqd4Y5z0m/r2Fqr1GAn
Nho81UzKtWZKy3dvughgJ6If3gWywb0Bz0nprKdGf9XynFbLYG5DBXNPhYTh5WDQGmfwo7H/ihus
97a1p77oypwCY3JWNlUlu6/pomd7Kmkb6nBOSlXi+UY1St6GPITc0/wQb27ZWIbvuun37MSvMX3K
eR4KXxthA6aeOe+d+aUSSb4OzW0uaEiXzKEygxqtJTkwlRheszK6KtTs/MOUT82Trc8NgV5Ja6C0
klenbVOGSGeZPSnF3dsm1XtTT5Qco+xpE3a0h2NCoj3Hg6H8XYdkZGRxfe6jeGMRJLLxZnWoM/Mz
1xjYjVPI71feUNN/4Uh6oiFebTQ8KquGK37taQ57Q49LaZq6czlvPCjA84zcjp+rCcIsgs5WMRbY
MImQ09VKO2b/8hAtJEm+qzA/6o4G1DytSRYKbVpPSbeLAWysMC05q7YyvycL7FT+ZEin3EaV8e4Y
2s5ZFPqJh5vHqr+rCtQpvO5veDMfVNTTpjHj8wJyGLJvlvmkwUIhWC5tTITrreJuyqXIwGH5gSUG
6/f4S77lOfSIWE5YowyCzovRefYMdZhbYCRw5siSt9rL2IqPkg8LJMpdknnmVrtGLsf1fMxtHep7
Ug6bJGGfplP71/X0zDWKDQRT/XU5lOs2mrf8HF3wIQJ8G++JFXrKDFMLSMDaPjNIGq6mJsQ99O2p
l8a1XtC2H51ioNrEmGovOM6IrmZ04pBnHttUlqjQouDl2sRki9bbtNhr3nRpvjcGXqoCzwSC7X3F
wVuVk3Wn5RmSobBeR/qWRjSNAek/V56KFx1jWzxGi9wZOQW6iAjlY3WiAoC0xx7WNWG3NoOF0RiS
MILVrRdHd/UPC29I52dislLF410u2KnJlnmadCIWReivcUtQw2xW5EFNjwBI8w0ertvUGY+0FRj0
0/KzyKM+YBN4nK7k1tl6MD6i0v1whu650zkxM/uZ7IsHU5aBiMgpJAIYCjhBsvNN13K1MNaFQ3zX
Wfrr0NufmjOiK+N06yyy61IdMSbl/u8sicXExLhvhnPWwAFnAcAGd4U3G2/hdfPqatFxgVQIUvuY
mXJBuOu+6kZtGkd7zokkXjmxNflTReGt27gZQs4WqpihrDxGxYW+skV+U4X9ZykYoYiHBSgl9qd2
eHBycbAK2fmmNlBTldjvdQDVKtW0QFzzeQfPWDMKThR9Wn3FRbwDXHHTJvFGz+zv2G3RqVq6gCSp
EqWYbM25PmeSQNG2yff1SGTqoNdrXOEfmdFhFzVJ6LaTdZrReE57/G9hCTjYXvMrHIb44iQlJuHp
WGoGfCdpxCuGHsPJug97RijC8HcptUeTKCElq/hRy95hJpb2YvpapOPGmszzDHsssHrjyxn6vekl
D9VEZ50JwO8+vB7sOH+fjfElK5mrJm0B+lXF35xM5zmbTlWKPS+MPighPghWjVdONW7sen4f6utc
ns6NXCs8HIFLBXvcxG1HbX5VKtWWLl4cWDPSrJ6YBMCbqAnxu2eTSJF15bHIiVOq7PvCnQQddO1t
iaaj3oCQ9sqTyRIuHHfbV5XrFxOQu7JfJ1PymuSt8H8bu/6yrfwzrGu8lmZ1V0Br7J2CxUW2pC3Z
PXi8w1JO65D8eFxOzGob9YE5owdTGzGnM/nLlMVunsASxmSDpqmOqDeUI2cjnvNFWIFOTxUGV8Qs
SDn5ut8vKiUpMck2S+QcmKD8kKJ5z5flMsL5oq0mT1whLzKD1qYNgVdWeDDdaGu2qe9MA4ZjjbSo
dDkzvHQDtXbZNra1tsEbcP8xyKPMfdfk6hoXfdyR6QBFHxu4cgcg6/xRteXdKwfxxkFPWVlUdJzF
5cnKnweRBQSo3rZx/xqPtMCvp+AyEzGFsUTfRJIThfmJ85KHWxTx19Dpzyi3lxBQPrsE5tDyxliT
QnTIRfHQx+ZboaRgoxdT1jJP5XpQnkTPjbFMHv6sApGOKIN4XO/YjT0Qqv1a9+kXu99HpkD7Pdh8
MpWXMGDu5dWuj20dvlEe4MeIKVFChPqjRiOnNQhbGWY7W7uFucNlhKyXzhYlQxORD6kdK6fWzuw1
X1SBtrsMzoa87DKobDmxp1feplhA0Swiz3ZleyorjQYBL7B2M+2Lfe9qZhZCJKG7U4vG3GQBspKQ
rEi50c2YTGwaISfQ29f8OrWJLZ7t7dwVxo2W08FqmESgE+GwUXNjnfEMYzvPXrNnPC5ZtTMZTMqw
intt7oDGO1m3/fvyn8fA0Kdcl10eBg4jHID4a5N7VU/YuFNUZBlc05/UqysSYNwEWEhHzX7jzfvK
YSSdIad3iY5sCPynjjVoO/6ezWJQqA4iROkDYs/W5nnJ2247UqG3E/ewsUWATPoH8oU/hj6/TnZx
91m0aS+M0ds64a9DZqc/58YHPjLuNR12t1QXETnH+Zs2AFStLEp7ORk/Yely0VBhF2H4aaVi8JGI
3ABsgPAsIM56yd8kWZbc5iaZriVbrB1iBw9f6HzFnvk1dti3ZxbhcAj3kJgBpKNY9Z754mVAv+1N
PWun5vp2ybUDY0nsUxPke899hp8H9rAkWWIp/XFOj4su74v6UqdiXKX59FBGdJ9z1923tUDSdC6Z
yTS54363ygbiHzW3s53fpdfWgacVyIaqPQg9mvyutbgiPFLgmSq7IR+jDJqoUfTw+4DieuKytvbl
KAjUsdm97awoFsAmcHboEiKB4dQwUTPLgdAYtevUri9tOr6q4hq0qNJxG1rF75Qs3amHtBEhb+s2
O2Ur8rjBzhb9Actae7H+mszOyYt+zc6iJ9uSh+ay4awTt2R5TB+K6Tm0EuhCLnu0OLKiFSPWK9XD
clCV8l0vZe/s2NOKnuo2TXTjJfNYrWHHsrtFYlEF+VBGchAD6oscxZk99qPUi5eucPO11ooEo0X0
CmOEEXbX3DLNpPsYPVgGr6ZDh9ghlENEqsG/yp7r0WRY3eQzNq/d1kUjGNLOsi1BpvyUebDohW10
V34sTPIXE1JlONJcAaHCiDsd96lX7OE0cpfcMnf9TEqDiabx0cgBAuoWyJexqrFVIVjZ9XeWNrBf
ymmXz+jMRm57e1Ps+6IfVnNEY6pbEJ8cJ/sYEPm421TaqsT00OVVvI/S8VpAm282Iy4r1MoI3Ilq
b/WioLFi2p/VtfUUvjcoLL6RadSu/bFDs8Qm295EjAYOFCN3oeSsLCvEzkFn7mQ8j8zX+XhU6rVX
2lDSZ9oe8ppYMzQofskyTPTLOGEgI2TbNoZSQXm3Um023DVkpgcd8UZXIP8BXf4U2Y2fD+g2CqKG
MSFrUkvV+3RsIH5wR4gbEfrNkOinftI3BTXlanaYnE4WEsuFfvFqYW2FPjQbCJH7pUmdlczKdWwS
2LJE3ByiSHSHCb09czG4p5l6liUmU71/omvG518uWH9QZMOkS2/yClmdfSuc2lQSvTJuYDFAkWjK
5Ng79E+bFtG+tpTGUCw8yNwr1ktvcTOeulcQPevSvtafFaNxy7i3M1bSPKmeS7lYO8escDOLar4R
3bUn1GKnIX4DD5+TtdS1OXnizG6sRcxpoU2CAewOIZALjW2WtJ+LvC18xyhDH+RKiZeTqdc69Yls
KwFAXS/JS654i2zmErby1vaFENc8heZoi/Sllxzb0OjlLk0yDExc9oz5PLeSv7ixeUvmiVBiIsmy
RktGuuOL7dkYi7PiCOpTHaLqTkdC4YwqVyGfyjrOOnDfXct2j/c26nlD0MhI15kqy6HXs5ZuXflp
NO4EG3fihQsiVgdRbmkWWzBiNt54qmLCW5iV/dCl6O8LM1yP6fxiTUxdjs741IXMemIDarclQTQs
0f1FJQtP0n4FKUHIOtFnbckhcNzhJqKHinDomYBRohnZXNbf8Js5RHN6O+qDRvi0ywTM6BK7UTKY
0NT4aU0UOpOwkYGEzZIz2Q7BrXEhMfVfn8Tcs9yo0twDKqkWygqbc07UxreK7A/d/B3V8g16hnAL
QOF2c7t0UoeME6JDhx/At/hpYcqNnjNBQcsQek3HkAm6hzaN54kesyTFJ43HdRdrb14r3PVgtASu
JVl1ovPnrPPFJR1P0NOh7eXrBpUO+xyGe6lY2dduAfsIHyZGFnDb3qdWON/IUKe3wdZHlFhynKhS
Gw0WPD7kh17L9U3r3sK4oDDU5+dRGbul01GFVfvUj3RE5NT7ZlR2vpo8g0IxX/jto1Pc9W+5pEVm
/Zpjcuuy22cTzF1xHBVWI7YDg6IBHXsaNfuuZW78EpFHolWEWRPuFEyd9t1W45sVkeuVh6dswFsp
hu/JRdCvUyR43JWPPaIAeW8e3N9SIn5YT2PI9jCF3rBmQOdDu06vxc58UA7RBUWa3mmihp5vz5xy
S12tKqwogTGy53OuTPyuLn90a/rsR52KRU47g7Vne4VuT1X+iXeD9Erop/R72RmbTnvPX5RyVsUp
8oudb2MQuJgNg0xLd4VOoHMbWrdN56U3Vce5bTVBxEFezbWHPZAmuNF49jrup+lcu2sL92zgKkHa
xvAxz9WFO2xKFWytRM34XFuV+EDqzZxeB3Z79h2EtmGQX+rvlCErtgrpg6l7oR83SK9xZSf8D+Ek
j6rhUkomc7UvtPbpXYt2dF910E7iPHa02RZVfjnOlc0i2Bq1Hca6kU/F0Jdt5C3dJbn+Y6O+FThp
b/4eknlDlBHKQ51J/truGkETql2B/RFPrslaSrC6q3lQ/NtxDuqGdTisjcd0SFLOA/2lAy8RGKbp
+JG1c6W0A7F4L1ESC6bc0LSrrpjWbchGppiYg0hXraqafaO6x9Gpl62ZWsl6bPOzwjJG75junNXm
zZaLh2Bjd8jgCCt6tXTiKOFYY5nSB1OBOry22m44j7V7n5cc0HLJV0VttOfe62syvDcuN323hsnS
096AOnZpwxmRH5mxj9XnNBhQxB3a8ulgPFsSZ2HdvdcNJBcmuiiFirXXOpeCjlhQL6LzKVrXIaOD
Iy1WmDnXoI3pJ23nIJRjT3zhTdYOagP4G+diePaW6BRJ9ipsyzaZWcf+pGXoMcZ0Y5A/QJGjflhy
gUc57q1htXfNkCHDyOg5n+l/Cu5LEQTpVpt/FfnBaWgZ58S2xqAvi2ij5SQjNIb769h4NIv+WfVj
uBJgkH1n1n2nm1mfreVbKHfXWsRkp7+O5ARdivyrUczW6k5P7acRYlTO0WGy6qc2w0zRc3KZ3SNz
HAevxeEThfE6TFooHoO5cjzxdZ04oRCHTtJ5puWHpnM0cV7n9F/WYyT3HpafGwYVn4xrzHhUa3Tb
Kw6AI767nGFL5ogqxNeNCl2gNmn+6En61KZDRhEskBtZzZfRontgi/AtvsWBwqrih9OyHkys+2N7
mocs32LL2M9jeCEuhNEXtIjMUFh1HF4zmueXorR/2kWdhBguVKlgi+NDFvIMzk4NQ1C3ycTA2X2t
zuijXGQaC8rZrkA5sXaN3e8NRQ56oR60eTFOA14gEx/wpkp2RUuJ23vWj5lZw6qU3YtW9Qs6V8bN
gONmMpnZYHpq3fjQ00tDc/swRd8fDcJi09idN1rfe0G3VL4nYs6W5C6HzOBHrPVVuwWrtMczya08
003m++v3XBInFiqLxGntJ7KHj0xkn30bL5z95nZq+FxEQngheesbuXTvkYUImabXcfqUDppFxpNZ
uZEvQJShMNCxtTnMYztuMD6xwt6kffrE53/vfLZ16wURegEyLaJ/5+krbWJbZUc/qlP3nen81Hn/
4s7dA12I0DdTDU6+Q3CWB1GqCdkOCOPq3qGPqpEaLAWWbCIP3NVQLA1bfp2usxNaB0Bpn0Y4uX5T
4hO7drPKnvF8dmp5QOzOflQS+MPNbM1bhyuojKptwcIdSu3VGpJf4GYlynOjtpWOrY3x97j9KZ3u
hZwp1OiyujRiY4TcOVnToSt7u0KM0I/LTzNz8aar9eAmWOp0UZPLwNxpfY2f0WYMdqHx7Zg/NDTd
dbx4J4UlLSgN0AhYr5NGx9PrxTfKXoxVmsSnutJIrbSKo2RaLSubYtvPtr7GNmdTXUz+UMqtMakI
2ljdEMHS3Ju8MIQ1Lv9M3LRsSiMmOkl3jBm89pqeFX471+lPXDVX6FS/t0qNv5tUTiFRcShv2YRd
M9Dm6dlYYu+AsuGrjuxx106MtXLKx7hub62BIAgw1fwaSTAVeF1d1HLmve2TzNgKNbTL/WTWCa6y
siNMvTvs30D/VE3HStHEUIQ74ZzaNr1Wr6f60i+6cSiLcTOVWhQ0GUVZ3e2q0qBuRRNOyoRPT5Vr
N15OScECFMZNudbr/iZyCW6PdGIXcBwZntatvVxjXHl8zVW7bseOEqCPbjWDon8qq++Ihl6TEkbp
RVoSaLP5IfvmIvR+V3j5vO4N6t28zyR6kMWwUA6RJZxu+8j6rMUhslg1yQl0aIf9engcKmEz5j56
P2SkfCB+icZ9poOyVcTAMdNysNiUxhFlhIrMCwMrl3jSL8k04PYw9nWUFxsDeUAW8laZ3tXKQzla
NwQpznhd69Z86VTyiMOSchQOld2PDGqU8lwu1kNopfeCNWXjOsM2a5etVxs3IXdyhkX9oaJBRjTl
Ok1RI0nsTJN2ZTbKCrBR8pUbUezU+GK6AtWcWe6kirfzaGycvqcqQWz0yCxY1Vp+FKr9DtPxO+vo
VaTLymju82YYuGgY+QurVzOW34myf4axgtdvBpae11vg9/TLZsAKDbt2GX8iydKwr8sW8Uy7WNXy
GNvOc+qonW5a+yamVNV68wh+h3EPgUdn4IZod+6wOv4aQls3es0NAzTE6ImN3XCH1afPtgQbmH0K
S5DDlu0Rde+kgxKX99XLEnpBOy9iG/fGk0cOa9N4b/FwdcQn8VGbMFJgtCMFolBHuyD3tDIRuAv3
SYfiNoTVBeDRiPNqfGhGtJg+Yhi2cuSJwTEC7cL6vmCQYeUt87EcvCBZbFKUeAodk6MFJ4U2q7ux
3fbesouPtiOrTNMdWPsY0vTx0RPIy5bHWIHtPky9QcFmByy5dKBhJGDDFU8ZAZ2Mm4AXs632o9SH
QMOl2pAaqhLzIg2HzFC4gSma+1CHu+stj77Ay1Jm9krEJbPpjPqEjX3XWN3ZbpXr02tk201o3Upr
rNt8kN26xNMzuTgfVX8wB7rBEe2UVvuC5EDUI9rqamohSOJLNR0+2ol+eZ4b7EudPRI8a2Ni1NzX
lu1gDM+FjgQGFek6kb7VGOzuPElRQqE4Ma1ybQPCk0rATujRjDhA9Rt2741rbIZWHAfHgYdSkwyZ
sWYDtHAqBM2hP0216E9GlQwnBIiFtt6k7bCPTKtOq9W+6ER9nwotu2dbff3/3wNVx/wjnCJumzKE
BRnGkeG3tt5t//ttnqipcU2sYXP5ewg7AH0IW7z9+yLpFKWs465a20tX36PDNPfYxR5qHXjH30MW
8a7nxtN3/zzh+qycANMNv20c/PtCCOlM6U+mtv97HmZrdaca4uuvr/r3D7Mlu5iBStrW/GZ/j3Wy
630cdjYYl/89lieubwD1ufw9A3bXjNslRdC2s+ki1Pjff9jb3bminG7+3+OC2gCUzkRD63/PNxoJ
xUIc6ZOa538fzolWO0c4jP5e9O/xvJqJnortW/Yim9pswtuUTM/HJsQ4VdVTf/P3pfSq7JoBt6wT
lQ6PXhvlB7NBSyyjaeDO0bt3ZCD4OeM3vV866jTpLL5/Pzq3XudHmPX2f1+muZduGWwQwT8vHIXT
kaxCRLPr27Y51LnM+Oepf2/levULXRdx+nunKSGycQndCEGCp09DU+zYTmv+35cJk6enyTOfikbj
99D1i9UY3cPf6xj8JFJG2xz/XsguMfU1pRdu/r7bp7Y/4+llqiav7v7+sfOm3WQtlxaorDj2B1nB
upiKzv/7No7m6o43THYtGcys4tfnFMkS47qiqfXv62TdrNgPlFtECnPT91ZyQWKPN9Wk8lta8Ffn
QF3fgahzgipKxvsMpGbQQVV4mNtG+iHTN4/UXq0fTTJ/7lHfuO7s6SVe4Nk5ue28lsouV7k2VO+i
rX8IlWVcsi1f3DEtvlRdMjaYWt/lgpE9d6vfXlFRFPRU6HBU/qjXLByLfhsqKppVe0StwpJbQKER
MsV+QDQx5c7Is5dqG9ML+aERcbD6pfnOW+fOweH/mUzpm1vG7YfOnoDqrfPeTHq3qyzN501SR0Sj
eEZzR5g8XM3cYQm6Bi7/PRZlNSOVi0bxMzbN3d83jMhwWCTCev335d832gRxKI1yjXKHl/rneXWk
1hKLWfD3ZX99gcox3fWoXIh6//ceZD1X2Kfpo9lTU8X+0jr6RrMMKMTX5/y9vkdPcKsae/znV/37
RtmFw7bs6Gn9PeXv9ZWm4/MfY/r9VYOfjYn03TJmxEXSAr2QFlTshsZOiQSt4xOXmbbuNZU+ADFI
/Naw+/ci186mXU8RPeK7xQ3j36awPzB4ey+TNF0ikHvGZicnR1XxmoNWVtbBMSd3w+Z15PovTPri
1vg6heOrXYFyie010wN8QEu23JVOLd+UNCs/iqbl3jOSauPJAtxO0Y03uPvdLanN4YVY0y6wmkx/
xlGYAkyKbxs9uy8X0zxbdQFowZITrQl6gUMWN2dOHBpFUZWdM7ZOWwvWwinLRL4dGigpeUmDq8im
+ZTZVr+1SlwFpfgPY+exJDeSpetXKav1oAdajE31IrTOSE1yA0uSSWjlDv309wOSxSTZfdvGjITB
FUIkwuF+zi9I/jemlp21ZtC3KNsEZ83T7S0/FOeUJBABCiZcfmWHHNDJtoTavzOsOLxlNcKSTnPs
L0F6QFfC/lqzD1/IOhju5q6RNSpEZf7u2rfyt64GNOc7FY/vbVtbzL5Ncg96Kj7hfbbtfLRNUVsm
nDHXEfDctlXZhesOu9BVKVSyfn53m+kSZ+XYH9d6NHa38wF7WWdpICexmYva1E9rYeIGRmltS6Y2
jLtjYtmo+gR7Par6t3FhTFDZ1X1xIAn+dcTND6EqIv1g/a916SF7A0+J3aC7K3BRAWPZQQaGl3Br
oCq8ArTTr+e6rnD9W1b3YPRR3CQnRL+5zumMVTcgzzSXutDPLkiU7ebSfCH4ad4uxj0PODPXmA+W
afkYN/Mbeq8DzylI5dr6vvnRj/zHSkfa7mauKj03R9JN7AqBhXqfpvVK1TvQFQRQ6o0Sm/ztsIMM
17AR4WMqY0IsS5c3Do8FgABTJbHJZPlWlpVAgI847lvPuYhwPqGm6fB+ibmhsIL6xialjua0iwxM
J280f1B3c+A+V1LeBDfm/6cysGx1p2iE+OeBc8f5MDfAQyUdPA0exxL4eOLZ+2DagFahMC4t8Z+b
IKuAtaAa+ImooSTJYxVXvUSowhrh4xQNCUfDyV9zvfBuowDijVcRT5/rM8e7R+5Dvfem5W5VQYtR
wob+eXEsSlShrAG3aX/Iq/Vc34TsiLqmfCaL4yBO1GOvGpO6zCwsZ7WwU47S4W5azKf1gHNp3rdI
mVvKca4ScULrXH47nWvf21sP4lqaKd9+q5+Lv9VZuqvtsypZdy4xVHyvhmOoD98Pqipvo4bPOprg
xbPQsT5oMeQDtUzKTyTtvlpmab8oTv5Ua1q9N23D3LpaHK69zED1Aw34J7PQSJ/B8Mh1l/k00NBl
Emn0jOMlpsZMmKAylLU0hqOLypY/xMYKVDjzX95fhqrKXocSUc9G6h8CS6ogSAuXHXunHLrnna61
yIqqpO4XamcEOz/L2VrXULtcPXspPe0j/uTKHYLZxTHXkRmMnBFAQt9sqqxMn1uVJNqgpNpGgcL1
yfaXXCBbN8+tCMqDVol0o0IQ2xdNkD25w7AnGJm/aJ1RwHry/WMWtvGdbwbf5pcbdZe/YNUXN06R
tRc/IMvQTwOm9wGCkpxWDDYwtwNzi5zk5xhJ0vN8MPK+OVdmA7zWcpE4UNilVwAkz4Yemf1i7gOX
czoFpg0Hzjx+L/64xNw9K8vnLEuL3fulUwNYsKm09bqpoAb0/bhHt8W7zKU8gYDmtMjez8VYgGIB
nrrvXHlxSAjWe0kEBHSYGi2LShHPQ0teNc7N6qMzkreO+lS+FGn2DMyj+4JF87lhPfoqWxtKVh7g
YF+Mi8KFJrBQ2MhP4WgvgN+S9SBk3MCc6PYZPPEanvIkLlc4FQpzulYuIqylt3PxvSFJlQwfZHCW
LeHum+hJabERNxCkPrl2WHkbWQLx7Xpb7kOjOcyl+TB3saZ+c7Ga2EVmFxAvq53bqFeVfe7C68pg
qbNLbxFR0CFfraKpee4jFF9dpikxUWFZ9OGx+oUtvXJ4G6Jr6VLogXXz1pm/00XDWcISlnMLYYiL
/HiNt/GdnwnuLF5DAik49mXdbZY1OOy7IMnyO3/ackSqAKvzo86VTb1KCIEB3UESDuaKfhWq654q
PRYnuCzP7ImtBxVaFXpj9rWUDpKyMXhyhxvxNDdaqNqvwIGUO7UEJ1i3RrnNHfCuaW0Ej5FfOOuy
RRxBj3t4VNA7Mc9pobr1mf0wpqBsvCJQXjfk1/zXvGVJaojaesi41hqAbHLqLSNclXEKgQikwD3R
zHXPta6GZVj3o/AJnDo6O0xIduzNEXU3zDpezK2OQaZzqB3/RHoegdEoSi+ltMXFAbFGCl1Enysn
O4g8tp6EUTpwKgLkQMYsei4VAghTB+fXkeRSJUF1N/wMXuRtpM2MtSwHqV/JLRFxd6r0oUthKCHg
Gd3Gvo9ulFYXpEhSZ9sNtn6MeUYAh8kaMtpxcWJ+q7dDpjoXk+9n7SSJcVuk2N9FquI89JNkEXq8
i6oy3a1s/HFYZJMHQ+MM2plUZ0rgEtWtqSoHwX8up8Nbv1qYBd4WyvcRc0s9DDgkd6aPBSHkdnLc
axCJzZ1tNOF9aaNZESH0tp6L84EOpmM3d6zsJxYQwkPvHeY6Omgm4UAiIN3e9xoTZ9o2ONp5Ks5d
2GXrJEvrJz2Kv8x/as34Flld+DXmXiWYPmB0MY1xkSo6mtOY1CGmIGJTPo3GlD7o/FczfxuTe6m2
0N3s+5jKBpeSpPkRSpV31OrBO5LyJL/V6SQkqjgPNgnPBoEbNk353PT7KYtgY6U00Sbtq6zBpMCE
x4er7kLy6VF5xkd9CBBhWFiqyzGfKt4PdRphAAzq9WGESLtuehzXZdQbpyLXk3VkxcozJPmbjrvw
qxW1V1N2xjO8hZy0uPyXrn7W3MxLVzPsr6UXfe/621XNUcVjvagSwogvusiNR9UX5UPQ/lSI2het
tfW3Fs37qeX3MaVXdlspfEAoY9XiLC7VnmcsjH8Soqq5nk8TDUGAaDqUXozCpHujott1FMm0X5tP
czRoFTxVf62dyyjDi8NoELL2BuWQW8ERyoi5TUkVH8jKK4e5HuI7wdO5Ust6F13kqTdJPy9fzL0a
W2us3dxBzrXz6XyoXItcmdPEixLljO/955ZBCz41ngiPA/P8NeCnsUt7AnNaVuVXP9fy63zGKvSp
Jpl6eK/v/UDbuQaJ+3nor31Bm37vW6Pdu0DjoEF22A3O88FC6JP7KDPXTpWhXVI3cL/n0/c+ciDd
8XufudlWLcRaWoxlImCGwYOC+Psxz2uV+PR0qisgvuaz+SADnl3Ak8LFe12ru0N1fi8n9phs4gwd
s3kwFEeUmn67DuFKkjRS2kxXLjmyn67BwslZ5kOvgq8p4Woh19d60RUhg/waqGF+rdLBgSPuGytv
0LOfG3Z1i4Dfe21pGM6KTKuxmgfOB6SV86vciannXCE78GE2S44tPI0Mp5nnkXTjGTOEajEXoTIV
W2mgtDQXdRPKqAJX8zQXIzta8YDUH0pP169JZj7M1V2Edmtt4iEXD/nwLDVSvWwhnP3cqljqDU6a
4y1G2ea9zMe3S3up2Ry7uCnRU2IQGY9hja4Q+9HpbWkpaoKFpRiXDl+lZ93HmeRf3605vVuWYeGG
TFL//P5u50smvNtMItBcwdLfzkroGY+LTV0E4KInsfQ3dfRJT/29WMkQJpoHhGZunRvGPmVmn8up
mn9MtTTfzaUhq45MlVB8Um3txax1oQVG0RVtt34liWeve+kMQJnCbOkjVHApWAphneRbpB8E8llz
77eBjhGCna7cydcjulqKjK7gzQK2Ft1tgv/FCQH5Y6P07rOq8/KD18M68rxr1SaPcqrOPXg2IiGd
XjeJ+9zXRrwkEB+d5tbajvHEGJKnQAM9XZtY7PSd4j4LSGObXMT9Zh6l6x3hyCaOL56Sek9jfJpf
0lVa9YTSKxnA6aX8OCaRK3JlOxeHZPg44juLhpUsH2Tgr+eX9GpyY9qI83XTpvqTCWssidxznRpk
PFQVcjFGVmecsp1zV1nkXmLN9sGFmvfDkJrIDf1o7hUwDO9DxnEcmESR2Ld4tBoWrJOwvQ/Cpr3H
aInQYQo41A8oInmDgUw3vLz30Br/sYuN9Dz3x/VEbo0WouVcFNMFpyzudK15TCcya4mmiLf1DGtb
N4O46XP49iwAgNoLhV+rikhmY9jB1/C2CdviKx5OGTjBYPIaMGHbjrUL0b+LHy1bfvYMJf+a+Drw
F7v6YOhWta5RJjwRjbTP5ahVeCB5zqdYqVZz18olz6d3qns3pnjDDWrEk8QS3d1Yeu1ifj0bkmLa
2tWLXwJVVKqexZiSWEcJqXJdRLb7DHDgPHetY/1j66pwEHVb400R0Zk/Q+F31dJhH/X3Z0jYQ719
hiJjTTV/BgFr6DHKq8/Ad9uNXyXmJlWTcQc4IFvpCHs8zsVWJPlKD1X90azl99bRC4yfimqiVzuS
RtkGtjN5EkOJn1R80lfqoIoLYPhuX2mJ3CGbjI6oEqUrB928D8PQPgOBNr+58ihTZXytK6YJRMhj
COWMHj1fXCTxzKJBcKEz8pcuq8ItelkZ8ndpV56IzGEZNZ39VmwQecZm2KyX7APoXVXdADsCG2i/
zuxLqhlrv1eiE2kjd5kSd13P9ZWrgwWC6JyfDKtYF3WHZUTQMMLwIoxfvN59u0C3NxwTVy1tstdz
HPVkmmBBp1IVB6B4CjG8NbYi1NZCtCgSTA1zl7nVa/XiSAIBFf2YBBVKYJtUBNbZJL55tqfDXAzT
zj6OmEvOpbl+7qFl5I9I+jgoU+cx1PdpbFfgcRRa2SbE9WY5C7DDdH0sEfq/jwIAk1IDZzELoTuj
fLQ9N7knnR6+1Zeps2w0XX5CbQO2efsVtXGeYcBfboPS9HcB0kFbN0zz+6QjyVEravvV6NQlAtDN
i4pq0woZR+2CdCoOaE0abfpKkU9C1R4DkXRI6mCUNeTesxXjoRJrTnJqyqrDA8QYUO0fgit7DMjY
eXALrbw7GXpt31rTwdTBLVrF7RBH9qQo1pyBYB7h/4G1FGYi9vrIsuK9fyNltFFrtmxz3TysDUHh
D1GTbefi3KBG4hXZeuvw3s0BSeXIIruBvGnfppUvb9xWWb53QFmGpVk8fHm/jDScaluPkPrmQXND
00T9KklDH8oFF5rrtDrvMbuOsv1cbAvf3uRRCRpCxRvHC6xnly3dsfMAAcxFOQzhGqUadTcXnaR4
rEl3XSFT+fcw1DeybqzncgggsHl3Wh+bZ1IXSPAH6jdgWOo2FiVbmrluPkRRLk9wrqAt01cdC2Pj
j6Lc123+ESww1HPP11ea6sZ33ZBbV1P/3BBbgDiDXcUeGTMor1NjIYrkTjUjdaWSHVrPdW8NfvnR
GHTtOJeQUrSuXv557j7XRJam7lm0/nydOC1UUBG1shZO20IkreXHAA7V2zXYXADXrsaPkF/cpfDI
TMek/rVpAorQe71/L/n+W2meq3pULt7b2l9KP8bNk9yPnvM4ck7dvd6Rq54mwB89315vapsEd/7N
OK8PQD8G3T7ohuQMszE5W4l/12RDu0OOJTm/189nb3VVT8KsA9lA9/fqXDDTL+ayHNsvaQAwH3+G
s59ZxXk+mw+yGtBU0dMGA7G/G3xNjfqfyqYT7Qo1yA5xhw/l22Xer9BKZVhr8aTdN11/PszXYlHQ
Lv7847//+b9f+v8JXotrkQ5Bkf8BW/FaoKcl//rT1v78o3yr3n/9608HdKNne6arG6oKidTSbNq/
vNxFeUBv7b9ytQ79uC+9L2qsW/an3u/hK0xbr3Ylqlp9tMB1Pw4Q0DifN2vExbz+RrcTmOJALz76
05I5nJbR2bSghmb24BH6OyTzWjvX25YHDPDauct8cLPKXeYCvG+1UKLOY6GCSUC6CeLEvIjRMt4O
2ahdTKbWA7lhvmvUkswLqPxyq2hBs3jvNzeQc8NAs4iQTC4jgqJWvqtytztbedaf5zPjx9nUA+WU
nGUcuNOQrcnZ17V9HTXFbRkBpfXN4aeSl6t7K/SGzX/+5i3v92/eMQ3bNl3PMlxHN1z3128+sgZw
fEHkfBXYuJ5tPSsuXaOmF9wtpnPY25L8xlRTra0BZzJgGz3SIdPhe3UsPGQDK+mfFZKbq8xULQRv
ennrRY5AQoG63rct4KRqG8Lq+7tcNuJLlYoG95nwqQKufxORDX9S9ac0qZtHA9LUXQKWe651mzo+
az4Uw7mYaiRVekNBPH8aY8E9WAepFJD3G+sJrEW6HJ08Pc6teZH8dP2+/On6iqHuu0ZAtPQ1XE99
v0asQ7Znos//+Yv2jH/5om1N5T53TFeD8mWav37RjZu7LFiD/JWISIdeDN/f/A0HmceXaiFlAbEP
tbz5O35v7gpkUWWeH976hbKBKYyO6CE0R3EirAMfNuGGy+yhwTRzqmzdCT88n/q+OZ06+vdepWW/
thXrrioovT2aVca6devxpa4XgyQePmIQs1Ezvdk3mek+WL52ndszdjlEzPUSJqdvXwTyxkvZuuOL
L5OHnhjzA3PAbxdMgR/cqZ4B0HDZp+iWjlZ/bR0nPDVdeZ5LiAQO1+/17RWfZxT42jL3F62B8iMw
F2Plm+9dGFqb+dtQXTHFamR9sitiUB4h0iFI2Ef9nepXD0OvaRi8tcSS3Hr6LIHywXHWQ2OpH1XU
/3eAhey3oj1ElxwO673hYhIUFVaGYSqj/91Vp+HCQAthvjX++5fpT87T4ZeiHEQUhPVvxX9uX4vL
S/Yq/3ca9aPXr2P++VBk/PuPXc7RF1FIkAS/9/rlurz693e3eqlffims8zqqh9vmVQx3r7JJ67+n
8ann/7Xxj9f5Kg9D+frXny/oZxFmxZw1+lL/+b1pmvZ1aHE8CH48KKZX+N48fRd//XlBsCz8Y/mC
0F6Uv/yboa8vsv7rT8Wx/oGihc0vy7YcXbctHh/d69zkmv8wdM02VVUzmeVMg/ktny7715+G/Q/L
dTUDtVLV0BnGKAllZ2oy/kFXDVaEgeebxtz4599fw/en2dvf798/3QxN13/58Vump5m6YXiOBYxA
Uw1nmhx+er4R/64ykcp4h8WGubX78tFyB3+rxi3aK3pzGxtOeBvE3SHPtHSrEm7FyEI17nimgoqH
w3+wUGjEo9a+g8XmrcdJJikalfzUDeWkfG1aV7DkblC2V7uB9xnk8T3sUHCXEf6LsiH9ZIgzjmXL
BMOST34D+D73uuqCflR5TIC4kbxCmKOONOe28kZvOVh+du8kzSoJ0CND3NK4c3UkUGpd0xG5ibwj
CPpmA9zJZwdYQYkEgAoXUfZfak85h66GqVdmp4Sj7XQ34m61bbWh+6AKsfKJ7n6M3BLUXG2ByUxr
1PLt4nkYdDDJodPujRSB0AxXqn5A+iMkwH1u6rF+hASI2FRZIyzilgBKVS18zIN0hdDYFg/G7Ag2
6DKMtwNOzvvWrQgGEAaLIfxp7JU3cAtdsLNjuBWNsum6dVmwKzGMCBhyCDPPDgHEZO3Jy5hFk+Eo
WfL6fFlPai1WaWkb+9gb0X1i3lSsVqCbaL4qnbsuCl5OlYhGJyg4TNRGJLpIKIZluMvH7g72jLd2
9PvO0ZdRwF44VzVJahN2CxqFsWy8J/UY36pwy69B03/wu6zbZH3arocs7lD2bIqdt026gOBiJ0n3
aDnul612BeZyl4tWu2QNSzjCfeHW4yPoNgRl8jbodrEegbZdC5WAQs2KSDqRt2hMET/5aAeayP1d
FVfAgkOJYIe2C78jhIDjzNw5gw2w1vNZYxfGg0wUX6wdue7dkI2PDhjGsfxyz8IQ3Kul99tSr/sN
OOl6A+Aakt/QbmxPFXtyApiGxAlcxwxlRyDuza7G5HShlFZ41DrlG+DCz6WiDjuSBMatqhyC1jf2
mp57J6vxyn3PRZepjz4dsoYBW7IGAYWoSletESkbxY+9bW0jSRW3nnE1kB5aeC1oMd9IPwlDTU7l
dHDG+ugnbbQL86Y8qknKfY+PhSeNAyJ/xYFt0pg6Op7MvX42wJiuZAqDLDLj+yQqNxF31gG7MRcG
xHBwSf1cI9DMduXat70BblcLc4qTcLDIWNTwNtK1p8ItI/HRLUpz6K8x+apVpjiYFrbAoExMo5Qi
clbhqDSruhiecggDq5avfOlE+EnH/vQ37ZpFDEp4q+OXtDDwy9o4kDm1Mm4WD12fN8dehJ8Nv073
okIAyUJ5JXdjUPmqcJduheqnIwQhmLsuqkFAlM7VUcnGZ9r08QfIQsisiF2vVKjNmW69raebtfTr
CFw/SoVSK1FfbxP3GHXJsxqa4uoV+r0dJIfIN4yzHkzqm35xTLtwJeVI1NsOig8Z4AIHc8hlzgyM
N6T9bNVBxMylgeZMx1sAMcMeX1Zu7oiYgA9ymiBguA7zAnOhxre3qN6VqzgOnUWjtsBUh9Rd+WnC
D81kmhCgN1Zd2gOaiqLqHBshW9r8E7GWalW4KBFCwJX9o+KlawRpm3Ohx+QThHD3XhOvFdWoD6Eb
DfgYjU95n5c3uAfC1yzUpcSm4KCO3gfXq6PtmKNxFVvZR833Vyg3+ht0/ouPrNCRQXE2pOfLc5Ch
NWZ7fX9XRpDbUwfJXwdD1kXlhjXgcQ2RsHxi+MHnvqkxLLg1E/VGr+r8BrjZ7TgmCpqZMATdwJ7g
r/4icyvnc9eGk8zGPijjp6DD05GcnbtGP6CN4z1GLxaE1CTas6bCyxigyzoVUbSNwpBAmQ4FLi6V
zwitsdf19RuSoRuT7PvZVm1vGaeiWPMcKqBBGLf50DyrAzO/9qo6oY6OkoXmlhqpF+lZKB+7qM8F
Pf4YkM/0ZUA0eBW1pn8QUgee77wEke89wWX0L6bQDiIxOqiTfrdrYqICXQwc3M4UfTOQlIHvEsML
VvvrGLrFp9jqzBvHUB4H1Thmwm4eSXVL3TeNhea4K12L2yla8y2OvGajqDraSbIIT1YOXF3BeWuX
JeaA5XryIY2QHY9g+oLrWyETnTyI4UsJ36gJdfcR7ZMPCDgcy9KJV2Nih4cEDNNCDxt9iXnjuM4y
hyftiGemHmaHADJDMuJFOKr5p8GmZwvKFFR1Rc7ZApcZBAMp7KiOdh53PCqNGAN6yt4wja9BEXpP
EPMtZFqCazSls4nRh/fxkEA8HqK7Xk2qbS74n8fKGYPVVdYbYM0I8h5NqYe7qMo/+CGolC7J0PlO
wnbJWjvbEk+Jt61fIrggYjZoob6To1U8NCgnIhKc9VtbKzysftqdqjnOxhEOMc7WmvBQJfIIyD9v
3dHu1k6fjfsgV7uVG5ootA55cOkUzzwnhf1J11Qomey9O63oD1GsXccog4hi2tadyT0UdN3GLrQJ
0qgBfrd0a8uTulzpqeKtukr/BkTpJWsS7WnAq6bNvSfMQ+9YGL2gLAu7dJCYDifyMUBVeeIcNPI0
QqMvE/clJBRzKJTuQykPimZ4KxtXgqX0yuSsm9rx7UFCun8fglZfDrGjrc1KqDsheSY2TY2MVVZr
q0RUJYIfMrt6KcHIUX/RK9W6TTpV2+NsZJzggUWbuOJJHZoVohAyh3FXk7cWWlg8FBEZD480Ivw1
YSyyYhC71ECmVugGiKMswEQ3GQ6qj+kTP3cISCBs0rvUH30s0oEE1Bo8AVEl2l2SBiunbr2jUSFz
2AnvIK1OHBzjJkDY7K6uL70sydhr0UEMRQHAvjYWTaEc294fgZtBKbdkKW+l5yNJ5vunwsceIUyy
hGyztE/Ioh/sSq2XcYl6mZOmr8h+sCpQclDTHfx97uwygAcWqM19LRXrQaDdnNa2usSLS924dbBV
wBGfsvhTaqj53q2Hr0IlvA0+u4YaC5EZoMK5HyNsIqUAfGclAVYAatEs2Gf6W/7OSE0G2SdEp9yN
ro5L8LXuEqIDvn3pBOUoRb4LyXtu+Esbazf46HqBZGosGrk2asCa3Rgjpex6q7Zwm5vWblg8xt3J
Hypt53f+pPZrmSvTrdyFaPXwZFvFayMmsbQeOT9EXxfSNDEz6VxYVIry3GHYeDSr+9pRivt4Oy8j
ErWwkWu+wwEB6eSqSlZd0uQf2gq0AVObMl41K/niwNjcm7pcIRjvYJxtRKsyKMWWpD66Qd7H3LpT
QhNOgG++WGbYbLNxhza8hOgdy1uNXXZf187RTdNNxebnpEJyMUFWpO3wDTAN21c/QBwrGHkoOJGx
9CL46nGeIbqqlasm8od1rsE6rUVcXzOWWj1gqHUQN1fWrBmSMj2uA04PFtIMkP01EBxTlXBguxxo
m9Sxn0DOyoWSjOouK6wRijTMlb5V62OCOE9rFDCZ0iLYDe6AJVATbXGNeXAUEe3qSo22VtzdhKzd
kNob0YVv/OVY85uveUe2rkAePui+Kz44VckVVmUbVzcleA0j6G49ELf7BGReExc7NTH9FRqR6sHS
kZNnhV3Ftoa6RoPAuSjRI7Db/i4zy6fQ9BbElsu922Y8O8vxLkFbFdXr4VzA8OiDvr8WAchBiDl7
2SOeoPTemowtPkAKi3BBVmPdykTdkHr4mk/iEL5ioKCaD+kiGmCYh7VjXmoX/0O7t8ctu64M7S2D
rEqoOBsJsh4ME08UmbTPGXiZ/bwY4v0uyqIHzl6X9zLCYpVdgH4zBuXEa/VOTtKh4ANFf0tM5N4B
5rCMtCjeVGF6S648PtN+SG1XW9lJkeLcoGdLoNNijV67schRWiU8xaKsczqMJcIAIX2bOCQiRN4R
K7BPuN9lC6Hk6alq4mrfTmq/jhIlJ5zT1zl7IhT1BmhCdjWsPd0zdg0mJAu7TYjDkcwD/WfdC2NC
4heIUiLkWRK889doLBfdneEN2kU47J6mxqh1Q94WanhZOWxzXwGsYmV3gafw22U6Dm0szAtEYJZD
i9AvCHFv01j5yBKjSllVensFwuOywc9TVQRyh1FW7PqMu7JSzAhKvr5zavecewTZuLIkhdBOYvr5
umg+tTorLIt9wMKGgxmb/TfHLd2V9Himwhj8YuoqP0ijbBdOWfJTSaAi5wj7LwOJG143imjrea4g
m5IgQatkh9Rr93owADOVtX4pSg12Hewgf2coOrdAqGN5HsQf4sQN1sjIpjximQb405HWf4rtaryR
o26twIOLfQ29cQxhLMHa73a20MBiY0LpdXn+AO3ugydYAReYAgUsGFf4XaOSOPTh0ez7+0xFQL2o
VXeb+gbKCRO7rmfDApHP2WVN9DDKZFjC9i82FsnhBdFsVLCBjsGt1EsYY2UCm8sRQExa2xdb+NLt
NkVrw4sr7eLXuAKk0u9W3nRbThJ4QF/bQ5Yk53JArzn0bG4/pA7c3IjQYh0+SiKkS1IdxTGeckuu
RAusm1JjiKF/aDwXh1Rvgnw0o9y0rn22dCU/oPrCDwX04Sa14+Bg9glYXbPaa5X1VXNFuwaD5S8L
hMZR6kqVXQ+liOcqEeOhRa0mQNZv2nBHLt595FDJ9WN/17Xat4L1C9IhYbwOg/bLYJGTR5xlgSS/
e6rZfC5DafLhCNHvGjvyTmrHTy3K1GbRAdfeiMqB35/kE+W6dVdFmE1UaxfRdeHupCxRX9IAVOIb
6+xQ+2Zhp9nnBELGWTFxjsF2jI0vVAINrGK4kNaXyOiXvloVa70DvDj4tdjZW0+TwTZMeNzXzNsb
TNZfbGv4IkdyYkaEDkfvncuWSGiR59658ieF+wQIDjoYwCmNHinj3uZviKT6UEq25TWTcInZS05O
8oxAwCd2rnRIW/8wunC0ndbel+SPrqK45lG35Sle3/g8j7YmoZxVVfK9ELQCBrMyRjT9xwlSVNv8
FsG+AogWCYKwQQ91Uo6vLkC9VV/Bq4CHtCQr6Z5SXdEe7MA2+IuM6TbCMRLULuRCHD1RRxV7g5Tq
TQrhZNGi0Lm13WTlgRHei/zSF7p50uHG7KPcBwThAPpniS5BwQyjXE/0Eqh2WYTQWBxtFRN5ILj5
qP9YuXZR63KjeP2qzkL/KdTktgGlTqYF62TNYLVT4HBBfPg04mkcJWVyYUdQbxsvxbwjDdS1G43l
sh5w4bUNHfGj6RFINFo9IUn0aIu6P5Uaz7khQXtWXIesHo4ZKdcx9uUDqsOZhJLmhJ6FPSeaU3Xu
XrFYvytTZYrnPCXAZ9Djce09fvNwk+uMSTXU0pUXJ9Uz5g4lHnlLHpcI3vlWsy4kSsqR0NudwzYz
y8Nur4zurQZv7Fq4n6BHs2HtimupQUWWQG2LMbNWCo+DvYZFlmjMI/7oyg4sVLfMdLvfJCVBKsdU
PH7G0R5EasN2+Bwl3Ye0Jk0OLoSAQf65hgF6b6bRB7jD2RGZh0/zEytOUQqSKMpqWpUje6M8tgRi
Rs0W92HC/GII45zoI2ovTd1umeT0PdMKS/ZbI6jTp9AAGwz0rDM8PpsY0OEIsm0WtfpNp5rdssBM
cFtwk9ebTg0r5B7kzvU07WEEHspGRN3BEJ+kiPqLPn3anpwKu2YzQli9g5EUOtU+QhSgZ70XdNqw
63yE5NA5g+GBUt4u0YJv9ugM1zS1d6qhyLueJaA+3OGBW36M4dK7NQZxuZGgGNSnxKbM4mjl8bfY
FOrZgoMFVLBamIR497GGI4mHrcm2lmp4sdem17hgnicgaoyeafX/mDuz5caRdEk/EY4BgQACuCW4
UxKpPZU3sFyx7whsTz8f1D1zqqq768zcjVkZLTNLypQoMhb/3T8nAjUapy5ZaCucYN2QNun30dQo
6HsVKHNPP1f+yNffZkDci/boCJv8YEwjdpql1VaupdD56AgiR1QRRTPgO3+S8rsmBdbIU+1AlrI6
elcsVE1a7ZYrZjk6ZNOQI36ntpTB+Pdm9dOb+sM0Ncw0u97bxiZBaoNny0OfCTjsAcJid7t1hfVk
Lhltu5rbDCeb8dZ89eRS7UcbVHNLrZgMw+qORIDzFMdrG6n5zkDe/srEg0imviS2Q/OTG55coaIL
5uoz38x4dTt5QshtD5KeuCPQKxp/S5gcBgQKnLnmo5FS1lEnCuyRNZzg1qHm2lhCSt0c/IXG6M6p
p91A0TTYPcRae+yenKRFzPSoD0vLWO2WVJRBJUsWC7N867LHyZ0xfjnuD2HH45mW9fIqZYUaOb4k
kAqvWIEiNPQ7n31ZWGOIjXbCmeSuRUg+3UaLS5Id9nq6KzyP2JrQqFglhMMqzfV5AtlEUBNOqRHh
ekgMztalnqN9mVEBUwMaJJZDU5JTU0ryqVgMC7TbAqThwUgqeJH53MNDMYp907bZvk4qsIO81QFi
bxGB4huE76fK5jZOD/CDnvTwNlMueGJ/fhil92NwKv85Sy3/uZYoBOB4Mk/eRrjhuH9AsSE5p/iw
3JOhTeoYvLB5juF2GBzu7scoewfE3Z1ZLpOgQGd4RB8Jqqki/bNMxWnirIesD6Cqmu0j8ZCtwYDg
TK8TOA8bAEMCycIbBZxK5tKpdnfMdpJ3V1E0mbVvjfNj7YFbFQ5vC13pt5uR1rdW+cOLODnHk39S
bkb7U908uO7IwRbi9GM6Vc/u0qsDp6/plM/ygaMOpaZmFh/9OE5hXUNDCnMcRXklUFwb4Z4GA1S5
1tbZiaoWLRjGeEge5GhQ5e2pkvMRe0UqmEVAS/4+1IkbjLXBnjNbNyaShNiN8ptngEVfsuiQiOrM
jjNzHGZJpqa5PPeTmo95K4IsZz9yXUSFSI2HNKLz3Gw6KObBpE1706XIxln+ZCz2xsafdbbWB/Pn
lCANFtl8FEwbz33iPJtIKPs+DL/iqDN2smKZ1Fa14XAPr79FcTX4IGMtpPJ0fJwLz8SLQMtiN5jU
WHn2fpStPqsOo5enjTboOqM6OrrZuT3bl+oA19CoJzZJ6nPyd/VVR5yqpxieQQo2k2643WRX41kT
HT1PKx6Ypw3tts02qiUfGuf4IBzjYBfygZpHQOqp+9BpNzuMS/MoQ8GFN6/gx5MThZHH15kNLtWI
mcMdO+8hutg8/371qnR1n0qi+1PjbvPBm44cqVlcwVoHVuJUOIrtOPjRs2if3bU/jQbU8VDMsMab
pTt/PkQc17NKmaeZtO1mxCGwAxk+1BQdOkP2XrX5z7qqEtYiKKid25/LhKuj7eS/VaXxkkYQXhGa
Qd63dF3GPd0i2UyqY2p+EFNkF6VG1QBx0vofS/glXsv66EaUx0pCszNUd1brQ5TBfgHrDh2jpD3e
NCBHIYFR/bS+RD4fkHyp4WT+soWENZwpgM8OoR7gLaeAaiaBYzIGNhb77T4S2bPiHBRw3KNPYl7n
ErI6SXxFUVmMXBpgq9eWxU+6zJ7KuQ03bkKnV5dQZqXdM+pgxVB/9egXxd3sTTadgYE9Uda3mp25
ZFG2lY07aHggzUv/e9TkPyu5HPpavSxp/is0jb1JgSTDGwYZ7JIur5XTbMTd2QLkuceA9Baaajjj
fIbqMMxfnRiRssYJOQ75oZuMWzcRF5zrcbN4wkK4KYzzDBVnE0YTnJGZH0RTvpr2IrcQJDv4qlKf
venGK5ctsAItvfZOujKlerwLL9WoY9AIwL7QJ3jxRNHbIAfxij3U2sSZOjosAieFyXAf1bS+LPX8
6ue2DbYGcWDpqvYCQpd/6+HOAlvzALMt+/CqfpsanD4c1Rnn2nJeYmMSeyI69pkA+5sgI7YjdWZs
Js8Bmwh9ODNG1mwdyS+kfmJuj+cITNDWzlC5Uazg1tSMT7jLuF4gYx/zZ1FHO8uZSAtWOHYadPoE
/864PswdFdhcNZ/+8boUU88Kavug2NxXiXG2ndVLQXSyf4PFARs3DqFBN9+Ub9Gm1kLuL0v36hXU
Wiw6+z2Z81b6lE+5xgpV8mmZEasJeP36u66nUy0Le+Y60j7WpYIgzSfHgmYa2fEzdsterZsx9MCK
QxEvSroM0RD3uI227g+OKb4LcLUjC50Y8m7M5ROKI/TNvDkb0v/mifqrmQy8eUtaIjgAu89Td1ui
6SvjaJYCVXPBGYcvRlm/dz+8mMpBV++M8M7s0mgz6PVSLV6JYj2TTDobI7LMPDzVa6W1mDAkxVyJ
0IJcrbemhXUKGOhrhi0jNLxXeh6Hs8K9OlIAe3TWVtIprMfjCA+imB6iprFPTDf0Gc4JTzFFVIh0
momQ5sS7oJA1DUADFG2GzIHbJyCf70YIervGooQGn9EjDV5WIJgkFVtHFP6WCyuVH3D2lihCuyP4
XSXRE95i1IjS0kHRZQ+SNjkKxIY5eY7WihKaeGlCYduJbHrBYntgdLz45ippmGdFSq6e3WKHo+Zn
urZVlsc67rde2yIZGCXfPe0P9WzTTr3IY9w6/iHiQkTpxHiEsxTomCpSa1178og9iua9s27qCRVN
4Lk07CCiAd0leXMcRvbtmuzxjtfaT+pBu52gYBjynRi55CN9oQ8EBsyH4+L794mrvnAgjnBNNVeP
BeOsaw/4/+RYx6iNTPoQ7e6ch/MHkwmuGCktmQ54Waq8zfTCDCXadZUJUbkY5dmH/Ueq3rwbQrmZ
OE+i4WnzAHGMts84PBMvBvKuoPi50/ReWP6wt735rV4/LYw6NryGn05nPHJC0CjM4dVk/fnc7j4f
sKrps1xbNVPHu0Hbukwi5vsLq27TSro3qXh+bhyHJTa0ORDjINsOKyi7GhruKoJ7YT6cKybU61cL
kXYC7oRPHKPcFdcCZLaQQx8x3wcTEji0knMNIK7ul+zgZrzRs2r+5tHAiIWN8sCy5dK87tLrV/75
qzH/BtkPDl43CQDExhcGmFVglsXb9GiXlCHyxNZ11+xnDr41xxnkWTCZouwO8BGCeoU2F+qJ/Qoe
Yt88+VUq91xKl7NjaoYAFl0fS6Hu/cmCGpwO70IV33TkAqmD+RkYOcffQgjJDdn+7q+nE2fng+IL
7JKhmif9rcHx9JwRhzyHaihP7egHUlg2/J/xzQErs2M5h6UaZujxPg3xLZBzmImN3AGRTkH10aec
+yFbF53aQWwM/jm3xO9GOifpoGNOi3343LcRsPTJ6L7ZpvFCGe01Xl8pnh1eosg9NpZ86vDhHBQk
yYDu9QW1jCkCpuer7kA1h+l+Ml2Gk7V7kHbzRuAYmEjaPmTAZm0UISDVkG/tVj7ZLTzFlMoDDrvT
HT9JMGj+SLZuvHKyfeS25m09p6X6wsdyLpPyt2OxQHBX3vqmhEZNaZTHO6nRNTisYb4fZX3s3zNT
i9PSzcSoRiB1boS/S5q/urHh9FQlXcBKFx6SATFvDMPnlisgFOGuBR8ACDThytJ5x1BQceLToH4e
9XTI84ZVcBXmbFWRc3xpUhjsZRw/sk6EyIrIGATUcw9lu7ZYGa2oO2EXJPWSQcXslYfzrML3WsBk
Nlw6Q+0mPAASzo8R2Bti5bMMhGHsdeGYJ7KPe9yFyAWF95HkXnYyLQ4xCnwiI5FLm3ioCThudDJe
YevR1QUqoNXfqID7bvIj3rge1TqOpbst/g17Mw7N15L+DSMNchuGsVlTcmGm30sLCwu0B9wCHvz0
iTQWjhGL+nRu1vDXMGEOTxVVudx4KAcE7+2bw14mNgUHTGu2fkZ7VTjTisvJ+c0f5Xy09E+TLpTO
EvDQa7wwVFCVvuXc0pQnrweJfLAKBc2kSV8UA9tjN+tjNoTWeXR+hVVIKbuMTg53yaB1KXf1q98t
jSxffMx+dVecRBdnX/1DQ7nj2mOZH0dZyv1iO7/8mkabtKOghdJC1PvwkuCTByUHfmtI6pPdWdWO
byDamy4CmXSyDeIyTnUw20FPIdhGrmTQULpvvAgCuSAIxV0tuB9hDKDOw1kn86GPrX/Mo6Pon8wB
647RlsFMpWSXQJhfVWdqTm0OrOs45Yfr04Nm8psRfvWSQFvJe48FN9RIjSa9KAa4dl73J99xRyZE
VsjTOUYoTc9tm0YkyJeZGm7ZPeh0uEWq29OBA0/W+ol879w8rciQNff9YtGmQOSG3kPkOt0huuf5
1eKC7RSuu+2i6MAClR69ikobrtJfSEPXufmTDDHahD2lh8T38SSZVX0IaRgLEYZYrTilmOk2X+49
8MShTwOqWsi6Q0SgDZBmSKzAwSRxbdkS25iQ1RbgSLl1PJCsvaP6o7DVr+F+2U0J+l9bhODKJeTG
yk0Zli/baWcyQNuHqfwq2hdb2e1Jj3gU4D3B/VGfKctJwFx2SRsgclXQFcAkPmKu8PYqy1sGylgY
Cu+YSYPtKNshPnKDchbAg9XENV4zdOznkXkj8HKyhpcJZDkgVVAuySFVROlcs/qiJkAvrvY3rIKq
GRiQJAA1M8a4aBYsGsZa5NdlxXd/bGk3Wr8wgvgUmc3znShDeUw6OteSWPz00IMb82IQi9tFcfaS
1411mSsnsBvwSWrISJYbHJLZ5hSWGexgVOhBakvTVm/LqHnilscmbdKPV1MBZUkKSxM9n6gpAvDc
UV5hjMAXKMciVfBYIBRsyXF9Vy3p/L4Fkh3qbV1DZbyCcoCYbDM2QncMcl+fzBbmIERBYG1kYWYz
O/a69HHKiH0ajkwPaTrKpd3tKWdn1mmNT0ZL2D7m1QHP7cxgNIdCWB9AvlkHXNAnZzLrAJ8lOTlF
hDvqrB+Mfu3ArZW97dICIUZMN0oSi+30xA2nPTvJEuAxSfbSW742CZXEVdj0iF7TF7e6j0CeML+R
33PqlbbeCAFKJ7zPC/jSmH/oY4AuADQaMmZqAb5ui533SUnxpqcW/gYnvQkb0vq3jK4p901VI7Xh
cuqrXCEFnVIblJRblDfA0/6Z+Y27leH8uzLj6WiX7r3tEWfmCtFxcAS9JGI23oz2NxHF12ykmizs
5VFjzyvy4Y42IGDGcgCiz6u1Bk+0NY2KQTNzC1h+7L8IKdTSQLg2oo9WPJZ9ubyuEE5eUXLkaD0K
Ye2TFGBop9iLnIKOxFmN5maiyxjfmL1lJj7tikVshtL9UhIaCIBIYHSZnqMi5XIP2RlCKMUbZrG+
GjrFFD4HPhXitBv7ZWea6Yt2rXcoYntybOgr2EQ9q4p5zxHM65Y9Fg2u6bw+MJHZ3aMdg7ZlTHU/
YjykTculeYskjueG77FfhVvdq30aTcnFle05K5z4uKr4MC4wxuiVz8r5f6EydbGYGBFAqVgf6HPG
l3Vr6vwaqqnbWxYvG0+2Iea+xtg3RXKGshQ/tPX8kT5MWv6wc96uc12+1jR4bMzB/5pIX+xjn0Qy
PevY4KjRYNm85AtXi3LoeU/gBhugSibw4u10VzeXnlF8ItiXfUZhnOeTt9BxUw4eIgryCJ3TdPrz
SNPBXk2coVn7YkbB6wm9MfVAQ6L76inVn8z15K7W0/Xnwz9+q7g4ubN0t05SV2djbjJEjnwzFqQn
gfQjLHw+AHP7Y6/9/8WfFagYm56L50IYeht7CLdhhd1/SGH3mRP3zNnV1t5rvWfgu0FWhTNuo/4Q
ko47p2k/nj9/Ff+fX33+9t/92eeH/Pdn/LsPkXLiskBX6RZ0ccZK0wi60tr4Gvupt6MZcwpMOhGC
eQ6XrdEhz8QLvbRx+ypH+TPSUXtN0oRqIhe2JHjWC9hx1BHXpJUeO3Lg8lGSRroNxL0NZyU8RPXZ
EwOC4MzYVVPnk49Descr78ASK/bTzJlE+/F0HdcapLiQW5oZTDr5IKd2yBxQS9mbdHKJ+P+gafQe
H0uglyNiW/j1q5VZ/r3Mf7NmTkFlsswBSnV2btMfHOmPG0HJV0rf7hx20bYcUZGslFUS9vHInRDx
3aJJS3yAGXeo0tyWk/0VdMptjkJF8QwaFUNsQ4/fRe1alzDpt1bPENRV6EIz2dEsvrZ+aqMZUoE3
DDiKhOuB9+RE6YbGmy5+m51fPI/WR2/NvxBXYb2Y4WvU9C6i+nywu76m5zZLgfLjq1laQYW2d8hq
iB7hyM1+nKqfy5zec3ZhGzS7N/zQ6NILS8Hs5YRMWTG5EUEPU/AyLP1U0DoxGE+4iOwt39Tr2LoH
bukAfiyzDYRIfnQIFNS6JNN+8ofiKFrvpTRiOivHcd5aOukD7stXeyk+PD0+T/Qibqgh48QD0hdP
j0RsiaKLF2v7kCwLMUm7cc6D9hx6/ryX3KCfXa83uqmYCKBkCpLLNHv7qSXzq7VxbnwKskLtjgyG
fzZwaxi38xdWnQ3Pgg610/wYocA2qm8vFUkvZtUw6Ami00Ygkm1SZNTQVVR4xFPxuMz6GWJYx3hd
kBgbFHVq1qTONOxWG4/k/q4DlnFKGbdkCXLq6OeHjFWQrw4tvSjmg99S5O774uTFfn6ZfYL1WTEe
5XrHo+CF5pUBeHYEIXznUyBMn10hLlIt71wUAaP4gFv8MT7WcObqmjanZbKOn9+/1V5tlyCuOZkP
TMtRMmeXm3fxDqHm5kz2LR3xvcVvMsQF5Jm1iS0BYRlR+kmnnHcE8tPnX+Q7dzY9YAg1SM6xC7Ib
zWCIW/eIb2Pe5AtarK+sCDefF557QxyKyR+PTUz0jQa+g+2YM0MrwVS9umQUfNj5Q1rSjFBo/t0B
TR+kZaTcwHDCs4LiibAIOm9GKewyAITh8NHG3AWloubEG2liqjm+5RnUqeTec6z3HhRmYPvht662
7mjeOfS5+ljK/MvUDngap+oI9vvDDmMqEqxUP9OHvTEX8Nw6LrjVMDIDOozlOW+QisIvFj03e2Wv
NdbJ/JHVVNTWGXrUkBrZLkxDfrBmbD4D7/plForimix90hgZNibkTtqgD2Mmk6cSKjeg9/xNecq/
N3LO61wfdqSyqY50vJSqgPRoGqSejErG92nv+qepTMyDX6C6jPKumnzjqJOWiWPrr4hsB493fLW0
xXXmmyvy7K5cvpX4i+ZGPU1IORETxxpTx76b40eYHsN2VFWFMoVvwWPywNwx3TJQe/lslKdMRwXd
OnWgRuh7SvoANxeNmZZH46BYX369g1TvdzztUbl0AeNlKHA15/sMdcvkRBqEnDMOYdk9xJHL3KpO
39O6Jhc6pjRErUr+oigyY9+OFlY/6tIIYNKgEOEDBq06IoXvcsIrwQJjgiuNE7H8s8vGw/gBomQ6
23oa//Hg1wuKv0A3qBMKy6xhOFhMIjwbU1DenMp8Ab/ZC5MxAnBPyzn160Dj80HXGFQck7D+4IVv
Uza5G3IH9IA4id7Zw/SzMCE8Ug/1FsHmvnBkqrJ1B8n6rRTRS1lwUCQ5QU07gvXZ1Say0/qwVAMS
Yc9kUXdJebZE8rbUfCzQTXY1V+iLIFq9FO1PCqBLxFU+BwcAF6t1TXMphQF93AdjIt9kO20SXhpH
v7GZeQ7tvYe/6aMmKM29A7RzOL236wS78ugUNcfsJ3YpqLNebV6HDve70hIxMDHe8CsWS5jcMBn3
wbQWtpsKhMIIgphdc2IOYNKUU3s07SLHxZfF+D2j13OTkNQIJe7V7xlpl1CYfnn1jgo3IKOBHInc
C/vLqBkUmyZmLGf0kmsmmzv08/yAI6PkXKbvC7560JPVU6ic71NnP0cyXj6Mqrr4apx+FXZy799G
Z4k/2oKZ9mLQ3ogdAHeyl3ZbpnZvIp5BAVApNqQo+DORgSVmiOoLQqtC+x/26LQ/5+5dxVWQl+Yt
6qXLbWl0trK0f4cKM2oKkYzebS/dhYPgblhi2LLJomytOIrRvMNf2SLxUYMviGdsgBF9afezwiLa
Wov/rFYLOIxx76s1nvq6u/Wm8+Q2id46bZSdOs/bk+B9RaNicJWvaYFi2eOM++akNzkl8UvZwtdw
aSBOGOrzzmBlU036TQBDuDghbkp4wHrPKbs+ORGmkrWBvsIjB/wISp3XwS5wm6cR26j07eGH18PH
9pj3vtRxfU452cL6f1pDl3ehteya2SrhNVtgT2OMXXNTRyRgLEJR/BzdWNWnyEODFfMv387hIKeH
T7iFaOKT12L55vLu7pORJ8rXtnPVngWJOcxpqMdh8Uzmi3sumaZfTnSkpKM+Lpxwtypa9CWKHRIz
2rq1DlbtqWWsqFz3TujqMFdjcw9pdblpV8eHTNAHNyG33Xuu+QgCQWBf7sr7qMmYrqaIqQPcOtZ0
bX10Ykn2SSbUWa1jis+HgjvhOXsf476+L7O0vi9aQGdejbr6j98i5B+6Xs6BzVlllst48/r4SzyT
8So8Jjy6Fk+pF9JS6g/4qZqEaiGjWWMi9BVTZhCEhqNY76ZsBz29DeDP9qdedWQ3l+wuctbnvEa5
kZkl75rMeHW08HfoAOWuj39byl23yPmNcdDAHZWypkHilnYYB+uQcRNH1pqKIUDdcb6cu9gJ6d+J
9nY+npN4zm7e8+hmWIicsgTipzFI+BP4wNLadSN2TMIbHImFREuqCc1ULMZHg8adnRdSRfeHnOO/
CcQ75r8GBh3yjILYIBh4Kf4Sy9ZxmCd1n6RHV3SEeJZO3INZALza+488XXuNNnXOpE15PbrNzpVz
xy7O5H8pCaVwlMLMns9JjqMlfRs6jwNukYtzkiXGEftKUQSeW2Sbsbb/GYWy81gEVavybVR3R3dK
0vPMER7HQO6+9Lnfkf3Q1sWm2+pCL7iJkGBSS9bjbRG0Y+alPd53fpOehLavdUiRzn8/eEXZHfNI
v0RWw1xLck4acMCZM8hb5mtdvatN60krypP+/mmUzr8+jZ5tMe+SyrN5Kv8Suh5jAhGL6KNjP6qf
kLStD03nYZDZKWQm6gBQOIbky/IF8iCeH5VTwWFN9hNuRxDseV6dtMztJ+avQHTlssezQIBFFsRf
ELufeeMSxtHqxZwp88p8uCdIcrcpS90tz323q1z3R261HdS3JH4UxBCxXMRfc9CjB9jpxZuVTPQM
V1C/WaJp6XO78EFZ+uRNc3PBEnrrBTk92TWnnrkz57POomCS+fnfP0/2n/kL3IF4jmyPIyDUMFcq
teZX/5BPLW3aGWJ8AUct6FenNGTnht2hHiFPu6mYOUo6aYDjqL8MJlbWeIDGKMzDaOvkhDz8EJa+
eUfr/U7NeXv8DLClTt8cncjxd0BGo+CnUxfR1ds10zK/FlPyMJlAxMIML6MRFh9Gmg7PxigveHj+
/nvj3/3XFwHfHCUSnotd2JLr///jNzeTYi2HBdu7m+cn7KXIp3ty9cnXuO6IQEZVw1uJHwTTK7m3
m27a1EZifPcolQ0HMF6MXOqjTJ18t9JIL8xPoe/P2nyl93jcqrZA6uZlRbtjhXmFie01slX+h19l
TvwAfKF/mHVKa4XI+h80g5LEmst3SnnaPUzKdSRBKtd6WKqu3EaRqT7CujgRwycWOJlvZp9+JHS5
vXK60WsFq3eUSounHCP4Bi8SRky4mFjUjXdUH/eZqES2oalR7lruHCuIx6JPy8aynbsn195axNIu
Ir61nljoLre8Zza9M9ZyHYxNHt/VNE08cJllQQjJUkINCy9dU75D/B5+DQy7Qtl/rfQ843HHCiqc
p37Ax5Aph1ISp5fPNVr+oS6m8uxxod4awBu2tANUnJIG98sK47XAZ/xiaT2ifoYX16W/yYWxsum1
F72kocxp13PcB2J2JC6M4kjoMmGfQIOM9+zb7R6+DO1t+w4o9AexN4zj3Yn3LvldQDl3gnZeyPBs
R2NbfykVcBYfkwJeLHlOISEde7udD06PFXNIhcJZ1du7nGNGHFbWx9+/Cu1/XYkcpSxH2b4wTWX9
9R3GgCcBfeXlRx/B9GhiXbZXtLAa3vNB3BJF+52MWhdA2CIuuZVVSH5ZdMRCz43fG/tdu84cE1N8
Lxx0XpAk0UGZzMlN0NtDMc8QsYh3iI6kgF5d9ZDINqrviqCY0SC71tvZlY9+H8YfGNswbaCOBqCj
782ej8y90TkWzCr/h2973aeYGsF7WRP+68KCm4LUG3RpCsZM6y8Li+E0BnXaKj4uCi5wNourmJMo
cHMjeaAY61KUojiWUflSCRBnktrHF240V2PUXDDbTt86ScZyUILpjxPdG2HurmIlEOaFzHI94P6O
CuD/42qEXKZvFum/jW2QAIzS9JU3UU0Z2cbM2u7BteOzqJwjcnQGpzRkPq0aZ5sLQPuNQ4tXwpWX
cdb/8BTwDf+b58CVcATJe6A+/hVuA8W5JhHcxMdB1MN1ziPvXrc28zLxxVV9/7hEbnxuouSHkng3
ZFK/j0m4bVU0UaxsIsgVfv2RZ9d+sJ5zgNn3qhD2S6Ei2uToAPXYRC5O0w7vfkK3vOPfhnH43kym
eRTNTM7NkOabnaotjhTeaV1KXoV2w94Ose8zxo6r/K1k8HZdkvbdiPokSMIsPXdGq8HinUPqFF40
itC2KSb6snV1y2tzvLaMkO+maP7qmd2AzbTYd/WMO9xx37o5da69kPLKevklX1lQroChPoCeeMI/
ZN/BGngQjXa4GhbEQ0YDEC9yxhJJwLjjUl87RjXbfhb3n94S1uwTZdRYBM0J6tjcLE+1Yz15uq4u
ummfbLv3YBzHeIa5DNb+guMYv+SBWSuVljWZk57OdsgwpCkW76AX/9KbDaOC0UxY8rxHB47lwXB7
M4h74NejgSGVmGJUSxzoqvbuhNMZmJawv0xYy/boHz8V8FE4P4oaYK8pg1Hn4S0vrCuKQ35Ih7zd
wVYzD11J2XLC9X1nwkXdTp7CfGcZ2T6hwfW2Iv6wnGLfS7iXhwtit2NRBrLEY3rB000booFo7sRe
uLMaSxwoZWIpeONwxfkvR9EzYoLP3XfHqlG+FhD/0TJ8mMruDkuMCYVkJGc/TcCxBm+OesK9oV1o
vsjFDd/mvYVl6zpS4k0BJAZSjDmbhmvXrc01pbeKgvdpRnBJZitjtF7iBVS4LebEfCFnXj3m8ZQE
o8tnxqHLWX3x3nCKbWzFvQ+HqXtX6JkBTx0ar3+/sljiz+Siz6VFCSVdy5OWXOlRf97WY8tAGBqU
cWCaOgVriPCaK/rCcHQL6pPlz4FL9FNZp+F2trp8VytZnsfY+jqUKoKegHBngGK9r3x/unWGiE/a
Z1sDgfhC0RTlMiAL9oMaraNtu+99aQZTPReARJ3u2s8G1r1m6DZ2nPcPfmgEvuNVXPBuU5zFt3Xc
98iBlGyFJdQuKXH9hgznPVOkB28At1P0A58XIaeAQ83Zhezs3qX6LBicUVMoYTr3jiwYm1fUNhZ+
9Y2xOUq1VwF3jGvc/bweIaapB5H3TWC7SbePRxrtZovodjH378Uo1A000M4mbbbm9PZFfC4M3f1Q
c3dKfNy3lnET4jvyxXA0KqblVbpfOEQA2QYPILpxPAIPwX/i0vrIgrwbB/6VSLiA/YtwOYLBvPVl
iuWGKxijufkE98LZfubgHXWxXWS9PKyXY4Fis8npVHkjRntP4TF0CvlYLniuOHjblCr5xAF71RyJ
z8ckE3y684hh029V2tes5GiOMekOH2ZgwTteba7nNscZMxJNApEdmXts7KupbXVCYK7G7+K8pCRv
UL68YjuEeDHp+ViOQA2bhwQ/yAK2Yicjwni4JNOIth4/wxgAnnVjtRA7hSKr+PmK/SdI509cmB/V
f8D8gO/hv7+yef6E/PmPBJ8/fdR/4gX9f4n5MdfT0N9gfn4N337+Be/z+Sn/xPtYlvwvk/eYcrnG
Sdf0ucX9E+/zedj/J89Hiv8yTc9mJZAQfUzlccn53zwfh//luPypRwwEMdr9f+H5WI5Uf97STbrg
lHIFyUrbJzixAof+eKWIe7grZVvb98TXNgiFzk61sLlJSWI2jHUeJPgpg7RghBV/03pJgz6LnTs8
4/hFRPsaVgxA6ehkhzfCQ9mLdscdsDaY5/auxSmtZYhUiZYlyuJQw30rDsdup3VnUfHCpdnsKnz2
yxGthsjPpF5xYZBaSmlDgA1zC7vKOeAoA7zZ3Q8zvtTKUduFUWxQLkkqEd4x5sWk3tP+GXm3uWsd
+eJhgD40Ouz3VktCwRwHtUvFcDLBeeJ/cqq9pafurY/aF8fWb21uVu+2P+45yT74NM9B1hjbrT2M
zA+NFFqKbK6wx5htOrSOO5H1Qxmg4jhRhEEyKkZpAr3UhBtoIDsp2k+2vtDeRbtNgY8pfzQktWBZ
0W5LYb5riAaptVx8Jz9WYVR/VFV3S8z5fqkJvuCFAmpPQ5sXi3STtBHpaXMh8//hhGTXeUl0u2YZ
O4zC1pMfDSxY62e4ESkR7o5kpT1qQxW4GdqrcprbO/Dd/YQ3gpvdEIQMa5akPvQVsWwbX23C+Q2H
RdVInuz69xp3aCuTbH7fkZ9KSrxLZbj35U/XqGGlYSnMY9u9jJkfPiRVwBxxmTuHhBVV2WV2lU1P
FBM8OIbi8bfqxo/JKRr6Z9b4N4QY2mi2iZ7U/2LvTLrjxKJs/Vfeqjm5Lj0MX/S9ZMm2bE1YkizT
9z2//n3cSGconVmvquY1QQQBRIeAe87e34aHQvewihKa4FlS7yeP6MYYsSftiWyJ5AkvYI4KsKeF
CHXbpRva0KNtNlkdrzV80PToUmRBtk+nHR7dKpq49HeKel9UfXzWxypaO5V7thLar4odMyDCbrDs
uoN370cK3qcY7NH83eRTRAC4tyrg5S4Y+BYberr8Hzhju2V4ALrF1pLkvkA245kQBuxHR2NA4wNQ
XVrtT7MCRg5y6DULDWAGIus2WuRaDESwBnmFePINXFS+0xt8Pd5xEi50hB61nMJtb9d1+kWv62Wf
+sjMUZXkU68/kc9IUIO9CyszPg5oCRLb1Y+Rjp8UNc/EkDcbF0bof3ERcywp8nPYNgJvdyqgfgz1
Nqi1lMDNASE4vyKiA3cbhBoBmUo8wKJg8Cx0DCe9KTDcVc4975rwbI3/+T4xYeRw45bE2RMAifrk
5Ihaa/0zhbX2e9lmj4mffRFC6VZ5l5g7+ir1ahqOA+LgY8VlbT8Glb3hzt8BttVPX60QA7zpV8oL
tq+z2hNclAArWhcq5xDH63aqQs3J0MWlCtt+603Y2fFez/rT/JxqTr4qcoQ4th2ZeJAD/eKkzikw
GG7Np6tZlapXa9+fFIh46hmncvuO3jI/2cI7TU7ebaiTmPSLiWGuBd/BqEFNFkqTn0PFEVvGyN/J
UkM8WoakWA21vzRr/EOeg5nSGhFBTcqAMsTFEWvZobcPCyM561y1FxRjcFVUdUfbRukYm9baCuFt
uy7xZ6+8Ciej0g3dQqimuq0oJq2itPeX3Nt9bRoD5UuKGxHs0rLTQmMJY8w55ELZ1n493fM5m1Hn
mwBCssDCiJQ7Sk9BYlrXSRJFBHx4+9qeB0/85IqF30Ptm+bO1Yd3OkjmY+wTkZhGDbf/Y3dsCSHB
XlsgH7GeR6UgRclPj5z7AQcYHkHlBOSu1CzFpzFPkK/UdDRrBHi3x3KOWDeEe57T/noe+DdJ4/Nj
+fzt4XVNuZBaL3uST32YlU8NJrGR9aDey13IVeTy3/aIJgF3Xqx9cV40B51+q6KSc6cJ3XNQWL9m
lZxZ+VjOyZXk5LZNbM+VM/m0U4dsfnvqts1tmdxaPgGWBIVSa3rL0U5aNNHza/37O1Dk+5IrXF9O
7uXD7HUz+SrXWd1F8m4SL3578x92fXtj//pZr2v+9jnlNkPloXGyq2p52+9tvbrqHilHZJvfX+r6
AW8f/baJnPt9dbnww6eTL/3hnd42v275YffyK6AePLfP5p9RbloUnbYy62TWQip803J7OTGsshZr
udKHNyGfkgvlXOFiYCVVERXg8N03O+26wXUtBKHYWToGLjqRDzF1Kl7EM88RidIgAOhFO0FIetdQ
fEoVFVXViLQqKpJ6WpIlwOEil96eaqATb5HHMCZh7dtyOQes4s893J697qX2K/b1YY+05BdRoVO6
LOPy2EORELi7MFzRIpezSomN7fp4DBk8zEGakPP/WpgBhdvH+dN1FfmE3M4LRhXJe3/nxaHLeUCx
yhnCmqNMGydO/QHMAsc9lrEo8BVhypFzlYFWXG/1mvjkJCK8D2n/dIGiN2xv/6KFPBUUGvRFWmo4
DY/Aq7lcQV9Ycg8Mhqd2Gbl373b9zpncwOIzPhPFQpFQtZGOTfNknPVjckItMP/Xh7f15Gb8GuiT
u2xZ2HbLCLg4Duiq9wZEllAMr9lshEP7myZkMAf60tD7715qPeYel/nQQn5ZzApba5bGNXjdDvJh
OQCzsZpsN/Z4vXXr4CT44YSrWAfXjrCEDm27lL5GOaFBwj1aDjFokaadvzNy0tPHtmNlfCBinpMP
cXio287JAb5YwVFOegQBS9ge6TLvVPyiXIEzsgEslCDzT0pd5k/fn43fE0y3je5lyqjv/Jq0ofKz
UM2Z+ohBceF6eriFCnNf9XV4HHXQZqMykM0OgcRKPBplQ7xQzCnbG2B9p2WmmMCZrDxedUCWkCZE
1arEqXGw6VofFKo4mIkjMavF8E1WIF9ET2yS1ZXf1cI6V9yRcDnje4sY7SIB3kOHTLQ1LTXwJyXy
ItpV3l7ooFom9eAqAVnUxtE26FraKnZJaVKKZiWjnOstKjm6nu+C2bw0aAS3JaqA3MS45YAJWOOK
pfw5Ry2fmyw8ft2swpC/AUc2El2/RcjPDQAu9vn7t+dJ3+AjLJMHaT0Ss0WWqC/M7l6i7zCwzEZb
3sNYN/mBaj/qyn6elY+JIuPWgNs86SXU5l/ELD0n3akYpckO0/1lM6s03HRIP0z8MXAo02Nu7RX4
TDbFH775+fg2R9gPS6FBSo/QRVIc/XgAykPxt2Vj0yarYJhzX+azoQujgXvGTc1dIBLOzigO2vyR
Pjy27CBE7oWfMAvnk4s1i0KvH2f+oNLdJT+yW6DMSkn+XMljSn48edSlxJaivpO/w3y0Od6edh6G
D9NMD/IDy7nbRC5rYkVb947+zVPT7CB9rowfswOh7U5MWffXQmjjHbXTulzJ/zp5CMm520R+B/Ih
VxNuVyPjasojmaI4+CXXBzm5PRwT8R1XGiaOUdw3IWKQJZzc2Qw9z+rG4CLTwYEprZNapXBAy6N6
nvz2kDDtTUqQH/Uws+JkBt/sNpEGVvnQ15xyy2FxcHp9wBnZa++NGKt1BrnyICcBtgxK0vxeyO49
JBEZBdz2ZxHGxrqevany++vm40fOyWW3h02SHWqtUveeaSAHMa1NF9MzxcKircbero5Wa2mLoYiA
Svawixa+CYlk5JonP5DBv7SZq2jEBWW9rGYQiMpPw3KujBr/WcR2wZzeRGCnO6HdOZ4NDqjDORmO
FImnUYOUG4jkiLrr5IfR575vwrVfF8larYwKBx0fAA6gPy29+YTuaMAu5sPj+q9AkHKXdQj1J0xQ
/ayEbG0Yl/6o7OTR0eh4H4cg+RzP0uHrLz3P3Q4Gu9Sjg/GYDagXKs8nNmEeGxnJC/GN+oEUbPNo
zxOFwSDYXaJh87pCJzhf1dw+PIBqy3zXBe8BdCcUwaYL2q9t4Sobn9bTqkx0D6RtUOEeUc1T2GIJ
k0XqxsjarV0XnxBkVNhrbIX/84RiuYlvZCzbdlUJAQLL4QzS2Xm2BrAU7wIR7tSi3uuRBi0lw/MW
zyeLxuBUZuCFjtEd8Fj1cnPh4vZcuVbrHbJMdEtDdcql63DbjItv7lhyF01zlZFqq9DnCCkWdJck
NXC11O69E+Ghd6rqc29tdYa9y+vejZzFCc47PF68Tk/cxbIUJ2gSSAIq9OgD5uem4U7HykmWAuQG
EISzBp3EQ6DmyiZsVKAzAt6dXCafnSJaavA8Pgct55pp8r94hDVvosbPj7XxOhkKkr7aV4+Aku2Q
3Q1wHA5h2X2hLaNBXcEMBbUhol8FUke+MUCu0HJi7ZS7+V1FXWAtkCkslJ9BzU6DsvsGpGgksZbo
Nr/XNqCbggXhrpQgOFPKCVgPxOu1eDcInj44uEmmWjxCn6DEfQA01hySeSLnkJU0B89VG3zgrbW3
uzvbGaJ1FAT4xjiXrLOZanJdgf/efWy9kCTUbpqop72DY44Wj7MTSFivny0oIBSJoQf1Ys0n3XnS
pQjvO4osq6TlNDNOTwAWv/pKMzHYniAB2ipfjxV/bQIrWY+xh6rUDke0mZmzImBy6TRcHeS3Q9tz
7puGmoE7IXeXaa+mBwab6UHOOU5Id+a20J2fUWrgQIoItnK5Np9l5dxtIlezbtvKx3KvcZgFWygA
R7nyh/XkLOIKhEuW9fO6rVwGvRlgkiC5xHyLRQpgB8vhqs8bf2WMhrKqzegRf/0E1F6NH8AKTLuo
f4gQRK11LdPmFiUlNLDbuqcjAMXIRhrYq9+niBxHbT0lvbNqh5lNMOEEnya0r4NVPPlttk0ddU3J
gv5/0JIun/naAlmjt/Kr4dinSfXmDRjK+sJ9zlPPgdxNTcnrSntp1MRoU0itoOTG+CS7SXmYtOBN
JezS0Y3nWncEKRC9d2cHfnX2VEVdZnE4vhDVeZqG3PqiUfvaUWICD96Z3XOsHOXzqA/6taX2MGi8
ynss1faLNdC0NYI6WIapZ8+xBPUlI0hWllxeAi1/yEh8PflQC/EJhghKp95cz/WYF9yd6tDGL7Ub
J5t2soo9AJDsSxVMF7lXvjUO9dA0zm6Y93eEKXObNb9c4yjfEbsgyC8q7WAaXkzDBDUlYtvpPhcx
4bnu9L1EQL7JCBTaleDovvZFsJcfYqRbCRMp1E+4hgE+ZQA1Pe7X7x2r4jQ/ZuHCE5X3yZ5C9dgO
wUh1jXc7UVOYXCv+lirVBAypUbdq0gbf8PSs5LtqxwDXPYLVI5AtOpKxg8lRfjvECSwgzer3nT+q
p0wf/esuR5gY3WBqX8csanY5avhNXDf99xSsqtwyyOnCNbWuQx2148e2G57lcpEg/059D1n9mOq4
Cpp+acwvBf304kBI/UJlMIe3WOEuVyz/xeyvP7BB4vw6BDy673o69WE8Pcgd9gWxCZ3pNJcAVfgl
z53g+gOaTvZFE0HNsDBOcNq38YHweLhB81ci6qMbaP0z5IZmE2u6t9PgQX+ZtOQk9zoFtErlIQYN
2ruTh53c0CjFG9Vo7cEQY3gMHMyY8u1nKreX2C6+hqg21VQMG3SYxj6wiQWPfAqs7qhnbxkiXSMK
tKfBmcoNA2X/4EfV8AkKKKaieY3WxwRnKdE3Bfg3lpaqPBSckD7Vigk5SKT5G4Y0DJXh+K0NM3cd
6OXE/RvVUTW3duiQuGbN+0lHBKZGEnznbktbR77uHFTXq+/hsFPanPdjhnhXe6X7nphUwgg6SLl/
yBDlVH64lGv46cxk6bzvtWsX67hI6WgHqnpHmThdylepoHvUuH2f/VHj5/Y0LvRIY++EF1TXfVj4
IdLGdJ6n0nZXA1DEU5ZTh06Cibz1+X3M9KpumuoXpzZ1xOkGRFh6vBfTQwcrX2XgHIA76CXJnWGV
DYp+IuSyuNiwWa+7cLudhdf/JFcQBR5lrBvhuWnQ3XOJwDwxv5ANCT0a7deutVKu6TbtQJwrHIKk
avRdnbwlf76hXA1Wg9HrZ93o83PCa2Hc7NVX6prX91OCZiFBPLh4WIBOYdi0q1I3ktdUOcpXUqcC
KDKXtkuBrPXUeoFY0V/XXjrjSa5Qz+yuCqfqBVdOcQIXbK0avxEXcuO5++0oUytF9YNbckqRfSMe
bD8gn9lD9pkS1P0w4a1edKpV/qhBFyZWa7yUeoq1KWQfJcfnMeM9QjlEDw6L6uG6Nzd4LJzc/Ipm
VMF8b8VHGz3ShYPJ5Vh3vBeHH0uuGusYnkFFlg9mbnS7PPYw5Oa5+ZBbNDTkKlk+YEzWqhcDThX2
iJlerRo9tFdk1FpXlE84Tu/lqvz3fG5F1XyltBJvGv4lDpBmgjskfgZ3PoCYdHBOxvyJdQa1C6ux
lE8qgQw7bp5AyFs6uhGfknTGXf6PlKNSuJ1CdqGBWG2VKLV/CezBODa+M6xDsB9PxmRc5NcD+vlr
J6rwq1E35QZOHAyKMKvuhloRS83AGDoZT3LNqQVS0Xaq+gk6orsj8DdeN111HNqyfeyJIL9+36Of
rHPDHTG+o+3o2oZ0O+EHJ6BP9Mg8O/g2tfFZfha3cL+JrtW/2IARNhO6/0NMBtWdaiM0DCnbvKnd
WX5BJSO5hT9N1Sek/PE+DLoREr5vPobdxJhw/mI8CwId7apnD+3UytHc/mxr5Dd4+IjXZlg339RU
PcpVqdS9hEHGdTLt86PtJelWVYZ8b2Wu8wmWLx70Qjfe2rRaa26lfEcH6a36BphWZqrBxYywnnMT
2bymzqcReMDbMIv7O9dW7vRUaIeiNDB75l2LIWE8y30Fjfip0Mr+TH/BBgjUDrt24tJt+zj8edcQ
wEIyk0ZP/YaTuqOtHwzHiEi9u7SGen/dx/ym5MMWAOzFERxM6nxqkpvN28vVdP/wv73x/04EDgME
/f/XGv+/ycvrS/q33vh1kz9b48TbOLBZBWmMSMUpAtFo/5V84/xh2KqmUxrSaFerc7LXr+SbuR1u
m7brIM2zLNulvf2rUy7+AEaiuy73qbNyz1X/R53yf+iKabqj/KNNj/ha/CNdDN+nZtS6oeyatHE3
GmOJpY74iry1fFf4GzUtsl1d+qjJ6zRdDIkdLifUGlflBYKIfw/gUf/tbdDqswFD68JBAfD3dj1i
mWrsuEHegZOfo6g150hK5Ktdix8uCDKgFaDZ6kJZM0CHqErzehVog7778NP9i6hf/YcQ0LTAbOg6
on4XDIDJT/9RNYCOKardjvscARkHgz4C11FVtL3iLfXO3vd9/i22vHsrdL8RnjVrf5plgUwQUT/x
u7XeAWMkk3X9X7wtw5jlCn9Tac66VEs1xSz61W0xf38fFNJQa81StXFu290IEVHgHTGAe2Mod06p
jTUPEPkAZpeY8WpC+2+PA2zZiHP3oqwZXHSdlTPyoezitf6hK3L3pA5JdbLtbTx4zom0oomCVHrf
zxTZ8a8JMORqFZh9DGfJgX3eQ1SQNmC89OMhVMYnr0ypUnsYs/RQASWAFg1stXhX6P8djE+m/4B3
tAXB2W9HitBUe+BmgbP96XoO8lad2xeI1eu6qXd2mTBWQZVvzYg7kmubs0jrHx1jUHPqiyUfOzuL
aHp0oF1slPHN85ulXkf5ZkDX7h+8DtuVYyf5Kh67Ix4kldwfWAfLxgI/XCrlxY5+uPhIjKgPjtBB
iREum2mhE+wNNrn/7PldtHFa0Iw1lG8FB55GlmwiDGujuoS5mDbNZKc/5SFyxwprgcUNEWg8B1KB
vYKWgjmV5HXuZGl6/hxLke6VAna0HrjvzfyDgOw69+FTSmNwOzRtupp8SlkWfCCwj4CXa3BQjk5k
HjkQfYdXCXnoe5bCLsMyBIyn/GlnjIBc/76EU0t3k3JZV35ihJqUr2Ay4RqieoHP4q4qgrTuYqiM
qNF71nKBkZi4OHWIi3YFRSE1tjUZ6+DDJogiBrr6SrufvGpnZ7FPRKf5qJJLuNXUaN+1QbT1O9w9
BaMlM+2/wK/DwUvxaK0MfnIohvLVUsXGs+/VyX727UnZFKauoX30ntyByOCCpuYS7uynZmguEETe
Ka8bXHvR5FTwxujDE8iEniUA5EkxntjnlHv9bAzvIvHqUxRfxtipHEJmAlwxjBzEVo/79wGItUnQ
MuQgV4WDRzWBHkqysR2AY6Cqzi3Kwo3jt/o9krlplVQBR8UYbAcw93CjrLfRVzENRZjVYan/TCxk
GbE6enisFGehWmRn1S3gTjXxm42OdmEVGYV5zrzqBPmJrksJGLmA07oDrYeMUzdXwYztU0wmBuMF
SkHzrIj6j5O0CcxVGYUFKhqeQIX9ih8FloMG8A5L2p3l1+am8ovmIBd1Ps04qo08lhMAIl8gOicf
VpHL43l7ucVtW7ns9lDOVeYwbSPF3ElLJvU4avj9wH23F8AlnQu4DLWZzHMGbMe1MSZPmGkw0jVz
nRQzZl4fbyuqPZ1nzEncoM9Pywl+hgCh1PyYQ4aKEF9pRY9GJS1g3u914XUq10LyiOmn143rRtS0
/9yTfBYop4NcU2764Z2MQsDCgJIETApuX6kywpo3vL03x6e0CY9nfgty6SjfvNy9LZfK2VK+XU4h
yMK8cAFdRyzMyH1vGbNQHObwVHz1tY9HWlcG/zw+ltZl5cO7CHwHG6Z3X3sYbnrhrUe/WlVDBZp/
6D6HRv2DUKHOIxjbsjREktYh67Puk11OX7G//Wzw7hYJohvXpPkJV7pZAxxJd/pE9Yf/C7FXOLFT
6vYd0rirnSf8B0OxNG5oGRB0dvQQUfmNLJ0+qHB3Y9l80nwg5F3WPsNsX9st1ACag1At3ATMig8f
DMnuJchG75Rlz6pwznTUyMiJUO9w/kbm7BbvTUcZM7OqHYB6GABaBTDNjJJlINRHNyOMIu+KizJ4
wWEKkj0ujumzpudbT6nfantcU07R1lWG0ox425jTc4meFB8Dsv5hVQRGuwj1wkU4G5krYY9oZcfC
X40T6eKErJJtRZG1Z7RQB4i48yQlV4hhdBWOztoOU43T73THaP8dY4yJeufOCtp8hYNj2jQ/Ytu3
TlZoFavKymjxBkO7bpvhbkI4jaHamNaVw0CBasemXOSDaDapC8LYLUibAsHzZbRULmeZVm06Be4+
F7h6CMx7G4dSr42k6RmmuQnbH1WfvhvT9MrYiQJxlT0oHRJZTXF3Lu13NEdhcZclIoXfDiFGkLxx
NH5yv+cuPEaO+cxY6QJAhWXcvdSDRVG1auHO2dQcLIvrqKi0YxATtAsScaj5D0NHsewoVlMKULmS
pgiPLRgrZYfCCQBRndw7Is+o/9s5zLzgZ5h38APVo1mVP1Sn6Dej76yL8q4cgm+hq+krzY5mRCgY
SLtd232oP1ktXvlQO6qOmQKzKgeUx8qj2urVtjPSra6G1iJTrVctLd8BEmrgkspyjZo7Wypu0kDO
OarWcE5gYC8NGusTkWGLySSWhrwCOBlVsRSRByODI0Ar9U1tkyMXmbvR1E7w8bbcYuyADhgrDuw7
eKLjRvjcbxrQcnYa+kZNO5bUydZ0JGfDRKzc0yp2993wPtkcXrHnT5uIaB6/6Z/DXEy4xxIQSRj9
QyTEKmZwEr3DGCCHXZinqUpXMTVJD5k0d3PVZ8u85N2Dg8sB/jeUjpbeZKW9VF2x0+FhrpXCQdjn
BN/0sFhawoEABEpi7RZ30QTypuzyo46tKx1mmTv5xaCWkxNix3sRADozp4fO0h/GtPvWe7qzpHY/
HAlW3iidby81i9w3dR+bfr2kSrtTQlq3lg9jSSWQ0MJ0P/fKcMNDi/O145DrBBjaqQvZt9jCPH0e
yhopv1u8GVlMrJddomLHqUWCBFexOHzsXc0neK8j/WCb2WdLL+6GqDa4QgEToNS/JjEZsOtepM1B
S517xy7vawt+4qAAbR/j74PXn4Vhf61iTk1gKhYdnBCHrtjUj/dD6PNF49Xwqnptqt3n3METX4QB
rBSfeFlHcR9sD5O2F6BdCPx2PdgmF+FqxNKea7sCq1UkOhPedbSIdGq1XUDFOy43TWYAGiE1xrLo
Hvgr35pDAofxZDWDDytGnLLZGDp17bGaHrQp0NYOOREL3yueCx16cWuoX2nypGAx9c/2dHRmFXvo
BWcaX5/HyHp3BvEyDksSFL8ogYXZsLqY3NIGUQ6oNK0WXjSeDNf5kfXpU17oCQk4O/c4tnm3slI7
WOm+m1xmGZXAdzikl6SEDBtmxJzIZ+Sy69Mq9retb4EczovPJReZHfayb3It3ITVumiRaxCpWV8U
bmK2FFyzBe3mhg+jKpsoTrPLlLngzwZaKnA5LlphrhtNSdcQ/wABWW46rSasCGFV8N8I1GJlly7x
CSV+KiOulp4jfiK8yMvxpPulvQ7C7KEyvH1a1PZZpzp7RhPRox5VB2IMq0UIkmQJ755QUFEMZxXn
jW3zCed3YggAN1hiU86qNl9fJ2LYmbiWq6lbFa1p8j39BCCQ3QHPZjLgfzC67qUPaHJpsUuOYD5S
N3QGD3/RqOOFB4DO3zyHJqg1Kanm2jtlHICIyvCsFDpuMFJUVd07Rc3g7EFS3CN1s0hqM5ANxsg9
phYhJa4KoRc/FcW6i219OEyNf9fTguSi1+gXFU04FZ/k/CoAFbJJvgeytteo1hzgJpzhONQXfxCf
zEQTezut0xPGEqBQSs22WH6C+Ucs0jTa+AlkKKHlhO/UKm2+soPNaXb7sbKxhYG0RBhzbA1S6aDB
tBfCPEjqIA8WTdMFl2S5U8fyNcyJzDS85uhGfXxwh+nBa3F5GINjHFToIH4a/wws3qMbgyLqeBks
g8uYZLlLb8ZntRvnW3Dzqcw475u12Kmk6OSN/d0x+VWSaiBcyBq7i1YRmRCLHdelkWzF7C6JVW+f
cS8MlTHzSGsuTa79ygz5HWmq5licR7oqkBUu8BP7i6v1770zywkEB7o1fU1czEMmHTGfwVDDnYth
A1cQ8NpAjoSvrj9gUfEcsj0rurSJKPaeNv1w8uHedF9Js5FMdTkh+6pHI2eP6lLO1q1Kq1E+pc/A
FrtkRBdQ5zcKvpB5LgosgOq3x3KhUVSSvMLzgXyegfyf68vnf19Yw3eNdUI5szbvl03wi6ou58IZ
Qy4h6//2UC6r5i3knJzIleVmt4dy7rYrxxg5VyWUSuXKcgecv02y//aeIqqDImbV6Tx3m/yny5zM
aLlp/JftSk784ayFQlhdXNeQq9laVApADr/2n5b06OXD675uLxVq7q81jeAIX8jYw+puhA1CZt78
w/M+Sna82PPS2JEq2r/2L/fXtu1z5dAP5VYJD18+v2Zcmpyo5WzSYQv2tS/JRICQ5kV3Acla3Hjq
yZNlpmj6fRXwGHLzJibVUWOIRyuxJkU1pvSf2Y63KmnLr9Gs3QeR/ymEK7eoJo5qUgMWgUUtvDLy
9Dy2doXUPqXb5XjJmeCcagO/HTTk/BD4QIJ0GleTEpjDpp/hQmqtf42EaWwnnaF0YnoYe6EzFKgO
2h0lcnXvOI5+sucQQ1E92uOiD4xo13ZVQmpYmJyKoCLDVecaRlbgEntDB05E3EW2i8VsMsfqBOEa
TL7Qgs3o4rSc8hPk7i8MxCfCAxUid+Y5ECTcJOQuV9r5oTpPiG2FkeFhvCzDP1fzJ3WaCRvVJlYB
TWVwhcluPk3m9zC1snMU5hgXR8YE9exIKKho09tR16IhPVK3tEOXeP6pmScqtQuoACZILmQ3QQ9x
LwHfrZw1RioHPyv1o+bfJ1zY+I7YIcN5Li9TPpw4mw4n008/l5ppc15mjcpX+lOskMg2xj4IW4Kv
Zvo5ZG0nocIwhF9trSrOk+Mk3LshGCBL5I00IG0z81rhSpY7JzCO6SRQx3TNzisZ4E2JhcfBjVIU
guGLh10dkUP4rSIkCwx4Lk4iAegi5+REx7J3IkwcI0mCjCMyww21HwVDxambYo0m3rxRMbrZhsoM
4nDHNY9lmllHU1d3GcEYuBTtN5fh/MmGjXzI/GatzI8khorxBXVKw+q4Uv1aFkBtBem9qLv+oci4
642mFE78fGDJOQdrwSYygUe3qjZy49ic2r7FA5xOOg75hoiCKHqaXEMrVv5yiE31ZM9PyeetvtBP
TrOrZh1UgI6emi0wUZFPe7NgRDnmzVERA2BPIhm41XK8kyZS5STnsDg7DMDCbO2mxTlMTzaI913Y
mkq50k0lWyOCeMIXfqisflprZT8uzLiLTxKnpdvNd+zRrkG6o1zqKyNgAB3Vv0JDm+y9X2vK1eXE
do6R1X42XDOe0SjNQe9gxhsjV+Jw/t6D1GjQjfAd4vafTnKCpTknElItuLYWDATN6CgFTXKihD4o
8A+z5OLgHbEY4bbK9FU+0c6b5BGO6I8ryqfk3uTz8qFNoiEJJDokmXmb2xO3V5XLbg/dptRXpJMR
XPT3NybXK/Q6PZDZC8YEyHMFKeDDWy98iyGAASPm9v5ur3h7e6V850lH5cyjF0DUHZbjnoPLNSIc
l9KA/Ndr//b2fnsoV/7tbdw+KZqgt6QtzxUMzK1vJBhpdeISCH17jFv75PQBYO2qgfOVhhkobdvc
6YX+LU8M5YKMlpAmKj+AEQzgD05gnt0g3vR2PV283D3qYngTFVmFU+zy31CZ8HbNBMtzomknio/3
vjlZaFFWYIimOz96qm2xRXhBf7SK3zTuc9fYv8hIbBjpgi70Fjr/nXCh20UhdDGPLYNnJ9uGsGYX
cHicdd8PE8R7TWxTXCEVzvat0TrfPZSUZ6tNvgWMa7ZUNxiO6pijeajteRMNCHpuB02a6BvsVv40
+ufJy55TMTpPXfBSNMGmQCN8Z4eLtOqqnVJ1n7KO82zThC2eIMrck9NVa0SN3wOFy/LUT/0JSYZY
9K3+1hr1W9wmBllbM8kpIkSmGaJLY3Tfa8+5hz8OlhrgVhDXx0h9YpxmHpMxWU/8lmvO594a6gUl
VYd+ZUm6rtIG7qMHMWaZRyNnonTO2RtKIg6hNBJgt/AtbMgYDfGLG69wkxvayP0+41/wQctjkwp6
kC7xCsZbV+TmqujrO4LKsWLlIDt06j2qUYOpIMRmpla89mX9DONLRW/BwGIy9E1YfJuA0T0S7bB1
yJfbcJCce9JOFgBz7rsS3rBdDXdKB8dppKDDvzJ2wt00GJAUQ2XRNlb1SbigM8hvX7edku2Q4/VH
EzRUH94pjVVvI+Ed6IBbp8EZJ7jNJIyYaVtcmufIs8ik6Mbic+OGh4by5T6HhoZY0QPCl7XmJoAi
ulSL3LozWoZLeUpElQF7t+sK80GFjp9VjbXocuvcK7169oS3JaZXPyQZliIsWc6xDPt38kDGLROd
3Ipk3A1N35KBPgL7waix9VKNLBEP4g9uUfxeXZevvUBZz+HUa5EKkn9tRd0EM6+YGpnyqRiDS+v0
LZ1mKKrILLKlCXcLeVD000AqcycMErccjigqbUjNiRkE59FuiMnoCVFVzHWbzKBTcxGRl7qOHVPb
lzCWY3Iv/tcQ/f7fafralk4D7j/3Qy/zJK9efuT/8X+uu5tJKtdtfhmiBVZnA2q1a+qWqmuz0/mX
IVq4fwjiS2xERpqpEznzV9fXUP/gF7UgZOvCpQs6d55/dX2tP1wXwoID0MGkYyzc/0nXl7fx936i
cGwHnKbr2o6mm8Y/0AwCBZrwlEk50hDBSovJ4NDPDhladX/OXZcVA0MsILSMqXo5L9f6x3OD1xAc
PJIM8+H5eX/yoZxw6kKY7vj9xu/d+yZuqcLiwfsUdDbe11niG3MzGy/quqZk7JOYIheGcxtCTgop
Jb2uVGVRjFthfk6uRSLmn2vdll3XvD2Wc7fJoHDbXbUANGluUXz+9TK/vWpvQDP98PS/7e/6zmrF
Jv+GZtfqtk6m1k8i6ty1kjR7WqndtvYy7hwnJPh0FWNBuq03d6/mpXJiW/XfHsc5kn35zBQgp1RM
fy+3louSDjWt+lnO31aUD+XktuZ19fllP7zAvz392zI/y51NHVvngOZKazF+v+1JztFHP9sAXTfB
LGceKLZhd/t/7J3HduQ6tm3/5fV5B71p3MYjw0khKaU0StPhyExl0hvQk1//JhCnTuio6tS71b8d
DgA0EVKQBLCx11yyqDYscP1RUlUTvxyiwlIMpeqjhSHTBjn18lNef8U3P6qq1ur39xNz262uh1uv
2+J20Ek1F1lChANsIrMI7TOSoRPuWnWTonpOo85ocYOTB6o2Vbqcp25p09HQi+OBre7TVbWp3RV5
xMJCl6Nq5Yx/FdhlN3x1riqas/3ojt58ULXLwyG/kapeLiqrxMHBymBECB2V0QkhOlVUm0x6OI7l
d2XExvIRi33KAKtQ7mxqUU+WgOgRHNRQtiqHIa8p0w5EJNq6YR3CJhHJjZECvxsAeuGsgvxAbUZy
jQAKIP2HDp+dUIDTbbAz+/MIvYjp4jr92EkBWSz1inkg1aTXutU1ZPC79VeTGP6t2rhSkKJKgOMx
YJEbVS239fO2tpAX5RHEcyP8U+3T4siHiSgBW5/8LaDO3kVjoUQiCQF8UhXk2uClaGVPi7PyeKwM
a7DpZq8S4VSqqPQ3s1imG6d6dKXnnnB0shX5w+ot4CNU0cdWoAzLCjQJGZV5VJueWb3T0Bl4ee6e
cltCgq5fn9R2b2cKncC7vHeVgE6JOVRVba5ypqIS934vPQKlimfwWHmGImyjo2De1WI5h5JjW/sn
9V/IpS2YKqlP00eNsYTtRbkUrqyS4itTvRA/rmK/zKxxgVNnZTDJBEX0zaRgFLWDJALkJ3mxsAiz
VgvXXApML9/LUJJhCMmAKYAFqy+lfhPMiSVg07xIjtQvdP2tpDEcmqYy3njJF2X13AJEOlyqysps
zRsNwQqaGGTmYZXF2EvKWw527XOwiOQA74IwAZaMG/AazN/Yp0q2Ye5NuyxPKi50jSsFS8sQUROo
W/B47/HcGl/8YcbcRIXKrEJD+3MNrNVb/sHwi/bgSG2YNlkgtVQxJn56q0q+9DUOuuROScGU5Vcx
JAv/GKkUUzK5pGMi5splaidIvujStk9Jn1TpWvXhzuxt8EuqaRyTr/6E413ajNwSytbQL6v4YCXb
/WgwjVVNaTKYR2Jtp6XwP6Oi533/ZwzvbVBt0TP8URaNtcm/hg5rKyWZRMUE28EwWYS5UxHL61+p
qurvVUFPAumHxe8g9Et1oA7PP1J/ufpzL4JAEgO5GVVDA73L9WbzpIRyo4yQjfAu96/uV3XDNAVG
2ISQitDqZed/eYLlYxyMGua8lnG8Ntl29SAI1BzeKM6UFC3ZyiwCHr3h+oBKr/HFfBD4UVy0kVKR
qKR5qprr0gRC1R0Dq7Nmm3Kc9eSAAEUaq/lyA/q25bYR06HM+ixyJyvYYUAAx0Le8y6LUyxjwuXL
q2mOurZeblUb875vXjPkB3Nkaq82bgmGY2h0YzcTeMCr2xkIwdA7KrMUVfL8hJu0LrrlpvM+GPMK
rK8GadBIl01C/yjk6Pf6W+UYNi2sQwU6joaJbtB/K/9KdYNf6sBDYuQ5KY93Ao1RxajVz6+i02qz
rVIPLVaUOKYA6JGgsiFUJZWQyj4TwgvTXqR3wdBkF/HjVQaptJCqOnSusW90pihQ50gD2wx03myS
xPjsTBl6Cylg1KWoRm2UaubapqpwnkmVUEV1jNp9rao2K8d+3Fzds6rZ9NBEFuWlL0XV+uo6l6Jv
zHgJ8t5jMULDVUdg4vMPgZjZL86N3j81pjvtxhHtHs4XFjqKJIkaJ2AKjQpnZwJaluZpxNzVkMlA
7hTasrFXRbWfl8q7uALcpZcdi9WyP5mlkI8wJN9SFVWj2qBZob+QG41RM52GvNOu56jq9GSNTna5
iNqlWtWFyGnjmph34/TZk3BwqWfyItcrEaQVoZk5GFswQCEsL3c3ajyjiqkafcpGzFwRmsoN5gb8
CNe6OvBaveyu1LhZHalOKtUTc72mOv5avex+82n59RxCH81xGBHQ/fmFXn3Ly4GXa3gCf9Uk9s1I
6eoaZvR001J7p+pggyaopAOhT9mmNpCH/iip6ubTZV5EebJ0PVftGDeR3kI3URU7Yen0UtQdd/tD
0KfZsrtV511a1bFvPooeUY+SEvOS6+ddP/7Nwa+ueL3Wm6/45pTrcUvGmwIonSldawz52KrN9mfp
TdVaK+D+C6o8tcOUfZuQg6/rxnZYD46d9UU16aNEemDu9/qQN1V14N+2YXpVwCgqdJY8+SBLjReu
H6fOu3zKv9w/TgBChCvsP77xn3+o+u7qr0AvICPnf/7N6p+hdndK3X39U6/HQFN0biZxCtrZYmVS
RJeT5NXVP29Gd7hFnoGRpla4H9oWLOBUjlB61CCvmiYYX5V36KVw35GDNhhRUk8p69fNpRFWOLkn
Qph0TH89iHwO+ih1SXURVVenXxpVXV/LZW8A1ph9vCFZD56jdtY1JrJdcDuUpE/pmjPsRcfCr4+P
3N52Ogv2PDgHUl01FJiq21sgr38wwAt5q+hPk/R6GwF68b5iAG3LseSoxpKbGmmnKX8/Go8MdCD0
gHgMyBIlQ+ZWlVJROZcS9rgeQXn/BF+LOaMcXQRqVJXXbhsFlkQE4X2ADeLZMKWoUo34Fum6m5I/
SsaA1I4ncqMaXa3XIPiQH9J4xntTsidKnVVx/Nb8W30Z1uM04iazyM1oN+1NNuAAk5CimMu5yiXj
kIW9PGfM0Om1fjvIzezBNO07Qu1YGv+wpduDMoy4blSbO6OztgyLFTVgNiS+CMyge7xnzH5Lo1Ij
Hm6I/MvW+f6+Ut2xL7tjtek3VuCb5rPOK5gbQf4nHGmVrf4xqqQ2akfZJiQIT2hYWSJD66s2Zpme
+s0/xOrdqPIJc0UQmOWL8VJUrXqdPaw23hrrnELIcI2AuUbG35t0OAa/OViZUqnT1B5VcmDkWvwY
TYfC97qR0fZXVbVDtWUQuTAyhuJY1wLml7TNdnOSrwILtznVdt2hSov8VwULxiEEn//4fVXpupnk
PaB+c9WmqoMhgz7X+qW0jU8pXj6H4jJbkBdUO9TJ6jxSZB8G1zYOm+xyVb6lSq+8VqG4yomcmuz1
suMVyCb+SM1Uh5KRAo5IX7HAux5UggJBQ7ZPJ6aqwdbEPUoZWCTke/OPN1lJDBujZdYLaBMF3ZRG
s+c1u8lqxzu1GcUcecPonzx9Iek8AXjBXIXNWEkWlG37YANGkszkm0cQ6v3jRabqlaEv+3YaM6LL
/npbAjSbZcICZL75FubefHutjpvNGvK1rkrqGHW0quJhUV7EC/9Lr/y4tr/++/98f2FtaYdEq8t+
Dq8Dr0ZgE938+2Dt/+2yram///Mpf8ZqCcjaCCsc37NRwdiv4JVwLX0DoKWDQMYnVAsc+x8KHU+y
LHWIlT7qmb8qdIz/IuLr6wEhXsMJDP8/CdUa7lswuR6QpWMZeNyYOqBNSN1/1X5UwiMkWrjznW+V
4z5DsQCRgM2yFNutkZkbllUsEdbyRRaotAs5s47VDFSV5Cbbys/1gDxuHki7CtXrSr08VIm3EElO
6SVvW2V+q5fT9V2l2i7J0qpRE8V4DCDy6ktOElSzfkybCXJGoCYWyHy7L7q53ZnpAF1BRmSuG6Pv
ic2oeqW6W9JKP6sc8+vL4vLcu5fEbUG2QIIKB/AiPaPamGJgcq+6R6ZW/yiaZfATR5QeqEfNcFTt
xgoSk2dVxBdzZS5a5Osun0hsc1UijPqP+WspsDJN9rlKXlFtl92zqM49iCL9MEsqgsJeDRKScK0y
uuRdgTdbDiM8LCSqAXKuIw1rKCYzculLq6prkt3gL8ImB6cedTkfS6VanS7gzw0rObwhE/VaLGQn
4sjYDFosj3ECIzfFE/OmHC+yC+jNSVyjRvnH2FAdcD1q7sxnZ7a0/YYeBLW1eK8gVwqCd8VdqVJG
jq+OpSCvxOtuohWxsbcYvR20xfio0HXFIOM36kBVNyeVUeQT/Lnsup7+6poXZt46wK8u18rYvfn0
1pJpQ9dGdY1Xl7sS+NQxVXskJU9OsgqZtoJ9iipp9mDeWk5ZWZEqqka1EVv5DZ1evL82qVIlL6BK
jmBmWjdgsWXTtf16gtMTb8epVyHP/oZ2dsWhKb5ar2hoqvFf1l9dShUzMeeHwrE+Xk9Rpct13l7i
FWXtn4p58GIhbb15+wmvrlSCgQyNyfReA+Be7f83X/6fPk59zPVLvzr11aHX/dfDX+1+VVT7Mzdv
CApZ8KYI65hynni9vVXpb9veAhAv52WlVZ/enKPoeurReQXvu35M2zcdXD6FPcR+jHQlXmnXc64H
vrms2uFuTyx0ODcqAqeiYKqkwnTX6pu2BgdaAoEycvlPRXXoNah5ve418qeu+yrwV6nLqSOdeeDK
//7T1YHXj3Hs9CPGmnilyO9jFsKdvqjilKcTKL8eCJw+e0cV01brARiyMQdU0W7VqDZ+aaIHuOxS
R6nWQbGsvE0QJxD5vLMHLZ/Oatem5+72QRV1ksmad68uY7oJVr0txqhVIVd6LtfSLPzez0yT4kOR
kc6wAk0NNGZNrbv8yDr7K0NW8uHhvdVpZUZLN/4oSjuPumEBd1G+rLOO4XGa7isNTw5McKXbWnZG
mYMJ1gI0BH3GWN1aXvLT2gi91vQ74VwYGIF3pFG/+paXP2OV61FrhiGBCl4q0p1a27gGNP9V2wVD
JWNBl9Nkp6CO+9vqJUz65tL/g8uwQI17GfNFdeVAdbbqky5F1aou46sAk/qAv/0mFT4NKfqh4+tv
QwD50Jrr+1b1ZFeYliopwtq17e0x193XY65trXDJ/rvWFaPrzWXNqWNaoRqvl/jPPkZd9vop18uo
tiAvvlYFK88sIRE6lh3nNZ6p2lSVHvzRyPUVE12OUO1TKqccr4pqV676VXXOmyuqaqV6SLX7cqQ6
aZMXVaXL/mv9cs0UhtGqOSXO0ANB3UZ7cMgdORv6t5Ql8HOKz14DUI3RxYrKdJwXUM+zFVqMSEki
7Xc4Keq7LcamrbQJI+Rp+6OYsJD3WbKK6J+HPeZ5uJY7RXDsququD4LmNAHPCVpQYEXhf7PshLUr
zDD6b67m3xggUm5mnxAMjr5pZHvvV4g5ZMBqaaj14me+TaTFMMLYZyCR3YQEMREf+3bxb4uuNJhe
i4+6p9nHtOm/lJn2M6/IUloN3DCazXlIZrAjublFifO5D2okvhnJY87MeliRkgeGAEyaXE9lPYHQ
WPe9SH8WcQMCfXZPVq8NmHjP+9QuDlW79PtpKedDDccHdsdjrGW/i3qOQ2YcOoo7944pAkymOXCx
YC2+r6UP5xt5zjljRL4jmeO2hIteWcXyUGXtHS5kCJLFIBewP0xzk9844hCkOLeLRmDDFWjL3h5W
NF5z9h7KvLZzk7IIv091g/pgbFJ+SSwLbfDVd5iwkICXfSdj2Nob81e9/zAm7aPAoCIRp6bSK/w0
5HvOSY9bZ5Est04EqjO92Dk+VtdjjIOahy+H90TS5Em4I3ev2ZmRNYDFHv3mWzOjefSHROO1GFuY
OltPpvVSToFF6CidPpUe+XaFtHQZ3Ls6E18dJ152Iwl6I9bAVXKbm+05b5ffbWUQXZcRY6dFMezM
Lfz6oUdjS5w5jOs0uxkAayGkxrF0LW7ngZeq0C3MqiGIVyNMbb8yR9whg585kvfQ7E3/brUkn0Yk
OwdbJRBC5tcpRXrUVSyMkjwl7M7fte1wNFBl2onj7S1MjWrG/oT3sLfnz3K3+Qby2deauNC7aWy3
p/GL/0FfxukIzgxPl177pSEuFTXo9FR/xp2pOXZxF5ZJCjl8sx6tEtlwfUic1oPp1gbR4Cx2ZExj
NLXpFtoS+Y5uAqNQsuUIsvU3QoHhJSJe+J23gw+30zLw8TEceVz/xMkKhq9JAVSRxOmdJWAiVcW7
SQdCv67g6B3jjKPnVAAHaq3BPfsJ0OaAhbalfQEEFR9wTj6UVYvuX8LuhxFOKfT7Ggq+M8bYXbbc
DvtU0vdticsPikeRI5F3SDmIXImNhxdaQfpsg10VZ9kOJinLqCUzG9tFb8iqGA/PZrxvJarfltB+
PL/GMJ+/Dtvy5JLRt+8z1l5GkywHeQZ+4+kuxQWgbvrHWtoC+PgDZPgEDPgFVDwfvTQQiHES6PP8
aWTgz1JK6Z9dA7sB0KRhARvlMTDtW9GsOKLlOWtpgsmajV/BIo0L4tkuI6zL28eldm/WJVhPXRno
u9a3omUpx6eWp4rcjWqit2/SyDGy6hG9dRoC2rCjavU/bdJKQZemCq20V/CU0QKOC6a0XhD58KGz
MGPYtttKuTOs0qjBkJYNI0NoIU0cdP+2SlPnuFjlI2F9nR/JXvfggD6RC1ofum09TXPR3BD8DSdp
E0HmZY8DESkC+fTd7po+XGYSABDcbVEjjSbQxlcDkDcHB4pRWlHgR4RidGw/sc7uhTjS2HexmHL4
T98sBiOu1de8T1vJcsTmwiXmDmEdlnxClnVvi4Phnwvuxhunw4vXmXarwyvB6bA/wBHjc6NLIzZy
pVu+2c6y+3tsuO3QnQaB6p78n6026lA3li/DAHvJyedTy48bwrX9BRPkV92k96B4Tm6+fIhrlINx
6xxBAZ6xEPUOLW5AuwGHtXBpBszEcACDUN8RMC/T42BZHybLAMCWBTeggklL15b1cc7RM4KVOE5I
7cM0LeEiVY4ftjhBs5jdHmBpjYem2o4J6g8hlofYcr8gKTYiMJVk6QYVnnHb191am++F1z7z9GHn
0yEqmANs2EpqQxAfmtlmPgo7kFXX5JybAjwAuEfM/6YISOenjMf0OFrfjQZN3DwsgtAzSisCTx8W
+Pk7b0rxBBjQluZ4OQBkuysS46Mxsno9BNOd7nwLyrg+Ykp6CgZbkgkgGRld9cFimTIkATeJtLoQ
JHwC3A4G5wOoz2nyzTOyZiG0Mz4HoAh61Bx5toY+uR1C4vD6KjjD3TXhUhAET9ynCVPzXdbyTM4x
qpZagC5ZnEd/HB7Au8FC9rj35mIEo9QXN8XwuWMURZwUwRavO2Ca35ggoGSDSREMQXBoYtAhjtsi
vy3Q/w5dngGXs286uWBhrv1j4Wf7NbfzJzBMO952OeqS1T5nTQqBdyl3Y+KR4iaTle0sv7e2I95i
rHpN4xKxwntcp/h5c9cmgmb7vJrYldqlkJyAMhrW+Hs3OueJ8OtuLpAW1IX7q+pKbYc5Go5WWNKd
YmYCYdKaMFUzA+lvhve8dzZdMuVsEaMWWgLjgE9zsc+NTIRo5r8KH4V10FVJ6GH1HXat7p9WT8Og
sW6+ElGrbraJEdHoZgfNcT8t03pwjeoTGl9oFX6NSSq/sNeXc5gG253wyfCB5fURZF0XjhaAauLw
D4XfzCQLO0UojCzGW6SWXINkb9X5u+69PpjLA7KAg5cDa2h4NrwinlFFkL87TN8JMu+TGJpLBmkG
l8qE7sZ0uKF1+OVDTa60eYtr1HrKRunLkWfPcZWXt5h9POBu/cOelkNqbAnZEqm8M3BtN3WMGFeo
f51WHu0MxwV3vcPFvQhbY3poao/JUsubDydsox3mfe13fmj52UtrZHnE8oYT9ijBUX4BjO2atguR
8mqRObVH3DI/+gSIRt7Ht+RgHdLemO/rPEOP7pjjHtu/hzHV3X1itcC79eZDz8hBCLfbDcPwGFii
C/F4isrBbN85rvmMRPHcxMfFHU3eZ9ixepIgNpJZKeAjFsYdB/GzWSSGGWW0Vckdlps/WvIdWEXz
D4A8V5b2PLC7sbgzzPS9vZQT9+hwmPP0pVieXRSWq7n8Lmc8w4WnYY2cGDe9BBVYdoErtg0DtAKX
EC2/rZUXiC6g9Zue/ckPMIC1dHh2k69FLP4ZofCmNazrPGBZQMOWr6jjG8EQWu+au7bdakg2dn/C
7qX0/Ib0IetmTFGkjegh+cRoG7ucTL6y39nC0m+Etxy2xrZOvOP2FSDCe+gFaNGnnyPYJTyVSUT1
+celJZ6BsDQY+YxnkbrubSzcs2hPNYbCN4GFuXuPinw2zkOw1YznRVTmWKaaBSZoqJePTB/Aun2b
G2G96w356izrAhnVsqvG6WetIyNy04j/OJLQxP8ICbxlWnds+va4InFi4lK9X2xgr1rd3ieW/t6c
q3Fn6fUHZxxfkn5CFd/irATnrczRrPlLamIoJvZ6Zo6ntFr2m1h4Nad5egaD9VCAlF82zNds40uX
pQFpN8Ld50V7Rz/IcIvEy9Rv82jECS7EjQbRZ9pKdpCNj1gQGQ5eML2YJYfx2zRAnXOmQ2KNQ2hY
zfsKq7hjOVQxshOw56Qm7gDyQSGINy8cs3zb65P5Lne7R0RRwyG1tJux8PL7Np8enOwF99WHbjbd
z1btQQ68bZHg75eCWPeW/1o3UjHh3zE4CpyUbMeNexRZkubZREww1WCIprGAGacRNnHwD2eDhy9D
Np8VjEyeDHMmXSk2H4DXkfQ0dES648YNc821cAKM94NREmmY8zYc9eIMQhFP0W7bz8l6H3epfqiT
8nM6bsmx7jaW0Jj/oM9rPw2AJky7iHi8GB0YIyaaM+GOhSztvsDvas0+6knj7up4/m3CSfaCybgx
1um3m3wiHI96p19/z9ViPTupGJHFt3JguVj72QB+mDf9eO/uMBgOTokdn0EL3rXDtO0D6ezma/dV
MP8I1r64J3J0yBwLFfPS30MgEFG3kT1IVBibofo7gGuWd4dNkolv3DQGuxqMv1q/XVFf7CFQ/8Qi
twuF7RK0CTIYBMgm0nJ4wUsrgFi6nH28VTN0JjvDpVNoveCnq1U7JF9QG4J7x+uPNilAPmAKcqyT
J78rnhszPs2G/8nuJyCSTJJDy1s/djFZl8X4yUhI4DZikAaeXjxMen/HWzqLBNlqLOjvS7N5bmzz
e9rMd4iVwxWUX7T6ddgW2fbQaGUfFig9MRK1zWMX8JNpxlMnKRV67sSPLZSnRxGfbQ1OYKiaZvJX
u6WUNETZZngJGs9mrm6uZyVmnKK/WpAfySupHdNmfR82b9mJYdpZ6fahFx/60p4fZ2M+Dl5nhkxU
0ZlvxRTObp7zRZJPWouTJR6W220uRm8/TcMSLtkZgQApSU4JDHJJnga5Wcv4qZsjv65gIyYz7BO5
IRy5ReQUMRJtvD/aancVRyRKPPJ/to2bnwPJycyj8LWw8Z34XSU3IzdjC1OCh8LklT90h6UygU7J
DaHZ9uSvKGhVtR9S6zHvvOzdjLRGNV3be9f+nDH8vVVNvibMR8yZt101983+eqxlxuYN1KuE/opD
Xu2wQt9i+HJtQYMJ7WTFNFd9sNoRp3PIaMzaMTltd6pJ7cwKvT477vpBNTlVmz14nrabkzR/IlaI
T+P6OBhG9jSL5feSifhmNiy81PPyblkc+1FtyOAdo2ZwncO1rVyn+hiDaI0KAHcaxOjYurO08bZw
Cucxkxt18Ji5LOcARV7xMmPN34fiFZcJqfRO66O4lfWukehcFHpRq+pp6+CZ6C6Pee+/2/B62GOR
MfPsjPZjEBTaOyfDKIqKhfncZcPU6uuYp9vtCiFXYxSysbCOi/z+etxSAAFFtC0uF/KgKJyhHjxW
bTU+tA1kZXVHgSBDvgokOSir/l3D6OvJ1vzkycybD22cLGd1mNq4ojGhNdftSVXVsYYPAtAROMeo
s1SbuQL+15riHkT5EgV6EiBGtoJHcmS3W8savyVxFzyqdvy2pndk/gLx8HX+DnlYPK7oMcz0Xh3B
LBCfV8MibMP916zZcNKSwH0ERug9tnUq9kbqbzvmWN6j2mEMeX+jtxLuJY9TO5JCtx9AcERWXgwa
A/90OPQVmLYJUh6EH+fuemwqBLihoveOpSlAzq0Q4DYtTp/a2vGh6q7F3vLimhz1QZBsHBB9w3Eh
exrlxh764YaYUh2my6JfjOb/N4vg/5NFAHLSxb/279MIHn796L73xV/yCP446Y9EgsD5L6aoeFvS
15MyYMvr/Sn6wiDTwYXSwvSStADJt/wjkcC2SCSwTFIJADzaPqKxP0Vftv4fZQ6Y3hsDXlITHPSY
3L2ebrkOX+2vmQOlNWr6Sqjurp7sYVlTSItE2CSCP5agfVW6bv7ztgS9MMBCyfD/95fp7FQ7NEkz
AiEzLLAp6rMaFcRXZ042sYrJy+yV4HAXl09xicq1DDaifuZMN9LRr87dx3R+bvzGlBoo+i/gzLBg
jK8V81yuBUvIKUc8KLrPFVIZzChbCEj293FE0N5s4eJkbmi5hPegA4ebNW3HOWhZ006/tCORrw47
XCIUn4aRwW8vxkdepxZvUp+pUdest3E93Zf59OzX3U1JavF9kHe4DEEwu21n78a0Og0XUOaSbaPv
Mamlh1+x+UiqZy9wv88z8Aw7XuKdlHy2hIBvHZ01p8LUvlYuub4AWI2bEcTdOlovBhnt1QzcQqYw
jyClDvai1RGjNha1/IbcAltS7b3xnd7E02HINp0lQ8Lpaw6/zuidXc/8EgpiXtjM3Nr62cyTU+86
442tTb9nO7V3yVx/KJCnheMYjDsseKsDefCpvzCcscrnhB8Kt0hgSLG5a6zZPy31VOwMuFRh62gO
49L6oZ5AawesoNXZUh7r9YVeMzhMfsDCbc4geHMSaAn+c5CQ7tq4vthP3cfadV+GJNAjW9eHezDm
uEM35WOXivRIlsJW1fO+s4LPU2582NzGOdh2e+y96mlr/a+Qi7Du0tD/1QkAtQ4YWIiOiMUDcg2X
Qrv3c+vGEgXjusCCqCzW/bxwH2SG/Q1NEzyUmalE6T6zzNEcmhoJmg2UJETAlZGVxnh8zHfog2ow
Zw8xYPK+XPxdjvl2WGBcHq0iKnAyXtp6L/Tg++Qa/PFtCquC9M+uxYnL0H+CJK+JNH/XPND6EOBa
ZvM4aXSFuPOnstrZPJChUTDeH2VQK2vad20VMCD36fd9gx4nc+13G+HM28oZz54FfBdft5sxm9tw
mv2GGVrzXDcefu9mKw7jhDi4LbUbSKcsaVR7W4g8Mjfn/bIahHuIGZPTyHzEIVxpLd1tKwiUowfp
uduahJlVjN+kq+d7QCQPFdr30Ci1k+HmhLLtId0R8PpRdtUPpgO7xhbYHbFwkw/lL11nHp06N2Pd
unvXWVHo2N9rb0Me0WcYQZgrJAvnpl+3l3xa4r01PNmTZUbYz+6wHPCfDHiDZlJ+w0NmT3DxBw7r
X5GxdyenAMvTDvV35gN51A9wyizrk9/GIGhnfivNFM4+H85a8GOBGCrfr6G/2gE/mh15U30fMBU/
DaMb+TF8PG229WO9xC1k4ey3W1TveT3utyDJjw2KxH2GxY3mugMmXwA55r09Wh/Nuv3YMak/aboD
2oA8psvGg8haMQbFP2CXZyYDVfeJTj/Y5ZjdYbO51aEx+vqtax5zFo0eIWIcZzvAutrVz8Q4R4ho
9u3S8EwwvSh2XY0jQT3e51bxcajGnzlPl61tB14AlmO815oxtMYqqkzDPguMR7bsM7yCKdwGOGy5
mJmD9OW5xDNkl90mG0FRxyKzXM/nFdLIzLKX9QJq1r63quVhyZDBmaY4EbSJkmF5FGQFI5fsvZNX
WUh2ik+4aOKR64HbygLnPvH8Hx7oACyIT4tf5NI+hkCJ679vMogtSWmS7sgSuDNu4BOsd+QM+WHO
IuE+KZAaak7MI7b161M2zfW7WOBOPuxaXdQROVZf7QBGITmwERSRNQT4G+bD6kSp3c5h5ceH3t+A
X26/2so5uRNGqj1+7OjK7G9tvETMRLt1n4vO2rU2lrbtGoOorJxHm1RNo0NZ2hlxZGKOzgqdUz1Y
XfbecFkeWlkb8McOh7ZN+zHaeHlsYFwJi5BsXMqFD5NAHCsIAWsWuxgZCiY8WxcOVpWGnr0Q5V2R
hS3VFk2jJ43fD3DnyFgebQucbHyQj9ayjfMdzqbILfMXs9Kl8ZXkM+Nc5BJaHhvtl5inL7yQaM2n
QzAad03avLS4odAZwM0hq5U8i2KX2uVToBOpSZq7gGX2XTf/zkwSy+qq+5W6aRUOMemt5vB7jdfx
lkn+x3zoGUSPgMAMkIiDO/wm3LiwNOAjD/Xsu8xpv4Cy3xdeRrhVy0aYRqBwEX0uey32f2/AeUmV
cAgYTwnTIvzdKkxJNJFJODD/3dJ5xzqs+2CR6ButS9rcpzaA1MV8363rHfYzzNWhVd9N8WFIEkLK
ZvlsDLZxWxfWdBxqWJyEsx/9uP6EvQFTmDzg2UEpAw/EPKwyNO62Feuy8f0ALav3Wx7keWcVzrJv
hsXbx9WvIKv7XSE0xg6mEembfQ5ICSGCuXwd5kI/xp0FGihGc8y1E49ltaDy5NT0jrkX0KQ+e1qr
Z99MJI/kkfC4iDy9TPbF6v52SvxlfMsIW/CaO7w6+Dc53nsueRQjYcZ01nPsrWvuTjO5K2ah3aEl
P+tIXUNRpcHJLlCFNSbuUCvZI0KsZ394P7eMMjD2YombOH5VBrj78TyFYiQJM2umh3ENenDJkE3R
jUv0TzS77ZdKOFk05WCzJwNDK10cB4Z00SbJjcGQnKa+X3c9wrfzmmWRjitRaMMoYXTR+ZFBTKQg
0LfzRT9FLi82JmnnLJEuWayph062N/nCkVVMj4wjYXUuabYL6nQNLV7HLOjNp8FfvmMzuYR+03uH
yZp/Jbf4gnonci0DtBjaVxbmsuPSe+OZsYIbDqXd0tkHaPQMkNZisRuSL8UPo5RDPMBFseYWdwhG
zg1T0nUwiYdaMIHGRN97rmbsRhA55HxuxByr4WQt1XEdwGn0/FjhVGB26cNoZ1qNJ5vF3JL/Xx7l
vvg1jrwwsF30d14mQ9tai0vHimeDcFh9mlgmYtlPy4mS4MM8YMVjGDWRQFfnBlryNJys6hcswuKO
pHbeRSd9zl5qfkmxmSvjq2q+8TDdO8xlMBDZjNe7GWv5gw9XN3Q0TOYIbuxXsTpHPMtYTkywaM8L
DOr43GDebAz9enHQ9drcAQMsd4NNJNRZ9Cett1rWLZg2ouGDtpqn7+u2K+4crcXGvGfAYLvjPfcA
Y5DyRmywFgVQyLCtpxevL142SNk9WsU4XcqotSE/FVDXRLr5+1VqNLq8HsKV/n3vOCuxoCw/gSBZ
7rvY+hjAVweuAnyvxWQvnl5YkdlrQ1rteKlLvQ2bDmw2fRgGURnOKdb40xwS512A4L4KrOHottrH
qvLbJ4eYdkzOmzCQMLMCfkgC/140WUPEkI58S1oiVn5N6itgv7ueoLebE6IWvdftSpHBpCBNNy3n
6p1DKProeCRekaVcETtkTJ9s2vRRWxzCCN1DUabJybBskLElQayafk2Pm0Oa5kAzYQg/5I1rk2LL
+okn3ToJDk6EppHLpo2Ma6aMbCwXGmles3hvIKP+f+yd2XLbypZtvwgn0DePlwTYiOplyZJeELK9
jTbR919fA0mfTW9dn7q33ivCwQDYiSaBROZac455rabRQC5h/ZfqkVbbpkZ9klu9Pt4Z8PmPOikh
u9JBIzM548xswTK2UTl+VWah7MFDX5tWbxG1woltUUiY07k/jlw2kTznBTibQQGmnd5OIjOOAM2Z
tjseFHaDqZxexrhzovAGNcuESLmydqMFC9WcwwMXiuumdbpTHs7JoQ2XhzkdQhzHobMZVedqcjpj
k03kHAFufsyHqvCpmGZHrIfqi3AppmnmdtJmKHl6FAd66hBtsCJpVOPUV1N6QwrojWAgIez2ui0X
9X6q462hzfF1b9hvXUIZTTXD8JBN5Zcac8xJVPWT5VEZUwvnoIvHVnWX+0VdkqBeRL2jdhgGiIEg
M+m2vYXj4+xGd0mvelt5UsWYbENWFjtgwxs9V7WvHXBAZm6bZhDj7agX5V0xXkfhCAuXKDxkFthd
xHqzrFYbefPpPjfLvycRM45QdYaryh24LEZ9CPZVaYjxk/eqaKhFyXiGj+yXP1il+YHk4O/9QSTJ
0dbX9YOO6XsQGPKLIvqZQlDgoF097vKmFBFsAmPQKZwZH0lHkcaWNEZp/PU8AQFK+sDP+139EVWY
waTDW5POJJNr7SGx4rMVXD4gbxLsJRCB+0NvTvFwYiC3DgTObJ1JIGaXAs+zqlNuDtBSgh7SSLzG
m0oP9eUGF9Wv+2ZFeajxo+16OOVbErSisztevoe8URnYWYBQlPo7VfX8B5oadtMQK/60itHlm58h
DnLzcqdnJodSVzGGrapFdTUAMdcKMadL+60XLZADrs/0hnOaqgxSlZsyRLPOEiLBsO9K5AILDwXe
PGTs/UT9QLIwvD4UfF3KwhJ10FQa8RFy+0JlvUE0He3U0Oo3EM97P169PfJGWf879OQlbzJbmDFi
jiDPDJect3oj5NYkDEiIQKkQa0VXEnshw1jlVqVaA+CSyXntGcHPuAgpYy2rfikPs4vcLPTUA9cF
XGargy6Tjjq5L73xzE+Wg6GgR4lKQj3XIFa5ZTZZf7CcHmE/9nOap/iR1pu86cyARvHbsD41VP2u
w58hUR/y4JNbCdG7HKBTgRYlzbOtPNoiieKU/3HJXfA8NBqpY2TBhUvae9ZUHcgY3MepZu8lWOAT
XWBswysym4q9BA4sC14qDC+sgQtQ5ytVQLrSpRRYCorlbgF+NZjAOVguUHVv7h7qzsCL+ZvH/7y5
HqlzTBRo5iER+k2A+km3KnepjDbIVAqvuO4Fy3CJLVGX/ppFXLiTB47CkiGIQ/H6me8qSQnTY19q
2VWNiwHVZbHaNaSxnmGiQqVWFHubROx6dfZLnkOTeHlzcE2waqH+aIEDztG0QXtIV0eHDOPMOFHo
hafa2V9+cYXLrV+u8FXFK/fljSpdHR5alsCbWSOv54i8sdUM6YPc7HpdNK9y82IfX1oDGKf61yTR
NPUKsjlvghXOGcV75ibrnekAi1g0CeP85ZkklODtW2/klnwiXS9AKCOHTaRyEuhpH1SWLQ5yDzQV
xrj1fs9oXuu+A2S87jUZpbZAjVSweUsFLk4pEj8tkZ8Ya06tfA4NPcwj/9zFmbL3bEaV0WWRurm8
vYHa0s/Mir7l+t3Kr9VznfZK7sqbcX3gsvvpKTF6z8NQMKJbK5+CMhOshBK9X6BEDUhBCp4ss01x
R6OZdquGAVCNoviXNdi5GIDrWb9JnNTeedN9iSjqiHyquArl4CQdTa7cpIxb+8vKhunKh7OLUVqW
ftuULkeEfQcnWfE2knTDJRzDU7kCcDL05tIviZQXEL+ifuXSh6vo748vd4nuBZW1PiBv4qp+W8Ye
HuLqfyJQprwaGLI4hv/eD2Gb7l34HNKwXP/tfAalGUyDngDZ0Rpft6DrXhzRVgvhvKIGRetqZoUH
QShe2S1QlaEKyU1SBMstNe1um6+WXhksIs29cneKEA0ChEl7vM8f8Yowuph4DUk4kvsj1CMd+NGn
g3DdtVfemDwmrRWgpEFS+u34lpvdilzKVviS3K1WIFO+kpku54E8slUITiShGbvfDn75nMvfqFcQ
VLEioeR9ieREFSsyKlnF+vIDypdAcoAtNSEx27jquPhn9MEnmsKnXYlZMLLS2co2w/92ZP5fHRnN
cf/bjsxNWXQf/zR26ufX/O3spOuiGza2Tk3TDYIJLg0ZzaYho2k0Rky4eitP7++GDHZQlVGIMGCX
CGx7jWX7ReEzzX8ZpIJxndOZsdi4mP8nDRrd0PgAv8d6qfSJwAPyz7DoCdH9+WeDplrKTA/Dmbgf
KFGh1oDpz8riUNTLRKVFPS5UeHdpbpyIcUB8MCTvbktAojHZ6EgyhKx1fOrVYtgh+EKSV/xEJbPJ
q8560yk1cDFOKYSaLYo+WMqaktNP9Arqfs5La5UPYmT5FhMJwcXYVb9kc/dtWQhudNDEaAmL/6wx
3uJs+l7oXCFN0cGLn9WH2FP8AioAvjiXUhlqQqAcBy03sdF0pgEoUKNIc18vy4tiia/GrCT78mc0
lsE4N3so4BRMerPYxU227Ot86pk75fuIl21gZIO1TKLXPEdDnTjzj8mEzse3BwDBjA7L4LII4Soy
e/NVNHxMLIIfRFcGPfCnTbs0wId1B0Z0bBKtSDpW3pPFu4zERyRe8qPu3RMNi3LnWYSyDL4G1nSv
uuW+nDxvS1k2EGaL+j4vp71ekaZuZfaVGnfJPvaotpoIVC3o9xtz6vtrULFVRIa9reQI9iroq/0I
TslCpZ/q832cQzVkmVoXAmoN4VWdGbnbxPCe0HsXm6VR7ztaGcx9ig40bgycqnpqOQYCRbMWSlT5
q9a0U1Dr+YfW2xSAGa52lGNRHq6DU+i6CITbNy/NUcqhQwpwk17pHsKUqo6R+pqIHmHNUBMud4nd
9PuIbyCnbjcGk/OOrujRXkj90lPBmGjCMXYHHbjcQhOpdOe7moyGE+Xdn2mmoNkVLkCe+Rh3nnmY
qcIGS9a8OBVabUECiR8T2wrOYToYFlGUlCyPeUY+mpqX4SG36vWHnW4Vox62lKN9KtDgpQqVFtLk
avvEofFkqzfYgb9pcH33dua8ExZUbMs4Qhs0d8iEb+MajNxoVB+iM2nQoIRU1Da9rbWGDPhqsXcT
YgndvlIiCsdek+JdoJqwzfWfnhpXx1j0r+oasdWALINqhYirZP5J6FkHSjA6dfahLb9nSieu0oIE
Fztm5WrSL7mG5Un4daw/eGVW+HEzFI9x/BISpnQy61XHnVgjnyf2lXSdy7ZkB1HqQTX0SGCRasdp
UJvfrXpfxCTgqs2do4zURLTK3XQapWrOb0fzkfCmm0wbtnHDon12y6/eWmmuiLQQCdyVxisyXzGd
D9GEPzoGMIqdGli2Wd+tawAIeURWzdZfDplnCPF473SkpVj3PQqfkUN9yEgnBZKEOyIl9ZtG3+BV
1UGpS3/GQxdBVWk0gwVT+lpb7nSk+L/cN3Sbph71RTPU6O2FGzA11ghwKZtgKdD89TlRu4gkK7BG
e7Vu2g3G+Hc4DX5Jbgk19h0j8DZ0rB9848UGmad2ysb7riuPjUbPY+icYadE2I4L80jcRdBEByO0
EWWqpX7KkvGDRDaKX0SlWmj1NouNN494QIjpici2+VCOx1Snf+vFt2qJODJ2nWE7lBxySVapvpn3
hu8S/OatkvE8LYO5a6OdahbTnlIwDGWUt57itZsyf41KcMFjMa313fCuVjexkgZ9087HScNkaOLs
UIdup5vKh2uIR4pPH1aR3BXCsAAKNqClwpZCZzQ/pD2Rr89JAkZdm30t7brtpBLwFXX7Go3STrUT
d6/HNI/nPjw0JmWkavKV/thbeXMXp3p2RcGeghZSaWr8yYw1Ol/pnRgbWRt6wOvIKcn3XqQitv73
XfIZLeQM1p/n15wfW1/4274exw1BW7AyUlcZruiyjdjz2dJG435R7B8GhI00BmIip5/aBLdJzlAv
U9KssUVgReZPVH9UJCAUTPu59e40c50cZ5ijWvS5GzDH0V27tFRTkKEN+KS2dWxSdV/AxePY2bq6
o9zGFG9JfBq2CQieM0HgPN+WU29501IHJSl+jYtfKwnyRuoGJD/kcp/WIYAvYrIiFbQ6DxqX0ZHG
FrUARsJ0aR6NBKYjSRY7MKJfSnR7TNjc28VaDjES58Ns0k9XDO1K3lRWpF+ZUXzsW0HCTLMuIa0T
x1V2FVs2yMnoaxeKh3aKIP9rE0q36MYlOfxoOCr2vqaKxAG1NiLO9ZezNARZXfQ02fSct/K+dl3b
5808HsfuWeTUHdzCdwltPFCfP9gwp1GHuR8d3KduLUSSPPETIJcVKC75M6nT3lmrK3daazwEK5RX
qnMLvWQ5Ut8uyjPJxNG/e4NNcOhc7iLcdAgG6elI8Im8kayDMwJFbmodw2MTlYiCjdmBcZ4HdWeT
KDp5XMAzuieVSajImc0glz8SCIFUO7syHxxrejJVQaUOSoGNLzCx43wfagQxZDbrKmd4V4EY7bCM
HRPYCjs11w6iGPQt2j3NF4R1cZxkWnA+AgwVpwCA9GR7YedcyBSf7tOjvqGkruOYGjuhBsn6jYg2
pUtSlelWfktNUlWBSGqg3tAcLjeSNHXZPW+losF5rj5eFjVLR1YVnt6Bg6mk721SfdqsIpDKHO0J
MICHOWr9NRDr/boxQrrg4EVei2zK5eGwrOzJyDQq9AP6T4Rswxa+d6gW4bpETuJvpF59V6bYRZ++
1gim9ZB3V8HOZVdkQyEO8pHJmVDzyYeEFNQs0vfqzFn56xnysUYxd+bQ0iNpZ/NweaehGIRv6wZK
0PXvGCvAQ26d3+b8J9ZH5NZvf0bu96J/xlHEcfr3U+SWfJvzx7n8qctz5H2U6qiEowPci9R5//Tg
f9yVD3x6z/NHPf85+fj5Dvmd/fbf+G1TPgt4xcIMZMqm67xRoHeu/4fLW//29D/+T/78+B+f+umd
5a4jSMAj4mtn5kzMa6ONT5OJIJ4mzBQBytRoXi7NQT4Qzlpln58joiQrN+X6dPmQJZ45STjlY+sJ
X0pNgwRXiZu7LM3/vNlWTPGUOtW3wNBQoXg5TdWpI9TMKVnkE1iHaUe+VO7LGy0uhkMTEmGrDVpz
qHKXDn4LVdisT8W4/ifWkKGq1VUfiZIWwCb14HzYxNatXLW5mCi7QD1r/IhMREdQJV21Y+WqRZMc
X7k7JSpSssu+vFNZj3y59ekl5Zh3OI2ZFq3VGnnTrJUPuaVn6eTjXKk30sMt36QUpTdv5eYQxpSl
5Z8X8l65+du9o2vQHWdCIgvys+cZgVvWb3jzGIzjFnhqquTHbqhSFNEukVlTpj8npEREiGyDs1d+
PXmlUZzabExXzUsDfc6/FbN+5aUGY98ynah/6STc4IpYRwxt0mnfeFsk8J0fl1Egi5tG90OMijhe
qupyK2xp5JvO0U7GHwtM9VqE7kb+P8LMfgrrMdsVckCQ950d8prqHHnd5fPp6xVzmEs8C39/i5Vw
mJ9LpYtwheWHFuojWQdnpvRK1d0IqgtgWeKQGyN/rSbNwkKZt/Qn1zFQVaZ6P7vOcQ6Nx6lJ90wJ
Jr9L7C1+pQl6F70Eva9pZyYakZY5HXxffkov624bwlh28iPIzxXayXTs9LvFKDpmb8bD+YkCa4r8
PeVu0aOcMei1T2WZIc1fGfHyr8j6skQXKBekLDlz/C81cajKbM4NSJKI9gTSvNnqivGmVzF9S/6x
xN1iwaNahSuiioU4/76yqSEL1J9+GOrTf+UYg0BL49GJUaKZtUOPUTJuXYxJBLGWARK7V/nLyMM6
UnFBWSwvVs6y/N/Ix+TNvI5Ll1356PmAXk+fP+3KJ1++mMtrP71VVwwTc48becrJY01+GLn7W5vm
ckae71ySDKUOVM7z7xUpZBapuDjki+WfZa3JmSw3SYjlVDtvyvNbfhpmfv8+Ac9g78tHjlCsoxY3
rxWv/yI7TLJnECsEFgTyNKFsUtJxmc33sinwMKOQOZRtHCMQX4Go581w/dZoMsoyr+wnySNVbl1u
LvfNZDPtZpDVuN62l/+x/D/Jm25A87OVm96lb3X+9NUy3VnpDdbWfIcL864t52VnT2Qxbuu8LY+2
+Q3aBpMbk3I7oK+j/LI9WWZer7iX7/5ynwNzGo2jhTJmfYp8QP71y67cutxcfsbLfZf3+/TapHju
M6VlDGPMlANn78RNcZD78szjG8+6k9w/f3gUUhRSlFH15XvJ3/RybHnLR6QoxVEeYwnBlTOnEr9B
3PdMZeRh+udN+RbnoWoq5/YACNmXjUeJqpZjidyVW/K+y6687wJCvjzw3z9PvmwMvxN1WRzl35ef
b5AHqNyUd4ZS23w+mOW9nl70S3B5wW/Pkpuf93971/N7/eeX/va4ojXJtrO/aFBwzr3TC4NEvqMc
ej7dd9mVj36mn8g75e8hty438nX/8V1/46XIl8gnfvpTf7rv07vK117ui9YBf1KDZm3UynO2o5Jg
DDWh5Ot18HKzuEZFNPl6PbncKbcu9y1CcGbJ/f+r3Sjf/PLU83vIgVhuhibWeG3t68gj2pbk68uJ
8tv+eVOeV7/dK/fl838/PRF2kXm/7bNFo6TH5Lj+TpK1ravmfb5kNounbmehONl3NcU3b3zO8NVs
1bZXnxlOkAlNlfNAXRjL6NLXz1XWHleD6GbB5fZWmMXBrg3lWddC737Qy9rXw+EpS6tkVzbIdtQ0
i4+IwCbVth6LKUV1amBALNu8ul5mIItO1KVHYYrrxcExrVAn2cZzG23dQdR7UoPp9U9EUckx7vN/
+DycLMW86ddF1SIm/xceaL2cywvt5eYzwP18yb1cjS/P/NN98tItr9rnv/Cn55z/wph510RFkQTP
0o9Lorxx5bl72ffWeeRE6ZyymLxurvuS4X2+84+Pf3q5Tea776xtIaVbBzX5cuE6+LrlM9ENtTt9
qh/kA7NciP15M4nyaGvl5XctaWxIEoQCtPO4zUeAH0piRtt0jL87NLyVih+6fBlT0yFw8jUTublL
2uZAwc6hQY9ZjHXU1eB25ktbJfdaY1+7k3drFMNH4qbVu6vQOGyF9Wb11mM4qd8rHQH1OjwHCVP/
A1bIEpYJ+nkzgU++FLi8ei1WfSVSWr9u+3ZbWyL3BXm7m5o6475T+lPzbkcx2P+ImWGtuB1/4j6C
DnwI4UsSXw/YIVkIjBvp0e6SvD14IcxVzcpOGtfZA5f418wmySUpUegpSvhi9/1bFE8KsG6h+5ah
+xN1Nqp8mDQLCuGb2l0r8OHcbDzH5sSYJhyy4Xw7xBFVCqzilAxFuQthKVQhRYu5YsvqsVxAYNxH
bUvycBvmAVHSPxTNuzMVjMzLIHVrPwW0CbhfehKQ10nqufWS2+aMzpcl+OoBG+L0I56H6OAsxsqn
Dtoy/Nrb9YMrUt9N8bXmNt/qAIdF/2Z4RYeKk1gO4lN3VmrtnCa0g1wUP2D8H1FPVFifp2nHIrkP
5qy4B9Xi3bHu++54sXKllg6QWhKFF536tTaSGJcP+J1XCHoLigZ0JK0OmzyDsEA17eI59ZQ8YNlG
5byNAb8U9iFvzCtgakSyTbj/xzJj+kkTwSO9YqdVceWPzqbAx77PIsoWmgnwo6PiqRTGE7Zw92TN
tek7sBeaun32MCL6jhN5gel6T8iIZxyKSGdTq0dwke4zMSlfSrDaQNq1L0pZIGvXQYcwQJGlqIU3
xYIMsMdUjmpn3M5xop6KxkLzMKA47keT9Lj6YxZW6VdEcfrVZLqb2RbttaO1495WirfevUU3OeNi
ACpPS4JCueY8I+v8YPXJqtLMtV3RDocpbLAqlxNF54IyU6+UW6EN3+wxd7eeSecccvR1bZBv51TZ
dh39Y2Md9ag3YW7c5kVPTTYvrhuc1siZ+2M3dtUGQ4lqKgGayTdzAsSSUWCt++Yg7kx0zqxz6VV4
WvNGSuwP4VltkGv2FzOkzdMWP5xKi7/NhvoNFlLx1AxZelVYZefbpeZzyGm33UytnH7L1mzGk7ck
7tOY48keWZ6EZgWdJLqemqI9jBbXFfgAsHXKaD/3f0UOcYzZmP0gWOGQIJAO0qakOdfZtzOxs7o9
Pum9+m2xC/2GkSKjgtBjtlDNtwx28kavGP6busakb5lBgolmCy+PxSFcqhV/nPXxx9Jhq/KMnOln
ngZNaL6WmH8R5WU2OK+RVkI6v0bjatvtiHMc9XfFXUlcGNxJmg/U9nGuvhcorx5SlRz1VWW3i9Du
gqUCLm40zbXjNnAn7PFNd2wOEmrEKJhJ01Cc71oY27tBAYBkY7VMbKMJHCDPQBicL4AIhK+1ehmU
IXpXZQa90TJi6HBdmlRFIrz2EtEa19uq8n4ISm1iGvdVOC/XeVw8OHV2ohw7BY5zzGzWmlr+1Uu4
Gg4b/F0cfkqjPLkRf8NrELVR9ywsa28a2YPu5mRAJbdc/mwLe7pdO8eI3xHR71OpNvp3rEPVUH4d
Cygo6ApAx+ZAQHK+SEXLT2M6TKQmoMaO5hfdGr56o1B2+TwHk87gzwSTKEhxGicGUkPBAmNWIkaM
hAoCBQtCZdMw+NDWy2CVIEHCr8tC+yiHbyXaF5P5DroQZ8TlrZ/cRgHdkoYPepgEZRPiNO271ke+
c2rytUhOENOpKbUbl1Qos6kmIseV0E/MlivEzHVJROR10QCY0UIjsBuan2Zp2oeamPYuTrZLiN94
MDLBCt6kTrsUx27l1IuxL461yYrQ1s2ehiZneVRq3ibXZ9zp/KhzPY43YQVZyKXJvKto2iReRZZV
Tzh62oNnYeTnDOyx7eYUdrEyYwxYHJOm7GR2vuu9EccJl6OhFRSp0U8l6r5HCyK9zngYRsM5GiWM
IrPRd0RTZFuMGvx+cQSDRn+21Aoi15xlp14xroz5o24r5TYnQjev4pwsSKXfmiIlV8qhoGIN9nZK
zX1eM1gyNGwcQcb7gEp00zUtAC7H2vTU+78yPp5sT0SIqjhQi5kkSoPBSteUKjCc7JGKs9+hPd2r
fGN+Znjp3sjid4hmt6lbwq9p6dh1GLc31PJvdGW4X7r05DUMb31of2PFvG9rirVeckNTXMcqYc8I
4bkaKWF0o9s4BfravQ1VSCRGgwa+HzS6Vfb0YKEx3Vc55CGzRIVYFN7pSqvoBWNim06q8pxrfLto
ydWNFyKYNpKvaju6Qf4RAqIBftrnuylljp2gSU3ml0GFBDggJ82z5Eq37IdpNvY05rI4MnYUj7DX
S9sXp3jtEjaN7w0Ec/9Od5sTNOSNSlMoZH1qW0toz9kcdw/4tZuNjlvCjUeS0PiGCgaXxptSWIW1
t1HCoKmux6n1HqMkGo8ohctEkE1sg+Z0JigHoiz90BsPqTqTnrKz8kLfkGB9P9vJwDBuZD5XqCtd
kIM65szHBysLCp2I4aqDSBImGkPfkjwBNqo3swAAVNYKPczCwwsH4iLQFZtJWl0/h9o9/rbbbAS9
5bwb3pJtZ2OgtKXXASiGKVDtaS38WED6Y+wJVjKvh62yNi37kzXo6rbKYEC8zmPm7COYWyigiega
khahF+kcZEZ8mWblPsHJB+cfgxwHie5z7doXOpaY0bXeZpQak6hOo5Jr8EmVdoNDAq7aML4QSXbQ
nKI+dikhrrZD1lFsHEOnVujsx/3Rs2fQMRET5iSGW6fcxz1yeeZNlRf5hlYtj6mxozKM69/cLJF6
6yghaK0RVmFG80nHRYkZ4INKW7gZrPhHVSzXE371gH4t30RC2umxdCI4Q8lwtwg4bMYTKgkXipCF
hrjjgppD9IiyhglmtaDL7OkE9zWnYDJvQtG+DqgvfKh6oOKGo9c72kZtXd/z4p9izt5QmpCVQV3i
uim6R302wA5ZSKSnyP0Wi+yLJWAjIIhRNx3StR3+TaZJmvUUO18F6x/a0S4Gqhy/olYl18K6cZR3
J4rrfdKzdpiVk7Lm9o5rr2pW7F1bMm+JOqZijKZlkcWPydCenHJxjk4Y0bWPuyCZGZRrvc7XjHC6
vuOw1fo1Te1eh519HMf+xZ3dn01t47AQtrH11jjYeL4ZkAFkDUp72yVQo7HwEyzIF7KeOA0F6J1d
b2eba7GrN0fdAVwWQ/7ZRJN91FvPumZxwZpBDFSXryZ+qkPuluZOeS1GnYl66ZUnPaGZTjwsV0Pz
KWF0cEBwTs2zWFzfpkx1Upv7bEIPnYvx+9KbP8MiJJMbCVCSIh8S5k2Xx6lPRtwhVQZvV+PbtHuF
U9jy5uMYhrdqiwY0qo/O2iuEvx4sCS69Ak+er8aKvSFyBIuIsY5ADH5GO96DbLhCB5syq8r3GAM7
ny+S494bmYTj2lJAMILOUQ9TKswHsfiIXmiExgdPid+Kubltrai57YoZKUncKHd5pO3I+9rZcUUw
MAtozVWL21VLbnbr0mSsoZa470LoNAiNrNtWGJE5+t3n2K79mRkAttDH1Jn3pWbuzaGDXGZMFcXY
NvVzyPt5gZeRtqSfgqiaa+2Hs0S5X1kpiwUnzHeVZYhtLtI9y4bXuiTZuUdzkKt2u1Uy+GruyOVT
Wwi5KZr91KMk8Ihk5/OD7u+fR0QLV0V636tgOomAjVfuykchnGsnoQBkeXUG4g+VRa9Zw0mfAATh
yCMCpz2NerfcQtV4IoXlu+Va42vpel/rJm82cER+JICE/JCgOhg31WEyOL5y87bJLP0lb5yvLcoe
GqRa0EU2BDEcSXFhFFula8edOqFLCmvsNUX6UmFSemq70fIFcMhpQeyUJspzQTLsrlUxopezCFSX
KnqhLV/tuAH1NOW72OW3tK2UI6ds/aiZlyCc+ni3+gybuayAyA7WtqQ/pMX+oBi3ozGOm9rIV7j7
gPkdOqkylNtRz0lUccA62itZEhrzprF7hOAmEx19mkZgryp2ryZVggGsCNebneKMK9aZS26G5kvD
DEt5E7GKtlkWPdqVVthzOSOxZqrblYc3MOWInSwYqYbmXP2vmpEElwxkdNRVRO+sVoTcvc5UDHdJ
31lfBculNKKVT1adu7Ua7IEhErZlgGaN+l0cjMRSNw1tsanBrWyn7eCLCPUY8+C7LvVtwGQQPFQS
Hdsry5mJqxZQj3Ixh3hSR/IL4oVUO5IR/MFt9/Bj1xTL+TC36YOwnTKIvenISV0GaZjwUTrnrgjR
w7uTAdrUVrdO1QwPKSm3Voh4K3ZA1cEli33Vs1Kf1TknHEfgTksY/SOcoFcx7Dpc7PmLmhoM81y0
xthW9p4T0x1x4/CqKR+nsX1xk8fY7F5SCYqNILNn7m4oUvvIrwFY1MbJuVW8iB/PhJqStRMCq77m
hHbgCpdqvnVj7yWu2jig7w0DK7JJEhqLvQOpwNLSzAcTgUZw0bQ7goqQ04WrA7jRdYTKwezEP3O+
yy20fm9fJdlfyWh/o3+/Xz/iMbX7d4sq1ya08+dmGqmGzd3B6qK9J1KxwWza+GP/qoftbnC868QD
3mr0WEg76/SzrpXsChIr/wPHfdRZgmyMKK12JhaiKIwMnKn8pBV0MdYVGzytJHmXALGsaUh9CsNo
8Jqey0D/jAX7VWiRflvy7d11S3OrTsnaEUAerFlFG6ACL3ZeYzyl7tqDtZ3I16ARC2W+6+uy2bUa
GLeknqpNYWhR4PRpfnK17n9pL/9fAd8YlEnk/s+wl//TZPgvPtp/hsasr/klLXa9fyEENp21jOHp
4MuJoPnFevHMf9ma7dksbRxkUZaHqPffoTH2vxiHNNPVPBS/nrG+6t8B32BgNBRvnsvda9bL/yg1
RkfC/E9psabxdqqxJtdoqJgt+5O0uIaKRmu5N49W7rpbY/XSRqI9xQm1LdNJjr2eQBy2TWD2O6fd
2oZmH22veXOmWg24tCSHCMSVa4u31stj315AsJQAA5kLR88eQKsSC9/RWPop0I3EJtAZe3FE23Se
glQXA2ctFSC88V+jOZ2wQqRAtTE2gwS46jiVZstZbpDrpdNOEQpCYo0RUNdXm1JoMD/WvrnTNkzV
9pqMLao9QmUYcVIc6JoxUONyfmbwX56wJnN5MH0dUtVdbqE2bSFwFD0E1QqXDTJM1drDF0NVYDIX
Vm3MxXN8bxaefsxpQGTi/dhU8TO0RmDKtTv7PQo9CMfmrXDL5T5NUo0hbFH99iG2x+5acdNlozqs
UGkye4cyv5oTZjIJYtL7xVK2YCSqbamn9APLO8KByl0HUCTwVKEBFwACYgqwBVFf/lVYzl+hY+T7
uilfvRmIghiL4jQuJ0S4ABBWmZiaD+HmVhva8Vj2UBhD/RQ3oPSYPcJOMPZOOr+MQn8SVED9QsRf
vaVOA0oHtDIFvBjbALK2jD/DfLrrmvA+T2E61viNmOXECnRgZCVQ2w9Zn5gne2QoqylFOh6a8aWF
kgtcBNKH9jUssyToCrXBtInlKkrwKNv1LmQoFLVS7oA4qPtytG4szd25dbRPPfdqKI16x4pabKY8
DTdGM0V7LXNBatLs49of4z+yvC+VRaxx3TTNPlkRjnaVHpaxeC/V7BEn0dFpq/eGAgWeem+5DRXH
2bSduvhAzJIjXvlbPSLoDswNF70YzL1avNfKwaur6LlN9w7zMD0qvqd1t+3j6bHrNgR4pYeeNFFs
adN77JYq1VttOwqQEULVAM5Fx9mutENnu69qY/W7nKJdAJDhB/CDZ2jkIdSghpn2lUMW8AbZ/4c5
AbJAvIW5nl+3tsoPZwAuHI0ohkNXgRivKM5BsK4XJXx3GpbhCYhuVrFS0TObS2UHaneqzTe1Sv5a
9AbROKunjVGZuxGiUAelOmcyky5UwdNZQacqoo9BJzoxC++VlDqWJ+ZXcndx4tr7Waf0DjFgg9jV
e6RgcTCUvywS5B/RZX4fktzcZ0V0SIsWXg+U7SyfY75Q/YFV/1MeD0bwUqZutSv41Kg4Wf+o+bid
evu+yQxYPVut9RIgOSA86iw9DSboWCNd19/A9LUWWRCxEvyS3bbWjXdkOCne3tHclp5N9bnZOlrG
Csz6L/bOZElObsvSr1JW4+IanAMHGOTE3fHeo+8UE0wKSfR9z9PXB8qbullplmU1rwl/uBS/wsOB
wz57r/Utn5NKKvOQPxVq6A9q7pdKIHoLIfDkygTVzA0dgo0oaVkWqY04ur2w+ycFs4VE7Q3FQDD9
UzEkNyNynmLuuNZxrlYkYMDYIAitPid2lyDcsYdPmg71QZApqznaqU9tGHQ0tAO2rFUXE8VdIZVu
DAK86WCFevYleppPU5Y9VKTQeVMavQRaSKypGG4BQambLDfELqtctht90iEcHn5rEsWploLC73Qi
RwlO0ur47GjmZ5OG4Z1Z1yf/W6VGyIxjqM4mdB3ZRvRUxgkpSmv9BrhM/y4d/UvwBOmGHqxfac+m
OGNr+JnmEG6zOKZXm6XcOm22LQIzxJO3bBD0/gRXGk1j3XojEdfrCJ9nAJe56dDHAgS+hW/3Ddvf
E8MTElTSeDiVNCvjwZe32NFyfhu25JILlHbGLRCtRQ6Ky0wD2uDRhmC6yeYlCKVHJw1DA49KNH4O
E9tiHTUy1NMfZnSrrfon8FnaYNB7ZywCOyaP2b4OhQH0YzO6c0pfPr6XSZXupwSnvqIhDGw+1o5O
EmyMRndPcY53l1sF+AhsmnrUoms7T1vF6nNMUrBP6U+SdJMtrhJUt86DIH17M6e6vnMTgVMspaFY
dr2nKde5dEPwJFoa4w1zgz24VWbq4De026RPUP2IVd1GMD6D0lBnO6Pin1STolbiyijGa+Y3t9AJ
2NZiI9g5aR3hNIi1Q0vHlmw6cxmnaFsjLPAaDFg0mOm++ZALeJihXUVW7El/wPfbK0WKZQxKK+In
QBPZi0xo30cjFYC1qMsVYRKe2+b3/Vh+IxPAAZzU3o1EQ3hjM35o5Facxu4D50OzTR29oBcBhlhH
PwVhnx2IkShE7/d1EEBByZD7mjn0wUiAUKC3tm0UK567YUScHOKpdmFzjO0uldabUwRvldJsjwav
BrUqoxa1crmJ/aLcRxMsj6S7Q4cvD0OaBLuBXg7EpuR7GQ2vcVHPb7NzbEwXA4yE8ygSwGzDMcfI
ccTzZO5buLtcM8A9O8gbY3Wf9/SuLJeo0aaCGm7fFAHzAcjts+/IIywkeUzK6DhEQ4Te0H3rFVp6
11kqdYYA7gH9Fx3GEh4CVqEd9lfO7GzRDJZWvQlZdulApgfSavmpkB94AvXeUL2BIad14bs+Qya+
sZw1G0Y/lg1fgKSZnpNc3KuW96ixkCB/izS6aUSRaG19UxXtsMSfoMWoT/JIZq7J4TQzQb1YAV2I
YmmJwc/3a25ktjgHo+zCmx+razRl7bWxyBjVi2OZ+9GOjFtmXQxUxSX3bSNAPPzblSVX/rQnf6h5
DSv4XAgkdBThm3Fwi10XkWbQaeE9OdPpzSCRLuDms0Z582d5ZAenTg5VE2iWahd1LmIs/5fbvmfM
dba1VQA7HpJj2DIUG9OMBJbB9zR7erDuu4kLLzGqTzzIANIHHtCDxuCTxWwX1yUh6RmRml0SHQQX
3OB32Ltd80fNjUh7o/vo2dhDIykxUKdqN3/Yevs50dy96r7zUFC9AaWamv0wmsHFStxP+swMMIVN
BTQkL7GmMSlcntpd4FcnB1seCdgwv32z99Dt+ztmGh+zJnVmceXNNkZMbsELMM1wr2e/RJUwCwS0
UkB+84f0uwknfteUPEnzhH6SZrNYNVETH219Pjmm+yiEOzJ1pxKENPg+LZwFu2GuncPlBfTdaAyR
YdlxhxFI04pTXGtcHkwwt37okD4eGgFD3fE0DyBz4jZ0Nmbho2qfI7oAMzWTy9pFFdhteuc04oXa
JpPGJSpxl/aZ3Ll91F3LZo52rWUsHAOGnYADjp2L/yyT5aJFCb+jFh0A/BG3Ozt3PJeYURVy2gW2
arkiuUDT3H8XJDPM3Us/Ihf10S7emAD5YQyaJ6dDZwbiw7Kr0ssZgjkOW/C15kq0aDeRvXNy4oar
1j83Wgwzq9gYgBOPmaOupbRpV6olbFivjO0cUlnUITgzwwSGY8lop3eJufNLhg7hvTv0AU+wibdU
6U9zWh5bv34KI8nofYY7RzzYruIk1E176gz53nTtdDListzHObN4qJWUEoMN7KKy2Za7/TFtrYPl
WmKnOJnbbFSuN0EQQECne8n8gQWSOzuO250Y6/5mzzjZsuoHkI8KiFrwI5o7T/TglIzYyQ/jkpeB
1vQydQFjRbYcINT630YT2IvhqfBsyaI8DbaClwcd0ypMyk1KTaYecAYHGlK/F8fZxMSqKuQtE6Bo
ohSnVtjJj4o4gC5p8cXF7ZlpCnEoo7OnRHQIKiEKBl1vTfOgGUrYkFhA2Ax1OoqI+ckGXb1Lszpm
Ck1mdTO+JH3ZkVoLkt9qTRj/oyPZdcA2r3WsP7Twn5qC5d3S4mdaHdYubtsJ7hMleCbi75GuA0tZ
yk2GYYmNlTF1aeyrCv3gyf7p2IGH9ZuRKOo8Hw02ISDwttP+UmQ/Z+ycG6snwAYnLC0GV3/Bj0JG
DuDLvN5HRfNFrfRJpYdXr2LTw0DPVc7OSlCQ1FPXeO3YYyAIcKSKwKfVUxBkQXbCht6116ueCDDC
ALK+pIffc79F0zWY9FOMqfHWATvfDujwZjUUe3KgoDDm0svjTG0bwImtowHjhr/PfDbs7b0DPBT5
AIO/LG3vzaVftDTfaouOa1Jol4Qb8FRLcR92NMaDuH13QiAwSR9/EvJLloBWMgGEJoFKn565lfe7
phsusD/dx26Kb1rodidIOlweDpFKHZAaJmnHupS/U5k+9xVLqWJcGqK56LHVbOPC9dJEvw+avR7Z
7cH0mytp22xjaul4YONP/VRfoZ2e6GtHB6eSb4G9hPN0Q3Ggr69veIbO7MI2dn9R4r4PqCUCnQzL
fFTboKZzjpCEUYj2JYuDTigzvIne9IjMgTTNhbwHybOrteaQRNqPeDBQuViEYviYwkDxUZOw2SGe
wQ7DvdCDM0wRNvPtFOIQQGjMNAswYsglJgzcaCGF2DYhrcth8ER3MEE9kznxlsfpb8ex70IAMbER
uociKUcQpu63yBTvhu63z7DLn/S8YNtfHkExmds4eLVzzlwS4bAL2LIjez+KClMyu3l3mdTayle7
ADiX0MvvRgIVT0WJu1cNVVY8g880O3ObFsmLa/dXUrwYw3fmi+aG1aasJzAxG7PTX0gXx2xGRxg9
BuQnI7wQYY/EKwMd6zrV2zRhbJimtvSCyPqhNdZrGcecdvHhWoh3wrjmuUcZJRmih0buDQOuUAN2
9b5Cqden6pwkARPYZpKb0DL3MjEGDIbf2kbzt0Wk93sxfA5RWFwKloIodxy8c+LZgUqd6mb5YmaH
XkdYFCmQ/ph+GWTZzBmXEUOyGy2G/EziUOfFX3kQvsMvs65YyG+zNjkbnpej8ZsQw0/8QWen1fdm
PVcH5HAwk5oBaBsgTd/orgCJkVhb3MPhgOyG94hGxCGxZ1E3OjyiAqKXks8BactVDE25nYf4DpPa
TyzjYgDRVjDxokPeIZdOCIMaBssbtQoCgpkT/oZ/dG5hA6nR8LIAYGxT3Nlq8B99DTcy/iMQOhJO
v6FttM65wX/02L1pi6KKO9RxnlJUOUfMYtusZVfpVPAfh6kbjlOndkXaXlsTy3PY0aNqwnxvY0YX
ACVPjpzfM3tfaImPZ4DFpfCNW0Im0kL1PKnYiHc9xogdnESS553yzl/qksBn3yTT/AYNwjy0zmSw
nupvZe++1pI7TbVvqnLmvVTiayho9qqYa9msriiJlhjyNrwpulqWCG5wzF8Ydm+HaAkC6TvuzSx+
HkPI6XlIW2Ybp8FzugT0ttkEpZDWUFsi4wuhCzzlc/SRCBQwBpaBTZwP32frMDRxebKl/FBy3N5a
t32O5vBllo7kjLKARWa5XRXXTce5/vPl+jrOfhLcU5y0qI2PFcOIsoZFsx4M5WDPd83D+mqVQFdG
3h4c038QEPOmzEZwHuYuPJFZ2/udfv9H6Jx1pyYzjT9idGuCJsTVhNQcsdShpfd2CJmJE0/UHdfN
JBZ8xoQB2qpQNf1jODAnr4bfuWySU2gQ/BWI8KGxxVvX1AHozD4/SrZ3Ro8XomVF/hq0BxVa3Y8h
LU9VCq61b6z80vDVVu9UTYtjGPG5Y2PJOib6WpXyeQb1F0bCk9JmGhaYgNHmWx6fdO4ZGVQ1QyT3
y+1KHk8yeZDFbDC3uj48SN++aYOihpySbhcF5UlvO5pABiNfXz/Kpp2efK0YKU68HrTmk2ZVXyxF
DEOkuplOdk6GFInTcFcE2rArNB3VTnAHXgDCzusgneTAoFNHygd0hwitrHQyZjIkD+o4oA2WdsJU
dK4QB8auI55S1xG71i6/8XhA0tCeqzhuNlk8zwfHsq5+Sei90hLzUJeGu7NT5y5p1Te3FJibs6eq
LJnwl0TBjBirYGNHRPxtTWV0hxjHMVgXMADE0dEAK0n3UztynSL9AS7CjVwP0o4KTOaExaEvMjBq
Vc2dDfntiEjiedY8SrLH3tKSA3wj0PV2/8G8dmtLP0BWkZHIB8szjaAeV3Jf5+E2sUmJ2zjV7JO8
lVxoJ9yZUlynSav2Vm+Sjg0REOc46u6VsSQW0NJ6WDFRcvmW9aXFiHWrSZR3K0lqGLPeE472VWap
OKsZ9zCX0mF95VfZa5M5P6KerknVEJozr2q9xb6wmsxM3REsMs3WSaE5FVEiz+1ZX9zLObZMLR0c
bG7Vx5oWO6whtdSQJYpAEmEaU7FSLW8L4/BwiGb2frNNENv6Vtt+kcPZzGkPUSAPQZ98Fub8WMeU
/Ks7aD38CaP9+9rgRJFiG/5xWKw38R8f3J/7WRxN2umngp1RK2MG68Fu9VihroDtgwLb3pM1eAsa
gcVsRV6x20TT4byvN6OEGSYR+R//OliMFW60/uvLz5YJHLspcDJCgvghqZZnh/U3tuwu//fU3PV1
HroYXcX0xCTsh9uLC4PQHs09Z9fq6gNI4wiSYzcOSAxMyin2YzoaFJmzGQuGs+m2pyFK2sPq1Frf
6bqKrC8LtCzM+9g3rRaT9a0vZrGKpxWPGFh6LsmOnerNI/OW9pj7hefYLL9IvygbRfdIUKSJvXRh
KI2r0H/VhWuum++r3H1avVc9ltawLHpQEktyegbz7BjGM20p/CcT6tSDVA15JlGsX/TINy8GzgM+
4xAU14IG1IMWgm5tq122usJWl9H6c+agXnTas8HCAYtqxYMBGSKgrxFHhYZY39JcnMrjUmGs628S
ivbs5g2yzvUUlov9y6UaTcLq7Mcc/g/cmh5pv2d9JODxD5mMaEbf0bFDLBblvwexhHVTp9t/3HVd
6aApWF0uLv8zwYyNvVvYDlz5koDEJidGqJMUepFHGN6pnKqQHYb1Kws6cc5S686hU7DXp64/rwdp
14Vntdzytp32Z1lWwIdtOdrb2K3pG/lNQL+b1aadz1FDqc7maglT9Q/JGEeXkQcbI0x2PevNuB5K
tAp/7s0w0upji09eq3PYcZYLySqoIFmth3m5h7+AnPCUNbpCnoNylOdOvep53J7W8yAWY9efM0I3
xxHal9ZbbAVV9KMaXPSJCSIkGKmwa4O4PgT6/DoK4hmtKLvHY0z+ynKoonDfaWLaN034plts6UZn
+ve/Q5t2QFLnnOyxsK7pggyfNd1zSjZMaNrMq3LodKWROqzfQGBYQ6AKidLL3xnZcG2UD1cf2bdE
KYiUdzroSd9uxBD05ibI6v4gudHAAuTZXU/KF+T85tjQDTX6umCB8q3wVln0IKwRBS2eBn4rNBJ0
r57pLdDBRTFNS5s3rdfMuAii6rcZhcYtHNmWaj0vNXMmeIkRdCy7a2ubl77Jj8mc3To3pX1BfuPN
n34X6PuvSjT0kGi4oTOYklNUx0cnUPo+btk9D8OE/J1L3LixZIpbX3f2TjgMFMwkvYZJNR87ZuVb
0af7li3Wxna0b1Vgs5uK6XIW2YVBO4lnHbFKqLmtR91Ff2+M2Wc50e2x9PSjq+bBs0ouBmNwvqI6
e8iWyMap6eNDV1Fj69fIKTH8qehqWCTJdgSqbMQEeU4ZDaP8KoSnIyecUrqQ2eXvwR4FjHsHVWzu
X0VvK3Qo7iONW72AJVOllwz+a9HNLTVIAIU74lFHHN/OmoQ4O40mzutXZixQrgqcjXqaXeTspH8O
5AbSBCJCkwjDX+NkR7vQylBPFzBEJoAR5HEAk16+qpbD+tXfvwibUpxHn3DxhInpdv0LPUTTLUqL
4Kr/+AfWf2X9ZtOI3hr661jCNXXuTRA3oogbgkCXL13b0MBWhLtUs4ZzTero8qd/D/VQ2H9e5jXO
l8KCmmL0khJtRHPUIgJx5uVJQp/8HPhkmI46WRNDpuP2JoWLinBquDiHivzPvm5/0FxZAm6NBGDD
wR388FJO3DFuKT0eBZyX5mwFEhMDD85Tyaq6IvwyjYDWKh3U1g6SAQ8IRsh4GHcNEWNbwx9OpmBd
a7WkAATUQV61jC8r1Lm9m/eIkAG6K1u86R+yQI8s0fR1RfMSJexxE+ROQ+L4W+KjNnyOR9qt3V3u
hz/TErHwaKdAbIeS0VuNECxTaw/zLJP00xhuMQIyK6GT1ivCgjG+f416hYaTjyytmy8XaToByJ47
ypfY/QD9HOwiC4Rfa06vPLLFxsYIup0GOl1F/Ww7DL4Ac9A5WdidcJGQuR6qMHoh1xNsa+tY8GYc
uEPZe9qQgSIFnUfZ8ZBlxUMuummakk/Bot2GGgwV59lHqc6ELXzps88o6x3WtXt4WsXW0aEaCg1p
Zea/+u1ysxeebiIJTfLyZOQj3aGKYgGnvxHbsEjsvLxzaGvjD+Ku9/szfIAW4EBwWap+KcvfhGAy
/LKPqoof5GRaO2HzKJ3T9gdPhmHviPtUQ7anxQ9jMR6GOPyoJmZsbvrSMjjlwmKchS5+yF9q2ycU
O8J/MxdcAayUB9cdFQlSJKdKP76f+cd6uov5WPMZgddqyoKOMXm8NY4B84K6lmb/xhIWDopyusug
pB3Tl6aNwKZLkrxYALmDUQSzwd2KqqV5O+sQjP1vLbJL/DheUWXwhEY+n+h7ySTAzkKyPpCYFkxz
tAdNlGefOYly08fK3+E+hMXj53cKkboR2adwdH/2dn5X+Uj8wj76jnDDGzuvK2XPE+0R+layTRrp
wTdGOEt0lObWmBDgbRG1MZD0t6i2nf5g0PIrYo18wNKzTHGlEUhKiKPfBp9I2YHyU+oeU4gr7XOT
XND0tyZ6vBycVav+Gsv55sAIT4bgAvf8rVbGs6GuC0+plndJBhaf/t/zONBcY4B8qkYMN2hWxx1R
RGh3ydS9cLcbl/Wr9dDJQFwmh7U0C+PPcibSd7KXYAtzDveIEN6F5ReEO6Q5nf4wZLIeohFkCWDm
UHGPd4AmUaB1aBkdqrc1ZF7Pue1V7SJaW183jb1Yu6i60Se6UKmhuMR0GHH6VOzhWHmHIAEtR+0B
EgocAts5SFzsM+lVcDJXOE5Ny/QswoG2FPkf3J1NDdLFvus01GsLYpfQjvpsuPjMI0UW5bAYENeD
bduPTTbX+3KFz64slmn1kTbjD7V4avFisb1Z2Dl9T+qcj/IzLP1FTgCHwPSpv9e/HO8JIEYYuexe
jOUwrhVapvftNqPVTERmjPQESXEcc6+QIz5BYjV4HObcw4lRj2dN6Zx4BnQbVA7bPp+zDUuwu+1D
a8CxMkfRZhj1nImuGs7BcsjY8pz1T7nU2+2MBwXzFIP45ZG3ftOSfXgM4RSEC8C4Ce3qzGYNJt76
5RiX/mmsPSNBS9g4wbsg0neBdNZUi39pQR0fDaEIqDK01JbdBek0PcAuoxW/VKiymeDFmgVgsL+v
c8M66QMIK5ckJiAY//Hj4+UrBntMullbdLDLWWI6W1WR+7EyhdY/W79aD5oorgW3PvWRO54pVezj
aIeen87fpNm07FzzN6s3ogvPAuAUKU0mQmoZ0hXSB4nVfeA9oyXcL8PChezc6USNL4fAlvNmirCR
NcrgabQcMIVAGdXGQ05v+LwerND2HF+Lj+36GzZzQRQ0JQ+dAGwVBN7TxjLiaB+V8jXVWBa9MR0H
ohmLelfWOut012tcANTawE3YbkQq8JpmIa6sf5gurNShdZ9XCdr/B4H+X0CghjId/b9T613Q/HVf
yfSf1Hp//qd/yvWMf7g2nE/QnYqA4L9iPXR8FtIJBMcSiZxpSWR0/xTruf8wTOEasPSYAgljQYT+
U6yn/sE425WoCEm41w1L/b9wQKX4z1I9E96DoaieEQW6yhCCX7b8+v4U5UHzb//T+F9SybCm/RGc
USzHKzc8qWBodmrUTkXp33w3QCA8gwqzzZesJMt0dvLwqI+PkZaeY20YT3kLkwroob/X7cW54RYj
KjCXBJWhpk+O/G/XljSMliirMImfE621iMXC16uTOp36lMYDBujTUA2/8ExFRjd//5dT8lCkU1Dk
/yPvsociylvetzD1//p78kkhgISsKkxDX0Lw/vX3HBtrotpy1AmwkbEtrHY/Rkl29BcG+7pE0Dtg
G+6yj1jXiT+QssIhzamCWZPM6TE39LfclxDgdDTitZVt5oTNZ8wGNVTUAyQlnjvXeFUtmka2ks+5
pv+gZ2E+rIc0C2n3upAHkAHsTRXgMh4wWmT71C6rbZvHOdnPPT7iaaZO1dLiNIFbpxeUVSiPRziU
vsCj2SSY+iPze8IueVcnkwuLsn5x/kRMkDPhthqrMmlyeq6f1wPief0Mkss+zdrj3z920ayTbhrk
TJPlrqF7iGxckGC5HMIIU46PlvQPM3oFRzNAZnn2/ccxKgz0dy0sUUORqFf48hsCA1v86gvCWCcz
oNpfWsTBVH0UeuR6jCVaYBx8ZrlrY69Run4utYDsYOXeRbAtEed0jnWWXUW3gp7Hl2FmkwfrOk3G
5EzigrNHePTE4NA/l0Xmn00FxAxeA4jC5SWScvdfDuufadC5GxOQXMkj9xDJ5mFcvqvh8msoJo4C
sv8uxjAOgFEyxEO7Dy2Nb4ZvC5Q6wZPqd655rtLeOq9fIY40zs07eHRi7wwqC2X57T7IUyyW1bEM
2KgtcSH92Xen/txwO+wGjW6yE0EeMuXsbnyiGETSATNfwgNCA+b1JI1HKigDkY/YZym5JK6y8aOF
femth1JBjJVBEV16jahU9h+4gMvubf2j9RCQHHzpMxrsriUfEQthHkuJHjyvh9L5bRSoYtMc1mRA
dlWS9oBHrsrioqr00UaRP1vnsASNaA4WbkAKYFHPF4ixnddXEp9mfUXcWjAlE5+OYjrZJN6I/ger
KoWYpvNrlJGBSldqbwXolk1J8O+pLU2GpRGRZmUOYIj8jbq/rGVSsMoWegcTXuO+gWjP9n4e62da
Esg+ZnVqUDhc8ilQJJAifotrctrRCWzHhy4zonMdLemrWXSosI2FY+UchYtRh3vjaMfkOWk8NJma
uPzoSJGNRvz0dNDa9JrqmN06rZLYjZk15/5nZ3bGfvadaRNZfXJYKzvSFAHX60jvjUqAgh1hri/s
89LFg4mviBlT8c7/b584XeI8qzHeINakcwhT+NgiC2mZ153JH692Wc90Uy+q6SwIJuliUHgIQXzV
XBKCaeDztm911H5Xc6qdx+44YmM/+eiP846xbDeAMAyj6plZZX+xCBqjT7wH4vpaLSaqstRnFKkm
RmAbLQCMVBRB7kal5Tc5hBKVV3626esc/CCst+FCVA/4iLiK3YOQDLT5/fI3PNvZnjy8+dQHX8US
Dlkth9R9YuGYTok1l1uXzct2XSh5YFZHk145YWqkL49AKG06NJmOHdk0u8DL2IWlTUVNiOahLQBn
Jg66y5b8YIRivbaXZXpP4NB0LhwhT27wGi4tN3aPF9Umv1126SBZz13ia+TF9L/iAhczljq2gfG1
MYZwr6XuB54SGHKGsdeD9E0WQ3EK2YnQQa12jIsXjTemEXRUtK1i9b3FegU1hA1UWJH/HFfJyxAA
WK/kay6osidoBC0uwKIj4JHkt1+T/WwG+affsviWAUFOXOYYcM9pVDcH5WSfua4rsuuD+Ry4Zr+p
c3sAbtJwCdfqQyMOc89myott+sqAViE+NynpmyE1IwA3IVSDFV28+UtvknXiyZZvjcHkioqz2btF
ifBiTp/6RZEpbOsyYwzd8ma8MtdDsjnWeJf8hEH3GIcJykO8dTtina078BkYiA3sYmBsd1O6Gzk5
A/nNx6ikgdFZnZdqUiFNncUWhO+xsuv2ZHZcXrl8SkdzRP4KDzmU38yDy7h630TlLzWhIHU0Yxc0
sdrVY3Vyjdy6KatkwtdV26btSqQdSMOJrt/LqbXvDKmFnozSlnTPed6KumaGivVVCoMx7IiU2k8E
TrjJ/THGYKIZtD7S8e6Ae+n+zrX6+9IOLlJnZykYzbMr9NY9BK3s/NiI/MgcHj7CRDQcPiPD9e9T
n0ZjEVXvCApQk5OuuJFErNcR5UvY1z/sOkQqHEi6iyO+6EyLMU+m/XxKNHWMA9r2cpg81I0h26nO
OBb+fMM/5W6TKsFTW+Hf6+2tLCFjz4jHUmsGL0p+5iZwmcGlRD5u3c6EwZXxNibt1Y4YDc7omB8V
4+fUjdVdkYmzACrkaCRIqy/8Pvy3VBbJYvC9Fd9vtKjx7D6ajouEqoPO46WWaLY2e/zOdtLtUOXf
Ip3KbHgauZk3CqX7NnT8h0GJ6lmV6c20O6QWKQIexwSyILX9spTtZVvc057MXnMSnUXyrlwXja9i
1BEJSyHJrB/mYiKzD8Ts3OuLju02lzG0DiPjPu8edQB7Bw32zqXrP63WeiM3feaBktjYjLksDTPR
duhESAAjOa0I8AFG0LqLltPPdEB6pCl0DE4oCnUXoMvUJNeKiu09Le6t8Mlv2+F+CJxvVY4mt5kX
QAlNtgKbmGt/pOiut2au1V7XSPMgltwb27E/YuGCKuyWrXqmjAdiPsRDFhI7WfgfYZQ5h7IcXqoh
jnd0BX+n7NjJ2G6uiUO72aUio6bpoFBjfEwNi2GcnatTXNJta35rCKwuXQ69t/WZ5VvGKSAJI88z
aACRWXwvGoQHQ9ujy1KxexzRxGwsRNPMJSG5ZxolcOcTrxgE7dV2Kx4hL6bIGN2U2dUYq5sj+GCi
GKUVmGJnMI7G6A7bRg+Gz0m/mQBZkcdmJwfTptd22q5WDdephSdPlfbFhm0JROcn6I1tRurnh2kx
tCqJk1Im2XKpYW7Yuec4YjELOImcPOxg6ru9qauSFkMAWMI856KBvZ1UI4GQ07WEvXig/Bs3WL7Q
eHLQyjq72fG2aruPos5+OK5Dx5raPW5+ctKfC9k/JhYtBoygD6YWblL6G3vmhnSDXTOjPfXarHVe
EB8BUu/GCWtn6k4/UOEwQE/CQ27JfUVMogpA+M5gFnN7wfKSiJdA+aeB494Hfn4sZumhP8QT69Nx
teHHbJkCkkvjEcOkHufRUYQQiJvmDDdHJfW+aEkfbEMXVE33OaYOtVTygVwUaWb8XWEz3dKyPaGw
3be85V2i8P3hUnowCtgpDE6sXep0CFNKvTv42inv/ApTuYgoHEJc/ykSGlEX7+30c8o79G854JPK
JTsvJ28kBp2FBvttHO2PvPSfC8GI3G37Hy1a5709Z/XRHd/K3Gagg11BTv4hQn0FdoABN3xBuz7R
F0RMJ/MSfVS2k83IDJ7hx2YwLQfdlIGspwXlNYnYG4xR38EYvuvL4BhwlonSwuKXgFMKKtfrILls
LathhpC+VVV5Z0vT8wOBL5V4Tg/E8dVEALQdyVq4GCYBeK7zq+i+D4145XlzkC69a2URYCl6sv9G
rld8j3CA5vpEzfnb7lJkVllO9mLGLEm5N7cILlryOFNmPzWUY4WsyReO5idDRE8xXaSNYuzJ8OJr
zr+VXZvtIp8yqBeK65DkNat8WmL0tFR/xU+PTdXJT7pISYEr4/eKLkih+gHtvjOf8riHt4msLmxB
Jnf6LDawgCZoEKfemC8898tHPyGd5VQFSXxVpfwxGMlTrRD2ZjTuD6UVMZhypr2VqAfRmgMyrIp1
uJKCJYUosRnFUxWcxjivjrNySV+0NTZOVTIeqhJFbGIRkesbMUAGHMRtGJ1EUrmbKaXLzIyr2knd
KBCB9J5awLQiiPmoCX5D5xe/VmnxKNE8nWrjYUiox2t+Z6uW9gFx+p1bY0RRhXUhhvHnTIKBHyy7
KqvvSGEq8JlG4cFuXIkp30MIQSNzRnFXhs2HXQT344JpKsA/ZBQx6H2f6hHMpF6wFmJiSj03dT9N
WYob/LV5HsQGGi3O8fQ+H6s3kQVMXSwNXkzArIP9TcoT81fHxEe6yQ41uXsg+XmTlyQJuDqptLmr
PYU+xKeRgNsDPelsP9t44erafElIIN0YrIXKibaNj/DOxQBg5w0d2iTrtlqu7guNAOARnz6Ct/rO
6dIa1w9iYCgC3wNgoZ40xD1qacq2hAgezXpN1TKPdL78YHi0afJuVcoqYaYi9ZLkiwgKrBYR9DGT
yGQdOgOFFbYvg8FwTr2LoSyyZnS0aX4MUA1XpQ7wxVTFnr3ZRgvM/o7FcQ6oHAPD2TlRe5fmklJw
WhDvv7sp+ob0YNgEwnhza3ogU3PuwuGrbJEY/W/2zmS5cSTbtv/y5ihD44ADz+xN2PeUKIWk0ASm
kCLQ950DX38XGGWVebPqVtmdv0HKMiJIigQBx/Fz9l5bG3eeJSLGVAwA8Dst121MdKU/zEWJIUgw
GdLPrglPXuZ9FswsrI4tYpEWwaro9h1KwKVHdh+HybuahnXEhLs3il9D2ozPmkbNoUOsjZq9FbRU
3JlDuAlAN9u3h3XijA+0fi06APbaaKBzhDZmOGNyto6Ci+Oyvo9YMFelj/Cuxn23qH03XEUxnkoz
ilGQEWvuezj3aVqppZtQwsu532/ZOPGSKdm2bdhue6VwAnr1o+YE33IrchnWF6hDk1uZlz8tp/uJ
vA8RZ22uEQ/K8b1XDfSwWHLRD+9p5z5F0Mt7LbmYMVNquAEg8QvPX2rOu6SC1wfGCCQkQSn0tTfQ
vhg92DikMoetUz3xwpRNMQtY4ya0ZYc1rEJvJgaple5S5LWk1GzaVjmoI79H6ZDvCU08GCMRqVzG
OVtdIhIDgtykXOf+KCmKgkvHXg7+XdktEJCuynDi7h87S/RK6CTB1y8Fq7vWs7l00pHJdzDk6MeY
9XsojU2HYLZCIeKepvKZALt442TmmlwLSGMh8rHUny7zf9k+RVS66BQ2pTAvSWG3v9NB5HTFC9SO
iHQ7CpKxm/ahHr4VGtMpTyuOqVu5C+T8aYmvsVFFQsXA5UBZADksJUW5zCSX/3wgk9J8dU89bFhU
UOiL0CQubZznSz0hgd5uIMbQelxonvkuJgbhfgKSZyjKgzfoFS/h/UrD5AmsIw6Wnxq9gAoZzAKP
n78Khf1g614Bw611F449IbcmX5ra/iUuJIIy/5tnkTutPPcZgAwi/dpnPlr4jxpIGUv5ydJmW0QC
dnqtJveLkHKiLW8eZoIuNg6gJyk3hhxdXoyMNE+a2cGI00jMMatE4ppQGRoaj9wcPwHn+KvCtORC
SDx0TWKyl+c+ESildtjwmQUOOhdb4WJU8P3lrC2g71axIy9pq6vKsTcT1qGNiC0JUjEMtn7jrUsr
A0fklD88kw+shdHNn6/IoG+ytVfGx9DvrO1ILPOiMrkhxS9lIF5SJtNbFHKnctA+h6HhHtu+RyHT
qFLuirbHnSbwZJxZQ1BzPtnI3Rd6lEETu5aOAKjTxgu/93jYsDM7/1Irn4bdAFbQtd6ThPp1MyXj
8IvSItSqmx2TvefaCt1kBRkQvOKiYiK9ajQwd96xHqbNaHEAqfK/KSM/NAzZYBCgP0+5rmKH764O
LDKAWUQnn5UuYieQkoKJlWc0mFX/oq7qLyCIbhXKnB0WpOSAumlVaeRE1shHvOJkCqr5tOjVzjOm
b1alnvwmuoIGB9PrhD9LIbZO0ZBOMto3O61eRCge42Zp2d1LYYtrozuLDoGqoqaQKj0KmTwhSGNY
RdUfZuYtwzDgM14mz9Vb+YE8eopd67TMciKQzNT/7rO70ToCpS11tPGkRWH706gHdi3odxZkF3ZF
B7qlverztWYVP6s6fy0ke4lJsePq20/CFAwYR+QPsSt/aLumXPde+1znJrClJ80RAUYb7ReSzbMb
ENUeaUjDOXtmF0XGnbdWn8lUQmeUwbInrBEtz4fS9HYhG01xZVg/KNgQREJt6JrgrXIY9XWRZBON
gLPto4eG2ObY+WX2yUUCl16URvARWt6Dz44zKsorwa6/NC17KubPrJHW4RTxKgNb5Lp6xGTIwOzB
N7WUsWCOlhaHKnfPpofkJRw2vWi/DKH2KUfxUupnFUTm3kIHjOMsXAKb8xFVesZG6ipYsg+GLhEN
G8Vsi+rrwA6EHKlwMU6o1seIFmLsToeRSrJi3mob49qM2p6ufqvtA817itgrWBWGkCl+0XxjAgWJ
PCwCfFJXPunfGXnEJEa4i7IpNwFW8GuQQ/OSGdQLgQqmJWzXjcalMoMZOYlzPgm4SrOaf4cehynJ
+F6MeoIWLam2SQlvm+H6LjKxBioMXz54XFwgfKHJNHwS9DFhfEmg5zPMLwf25k5GTk8RIRZodPZ0
F4bCLwkuyqhm422YGCnEi2tT0Wiz9FqV6aVKvHwJC+9HWiptPXIaLaIeuSw6EtoYOEuiqBIbOFyv
TTwLOZpb5afWysnC9EnpBxYi8JsNrsW5+7SriuIdXcI3ry4wDIzFl6DWXWqPqROejZJx95hDQQzb
Xp3csP5qQ7xDIhLGtiDkflFZiTz7FPnUWtOHyoCwMC8WFzFxIsAPeMgmMR29IVhpjObPJf7btgYj
aI7cQ1hBUcBfw5DstqRrGRSDMtwWpUNSkIUT2Z+McVfv0ky1Fwgt9NIMXAcdukTE/zt9EGezS8qt
kf6ywgISXJvjkBhpVLaUlnxui6YtBvF7nrM/0m72JmHi13429c5fTSLFfq1h7cn6+GHUPJ8diHoe
GCGvCiOymRMB6GH+QbgX7oMq53nlMKyC3M+Xk9OXKxV7apW59pNnZiEB8ijB4/iAGXs8UiWzfI2d
2Day/hFl6qukLXOQuX2QZfqQ5lhTkKiVm9KHyCAdZ1j7sfxR29W6ka7/guvzIoPuh6L3c6wKzL7M
xZqNGrSF1zBu9s2+Y7m34oXLmBYlH/RF1KsHOvEfcQKrpjdJkmPjiAzQzX5iC0zXvkVXynTZEQh/
Ft+U6WOjGeLsJPTnaF9vkthIt3yUXavS8jbgJ8U1Ze2jvhouukbIV65FB7dUH21cVdDGXOreoCxX
QiHWksCDLA3rVTiM+1HNzUoIe7oB6MZs1uSsAwatqeKsuLdxoFjXqJI5ALfY46qVatfJinI/xINO
Zg0KAjHexuJKdl0Bq7XsHqNcX4OTBGnTVkjm9mEu7H1e/6qRo8PG97+GKi63cTExzPA0ZnbaSep9
dJTum8VMZNsklPhSq6Zz19jfBtOCR1FectC6pGJRhzN/1xknZEGCPbZg1OSiNzuovuYKvSL+bJEf
+XP4nnOiNdtsLLcruGSrL9mNN6AeN7R853Zy3nTuHono3hJi2bfVwDcq2YN6rQKuG/2s2kw8QiL5
xnbZx+H7C/PLIoWouLDLCHUgW3qlo8ElRYB0LpB+uKS7myiCB1pHADujAdtb6z7lveZv7Ml99j3E
G2ZRDNAKop9RMiPr4cp5I7f4IQGVHCHrLbgkDa/5wMPkbudp4SoalL2OdO8Nq/iz0ebt1Vdo6lO4
mp01Bm84UNmhJOJxGkbAGVHYMwRDG+ZH0WvJlGATjK/BlBwxJPiokuR3DI23Jg4Jc7BIjU5Hfz10
tnWmguhcasMgB4Af5dVjbOkDeyB4kWhIZkv0uO+HkySmnfZlrBH2gWcHHfxBJkm4rk1ia6URnhX8
KdsOXBSoTbWMigmusvTdlZFNuyKxEbfMivF0uAwQojK3utgHTXgRru2q5hRkz4mm7lSeE8YSt0ZI
uMm0wJ15N0mm42oKSoF4XbrLLGx+Co33CatwU/SxjxNdnGuDbmjvTp+IfxY4T0Jy2Ypj7lVvYrBc
os7or2TO7M0B3kEazU5Ah7CHsWC4JGBuGLHDIM/QlnFCVR7m5LpYy4mMwIWsx0Wm+7/8wsjWkpkd
aZDj7CO4+FP2yeYq3OLr3kjH+1ClaTGdgQopim4VB1G8l/VP6HrogSJcXrrptVyDQl5s/6HOLHHS
q/yGYQsq34hYhEvv6nrde6DiZd+MxMxp7muV9R9FOISnhGn3youZdppFsrE4Wj0ABOYeMPm0lkAy
ekvXhG3zump8uJSODiQZab6FibW0iUzpMVbw5alnab8n4XSJMpFuGL91B8MWWH7ChZnk1QZwmQmz
1nZ2QcZY2sLZqCkQlu0EHCEti6dOi15K7FCegFhDYzFd9SShxRntmbib+/YT6qK0CcUm8RnXO4os
wO8FrerXsBc8u+nWtd57a/iFwSXTy+HY4kWLa2DG4eBwpx+qtZ8Up8wYcE1g6dyHVWUgXBpu8BWc
ffLcpsm0jkGbOQNaWp+TZNPqYcdCpZmPY+ytndH7lqSi2amoNleVHmKvHoutaepMbvTok7JhWrUu
NE1TWo9JRchMRLt5ERlUINBw2cJJIvNmh7kP0G45TB0YkAqsb10kX4HIUQO22q1NW8lxkcGDTNJh
7fZYvKATszF9nDLhXKeoJLZokjc7427gRdNFsCFk0e4Qvkp5ENL8zAcKdXCB0EhMM3hN2mvd/fKp
zR8nM/cuDd6p3PJb3naxGBM9X3Zmx+n2WEj1ZCEQxsNMW26ATnDtdONHNo4z1lC7ovrpgK52J83g
9tyn+MSqMkEvSc6lgC9Qk8ppBKm5HXLjmqfJtjblCXI37W3vZxJ+DDLZZzpXUwnMn8RQSESF2AUD
NWBH8DHQlrzGKQS91Y0zuTVCEs1F4q1aUCwrQerp0dWNTfcaT+UvOGOUyG26TGvru2cX+ZflZAd0
yN1YF+c4RJg5oCyVk1FtSf5CQlenxykzVqWmws1kSzZFPqU3oieOlMsFgIkJBc1Sm3RcjwWepTrS
Fqiibgj/UUYofxHY5FmODToJ/N0/5EimNpEo0Lrj6UyQCG340UvgRfQnHKjhJlbZqesSJLFsHBhv
gEQdA22fll1/NEh+7To7OXXqDbJ1s9epjdD/RmvlhPoJG3+wzPCALcqiw0km3PY49BoO7UHyTY3a
Oy1jcRiy6dEZknHVD9MPqg1tUdcfeH8Q6A7zVCh3SCWHFsO+e1iZCuYNmu6VGI3s0ZrrG2fOFW3q
aF0Osbw4tMv9kRte3FvpVfmTpMdAXqOYAT0YDsvPuCZpVtbAT2Ifjm3E9sPwJ8TgLnyWRuwHwSSY
X99syjy9Rc30MPVJf+00mhRC8nXG1fSDceVZ2mn8c8KUxx6PmxlQu5BPQYEDLXsMT3oJJ8u25Y+4
QQTQucne0YvgYouOex+AGbaMxjomH4lA8ujMXWPBrK29OjjotMngkk6qc01YpoAC5DSAEWkSwM0y
u+LBDGmdyIhMgLRyo13vlzum7gyNTbraufLJqOTK1YycXNkcgtXMUzBrhi/xKVVG8iT1wxSp9HT/
oRF4erKlz86iBx1Zci40aDgoYhumkkm6Eh4dgnzWydW41ZAv4oPtGrc4TtKH5E70pyyd96iQzG7D
yXrwdGzHMXNFVANMIppKP7bKfgva/AiDDG9xGFxzO85es5TvumX4nsP2hdRgoyOZJ50zUN/sHfMb
Vh1rvNaMCA+eS8E1em7CyjxzEFDsHjts/15UPVvdKNdNSaAxnbqs8w5aQ9PLtc1thYB2OfRFC9AL
inHagwKUiXpI8PcRljYu7UJdHUzU26TRNpNnDeuKMpAi7qfKJ+aW9DGHDgINaQB0h8oAKKRjk/pk
TP46HClQajpEwhjQX0fT1sObFZh9fAk095bMrDB/6jXKZI/GXStofjkt6h7VD5tonhzilGhK/I6d
Y+69xq8u9x+6jNcRcYM9nIa9KLFwFBYqegwYbIlVLdCFxfVrSEXljH2+1X26OFWI6T53/UunN9aD
SjvzFKI8TSxarlYfsj/122EB4gKuheWdrIytQJ7XD0FfzcXyoXConVTLBGQMdm6ekzONnmAMpiO6
05egwtpohlGwZdKOZlRPP1xbVOssLQGIuMG48kfPXJlD/Fow2Bzx0kOhMU9KsTAVZbXXXmKBdqPU
sn5D33nG3HNzNy34jeXUhyTBKyZvpf8QKCrvYOhdxtD9dMMK6S6NyToFXSKfyGH6xE7dmeKltChr
S22p58QEj1BET3Hr4jXi+7ESbxs5GUL2SD4E7BFq063W5PBWxOWl2s5W5S9MdV+y0l3cGE6zLmUt
1uCdkTZngktgKsotyWh0w+wfaeYhtMliupjIz3RNnpoaKUoe4GtOnO95FNFdar1zl03BU8zgMSbN
gbKYlTH9VhnNcEH8ZZJYa9rBlUlIfMZSs2fvz12GhZ8x7Cx/z5fcSGgW4lcvJMChJot3pcmX3rBb
WKQ9A7Wo5ild4G5M5WzaKXjA0ze378ZGAyiOPDDPGHBU+aUeAIqHXXMMJnNDxq8P17wPoZTQQynb
GqWzAS/INbfaKKEXdYp3Kui+ZeOeMSDDasoDjckusHYY3f608aJI7PQcEa825t8d99kyGA3pfXIq
Upt5TU53g766R96AlWfveD7ZbdMD8rDmsuX3AVgzjTEA6o011CZyPeob5nD2Ss2ebgtglXjgmJn2
YSg8WvGMI9gjd9S3+nidwtQD/vFYEMEwVCo8hMj5tp4ghtgaYLGqkU2vg94P0fLkGC7pwPq4MtL2
u5O42g53GOTcSLtW9gDg1mbdnTLaZrrrrAtRYslwZrBvOT0KNTOeLB8VZtETWWI3lG6Td8y6CNcC
LW9VxtE2asWXN7K3T0lg74fC2OZkgSFWG8mbNl4SI043bODHgzf/uP+f0LuRHOAQk8Sk981CwXmh
t96s7lmv9x93NQbSBHAKqa4YQodojGorzuhCzW5WdhwMfKKCgjVkP4U6LG8rYuABh/yhar8/qCEW
e9NqLmBoj5FvzDd68FRO69NoHsL5T/e/CmhHV/1MWZ+lbZFAOJRKUFPpxJCKNYNGfNJuqDrXU+Gt
WJSbwz3vFE0hApDYBmo6WOz4ZtshHW6YhvOPl7TlQ7uz+izX4mdZd+2G8JLp9195Hnaw/6+lztuo
Hf+Dltq2PWTM/zP4dPmRRr8IzYtQ9/4mqe6//t//+f2sv2upIf38DWARgzvPERZsUfkP9Clbwr8J
nbmDRMcssFei8P27mlqY8E1dk69Kxzdkmbr1h5ra/JttWa7gynVdS7qe8b9RU5t8HoAYs/z4/lZ1
3hY0VMd16J1ZwhSIvf+sMm4ni/tG16lLPlje2kC4VrZKnHraxdugDPtvhVD5vhORu6oim24hwDoa
j1G5jfzuqfeL7DnT088gK049DhhsWvmFFOMV9tnYNvNrpnvawRfje6S55RaOW78HiUUnvvw2uK66
AsVWV691nc2fvoh/IaC2Z2LrXz4Ymhw27VLoaMadmfj6J5m4yIk08sKuvwT4HbeDB4OvFZ+TqO1d
2Ab5qZAypDvQxURVwybpqLRO9aCMSxmKn21I6Ien+mvhlOpsGsxbrQ7dhUu5dK6Tcq0PdfcgoxA0
uRjmoVZAUeb66Rmpx1efDBF6cziNsjOeZVbUS4NFhw5e2R8jF9aEo+e/WnbVR6bL5mIU7VrLq2Ef
QKM6EjoTH5O2QTkqG7kdxyRYgxLxj1Y4PPia5q4av7e+QTbgHi1FeAzXjBGCfc5m6MmZSmuXC8af
QQB6798fU4dz9Z+OqSMd10OaKuED/EV6z40+dB1vbC/BNLabvgujjddDOApaGTz3gb60y4nVeBK8
2UiLtnkZv7fF8OUK4hMirzKPTVtuUvQR177vrF1btB3MLYD4VbytVW0/oZlLbgY6rHtd6oGkYdJL
TZu2PegBh7zoss+PVC/rAFp2vhhgiOSRPjwDAAsQtePuwgSIeQ4Q4jalyF5IMysIajFCilS/XnHR
GVhu3fQK8W6ldz1s8WrOOx/NwXi2JMfSmx7oXmQvI4IaGv0D9LEyPCdGcR1RMUgg2sS9TC2oTfuW
RO6EnrHNXsz2UtlddbKslKECzqQ/fvRepA7jGEe/l+VP9X+Dn8W/OMeNf754paDlzVmO48KxzL9Q
i9naBeBO0+aS2z+SYCqOLvEwHDrYkHXY0XPyTUTWwnbOqmeyn9Th2vFzkNvhsa1AbZq5felagXe4
zcniAF7ezqkf+st/OG/+ctpIQ0oDBatnssbwYz6t/nQp2gxqRNkE+UU3teYQJ/Y5dzJ7bYcQC7vR
8f7Dr7s7I/586c+/z9NNImddHIjS/culDxpknKjUiguTRSO8agZdVSJYNc1EXVAb4jK2CR4yxO1P
FRfUQoe0jEqmOHrMwIJO6Dd5Q4YZvLSWnu0Z6rOcsb1kWpuybX4p8JgvQPSU24IY8nXjjfJcoI/a
lCZ0c6Y0zvk/HL/5Df/3D8S1ZtqmsITjzHeT/34AkRZEYZBnEZta6x2PbniUISe/co2a5SqolgE9
+jnlqF83kDpPFivRsZ46Ew1qdYsiE5XuLMI1eJI1sho2pfFw/5EI7yfwGwKAIi7B0ZgSxpBTcFQT
orcmrKlba1Z2Y852z6dhw0RqbpkOh8qtyTHKeoOCBQe3Po+UmlqmFxw1FZvaWL56WREu8USOBFNd
jLiTmEYRqK2ydhl4U8MSUCIpLgeXejFR0GdSSnVPXwOKVZRiJYL3pvvVNnp40WrAPP7cY+2iyDi5
LrvockwmqLkpM7SCKL5StPnl3x93e7bY/OW4Y3ZCrMLGkX6YmK+/P524utNhQ7R90Kfo8nxFNCS2
8UfXrt+GUGPh7THADbVLuyQcvxLDjX9aNI3YhQwfVSKNZZ3QhAu1WN8ng9ZvWxPZNDhiRZ+Px/bN
kvCB8Yu2z0Uk1l7By3uPC2T9GbTnaxKO40OVgiGt7ZSVCMTvhzB8OtPlTVQuYr+auf/YT3JpVuMD
CtDhNCVTt7KFx2wzN54GcwZbmxW0j8ntl1Ol5zvN1qtNLpQgHtFZE0A7oN/HASycPL0EdktKYP29
T1R5RWlWvwj5WJuNenUbuz3rxvrfH2CitP7p1LaExYqActczBHcVCp0/H2Kc5JGOyJlBQOZHy8pI
jSNOWeOoN5jLCUMxtunkuLv7P9x/KNf3tSWxacax1rSx2vzxHMMHhTOVeP//8TJ/eogtY4N88/mJ
f7wa8gh63XJkWHd/3fs/+/C3NfpU/3jk5GgoHSNyIThTLMhdvEttqLM9JvjNn554/4ffv/L+BkMa
9xtPiJfffwcsknfwxy+nAciX4ctO3zchsI9/9Zn+ePTfX9f4ygJ3PPx+D/94i396s/Ob+/2e7o/5
/Uu7MruCZjdqxoJ26+rHYn7Y/QG+qF16NvOf7/9y/zHeD//9fwWXbFJdQu7xW1AGzDyb4KRZ/jEy
TG9nM/BvunNvsPT1WP/XQAP9TQu8EW2KZRG7Nv3CFZ9sxvbbqA2/+gKCVpdYJ7buv3TV0j4do+eW
hm+qQPcxa/mB8w5kY0dc1ICnfqkUMAu9/OZ38kK3a27tO8F2QhRBGpW+KezpnHf6GmVWsIVTfuSG
jxjJSGEXs+lH/sNMGHDivCdHwFhRJiS+eTFNuNyjehyI3oMcOIMqzUU7OB0yEtJgp5aeZSIhkbgM
KUy/LkgpUU/D7GXoel4jcmWB3Ocn1Rmh1Roiviw6IIBcNmAMX3G3Xpzoq4r7S5/I+BxZGlIuSAyJ
Uz8YvXmFsDmuk3iQONHRE2TOnJTaaduMy2CVey4EWau4hVbHDclBReP27yJ9d7N6Bm8gtooQE9tW
AzBBhOUyFugLCs/jXSGVyhx3WWrkgyVJeSqSylk3UegtPGG8TWrS6NzQr5KXAJDekcFNhhoGD4Ht
dbsaKlmT1+bJroKKv07eEl9fhE0PBSNVX7FdPpmi7laFY97ioD57VesCQs9uUyA4wE2Juamhy9Qf
tNyn+zrHUiEPK/RhnXf9JymkjOByxHj0DQA7VNbVEu9JWy5BJ1sgomk0hZZauHAVlebkWxArxrGA
40wrhXU7Intgp1XOsQ4d58Ad+5h0GuCAMI02MSoJO0EA2Eu+vVh9RlV6y2SunU0y1UZyIHH7EaZo
aPSRJQZJTG7xMnfBHPntKUNzgzjM3qsQjw164qgOWnpMNrf3sDpV9rilB+jvOyhkrOo5RxrANl3C
2AREFwarqYupbjKW4kR+M5DILojNQdgBIz9VNJpNhk5yKiQHX2fr35v7WmrMs8EHE1yqfskhOaTq
Rdjxl1N0G/ze/Rp2xi3HtX9i7niA7w+GZahopQ0dkRH9D0uGJzAmhDlGt5b7/KJPjFNeJU8YIdyY
pngkGCMaw2guRLrzNePYktSqMKxfB4aZZdhBdW76h7py6lXLTo8Jz1OIuBZBs+Osg7q8aLbZrYlq
wG+Bi+lMZN+mB4518Hxj3cf5s9WXWx3Ay6opypr2F4KYNkrRMisyClpigZbxlH5NgjajWbYDHtvl
VOoQIHJ0rpXRX7qsRbI56KcAW0ZZaynmGudim0hyHYkeyA3RoCcuXl9ozzkCiF4LrixYdMKa5GXs
YLARIDHuctM6jP6YY6/UD+QG2Esh0dThNH/EVaG4tMjT8D8yR2tXSEI5D2DPsluHeDaiiXECknGf
ZZxe8aCtdRZEPJG5j8SYSWKDpn5tq/jSNahDMkCDi9hunqtZh0/qzkmT4B6U5FJWebmbqC+RmBbf
KLY2cex9Gxx8YCgzT4beZHtC775zDqFuBH25s2BSLOwMdUw14PGdKvu75nL8FLa+NVoYcyMKUuMy
WOYLlZxcp8DumWbGArTnk0mFuuC2TX8MYubS1Cqsocjgh6ZiGmo3OUNfeWQ79MMmhaqYj3RkO4jn
Xe1Fi/DVjU7w2kuxZSsGnnRq0e1MWzuKz5gTgXYGyFhHhW0CZN9KH0eBWo11MmVXNMUifkxBZfXm
2Dw0RDPEtdh3CEL4Aqx66zj0q0vo/JhHPW8zzd24NgZ/1SbvSY8OngPZOE4C5eU1BIeomJgvailm
Tji+Ja9rL6P9QKCgSdQYOr+4pHs8TMpAovfYTqa7tkY2jW3mHesR4atHhPiopzTBU93aCqAmknCi
Y3+lwW0eM8KAvdZ+igCNB6yHy7BG4il8tBMkRzyBVqYCbWmEsi8iZdHPt4b9Dl35hKQRN0duPdum
e5I+3/DUhnu3Bx8/+ijKm2h6MitJNnsLqsUsDLXprQ8usH6bdtG3hIWTVmxj4tOttuhyj1MC/KIc
BKaSJEDLT2SDRwDryHhyUcf8sZblS5XoNyZ50/ccvhd2YRi2Xsyo0XLe6kpdQpbOMqPtDe1tIyV8
8EIwEs2wWERhCowIXPlCRNpWQeNY+Joa8aC7+RpP835Axw123noy0OfSwClYAUwtxEzUPhPuqc1M
UuyfWiU3XusdW7+0tzQmHmSsnuIeIUURnvXe/9nlyU8DKfgcfb6zpylbGoZ60wFmMVsDfRQx4F1E
JYyeWHXnCg0I0mXkMEEHo9POX50a99nESY5cHxpyza4ptKt9mJ0a2HosMLAkxCcY0d04+sabaWv9
GsH+cOwDT7uAotaX90fcf9z/mEx5cNWdUDGNn/r1/Wnz8w0OzKdLfgxqqomBOWwV5uspOZKoHp6j
Vv91f41mGM8A+LrXivvpRmS6CZNRarDQECFP82vk7mMPRfmHEyfRqrCN8KLaojmlnQUy06u1730G
cGV+21hlEBJxD380NVVAmk+zbZfBoIxDuv74Cz5gB9VfZmYcnahp3zQBR9c1teJE22U4a3qoVp7e
Ze+I1Df3h3LoEeNhcX6Kw35k9zZAEMXK8ljP+bW/X60Hz9Skn6bUiEUH0nDVc7c9uCERDgatlm9+
6b3Z8++l43zufRm+jYyw1tjswtPQtfY5SOY5qvDGd8L61oPhVF9KoqAfcZs9UfIcFbvm9Yjcd9f3
Bv5vPDqL+8N08WoxPvvBhEQnDDWvr2OgjIPdtNVm0OvoRZruy/2R9iQucRaar8xX1DrCSHTMyAq9
ANXXQOcyitLec4aoBe3vLzdA4qg7VvyEVUHDPofzU6KUfBSVaSBy4rMQ7AokOG9+kCgAun9yw2sn
C+/gjH6y6cEesYN3n+8HyEirB25X1WtqwyHiOhiOVVLVF1uivC10s/4oCnJl5ldFX0gkS1HYtzLx
051TiH6Xd1F1S5Gy/D7cHtWuG7r+B+52D8SqJi4IyJOjpqXaukK8+eJ74dP91YIuuAFJpm3AHIxQ
Vrs4Zpx3l9rKoKI4nfhombz8PpCuBil3yvsbg/IGwFxY7oyh1W9+gW3l/moDMb1l5yLED3gNu8Hm
1BljeUJoJkAoqhErRFZ8DuJVm1Lzo/eJpq/6WmeEVLQXk+7g7wfk2rG2RPojjtpupWm1f+o1LcQO
piM7H638kxiFtB7QczjEeAgxFOcRJdO5L8gevP8KJkkYhD91Z9acuO109h3ZnIfOyVZVPMofLqzj
+1upO7qrrfTObltHSEa7ZpUVLvdkIhdPfr+7P4qSz14yvCkvhdKs0/0Buhe7H6N2u78fx2/As4+R
fkFX0568Bmf5AOjvY1YV/X5DWEBJR/T8y1gaMdIm6ZHtbbs4M6Alz2+FPkS9dN2surJ42sdwNqLh
9m7fcar9/tQ26dJLNp3Glcg6dEGeLNd4S/zvpKv8/tgAViNSW/PwIXDJnc7mpWne3H93IjIG598y
tXw9JsKAhySw3AMxK+Z6FOkcxdmRF8ix9S0XWkHh7KJYi9gbVNOhj3KoGMxG32KUF/fXaTW4BpV0
kkd7rMFgcs/dOI4Wv/UBXPr5dUJFKyGMa/XYmFpwwF8KTxZuxSvlAaYEHpEEZGRHXBKPmJDEHtOD
2sRA5DtTFi8FmFHE+OojctHN2PoYHWH6mze70mEPJ8g4LVenH+D4Vzek2tdDWhpyfgLGthN9SexM
jJZ3usPGxg8BexvN8f5E047/i73zWHIcibLsv8webdBiMRtqgsHQIiM2sEhR0NId8uvnODK7orps
2tpmPxsYCIogGYTD/b17zyUWgrpGyPW82Ft6Ig6uX72sdzY1fsx0btzb0fFJbGmc8verZvnyOI56
/5x1wj07bWHvydGaP92RyY0bf0ogSNjlkvocFDpmRQp869vXXTmCNiytaxVH051RoM1d3+YwTB/S
QaDfC8sK09rP9uvxKiEcUsjxvZlrZidQM0+oHc3XxbNP61skPyImPXE26Han1r0Tw/9an0mvkzY+
tOEHBNnmZZgZq3/fgdjfLPrkmz9JepXYT4564ObfUGfD0+C7hJ4673wiUC6wT6IHOZPzELgs0jRf
BPdNZchNK1rjvhGpdbNIVBTrZ5+a5EyZZ3mtK4f1mTGBlCcT6L1BUW7083JPm6PHPksw1tR0Zphm
RI/24CV/vyswOigy6/FOh8R39TVli1L/QIH8Lo+96mVY3OYsg5w17tTnnwAO13fbE9mxb0XqnBP8
XUQVRNSIzfrx97cj+gqLXSMYyyO0hAlA9vVVO4N0VgqjT54xFuFEgtTvf2ChXUwu9B9+3PYHy6r4
yZDK+uJ3KctT/sGaoRnIafmJ9fEY3a0/Owhk9oeZHXUz+TENXLpjI5/CwDY7AoKMbzLyvQ3MAVxE
hNedu8z9AEIFuNBy2mudxExNKouMLLv2rk2OZcb3CC9qh4Grav8Y0K4+Zx7Q5ZHIOBiUxhHPDTy9
oC+2zPz8u0wujzNN/GtNgJnuN8GxYgXLJea7O+favZnay94accEPYrR34PrmHe2XD89vaM8YKdFP
o1+/kC57TiE3bsqoBRcx+MT1sAYEu+vhOmBVHds9WDNoM3T6hyetsD8oY5ywLDivvZmQDmQOw6l3
pXkgbBWjjNMA7AAvCjcmby9R6zW/NzHi+Y1HPUn906oQ6Cau8XV3ckAN9lCKISAkRz+NyvDr+L8f
tz543aANAiCrnouVOznGFXYq9crrC6zHl6Hjb6y7XwcZxoNt7TmEudsKQSxg6Yb5EAOwxOs4aMRS
L76Yr7xWDS5fK/Yksr9WHp5RdD3GNtEkNnxfvqbJNwRtkBA8jNsdYvoQwnsTtmqT9zpz3QZB8EzY
d2jQ5w9HmfLl6trO8ZVfkK/oUOAcl8BAtMCQIXIZOFB2jQywh8lC5zFDLnnnIcP9/YBhRgSVA/QO
S7VZ9/KLTnHqZE3mE/JKLGi056X+q9Y0PlACzAzmEJsZi+ziBJjsUCceSKGCxgwJKG2Hb8hv6oun
QD1A9oWH48922rvSs268uBPH9evhLBOI5sYMhg9aaReO7CZrh5f1w1EdbUIE48hUVcmxXkJpf88l
r6qxUjlUXvpiDKA3hJDPepagaMl5AsQ5vitYXcs2k8ZNatTaYT223lvh19/AItol/Zzvqokivde1
m6rC4cNKvIF1t76xBGjnrm5YxdVFySdeMi3mn3ZkOvYsSDnaWEK7T8po2NfmcGsTBFH2LC29wNob
CnHo+xBImhnQTq1YLgQ04gYm8S+McuwXVK9Aw6nfx+9Xd5AL4vjidgm5e5tNSF4SW56NKDsBIslP
i9FX+5ihihYLqbgLXWss3pQcshR9m7N45PgOSE4G2T30dtUf9YRGakb+8dEU3o2rzShD0tyLNnSh
aYigYzss3fia2unBq+Hx1HEQhCwWbemkYaJnHbACvQMANFGEHPC6Ov6E70r19hoFsjMyc94bieVC
QY9+jEL8zDwkgX7fIXtvrVt7qJpjV7t3xYL23JzG15W+vVK2hdbi01bnV0fnjBI/gJyDTAhykrm7
nKrOel3SwL1GBSDl3rvX6jYBqVIwP8wa/9zz1KsYh2FbiMA+dC1wjoz4qn3mpfAeibg6Rh6Ylt4d
STfBo45Vaz6Csgn21mD0t1q6ZGdYf6/S6ZX0zCoulbCbx2Vu810Kw+iKXNo6ZJZW4OlMnC1NSO+A
M9sKB4T8YTTJTTBPzC2miKUxlwYitzXriJqguvN751C1FIiJRqn1BuGbPj/H9hjd53WQ7a2igJwN
4/VRg5GpYCBobnpqtnmSpaEx0+HIHPSVxWgYcLAg2yd2cAUY7h0IgmQ4WWn6xP4WR6zyl4wlcrhu
oOPeB0I3WM6aN74awJKM4e5rk6PUxN4DlkT3tB9xnr7ogY9k0WqjUKv7VzfRMANPNBsoiHgEXIW4
WjAagA7Bv32YJ/M+sUBpesJhCe5n0FdY6OxbZv6c1wNu1CTnCzKN7jha6McVq/NrU7toBBag9Rut
rL9HSRnAAcM7kbj+7/c/Cs6AaSAWvG8Qkq108nVDyQl2ovca4Fo8C07QUMrsLq0K51CYkwzXQ9Xf
ewMQUroKzuuiEEAF4sACOzinYao25mxpe92bvsU5PXGqNffQqTA523GzK/oIbibSeQwZ6+8cdoyC
ommKDaY47jJe9POIvfrilNNNntUBpgIIeisDnYyKHvIYm/WmjoalQKHABZYgbf7PAI9G9UnWTWlp
zi6qKlXsAnu0qE0TDzj2SaPdGHpiIVyvb+tBf16Z80nEW1g3PhkJv/cgCP3Z48UIU2/p5eeZBASq
UJbrnj1F/7y53qEDWSsztzmtNPV1A7GL6wqRCbFtZofEAMq5bsqWcSxixvb75nrMzwkoRVtrI3NU
KD6LPKAEkvMm8T1Mw5b70se4+Iiamze+emqugJ+JtdRbpwRbgv+CSDRCPgC3NRcj8AF8TCWeN7pu
lEZ9xnYTcGiD/6UxSaOtX+1hoVBj6w+ItC3mEuBsRgOjsJwZL2LVg9UkWOCiU41SrojrxmW2Dr0o
LX9/Jb3CqBpr0JX6VayfJO84hyKW67p2qvArAenLP/XeyS4OasF2NsYT3LEqXIetnrMTRhBpSb4e
3VNe63EeWcU+TsYpdGx7ChG64JoLRmB0Ch6a4cg45wRMsERi0C49TjWz0ss/twNFIIn64oyaFUsA
VTUgUBaM2KDBqwtCSJkOqBXwY+9NQokKL64OuJif18SWWZ0r63Cw7v3rWOzyQwxkS8eV30UviZ1q
UBtcMzSJ+yLpFLEkr27oFYKXI/EHOAmZn4seT0ev1CXdXRZjZg0Eosrbgz5l/t3kmoeeZe4nPRjS
CAPkokEuF/4b8LjHVgMLRNpOPxFPunQxx6345HpLfmOh4gmBNh5SgnA+gtK8prRYn0unmy4+2vld
/pQ4wfRYiSW4rdAY4IgZ4LDRELQSeks2LXG4IYY4zmk8341tQ7CnJH008l1CkNF3YQk0R9o0mCeo
xZoOAPj6WOZucl+OeQls2ywBl2Bc2zeZWq54zi2Kl/HBpMK7J6VMB+E1gqNwHJZRxFOBy50P5qJV
92VXUSV2rfvIJ9HMDGjddCmKeIov3wjzBIrcqtE6w+FMEFJ+gzUJ29Zs1QfXLPIbD7wg3RmCXIYy
Dp6LIfvZ6VFzXW9Ri2cKCEEDJWmQb0Xg2G8TBs1Z84yP3tbcvWUbqC/MMn0j1W+/HveagS4CwYJn
18q7167sjnWdOY/BWL930ODJM7WoKbXSPZkzAhhzcZ4baPBvNn3+c0PODCEclXirjcXZTXFFU0jd
66NexlyD+bAhJ0MAXUD8bSQaRguuzR6hZG/EbwF/C4LvLaxOZk/LHttFrjyBCaUcSI8jacm3OXaG
u3VjCaSfiH6Dc9YSzcc80fiUWod4oHSeyafqWRgw8RBOMd+DzKL+G7y2CEpfrZkwcUw5Vxop/V6r
E/M+VnszVM19kk71qbPxidOqz0OR2/NDUnTaFhzWvJ2XmSzDeZB81bhQSKydN0OmI3Nrlij0Fkag
AsfLWU8c8ySq4lfZYejuq6Z5DYac3kYqKLbZi7YjWDze+749HJg3SPhmefp9iJ+CfDjFjaW/Tn4a
iglbbubG7TNK6uJcTQNaWueJerIOhURzeBMw3TMDOgUB2Quyv0lek6KARAhteUO2NpfCQIqHriVz
ZcKL+svK4cUJIr+YQYr+PHZt89rR4IBwWNzZS4boi+wcSBikD5nmc5pY8tlNGRqyCjOtzM7d1Iu7
ik/henN5kpasbtYzPXV965KSlTXT6pp5Dv81LnXVY1EV/dUyO8JHuYXPlJfWWzo3HjlnFoQhK1qS
u5M2FfYbdv9jt9Tl9zGgzhYNWYytaXpvp2aGKkBzGWyud/Z8x3xw1AZe1I2TUUcvdRsqHqu+rQls
cRNkhbxH+7TtkVZgvu9GWELuDFRnac5DQrctsvJdVCMWqWYa2mbE3DMaKuubSbFyk0z61muM5LuP
P0ODjkBfu39Hd+UCVBJgP4O4fg4Cyhbkdn3EqpRAqbK5oUHUA0UhU7rJHZ3Wxzz/8At37y/J8h4E
A4qoIil3sW9B5dBrXHf2LJ+gCTKCtkv6Ax/+zm8895eWtVN+gCiyRg35Yd1IMmwpcCGAjA+ln5Qh
3PM1IpB10fRmBLH10jo65puYC4GZ6OaLE7V/bq730uGkSeowVayxZzxh2btpptn+ZltiObbEVR5g
9Nvf2m76NnRY5DJz/Es4+nI7JJAzhqC4mxEDXPCuMMG1qQA7xPfeUbUst24X0ytNZ+omlHd190dQ
0r5H4pE82xGNALok8ynWfe9xMXTVhqnbDc7u8bk64ie1/9JBYEHoK96qah5A6UzlXRErungAJars
8GqUxDJ/G9PugDYxe7HT6V3P6wzaSe5/msJ/aH2z/TUC6RnzCGzOUp8o/hDmLRSFrnEYluuCEikc
NmyYMdBG7N7PgG5iXEtkwGsgxkgz1YjHxtBylxbGe5HGy9lehLzai7czCFF4bRjZy8x+GVx3fCo5
5yvLlnephuWBbDzjzI8Iwr3j13gf83LXi16Gs+06l2aQT3VbPOOZkPvMWj4Ks8bkAufShTubPkLj
MXYdCO9TvDTDG8/5lnewk2TLidHRKt620N+3s6S+NQcNSzTb9t+WeiLtVWxzTPbfLDr8JcL+Vjfu
rFYcizjRD60d9RRMMcpSSjpRZkq3jjvap2qodHV9rfeazPH0mdRlrKgQd3SFWTDiW9/aeST3dWV6
T90MYEXUWNeKHB6S7ZBFIXMS6akeLUercK5ZrifvSUxmJbTS74mBVXPIICJY8aztZkbkH2L6aU8j
PdjRaq64Y2sYE4NxK7L+ddLMaAPQzrnJevHRdUb3VGBoDyNV33T9zvn03/HdxEcAvcbzaJjFJZCl
QZYdNFtG04KZb2W9LIv3mYGo1pJablzo2fslMuMzaSkVOKAsO4qFwpwPrOeMF4kc2A6PRyz94khb
hIuYHs83SGWoK2D+OtL9qq92D6rPsbUrEMhkT7+4eWw6qzuQzGJu//wHpVnsiC94dkvYOX6Qi0+R
ZgfUyCT3AGk9+7X6VnTrCYKKddbzorngGbHPhkGq+eBMj8kyabeGJIlH3XLcgYSQIhNXUUkkIAsc
FZpbO8dLrZ/5Uv/sHMM+lPz397FIybgV3ueIJHbZ5EzF4N8l7a2UNDLadnkRE8ILw0/t92B4qZJs
vnGBByKoFNrV0u3yMs9CSYn0C9EE/7np6qOn9b/oZNyPWYSwUMOdP6TLdMFHc1MALXpJMdtcNORz
eKiz4I4su+COs3JG/G0QOYNm6xf2Ljwxib2caFNlTyQ8d53ww04BZGNdexJWzK9QCCqkrrnc1lV+
xUXXc73DSL9EMjmAll4OZgKPYF1Mi7KXl6gwz+MogqfC0BDApOl9TwIJlq9A3DJEebV/W4wsqxr1
CdE/aeRvMMFqx302vpRESl0pXvi3Qnol64rBee2S5FgG84KPxWjONI0baKmE8KYVz5VOG5A7WL7k
+viWsqh6NafYghxEDEXUNu+q8/iZgh3dERzj7meBpdopaSDwaaBtNuOwkdQXQm2c5dFpqh9UeO/g
MZkPOJz9Q055bNcIIg17nzRyBzLyRroirOxWvMLpCtO4TLalOk2ITAIakbbTQz473/WmdNUSfnxA
Yl9ebKb2ZEGrWMRaHOVAgTe3opeYlCQu2kXyI1IzSm06YSgy93Vqb2v/wbJaiI/DMHz3ubCQb5Ps
qRcVyIOMVFlE6d9HQDvNpX/RomyP4T7lUkeSpbPggwVOD4engpvnCOvJ9uiyuCB170wtLXYjIuxT
HEzRoaD3QQtffJYjTaC+K/+iRkNXzfBKgi2ZLZlu+tj6Tbor7Kw+Of4wbitYJnifHKA/JdhTokG8
s6YX9Un4BrnXY49cDPrRoty71glu0K7x6uKNcHtKLNTrKwmpiGJu8F3nYqEncfnUeNld5wl9Zw9u
cJealjw2XjJc5jqNCV6K3aNBrPCd2dPLcof3sm5jmrdlcZk84ygCyTUsjb85sTfyhiNU35jpjEZc
Fbq00HGcABsYqnuTJEjYajn9J4OlEB+bN2W9xBK2BKS3hybLYXkjwN1TwDIeyenQHzmBO0iBks6o
bbPws7ubVSoOmLzba6nId+4yEJIYJBFpIPpw5PqBLKo3O1A7srs0KVf5upvPMQL8IzOOCGsamDu9
gpIHgLC7dP7UXVgr34J+O8/4Jl+mrri2eW+dmZtUu8o2KfNliXVhmsXVTbwnkrSdqXfai55r1yIx
81s/LyRXODu5UvkCrFHokAqK4miXUlxAaJwNvdTuoxigzzRwKpNU5r51OT3Kqn+V8SEt0vJW+lZx
C/rDOBMndL8eKnMDOW1pbs2mmG8bM3+OU917HoDFIi8N3oa0cx8A9w7TkVig5jFLYfBqbmseh6nG
6mgrhg91Es84yaTmhGmAoFpddYw1pjqlczRpV3xYLh3frHY+HLdvHzOVwSRA431XYeJWHcdP+ewB
Q5DYaOL0I+sHgg8dF4RHLKc3iS4pq+BQlYAUzppmi6fc4QdL++PkB7FwiRmKKf2VVovapXri26Ao
1UEpRwmziefvEst7qVsfU2wAHJii6ETQ4xSCiriZB+Y5ded70Nfq7lMiKx70vEJi55mXPplwKw58
E9ncT28YT5ZNhp6CBpM3vTFnQUhJsHlvKxpFnD+whqh2Y9XBRajd7uRQwFC1g/i6btKJaESnMsDv
xHLb2dJ7Xjc5pd0ZN/UIHedtJNTo0GZxBhQ/wdtC0Lk+anoYJX1xFRGXY7tCAQNqID+BGtDDPBrN
XYnX9YNK1b20om+aoxGcIgamVgwFWc/y1Qc9clt9mDPDXdbH5LW5fn0QKn2JGpiGbGvAZVsGUPNo
+zzLhUZNwEpgaEGY6LZxG+G0pWJvs1YHi6YFeX3RqdZmMdJtmCK/glybw7THiOg3XXMxtZyFSqyj
IR8huUpEe5U0jOssWGbWhdcyN9GyIyJbh98k67ZpLB5615bXbAhuYhcYgdnXiMxKGs4AYKi7oc2W
TVuGOoXvQHCi5YMV2mRZXj2fHhVFzODRFxIaevwhLC947UGJhQXTETSidfS6TE51eGWRX+FuKao7
BCb7wTPHm+RoYKO/i5M2f3GSdDcY+nhtTdUNLIVx18W2dybT/ZvRJcYdOpYLhrv2bPVuRZK1EQLk
zGjItPE+naeGYkWWfp/wZ2bH0Tcj8Mbz+GzC0zW7/Cd9LHnVnFg8sAIu6e8F0W6KNMoLZV1j9sna
qzfSeNXFaKHN6mlB6NIjtNFLT3mNH5/BozhJGXRMMNi4Iqc4Bl4NZxCW+5ywPuZAqKIBjm7K2qE9
POrOcyIlMC+7/AxMYCutiSCli58akLNbEFz1e9XENHA855dFm92tgoaJqMMs3gmO8MqysHRq40qZ
CvQ4rZYrcjxybDrtRlbtvqIs9e4NCGsBbqSXOo7eJDXhEx08yn0s36k536cdNqbWKp8jafYPluZv
nLKiS888tNQ7/bPXfPR2Gj3j3tARt9E1PTu+R8moLa1XiJGE7swa5f/cMV9NF7kAAXvF01gSdVH7
4me6FC9eg0xn6NOF5SsEM5ra9oG6HryaCDL94D+VXnNN8nJP0coJp1rFvHXzKXUY6TYUPZi96TFY
fqo6d9NAJrqQ4s0VtQ3jk0NJIvw9Rt7m5DSAQEHFPRagvvdcVuFdNCNVTWSWN7Pp/LApaW3rXnsr
AfISTtGO9xhip3vDaeJDgAWQzk2PiIhucub46P4hzr6y4rvFqkRsSNrnJ/ox3kYivDzRfbeofMTu
TWa2dx4SCOmTQD1i13qU1DNwNEIzxxe7CFLIsaZlB0uzPKKq0wsC5+aRJImEnKh6Z2o2RJugoCky
U5ysKKqefJXajrfR3GGCfjGXgpNvKe9bnCl7G2oQghfjxQWjdopjwshGo0bLQKopXTHEiF0a7QFr
xVfoj382xLEHIZmbZck41XyWpeZe1o1GfjZA7Wag5BIAVpcEVBh1+4TY33jweniZekqYbhMXbgn7
JW0RQEDygR1tA5qhd9DJh0xtQEG0mo0CyWvdnaSrujOMSzLq+btRIW2cZwOY77wYoWS2QqnbylBx
arA/XJiMVpkBlLUJ9IDX6Ww7QEJ3aWcVW9x+8jRolA3nURuPAm7XvqOSioGn8sNKZZwYRD30rucT
mjb7lyBOsp3IlnavubWKmxH1jUJhPons2Vbjbmyk/nEox+4ZaQgLeSHNrSbFz9JFZmLPsCebcWpC
p0Cs4fqiPKFSD4NGqWCqTxGV8XUm5hAx6NzfjSknZqS/WEMvr+BACV9oTe2sGfEjOTTe7VT37vMs
Od9TjGK/19VDMi9bOtLUqNHAye4jaIflfXJZgzrg0g7rTQQiN269oBGnRLDR6yoJzcmw7xprbpGX
LuQ4OM03S0jrfhx/jqPR3y8ADSHBoAbqKcFeWUsecgM4InPOgtVpQMYD6hLHTqK3zJ6GQz7q+tlM
+3tONDr5pj7gn0cv6naRdzTUTzWp4WjjiQjHoSXjFoIODHfCeKd1M91S9WlDSWu13iTIeU7obUM3
N/Vb8u7ljmTB15JY+C1CY+vdJYK0XCz3oXUxDtT1ua4tF5JfjK64z6bH0WtvmB0EJ1KwkdvWefZC
O5CcGyUn960udDrm1j6p6Y9QlFFqU9PLrSQEhZB0xKJ5UYYW0mr6YzWTmQQ56Gfaxix5UnFbZKO9
4XcxnA0KKqFHip1FktQjuulsC07dPq03EXsNOw9r7j1xIjcTFO+beiBDBbqAewEcd0XNXO+plLpb
8qX1a60P+rWA00YoOJdEw4rF09S/lxq8btMT4okI76MWm+9kQ+gvqctXEWvVn731mDb4HZQC6+hJ
DfkkpqsnqwiulFGG92WmxEWACcImo1PJi8SvxzVDhoEGCTMq5Dovnj8ojD5ZYzc9pa2AWlbkGABc
BMv9WHZ3jjDhi8F3BpY/OC+2j1gTbL/8xkeiMZZm9Wcv/Rdg+w8pp/oxcRbqi7q8B2IFLM/HArWT
8CG3TjL535VL1sw8FNpJXJwLHc2TXiHeoRoXPdsC7bSZuKGXFNOtpWM2S1KhnAN1ccZk24WmbkRh
fgCkOt5kxVCBSOyjT+lkaOMb99uQOR78efcn2KV4b0CquAKAt/ct6TOPlJCbrb5U+TvCxbeY5uSl
WniJkdX42ZXIE+pAix8YP5HbQ4lGgJo61ChpFRSgJJ7WDfwr7DdL4IXmWLa7xQPcPTZeerNu0p4G
R5tYn2sFN0FnacDg3zU9SGaGSEjo95LR6wQ0j/wQ6q/00wd/H7m0mS1N29d02pBXG7gg0zZDzW6U
R5RYuK2ikqbuAPKzRbjDAs+msC09edQzjfqTrTlHl97XyaHsu8072nhtErAEojN58r/jQQseJAUu
0pJ8CIC1J/YMaQRaOxSUgXE4qjzcgiTcrM64/59e9z8QF0zOfCyA/z1y4S4vPoF1fv4TuPDnSX+I
CwFUBcswPMe0CPuynABX9PhLyP/9vzRDt/5D113XI8UO2rjtc9d/5td56h6cw65v0NigxPpFXLD+
g8Q7x6GfZpvquf7/E3HBUFF4/7SVcoCJtoI78DYMiz/3Xz2P3ZD71eQabagMGpivTFhgDU1zFF5F
lLyO0IIbjFrbJp/MHdzlHOwLMydjwh5HHFkpx8scAHutNHKCJyVcghq50TPbPsMdJ03YpsNrE5XR
xZ21781zMlaEcFlHml351lKZxGMnv1OPjTeLCislnZOc4IXekXEKErBktgo4XqwyCAnFVCQpUM0I
Vr2wcZ3XxiEVGVEiqhVdc+kOk4287n1tNHs7QfwKZz2lPhhQmFCPNOliVr+f1I5UavMyFgqJ+BoU
KCUa+ne/N7FozBAdIa1rDKOb9WZelowri0Au9/eD1zvWTaqese6tr7LuzdTwNgEOLuAM0Ie7vxIx
LhhHS6IDVEb1utGNvsQpHbknhwBrdzZNiDJkWv/ek/WuzD2w5ksOUMHw5DnCwZAtC3C5MgCIFwQa
2a4pQ2d0A4+A+E1sLXi84urytcmMId26SEe3c670FVE6YOdlNrzB8t1cUiK7QQ0Dhb8tXVqwrUD2
WCnfB7ET9yZx37hp4CiqBHBXL74VC5I4hGcfvk+OC+bzh2jMup2OjoQkWr+6qHo41DOPVCntHRQl
yxaCx1mz4uILJlwcbolDnHRyGBbejiRS8xpLsstBaMLAylWieRCrbHPWTXpC2jlZ8GAUVAB605OF
rs1/WSobnbYLVKqlvI7EplP8unQZOeoRgeqZNL/HI3LsdKJySO6UecUiOWwNlcTOGsq6NiqdnRYS
bTEC22eC2yeV4O5OZLl3jtA2sUa+u7lGvUvyjUeV/s6a+SRUHrytkuET6o9Ha42LN3KS452ODHmb
MPlJpcr71Nc2JpboSgXOW67c1CqC3p9Iq9fXWHry6df7gobIep3s+jIixH59AHBr/2xSJzf46Ji/
Z+tKTx2PskheB82cD3TBQQNz36I2blrSf3I8FOLLC3av7ihtKaAlVgtIET7W6KZ8H05xDEwNfwhl
J4RWRjgaS3Z0VOm37zjnV/FbBtX9IFzxX46N3TvE4lsCDgEX5Ul50cxAP80a9vyKRWcX1IiA+OPg
IdXuevBrUxHgqpVAzRgA5dZRUhciU7JjJpHxqFvABlG/6BVLzMXzd64ZA0tgEdN2D4sTv0wpkQL8
NswLXa0JQ2KIG85Usqf7IjZ2luIupQ3lkjwebqGCTWFPJ5PWrmJgtSkgM7fC9OuDg1Nyjiaj1juQ
R7YKs0ZzHk514G7JBsdsV49GSR6k2m3Ih+uMvD4hGSAQ/EfhoySyVc4vbXUUn8Wn7fCfI3hUblbx
U6mCZLtB7kROpN16KOjabGMYyGQ6y+j2DAnVptdIgkE+muxGl7oXRQ4Wv20OqjRQep5VrVO42Y98
Gob9qvciQ6AN55Tp9rq3Hpv84ZjlhXMUBiUgATB5txjuCYB3isEowGYHh5Z5cfBpdUFx+JJoLWX8
aaDy3f/+Jnsmx7ghNPx2fLGVXZDWPI2nOYAybTpULbmMdfugwokz8cPetlQ9t4CIC2LBaPV4q7YG
HVQTWlWF8lNv3bNLWKdKxBS6ytPMrJKUzPGgOzGe/xZrGpgeFqAzxSb5Yi2zG7boYQ9mXT27EV86
PGdKL9oIvSsCJcW0DhdsjSrLlVawG1O32yAiA38vFjCX1Y0Y2uTgpNpPFNfonR2SRCsH0IC2WYVD
bjlyqfitIVJqolX62Ks93Kwby0810ixxPR2DcirD9QcwK2Hkuifq+lHqfcM0HD1fqsBaroNUeIsW
rqKIoC5eRVSTJpcJJEa4qFMlAFsVUDYL341FFXsXK16WOZjYo5C8ODiXDtYiHpCmRWE7CuvEsn0W
7474terkWgQgyF2VTor5vMOZSgQoGlC0nsSWuX+lftbt10cW+Ip3U0OyxPronISNXRTRaIoy/L4l
gnR/NNOTY8kDlfCWSukZpQiyOIbDvT/TggSW82YWj2M7qYBLfvxfn329OVB1xoRINWEWrLbXr0Fk
wHb1aDmtt9YN5rWK09K9Kcz5O0TVnsK5SyFwsPDENojDV0kWWhrkOi3BYTq/jlz9QKnE75YZemdn
kpxJLgMrOm0gmPR28qhXAaY/CFn1oMW6m9FB8VIg8Nj07lTse2yJuwjHID5bG2glIXAp8dqZQZC3
DkdqQkYLdJYbQ/KkSwYIVJ7xPshG1GyT1wONY1beLiJcNwuY/YLoasIvIH4m+2DrkkZ5piBJySdG
FgzqB/MdkDh6aifKqbvGJBfHVRLsr816TCxEv8UdWVNqeFs3q8Lv66auhrySYIRNHHvdLqlhLPEz
O61nf6yDDESzjWxv3fiBQ5EdRSUdV3lDERpGsI7X0VXiwnUjcUOiMo6II2cMKheG9ATQblVBmBbm
cKc1GG8B7Xysf3cdb9f38q+bS6RrR9g4B9fxmRAi2Iukf45yyh9c/xElAcB7o6BVbQY56uG6AdRv
70TJN1LrsX1jeG17NKXzF/RQEpYUpsS0td1SNdPJrJ61yEXrBMKQljsrodqkfYqHAWU/xn3crrYL
1sUHnbZdxclj1GrAmzfZkBgHEsbeSdvYZzwx9dvxIDyTgRnEvwp4zY+TipQ3Cb7iC8CAR7ADuzgU
MRKoe77uNkqUyXR5vu5bH7o+ICP564zi1irQsSN3cU5jxFinbvnqS0HPTaLv3zd/7yHAPVvoDvsW
oRwCYx5c52iG4HfzlAYt83DJ2loFVDmkxS3byqym0M4K/SYbPFQ6fXAeGs0/xp4S7nfVr5VsQxnG
CFusuMT5BQ//EhpmMcGY1RoUv+6ud3895v92jGL9uK21mLxhJV/82pQVYm2jRV7y9/F/PX+940vv
2E8tDBSNVJT11GuaMkUZos7CtnOBQ/uTqSbsGPAnBvR+qg9tpBenidTRf1xCv26ue8NC6vNmvcKu
t9fL7NdN2ki7coDvhQ8LT7KhT/v1kmOqi09HTabA1M4lCAcXtTTbR/QnRqSxf4tpAWjg4aPu4J8G
gicpkfU364ZkTVo9XJG3BY7YXWM0lPXg4v1RD8+KfhgtaANO6ZBHRzQy+55A1xkxOKhY4mTW3QkN
GzJRzajDf9/1j0elfTaieix5o+ujKup1dXNePEaffaUGYKHOhnVv3fRAqP/cg5Fo6S7rUVYtbYlM
j8cv6mJlJJQ7T+vubE2crl+vYgon2cKeGIpLTNY05lbWAhtjtc/8fvF/Hvl6yf/D3plsua1s1/ZX
PNzHHRGoAmi4Q7BmkllX6mBkSkrUdY2v9wTl946s+3yv/dpunDxJKSWRIBGxY++15vIXr871b7z+
2tjo6P6Vd/3lP34qnEIHRdryB359e/3Xfz2R649eHxOowE9dH//6F//6qwRJcTTBbdDBSgF+/+Pv
/+tZ/Hraf/32X3/7f+PXiuyErk7U/ZaD0GH20XhwHo1QUqNdQ8XK6IXUjukJGei4BPbp61FWGEsE
rPSBvO1+zl/iiDZh4ZYvSWn0FLMzXoNamDvASHdo98s3jsJflOgfrQqrzRzq4N1Q42xJXOL8UZiQ
snUMh1ETPjP5EusuTvyjjZjGxA2DmhdbadMQBZVGLjGL+OKNImKncZqOXLUa+U7fP80DyKeuEq9Y
g+cVAzxP9epEdtaJ3CXoEHDTPbLa+i2sU0ASHSkwGhufrTDhTItFK+HY3sZ4Udu2IZYSXUlfl+mu
zNufvh1CNB8HH59u/663Y7Sx7TcnbtVKMabfTKonjKPGjCC/4c6A+rHtye+i0CamDk6RcVCdfcy4
XfZJQyyqxnVLG/NU0AVk6YveQwdOVhj+GKbP1PV3MXY8RKLYxIM8fG175g/KCA8mXXHmOuMxMIwd
+q1bWTKcjQIGn03Q/bDR/ZTCZYrt05GI7Xwb1Jzcurp91ZT9g3wJ8O40MDL0liF/FPc6jFp0F0ay
teqJYIwS9zMBK5swNT5xWd9jyUte+uwTIt+GAb+8nbr0I6updSum9UYk7qpJQWiODGCBEyN0ULGc
OMyuBH72bXYdNBSEhR8KksJXIjWDQ2zg6uWUvRtrkvyQG6NtVKlXM5XZYfv4EHMTrsc6eGlGF+Ai
o1mPxkmLB77lpct+xzjFXo2A6kZ89ltwBrkHm+0j5pN+jNmpPRNhPjqO6AkyxbOvyN2CpnCebQrQ
jGo1t2xJE9JnRSSRNSwRhQyBfHSG2kSaRvpzVpkPkek8OoT2DK7k9B5AJ29lcNs18a6txoFOurZh
lM8AlUsObtndaSjAEf13N5DC/R9a39zwXwWUBpVxM9SFB7BabBpTNt4cskxGFFirCpdUEdM7NtOj
NYtbl9HjAXNwfRQKq3Q/Tbf4dwDua+mlrMwVo0K6wNIvPLO0d31VrWWRNhtzmPhwdrOxHXXUrJ07
IC0xPZJcKuaC7ae+lFv4M8bDUL5qpsOyCjp5AYmtYxNgURYQj4cn++zMhQ5uOSRb0k3ik6n3xq7q
1QO5RfEkSMuW/i63krfKsD6txnogwVu8lU3xWrJEeVNPwKZTdcIbxrne6fPQnxnARo05YUTl6Gjq
IDcneA0rzDS+zwyxQAlld603JPLeLrrmbsq/xBw9FlNjn1hZV2IMWfue1E0lXGIny4KW82jSwNJ+
zFK+INjcwt3buyU+Pzt2iNwO7HaH+CTinE9Wct43P/wQTptvuo+Wqpp9depiAE0mJIFVZROMGHUj
AicNDxd+XW436zjT1aLMczaDVsarrGcki3aPtBBEbjaqA9TOwxqIPSP3viEgGfVDB5Ula/CpOeEI
+yq+VL5EJRUk3wowzmiaxjXShRr1CCufWtIeWvo+epnX24TZE249AEZALDwr3TMeRIGk+ceFzxUq
y920lXlKhKrumXwZaLeHZKuS5sfQugSys0Z5guxsUlw545qIJKK2ueTxAN3csLeM5YfCeRq6hK6U
jUQQpuGPyNZP1mQgoxmij5nRgOmQ9o36MVw1fL62uduffb1+MWoLvriY8u3Uc6H1l75Pv8qoiVaO
W5NFR2qnhWzRLD9oU/CaeoDxpkzeXX/cz0tCTahyhKDJD+QNgVdAs94xZmtxEBrZI0AsBszuGplW
d5dCFjcyGxll+tBPMl+DrjI3Q9Cmm7aMiq07GesyRnkWyrncROMHnuRvuCQ8dx6e2yA90r9KuUHS
Rzfqn5EbJmQF4L4GpoU4+DbX7c8eKx/yNi9S8dHtbWNTAWIqkDCQ+PU1IJZaD7L/cmS+T8Je0JQD
7Q/2AaNoiTm4KeeLXC5Q7oQMbIIMxTe5LU5i+htNZkQOJgShlEaO2wF3FWnp0WdJ+EdaVBsUQruB
qCwq4boh5jPaO2xV6Q5TFkoF+BOGi8qljMyK4ZEkBhibURy9mSZKQaswib1t+s+uIU1MuCX3BTqK
KEQO2uAH0r/1RDB55DUrpMBeWfQwfDrzgthz44sAGtpETAShlDYJXp6bgfeBZf1uWuc587H5g3wI
hyLaoft9N43kWHAa3taDdSJewL7IPDzXTFpJJsd1kKTOhX6zs42zduSIRvZlR3sYkX95X6Vyzy4M
ar410elHxkaP59cijMtVFbekgtt6voad2K2GnhFqNCT3sBmQDk/0SMLxAwiyIGp+KdFSVJaQylNN
/6kXdwFeGs8spmE9EjqUaS9MU0/NRxki6p61j5YIhOPoE8QiUSEeOK5eJj/XKQvCW3SgZzOUSMbL
2yyXd85ct2DcYgQ9GtHrLsFRpJ7Kw4RoGxodU/zeeG4rRrddyL5MA+HB1Ixn5bNAJlEp7ssAA2ud
xwZtHo14J7B7BC6sQGYGHuHDkRdCJVmNMXF9oSt2cwttArmerhixj918g/DlbiwW/y9vWabUYUKS
5PkmIz3gqSeclyEz4NLaw9La+iS3EkR/S+UHmlOp5zJBmAfigllacyp683PJTJRlfSxM2HhwtXVk
pvQCw9hBoAmh0pegJaPW/y7D8ambuY6MJSvCQzH+sY8tzvqGALaKCrbXH/BJHK0gvsyAOXQN2Tlk
iW6D3nRB1IdoIfPPFLfg1qoQCYcxGY9uw9DYcj78uI9oolICGm5zKxZH7wjSpCd8mPHxJrCK4Cdn
Drr4ZtC5r7WWP7i4ClfSJKLPEeWdiI5DXpA5o9KjHkeUT0K4m0Q3tmU3PHDKZaPmrqulxgqHoGyY
Qm52E7QxcpenOkofC50M+CGSm4H40UzLkQZhTw2XY8icPVicOtcJw3zpJPN5Msp7zJU4t4mZK2Gu
NNhBcHyUy/gYkuEMlePe7Wt6zQ4CzIAYTIKm4MNVxYmWeFiBsclrxUlRe9PIrF41nL08TD8FdAhn
S7cpvwsiV92SIgCOyP3GcgRajGIeijdKz7SDZ91jR66FOJKq2Wwiicet6vNx06URE5hhoybLOBT6
9EAAxngHJTzbCE3Wa3rgqFWjcpndF/XetON4K7u9HtD6gtFzmprkS1lztOrYk9aiQ0Mcmz8ijVor
VZ0GYY2G0ABm/3YYSfjFT0FJuNNJ79vYaXcoB0E8bY6Xw2BpYEF0xf3QjjchEo7b2bEOtklvNx3c
DWWS5sGKqj3OsCgnm0tihjVnr3FYFT0NSiAt6AlFE+36NsINbtaHQdbxzrDr1CPZONqpcW0z+fZa
PSKDi8kNe8dnZ2clyausyhEujbXV+Degzkio9sOvqDkTM7DN2F8pI/29lZUPhv1I5I988muiRoOh
2br4PT2cOlZVvTc9jfOu1V9MneLeJdQpC6zX0mjQp4t76UDFKaoc6KGcyX1sELiJYn4odK33xgzw
luCKT6HW0vFBkxGX3T4dT6jQyJRSgmby+ICVW3hagaJKYbXEjYldUr9rGXSi7B2/W7lDso+Dq4hM
En7Qx6Qq6vnFgfGAal3fDAbEEdMnCH7Qmm8dUT+LLYxE65Ikxom5WASOsAMGkE/sNkObPk0ZMg8V
ZT8M8u3RUpKrOEqnWctIE6ui0mnb/dTDrEWSCmIP28Uxmtx9UdvWula0fBMULHvpE6AQq7LckKYC
/ogIjLiLt8wWz6nNv5wWVum5TczeYNyKjk1rRDpb4k9fJ5Eklj7qvnWs/R5p0/MuJAqkbuOOBY/h
f2Eqbqbuwx7bJ4T+gKHoqlczPQZEiUTCbGpQHACPxw9sVLw6HdluRmihUHC4yookO2CxWHmnjE/2
sKGRdgLGH3KnImloekmR5R6SWltepY7jLr6F+ax6AYEr64/FCZX/pxUpe4VOBSuP/jLEw1c9sytZ
o7XF7v0TEPUlS5Y3EKUG7xnHNjP30qyetgOMQFyV0N8z9zWZJcLv/meXjXBtgkMRmDvK+g9ICQio
XYrl3LUfRJOfQ218SlDc2KmGM9ZCcFNY0zqfyYKH5GlBmFkVo4lc0xjPRTAcC5+A0lF96LOP+WAI
3M1c6hDaAgbNAfrYFX0yeYNmqWREWY2n1rwwGgoQdyNVDefsWWBL6mYMdrxlRImn0y1nFzpBlnZq
qUlZhV3aNaLtXubcKC6cUvTE71cN2ulViRNglddAiMP2O3Pbr7Cbl9+i8RjofLRtE8l38KNieLYt
EeLIPqi4MYA+ti6rtk/eAPtzAJuKkE03cOAbcqGDltGCC+va1aoXOxD9dh1rgfPA3TNYJVZ8xMck
gzHQS6MfAnfbSmXWOznqzbQot5JGrd3oU9UWTT8+k41CRTYyrgaqSgZhPkckOtFMbOriK5yrBIT1
tA+j6RNOtu5VfXzwSXxbuaLP9zKsuxUm2aTS3roAHgKb64Ua4dVojcda7++MXLt3ZHTrxrxLWRzQ
Ss2G74aLq61lf+IgX3UElkdR+Bws0VAlQCIjSBz6OCQj2lrICTkM7lzggrswC6n7QpLZQZgA4HQz
xMQtjtuGVW2SujfmDp1SF+2MTvXejSC8uRS09ES7Hgqr9caA2U04YVwRE8BTgMbyJqHDEFmwWlI1
fBhV8+50cMnIFGdGBuEvHeKXSX6EunwPshgbCArWVT6xO7emF/WyuUgQdKnGoGS0z5CecZRF7Mrm
4r41dYiOuHcaJItT5ab7FE7ZYpr0zK57jibLP9fDMXUWeKmuf4KtAlrb9d1W4xjPd8PDBPVBtkLA
iUm+3Jr5tFah+lZ5sG2wR29CMJ8ecVITryjHZI7LZz1Nap1qpNV21gMG4+du+HJDut62fB4sPJCp
43zTrGel4J7aBkA1IEFwHzktMidaqY4V4GpUrFOI/Qy/DmEJ5YjcIA+DCYjVCRZbR6VaxSaVA54O
LGCRRwTRhgxl5WUOCTCkH6+qxGR5iO9cCGpBJz5l4Ne7iafglZKVj+ccGvjxKmbmknK0dsV5OaNC
DsAq4cuKG5KXhOr3tetqbWUTZxdruo763aL8tvFlls4diqxog3Nj3blBCUbIfU6a+qvNiq9FU2Jl
0W2fF3LFScVfeDxV9BIOrkOYoeMlUUp1rr0Bl8f50lgTForvZprdWdlsHaqZBKyMurNfQAZ6ZZxF
oz03k2RKDHR03UMGli+ZT0wFRwEW4xnJaRt+1/qAzJtkP3K699qsfGLTPBsE/+DfJz1zYyzvk0xi
1xt6jAnkPUReX6HznwM+LdekRHgiYAVKajP3wRjkexGn7tZF/kJgbxkTWBca6jGkAb1yzHNiITEA
2onFIryjH0f+6ZDcKZKodWQWyPKe7AnSIyFX4xjdB9F0iNry0jbZtq4vVqK/F7wEvye9ufpehhw2
Bu2usWY+XtrNGBGBTX7idjmYzujtuXEpaANsjEnwAVn6edY7uTLmbtfF1RdBgmTDcUroiS3eWtqz
40770hLnviN0oo7wvhU+L9eq7G/m3N/rvFuGb25I4hWh+UhW1VNljvFevkf00lMKRE6lnor7bNtm
fGIwfheEkGJhxogANv3brNQ3OwNIwiUWMvvqGveb0XWfef45NDjzcwYcIMifGSPdV1oFbjD/wjcF
Ur38CsLkMbWKp7w3iMxcWKMyV6THJxFRuN17ToG96E0B3iCcWxlt8ZHGNVY59ZhHjIjMlEbBeDBx
dqR6+WgBjagb8apk84gIexuOjIoLx793xpnOcl9/JU5y7wYvg9nd6o12E+LW7giOKUFdvNdKO6Va
t0UyguEkILmz7itAEaTErHVZvWrRXTlH70nb/CSy02hqpEwl2R5B6yBTHMHhhre+RLCgGWfVW1+W
zBrYWkuzSjcufQ+ehhkaXSQq7bDctCo6+i3QymYfBm/1SM5i1k73ms9RUAkUaNHDHO3+V9D334lQ
UrSv/pGejxo///m9jb537e+Svl9/7D8UfUr+jZwjIW2F6djQHan/X0WfMv6mUNYIQRKSKQlSQmv3
W4aSZUmyBdAPE5FhIvZDptCG//avpvib67gM//AeEDb/P8xQctQSkvRbToQJkAB/vdDNJecJNdMf
uTiWPtmuXUT9vk4F6UI+O3RQ3RCXwzl9Zhhgte1bq30ltfHgCERbjBRbiOhYt5LYbmj0UBVHwNG8
3slfS7wVonWenN5JjoTN+6e++hq79KZ3zGalNPsSFfQQRYQIGJsxy4MLowlHtkubZKX65VNcmAix
Kfxzm1Ion5+jhbZCuscFqMU94KvIKw31gUP9GaHifSoNAeNhOJsa1YK6QyLhD+0a79ZKVoolUfIk
6wyjA/lmhvyIJcj6CW27GJ99ZyZZKTLv3emhT90nGjpoGvKneg6/wtq+2Fb82Q3ubWOH5wHM6Njm
SI3qS0ITxStbGMxdZwuv7Ou3OSyfIPU/9D7nqZStkgljQ2G5ZvT+YhrhXaeSr77myduo7zGMfxXL
hj0WXGZl6/d2aZ3wIN/oJOtR1vKcGe2/YSRHiLw1Mn3n+3iKh/yCR2gjpLlzLPNCBfiGDGQXyEH3
khkrZkA6bMVRpUarIbhsfoPsCcTvJvYpfXpi4IM2o05Ik41hT2cdSTKmbt5VM9k7Jv0bDqxMLXgO
aV8ayDLTvQBuG+hQwtHobUrhHGiefvNV+92v+XPsTfAoibbmcAekIrMwuAKGsK+fFA2Rhj1/k/ZM
C73GVBDCAsdid7Dx2nh9QgC3YghfGvp++YtjottBE1yftvbDLF+DietQQq7dVKPzGnf6tGpiJPr0
Ke6boDpaCE885sQI5LH6lLl1sIZqPRDE3pjwoyOCFTtirNnjmJTSVFwbiBHWRMRQZ7iMaVXnrMkI
/WpI09mk2Ehwrl4iyC+Mq4Jd6wB561QjvbZQr3Xr9ESTBt99prRgK9ynWNX5OgrOgcFIiLJQhd2w
gifOFo/cY2u2YHmkmu60Xn7X6+8yibQHZBbkDtKGDzo6qUs2j2v7nuUfzVnQuVGYwpCgDU5tAKjj
uQ6WOgA8RkiSL3upS4/cHdlwOVJU0kQL+sXJS6xxM93j2I68WrhP1Ri84p66JBHvr+QCCesexydt
bBlgUsujbTIxAjM5P8VVzssst0EMhnvyy/GgpxArfa8sc9jWuf7gtm29Ch4EmGXaqorGZoYfsALp
nLo/IRkQ3P5AcjfQvGmXmuLL9im+Z3258arkkIb4KTPLuiD0/RpxXdDd4qrUevFqDQs3YeWbCXeC
eJU2IDTfGle9BA+EX9dEd8hosoC+kPFeBTndOLASbzjhHXKS7Z6PaeMi5a3fhtgmFmvJqGDMiuXM
07jp6JjtqjK7AXHFacCgkoP/3hPiHMiZ2cVnQgZi4mRQTbjWHc9CyODLpD3SDVvMPk8487cyoRsa
4h9wFDdN3XNWRLi5SorsQK2j8cA/tYYirT3k920n/jSkwkCxpJsNlf+W15y+Ot5CZaonvTaAmRA4
xu/kqxJw5grnOSJUm/WUQWbkQaOCqI+R2VXNm0r4d21Focxauwub6QYvCa5+RbJIeZeTiMooxcHP
ix1pVSbZJ94RE2JidchKFpYcWIpHhFHKBH9TBhWKCkHNjdB2W6fyocM07MUgTfdZE5eMWGCzDDUg
B1df7tmuJAch4jQYs1gSX/uhF+4XoJyEVKOUGU01rn16ZUVS+js67yen0cZdGxiIJOdjjcZwg0Uw
YoD50jQsR4lC7TcNxk2Ep57XUzTUtl2IypJiKY5yNoPkbHAhVlbmnAP/JJjSrNzIeMSduhlbFNnO
bC4zk2It4uTLKDJGzFpebPvQugwa72BvksWZw85a9bAgOSc6z8DA9oUjQ08SW38WWU3LrYuLlcig
OLuqYHnLBuyUARlwoch3Axx9b0z6TS+ZraNzL7zBdO+kQZKBcastLBnNz2/00v+e6ApJtUxIQo5/
dHn6SPRCiTH8bWgHjGMqmbdFWWO1nMrPEnHqKm8s7NdC92wj5NZLyUnSdPpCJh+XZS0JGrLX6yRe
B277AFzgUdTdj7Ebn2ubaBdG7SwWdkBS+hKgQ3iWuyd1hgZTDQuB0ZU5QDRoJqYjqriNsFY62cBy
S+zooTIIPb1uWFDq6KZpPNFCa3yEU1W+8l2UBbEVfYIXvx2n9kN1+VdoZrt47t6Lio+BlOkPoXEv
ZljkPfzwO+JvrU3Umweo1pA/XI3wWRGeqtitTmPj7+gf7SpW+wlOlMaZZWE4XuZBnQeagH4sWIH9
nmZE6G86EowpjtinZvETge+LMzPiCdPpnobNtJrz6j3q0PeVAZuRJhOW8hGCFYffeAXDtWZzwvve
uLyunBxzFWcfYkhe61Icl7iwaGSfpBVUCvET91rsOT5QZQZ4q8Tk6A2W2WQM7vXljTW8h+hS1zX6
bQYCEBzrsWVEa7PYuIl9cJeepWrbfIsLYB9kkcCk1nhaGrBIBQwxu5K3BU/RE/msLBXOArTo9Pue
iUvVjeN2XhZIm8hzxKTsxMKAApr2p4qw9SpAHAiaPvIGjES09GATTXQHU3khJsXLsEttM8Uw+Lod
cvMYtI7rt3SpvuII/p4mdxA+e08LtCeyDd/wJia4YTv6RTWLrWXeCw0yJlzCrduxU4bG2aLhTv1G
2aBZ5aM28FpC92w0EoxPkQq69wJtrNwEBWD1pXSJSv2MMU1DSy8v0yzerp8c1yg41MGkhM58DHO4
Z2pEEUuAkbs1c8iSyUxXpNYawiz8VxgH+xSG7Cq40GRO+CDRT7RG1a7H0L9jEh6uW2ZiqxDcQixB
wxRYqeoo/+kM+E0iyyYvQuD76ixyr/sQUi1zHEU3V71kBaVSolFm2Yg0XEx9xdKCKvt420rzgUue
73Xbbk8trsRfX6qpaE/10DcrawLZV9cbe0Q7auDlctqSMZ3lvIdo8lCGo8pusmtxPBzr2mV8AhqD
6cA6xALL3/ZgheojUFa8dcoSrp1f41UNGr78eowIKyWZPbZX+gIzCwGCxUx4SbMQj3+BZq/c2QKd
jROQ7d3JfnWFTVqd6I5XlOb14fXLFarpbxGTYZs0PweJjUZpsPrsimmdPeEV6SKCEiHo3Zr2ZG2T
RdrpOjVQYqBmnmY0J5e5zZYYGBuV735WEVNg8yKzUO5EZFurMPGZZpkV6R0x/eldpue7xmyBGV5T
3q8K9TFLn61FIV5dfwP6BWOKiHaPrFD2z4hBjhgqogr2TixxxLmJPx+ixoVdwFwnzC9T0hKZpzMc
tScZ3Ci7vSm7sEPnQg4ffrbgBnP8jVboYmcsrFonRR9ErvMmtE3AK7js6zx/9K2fQLf8x2Y2KMDc
/ntR1P1NqER/M9+noY0qZEk4Tx2LOL/g2Q6/Aaq0j4aPtxZq5yElvnxT0ZpfOY0Yj21P3pB3/TZR
OiWOnX5dH+ETSKj4GfzhfXi8MkaveuHrdylN9FwFJ2XDtY6LCCClrt5zDfgE5G7gO539poSNZwhb
1fEKWwVGQ+fir8dgcLDx5OEPDvQ6qYSjgp18/dZMYAuqhNoR6tdKqzEMSdSw4E5DCG1DE60pc4jI
GR0I1Jl+U5FOjaMF3nRg5d71ERoGjlN4Y3IP+X/JuAWy+fVLs/zwr4dD+WJEvr+1i1ZtOKjQj18M
W63byo0+gGoWyu5BwvWcDRVFQJJHww0zJ7UydLjZUx1cIB5ZJ4nq+FRluf3rO0KP8Oq0Gulzy69d
f6SDWws28ggAzNxcf8VY/hDdOW7emjli14izNKwzBqH+Jw6NUzmK+h3KNPZPSwDg9xkK9G5H8no1
2OdJ025ikqnVbA6PaDu0S5tZ6B3psFTGkJ6qJc5Wa3JQ9wURbNeH1hxejIymihqozZjq6U9pFMub
ZmbqO/QpMUOSOVvqOgHZUMbwrZwD5nEquQdagI0sGd+zTmUvZedamzSnQEhyi/LcBr3XcbVDZT/9
1l+4+3Us/5e8y4i1ydvm3/5VLqfxP07rpm04Bj5Aoglcg27C75GDqavpkMDrbt9mTY6CjWB4Jn7J
5KzxSj91NVWNQSpP1KNTMyN2r/+ff9+UjtBttFCG+KNb4E4m0U0tI75Gjc/WXF1qRTHJQdCIkh8U
+3rTxKvODo++nH91of7LxNg/Ai2XRoVpK1viZGSgiijuP790in/NjOac6eLEOXE5MDad+zSmE700
xFOzKXB8NcGvnNr/NbP+MzOrIW3yLv9rM+vl5/Av70Wd/N750n/9ob9aX45Fh+o/ulvX1tN/mFmV
+zdlC1MgLzAl/9PpSv2f1pdFfDiMyauj1XDom/3e+jKBP1ouPR3HYlxm/U/MrPKP+E7TseiuKQub
rbBcx7b/+EDJ3q6oyYPigPebSGWRtg8+CraYk8nQZTOeKH/2JsJ5usD/suwk2F8n7r9dtP/XHU0n
7z/f0TwLmniCy8S1+DtDbd8Iba7QUx1yQAvb0vIfGY6dAVLIi0UVvGWSfa5tAgiYLOIQ0BCKtF9g
acLFc0/jRieH4x8/Jf2PqOzlwpA7rutKqMXS/OedVoOmU6XD8EhH2A6WiuA50ZFwkKaKvSkWd+nY
7auiaXeGEXyaFmmSnWXb6EaY9VqE3uRKbbp8QLRrWVSUKagFLPOJlwvS7ZSAxlEaFcrjosXQXvrW
usBDgGlrP+g4/bVgfP7Hr0higP7zIlvsTabr8IFyME//57WjQmExFk2dH4QLkc9QkM+dkEC6MvI9
oyTTnZTMZXYw6ntZmrsk61aN4bENljfOmD+BLtRRxzmvsC7cf5IjK/+uAWvZdHqBOtqGaztq+bz/
vqS3DWrqgQ7DoQ2GB3+w1wOHg0Mh7GkXCNANjRuyERnVOymX7TG1KDD1oTqkBIZBeE3m20y7DcT0
T5/X330wMY4LwbPCMC14o5Zr+luAcCw0UCpN7e7N5EDbSHmYJUMA2DCLSpnftFa7YjTOTF7m8U4P
hpeSoLB1kVc0gKxZnrM+/CcfzD8zjdkCLGGQKm+5Lu+lvljgf39KUyNp3vljvzeQd24tkm5PeH42
Qne0s5tGEC79M3oo2lxDGj/lEnogqBy2BjvaZmQhrLBjjpecmSlHKA0sGGjc42SQP1/M4rUmb4AW
dH2ejRSEP0AwyNAmI7hR3ti9wHxibnMZ12c53pJyQuCmhjQPScK8jkZtMzkkyPb+9Fl0OedizR23
OABvzEb1q7psDpZRcMhsdfSXCxI8lntDay4QOLQtBesEE2WNq+4rQvWGqIww1xFi9FqZqLRajpAb
GzgPiHKGhEM+YLfRnad/fJewj/7dfaIsyYBdct8Ll5nAHxc4zyh1kC0ilRpI5gF+dzFox1S56570
2KjhQQfxKqmc/m70xwtehxlwRZ7fEQ93pyHAwWbJUTOHf3FCGvazztS0ZWQ/r6fuxxAiBRmnyj9x
DPBPoa++l1Uc7SKUN1xffc2qNKxtpZXvfrsoFxzXS0e9Aaypq+Ogm3eJoz+5U9gfwkYJcPF8uX6X
uEFwBAZ017s20JhwsjfX8PTrF0rki/Qd+P0FU7bOLk6qyR94G7tL2o7j/oo/7c0cGLV/OzIdv8vB
oO4EspanuemgwNYhEghaIQOC6g0fnnndoDHRsbFabRbvFgq3JzEKeFbRVNswKPJDmccH05yTc+uW
yVm3PqcOYec4yuCspwBk5xl4PBvcWtgIiri5I09AE9uHU2NCEw3W8U0ii5b8DJ59W6Vkj0XItnVw
K1n8OpEtDniG3hE63wkmFCxLBFK6Nk0X6sY7xyJOsy9rZy0Zjt4MYVUfrnhZzqyojopSHtjY43Ur
suWQORWU6RhIcG80Nx2ZcAQITUctNEck3ZS/WWfgx/A/8r5/dsrCOV7fIzslFwXqiVyroWm3hiHe
Legjx6DCTDUOFtzZtjgQFHcJyjbfKA3xMrvqwa1UdK9a50RcsHET0ha/97U+uhcxbfECiYVRF9VO
0yr52OFxZ2V2cs8eIX/pdnBjlbxG0G0TbT8+LTq6P1rRMKxVrAg8Nqt7147iQ2HU8D/L9hu2cxoZ
I1Lpye0aD6e/5yYWcAdFTCi5W0wmNDzUTk+qJ77Q+MZcvjSTMPb+EF6SWflM7+FchYVkmXXGB4Yw
+ZF4s+h2xKa/jXuz5HDHhDtHsgcC25jvCthtd76NfjeKo0M1dR+LjeOuy7Txrm+zFzdJTnPXGsTC
jMaDKSrtNhpM6g0eGaZ4yueRiywLGLATTs0SybyVzgdyl9USvqxuraCODoQvYGZdHs4ArX79RmLx
OlrQBEiO+DViD5bgz3Lk+F7MN9cfNtyFa+Hk5sbNIofOEk28MmiC+3r5kmYzOlcbLeH14VSxmNYo
j89mbe+uv2SKnHAnbCQo0cH4uE640/UE2iNWfZIpTTThmDYfrl9EbB3p5s3EC/MToSMo3h3wQEDi
FHDlu+uXVueCTub0/fooq535wstDxyxZm5uesRXZoI/XL4wm3p1ZIbRn0V41XUv7TIuFXKnW3NQp
hoR5rMo7Nx1AKiA8fwxyhcyrnW+0Msd+abgvSFoVAVfN8GgUKF2L4AXFnNqHllpa9TGoBZu447bD
0yCgaRCci46xm5nCX+G0TgUYAtJQRABLCzOMs3CDF8h6kQz8wSBn6iBNdIpdZap1pY/f06Jz72jD
pUonAtvo73qEjN300tGMQjGzUyF6UDumrZIH/X5qZU1TdokQd9NT6seHkftiozXmyuqG9GClFl6z
oaUBm1k3XQ3PCvBfvaOfSbNOzYM3OQxK3AqcRJrRhg4GlCY9iNSDKKMvnaVt68LjZeVi9pWS/bCu
dcf25G7G3IE2JQc2MvrQ6bJvrdGFZPj6+h7CGkq4zvl39s6ku20ly9Z/pdabI1egCwQGNWEH9uoo
yfYES7Zl9H2PX18f6My6t26+l/VqXhMukpYpigQCJ87Z+9vXQmvDjYYujs4vRKES/4w2Ga8o19ED
TU31KMP8KRLDzR/pBSLYU+t7Qgr+IKQWzL22voIqF0YIbxbUb4o2/TDnNfR5wzyUiTWsovjd7rr2
UZCuHleM4u7r05wq8zZxLNfNFyW08okr1TWDdH5ijoK1SY0vjhwir7OJj8cnC/UOq41rSdgJENmG
YfxmgZkCLdBcO7zA625gkZBKbazZddcNsL+1Fc/7UKkKHBeeNl7ga5DOLzLAmBwFjbvNkQh6Sd6s
xIiyV7iRhoh0jcOgZtChZye+v0dyP2mXBM6jU6LNT4TvbFGgLBB7Z2+nBYl5usJ6NCdeTn7MylK+
pNAwp92cqWozRsES55Ejotb07wzIiTvA2F6SRrIeGJuc4h703UgAwHk0icQO1XDGz2zqOcNxGiF5
EWvvM2xoNyO5z2D4pKI0AaBQXudO5Ts2ZKnnVEwALS08zsO0C5P+PSoWgPfo34RJqFsi7JckmDZW
F4oVh6P2RggoUsax8Oi1OJvJDuZHVT3Vdqwf/SYi5rUcS379IoBqFRfWfoZUUpPySgAzFwI9fRCZ
om2XzqB94zXizeGAAdU+lorYWVr7zJqQDp6RKbrnTEMMbtdHGVhYjFAmI6nJ4+KHAEi7EUMZ782u
vFQ4ja7C/UR3i7vWN79Q1NiHxK4/AZNp64rk1YPWug96ZzpHe5rrLcZ0exuAcwP2Yo7P0pr1E9Ft
XI5VSwIayeeeQJ/+SOAnXaVcWh/MGcuvkQM0JRnsI7odxTgIpnKX4v6TuokFvAvqI5FgtaxLTzUp
2W14fA+ikteq34IQC5j7AFvWIAHmiXzUY2DCmrtB/oNDi+jvVQtae+NAUV8px69J1eDNay0sUTpK
KGBLcEhVFNGgJjS47SJxcbPEmwMYmaF7w0ZCam/WRwezHbn6KyvcI9n7WoUTkO2kWVn8ZXBW2gcr
DhtG4lF2GqGxbdy484Fp90wmenPvmtVDWvf1fmx2NPjLA0DMft+Pn7WdFxdcURj5/PpXOStzNQRc
wGNEz9lcHfS40nZq0denhWkeuajlaL1be+3qWJ9kQDxSmDgOvXOWws4f3w0kBWsEy4mXRBl8JK3Q
DthfOGl4jdb383We65XHEQSK1SSjZo5N9rcB41EmpsGQ4GbEibJmXXGB6shzBqzUB2N7Tvs23cy1
nWy6xgGuWxqbFsdnLD9TWkaPYbs1InwkRusqj7boKrUmdezKziAJT2FMo1ex6iWxB26f3jr8sVoF
CL6sq9MwbBwiBW41UjkV1Kts7Ip38g3KXRu5N2Pp8kWzz9CY3HLejondA7eaYhb82k3iVw3EeOVP
Tvxcd0twwWR+9L2G22LpK+oazXqAFVCU2748pUSC3FKbU7ftEi5NbQwM1tFvPYTLvRYyKr4/7Lp+
PHNl4SPu1SlcOp29nYwvXZYdEs3dYk+XF5WHwwneFfaTSfoXylRjg2kj+6IzadGWjqrpNAd6Dxe1
9FoNixSbeunNojeyTy6Eg63ojePINu7+TDQM8qQMUsqr2YSikEaIz+//Ut7/V1ee6t5lRJsxsUqX
rnDdkcnViaQE2EALWToTwm1CX7dWbfBQ83+6RA7shqEUu8jOvtX3LnQQBef7vfsNNHFAN8Lp1lhT
tHpVCWbNLhSqyuit4/1HUOceR8i73ji7vxw8EpteTFfNjs2j1CQsrOWGnBTSaPvKpy9K995h+zUB
04nJjWUUg+z8qyD2d6eJq86WDin+45hK+QjVdzUUfvksUsPeV3RwoD5N5fP9uc7GzRLUvfKwfmuU
0mRczFNYPxckyzCwrR7vj3zd0I9yaZDeHwZ7G+jRjsM431Qywx+t7BJCTm0+Aew3n6aEbMkkrRft
FSawmm4LE9wpJLpQH69iaFG7B9VLwO/gsvHs6Co4FhNufsvi7RDyUJ0JS0AzOThnHfyGsgY67wJI
LcpE/bkFMvgcSn1tNbxB8u2tXTEIdmDG4pgl9djoltOHxHWjdPZsN4qzYv3Fqm4XK1vTHvSGcCzG
f+I4zMWM7HJ57JQWM1mrBBNayFXMBulEbIcC3p2iW6eJdrS04NnsVE3G3qhOKFWHY09h12GBPd5v
ilR12Z8eY4EjoAFf0tbgc+aSOcnPSG+mrWQw51Toayv7KS1hKzicRCfqcuLpMPxlWUka8FjHJ4dI
Vm9sqqsBzXZnRPYXTaDfRyOZb6gbDmMu420eKVAwQXY2uvRLXcjvfi2Ck5YyWHaZ1mVZdO6JIeOL
DZ7EEF/dObrWSOZla9yo8PYxcYRjxFudwDSt0kxniSQYuuUqoOxBW8XT+K1Kw2RdGfG7BhxGJ7Ji
HcfRTeZsvWrzYFKjkVJsrYFnIN/J3B/2bH04s7MfFLrnnGEYiNdMIKGSi3Y1uIUl8St9GxdePmpL
cFvAUdpMi4Z7H1vtE8XJe7hcYVJr8CaI4MKoNmW1N3RyOUgsq8PHBGmd1zI8FYDRkM4GjCwHROHp
FJw1azoMDq7JqofLLT6K7pk634euM6GpHalq9NrRMaj7pDL04763LLg6vUbyq+ScqvQIQjsOZqG6
TwvfFziY5IOJNDNvR70ze2kPOTNrNHp8v6k80GrD7QzTnJ7S0VmWy/tNZm9kHcq9HrufzczfGQOp
qdBQ64qRoWXZ+CJHF+0E/mBSA1ZaXirUNWI3QOdaJWA1McIaoJa1Z80kwbnAob0di/T76HZf1ZLQ
qDK1rhL1JgxXg8WpIjJnR5IKptkFx4a3tIgSFNExiOOe7VCR6b98PupyYAA1a1y38bNq6zapPpKv
Zlxmj6VAOxdUY7ZbOsgodNqfLBwPrEC4ckzDfVAaFop8cKq9uUjcbRzVfmwbO3107bdAmle3sg9F
1BJtEUi4TWlosb8KzVfpll/qLkohlbEFtlw/Y1o/xGcDh2NTlc4Tc0qqr7z+FuVF+c5XctFS/62u
iHWM6uoDYT4yczi6XjPYKBB7InsiXAVYbkxm125yshwdQXpq0jCDoHDVUpeBlwGSPEkhurXaW8/y
k0fs2uMJdGlZcvlSPtZ4hpn1GtxhuIeR5HqzeHbna4cX2WvwTT3hDVnbeDuzDhwB0x2HTbkkZgAh
fln42blPS7wr3SvQInEWAFUQCraISjEBIverT9Y9jQGEwcZO62qta6I/uHb7LadxtBoU6awGXFvW
PdYvW+Du0Z3HkAY1UoRHFR96axIfqLRxPwQw/pDiT/tY5N8qaikv6dWTmOUFg1mEdke3PcRCOsJH
l3n50Lfb9DbQVN5rUdwTHuVXD0UVvThWgkaU4FC+tUU6Qz/JRxi3JWRzq+ICh1s3yxMkWW11cEYS
+PQegcP9uhFoxqu7OBYpFAiPDoZN0vDuCel4UnLwX4sY1Ec5vRFCO2zyRXNJtEpFoxowwhwRNIil
/UnXsP3k8NdQuKxsXHDryMCa3jQ+MUwc04QDVQ99gdFQIw42jPl35H6IIYXvsy2q9kODq9bPGaHR
mxjahByuYh42WDfNo94VXDczpyCCc369M4uW1jVEQhsWEYa0Ja3XN3HulN9URxDaKG5F7u60ZLAy
ViHo3L9DT0v2lCX0nrT6rub0e7wQt2dqQAR6hk1k6PI4h1g4hlF4kAsFq1x4WPVyc394v7F0qNur
/+c/+yWiwT9+enDcZjcN4YtCqqCXwCh7+dVJMM00Vmrg3IQ2n015AsAnc/f18gN0po5zgf6oslGa
uHW6aZlrH+83fTwRm/ozZA9uivVIsXb20w7hspZRej10JdOaLuqfcr88JwCgj3mGpi4ts48pYxCK
xEJx2HfacTYemszt2GlqautgyVvpMhx2AbKfZ5+BOKC9GRPfEDw5Xg0l/CVy+tcaQr53Z1uJBdEz
ku8y1rVxQge9wUDgDs5LVzNWIe/7XYxZcXP9qbjNDv6mAL1jPxy0QibHwVTTNZyiCpKp1mwSPOWB
m+p8NOnRx6+yD1qt5Ivr6GRM+WG2fNRcc5sZK23UsqMCWEJz1XoZWbjKMjm6xfyTL5v06l6zD9aQ
K8K24nYTldMXA9LCdQhnE8e+LNkoruNo5mpcNwU7wMmCMK5o66Z0Vro0KB7suLmooshPVZd7Lkfy
RhOM5/siokE0htj4m62h5uSLzLL65Oc0G/yoyTcN8zJiUvKrqRfaW+mqYQcASSHjCPonV4M4wfih
/UHCn+fMrdfPrfXiOGHhcQrkez8McwLp/VOex9oHND0yk5XeX8csREomUD6zCdiWFOMfQUmPp4vI
BB+tr30QPkk/cj6zEFh2W2M70eRDiu7inAcxahUx7dFNy+8ZRGa2XjbfK/rvfdqFzy5pAIce1ipJ
Y7qzKYImORjaYJILQ5JTByTDm3OWjslMTa4tWBNdGpMFokxPVKNHi6M5NiQDrtqwk9egAuRAM4FM
LtlpZ6fWAthbrrVhs/8LE9yeDaVEYm2S1ODkD0iA9RvNtiUfiks8sUwnmx3cZBbhC0jTbrs8Arym
r7usda4tM17AMTPYW4AyWzwyt5A9wjru2AUHNe59zOrQyHDbS3+KiaQstKcRwh8Q7ktcF1yHNPmj
Vs10sL/lY9teO2I1R9SykS2MU2mWfDCubh2GeNR2ddmjC6yzi4rz6IxsDMuQGE9MJ4sDa+al1+Pu
ycjkR2JREuPv2hSL0zvGzrUGHrBp9ZGYINk9dw0X44YovA0amJ9NlfV7y7fIPqG5umJule+kYIBb
1yFoWPgUzohN2lTJsIkHNFTaLFZDMtXAFKevYdhSog+1fr23pVzb9BgbyWddfFSmVe7youAS1qov
sG0xupeheUwjktunstx1hsExNpKFngTzWzRV6M6m4YVvazrI3GUPlMDdyY0OUKCaBiKGO8NLAgGm
jQOMJSJdyIHrOaE73BT8fGjW724LkKNnjFRNoiNQqD3T5rTPo/7V6bKH3G7qJ6waHR3ogCySDJik
xSWtHprRs6evkztc3dwlHT1ptzYfLzjQHBKvGk69lKfYiOUVU+R7QKLEI7KcM0J2zsABBgahHSwA
k3xwEeCsE0MuMMfmYaa1HThMbKyhi3ZzQbx3G3XPsySKQ9k/K3Pc5jYIFxQbFNuxNW0bUI7s1Ane
rjRFfZxtu8F0PCltHOVD+0PAKjjNGglADRFEe6iqNaHAGXCoS1ghFk0DOmnafBkqBQRvqs2NKBEI
3jsHDaFDGx8gBeqmfF87Q37oEyD3kar0/ZTwcaDyvEaZcr7Wr1A+MttvQd729REWz0uAefYaT6Vx
Slp9IysLwNrk2jghyuLiawBO2EC6hiH3qE924cTGM6ShN3Qd5IqG7T+tYnhBJoX0QFDHDMDgWzsf
pig6dqYVXaXGrJkiiUQjUfviIQqohBwmT49hw3JIRDW6pVrjRY3gcbBpBgBzuyjL1/fkHCY7nU3I
Eh3KcTHz+VHYylNYqA5sofs6jG7l4T/0oROT1edY04aFh/9UtvaGvGEX056IjRPAi09SLknPxKpx
zLtnlGLdl34SX7qWK6wDwMULdb5iGBuYudEUHYIunNYkGmynjNGYDpDTK4DlrQch+qscmQGXFH5x
a52hPjgHdyTqGQAGyWVGtZ5yA0NF6ZvrCREfB6GWPCleYhNhqVsZZux7MFO7OVj3o7OP2P+fAOUj
fncneSqoGf2WxlHSG63HDre6ALjvjmNI13SJrYlC+SYyCw2UYb4xqiCQIC8IKR6X0kKvGfgaCmJH
YnD0GarMiHcfwEK1Q7Tl6oBosAtQH7Y+slkuvcc7bpbMq94DtHHWKShALnMTGazIddCd/IGKEL1R
BX5XQ4gqGTYTx3sbsrT1/FjDc12d6KRmpwC2NCAr7Rf6xYr5hF/eTEv1D1qSeMhJhT3Zt0ar5W2m
6d8OZBKIvr04qV6DcfT3zoC4GW2hj9iVC4DLPrGdShKPocAh2GsJVqVxdspSMgYJUlDoewNrXelV
fiLtkQ1iNl60mJIvFKBdU3K5xo0RRJ8yrtJdF9rWEQa3OrjtWxaQfh7psY/FIMEqI7mw0241uFun
wXyMEqAHPi2LlVwkkbzBEbUeU4GV2+i7sQ9o+jnxBPxOC/pDTF+oxtZQ78uuqTZ+j4+jQEuxsiOu
L7PhI/C0CNS5hmTj7EhwYCSRt68GZF9QGH48MdFmxJTm5nBB/00Md3fE6f5Q49l5IEGHWOJl2Uk5
g9GhJHtnfGBoSa1etSq/OsuY2hr15mKPD0Zgh3sVs8LHOaIeomOSB1zn6YMTaZ8YN2AxtYPcD6nO
bNTtN32d8pyfX8BsNmeomp6ijD3VcsQ2MSfpgXR0dgohqRFk3XmVa77mdcpl0sLXTcBlzJU7kJeh
xfo6ZOKSEGnvNsQHukNC8oNI+z3r3gy7SJc0YzMCRIv5I3QI/BRg2F86PbrkbS2++piU4EjIfCtm
/bFr2PhnWYcFhA9y3UQYday60I6lSL+R1RluksE94XgCfSQt583Fl0y9f3SEGdzqVj9FwzidArsz
NmHskOtjqh9TaOFL8wus3qFxCpkbfR1FsAH5BnGdkvSql4F/scY4oBzutxYNlGNPqUcSjP49Gard
HGVMDyhCcwLBqG013AWTQWfH65F/kqfdYIrKAdSFePepXc9jSj+hzxCr6nX1UInigRb9NkmM8mPs
keQH3Q+7yIu97zbTDef9idbCLSrNaD+0NJfux8P9yPBFCYtMtNuyTUk9yjL/QHwS53kQccQ3yatV
V5AzaGd4DaaHp5yd6RSSfyrMacFOE5E12t/6EDYUufVMTQ2IwEGs3xiAi02aM8/p2bvt6Gyx7WPc
iXy6ee6TzDpUBZ2KeCTtC577+Ja79qfWED0Yp6nwqDON1xmPGRALY/bui7BZMFWKFDWdPbY/BmQp
l6xuhDf1gOymnMlmHRua12kOcKnGeQuhG95y4VoXfDNvSfVECGTwIknDu7kkXZEFGoFPiF1kAq6o
j9ZQloK2AHfvj01kTb/vzZNbH+8Pw4lYKCfCYZTZUKXbKHYPpuU6hActBNr7TZ4P73qdQFxCgmEt
7LvOKZnciwVA+/tuwlj7MEwEp7Eru9/Yy06NQKPieL8nuoirR9HSAOeUjwH4g7jGmAg/hUEoFN3f
9/OInGvSHGIbiUJ6+IPcecduuioCQyark95W4tCY3U+CtKGB3TG8wwLfbe+87eUeBiDJGi7fY8eG
bdQvxNnfd8flbhSAta0cVqOwsbMNc2Vo8QvhFZQfpPjl4R83thNG2yphVhvZSXG8v8D9BX+/1H8+
V1vuZnaCYp+xAVsQ9qm/tcfh7f5jyf25+wsksD9SBOW8hb+8YFIizkLM+FbRIz0WcuCL0OKwOv5+
vDwZhNpMrxlaJJb2Zq3SnHTdBRzN7K443u/98dAPNQrVxZWw/MQfz98//r8898fDP37OZMyDHv4/
XzkN7JTeQd5R2vMFhn98i/fHmlbyVUZNAEncFgwuI+uIots6pkMozXVrZwgy3MQbBogz7EvvP6BZ
2PGb8jA6Y4nXYAGg31/XwVKc0LTk9/gL9vv+L/d7eqiarYhhrSw/fH/qfqOWH7vfa1zVeJNTHP54
ufvzv1+T0GZoISX6uQyPB0Rv9vbxYnu437vf3P+hWwwK6WJViEoweMV0aEusVCRzYbzTOK3SKmuO
1EUrIzDTw/1rDu+H2x9fa5rs+uWkup9J4wLXv9/0yz38FglTkijcasEwHqsSWrNBe56mHg//uLk/
l4UzO0ONrjnRFeWqTbNie/9Dghge7v0GXmiwDQCkIRdR+asb90id0AukNgNkdC71atE1AX8wk3rn
yLLEuUe7zxXTVmWOZ7o2ii110/BcEHksvTjLce/1cpdV1c8sCl/1PH82E1qww7idGOWvaJ1rEC10
ZAeTR4FmnJTNFh835HpihwfmvH9NI+MhM2K1M6bkJw4gHylS8yoLfmHWLpNFzmkMeu/ETxz6vMGK
5IeB15jmBecVW6UKoV5QoT6yxzejsh9aIw7OgRXswnlpNkf+2U9QkTu8wdWwcqbmO704ZuUMRlcI
wDAe8s3wgqgIVk3TTtvWp/s/VRbdTSwbaZohasG4RcjSxbcwIZndZVzGqwDoVo2MH4TjnqwJHxzd
ur6tmJF2Exyt7t1K60c6Zl4HekIQEYGV8Edpv7cyk+uidQ9NkPxgtd4wBOTvCSIv1rAHAJr4McPX
0KyMr5vBrJowgQal/WoMzocmPNHcgdbtD9UyZyEiQSMdgXmB3yTzOpuY4IQGmwUu45EFeNru8jWp
gRaWQ7Ht6AFhi4y+VWS5s/VIdSg546FAbBEzuekz9pY+kYxqQfVNlPI5WaxOCeHL3ZgpCXpMc2jI
KGXsBhqoODEWWIQxs3XTW6QO6iVN5Uo3+eQadmJH3+hx7uHDZq4Q7kqQnNvcBWUiPcNlm4UdHQxM
7e+a3n+K2mteTOa2IFfHcruS6C+VbVq4duxp00YBx8oDBoGS4aCpez5im9VYYTy1LLqShhFd3Np8
mVoDb7NsO0iVyTMtKsKWacWUE2AvxFTxjoDcNUFmED3sGTaTzN84O3/pLTgR+qRxw4CbAv9AKpyN
ZdHY+7PFDMMMvbmPKjh/4jsbiIZT1gBWxrFNZmoeFJAokSTu/LZ8n1oTo2ARfY9K4DZoojcoJP3t
bDuYDjP9eXLsn+DVNvZwLBMtX9ctn3FXC2PrG1gVMW/5Xj1aewuR11qg3NkJrUp2bdhCxQJrths1
bdpSJRteHuIvBZPX7+MAjIIVttZtnEpUSSI/zW6IGiDL7Nuc680TU/XdvGwb7k8FCQaubtCfAYlq
XIWgnjbV/NXwSe3L5hajcQxJN7ZoF0CkcQ4B7rqb1gGTNn1f7JgrIui0/Rt0RTyNbBIxz+WcoCbR
CjkqZeQ+lrHx+Qsaq8yfLEn4If7nTVHHBUofn4pHcNi4aPzQtaBXMhmj0Zlo+ts4TvG1L0kxb4L+
dr9px+M4NuIlJkbR55XiyvxZKdNlj+UPNwciwCYWAZfC+TONou5oREP0GJka5ulsZ5a+wVqVunvH
wVHpN1r0HITOESjqmWjglept7JOzzYyg7TTiM57BVjnPox7tpnTuH0VnvFR5/SMUmcs/TfSqJzN/
II+WVF6hDwelJyarBpi4utDHjZ7V5TZza/zMjXnV2dn1Rd6eEH5/UO8ku5g2In2/kfzMnBg6J37L
CIOh+h/qrd+MHAUD9qKMXKR+GFYYoCidSspC0v4qCerHNibrkpPWi3l3jndSmyRncmzDJJUpbX8H
QHWony3deqr6numSDEZMiRzXhfZujr28mK06j+iu9pAXI5B24bjBKVFu6qhd1OoZqRNd+zmlxgvK
ivClpT0f+m32Kkncmhv3xQ4l60rynunTcPbdqbzEmv58V91U+LOKqBDHYK73veTX/2tl8T/blhSq
K8e0cXPoEu/QX6wWc2/EbuSYZFTAltwPPUPvNvO1FZrBV4Vo8WXMmnpTz9POXsQdowSG+K/fgvFP
bg+lYOSaQrd1wSDQ/Iuc3fWBlcYI+vcZ3EKFOffBCVgBtIF8YC5kX1OD+hxBQLkjniW8En+KGT7T
19odFkvSLcq4IDwtYlPR69lDr4Jby3D5wHZVXBcV6L0b9d+860Vw/V/8XrxrRwjcE+jwLVTv/1Xx
jpshNeNi5INzwcOmtq4OQe9fdXNG9l6klmf3qtiMvX7o5RR6bJuSr7O5163kezRMZ7+x3I9xW+oq
/C4N8VbQzKH5g2FSxbbF+kUJTDfmsSmI1MrIpjn+N+//n8wNvH/oMhZeNcmfcRec/8lEMBGnmg7A
HVjqckp3i9BazHn8ETZMZwTVB1QZ+RrJUw/O0vnSy4jlwbqAGm0J+CisLdr+86C+20lc72epvrhL
B6SKy6+ceY/xWJYeCK9h3WSh7bWxdbXatPtfC9jn/w/+SCnzXzrANp/px/BRf/7ZAfb7//zDAIaV
yyLGUKePK9AVS6wt/zCA2WCRHDzUkl4//8Bx83f/l+n+DXsjXCTXtOhGmwsw6e/oI1P9zcIiRaEn
bYPZkzD/J/4vy/mrzwkuv0TWYgmWYxbkv65KSdyHMdS5at+zr9zgij3Oel8t6q3jAC3hiMa2ofcK
VwEd2rJF1npUrfRi9no/jJusctpVAOCCOSzBfDEqhSm2uKYyRt1MiVOdbBJfVjtBMiyE4DY49Xm4
RckIT5feJlhDoz01GXEASXjumkLbacE3JcuGJm4r142U3SlC3rE2iVbe6FX4gR0IvZGD+dWesgOe
fLTIln1K5Can5beyZ7VElhdLo2v2rGYxpPMnrpOe/kbefLFG+1qU/FnUnXWXfgOZpGC+d96IhAr0
oFQoWZ23yRTBFuD6VZk16aR9nmxrQzhbv4YdQcxPgsnL88G6vAC3O5FVNKy0zqaQ9MP5JKfAy2fL
K52outS67eOLwfCdjQfViXnPTKzaWU3yiJXhG7EARApEsOkSdSZdsF7Cd5j7Tbeu8JlLA8Jg5FVT
gClAbFbsOOuxWtAPgfg6i2alcigGs2G/DINRbmGvJi9+4HyNyl2dXswabOlA6t22tvTPOXeGBeXK
ld3QaQi7ZE+CAaF0E2iKo29dsY2Yz2/jpF6aF/q4ZhfVbuVATdCWuyzLxEq2O46hX8kA9MAs6XHW
cftyR1NIne9+Jwwaq0aAEnHEeGvPwSmUVEcq+AmiEkWInwGiDo2nujee7AQ3gusm6Nu6sGdgW6x2
D8wArnWC5JBo3l+TFW9S5zj3tPTwbGSXLgKzb8kbQknmVw1Ol6aeTpi0Kcji6qe+ZMPbxEtsEinL
tR1njyG/SJqjWEVOe2mLCtCNYTzlWrCaTOfs991F98FuhWOOvL4Fju0LRWELaxOhLXvkvF+BGDgk
KngyVHYuJgLpxfd60bpUyO5oy6wC30cOGPOlJFPwDZjRYSox3GvgJsH/mMjapuQb7UQMgEXx0jEg
clSeviUwhrCJAUiH/hSGGx+s1iZztH0nECNHUb4u/Yegqx5Gk92ggxYr8fnLmaGupA3JFIHiqsx0
KMfw8cBqIi9CGIeSKN3DHKeQG4113QEP6lsk1Rnn+KpErFQMg7WTlbPvoLOsXW0YDz08kiCDlIP5
IvfMPF2GofXCDAG2GAc3ibacnjFSWirJX7GCiBSemkFV28LVH3xLO7YBhUxXO3jQFUP5ZnjAkwa6
UDJ+Ll8o9NpnzU93bl8RPFSHb2aZbsch+qVTaRO1cUgHew+JjEm6zT60ke4+nl4wODTbdIQsYrF5
70KGBLLepom/Lkgw8iBDow5xy4ILX4wDP3G2gYmgJ84EoKiqQseEZaBJWGqSGoVw+b1Obf/Rvppp
SIPa1K4gwNjaLWubFs2w831yRn39fRrIWwpE/0zamsb0hCabE6PMw222IqcxN2kH1zWJHiC+LRyb
20FWT9WUjmdzRpKKwralKz8BNzVzdo0guJniBeTCT6xOffqsKsyW4FPWIpmanZ9AbHC6FmF+SLBH
P7s7HA1D1RWM+sOXIqxm2Er5y304FBOOk8ZMbdo5wAES6j9AIWoZlI3hxW/ifT9B9MnR2BHA6eqP
TqWnGyY/1356Msz41BL7uTLNEGFK5m+UL37EUU8dbdhvs5G/RAFz6t6w8Px1vjxJ4rZO8VJX5QTq
9CoLdihkulUKV+WE4y/bDbwBc5EnRR1CJWMg36bV5p99AhbEn3aQm99iHQq71GN6x7byzKBt91OH
+WlkMIslgiwg7BCsSjW6W8MODmUXIAl4q5eF39DH7iT0sdwWKZ6DTIh2PxfRyYqQbxDFuoD5quRs
p+laD6bwkJLpWKBU9zo1jCw6rKPk1zFEKnIywNnRrzKz+UW4OCRlf4bmPlXaKUob2wt641HLbWAJ
fQTESMs1RBoVE6aUkJIk5tdpUKcY1MzXFnreXquLizlO4qR0VHp8FMx5cf6FlZucndx8dyEue7jT
3BMt73KP6fVSxAJ4cD7F27C2JBWgJX+/i3p5K/f3U82/Qjxcx/sDFMPjngPt97vMw2Q8EQyBQRea
2Az8op8qGzbG/W4VyYNq3+xlgoWI7lYI09iw591PkAR2tWU8jSYNRaiDfZigbsJldLzfyxcQh6Uh
a2xjW2yKuf+V2VDB0NMS7RJ/6VOe9SUBFBXBubVhIWGcrMcgh/E9ufMlXdAcTPzygw5MCC7I6A2M
qKsR0Na9iv5fBsFtKj///f980GYESdG0dfSj/XMxqRv4j/+04dh8tB//9rt0vX5k/E/vs6iD6OP/
8n/+XoEq8belvHMtRxi4vi0T4/ffK1Bl/03Sp6NwcaQpnbvx/h8lKNXoP0pO8TfTdnBA27ZyOF2N
/0nFaTjGXyEW7oL55NWE1C04WXLZL/1pPwQLO1d+odJ9k5WfRVxBC+tWYq5+ubbkimownEa/HWXV
mcu+N4UhGNiw744pSnxSC+jNpkRFqOVEGMFCpz59arJqgv2gwXGDe0eV5hqLLjtkEK0/AcS+MtEE
HlWgYiuV+aueRLnh9PycZXUUUnNPsdlH5NYAqSEF4aqRyrppLHi/+qjXu9EhgKwOsWUmMVekLC23
g91m25nW4NbEE5YZXwY9ZgyQxusGrNFKFvbjf7B3XsuNA1uW/ZX+AdyAN6/0nhLl9YKQq4R3CZf4
+l5Qze2+c2Nioud9HopFURRFkSDy5Dl7r11pGkyA1EmAVEskKXNaikZCJj9J8FmSmMC9rX3W50D0
UvO7GNGBJBPxZVhg9XgArWLSVrTfjWY2QJaEUycTnPBE/7Cz6C7MZki7LA55kO/VNLScpjpUqaV/
7VuJ4BFcgmcU9GCHYel5jrGNbbteJVH00Of9fR2i5/WDEtFW7H8FOa0+XOIYHgjtbiVa9r4GUu0k
zi1Jsfs51VOHpfI0pceymCZUb/0qlxI1dE7fM6vsnJobS10gcI7YU3RPPO2PnSHrEJzqEA8RFb4x
i2kbj8ZmSAjARAM3YHEh87FYmCpD+q/vYansa5DVK16rO/IVnnH+JodQ1Qe3m/AXCzjVTVujetXb
ipEmcq2GOaXn0tXJLQABeJkXo+l/YwiiiNT+mH24arUD+o+tZUaMKp2vwCSAtCheCkFrmm6u6Jyv
1BPE5BKSpvizwqm5Yzl+CXP7VOGgIxUFp3NqMk33sbnVo0ubqLufNIVgO/dvQ2u/aawSjKY545/M
tvuuPErBtnuBzXVSsGogEfo7V1LNWIG5zrE3UzbY67qCv6marabinzZTG9+LbA6F9GZa1TcwNMa9
MVYWKmZLkfpd5oe2QM41MlLG+W6KI9HUaxo+SMDwIbPNkXQShDi6mXxwQgwOuvqynB/VhQTxRUAb
LMIFDIG6Jw151bO0jTee0Z5lRWSngjWAAj47V36ZbDD1UFciYNpIx2XrUqpbggpgE8swOnc6xu5U
dQ+ZXCHIqHecWPL7of7LFGvj8RFxRLbTErW0JFB/JZxwD5DsdUIfvfSVM9v/N1kd0cFMNBtPzXju
e8tZxkS8oYhkHu9Bo7JQ/CBAj7WFz6xe17pQkIV1qEEtbal9sR92HL4qlI/S76J9FNXkKHTDO4t+
KIp12tb+MgHE4BHteJap/k7RH+xRQzwlOAfZD4CBtBLyg6fphIDlVJYcuyOgVmIMprcIAsk66ptT
0dpqI8Nx6WqDWra2fSW6pVl6w5AuAhggYRijnecstYGTet/7sb4zvjVVBfs2FQ4Ki5GcCvhfixLY
X6BS91gAczz61Xjnk721MVTfM2qvdyKvw53G5pbw3GA7GIYGcQSmsAkMb2mnNS4iWl6PVsRLE0Sf
8Iblshrrh1H56ZXGExPfIDs0nlPde2zh+R7pJUmSHrHKYsMoSS1yvVfsUUBVqg7mZrKxgtg54c/6
ki3Sn7AkAaOJXbYIvLBRRwlQC0R6fCoCMI3U6j5F/4YcUSRNpb/osFkBU597byY+1s5zNrZmd8eM
MPgG2uU0ftlTHj862LYmAl3YSfYkCyBz38HPrdcIYTxqd+/0S690cTjM86p2qaVHzTtSN+WbfPoO
qbXXteEiSO0DmmK9x0+b4BITLCqDbrOzJ4mmSd3n1gYmkHOi6euZkmum2ChnM5Iw9gwNxrVeZXIR
DG4GR9LDNFBkNDajmq2KsZOieLJI0EVgwPjOHcnvUXKPi/mdBTRf21N4iwdmNYY33us0CpD4EjuE
Buw0ALcgCCh2F2CT8+e2KD7QF56T0R6uBq2HpR+EX3lCjJTOaNuHh3o2ok8tKST4SRLKXKdxCDwx
nkxJPx3uzEYW8bHj4F9L8tO2gQ4NNderq89hYLp9sR+QokIIMnA69moFFtdcS8cPGEN2uE4FMqcw
bDfkLGC+j9403zTvFNrsSOn2vANDCRP4+VbI8Y3YpvJieOK5V+1hoDuNRKFUuEZ8LAuGH69aU7s5
E6rbRuhXI6hv0YBvOXDl8GqbcroANbv1pUM4cMtTxVhnLCwPhqHhN9PekvH0RDI4Vtl8PI4A5Fdi
rHOU2wh7kwnSYdyPr1FF9FYWyR1w2Pig4LqWU7ZWqW3stDqUR7fjFTGZ7aZTCJaQHs41KvdmSEcm
l2nALL68ZInz0ZkI0/PZy2S1zZszNDCICbldWTiB12g7cf5LKPNCXUyBGKl1+m4lnfKTtcZ9mTz7
SUE+a/vxyISoAMgXPND0KTH4NaS7ZF+9FQaHKA69FccSU+hp4w6rwJx8JJe5s21071uW7Jlt131N
IjMgbishFBIhCRHT7dRvI4tgD2Vr6UkwCsbjMB2rbm0NWn8Di0j0VxZc/QjaiRWMCVujGuk5izHk
ifTiJyhj8jo4cKqmno/UBZU4eUVaoz3qfKCXSrVvtIbSjQ20ctuUKbQixs7zoFmwHjvOKsD1tRZT
pC291GoWXQUgBCJksMrxGB262R2btnsUzOZ5bIatW2rbkKNq3wBRWPZahoozy3Y1WVc1oGiyqgOE
6Z57HBlrLdw3ugdgQsrqTQ+y7mLOF0qvP3wg0KQE0p6Gtmem1RoLyw7jDKAJm4gfE483IfUywbJf
EbFe5rwygUl4LBaKbWYk76mG8pWAwHldyrQFkk32rgG4YSuNmkPi0k8PJ86Wuq5v+RuiF9E8d9Ef
2b6DaIOUG8h+23j1o/DM4Ja0R6xEzXpsvHxb4mQhfA3XTAM2fDmorN1hLUqvkF8VAKU9MAIKudGq
FmRjPOs6rvk+gTisRu2A3O5s2BhPGo/db1p6H5FIuqURze9xmlV05x/iJjuGeMmx77rj3hQcmp5e
GWu3yn4ohwKaJrW90lMfnTRDLgLfDRbNyXxpzKJftxZ6A5Su3aZt+agwkmwamj5t5eyZ0B70ou7/
mGDJDW/XE0D7yszd2OKmtGnyTNRYJXqjMOw1qq9+RElkhbvYps42Q3y7nYk4DBv/F+IWsaOPV+3M
ztkMudrFAAbqzhnO2XDxDVcd9TD37+dDpkoz537sbwAT8nU9pQ3zuXaGNU6zA1nBpGQLaHcxNneT
fiWGtltnuQgRqG43jRDn0aPUN8dwOzDuW3aGp21VWsYoYbxNpSDokJe3Sn15r3utvMvNpry2hIFO
BhDjfLIefat7TN1YLBpVEY5qQB6wI49NckaokBNAkC0zWEzsmVHk8NyQVpcWbTIXT4lXfdIFS48j
Ks/FgL9s7dBbR+BHVlVhmtfAfc+j1luFlZntvLwulpEcX0VZnVRuvjkWZ4J2IEA2QVbNB4UADV34
jINZpPsOLJgfAhOpKpaCUSdN2h+vjJkgKCvvvafRalSzaX1KrgSCrHqjRxbadNYyKPYjpYuWzzbM
4Eaz8cMt5V7DcLPsVHiG2PGDyndX18+1EXx6DR5TcgXpYO5TBkIYFn+YrSMxfQv8jhA5tZt6thvP
TeD0y/Kjjx00DAToCmsfO8GZ2vSq6UCLQ1qyCMDHcdg1EcR8jwC2NtXOFkVEZ00L38qXDb0pFQ3b
lqSZWpNbbWo2rdZuW3d6dkaJYwo/tW5FBT24YGWAXLAt52ahRsHI73063bTyRXsaZfXAHdH09/Ta
zOrez91HVtoWMMxPT+GN41K+hNLaNEQpLpHdH9N62JotTmPUweADOuNMgLNTP893MqsUT1awG1V5
aJPhVtvhyc/RzBe28VAadEtMO0LVi3o9rllpreCI+/u+xOvOkf2nQy0gROwQJ7JBBElnD6xNr3eI
wvE+kvyFzeOhLcXL0NyLgLCwOn9sxZ2TkGlrAJShn4394ce175Dx0CTnF9aWZBTyO9I+jnzf6YGD
JXaG0i3dzb+XDTXwaXkePNZ4TQnsGw+N0ujLGsVmQIe69kfXW+DYJ7vBAubih+t8cOlY1Sgm0/Ls
BqAvPLBQKiZiNCb3EcpKhCVZVTG0FCwITbkX1kjXUS8NSF/BltkJQAdUl5icv0rCKXwf91IaPPej
uaYL+DZK+To08jTCaDXqD9lgtAU3mt4IsTLpXYOudsYvLVD7yX9nqvSCZyik3fxYdPGNCK53aY8X
jeo6zqdTBPvBHqNdJctPS+l3ZEGd3YaCZZZbuWg5TE89FKP/6KrC2mrCfCWf6ewqazYP7/P+AcIr
Ap/qSkG/9ktndhArQpa8tVNkj05P0u21wnO8mMJqo+WWWmnNLPYt9uzIsqXQNHSXZYVAr6JRDcBm
EzZ3mpnfyZAjpTIpD7F/Q5qAu4y/9ZofHGpKr+z4OHUgaIQRLBE2zW5l7dZX8wfSvKs7nPNo0cnZ
WXdleo7UxAwZcWgtbhI38KJqx4fcV4/+lJ88GR/ctNskrblxOnjsRUucQXXVa3VtTC9fZqW2a/36
UiOlwdGHoS9euZpzojXw0juY6l1UroODId+2DrmM37pUvwc54ykDOyUKPkbVN1frXmXag0BJl30v
f3TLPtpacQb3tEym8cJferJZpeHNLHQjf8fHetGUf3Hs+icdHxsjv6t1pF+Snt301Opy2wBNp75b
2L7/DSF/xRzzLnDFExzlPem3qyAPDqDcsLoBGB0xpOYhrwBrKpyhu2b0d8KyCdxIfaJJ1Rtztt9T
ZpHZG5nJN6npN9dnZNeu3DDfJU73VYp4DZnkIS/lkRCyT6B7GwWFrunlo2+SD5hdwa8xLgwXNobu
FqCDb8f3JYYONozQVuUf5mn3bhe+6/Ui8Md3r62fBSe4KXWBZbuPTeZ+t5EuOP79pz638dXK76DV
PkWrDoUHnS+k0RkEp4SoMXf4EuDckVyyYeBgISOQtKrqo/Up3iL7krcWPdboFb1QIQ0Eo3qzbcC+
j7U422V1rPpBY1IUkH4FQZsoQHlfWj6zKvXHHPjIeYTMYwCLF/C2qIARW3nGa9v6TzkgD6kFF0xh
h6JyXgcL9A2xoKLqLx2inCp767Tko+A9CYP0oSujdYJ9SdlMM5hXIZ1mNkigWO50D5wwxEJoeOGq
cR0AedLc8c4lbxN9DPK8eqe3CoWetYEYuDCD8CFJon2CyUWY6tw5HNruuHa6u5E5WDHxFMFDQOaT
pjafFnceUb1zqucKq/1Rs9+9C43Gq29SjdAc61l9BqSj8XNcVyBps65dpF303ZhiU/f2NU5Dm227
jXl5RPNItVTjBzD8Ai90l95qzq6kGLbgFYhH0MbvPEueq6ghwhBg6CJNIP+Fwz2acc5uqfbYsGwu
wrw6q8Y81Lq1KQ3veao4qlWVb5HJbRoGAaXhEhJzXyU1lGILO2NVvEmr3HgJ0nt3upuIeTFTNFZK
vw0BTSer3sQuJrOxvK8tTNZOgvY4J63OyppqwYQIF90w7IS2oyM3sSPmxEF3Qk9oEY7V0G4xLL4b
pXtvEJpczCS67Arbbe+iejTa4Vr02jV3cljKcm2kbI1G3KhI9ofyqXCro/L6UwfWCDT3MpHFa6Cm
xyQ3HuxqtvapczURRzeQs70g2QaRSsKWqHTWaiRbZy706hDmNdtA2921nEzcJFyZbrmlnbOaR+cm
qeh5+xpZDLkb9mD2zbGGu8YrXqP8qsXFMQGTYLL70wleUUO6wwa87CAKZR1lsn2UHCOW7m5qQlqS
qHkl2OaxWjDG2ArOEahjz7QeL/iU+diX8rmlPG9iyRhfnCmAqbSGdCkdZN3uvdMQmDI/VqGrU0SX
olDuCDBduzcRLXvlN2ajdWL9HvjeICCR5rwrWUMKjP2js6MVYfdHwkIspLVKp3JtBuolNYZ7oHPb
joXCwAdk9mtfr3/QvqJGMBl5OdNLUxfn0WKURjhfB4LMdaHs1xoAIndELgjOzRvH0/x+MXl7Q//1
HJjtey4z0IPOFlfAlvG4HVc3s2IW6Ov01FzVnAv1ndkCYGW6aPXsI/QILCV4L10FVncLU7bC9pSA
JpcmkTGofIzEQgzKvUEsrF27o6K3mPJqSMaH8N4w24OfJB5mC/AMRCA+tM3DRDhOC+A505DLkk2x
Mke5S+0i26Hzg9KH+FfA7YGNhqkSj+aqyZgQY3wtJ1i6gry62unOoTHoQFZId2KD/pDY79IZruxc
KZiIoPE9dQ9dzwuKh1KmnK766bXpCfXxymqrC7F23OKKqfWtNcsUlSnoTSv/TqU6jN2PqIv5BP6c
9a6N1lYzOWSz7WDhvBux6bCdAP1PnvSxCekrILI3Fg27+pUngpXtmpcO5JnR9uUd4eXnkmMZwCsb
9HSsMXD0/sF2EFcwLz3TdaaqK9V6qN2dB3N1XZbUWAn1keX7f7K2oAfWmjsZTP26QzWML69euQaV
kVPIjW1FwR2mJfp2Aac6OZFzWbOF36SYfggkDU1mvKRzjvhU2QEsfLSOAVmjWUuIkZQPGEGb9eCL
aO1Isetgvi9kJB7ZEXxOkZ1uaknAXtfTMheZtfQaYMWWH8VnM0INb9T2Y+IGdwRrmNvBtu7cwb7K
hih6JtHPZGsScC7E4wQe0Q6L59BBuexAsFpZY6etonYmrVTpuM2yUizQb1A3F9jXwGYZXhCtXQNC
TDrI5y6FW6ErD8xIaG3iYtw3rFtMHF8dzaL8YasXU8uRzyDgENW32Va4bCr862bXE3OUN5tcEMzR
oFpjqlKgHKgIgu59klxqySsUqw1t9vayCCsvWAVRvW/C3noqsy+GDB/NcLGZFHa299RUTJOhy+wK
j7cwD5GxabgrOaOpdGvFjnsKPBR37jzDEQGb8YL4D5oGKSlSYtiLMvmIKpyrKu/2joFIuQWys08z
A1N9Xu+trCYFS9PRr5bqlKjO491ARhNItOVhEr47A+WpiIn21GTjbEkaXXYjh5KV2iaEw96mhkKh
7wAqMHs3PzolgYpd9gO8bVeRWL4JXJ5e47Ysau5d1Ix/ct9nuXvJy5IdQIkPxnrSEvuZvFt9SQTr
g5yP5KZhLNL6aPaVYZdEufnmuvPbxSgg3JSFTqyKB3OOg62ZBmcRsjzlXbRipxqNOaHkzV2SWI+j
UT5HCuHVXTNVR68qrlXhr1ODQ9bpnZlAMbwpw/9GZeT6+Q4QaY1INpwR8PupzH4IzFhloLE7gxhI
eHXIi8biuRpQDWuO2nemfaza+pMl7qwPalwaOjtcuxnIXJPNucRzNVhfBlHt9t3kV5+5KVedr9Ur
GsscFiLZpqG8sb8GFNdmz503tw4raBwBhnRhWN9ZxTwMFxlxPJq1Bt8WO2AvqzXS95UeaVubcJiW
tyDnA5wH5n5k6GBr2nZArN3b/VvIjD6Kibuq0r3tOnuo309h7NKP04w9SzZktDq+DH5H6pXZ7syW
GK1h/GZbxeiqyz7ctID0MDAqyox8oafFmxH0ex/IB8Ln25AQLAzuUCg4Uon1aTbqnIQptVYxfumj
s0v9gRQINiVAvOkOPekDq0/QfGnli9Xb0T5k5ZWtC/aSTzItaW3R0rDbcDRiF6YviwDfZ3dRpwmU
AvKkQwt7i6l9ekI/yKS6OQCUaIJg4xgvDLleXLqFi8kdfyBh3sd0/Qb/xgxlRdYLGvqGgO+pwaad
PZp5dzVCTH1JdF922dHBMnMaWn1Ph7lnlxjXLOI57CrRLivNPahyZBTiNnua099uG+7SUQAdHFde
XED7wNdXuuYZFMaHoL5f2qFzP6TDdkQCKPSBBzP2ozv8ZG76hmX8FXnrtdWajlD37IHcn9RNvlXx
IxIaGgV1o416xyVC2MuNMx61tWlp6E0mgfC8uzRGEPCHqF3WjB8oIomoUx5m37hbVaTs4VrxHyTG
Z9urPqyRrVagT9QxGQfdNM4H51kMvVriJDwSNgnPtap+tBjnHzPFZjIvdhlhxfDegj54mjULk0NW
SV7GaBYGipFGruF53PkaTpi8aZ9FzUgx6bf1k8iBWXs9yr8m2rkTDsBuLH8Is9gbY3HXF2odGy1T
WRs2dks8EV1FiykFVELblQi3dA8C43wRoFz7e+33S23+8t9u+7cv/+3Hfn/i7+PFcpsqqJgSRpPM
3QfAiMZGn3gJmxokZDg7xFBpF1jZhc2IeboV+KUW5GoVB3O++L323xf/g9tGhifZIqQt4gF33bez
tU5FE7JQj3cDj1R18Kew/Hvx+2Xgee0eTE6jd317TGbjX/brAfRHT6ycCIgKuHHyDWMft5s2P117
zP1p/Xu1+jVI/l4lKAchmY8P5dcKGeRjfvi90GJMYH+vyZCDNXR3RGS3W72q4Yt1PN/fp/n3ajr/
lt+vK9XODbvZAgQeixKugR9Tgqo0hv918Xvb75e/3/B8YnA4Xf7z23K+hkAsW7JeDMvS9uFP/n67
Kp7tsW+ZaKKGZYJWHVrbZGHTBxQGKZZGxqm4Gedr/33xe1uu1RoxWp9+1d+F2vCNfbbau02JWMpP
T6Dehp1nxZ8T4xtir1JFAYBqNh4EaYCI3xVbUZpvmc4pzpf0qszhJ8VJxS6VC38WQMmyPlaGUqsg
AMY+cZq0nCJczbbNZZoa4Z7ktCsSJ3VobLUzGp2Tq+ovOOsIgHG8cVnw+RmdamUIFkF2y4TROy96
r7IDgMVzMjnlxcsViaGyV+upxPIo3L2WER0IMwiwnX0IukFdQBzc/GRID6YdtrAaxEFX9WeD4XPX
F2HK3hq/EkmekLs6fOR1wBnVBTrHGZ/m/Lp0+r1HZNJylAa/xkRsinqUtz/Pkw3ENJgwAvK38IHH
o8hcubnM6XyY+l4b9HtrMCQ8SBj1JaqRqXT3iNXKPXX44gm5bXbWyaYXRWtdetOyLqoVfPqt8RAC
s5ms6o+Xp/GaH+kuOTTNvLDPTRy7Ww5s0rpHf+8ZVnhKcVaHlTUbhd6NgDaKX5k/0mzzcwFZH+eu
dYaA1nr8nwCWpVugeFXTgPZv1HCmDuTHMCIZHayyuOKmLq4Teagd+tW+mWBt0V1M0GWuW5d3xQGJ
tLT0dsI4nheXyPPyi649Ml0az2hsGwAsGSMV2m0FAO1NbyBHZn/unTM60md6pHsRFzdT1ERSlLU6
uTuiZf5gllxOjNgwHgekJZqTWNHJQwTNwkSpCn0hrdlK0AfI10bFdjPKFXRIBsJFoE7x/EyYPWlM
5yhvDN0jSs/zEVK7gnelG9tlUAG3NXGyXZB6v7Le6TvadI8UIGt9fhOZKKE0YaCSM5PjXhHquGVa
u9b697a/3/79jgNTcwV2lBfmOMW7ogJfmQ/5ixX43507ncq8pnZNygcb0Bo5q5cwcg+JFj6N2Li0
8QMS0I/eJY8qF+c0B+lggTUdjUfQ6PmitY3n0krrhRZU7x5kZDp0dGXr6UaedQdqwkLmqZ+clkrR
cIdTyQBmRzBCXWcHjPon7PYkpkDCitBqx7Mb1SMhAKyFAzapf7FLE3F9K1eZbmJvJcM2iCKCNULq
VE8LbqCMxiXAD/yhPjHmttFjepdrbfTvh1gwTxrUXW3IiobWge3twhoBDPmt8zyEw9lX6RsUeMpU
Np5Ea90ZOdIZAwfvjtE2ZckYrEMHw+KQzPxsq7rm3rlljNpbqz4gBbBJ4wcSQFZZR9uq92rwKkWK
pD+ovoaaIszL9fcOh0lOmCaZb1YP8+/oz4mC4WT9cdjbwTu0czxL4w29KlRR2DWJI+TSpXYw3Dui
2b1l4MQbzSzH45BO8LDz/rVzrZs93aaIwyZqxF2nmdmJ+ESfvINwaZKdXvXlUYvjkQryoqOS5kRo
010BMlv32ktYMXk1o4LZblruGmf6CMNZgd03N7JP1kNyI3KVM/5j0BZ0h73iSTX5SlPWCcwT6B3H
vQd1t6/a5Ms27oY+UjTJmVmUPmQ9FB+4IYhtgNFPLfBTVGWwb5iQ3Glj5K0q8LPsZsyjUW4sV1Q7
AjnSlcM+Dw1Icp0m3V6RA7KDCbIdHfMEAp7wAHPfMQgbCwOnWovCtyRXFHQTbyibHCs2OCjLCWmG
DrskHkAfHz2qODSDyJnhmNdrGhTm0srrH0/Yn55HdFvHrFLvLHqSSfCgZDzCcCcapSkc41iLjz4y
zJfOoeHiyEPueWIfd6OFLUN7MbQLsbvMcVGgAI74zmqD03R/KKvojwHtAnAXMMwmuwPaVvUoZzsl
0IppMZz5ELtAyQZaA+qZNazAERlmcykpLf2oHEZ2pheXa7fpjGUz0omIlfxI/JZOfYVfe064FQET
cvHtS7c4eoSVsuUb8wXS1fI60k5YmMrfee5Ug1UWxa2R1ROKqc/eTn6S7hvPjLPpTRWu3EnsOO/a
dzkvVu7Q1CtM5Hrs+JkHjE9+FasVvEOP3hk4qw/dKbpNTXu5hX29VnVQLtt2vBrR2K1rl+FjDWRj
laaWc3I+Is2aNg47St7uayUM5y10jJ86mq5unJtIoht/nYwErjKhXzRRoK+nAVpbAGli4ZqUzTQ9
IlUJJpqzN7MN7VVkVQEyILvj+Ui8MxNHlyvq+4yt51ozsWEWIfOZxlO48OWX2RdboWXTozYle85I
0UEYxcUpEQEL3XiIHGpmEyf7Em1Pv/S6eoeLlvotK35GAHULmRCAFnBmo6XrnhMHiU4ZnjAGXmxR
oXwLMjpjsrGZnaH9ciLIfGbzDrI52LpVc09bNthZvkGYarhonOiG8h4XEJOKdaCLGzPrHZ0h/yI8
zBSyrfR9ElUTHogu3wUVhYvvYOUuszJfSmC3ltX9Ab/5nA9Fz2O7B8c1Tx34tOesu0a2/BZj/1ij
PaBQa1b9oJPrhtm2m515kfA3tajpPrdAXu3c3vbUxotQGJ+NNg4LXBDsFmr3Z06dgCfmDevRhF+m
B996iyaz77SB+kf/CmuNP8GrdnZh+yAc0TjmGe2JkC117Nb6pi72KX8ZDhACw5VvhEdN/BTSQ17n
p9aKwZh5jFl3N+nIvCmNNP9MpIN/Vpm2MgaU8/oU2hjB43SnE6fAqNjSdronu5XwMUm1hT4cPCJJ
lxVvoifPJsKkQyL6C92XbOt06HR0YtbXdZ1+Zh3kRFuGxB/ZSLn6qcqKTe4mzcprefYpUE6kByI/
DOXLCDfs+PeW+eapmXcB0SO5XxOJU123DBGHHd2mZqkSlRw3XVO//P0SzckWe9CwUyHOEDbZDBfn
4k8JJhZpBGGHay5N5F3vJIQJzaawLEDC+XsV4ri3yDORr+A+PReT1zI55C6/FyQJlZuk6F75qt3p
Q4RGQ8+OUiCNiOZrsc/WhQyUvaKfykeQcKpqKo6VlHgktSbAMDSxtW9dFzk6YIe12SmocQ5zYW+c
3lUeFZy2YD9xcidM00vWvEGnir/+2MwXNUENm8jRXn5vSiOfWO88Iw6ydUh0GmRONInmrF1pBjtf
yA1qZnn8veiHEOJlBTjCC4gCcqW2wqPA2atIAD8T4Qo9F7sI4Ty0qrD2FAoXwRygEYYaMqyCOxBZ
MODNF2DNe4IL0JZAz+IUyHGdfxoCX1mRprsu9i9dA+W5ynEp2XVir1I9lUfkjvqqwyeFJ5XDx9FR
4sVijI+WwAJB1ssX21aOB1Skx4HtybIYGVwkDTEbxkjDxCWDE29LdaS3UB1bvUPRUZlboP0AMKcg
rY99pdcrugsBnceuPprj4G9JIzu1CdVRl4vmCFbPXBqY2Tm7CAYhvzd6UFg5pGiCEzvBzt0D9FDU
rBjg61Lfprfz+wtjOm61cyhHqzz284sgRgYGnYzPtQi6fUN88O9zT2g/HX+vtTFra5dQREnVXLGK
xfdNzyfNaL5M6ID7GfCUmTH29N7bt6U+bvR6OEa2HSzqinqGnNFrm/MEYn18NRnBr2q/OVWF9BeT
3rvzsv1eQ9tbyNohaF5QzinThX8pNhNAiTNj7Wrl+5sSnZDQHJRSPt0kdxREjgoicgf8joI5fNzo
8ca+t2/hQK2nwM9BY3u3evmc5AihyVnb5BWSy57s5oUpaZhDo/zz/+0Q/xM/boB7/f/mhvinheI/
yj//sSyzLv/8360Rf3/+n95c9x8BdtHAt33OXz75GP/ljPC8f1Dm+AHmW+uvPfe/zbn+P4LARiMZ
WBgmbM/FRf9Pp4T/D18PLJNvuo4HENH9f7JKzEaIfzW+B7TToNQZjmk7lmvNf/m/GiWUUaQGCSL6
TmN9roBjiD/OhDSU+TiVuZFjf8MgmcDaCo0fR/K56R86ndn/9A33j4CacB1zkAuyE4bhbqh2egxK
7tWw60Ub3/3Ly3z391n9ayqr6f+fnq3lupxAeHnMwPi3fMES/37l+4JnOxI9HvmMXfPqTp+x3KH9
qoLqJPsUCSIdbIDSuX7zqBSr6aL8fldr7adJGUwE1W7KESoO6domyC4u/c1guajT7cWA/jbGtdBh
/QyunvUjGd6llI1klvEwNQ6xFAC0KKq7+eGUm4N45jbukTZUuXX5Nd+HUPtFWyWr+deVKImGIGTR
Bs3Kr2oFlkrr5EPOnG+a7zI/ZF0ZpJHbC78aNvNDDQ4gaL9DUPxFN+u/nlSNHG9+TvMT/H3C9bAp
dVYX9B/zE495OFGTBQ+fKay4b6kxyydDIsbMyfWa63IIAT9SyObpBsrOOvb163yfKCfGh0z5aMZ8
gpEpqJYrfmS+KxaLEDcJnFXk+Fc7RWzY5WyS+Eendv5pOw52eh6+u3KGlvAYMVlEJAjQ8gB0x8/W
LFdCbQE1rYY8OM8PZybHrpeIuvrNfI80Hu5r7l22CpT/f7J3XruOI9m2/aJo0AcDuLgP8t5sk+6F
SEvvPb/+DCrz1q7M7lP9AxcFqCSlDDdFMiLWmnNMvpai8w/EsZS8WsThV7s+WoD2eUec8QF8x2O7
+PJSB5/+60+dv4/1+Ey/3TbUx7MOwquAihM8/j/sbO1LjZDSKJmRz38An2MV7cITIdxBYqH44vnL
H8+LaF2iC5nvz7sQRfBm/reapoTKV1H8orFpAE/ezaVmY8aIGAmZ8owl2xQ/cUs51yca2eE+zcfI
eCFNeqWRhqk1h5D8dFy26/nh/OKaJQVpOLtRqxYa09oSuJIVdZuWWKK2Zf7B8zhHFh2Ok2j6FPId
8+ei1tlQKFnGfNz8EcSPLCHZImoLKRjy3Rix/99bUVQsGf0XcU/0OTpOj/vzv5Xzx64La/aydpvY
CpHO6c0zWMVNytvnLZjf1icbR33UTUG539t15bjpFE7QqMs/p+g+FJgy4PNLVMQc/ies50vEe6vP
Hd3vCiHGILwX5QMGTcziU1yn6wRYoxrNm5cm7/rCiWYbzyJzmeXUiOdHykoVWjP8xk00d+yMcztQ
yM/mjsxYbvumSdBOuy9x9sGoE+QToVdiUXKpZ2j918zyV8zdWCn5nDBCD26Jbq7Bs3GczaLo5k5p
lA5JTb1qYg+aVy5i/z/W+Jcx8L9YCk3btf4RavH+cx2EZLDk2d9dhb/e9mvs1HUGTx2ajYO1wLRt
C7DEL1chsXb/koxXv0bUX4ZCS/1L0wyLVoFrODq3jA+/hk3L/pdt0cJlQDUkdAu27v/+n98yses/
Hv99JPojwJPkXggQ+gOpoUPVwPL4+7BJKEvZkg7p3MnxQhhaxeMe8MS+oaG19FuaYyleI8ul+NUo
Pd46fX7MNC0nBkZPD3XhlhtF4muE9ZcIifjnxO23rf371hnmb4P6Y+uU0plYYLx0mHKA9vj7oA6O
ykqAYVh3wg05t3PrTKA5A7ILTB5f8z23vCcbKdGCJLN2Nc6RdBKCB7BDbAMydcN17NODmi82gWtH
J28CB0fDn/KR3gfX1gshNUDFm5xuaebel/82zP+nzSfzXJtThB1+/983v/KbuAcWZd0nNRQfqymP
LuUUcWrLghN2Qqfuo4K/BRoqG1rUvtbcGt04po4MTmZghVx5kkP5YNYSHuoKKtxuo7+qguivXLgr
GGLYzAzSOlE4Pj2WYizz8ean0cpksXFKRXL/L3/TvMvf5lnzTyINy9C1mYDCMfjn32SYoZ+pKDHv
HOi4J2qNpOlKMsvqfTrlQMVloNsn2sn6pohdd+flpTjYTM1Og+X1WyDbry6hrpSgzBlDoV8s98WA
5sUYGqPaTOAF+oheBkWM1z9v+nzS/Pumc+5YnFGcVeYfR1NWZB5LSmXc9cJd4mSNnkZ928/V8CRl
6JJ+B7V3ov4bjvGZxvjwCek87aKNbQvYa6Gu1vmMGR/8adiYLUMn7d9w2wfwC/kTjiIyzqKj0zvK
WjGIZgERLjDDiExi5aXqlZTINKMwVvApJVlWVU5orhVMSF8Mk0MSLFiTQsIuw4nafo9NrnTycCv6
IqfZRYonbbXEyskV97CNFp5HEa5hpUlnAbKuf2FppWbatToT1irRaWxtB6tJFWvncSjDvR2KBkA4
ElYP+kvv5+MnRcDOwu3D953IWwBfVrLGijxsmQ+bOA51lAZa010f9/q4u8VRE681U9RPpmGQqVd6
CAjV1kXyqMj8WkCBf3Emi6LQQMCJ0K0Gxk1VAl8E2NGL4hsSNrVnlf7ByPx+MdEFuwd6sbPhee3+
+fc2/tOh6sBJpTgGw8u0/lgSuD0miIHR9i6M9tTJltW+W1VYdRJUl4m1d6Vx6U3L3WNfew0Ystcx
7dZF7uc+lBhPPwcIuloF0z2uphOZYPde4Giia4I9ibj3Sp2Vnan3/2Wz58368wzD8a3wzXBJ5v+/
XzWQ1closCv9PrGshoUUPCHOu9LjhFDrpBT3MlD5pUfCBxHx2dkK6kMo4udafYbyaxwdLfzhUswn
EMoy9ySJwJgM0rVZIlcdgzbc/vPmznilPzeXtZ2Jf0mbU+n/vEZ3yMPiMh70e+q55U0bodGCcAn7
5EQ9uF261DtgJ7oHyjwnfcrik+4D/YvdZv/PG2L+jj57XJlMXRFB72psjf04/f9mlSc1j4qhxq9E
nPZzGevWqXqfBJFzykMTGIto36XdxzjPrOeQoGVms2rZ9IZxfezKkUhiXNkJqdpw+8hSWwIaBIW/
L0rip6pat1dhJGbNYw9hOdsxFSQfMOyAPlv5JSvHQ+/pauN7eo3PqdROQmTjQUTJh4jC50/A2P8+
Lv6HQ4QVrsWUQpe2+W9XMgMsmkLuot3rIfxqkU167F3NQEyJqRN/3xPO/x9O7t7Bz0frwhuST8D0
z7hnUZmElOqRsLXb0Z2qfQCtlUasRhyaGLb418SqFJm/+Offxvn3gVxKJheMGfwnWaP/fkyj2NFC
YYIXqurGZTkZdlsu0ttJtl9RH8gr4GeTdQJCMECw9rqlo3JMq8ja18A54ALc9GDS11Y+fLXdjiwl
nN9kEuefYDl0SwZglGp0gfeBEV37CR0N3k8TMfx7B8vtTsPHdohzQuAyvoGYBPMQQM5bpUVNFpSG
0q/TZUrYNLwiFKKm8sn8NoaneGbJYfZVBDVhexWDZHXcbbLJ7SAYd3tGBfcK6hv/YGbcstq3fwjW
Y0Bs9Lto5cGMWtL2Iv1ZV775mg6C3FoQdQe7zmkcwt4HNisOaVCtrfmPwtPZbf55v1vzteKPa4mE
WMFuoCqiuKD8vt8jcjBayLL6XZHIMS3l1D0hUsmPk6QjQdLY8CRU1y9DmSenccTyFvSwYXP4051I
q12qWd6mra3D5OpbKyPdGMPo0rZQP0HiBORfBtTq8/FY+K8sgJeeibW2KNsCjQ2CRq9hbpiNFrHK
jtp0UXSFFuO8uK4g89E4TmZrkOhD3bCknE5536K2GO8w1SfPSOewfDUkMAVtthkYB+nKSkBNdgyT
Na/a/3KE6r9XZB5XD2laID80i/1la3/sKTHQVHA8S78PRfbeKokVwCj/IUbIgPtZJywHMBPVCMrG
j0wFG81M0FJViq0BTbqHW9osxnNmynH1z7+h8+e0xaH5gadEzShKzdX/3LK08Y1oph/d+4LyMEKR
+gZ9JFvA/aBF454qKU6DoMcgirBa6U6Sbb2SeBnIcHPeHIdvYcbdDs+FvcCjbJ4rl8ZG2HZYJDx1
RjEiCNlFA2YZhdhYTRxu4nqKV02LqDIzd9jatafefN87jIuin3SEhg4aG9l8FlnS73VvkYmJ9JU5
azq3ZlFwUmxHrK8wfggAs2oNUcZ88JtOttQ6Ql3TENu7F7SU1lSwoYWKgcuK7WVAK31jptqAhN1c
mbo+XuL4c0Sb7MRSt0i4NDP3gKaG+z6ecV6di9myI14OxmxfLQNl+cvaN+qljfVgbYY5gCT8Bf/t
+ksJ848TCzeTxgllclWD8QSQ9fcTa3JjJctw9O80D/NLKqYOSWYCDApC6TIXJ9suv4Xe0GzkNLr7
JgqBaGXBSzMRgtDbKKUC+WVOPb7YY0u1wpDTRPGGegNT772UFeLvvhkbpAJWvYycL0nts7aJOvB4
Mz40r8NN28Qx8oWPTVPqT7E3vDado51bqjMqvmodKU/sMI0ogOpr2DpbaAIUUVyb5mTfGQ4+MnGI
TYp4RoQHAEfm0IXDxuWUprcetqj1+ZM6i9DmnGpCq+iwMOJQ6IoiMniSJxkmkOsCZkmdo3bODKbC
EHgoAiqVjgtVWqsK2haDRcEOmB4ZKfGA/GO+Z7T3IbUO0hvMtR963kkP67UWD/HVLgHo5fR+TFHJ
rUzomdBuQYmtZWuUmPrOjw0SA5H/w8tw2lNGDt6qKaP3ei+rXYSkDuhzvp5mIw10WI60ZKrhWxMO
Ucrw6gewBYGBdlsZ1ZAxbNBLfh0BUMQwsuJAL2fzUbTSYDotBia9lzL5MFa6vm8zQDFTDejQGeBJ
lWI8qQJtBOKTWjEfqFDU3j238JFJthF12hz4iIdqwBzSr1MbjztgBvydtnUZrPYkbLYmWaZ0iq5m
GJTgzWp91ZnI4gZJ5yzVmnw9kP2d2t33iMC+o9bXl7QjQ8JxvWFVtSP5PqK9Wz1HDz9vskUg+E1H
xrPF8i7OExmGtkf0TtQp80b856fanD5n5PxuojhxMAnBoGattO9c52ZV3gf0ZtMtzKn90pBdVToH
RGRBmCzqfFfGIIftvP6GbAz5sUQrXXWuRnBIvs9rbTrys6Ecd4kfUKO+M23SSpI6voSCVl1UUMXW
Zp835tJbwamCzVA1+FRZ/3hblQUnN2+/uzo1ZbQ80TnRRzJ/MPttAq+uL95IBntSEaqQthUUZjc9
4mNZU84owRkx3qoSI/lU9+nZK2qoh8hkNdSRd5CH6DFQG3YZf5YTNuPVBdq7SCEHbAiaJDzRpr0n
+xTC89g6q85jFebj7NB0VHfJjzzhBBsSqXa6Vl4U2wwU+04a23AeTUA3rT2zyZD9U3dkBs4FGTym
MJ1j43Tttq/UMD9VXYM5jMZKCAGZTIPdOjdzq6Twke5Z5IHBNhtcbXhn8a6T0FCwFCT/0aXm75/l
9bXCJTZZ2i1pGu2GJhiO7d7OCPMLG3YSEmnAQCma/xQ/25KACv9SdN6hyS37lAZzzw6Jni2nHYI8
56onXUmmDNGrni3spe9OZMZAWl4blZojX5ZJZ34aPFdsuwjh/GpoQJJKjvz1QCrrAX0y19qg+S6b
aLio+UYWGjmuLkUh1nby6AVevO2G5Bv6Mf82NX2zF4Z3y2knw120yH+sz1Xl+efQgSzTqgqHW1C9
S8vYeHZ8gmbEOF2I24Su5Sw6E3GT4LD9Ek7Tt9ETckuMMA6RRnWnqdDR8HGl1PVqOILODwrWQvGE
1Ca1dAisk7w95jJ+FF7rQYQX+CgXP/CCnQ/Tb+vH6KkoZTC/6wgC4ELgrIO6yw894NDS8eStzQe6
oA0RD0PwbMUW8jDKrJ05fbCDsaSfLGFXtGW8QmWcv2BSKSJJklGpX7lOBauW+PnaoIkqg9rbSEK6
TbIJl3ToeVs3VLugE9+DRjf3beXdzJy+R61a61XXjVcRTMN6gP2FXdCuUNuypCOI7a+7rN55vB0Q
tfwMaHmESbAsKn4+NGrSa+d1bolLSl25KgNNnAW4duZO6G8GrtU/H2sQoQhKRNENuPxQ/hXeEgzi
bMhaQqJnt7azLPjtplIHLYSvIDOL42PgKguo0/hGtCmRMybzIkd6zSqmyU+6CTfSn8gJKB7mXVpY
OkYrhrtD0Hfd1jDSfeRDu0/H7vPPp4PwFDhGvC2arD1U801qes2hRU1ExQRM2CN0I7W8lWRJvwuH
YURNJ9r68LgJdLM+CI0baE9fnbSvNggkkfsQHLQ2cm3c9FnySnzEK+aqCoUfEj2Vpcn6EWCSjCg5
oYyqldkRTywzTpap6jQacOOzEXChTomqZiqEnBz1QFfPUTJz/svj5o+HU48EYBKoi4kbjdY9NsUF
EIp35DlmTA5QiD9uJglN+O0hnncLVkW0VHPuyyP8hbG4ODwePu75PezRxeNxBIKzgii7NGV2rQb9
OcJmtxcNQ7JMAEf0XOxXCO5QXhlq1ToxBkgnf9Et6qCdD9UWgdBNC9HKCLc5EjQg1lL/rhXEVPV4
pkzNdljTdmAkXQeIUTmzdX3C0QfLwVFU9iQiwU1z+wi4jHppwPZtfNJ81qgUP6Pd3U49Hg+ulcOi
7UAPz1AN6XiQ3AoiaAMbN/GI7b5OcFn0ZcqOol5x6Cvth1DiszJi1C2S0zNghRs3yb6Keshm/m6o
Y/zUXb+WTHFObkweqZ0He7dk7CeWrtyF2edMhBviyVukJXSBaxKklkjoT8aQPNbqsDAT8Yx1KUZW
3lDOJIBjleqyoxVWHykN7bLZHZCkPSE04ZwoFM83DF975Vf19vFUNMcNPV73uPd47u21P9/7v/7z
2yfYwezh7kSASu7370xhLaFw/utrilIDdYQS5G+fHT9eY2BO2ep4yIpxnDN45o19vA98bb72gvI7
8kBjWj/+IefyRMJT1/CLgPH/+S2Pf3l732NTHg9jvzCY86Pv8EexsqsItmk2bKKIMyR3aXeN5FUA
P2u+RaT1icFEWzb1eFKUh/6YJFRSM+ebyTDwy0bEmsMe4IJPaK4xdg28LrdcDko3yA6OWV7aUjtq
TuyuYoWfnlo5xbDC+BpE4DtDLbAPGdS9AwBTjP+ZrWBONMFz/xDbPv75cdOyDjq4UhH6XRYQ9zIz
JMZnfjejoH0Yo+hYkX+3fbzu8dTj5vEwtTNrJ6ABkZjx6/V24v66VyQ46jstUqu3NzCTRyTIanmZ
FkgybQwmkSuafRo3ExAFBk8PuQvZlBNgt3SydwAAeu/ZTm13TfkpP3i+3UzLx90sRea+rAsiWheP
Jx43vaMV2vrhHMmL2bBWmgo5AyPAm8Pl7WEwRwLJR7rW25MwWH+9+u25hzPm8eo/PmbwazKOapdL
UK9N1qqVBkWEhzkmBp05zXP2F5+cxI1BD4AJ0F9OlMe9rHScvz852iQTv73mj4ePf4CMhVPnr4/x
x8Adl2+P/9NbmA50C6ljSAtaah0/X52mufp1dzIHtuLtnXUYN1uUv3sbbalJ6Bsw5TlR7PEtby97
+9I3V83bc3+87tENe3vub3/441/++GgseWI9mWdlFreK8mlj/fzyoZWmTtLuvJvA2tb0ree7Xhqn
6e6xZ8DAZ+R5aBK5iLR3j9/s7Rd9PFSNwQIszRNuf95/PP320se9xw8d5p0/UWSZ39B1uhiXmYQD
b0bhrtMM5v39pIp1jaq3ZCHeztefauyxGz+OgGEyovrDMF9i1OPi41SsjvSyZ+GDq5O0qXQf10ye
MoN4rcdNVbsG2Zt/PfZsX2A4DexFoaNXlJPNCoNr3+NDg3lEtQ3dpy7hHR8p2raoNqHm4jCau4+P
36Vi4rshieOlYFW3fyR8G/MPPDVETiFJ+OuQe/t1Hs/97ScqHofpz73+dteLCw6bsG0JLve/ShHS
xbLD/Djm+Oum1i3Q0Mrs3g4eaamix0BqD095HKO2LFhxae4Gw427CaOC2FrPa5corXGNxoh1pGyD
ddE09bZT8EJyppIYHqfqTAviPJRG+d6+CcdDW5PdPR3OM3amvY+LB0i6jxYj0L9Mem1dylx7sXto
3QahybFWHVVq3ZHxGTsKLV9CAJT2eLFknKwtLsGMeXSJaqKmcqN0zmEbvEwVzgyZYLbuSxwmpfuF
VCaIskkEAh6Z/xrUNxflUH2CcK7jU+kB6lumt9dGcUy8gtKYo31SgesgMY8moC36R+SmyMUxk7ZG
Kpa5Dyk0xltftVm/9DRv2GQ9C3phjZ/DaQAziXEBt56giMviiQ6TwdxAQZussXSZsQR/aeYDCW7D
14kGMNgtobYoDP0b+nEkkPhJqnvkj+9sJ5f7MZPf0EKOaL5atfNQIaLNxzWS+eGTrKdyW3TRzDlp
1jSH8UrOknNzzBGnp7392egomJn65MONDvc9J8PVz6lW4dRA1xPmZxVp722yEhliPbUMiW1HfloR
huySHlxlX0WmZeeuINkwyaIdddAbF6TyaE0OdrMwuZCz3e2xh94tpaUvbYev17asL4Mxau+qZKeZ
NihFIeWGXLl85RrjtsXnydyli/aQv9f9GDMURjPbzqRmwO/xdQJb06nCPs5oORTxMVnR0Y80p04Z
aySQaTUJs1Cqk8UhpQ90SkEKvHPBwgt803Xlfk58oKG+0Ro7PfeTrYSF2QztKXa4KNh6Xd6MemyR
vuvbpNbVqYRl6ZIHxjzbm9Zl3l27ETG91AdyYgiptXHyklRJCHczUEIxMR6UqRsf/SasOdQiFnoM
dMKVF7Lj/T02TDRAma+DEN+2zZ3InXjVdpZ7Srrind9JfW/l6I47gPjtSA1Rswt3VXlIg9xutI9D
Lz6RmR5b93GI1SkJ8BdoadAdQ/2LEAjZgRNjxqqxBllTM0eGlfbedOytunUKk5ALni4sLooi9hrM
cv0tVX54iZT+jv4NM1hW6Btd7yFhYOYb0AlpY4+7LK2yOXv0OShM45R+nmg5v2vUF6MYn8jKhk0R
Wp/M0hpu/uAh6x3HMy289GJLbHXMVbo90aDacoT/UQ2V/WyU8TkxquhUa8NXBO/YPdqAeACBJrrt
6SMpqEBA59sXVyTrXovIy07japfV+bvedIs969M9oghtG5rDqbNG+hdhty/omzjg3I+dDkDDMCK2
jh28qEgh2CXj9BoVSfUS4//wjOEWmxsfNxrMMaLAc4fLq51QKqYrqieSKRKmOZx6w7YKLW1L02ZA
NZeQNy587eSCjd3mCf2DchbAK3TxmW0i4WJcrWKypU2kJ8dmUu+HDuuSVU/TsjNwEGngaFajhv3D
9CzzyMQLXwc5gTu9NJc9IVeeTsyknUYfRsKv5tW+WNhV80HkoPeMDtWjkNn3sYHOUsgNL8k2poEK
EVADXMGhbZ+QHjwbxJFwZOND96bCpNsiGnrxXxSQ7EtWICkP4no/SvFRY1V8aQoYRGNgLAtinQ9x
ArKKtutXQ8tf1FCDOANO7Rdyl9vTOUqLD7moLoBJh61GFoFQw0etifVVjpQGDFHlQUA2KX1/BwTc
66r6rH+AxzmdRSDWVbUvZIuzbvwUStPc5531qTdaZ9dG3VNjRz8eKUZDQt/ExlqTpMGqYy37UtOh
xpkxVvt0fHLDUlt3A8khj/i1vqPCaJKylplOvZWsWnEPilfQ6TspT0aCdC8w3dVAO+Bkl0a7oPOA
0k0gNkRciifJ1wgKrDadPb6frLJeF37dXOwuiwCIlGqt5DMGf9Jws4ZCP5liQ9S5W6wDPUgi6W8j
6lGzDhyaRX/KtESc7XZlNW3xbNQuJS1cdUHbpys31NtTOn3J+7G6u5TrWqN/ZirngHUgoynpxw9m
DUrHTE61GQXPivzerR5EpKDWVVEvsj54FabX3aVGIWzCejVOTnvvxq+hYVVfRO2Uq4JYTVh9HLRU
I7FUR72xkHIYl1XnAygq4uI+NoxpblIX0MfnTklCNaGd7l1jtYfHM56Jtp/Yuu9xpJIdFBqglqCw
tSE7uZYtdlPNHMogvnNVY4w5YxLbkghIfnXUFWc/ghnX2z3nRUveIckO0esIbq7yCRAZ3TS6Nt7D
iJrS8VAVN0N2HVIbNHFIiCLHxLJ2jGNbMzDg6KhXRTN+Q2p5GXMdyNgYkhRZyb2fzZdtvP7rcYZe
V0wqmXpVakNsPKX7EdFDSxoEc6ibBPV4MLXc3g+ukDDMy4ah1xLPCTHzrmX9yMa2f4eV4xBrwJIs
Lwmf6gQkRh36Ww0S7S1Q8WczGMFEd5mGjc3UDs1dSJqATgm9gQv9lrYLS3lLbksQMdS7U8YwqqKG
s+9Is32ltMLhKxroHra5zGFXH1zHmedK/WeK89qW1A4ExGWvzlakEA+R4KiGeLhU/d0vgFOZ075n
L2xGffoQONUs/SRpCPxpTefeHOGrUTL12DNLbNmvTR4zvRA2gTGVJxd6HL/3k4ZID8fAPdgb9abC
170yNXq7hTczGmsAo8xUP1hW8tr1FpNXSqzKmzOPwt5hPjC8xDYIqdiHZNP3/nWoqH5GDhsBOoxk
Pnj9UPncLWVhiiuQATTnM807/aLJdsuONNO0/2hCSYNo7H/3KzpzBCla92EQTCub4CTVbfCxYRhZ
8pz7HMpd6HarWufyzxSGo2KcrvoEkRtvCo0iWV8nnewpMgDfhayaqSBPIRLd9uz7ng3TaJy2xD1D
VbJ2ZqS+heWQbDWIktsGAdE6kvVFxE21IvJwjfdVvtesH8zqkp0ijXRFajiHS1t8p5nzZLeG9s0U
IYVkcpUZvYp1TIaQji3uXiTyNZhS8sp9B3JUNKGrN0vmjOjIj1bswEU1SrFVEv+msHu1JyOYIVR7
p5XZF0mCvAprmBAhbJTRIsI+NbwWLFGgToWTXnVHMq9HPbIOkzbc1Wh/wcPI9sRSvFWxvIt6nnl5
ya712nhLcuB9ItFx18zlEm1CJWzoRb5JkrLY9IOzCnyrpSzsEEVCkmZHpG688OLI+aj85JMbpGjv
E6c89Xq3ws3iH7UGL3Qc99oOjrta9r4JlBwHsZ31W09SwUj68EhLcEcpm7qKNX0sVZofSy4GNe2Y
ld5ShstNMIlo27xD2ZpPIALx8NpOg6i/ZrbszAHyWcq7Bxp28IhB/5vEgyrjhCiBerGF7Sl6LaTw
Fg1uvXUjwX5Myr0VgxoPsaF9HFKQ4onOgCJpqmZDd2KqgN2UgW9XyOFbaevXYdwUvcO1GqbEsYzV
DRXo1dAptuizp2+SUCDSehWmtryVUf6x0GNSawqx1XQDmOkEcDCi+7atezaHaVWEJqLp9oGePkWj
6PYAVmMIeO4PJjzmUVTAKCplTfuBGE2Hse1qOFiEgclv287NKOFiOkeDinO8DV9tLb6C4iQK1GPa
5NRImqsyBlEvqS7NBEQ0ZcsmcS5ZYOKrij/ZxSixHXqfrfxjaGrDkxNp16Q1PxK4hPdBFe+JkNYP
jYHfyCjqkfkmRMoysu2d0NsjITjFOgiR+gWZnp6xXW5NBhbkll16QYt1CObPJBgdA+kS97/+0iWk
1AgvpdM2uYcmsGl9aS4mT/IuxtY+JnlTLaMR7RziQkzHeIK3OiwnGBDTD2rjT0GQsbNyyc8HLtwp
HFi0vv4x770z06P6QN4dLmV/umghaoNquHUk5fjpx9Lq9ZsRqAJCVlms7DyfrgO/xKIwsUG6gjq+
2QJabcytNza3sXHbfQyHDoiqUybWWW8aezn4eg5mq7snc0oWRLyz8hIIoqimNoleHHylB7i53GD7
kGf6YQIrTwTJhuvrknpJTZPDhgsN+QJ/bkee6DwZj8Vw+dKZ9G/aCJykZBhNgxzyryYv/Vh/1d18
adGgPnVuv9Pcetq3DqQK9gLgpnDK+ORw9TjGkcmuYj8liy3sfyBD3AY6NnaaL3T7adYsBoN2NZGU
XLCtYwmDqvSbaYUMB4IwreODg3oUgiZJpQv/XeCKE12a/OIPn+DXE+RJEfKGIDpa+SXj/eMmRux6
LtPxfR/LdsfMLz1NKRhlt2R9lgWzeQElUuJC3LUIXmZ581K7MwT4A4ZgpJJK9xeeU3gbC93Iuu9Z
gzzaTrnRHSJyS8Alle9+lQYSYQLYF8ecJ4f4xOu6zYjcdLILdcpYjywiFs6rmMEGion7jY4/GCLy
nco6vpdgSY5+5OA8jcYjmWz84Jotzpbqp6VXQgXUB/Fk9eN31tf1Toz2F2PIiN4QWbDrgxz+k2Dh
btsfaPC5ezcOFIJc7Vs+FT3aoExsNAtvStsGDd2KYgdVIKYjJqBikSixIq8Ola6F5yCzqAthf9xZ
VUIgcV/Gi0TBGaMEbOxLcqao7cO+MPNROwipQka3OF/XWd4tITv1W1bEcIU4uZaUbZJjRujIekyn
m5OkAtQrtqCK3k0Gv26hK6gM6BNQX+F5aHc0Isz3dv5Nm5gfjXl/aliN7ZmHv+eYqY+1+dRQ1bjH
sbqIgipNo2kptAltuI3g9ZqGPC8O03Dh+5Z1t5U4Ul/AMxxl5DOZm8xPzZ2jeeSh+26wmcDvLwMP
h5BB5fVgRKIl/rpmPo+sa+NnaUPyTfi+pqZ4BlMFfNBvmrnAFRJDJtU2GLV4iQ6z3wrJPLNA9YtZ
dDlaHqfYWI47p3ZQu1XwUcRcIEma+lsRdt55KHwSD7srEH31bmh0JMqZph8Zd5tFVGAXC1ktaggD
D5mlMyVNLHzkCAXXpkzQydntmq5veUmTvNw2sRlB3y5wW5rRsMqhOIrGeLLG6Hve02P162wAUWa3
J5WC6ychLAFto/8QtWaeJe6WCf/zte/7egWJ9zBxlC6Hym13GaFudKZpbgcEM15ECrghD04FLS+E
kGBG6Q8Nh1yq/hZMEUla+1EE/bWvndeiEGfHHLGGSr1ZtYQfI+4Yz02kAKCmfnuWfnIVZaUtyYfU
9n5pR5d0at9PbbCRHQlAfYeTGhgadrnWeO25JKrGCV+6qqHx28kL+L3yk0q7TWUlXw1D+azHCXi2
RbiLPVQUhjJhg5ptem8dZiRwkDaeKLx1ruDbA9hXFCuyG/JLc++BU5VJEayZjNWLqHGitaT2sESt
E63QUs5Lhr4NK1qe9Qwmlt3ZGEpEUbmxlkSA76rCs6hl0Tjvq2ziiBxZrc+TkkjXo8McE7ehfUmn
vah2JenniylE7FiY/Ytpj/yFtPlpGHjGeiD+GX3WwRsC7NeeC+m+9bZRq4M5L7Ew1I0V0r/TPitm
UHZZsY/j4kMXx+LQ2kb0RH6Zi4bOtSrYd7MlAQvitNQswtyDAnBS5/tfLDuGzRWRnc10NRDZj3Q0
lvDfo50bg9SoAxIixg7BZd1mXPfJq15WLPWW9FHEpkvCgx/VeJyyPjq541WMwQyeJE3bCfRp69av
hHkQBuKGYk8L3pyD0WCXezPLM6dnD0dWHuJmZJoWk4He5KFOw8nacEZnCCU5USt6eZ64GqAc4JdY
az/S2qOGT9Em9sJNbn4zQCqZL7M9vsJlI4MCD3T5HCfSRQR+Nmnh79B543vLrM3P+ppWP0WKGXVV
qPE6TiwXKpFEmynz3o8FMd++4frAwor6CgqW0Sg8iVp+eJRgEkmSkx0Y+i7+aOaJTg8XQRCsDE63
yRpoInbaCnNiuxXV97CyE8qpvXXLuu6bnTpHlXj9uo40lPrEOi7lYD/bNYF6ZW7/D3vntdzGmmbZ
V5kXyJr05jYtPAgSIAneZJASmd77fPpe0OmaOFU90R1zPzcqHZUoEu7/P7P32sgmmoXqoLIuowVl
M6tbelZlDpmS1j887IvSJLeijGSXhFdCZzQM1uCRKY5AwJGXhYQjDsWPXkpT14wyUqug7LqFQp4Q
LBj9LA/iLllUf14JiKwRcYMIKVcfoH6zkQ2c2Kzg2IMTP/ksS/nNHJNna47ULUz42VNHChCddHFf
tCrVrwrtNHcGUYcsEUTocmQcaLXyPSCxODxi/2YJaqZFGIqXiC1vN0snXrXA3RgR7YkyxRzcNTFm
+mSowHh1KDBGNI5drR3jbCz2aRaep1Ik96nSPqf6KK+xeVAK5khFivtES9ffmdBGTiHCtuxbwrGG
BFKPNFTff8Tw4Wx+lXjk3mxmVSm55mYYiDxIL+YDf9anBSTNTQPy/7M+wrHomBDHqeNmlL4ouJJz
v8rM/dqZnFizehofsdN5lSt+CvHbJz5JdJg2O8U0AISczIMWSeUzc1uIAIluYJSPb33akPqSg54u
Es08IDi6q3UN4jnCIzEYxFe1eSiD+sp7cCsdigdzZvXR6sR16hgfCzRJabUn01Rks03auGFF8XVh
JYFUF31ICc4+xbJPBKEybDpROqxkjR1DZNH4bid1eVnyuN5qAIR8wrE158/oMY1gVAr9k5zNTOmF
hVSUPn1vaIYPqS68jiH7FxPN5z7K6nOXPMSLFjmfCtvTcpKi3WQ918Qw7v/8kgsABeKueM6NUEG5
qX4T/ZMiHEY9Z09C+bmk4NO66lBm+vyWJQa609grpRh7A8D9a61aLzkfhH3UAfztrMenmuAte84Z
cWVxf0YJ153l2gysUMw54wlHZuwqYLIxrPynsUbRM+qVi6yrj0pWiHuWLP0WHiQFSUWQqYbmX8qE
QwO79JbMaXZpv+SugYVdZTduZ+lQLmA42yZQBTl9EVHWe4W0sLKR1OVoSa0jrFkXzF1uIuJo1+DP
bEFqn2lRQJdMdRKsCQpDkn9s0WyTjfh7joV434yc9pkivBBnFe/lQXOXXrKOS5FthSoxkNy35LZJ
8kfSkEsnFS2fKBMEymQy5U1mAKMUtYZazhs8DsywYllxMrlxGNiQapAWFUeQhJFVJZtiAfRB5pRp
OiOMEJdmRHeFsHkRO4XASSn2+1gxnktjCZQerV5lSqeizD769aGgGeuOxAI8t9NUITsd0n1dEWyT
lgwKpaTqgYTEQTXL4jkuq1eegpq4J0rwRZGelJiHX7KhdBC3F7CDUt0ZSgPMMRVxgEa33ZlMWOK5
QrIHzwYMzJcwjXpQmvXqGwQC+XXyCmQMMlM4LfBf9JHBanLErBw7UT72BzAiJMzMQ0Fi3RdJpW5i
ysVnymlqK8hXcPxExzrrJyKJlNTXJFLVSj2pXG3GxCFMkvKuAcpj1PGWVXm4yzvhqtR9fepw1jqG
KoUBRl03nq310s5j+RTOPyVLeW+M6S4Y+SxPOnEj5zlLbRBu7yQldDsy/hqkeSIymmQd0ciW/XEo
a9kbNfoHGRzyNGpHTEfaUbeyX0XU5NvKXIQzy/4XK2f1wbiuPUHmAZRNVHXbvnDnAP9sCrzDshd2
gMIEXJqb0Xpm7p29CMJPvvRVwM5whEJKqzPV2WFmMnLMxRwlTpTwbkuT+KBjBk7VqjpbEhS8vLv9
9R/AktwcSbYjJAj2/kTXCgqCVaEkaS9RIR5x7VTXRJ54k0jReFB6rQcVu9T21K7G5o/hQp6ooOSO
jpJVURWYIvLGVDcPzcjKSo6E6jAt6dswMckTJfGJbF6Kh0H38rmBFlJLLZMoAAaPTpGHgOo3FTZG
1/P6ppz3ZBsjsNUNUOvr4BjiEtKjM7yb0/lJi+g4o/DSxtJ85iegQjcXP5/knLC+avbQ/AbkbNHT
4iR0UYcaR/BYn2uBB30ekHA0kaRD8sru0eM8gQ72gNwIl6gbU/Tpy7xBxyi4lJFgfBYCe5ThkpfK
dGRvIATNRHht81g71h3X/gQRxlJr0mofFSuW7g2SmNSuBy4Hhl0mESULaJ4+oyztKqL5dIZP3MNQ
6tBkGaWXht0e6LjldTWyuXHEb8ZjQpPYj4E5MJCLZul1rGjLmukXA8xss6hL7IcTrFOpbg2ABcj5
FblXDvUk7UGipWf65JpWgOwWM9bYRcBkwywaMXDtNenKQB+PfM6MdaMZ03JVUzW9RBxZ0bIgaiF/
ZOo0/oaYkMIpSc5YP8qzRPLCVT4wXMBolIKGWghsccN2QJeDhWYhqfxq4HrvkfAWqoy9RmHMO5n1
tw4VFNikMZ7KiUD4BGiPkACBwaNoALQ3BqXnYBrMPWEfll0Y4rARed2Ehkxuorco/qTMbdOk3ciV
wfyu2I+o+XDRxhoa6Yd9MmFEyBJrV0VN+jQyz3D0mVFv16f9rkZuwU6TkHGzT9yVhuvQ6vJbqH/M
kd6TuYwbbTIn9hWAIDVlQF1ApJ0tibHqx6p8g+z+pcrNdArNQC6sjv6ZBqgOLeoPvQDKhyF5boNS
G+q7bAjeVCQvhTyVnjDo/dNaFVs4RU6lxaT6PDZzWc5HvZYmc9NL0NZU+RHS1MjSSVbTvbFcBxUB
+lLlFgdkvpyreEagpU93zVR4kBZpBZWyEeiUDrn6JSDHJZYTQMACzTTqBkL9LHAFS67He7A/nBxS
Fr4S1+SZMe6RUupZEzfr5CVtwjQkQsGcrwAGukWpg7JgBNtP+2EZp6drhFhpr5EQVKSvlE6Ni5gZ
dH7Wih4YyY0ZKqxKBF3ZymVxQyo97y11nvYLm6K505TdMGXNsUWwEljm+mUoUbkXZaXY//ldRZ4a
gEPpQRau/RCa3y4CE77787t5VXCGCguzpLw7GgKDbR2jba+hE2glwN2yjGzMTCKU00P1PGEfYpPM
y1yOMbLE1BLtyiBRSsxW6bq0EUmkBjb2NjJVey7j+diyvv9jLyMDs3xZwUNN4Rn0p37v6FdiS7rX
szE8K3kCT3xqML9PtV3rJC0qsNSwrzAM7Kr1KI/9dFFIXutz7aVXs0BdLOLoRSJOi31Vg6KSKhke
SP9TJcV7TOUfsH5gqot6nUt5NXxq2x0rM+qvItmBrHpXxYJjLoY6bZmw5JB5f/7RR8wRYPxwSprj
qkLdRCmNunwqGWSaZh2Y8Xgl/1U+CDEnJWOoz4EfJEWrZ6Om+JF60nw0jY9xKxJDFwr9flTV10Ka
n5HnQSFPq19pshaBFArEpWrSjvjXoxoSV9n1uHctdXDTZKExNMd9y7pob4XFoR6izJ1qbLxqRdWt
9OQt1BbIY025Rfjed5RJutuz5WZ6yu3QA73+SyLbyqekXkDuP+TJpWCCkkry3gFRRKwlPjoPfbfp
dwXTk2RSBGeBEiMb9XXIzYY0Y06JUgwxnrOdcogJJ88X2pbdzQzMW4LS2er0Ibb0LPW6YiAxNKu0
C1jaHH2qtk0JcZXDm9KB0SeAaiaiEUVKYuTMRsvlE2l4A49uR1KSfmSURdkvCx5kSflm5sZ30aCL
4t4MoEzi3+gaVO+EP+YpM91V+5NaXm0QVk2bCQlCGTN4bsaNMomwfiCZJV0VjFVyjhnI2jhLuk3X
6V6nT0E2pMavCbQLuQkgtp4rmVSoeGrdFjSgOw3MPwFL6HaSge+KM6AwMffPuRn7Y6piWy6q94KR
GqgWuC21BAJJrgHMgWbbJQaiicUqG29j5T2+Fzi5/hxZM4q+Ij/O5fBrTh/Bn2G2VRbj1kisSBoj
I0NQTXGL98Xk9TVBSewtsAhWxHkQOHOkQbm0IfzUWmvvkSKe5KornnqCcBU4zMfOlJ6WIV4Z1Oah
y0G47GJQp71YiuzD2D/R/z00j9NJUA2R8MTu+Y+fAMTsFYlmte3hCp5UNX1J22rcrKVOainBBH1t
LLhUhN/axE1RELfjCYtlYbeZsOmxdXJ0AClk0fafUdv0e4I/HwJS7S/j8/8PWf8fiCiyIlrwS/73
Pykj/yVk/fQ9/a/N58M8m7Tff4ei/OdX/hMoJv5DlyRT0rGw/x0mJv9D00CMWRoWH/0v9Mk/qSja
P0i7kTQL352kYmgFzPJPKor8DyzzMMgUHHmExInK/wsVRftXu7IGeMXgX8LVx37CxIX/b1QUFWNs
1JhYZqyoC7JEPypF7EETEW7NgchDHTwAn48dI7mqcYdr/6n+iq79K3UYHdeCQG1hquIYwltfwyYM
oANJZcBMUSOdQNwwNmTMXdKT3tjMsXGrw+c8wN3vl58KensUN6ldhG58k343e8s1tpYLW/Fvr8nT
Xx7gv7NVpH/1kP/nY4S9ZmmaYvA/D1//3+zybcgdKsM72Iir8TpI7EuGNWhM5Smd1F9DO/w89FME
WSZ3LZGe//tvrlr/amr967urvFLoj0VDZH74r9+9KsK5SSOFMuJmTXvxp3puz2rsMK7yix/o5Vxs
w4/xoj5XoavuY8uh7fHNo/ViooI8N7SdFwlo+aHZyZ/Fad1ml4yUiRNT2Oky1A5jptPyyXW/tLb2
YqTBmrrVZv5FUMgBcWZQm9+R9ghEtdbX7DubPExw986daJ/J0eBrjn3BFsu2kcUMH82tuOFuZqao
gZU3GDa4BD8i1WUuj0ASgHV3KA6TT7ePY2nz2FQ2bmm4eMIQq700J2Za0r4LzJ3iFh/VjRVw/Cu9
8nD8+a38WQPheUWueQw3+mBnsj1+4lonhPecMuDw0+9lU7jMx4hWIP60tn9ktkFOb0V4AraEt3Vf
68QEyWZh/vUI1VRdYdt+0IUV8HFvTDpzVt+yx/ojulZQbm9kA+fpZXlaGcCwYnVa81pdsm8iXJkU
CcfqqgUg6SkU34rpyqi3Sl2ejuiwvJeftC8ZS0lb+wFkQ2OFpkPaZZFXpk4UbUYQdICDUhcBkGJg
jrb15Z0ga0U5rmBn2U2U4kUVfSSFxqX9mPb6V/UUnvvqJL/gfTQV6GKbJHJIt7SeIZ+cMIKcoh02
uOhJ349M5lziUDvFqT8h48CbZnl/qVzlJ/UiXx58rHzsHaavPvVQc8S4JnRXc8J3GR0TRPprHx9R
IiyuMTEYcFKv98r9GlDoe9hsLZQFUH7v0u/wWOMzOq7vXWST+nsOnfwjPspHJeKpBXwplESq2lhV
wtVOA4Pe2y7TYNmbbxYiNZXy3c2/20tO0uVJRkVzFu8sLbXnaGtAIqJUShwyvyfJsa4jzwQo7t5B
nQVQXN6knwA/neIsP0u1bd6iL/00dPse6N5beEPSkNi8tQnEZG1CYsFWPxXnaSv2gJoOxqVTvYdE
ZFN+TT7I7HQDFfqdxFH2WRtIMOnRerJe18auhoDMJHAzTsGnw86/Rzg89rCX02sKM/xcbfVzl/u4
yMUBpqptZLvpnRmQcVEJtxltJlJg0L3+U99Q+xDTCKfdYfKNhsG3LhRPlAmUWY6OiAKHOGFgtv6r
dZbHAyTPzDO2YGCjlSeS8UiQHkHBwhk2bLgxJxxywzYGYQO9mDNQQXUjEj/kwZh9mDQjLyIH5Xd+
i718o9wzVmOBbC8bFIz4TIKFkMZteus/FnezbOKbKhJcbmNKj85G70akW13Dz47l1g7hlXwcx+3y
Vu8YaFu2dRlCeyYrMEBZJzJ2DFBPsdIxz8pwYwp/7O/xjqW5cV+exTe8zXg3bfFZOtM4/vfn47/C
CDgdH3xNcBmGJElcc9q/IWBwWZjapMsNUeu9W1orjafxZibd/4AW+C+H8OPbEBZoWCKXnaz/G/Og
bYVlEAnZ2mjSdH18C0xF2yWav9eO7KSlQBq2Nlzx/6cW+L/cO7L8X29XE9M8pBhVVw0TqTPX+N9v
HiVq8IJZHVGwAqkESxJ6zOfQS8OytkuQGB9Imdgn535Yv6aRpbqS+VkpU0kbTA68IehbtV6uFYnN
ZIvLfNRyuHcD24Ie+cchG2a46AI9n9l2vqSwqUvERPXMWWacIUu1v64V3IamO/VAH/wc8SkrjL2o
oLMsV6U5sEA3XSVlEaX7YdN1r3I9MOV65AWN4mDBrsAhh/3lmcTN0OddDtR72cjKiIKyuvWaMbxE
WicfYYaTbU1KeZERetQyVttaPTGyEAmCJeIig6BOAA95tNoZKDSjDe3XEE0OEXE5mrTHXGEg2K7w
q6bfMf+XAgWyL6l25KlnqCzVsg3wCQzOBIS7toTEmaacz0Y5PiVo0l1e9p7jwCQsrPMZbAq7SiwY
GpOhJNet4LbWSsxGm/wMbZ+d5KllrVyJLyAR1WMyNipyW5aKNLAIPTRgAeayYal40fMkc8Sl8GdS
g21VKxV+SPMHXanEoiKlvybrHYkQIjsmr5HEEFQgektFB+7PYukLcgZiIBXJVuhIQ1RXFEDixMVn
qOelVZZAF9SvyZpV7MWATWH0h4ORb8ZRFmyx1zqkjZI3T+mTUgm/LHxhu1Jbr5r8GfHz2pVZ/G7h
wm00IBU2JpVzSocUCxq+20rXfDnRX4cEE4uKwGsKkXTlOkXC2FGjtcRVrrr+QkzIi1ij4clQ7Jnx
Q0jxJCGdmrXntRYUArmWt1mvX+s5/4QiJ4JX6ubueY7LlzSMwJl1v8kxaR4RvK8ryZ3gL94ev1cn
T5oSdECJwHS6UIiXXCVo1QIPMcPvyZVQWoOnrfAngbCx3i0GryDijO1qdIpxOCcyyuFHCp1q8Uqb
TLzwTgRCjqC7pXFMxwkXaCZ2douKs6wLB7dMBZobJrwwfy+81QFyXucapy6mXIyhsGes7OHPD4Rs
YFgQDajMBv1JJOMHcped9wS/cBaQmprz7OQrFCESpuvIH6aXWq3pxmJ+DrD5Q+4ylwygXbuP10wM
BX/Ovxlw+waiWSXWXBwVXrvSwJnNRn3S0VQWmkWOBtT1ihEdC0izQOwNT4RkM/uRD9gmrNTQQEkf
2sjQuBXtjMKr1L7T+HOdX9YRFdA83sxuOlgK1k9D9FUy7IxsRfCGr5QSbZwTfV+AI98rSD6CpCjO
C2kAUOZCgzRp3DE24QvKARK5OdgRvgTFTatl2mo94le71ohvLKVmK+vlskkLNmuwJWqsEfOwL5uW
iXwUBjDZYGKwVXvM+aRd1K0SyUaMoWrF7FxzlKPNMo47CXMgkFwyO2rI5qBeEjLHEt/oBHn35xd9
keVdnrTUbLLVx0HTm09hz0alFLTOTaUOPC2DOm+KReLZ1SnbGTp4lJCi9c8fJeZbOWLwY9qU7//8
iYZc96/fjfIvPhHg7lFzwrqTGFE16uhFLd6gmPlVCXOPnUg8yCiqiLNFZpV4T4mTL7Z4Xp+7yaFc
pASoN6bbHauLBcw3IFyLkjG8y7d1I99TVEFue2SicJQ+yRNDjpM5OsGHT6tgc3Zn9+WFz35zmGNn
/mkDyRupEA7Kybzb1SU2bfHORlg9x5/dgb30cRDt8FR9FXtKdhE1pi2/8xrp7+a+e4k3qpuAt8ep
b54N0scf0X1OwXZV5YkCS+syDWjxnJzEJ8y7JOwxrGp1EgPwPCOrBJ62lS7wGiJoEXZ7h9u1GKyq
2ZS6MHwMhy2x9mU+mb/NbfOdjHcGGVD10B6qA184/jSKp71OBxngE1RWyykzqh5GfW5+sgLjtbpS
yEdPpj2/AjIJxHMSIMg0uMSQEl+Un/xjTYPSMb/WD8IjkUp3+LKotB95ufiaJQZn+x4bBK2KP+5l
dDQRplUOUFS86YloZgjHusQIFXWCv0yb2fQVqqvJw7gsqVst5eFgk2ZQ54hMYZHHeBpjUXzWjV03
COjsmlgE1WZgraNzcWYeHuYxb90TrAhK2Y8F0BgcCNwnKDwcQnixo0eIId7yPkB8SHF6YuzEyF/Z
EsjXvss1yyLsXU61oAe0GacJsa2dZVYHW345srisUI+GtoY3jtRVd3rnOQaKsCwBfONW2cg8H/oB
OQwBsClz59FbSOUB4euRas2zRXX5rYWs4fftV8VA84t/BmYiIaWsZAjD1neQY+hC9BLEzXa27sKJ
I8w6adpOvwu1N254WxTC9hFJHEEIfzFO6u+x5/QDJ2L39a4dkYhB6qVmNK/GqURwkp7MZK//1jzh
sr6GZ/qn7t6Shcp6/0pAMN87+qD0fS8P9Xb8TU9WEnT4zWjzpB+Lz6FyQMz0bxPbZgdXjHXiYwPG
s9rgYoSGVN1qv31Bc86C3LzzCVCImYTI4+K2Zyhp9bSbTnNDVkgo9Cm7AdPmhZKlPSIkvJmh274h
hGLYCEQLkyXdz3CUMWBSdvNUezPKJdG+kurWNLbREN+H8nqJtjxM/ulxfKqkd1SYJZ4u8xCBuMs8
AMU8iQaNJKt6RztIZOnsw51JB8oMseKV8vk3QF7wApVsOwlRfY3WAKuZngX5sBe+1NJLniMgrKuj
WSxUHdgp56XwSPOEeTZvx0MGTRwRgkfDCQagCdr9kPnzrt+Rmha5VDbAQywnfRfZcRzCckNvq4cO
gGax3FZfbWOHdHPkQWIvtNHhUP2vyGpYUGJcsoWNzJkxfKWeikGKzjzekIttYCR/z4NedygGaMAI
PXlNUK+d+4C4MPybmQIRnpgedgus7BDt8RZxItwoh4aGHITD0eJdQ4vKXMDLP1qBxsWZQVZd6Mjh
AmRXoEKo96+m5QxvkDzYtpuOsu0c6R2Le6Df8oBhzr1AMc31sc2Pia/cSuYKnnHYV5K3vkyFNz81
0NCe8gv9zL33020C+/qYcYxBc3ItDu7f6BOQmJ9U/t3xXQ3MDx7DhU7XLDfxbgzGFdg5jzov3NWz
tlXlzmd2zEvriIZfVr54Cp97ELoOfDZawMmlLe+fu7Nwb/baCyyP/t28WJX9EW+7fcgghTLhEpKV
PtBso+R/SRffDFYO/a3lY3nzileu0P6JCb10mH2Utqf2F/sbVlvykTxl6ywA06bcutVfJHMcOWHV
q3JKbngCN6q8i5SdunjhQowRNg6sfIe639bik35Rj8ZL9QqtlAIzIUYjcgmOIh2q/U1rAPRl326l
d6PbrWdauhM3DKMQesTki8CoHsdI5MV8WA3XGICmOkXh1uGO571w1fdmXxK2qnrtOyRtReFtYJ4Q
TrWSDy4DPVIsbGYJ9Sf5jj6Ppcou4nyo1K2cErhpk1UWDj6CURiqsNOrA12l9LtrvqgqrMat+oN6
ia+EebL7982LHFgvUuwy7wdUHIkORBs1cZD7EIUEsdBFsj0fEjQ9nmmdmlNLJgHeXt2R+FT+jK2r
bHnbRW/rr+L055hD87YrPpiu4H+QPopoQ1lkectTEVS77BIlO0X6AjmZmux0j8kHKdbgo9YWoTri
xb0JIT7Xjxz+w0Lm4j6crgNJ6pHwYwMGMskTZBmVuharYGAe2W58Wbz4l/QmWC4dwXTM70wglHcJ
wwmzLls659vVby4SulTquUv0wb3EYaAonxbE9+N4rp4T3OC/ep/Zf/Emio5pIRxzLJ6AidiXEw8O
IbHEPaxLXn6b61tEBonuZJg0uVtIDZN8idPunn70hpOdQVEvl/k9DF/YQWcUoFuFd2wqw6RwB7Sq
dvjBGggvR4mG8qu5VR8EOamvdfKcPpn13tI2kBfuj8JT8JNPNr3EQI0P4pWd7cgjUzYrF8WbtKl9
ElgQ0rDvcFgIBf2W9nQ4PlAhbdDIPsgqzWWbyrEZNWTM2sPdfBHXU/hSbgwvvA/faBlqqoDrSC50
biutywclOolecTOQiz1VF6AmzzUmOCcjg9dufhR/+AALFf0su+JTVi44MTuaupWnfdxPE29pO3/h
zksulrM8jWKgJVvw+97ywX6uuXGqKwXHJFqZXXPK9u0LTBluEWVjvgLLipA8nhkofSq++M1/SFoA
sxk9ITtTZOxontMGkr0TXmWml3vtuWZYEvtxfim+lZUq1iu+NaRB2WW19pnkC0TZ+IpxwvA+oohD
J0ufIH6ojFvYTI+rSHNCSE/0vhIVAIOY7ECv6nxip+yExnYizhBvDKu7lu0ZyXhJS6OOfgtpaYrB
JCBXWT0uNOjvZemEx1b56dpfbey2TzwmLPNQWshq/KaGgXpDkXBRYFoBHqNK2Bk95koP7kd9Twdq
XFv9DnkZy52GtYW3/m3KUNna8XU8jL9Zu30QHJVB/f1qSKsmFtuFSBj+dLo/c9GAUgNfSyLgW4Re
8XELOVJg7Nbj4haHgkWgLbkT6OMT5oM7iqhSDSrBxzZElNBoN6fEW0X0Eb76GyUzTvGgRb6yV4/N
hoEfxwsrzVN+L7dpEJPA+DXUEG340Zp91Tk52eXH5IyV7GSaezGYv8dv88S7UkDreF2P8bH8ZV2j
c3+EB6Z+WdvktT0QBvFYDL/i81nKH2l9WjTQpw6t15JuSSlPyH37ZZi4eP3ZopUhHJQ3utC5c1Io
zmhGsqPOi7hfZZXneW60aLfSxcYIQvdTlEv7+c//IYn9cSyQxIjd0np9zm1LxqxE6Aq//Pl7f373
58uMiVQgIpww7VeDtLfmRHoEPPEXK2MlW2N5yqN+MxVENSNddCG/w380wRDAfQU51LHZE1v01DLP
V61Ej0BjXcL1wdo3Nh1DS2H7zXywi24EvyIlrmZkF+CSe5D8/GxWz+RWLUR/FLhBVqAAhFM1qttn
JJPJY4ZFQJM5PPQKnnpKRSWwOg0X0evgS9lIHhhGWRpzzjCOPFQldynTY68ZuulFKh5pJWXuNzIT
dtGi4O5ZbEFoRmyPq/ul6/DbVqH5KccqF5dQu9GiuAZpgC7ZXjKEHFKhyDJnaC7Dc1eSOX5NEl9r
kC8LqSH5SYSfaFTC1m80eDBNyVVYNVX/3FAdmQRTWFZq2u0MeTyfVdq1btqrA/d6na0MUkxyn9L8
ggYQ07Uohce4U+66uoL85XxIhyzeonokJwUgel1NO7M29gaXE7ig/aiIrrSymm8aKuSpCi95En6o
SgZZSy4Z1s+0z2hIabc1JNv+HyoZ4uFtFu3pr59IustdWYUds5DS4i1JQSeyUFQUPULiybrFhJU6
aTL48WjuOiM6hPX8TiC5vB0ngT1ZTyhm+pkPbbsLLelbrYnH0EZz9kbgPTiuE+5fAQm8mt9Vk2Yl
xMWLebMmRXDtW08I5+c1uhRlqb0Xw3snQFCfxf5eDhDWJeKp0vDaaD+SULe2EuWvY5xzr4KzZqZm
/TSlsZe6ucU2EzI5KfkZikXympnMTKw6tL7rG5itcdPPaOEaMf5ZQ9LMUcm0JoHkwM3iTcgsj+DP
WwPjFV83lC5EYcy+dWyBejS9LY9vhkYkyiR0LcgqmEDnGvBKFLBx76sSerAklXHaxvJGrBlPJ4oV
rFCnnazEp9PiuFrfpkZ4G8v4pHOHAnxk2jhWb31PM/bna4tU+xHNbSbVHNYT/TvzNNTWtPy5ec51
ZN7tIl57UX0vZ1LWGk+Hk0VCj9hw6yyr9cqpHNuDGfETGL+ksHurtGkXFzTEdUmJqlT9rWxIXyhV
XP/GZH3hZZaS8AtL+i5LCIY1KgrmGmeUodqVpd6tXHpvByaOGckyXY+BIJuWAxnEWOtpGaCVUVk1
iYHXE6JVW0Tb51hjqQRLgZ4xboJKSmhmOtGWG+OCxO8Vdzdtk4EJzxDvWT19pTM3jVmGwWIxDyoI
oU7Qv8gQV6x01DBo36AKk96rcKTkhELgdMqJl05WIPzK4jWL3G8w15PsUib6bpS4AIzoOsxqHBhK
MNKXpv0oOpIgXkhs9zs4jQgqr2Gcfmoq2bOdZGSo+PqtnCtZoHQoMnLSsBxlZG4hREq57Romeg/E
CkekpyzQX9twgHDLvi0a6rNplZdkam9Sg4JwNBYTFJSEdqh/tqau4/023UCZ4H6XdToZY9GRY7K2
CHsnnSrWyaIRbWqE7ZEu+LVUXRSeWt6dMrRSlZJWa9VHwtPwllaYOMKcXQxneHGwmlfFpEWTyvRu
9Ji31DSEI4PbI43M64ixY9U7N5TxPpulGFQVvfQ8EgKsYf8iSmiRzzV7QBAmo6+DgrBzA7WyRbC9
ms0vqYmcCu/wZ5PTuVZxcUPCZScjrxWZJ0TEzTCwVLxLwGuDvg+/Y0jdyji84axP8T3jb9fzFKr5
wmJNVOddN+7MTv6IZwrZur+jb4qk+sReA7srCh+z776tmcU9hlYRtY4hlMdqQcMYEW/sPIMu2xZN
8yJa5mmu22CcdDZtvThti7b9Xec7axE/o6jgOi0HgRg/sFtChw9oMfJ7Rp5zxvaXwM9jXpE+yC6B
gocWZ7l/6gsEKq2hsO+QvpYjc1JFkA/9wFSkFR69qjk9J2ZJ4ZEmFxHvgpZrxUZpWPvOgPPXynqJ
2rTw82HhYs1qlELrFrToLkxbcV+1cJBTMX+ex/4+1mljNwVkokiOaJapiQqSQytB+JzHwVtiMoFG
0mMl7TyRrMGrMXSIOGklSUeBAzD7eYcxDh4sAdeFjCI3Axxs0BOXUUROK+YZt7KKWzVP/FHNWK2d
xn0eRzfRmMnmGp2s06SgmUACGxggbXGUg47TDBJwxrhjVE6Y+F/zcdGDRM0Ge813IKzXz5UkTuLT
hW0qEiBgUoPmfX2bwPOx6+tfZoUJbjgZF8CB1OIqB7xsBYraZQh9cvomdq3IBuGEGlrQheQfNqSM
J9hzFZINawZ9Sm5Jzn+wdybLcSNZl36X3qMMk8MBs7ZexDwwOIiDhg2MEiXMowOO4en7AyurKkXJ
xPrNetmLpJFUShFAAA6/957zncQqjw4AWu0n9wbH/5TQPM+q7FMms5gnMepInB1c8MS/luCVj64G
PhcY1cp2ClrIqcM61brJLq4p7CVkBSxL+MYTo6+OKcLzfk4gW4MZ3YVo0W+ysTrp1Jcbb1jS04Eu
xjN5KA5znfVEA8hNFlm4Nz27WZCuByzb66rOjrNpHYrKP7rQ+XHzWhAS+yyjOe7hzIENgWJjM8TT
OptttVYmn78XzjtIQO7KQsSyDlPjdkKsdRQ1UXetTxhLX1S7Bi3kPh3sH0OjaePmaj08aIOsNaAL
62YiOAe3yUXZGHB7mE+zWx4mv7tXBflTRtcew94/5HLB97Tibih45GKxOCZjcJ1xitZJKLHnoxuE
fUxEQrPK8+S+mfB8N0p8tIkFXZtZ8TkLzccBNPFeeGDIk+CjNCMafXrcCYcctyRQxVFH3iekbHQd
UhCDlkOuXVGihnTljo+bgDjL/tTpSKw8j56Av/SshZ1/mDG1kqZ732ZMIFjYhUsEO7dx4Q4Pflkt
kFvrpYceDE5C7enj16vYrZudDrsPkTpWufzq2URsqtI7RcX0I62ieOdDXsLV660r1932I/01C38R
LWfAMB6kxmbkrpbNN9k0PNk8LgkYr8WmG5W3yXbWog5EZm+tS9t6DM0+utIQQFYu6ogqRJKYp8l9
VqT9jgFNvyJh/hA0jLIzgOYrHO95GGxGJhrTQF8j6uTFdtgZsLBdpDlijw3uwlDhMpvmeZ+U+kY7
O8MnedqOe2c/t6V7UgXgitfv3vw45tV0jAmsjprsa8JkaGstbp4Bpfjfvrz+zm8JAkjM6Eu0oARf
vzSaO4AFC8F+za4ttOzPZl85J+WV30RFmmeQBfZGmwgRzSbCcQPiFj9MRFFqUcgufNXNqMldSzx6
mjmVW1R3J4yH1dGl6yTyfmni5n99wXFwZxSO3M2B4Z1UOrXEXYtKEtfreP/8UpboT7rPAMLkyfj3
lwR5gTuL5pguBLp8+VIs2DnR9CDZhfmhwCpi4Zkrb81wsPe6F9lV3mTu/xcJfv9vokfBOVlIuv4t
DPhFJHhJyvI7FvHnnwSC//xbfwkE/eAfro+eTwg3cF5lgv/rX6lpgfyHTZQEwjwPKBr6CF7rXyLB
4B8OwTaCDAfbYforET38SyTo/IMoUkcQxYb6ADu0+B+JBK03Kg0T0wypKtKXmIUtEzD/Gx0DIlzK
mNIkEc3A3tKva6lb51y52sXYqvwuPHt153zHrov8rPZlzs3NDi+WD6REElAqLWcQL/CXK+MR8Xnj
Pw1126kf0eTm1TNoN2288BwJ21U6q/Y0O7OaV2OtE5pFRI5RQVcYVVC21V6u7lshJ3tjCgQLQMmJ
D01VHfeHcfHjH+KotZDm+LkOv4m4R9iSeza0BpgI+U1m+E4NBdaI5U5XBlov1+zH+KoPggaACTt8
CzsbAe03Ud+Ezt6Dg2rvCcygbcuRRMnGBH36BSmlwbxGwjrbtFBN8Hl5IiCAsoxcgN650VnfbTht
PLyUge56jLHskxEx0pXX+LjV2kt65eF7gLzEXL107ZHxVJejFeHV0slUxziCfI4jIUeU+CzjNouO
7OKhFJsqNyUNpSyDswXQhZyn2IWFAEyfHT4gAfapVrd2piXkAvB89tVWQ490gUl6fOkiXSQI5WTI
5seE+0NbZ44ptgh1C8LPZYHFf2eGUFRWWBtokkyJBZZtGDGx6KBgskZe5BTc9nMsh0dn8Bvnnv8x
qF+8eIwfo2DIv5nzSBaBQnhCG7tt62RHsDYApEk43Rcvzvpw6wRDeF0EXUVFGDoPpSViNi+ijLZN
KucEO51ZwekeRvuUYbG5K73cgeNvNsv83KrKbK2aUD72sibKmy1nN94FvU1PLzZSXMDYJkzr1LYc
KrJGJ0MyaSkblgNsPK++nUclGLUxhC5xpKja27BPptcWKgbiuxgpt5rY8+CLC3KKWOguAxsjJJQY
kldjlwU0gNklUgAmLbgSuqpRYpyLCKM/UkTPjNYYXqnNNxj74OX0gQLipm0K433qDxCy6zwnYDw0
VRFdR3U/IYZLVGHvPNtT5nVda+s+dWs73Q+ZGBqADSqKLsYYjfKpFOT+HiihfP8UsqI47rqPvH4m
Fdas+VQQSGZquPaGftzaE6lIHuNtWPGR8al2i+lew9r6YLUqomWQiDVo6QENxBRRDVUp9iEhbqwa
siDHmScvuWtnD3Bthv1Q2vFe2EPytdEQdUbDFufC9OtDpdxwG/hFubfrEd6kwWme/YWYMNNI2MbQ
Js5uazWXJMI8PJelc2NkMI8CQhMechxKe5QihCDJBnkh434sr1DTIkt6p7Bxi2MrogGqS8QIsBMT
LmgrJanFsY8mkvonc2pCeohBIq7V7Hx3i2F67lXeXruGdu8AR4Z3g55tqMtWeVeXiOo8G+oVUXbq
zq+i/qsGBXPszcS5j5GT0GjvJdLJfOR/zBtvr8bB+lSUKqFeSbOjN3Gr5GD0dk6QVIfMpw9HzkIZ
HsCGZUQyt9O2NbzoKqrCxF81lZV+yFkhb9o5Lb+UuAzopQVIPL1W7vs2DbdS0IBLykUsMwHKV62t
Dm5fl8QOsroksmsvDpfiXsNJ3rkzpEPthsaznUwj/1RVP+mk7m5xA/S7tjRwB5KdcjOnUX6EDpSz
NnjkGInEvTVFR9tOxG5xnflGuYnT1PxRmGl53+JGubZG5FJMJhCxr3qzsI+wC42PZj2rS6flspee
Jk+vzDirb2MnpxWh6eFNE2hQage5iZyAvrmug21a0QdbGdpRW8dk6Gyn3Oa91dGg8pp+B+/VWpNm
MtEnn2r0kEAHQC0PwR5YgbP1lWCbWTTow5Me0QMY3vJbbxE8jF+O5dbs43tdtd51Owp1XTUxPEs+
nwN0S3GEIDwe7boj3SeD0lDHjnNqEms8ZEAHEN3Y44XswpynFbEtfhcRhFwEcL9CIb+1g8tubW6S
K9Nh9Fe0NXR4G7PY4FOXOAmuK6Lh2mu/7ezNMNUx6uJ8usSQT0FOmukOpOO471ICiIOqcE7CR1aY
YoFfe65no91z7X0fu/KSF5P/5Ks+3RO8Is5dPDYX0otAdcxLtEoBaJVzACLAKen8kbpT7QPTpP8H
O/gwTLO9DULfRrpJG6Wy53pnFumSaOrGOwM3/rGxqwlZRdhdy4kZmADVdIozCvs4F8OuY93cjpF0
yH7R1gHhW3hhLgacx5F0w8ES70fu6J0bzZiE67oCMmdml25q7Zc8GtprkSqTDYDASOhXBXbYOEHS
lKLFLiCK+P4wHo0MGWI69yn8c6fZOqAfwZtMgLOMQRzKApKA4zgWGSDYYYo+pUaShfeYtb59Y4Sy
3/DAlPuB9M1d0XUuGFVS0Li9WUQ7XF95x9MCl860a4Bz/4hdMzpbiZntDEKHPvg+/SFT9NY2Heim
W9pqNlGB2CmbyQkoJs9bwVNJT/08t5tU9wPZlXmNibHQ1xYrx34O02ybSwbx86hhh8EU3pYJBtbC
nPudMGK4TxXNa+TbDh64MkpPWhHIUgd5AlPf6WmtJVBOMJxtsPtxOfQ4tOgEDPM5qvAD8cA1tyRq
jJvC09VWWB6QKPhJW2+2cIl2OX7RIAUMYXFnFG457VKQh5uxDLiGk7bddWlaIqpAn07cXL+Ph2J5
gJBYS9t54dabGLxqi6uUeORNPoZ0pdKZ/tYgkIun2uQZSqP/KpnAhhpGaqxFMZeHmXzZYzcl3c4Q
WNfpopOb3rLMKCfAsRwosRUBA/Kk9Hr6sh5cWXfK1HPV1gQfmtrdl9XoEEkw9oMkAqWO77CvwmwF
ChGuQl+1H+sluNkZ5vrazVOyqTPXteUmjYbBpsGkFDygxO0s8rajnE655fmC+fQ4zFfYa5jqjM3s
oUZx55o8uxA158Zt6+HCQz0nK8uK2cR57oSQqwD4mexSN7AQNZQtFJuQcMOoNybzqker+zWaSZVH
kPm6tf9/bZXaf6+un4vv6n8v//C3qp7aJIq7//Pzj6Qb//W6S03x0w/b18rkrv/eTh++qz7nr/4z
UnH5P//bP/zvYqEty3T+WN/s8qpNXn6qbv76O/+qbsx/mI717/qF2uKvRGhf/oM4aDbGgUVJ8Vql
/Ku2cSxioal7fM82PRP9NKlkf9U2xEhT73hsb0xPsh8K/ke1jb3El/0nN5CCi7Ri9kgW3iC+NZda
7u8S7QiwHxu1qj8QVdZBcG6TGyOt0rOqm5tu1BYujDhGTGlkV0loolUCwb6uFlVQfevW88K46K+N
ji6yX7ewxYBjXfGgXTd5hPSoL9Wxs/RFicZHvVA2+4Dxzzvi9p8T2oRY8rNJ1XZQmksKRPuNh6tp
ojkAhNPtTT6qteK6zwzSYwwGMhC6bL2euQf6QL4wmsjfee3X0u9v5++fLx74xAhKMgV/MZC1Tqot
sDfdvm1oJelq3+QIV9sJz4JtsRcNo5vaY0iVNYy2HdKP/1ZL/0Zk/9vX52MLXh10nuu8MRCwYGY1
+KNuX/jq1kEourEG9Ep0uBCUAd1vs2OTDCwohdr6gt77O6//5vp5PX6Ho3cpz23nlyxWetJ9lgtO
vhAd871Wf4iIQ14hxqeSdBedm8NEVvrJt1b7+bKJomONmMkEbE1N4SBPf+eU/P4dOThkubms4K2l
AipUGDp11+2NisAtKx0X8IzbXL1z4G96Ahy4sLld4COye3HY+fx846jId5Ruwn4/8tzYLDFwtJa9
9ImCbJ15XXQyoxKxEr072nVo5AZjuJVtO65z2dhXtcNwKR8975wmVEV/fm9v3B6vb81ifbAdHpCm
5y5n6G+GP9Fo22F41O9V8yLDyAEDF39zHUgjU/gA1BvWWpjW71wJv552YYNXW9wsNHdYtX5+0TDO
UmKYsRulxC6gSgjydQ0xavvnQ/vdWUcQH5AtS1K8cJY//9uhwZO0U4z1HFo0+pvZ5zBAmGMicazm
nevod2fx7y/15gPGzRo1EW3KvT9hQ+9zzagufalTSmBHMlCbmMcn8XT58wE6OGz/viC/fng+Nk3h
LFZNUEA/H+EUA+QfBm5oGzzGKja68hAsfKNEFujUbHelyfhKp/5S18NDJymoJmznvoetqTZkttE5
IPchxSuAr4h9vwx53/ZO0+VmlKKZ8kKjbMRooqKkYgmN5EeLPROwt30Jp1Gvyzb6odhtHKbstvWR
+EYZnlSLKdwVudpRd2f1xhcXgcLhnSNfTujPS6mA5EnmHkoNaf9y2foq8uyq48bN7Y7G+ojOp6P7
z1Y42xhgTDuT+L2BlrLUwYPKUXOl7nQ7lFpuYJTqrVfe5wrFo0lKOi5JC91zNWycidTHKGGapblY
bK0ZsEMNW+dw/hfjb71AXppF/GA7VwI0x2VU35B5EJXqD+Yh/DR5oFvtlMQ+O/3450O2rF+fXRwz
z65lsRL89+ZWhTROSJdgAFo1stj2/XwemvT7WKHzV8PjnFbZmggSgypQjIdy4nQY4scUqGuzS3Yk
AxkU2i8ltd6VaX7G8YJavLY+xyFYwYRwz3UgrJ3XCzaHnbeLKFsfgj48BObX1IBUVozIlgbJcxLs
kL22Wc06XUyghlDhm11xhoICsszgz9y0uBv1IhitH7v+ygKMxMa8wcjJyKIzrSNeA3c8p3PE3DuW
NrEiZAn1Go73AFHunI0BnomiTzYwak1TPPoiv29T0LyBZ2AfLHuGhyQHVoRwIXdYt67BMEDWzqay
kSb0bvJEWoG/OCW7cUcl80h6zW0v9U3LTDxfxgD+NHybarvGBlgSGxk1BeeOTl92sv1buZm8ArJS
3T+4dALWg9HdQMI5Z8rF31Q/okBYWNRgZyudn1wTwVY6w/KZRMu0VxsfoPhSbgbf4lZ8q2R7K9wH
r1KCnbb4YlveA9KXT7IAhEMwwLGwqLJCCbC38/lHWt0/ehFcb3i6yb4qauSOFiPrsu1u8nh656r6
deHy2RQ5Nksx2zsp36wgI1iNXgzcR73b7eoCdbIGdGgl40MIzXMTxYsGoCzfWf9/+6oLl0KYQi4P
gp/XraDl6ghmAnkM80k5w11f5djNvOtxNh5bN/uYBd6nd+6eN8Z2lkpfSJ4EUHwBCuI0/PklVRTo
0sh79l4ubZYSd9M0pvet0alt+yykRhbNdLczFnPPfPvnF//1xvWhDyzb8yAwIQi8uXGjXuh00BWH
K6tPdWvv0sk2jvSn6Lp09snsDtJ4AYVUvHOarTfEgteDZsvhs8+lR8Cp/vmgC+xWRTdwnt1eXgfc
YVunKBgzRjg6szJ5LqgZ1mIRreTxDO+MYA7yA589/ZTSE3jv3fz61Oc0+NAdmL9Yki3Rz+8mS4zZ
8mqi/8aRXZC5LBtRnW2hKQBd9Zm/5oOyrpU0mY671U1GCEye+7D24uGh8uwSGqa5+fMnY//uo2E/
DHNgsdTSsPv5PTUNidCJlkwSHPoHdJq32KGsnU70Ux1NP7RCwqmaKmSYa0c89/KPhVN9mGRoXqnc
+pzBV1sdlNudYEpP9EPRAxHJAOmLvldnRg9Wal+6xJTXbEX0HsZT2IXFpZljOjG0B0izCt85za/b
mp8fjYyxpFwqQiegVnuzF4lcEA1h7BDz4c7BvtzQubu2ZFhsS93zULayCu1C0qAddMmiy5F2zcpl
QC+WGx9K/UaRS2DPbF08jW0lA4BQ193GC8AvztgTJXqOnSkgKWVRSEip6z+YILi2kYcZCqUhS1hw
FYyyOwiUIXyUx8jhsTrm+YE4z1WVwM7+86foLt7gXw45sCzmgo7LcvbGOwxtJqBPOKi9ZozUxfEh
lsTTxgYE9ca60h0yZ3q5x3hAjNaDv0dh9CMlhQE6bLzVPT5JtufoGkICACgAMYM5i+lTA7mFrvmp
GJueLC6KWUDRuy7/avjDYxvn/ikvLbXth2X/40FxqFtsrUIDSbVJiPJ0dvKjIdrWjIhWcTI9zwo6
ALlELRnFykGLpe6Hynv589l43fX96Wy8uc8YjQ1uVE0KBBiICTo8KOdmoBSVJDmoznxMN1CNYcES
yW0BtwtsZQMaEI867W7+/F7E71Z6NuA8pFmFGEO8Wfr8SbvDJHq1Dwqp94PrT2emJB/7ECFjY01X
icAsiGaALIAIB7+ZWzfFWGULoB++VH6YeeNXYYWhChR6R6k6nWVQMDCdDdR7yx4nLQkjc7OvAurx
Kmmq587qCRuIsGOGjeeTQuo+8M8+wKYGzCyhwMUanYPlZzQp/eRHXnZkg0j7BrdjiP/W+1RALlr5
QTetnDkEgo0tcHJMTBksUb6D50mAhkcj3eN1ND86bvhMVv2j16c822npy6752JML7jTk1SYkFrlt
9OJbaX5659z+etF7pgnyhj2wZ9LS+HnpgjcnszBlOfXd7DkKsVUbsxmvqpk9/Z9f6TeLpEcJy8Dd
lfyr5vIh/62QUqTAlJC71B504o+0hnAl6wNL563PTBVINJ6vAkyLW7oPf37h32x56YXZfmAHLqNS
823h3IQoHmUoWJ5LiOhkTyM3Hd1j1qlvtkPXf/bJ+rX7buUBj12JyEyIC6aSD9nXrzOEm7X0XwCf
Q2CtR3i5cUtgEXosD7fan9/qby50z3RtQrEdNhcUtj+foy5KGjtMTbUv4yhALIxMP33WZn47kqdd
JMkPJav3mlmvm5Y3dzodPzvwLbBISKTeXAIBc64xYTq+t3R/baLKZu0HnwjQ0JNXkY/mkxlpvTMC
8PVd9AE4+NFWJcklQRZionFvR4e2cBx3ENFDNppzMj0k1gBX5L0t0K/1Gh+k4NHJFEi65tvtV9J3
GtEPaxIDom6DXhgBKKjGlWfiBhNx+uPPn8Zvr1hKJIBjtNvo9P38aXhBCli9H9XeKS9DZ19cl1e1
S4/IKuSLOdfvOpjHfGO8d8H+WpGjsKBLyuXKB+L6b9a7VFlRZbm1Ym6Bv3OCRySpDkNUk+t4bG8o
V9ZWRP2ZjZixPMhpqxQPN3Io6vAwAp1eKGxSpkYBlp3m2avfeVS+lacsW0IPPr1NDw7Ohni7ahBp
L+aY8cHeNtxnVhXwFKiFdxkzGerG73HC7pikPabr1Gtyws2Pw44Zwla2NnSjNP/hTJzCP39c7u8+
rwU1IgXVLQlZby5khBah7ZRmu5/6KGVGN8VHg3ihXCGRQUYtr2Gf4v1MInMXaTPasHE8wh+NmZn5
xe1U7EtbJPfOOH7v03i4Z0Z3F4dKXUOXDAxnPjd+fD2z0lw1QdNvvFCU+4SN5nXJcyFIrUvnI83G
GBJc5prHBCIJJqrmRPK7F+iPqrmUNRVCMtLhOSoQcvkoPs19Xh0NiCBPdhO9MAsFLmTFzP5BSeYW
jzWnneurqt6ohj3An0/Yb86XH3jEX7Emspe23lzfseEnkyi9Zo/uce3MSbrtsW5shxI3ZtWLhyTu
7zyj/cHcaPPnV7Z+s9cCzuKCCZEW2p23FLQE3gBafGzD3pjLAyM195AYYbhHmpKtmf5axwFbhiaS
7pSH9DedRUcYT87/vKailhJM2JdpxC9Phrqs56723QYQ23TTujhImsw0t8lQVmsZW8+jTzbpVJVX
qWurdy7X3zTSkZk5dHMpYiS9/Dd3uT2HsDF7XryTSEv7KN7bfvU1raPoCpKzvU2MoFxH83xMSZCo
4yZ+5y7+zSoTmLT8XM9CZCCCNx8/O6WyC2LRYK2eCyAvR5KJUl9BakkLm7H/u0dMKfSbWpIdNk4l
GUjfYR3/eUn18Zb00Qx6INdF8LWyJRplALq3I02bXdK193mpCU8dm+DBEL7JZRi+ODKOz3IMmz2R
l8FtajyXqRlv+2KCAZwkMfYOJ7rt7e5KWeiVowpsMNkMwKOkYzz6IdzPqRUr9snZlZGN8knRYiL9
p7634/yjmjR8btWmz90Y7JxJ5XeK8HOmCJXgCWhS9pZj8lh2NeiCGksskgbnI2PUr9oDEjyQgsOd
3vuXyFr+IUDfzyB59qlek4tofqCbYzy4jEJDOYinJFgkZLIPL2FCwGVVucatMHV7N9sAQfrBuWOw
0Tx2P2Cn91gZtffRd5762Uq/Q3hetxh72j55kFQQdwSsGJehDfW6RsmMSTsOgw+pDCYwBdM57pPb
eZ6sJ0JaE4z5TvAJrVW5dySS9s523ZsyyJ/YyUAEW+KgRts8i7pH79oFXyiCsksNEPtqCeFY8YQs
MfylDzgJ+k0xzLizrW76HLNvK0jrJB1L5KwdoFq6eXHOLqTwaeqr+zSR32z009/MzLor/fxzVyQG
MbJucplkn1z6sXupJ/gfcT/kMwb4CihNneAzd3N9SqqSCqzLUQ0kWTutUqsYvW2imdjnDubsqmZX
3+cfOyPt99by0+uvZDz76zl0C+igMrnmyZ5cd1XVnSbaJK+/svxanDoUHfmSJJkuXyrT1f/87vV3
YYb3QLfhPgF+kWaOgN7feFev3/3ny1BEsKwhWq98USPNQTuE6KyCtjdMySVyR3qdEZTvKMyqczwi
5VwFRofsUbZfRtI3kB+EmGyjgQD75bu5KPJtnuPIyojPvjGqdr7pMRFWYXPz+hsmf9NNkqfuwZ+z
A5qcqw4lze1/vuAkAWvb2deyUPFGqGzcl7TfD2oqR/a4tfs4Zk4MRrDYD11PYMwQuoD/KKlOgW6e
yI2sdrGUEWZdEd67frWzQNR8NOKKQOaYWsZgm2wSsfOhqy3jw1g1dzqX3aVKS+PWAgaB6AHswWg4
eINE+BCBUD3FSuFAWX4s2OJfFlRQr8ZjS7gEGFiZDbdsE9oBaP+qw693i4iR5M0zqrHwrgGru1LG
mB913YRrC0XmLjW99M6tdHpHg0lvxykhqG7yaL97Oj47ZqLPhLGmeCVl8JRPab6vq5pEtNIOn7wU
kFyJk4G9lQ+tdpyfJhdXTRrp+VLCTX4Cl3wyXCu4QxZEpPCXfPmlCymfnEJSKR1CtyFvNY9RGEz3
Hi7tVlpgNBAHbXDsEDRALsXWq4g2nyiJbzyVODev37F1Hag1VtJH8GkNHXukdHLaK9kAa5ZN9sVB
+3qSfuedihiZ+gxRxe3C6lpjRSXOrGv3ArN/wbE8Lj3KlZ35chULlERp6Vj3JlkLiMBukajhq5k5
bARjAdbt0tuYoy/3TsYLa8DIRKYM9YVArfk81moHi9tqB9jRdOrvOq37L9HofkKnAzW9LEkwsZ3r
RXOI9gl2tNEW3UWBs3S9On6JvQK+ghsJehBms6siUWy1UpzQsivu56K/m/zR+1ykfrlV5FcfjdFQ
n8T4JIQsnhxUS05t0DguUw0to/E/9/GpsSfvC/NfQMLt3B2UEWWfhMegffk9EDdnm9c4ufTIsur4
lXr0XALmSeKdDj2+oxrl31M5JV9YSPIvpYN8qc7uU7tqb328tU9xuiOlq3hCNNPfOX5yiaen2m2s
B78Nqhu/GB+jvg0fRTJn12lnfHv9KXeT5FKqHB1qCKR4KA0+DXqvdzxkwHl44ZIiG95PkLrpC83u
OWcEuqlTNL94c4hYprl0qG1regxCXGdJUjvM26rpMScVCe2T+XXErEM4T6ru0Udbl8BNPrRKq/tu
+WKN9A/GysfMGQF0rLSg7Yyf6IRIlBnV8mPad+l9UhKdM5hfgqLVEFdHeRi84BOhvbBwBo970YZe
ABP5YEVZ8lV954MeDtrAJ9IPvnsbepJ6XCCxVgJEDUJbTJv+3m86xhRD22xZ8LwrAVV7Kzpyacck
mm4iv5luXr/TMRuZKsvXYoZCNo0O87xRZbdjUcc3Xv4UNFG0K/QCSFji/EztECpg07FBiTpvPMOz
T57FszdoAvi4EyEVCDE3WR2jq5MV5rusPrt1gXVapcGeDAjw26LcMaJVd7hsMohdrjw3NiyGwnO5
SuUc37w+7CoUdegvIUvSdJ2vX78I5gZWFph7U7XRlRs0W3wbqDDD8HlOujMW2WKbNt8rQ3/zQotn
Dn02DuAcaHXsc3KMqaiDTSXRZ7kdejgTUJco4WGWVXGyp/nQUkasBOk7hsZZ5tQvSZZ9yLLQYbY7
7aI5+W5M7b6tx5UwSMcolcu7YN+nR4BN0j/M9szwNSS7O1YfuyZdoSB/SfUViXJ7Cpj12LmfdeJ9
MA0ivmh/3bGd35QjkhSZITydtIg2DXtIo3Cv/L77aBPcOA/LVLm+ySU0wLhnshS6KEnkClP7R98O
D1hbvuE237sq2aMFD3XAsmb8KDVoUNt/mTvkuCU5Rgbpr8w8YQ21iMAxPkPG7Zgw2VGlt7KfybOZ
mhPFUHqyqvmpn7zbxtMzTJj6mLUzMPD8Tpcrt6dkyuvhOKYucnrQKE4571VibCdt77MIxmrOyFFO
36k472qH+eokW5grSKu3lHgOp40tq+Cw6pK9MvAy3enhyqsfs6yBAZaKD6lrzuteAYWwUNBuHEG/
FtHnRiX+N98CMZokqK+xot+VQfjBm+ZmY4yTtVcpOxPDLJYmI7JYunFNhac5JUdnngdSWYPi2Kny
VDjIdN3SuEnG8TmZvZ2oYO+Z7bT4A6wvZW1e0yohEsEHYWdv5EztGaj5hSgfg+GffezIQlrzTNIY
uLF5tm3r7yajudiZmW5QhICXqJ1bszUACYk8XWuQY7kNNBVcg0L4owWXakY669bOUrVt4uZ6wIy6
M0er3TGq0rCQdLaJKvtaGNQR5eIQUNoOzpPHkuDK70ZH2mblOz+M0gGjIirANTMuPD3fmQr+am8J
0uKgGrs2vryMgG6y7ohPovFvrqMY363GsbidAL7W3nyRse5PY4xOdXYivJvVlY2nuptnsB+lAH5Z
/gAoRZRzQdZb8d1P0x+OIhZsmEvQDewsIHC0u6zgMyba5MnTzpfGqhEYtPCTP7g3icEwOgo0a90w
bgCXtTiVDU4wXjp4jMSGgKMB819lEHUBQOYXHUa72faeUXEQudCIDAqmiFZNr3nsQkSzUrBMzdRd
OalLqqU5fhKWYexxnBLdBhWf6JqAaFQCLCqeS7WWx8JOMIKU0Fci0Jmq6b+VPADTekrukO7eECiK
rT2J0To39XjGgj4C9eM7hR2wjYL+qBWPnrF198Mc1ed6JEMjkZS59BkFjP1z7rsGUpD4DF2/wpIN
yiFIgnJTmfSM/ZRMvSJqz34ftagMVASyCjLo+vWXiwj4XHfRlTMO/p7ZTXPGYkhHsTabjUmw89mm
vqlXxVAjkQbsJZcXbNyJTApPsnpao+Au9TEBtTTGK9dfv773uBgXLkv6jdFAck6jEX4ZtTsBJ+RR
6BabMufZ3ORmps6iQaHcFIvsox3nLSnT1wSVHuyoNbbYGb/qCFAhhp4GGFtfQRrgJGQpwwXC8wRT
FKM/412fDtUk9jHD9mK0cU77CwCaZ+bKoAg8+S0eHMdTxsYPiFetkY0MpBKsEVar8+sX5oJAEO3g
0GL/GFWRHFusMUjUirxc5zHz/wY36zkRxseWpPmdWn56/RUl+FVSynQ7t8U5qRpozkVcnv1x/uIL
NktOj7CMRlS97T2vWVXh3FVQsznLcF2rjVXP5Zm3R3RDyD2P7/+Y+jz4YzM/d8A5ztnynTXE+1nE
BLKW/5e681qOHEmz9BOhDYBD3obWZDCpkjewFExowOGAQz39fmDNdPfUrs3a2u7N1kUYGcWkiID4
xTnf0e9BH9VwkZPo9PVQz/gUnMp6rSC4cjkBkPP1fFaEXCq/PhxcAiOF7R+aaorPU56TB7Z8FCbz
gRwcuqDB2bWONRxwLAMJbMDI96p5S2Q77v761EjC4swhpdeOcGeUFHR5AZIII83OXw+TgZF6rN+K
Oi7/ejroADpXHuZkdMVFtesc0dJrRAgAtTZORCr/tGhMtywzwJLrvuA63t9EHo6nxG+vZNUFlQoW
xxGgh4D7muVz+OBaMQ4W7/hKlml+sOjgtvbgwGQvDMK4zOBaMLG6FiNYFWJY5K4xpM1JniPYaH21
i5PPObCiM0M+tS1yuLUK7o3XmDs3cmmuRXCaMBSthzwIVg67B6OhVy1y89egjWFtIQInCi/8DZth
hzNjJPAJ/fbQgSgktnhetwaMn6Bk6k0/woeEDZGcxElcnbyvZ8PYgE3YT3OFOp1n9fJVbgNgSkSM
KgzwHrNpJgTb8LwgEZqTYvk609OBQHCyPP318PXtvz4yB8xG2RJW9/XpXz/nr8evf1obEBRLDZH4
rye/vkp+/bpfH/71ufJJex8yWFT//N0QfS+xT//6TdypeHPt2f/rV/rXFybYWQhkdt5qTE3U3Msv
nBvuoXVHbtMxBlsiabvT10fF8tG/Pv366Ou5v30dUo5ip3X18vX818MQK3vRzv7nt/Lj1t3hg374
empOi3mryvpn21W0ykEE9Sr0nc3Xp/96mDMaafLGebe/PuSark9OOKLhL8SptqjFE4zjmNwarE11
c8FL7FzRUHrYzt2WrMWs3I+lFW3k6EMMXXaBYzY5a8Rxf0gx6ZaAa5DPpfeLG5HEtwiUNlfJUZTV
vPGxSD12k9Xuiqgar15AJ47rbFeWDGcUSc57R3YFoJscTNvwWZijuZ/hnMAxwLzsbgzNtjc1fwa0
Lg8Jow767G+l/52KDTAVF/KFwuCv2xKfjulw7SHR/bMdu5ty7TuCFWSfIyaIKIkgqAChMLyZ0OXZ
/wj9R9cyd/XY/IxG+F3R1Oitb5Pj2kXdSwFKyNALL43kyX1Zp8dEzd7eDF0SBREXEUF3oLV6nJdM
nbCHfBtHUHQZngiL1DwFwCfQ5rQOUfsJL+qhruCjGVgCp3W4UX0FX8gvoc4Xzc/029A399Qhi1IK
Qf0UA1oeYcLVfzrH3ZalAUNmSj/7nri8pKPxCEC0961zyuaGrgJvRQRqm1XvzLCIGQsTMdhGxPwa
YC+2Vl0Hl1LI76OGnFw9EVM87ElmCjYMI8NHv69/9lWWbPOg+S1j/Wx0zbTV5iDXaTUSfp38KLOd
USqfd3aRJWpnY6tEbcsGpH1dhedYoU1IqY2sajAO0Gy9KrIOSf+CIaaBS0k5I9PoYqBPOROrOvU1
aiS44WHYyS08BtB8usbR2pTVhgxRi9vzLZO/ayfG8kELvLPchS/n1gC1Ugv0hNn7+zBWGN5gnBVT
XK+ttuFmr3LGWlZ+M+AGHNpo/kTjmN98MhpPjgrOJWRidGT9cBcIz1ICrPHbtGff0SO7Dkj3ltPU
VxKoDm7vmMcpTw+Mnl4NfgVSuSx0nRHRsmQ0jdvZKQiM9DPsdrb8QXfbb9jh1PvYt/sHACympuSr
DNbyUnfxuhp9BSkH7qEiaHRvlT4NYU3vzgis3CqmA/yP9JmGZtqnrIlWGXtZgkfv6JhCKhNqA6QG
Z095L70dgMaA3GgUSFzMTabBq84I6tcpbI5j6VXyUqXABokWow7OGdlG6LtnJomoopLvfgYEtZhF
uhGZUpeO+VCL72jllAFIcxf2SDAE76MFiCX4mddaPTQEHkcqW8+ufdMkv6/bccl0NuubaaH+6F2L
S38CSC2bCKf13Dbco32FwJE7H9DRCUl2vGSdpNT7mgUubcV6ttI3gX8VvyHJnFlN45TUFKkqBppW
NMXOMIqW6UcqN349DIyxqmlfS/0IfAInJ98kZM511DBVHNhbHDVFsJ3grBFXZd8Km7VwbjqU9p4H
ObLmwlyYPxYNmDRwdhu8OvR1TPSL+U/FKplE0O9GLf/oYXRO2gIAQSXvAVVErlXia4tdIpjRHYLz
Gzt7a1jJL2LCd2PlEoTUkXaZpKF/TYYEJq6AWd9UyDldxU6aud8FnVNASpftcutc/GxqnECH1/M+
60AbRvbwO03r6c4VECFMr2FUNqM+pXlG0NXQ52s1l97RoJuzUHyf8Ww9xB7+IqunABOm/eoYMPFL
fC3H2tIAOmYjhH0dnRusXJs4zJJvwLJ+R+61JnYzY49j9HigqSMysvLIRE1q8tVml9pMQXL+OosG
0QzHZrQe/FjRxIU9MXW+v/fEhCyTQvnaLA8LMthhNFd1/qnzQ2dPfPilDWV+/evB5trYifBP1CQU
WCwhtiZE15R+k1nq3m+SS10hU3HTbA1KaeuzAmQ42IAYGXJ9bhHOn2kox40dsL8o4wjUrKjwjJdc
qZZq0t67Kj6GismKnZboEQiDhGxJFqnvH7ypwnWeNkcCtBTYmh+OBaRaChJTAW/Ym9e2r7wdBD3W
wuDBdUL4fFzDG6ltrtbGlDEYCoeDY+ofUzUnRz/q+V6Aa6Ow3XJfsbc8uw1kKrdS2/E6aMMU4GtX
nFORk0qUpDsvjdtfQ9n/sk1QxDnFTmVCk1Mj0bKVN33WtjhOnthP+eQxCwVcrQx5QeUME8nNHi24
mxm9zEoj3VzZWqCuUfN7apPOnaXV29xl1yRiqRFjr8OF6Rocbhg9Sl3jS2bvjPJKTc9txFUW4I67
Zd38nWHjQokO0e7gOTfG2WabE6pzhd1Z2fuqs7lGac7MkO8plgDuhpdvSh4oU4ed1BBfcUNla7IR
/F2bvTDyxnwU7jRu6nAGNJq5PkQiOy1IHB1u0OlaKoYw2A7l0mMFBR5+eJG+ocfHhJAVqMO13QUP
ORVgXBjqroT8leYhB53T51fQBe95k5HewPBlV+t+5zI121InA4aBL7BVE7TuJreuiUMXUgPkGwhs
hbuUsTLgor0BQT/vBtWf+mS0txOTekyGOn1ow8VP2D9Zc4x+LiNXQS6WmF4CWpm+L7GJT3Dd8QTm
4D39CiBmzchrVzsI2IJuBzNbz+Bz8t9kMsv1QtOARJiz4CnEz6II7b0zKK6xzLoOlpqjbecPoJNb
dWQuMx1drfJzqwjU62R0xLBKAlIw/jRgaJybJWlyDMN4V6CpRI1ls2wbQbX46P5ujAJI3CiataWj
7LFx6GEj+F9WWI8kn2pYsnczHWdCjVz7ELtZDyrbAgTteqN9wLmlHkX0BDSj/CYLPJlZbD+iUai+
oY1f6GJdt7H0d6Uj+exmmb6OSfqd06157gIycdCZwFKP/th9Vr6num/OpjTGtbl8ijIOGI9n5ycB
pPCYFMwYGoLCB4zrf4y0gIML9Amvad+4/ns5EfSDCJApiU+vOtXjA+Aghb2hoydglORGWXaw7WbY
+GBsiIFHDOpm2PALEl+BK4fjPjSK3dQkH+7YH4ss6O/SS+IbO1NiRmT5nBb6wAjKQo5W/CFOt18L
TRI3TMo/OcHWiPgvzfCTgURL8g02LagXlzCpwhOZAyTM4+zfZul4NK1Wc3aZ2DcM3Z8zllkDCph9
iaiH3RZl59SQ+hn2A0sSmpcqjvDoS49LO2WKu+QLmPavNNBbdwLfa5I/TDhPRIMbdR+2qG+eXdY3
11o4sGU3Hl2YY0NWkfWBWSmf5p0hE++xz1yiLoV3ZGl76LvhCZBFB2tdmdxBLEKe6+kLsLZKsZAf
0e4le2EuNO+GGnao3pWdjFRIKbs9KzyU0v7pd6Y4hpm4joIxghjFFlSD2puT7k+wkvRKtAlNfOBc
yjH+xFrHQNT3hy0OXiKFq2FfmItNN0mrHbkj0NM0CEM/drjhRlPBPGF0DrCE/R4sAnuU7AFgHYRC
a8mFdEk5ikjdLGXm7Oxq8WyzAkNoMm291BFrc2j1YSad/YiU5zgnMDuLoEBWxZViUN5OMKraAD+S
R5W7ZGhE02vSWC5ZoVjeShspczKW4a4KFFbdNpXfrILAEI+Rco26ZS890K0squB6o3d8IPgEdHbT
kkHA4s2CecIVaUT64fUMPvrkKSCS1URW3brhp+VE/bHHAe62AqwWafD7eMjkxqbLXksnpVoIuI2a
JSZ+29FXws/x8OsGYjTt8nmmt0TuGrEkcNMPmxHr0QnCD9JQ+6sihTPJksd4xCxS6IA6yTOJPEoh
OApJd0dHCysFsbYYm4qw5xPCaRq/rM0R5LpqL0ihRoSJ4twbj1GucH+2JDcScUJqaP6YZY1/U3Cu
EZ+ML2YLvkwZb9bIVsZX9wyAxc4Q46+JWvFS1TSeDNcuQRbN2xw5Dhg5ER2U8xbVbrQ10sj48AZC
TSrvzcp+yakEvuGO08UJ+uCoqpk9XAxVIs2TK8nl6dpyqpeyGttr1OXWUz88y9zGAIEs4ZpkQX4D
azuuGeXvcwQn95JUDDhxBAH2xc0FfnOPA1TTQblAbcu2u2OKj/5MhfJvRgqQpXcRr3oC1WhgcPxK
xgu9C8bHx3B/wVUuLq0Tdzvlz/6KspFUAPPO2utSTuaB5NT8oOb5WSZddmFFMT0pZyZ43qDX0Bnr
J9d5b9o5uH89MLY7ZLn9KWvB8s4sfESofrqmdscMFE/P2PZJ4/Cc/gmo3Smxk4+BMTFT654NTYIq
zTfC9jprKPjVaKgNaiBeVlHda5Fba8PXA6NhMgxZ04l1XaB9DuQQHKkYJFO5SD3aM0FkuxDt4tap
4Gb6Hhk/Oimzi0jabZcH87liULxNbVOsRpOZpwm3w2xd1s2Nm+ytKRruObqRgSVlk40BiMR8PIUx
4u1UDp9pMzTsjGZn28hqPLk0rHVKFFaPrX3flLG10Ykd7yygqsRf50Usv1Vuyqu0FpiWgAnh/xAV
xnhXRis7danfI/IEOyOKL+AXH/NEpIeEBQMT0GntCfnO8p2riFOluzHLyo2XdtODqEmZZT+S7ewi
0ttKk/WSTCyDLPcnWlTj6CYSRISVntAbqPPXg6GGcC1HXhhJIMudiOath/DmueeMP2V9S+SRNvvT
lAbfqyj+NDBvPhZCIJWs5BExFWGEkRgoGSvQMTkA+2mAolArwuzCxouPZRePa1U28d6fNSFekghv
KFKUJ9PI7DVZdvwwrl0XMgKRf91AddikwTsUqWsBcgD29KDOo59KliLVO8bYjkMCMHtiWD8nB3Lv
NBXDqaMn3mcWkYaZV97tWRPR1qfjQxRBVpjgKUylcKENCX8Pe8Hc9F62Qj2UvE2tYXGRLACeGAj4
oiCjFMpg/kgmEg9u/CO0/zR+L97CekDX5xXfawN/6EgA9nfm6pAfOcQGxzvSWHtcvTH8DYlokAwI
tQPx9FxambrWlBRume7hRXqrgOvoEQsM04F93vXpAY/9c5Uk0K1CW6wHHwad2wXeLs07fcwgza26
0Gxu+kzs8megbcSbTeRubHd6drzSOepOk1/fIlawESHDEeYd7Tr6jgCdgEbwhtSmc6EieTDs4/m3
56DCrVmO0z2CDrfbCVStQbSA7BG+Ywbp4pq866xQGBZ8JOt0RXkHx6NDhMdca4YKXEUw2xVhyjmM
qybatuR0rnF6HJxOhvtC2uMqCuuDdGDkljWxfhKd6b6I5kNfSbkBWV6tcrmBcMf2U+49p3b+ALXE
P7LKmfS7USoeDcvqAQkZBzLCt1+R5PbI/Ic0sasqje9jOf6KbWYhpYZYXsHgWcnZsY61MT3MvR9e
pZGri1V3pIyhzGChyRK1sYh/EXa65X6/nLrVOh9LtRPjO+wbyhT/1HREA/hOs1Fe03CrhxzrhBm4
TsqpdBq29VCNh07gkPciG8klIxlqCfR1clh3Ndvcss5IrcmS90YbTGqZ8dOkoueRRLqgAroVap5O
EloSmUj+OXZ3FvxmetCWjLGK4Zfthh04otRedXUl9pGCqkiKdHeq3e4383BzH4imXWGUHrYDS7Yi
r3+wJiNWMAYsOhpYa6iCtjH8wVXqmefSzYEoCx09NQyXoP4Ma4174Wz0pC2MVffU5AmUgTxGDqEN
51tX/fBtpzghg+1XHTDpTZNI96CXvt5gsNYTYXeYsPdCEsa14DIKx3MLRMdoqBxJ6EuMMGC8KKs9
uOlx08g5R+ww+rsF8sGbBU6zVPQmZiMewE+esN8VK7aqA7UsInGFd26FEcpZJ0krLg6qnGM5lI+h
39WXqsqY/LRK3XyfmtPrxgsXYYhzUR4+FClzkJTZWppB6hrb7pkKSnGwknLhJ+1RBKRGOHj5WX4S
YdApINVmiZxiXAUQSMHgNOqm/fnZYlO2TKT8k2UvYRwaLI8d8MINcqL99wgI6iLruclnmI0Y5p3J
yzHdDD/0YFvrLCMDvhWM95KtE4XJ1m4o3+KayIuiK9hyVL9bmvb9KKtobdSfVd4mFyR2AdTH7Pfg
LqMuOy4OGZZ7l2y0jY2LcOcE0U/brh6i7GtuyyB7stmTgdwWF81RHRqmd7SqBIBMyP6lrAE/xZ00
zq2bUchiLVzPceVwnS0/2fPSZJWUL9FMFjW4tGkfGBmDBTleIb0xw1hnFCJv/nCcOkXKoEXkkOVm
vDtBw1Y0KZstBv5TOIsfys/MXQpd6jRKr0PIb21tcNrHpsqg3youJdSR9yr6Y/mqvpuOO6GGAHhf
SRhJHiRi7ufw2ByuGyHdhgyxjcQguhFJhkfoT9+7QqXnuJuAgPlgbRp5IUuO8BCvZkM40w8HLTKs
wSWBpKYeSKHYnKbc+RVZjGicvONdhl1U+0O/8lwYuuDXF8aT8bPASGziad0xcuR+0E/BeRT8ec4Y
ABquGoKYIkdtYlaOD+GUHISPpIsJbbxxFsSgz7IlTxYea0AAw2TVx8CAEZQx9tv1zndzMoIz4MAQ
A+uQHn3nVjNkISk+Hw3jHlsuTAnww2vDbjmRC/Um/Gg4Yeyr93IGlVuzfhodj4W+aCQqEsl13+nC
89cDUKzfktkas7+02TG8SI/sZB6jQDqXRImf1JTmr0I5dzcyk1syNQGRSOnVB43N/bUHjZoH/a6K
Ss5n7fAGt1FBr+kdmLekb1lY3+ZBw0tjCJbJZT3Wxc8dclYKpiI72VV5bPK2OMVmrI7V6JJr4Y97
u+GiNecN6z1Ce/IEsHCBzuNXR7mmVfAWFYrifIA0PuZOvi5DY6QOEC+ZXx1K3f4gmz1/loyE9qzL
UHj0ormBxH2mqJqOI6G5+VwVRAZGjFc6cexDIjUwgm8jP6dNkwnxx+ngrPucgekUYLBvgD8msNNO
yuQuqkdQxEbjYjBvc1qBGReGBQKqAWhwQTK3W4Ts22qMg3ubwIs2RkkK8BR++AjX1qYHRdsZ8R5g
3SKup+4O4LrEeZxidxXSixG5oM85WAQGDZCUlaCnmWvzGs4EtbAn3Jcxu5gpN7IVozFiicN839Yh
rQ7+ct7j6OlWRIW3y8Ahbp2FotZKmwlNUkXX0hwP5uiEp4Ja+tgXuMw9CVjet4sbdEyigOIdvwd9
OQEJEzBl9DZTcguxDCYZ/gk7toBXsadkBTW2x1k6tMrGNauJKXZNSMzCmuWxq7phF2DxIsiCbMyO
vq0ZvfeCc+WxtEigtNslh8GvH0pJ7PGk+qP28vYWxjHoA5kU14HzMhGjdXJLMruaMQKEgBYuyW9J
R8JiCxLzkkfEH059Z+9VRQDbWJnEHCwX/qCnm/QNSQhRZwMJTMZbOlEqmo18rOPsQdgMfWen3xRG
1p95M30OoY4LuZTmQeb6ylS+WatGed8ij+VEouxvdUWNEg2Ij/qczVCfWj+rTFaPqd9u+7pxvgcM
WtZYgfiV8Hdsq6YUryZpCf1nJzvnuREmiL6se65a9FP0w4TBLCEMbpF81p7Xf9bke3ku8PtZoYd1
DVrhdJ4uveGRq2WP+TWwnf0cjvI7t8EKDaJN7LNXJyctyKIJ9eTfkhxNSRTXJdFVGnxiUxwNVulR
aj+3afiUlDMHkUl3PtVCrjFIT0gWS3HrFPePKOvch17O/ToBRFAzyntolofJhNidt2p8dEYSbMzB
dF5mVOOrZHjFJxcuPS5YjaF4nKQYD+0o/5TEWxLc5zcklJoIipxpfBxCK74p0yxZNzxVEZ0voxv/
7DLn3ASYGRjfJ9naNqtka8QamnjWusemVSkmALxtM6GHs0JLm1HUooOrYSh0NHX2YODjjXNidK0H
3MnGHttmsrMBmBPSoj58a3apyOvumNZDvOlSlW9nO/dwUCVAFvE6Qaae/wDYX6dBXz07oRaHhj56
lXMuz2ZvPgwjl5/Mh8RozkviaJrXV1hsCFucgMCeaI7OgALZsszpBUNjfrOtCyz75eATJQKS8N4V
cf0weLU65T1HHY6h9hx4kXntnaq92W1xBGr6TbgG42ecOcdAKQqazl3bPhWXFcbiZZzCJ4b90KOD
ZONgESC7PY6+oRF+dYZgINWvyc+NFxV3u+WEr0FTbnyRMiFjmncNs5rhn41Bd0zs8sKOlh5L9ocy
tKadzjr7Xo9fpmB30+iCVEIvbkkVMK8W14xNq2t7Wyx3EaNgdOvFKco7tE0DCyy3mGvmgrp7iokb
uYcJcOw9ZqviV854au2NZvvY9o91VxSXAnMBjWduvSNMxMBtKQTmrBne6Bf74RpJJ/guAEWy/eGm
aDH+oTr02S7F8ZqZpf5RjRnSRU86p9JqP+gIzLOtuCeEqdgCWL/5w1SfO/TkvCtcnPKiTx6h1j7X
IDpXjpUwIVkeAhZUIDf0PeP+/YgN4m6RaOLBCDnBTEdFlFnpuZ9Cf901+I3aBXMYxQNHLQ9xR79t
zMNwKLTe931uHZvQzZ4ihHGeSX4g18V1Kfr57DHAOEzEnjCSIdndwBYoQxG/KjiCBDK00YV3vcLB
2DCAdvLqo4goRIB1pES4aCIF2I6+sttGpndnsuc5+YNdIrgruxN4Zfla6qV7hi6g+oOBbejqxOYL
PNTyTy0aboG+++hpJn19a/Jdo0Dc2Ard84FiCFrztJ2gRG1qXd7quU+pn2jR61yaV5NZ/yrO9bcO
gTKva5W+JQ3jnSbALzZMaudYk6CjtdYuRWgP7/Mq80JtSlSZ7KGA/FuZGz2q0vsRxF69T7z+m23E
DypBcKvzivQtr6Vpgwy/Uk5xdyfCntjTAwgl1YQ5SREdqgLwT+9M/X3AXTLgO3j3FIPPPE/vFm5D
FiU22eS5h8sjOuL+23mt7f0mQzX3om1eM5v6eshci9jL2DGv0Jg2xCKxD3ovnEadvYID3sor871T
5FP0ZRKcxYC8T7eJD765L68yzdBuu65+STi4Gfbmr4ipQHa6S0s1x/5RtrG1CodQ/pxYEU2pZV6S
DPSBDEL3ZItZ08iRByZaVvWAlH8FSIVeWkY4VAMuRP0lb8mUw/gEV7U+GwSAjIyDntIom3eyQqgQ
fs2rKjSmFSBTdjeMrzzVlpdg+uP7xjhuhEDZCVQGvrtjaUJ0F9dBmokXdx7gKds9uPqoFy+NZf7H
p57kfgctbtqpotcHs0YWXlRjCX9/wixQxh+TFulLIZ9CGdavvR3FT4MY0Fxk2T0cEuMB8MFeJtEz
U53pAhkyQZ4X+ve8ipJX62sXQYbAqY8In8H3+ZwU86ULXZ9xSj495zWTNkxmZ1UgwqDNEefBxxIV
h6p5nyNWWJgL5AlvZr9XiplDiJoNsIAOd7mmhXYRYVeLvHx21biH/B/gLymqmzvhgyTUQpPlrnqC
gZbBR8pNtXHb+mbX5R9GDUSLkRSzD+1BHKnIOSUoNlZjyYI/mkgZY6rprM1uJGI9pJeltp6uHgX/
mqyonvrOsA6h5XQP/UzLK/PYfiW04LUjTfmJX+zPpFS4mZGHbAmaGg4EBLUr4sajC7LvbstWkwVr
pLyHHEVxQDhbr6NzH1Pwlq3+w9vJgDBuyeZNtdhVZb7cii3xSKfrPNJWaiw/AJchc267sSYv4m1y
y/y5iQ31TP1Gtq9RwGeW1EdDRY89zN18c0cGZd3kv2lh6hcktrS4fjndWe1YtzmqNzr3sysWDpcN
5PShvM66fj0YvcWyBw8k8wueY012gDbb70mFOfNeFSfUetZT5J5SrfO7bCNxjsqRa5pFW+P54nm2
vnWhYb9Zv4pW34IliiQx7BjU6kSgeCg3hesTeDglwwPZSMNDGcwXHLBReAJ5kzmrmbnBrpooUWeM
r6yJK3PXNqr9IhqczZxMr0y0kI1laj9qp/iRhWgvx0yKN3RSCSK7b11PR5J5VryrRa/IAqsefKc3
HmgYEAElPTOeOVOEshinVvLOA015A8CqD07vg1D0++90FtYR45g4M7KLD+NolbtwxDOjirnahuhA
GZzkjgdoG2Xt1o4jMjHxzuE2U68JU/E1y+4fcH+Tl1k/eh3p6Rj/h+3c6s9edk+TtILN6NTDFVLF
qa+FCzwuhqHemGcNcH/lTsa84T4R7Afb6f8yXP6/ZpVeIRPWLZKn/0on/SKO/gtd+v8T0TQMFiTO
f5PY8COtPv89rcH661/8B8/U8/4BXQcm6UIsCwRc/38STX3rHybSTyuACrKQSRdoy3+mNfj/cBas
W8BaAXIRK4B/Ek0d8Q+QUWRxIIsKTeB+/v9JWsOXT/rfAApO4PuhMPlGCysHM+3fjLwdgxSjG435
QMo9pHmJUXFlwyfQK/sXTPwPlGbHeEO6k3tkNf5vL9T/Csf5Nyc1PxwQrwt5CE+tSdn9tx9eV27d
eCZ+GXzrK5NNWncuhhs2Pg88aUrCIrnXn0w9/y9/7N+wiNqJ3F6l/Fj1rgkZKx+0sd8uGUTYBNB+
y533v+NQ/Y2N8T/9oX+zK+eIN6Kg5yd2Yq1nkAirtMVZuZrSTZe9/vd/ngPoCCfyf3lTAxhTjg9Y
zGTMbP2dk9cWhsQT2KhDjEfylHg+JCTxwFgI1GhFbcYsItli0yXVKow74gxyCv+S7M/ER+RW2/nV
RxW6zYyINh6kF1HuZDsMDTNnBOXuxgrEsnk2Ncw58y3yWd/XGTLNqQRPkpEdDmt85I1HS8mYpYqR
OaNl6PbkF5JEyOgeN9NDZDT2psyGK/MmWANzm23ckYE0eR+7nv+gMB2TriZ1qrafdFw769kcVyOz
j62aXXSaXnnDxpGcolptKkfBTGPFaqTjiwgkk5TJ/zb6RfTtqlM2A7ZMD8MwmwxucLDE3OxJybMO
nvrRTuNi9fiR4O1c1dX04jIIgyNAon3h0qPAMbBEe/UH0idc91Ql+jjY3S9Rhzc7YswcVuITsco1
lc2HsPsXYO8b5CNXwx3eJhu2tQ+ADFEvNpzWiza5pdZ6MJDAtqSNzJAwCu+nTluofhMTyLl3wE7o
4WVsM7mWUn0A1uSNsYkjx348TURxl7VPTvyIn1HUhyb/ZVX2pzD4d4PgnbDzdOPZfCs7JgY4CMq1
Vc332mLENxTkDWjQ4bxsSMin98o4eTXixq6bvY2W0K8KVE8g8Fes5rYwQz58dJsZ+ee+nj7zeXzh
RoU7FqWUGl+mAQN7Eck9Iq2RpL35U4jyJZa/2f0Sq9CwKAsQgYWLbRVf+4RDgqZHfkQkLBq+h6Yg
cHaIP14wIH+aQ71Nu67YLN+nFKy+J/dhqh+9Jiw3cAdRQM6Ikl0GCHgVAi95il0uV5JExbky+JK6
3jp2e5lTikm/LNAbGuT6ld6YMzAQPU0Hr1og8T965p/W5m88jgG+nbJ2Pg0fTbDVESpeAlrKjUcE
f9bKz4DWLDI2OjBngYtecmGZtGxYgexCvWcCuTDzrN9hzTaBlJiRYi4/lSgIVwbxEiYqVRigHHM2
wc0h+z8Lp/e6CfhFGmchxlfAC0xSJjITSloR+ofGa5ZVG7+z3xLqYKknZ15CaSzrUmck1PVsArfC
JJ+xMJJjVwAGti1nNzQcP03eDasEl2c9mRvw094KA7PikOEf9NAqljc6DLjoNNEP0GmPfK94XXdc
4yNejIGlvjQck5/OiDIZrrG07xMr86/Dt7LDDppU/cvKvH4zBsU9Jmh01cdwvXBUPOUKrBQRWiwn
DaiT9YxwE0tGCQsuPy7HzThVz3k54MNjwS2K7sNiVYsvoWd+hNjN8UNjteRh4EE3+QHgaSpXfxK+
SJGemIdelztO37MPdYH8jXlAhO1t+1w9In/G7abbK8qlF6MClpBpXr6vI89kgch1tyJRVH7YNqdh
kTblPiNII1VRjNaH06T2CS72mfglu7BnDzBOnLONY2eH3kXNYaN+jhnrBN3M2ZkzeFWG+Vla3Td7
yG45u5fZ4Uy1lgfhLlWc5hrvwN0PveGFnSB/pct0Ka0WEYG+K/p8PCAsP6qYvGaD4Lr+NeoJ8dUu
O+CyI1kvJkp1zfUTUk4xbyJdHpfDKUDahvSSi1ncMbKRNF7iVTW2AyoHXwngrrtLwHLmcUImucvY
Z3rt4N7CguKdh3K6m6v/wdN5LDfONEv0iRABb7YwBL1EibIbhPRpBO8aHk9/D/RH3MVMjJVIAuju
qso8yZL/dz1xvhGaCRsNP/Rg4NMfimRgYsabchhDmXyTLNb/9R0L1bhwRQqw595McalGT3bDR5Fx
UfVV/SeKibXYcfarZj4l2hKavLAeQ7BbOTV6+fQmxikcRPUiqTmOvnRJXSfdopu4KdZ+x8n+jSLr
pR2XF3zGnS9FDzLMJg+BHKOXbH4ZyngXW+nzsCLkRXXqVpP+T615ncO0rTGi/BSp8dJWAbYsy3WE
9q/OlhcC0biJUuUgz9ptonugyIgNnPbXWS1/xBIYq9tzjP3bXWc+rk7Kd/pYDwjogboaSCiAoi0h
wt1jtHaXQeajKNE10nvA1MrHiqfL8mZivRuLYQxcC7RvOdTceMJSlbL/eGKZL6LAdLgihHdxIvxL
Kd2IA0zvBZUhNfjavy75HlbGzN3PW4ttCF+ztBw6R3xuH8nSssVwnEcKxdNU5gU5h+P69wYViUDc
Fs/53w1vNP1n22XHyqHt76xBx/f0FoV9NK2N0Or6D3ZkEi3UJACcwbYVkY0hd+XN0gEftc1nosXv
Ik8UFyVTaFprfl7Yxgea1oqTRqGDi9tHeBoMovheFbhM2baqMethEIV+CvnYCkORdGFgtmkQTST6
TVN+syeBD66hVkVECTHF6hAxVRj+HKEEeOBCJTHOApqNpyRi8ZSpvIFExxI/T496nVyHCNdVZUju
JFj0tp0v6YsLzb+bLkHcMOrkmT36xCWM/GysjyLfdL7TCzaYcgdnCZFlVlcegBQ0BlVI/1X1k1Ju
fAUgQmfzFlDHIQ43CPVgcI60x4mPdkqsq9ljeN9imE3y11llpbBpgMvYaYKsdYl2S3cS032N8fJa
OVZtZMmF2ZIIP9vvuJJxShOQhs4E1ZpF2I0yQmQk28Hr464IZIMvxab60xlr0JQ6ui+VIRGz5Zwf
dY83k/nEvmHe+kYjxbeNEu4Mx5ooG044VIYT9rBNKbQbq1I9o4LCHTBIOcJ9vQWA/IEbfiBRaOJb
zSripumISdWrkqbzQHPg4DRbdAWx87CK+ZasCbTfQf+aI0TxiIUqb5y6CBwo5FtG/6ufVDYfZ2GW
zIry+7jWWDngfoCYAwa5ieJtkyAua4xrNxkkct2ZhPitDsmCdBt3XmP92Km8onHqD1lbafSrJtOL
rdtgEoe8FLmX99Kn1KucdaSFT2MZiWL26rjtyJPG38rC9yRtojUHcUWmgi3pGuLbJbyAGQc43krj
l4A4mKGv9l7SxVldWxSpZnXq1vw1RpixG2dVCjQyVhrdg4Et76GnYYZQmi2uGa+opckcy6LZbZWS
DFhSWPejPf0HWLk6ZoTw2tgogtEgFb4f73aPedRWJcTLNCT7RLZdfhwXjT1d6JNE4f7DajfR3UUw
QO+NVgzsaHsa7pkyEBBqRF91ywb0vxeR4m0meGSvLw+qtIIPTT+VktY8ccYEhGlQaZQk4WxQ19tg
wVG9Oo13mSS/YWbHJ9M3zHlneb/i0/JwGNLeQGVJmJIIa4pQhsb6fdHSJ2jTDL/7MT4KlSRr0SsK
8WpR5SNaIZln1ARwWpvAFRDgqXYU7L1ZG9WHNENnaliHuba+I1s3GIiVatgISODzz2jxUEUJMZxp
VqD11zgU4M/a2X2K0CpmVEaD+Kkq8g2d3f3X8WgGNUgBkDluMkLbV+nTLiv2yayQG0aVq09PjaTr
pY+CufFzY/5hwKIEc1Ug+09q1u0twmxbcltkKxzwePF/dxQLRUp+As9LdElrM/OdeRdZguQdVo94
OQMPIQ8aBKoH26ra80lAlzbLLT96KUhyjtLzLEWPhfETF1zsjhC9wKiqi5GvRaAP3GkdhuC5JhFu
sSPSitL0G0VVEcxlSgWyTQ9AdCOypOdEccvJxoY0GFVoo9bWFDvMgez0CuxTGswvKZHkQ6wC0aD6
8pyitUhwMr7KcvQ5bB1WW4yPZbqwDBglFJoojNjCd1lncrqa8PUJNuJpzr+pijZmEzDQhhA0Py9F
KGkDmqwmZkdf8D7apID3WlNR+iBKw5BiINv2eqWwMXQjYlXqK+ILCQ+twmcVMdtrkvypkWHEZGNE
K3ZIQuJx8L0MHFvUrq13Y8Z6RHiJk+SsiuVI4KKBdibNv5NqQohDTJGFQmsoCBWZdf1q1gZtdwuh
PmCcEOdfH+AXBHdt/ZSx+lthozoK/GPUHnTTW5XrimzMCWezPWBYIsRPJupaJpm7MMcnq7Ew22D3
YQtKDrEtuAvUqL+RpYuJS5mCxMquzAd/6f1GgdGAdamX7EWTC4Kv1Gmin4cRrSoQLpodEz1U0IqK
Vr7jaNErO2ljms9zngWcKcFpNh0im26g2GAAlJhwaKgUduaSApm1op0G0NsrOvsd2SwIEl16Thvr
SW1GtGVS2YXEnJjuhNBeTxpOzeRJ057kELs0XRhle2c00otGGzK6FJVhPHWMJLwkIoW5Go9ZRrtR
Jq83ykf+b4bjkomNb6x9deB33xYdZl+RzN3kjHoQO33rJ0vGajOGmv7m2FP/NRfOM76g/sDJqgZ8
YEZ0lxPTzxyLJXwyzhyEy3Ccea6ZUTxg6qcip2UA2grtZyeQrGm2vetl9W6o+oOEC0IXxYLqX+X6
xtdscqZDRdAwYoIpLJv52zYMxKQJz5nSyXUwYSt1ZxuuE58ut3uPqC3LTFRysXPop5KKTscq2Jsz
VVzXn0k753HLxLTfpupryZQVya+zVZvcnsyUvTkWu8kyJGw4251W6IQSGHKoAZ/je++mhIpRKE5H
UZw63kqNgRxVOw7YEJB3JwjD7GXHpUpqpDWmsq9smew1i95DR7+hyjFg1aw1GaO9SoboYuenemou
TCcX1zEXaH+c+dIGMou+Cl9Ods08yz66r49KaQKhgD4ey+LbklAWM36nbyqvR5I7uehG+8V8k7oA
0UKu6MdWjs6DWqLbm0NpbC16JOVNXtt/+bIcdLZgzxEViaAZVtWk5v6lX7hnMIbcJ4Z2WNF2rptb
nUpfTcwUj3M2pksZ0x/2X2KA2dM45rid6Tz1ydj5DyR3Ldyx4keeoMBXTUGvoFKq0ELWs+YWbelh
xvFTPw0GlSxc3cRT6/w705B1y5WOfYYsIzRE+XOl0znM12UfRcEILdA3B4LaIss+iUoOR+NVmgnZ
Xk0jIRK5vEIrXffoK/wk6ougrFIjkFo4eSlZhc3wr+wa7DzJs1VFr1UWZx6ZipTsMKDcGCQRYZFY
6TBQlYkuDqlRv5E/ieegAqsV2YFKP4rEC4MgJVijYhNYg7MC9c4r4NM9z0K7dal+0Uz8BkKus5CI
vN1QaPOBHLugLEx7rxv62VmNdY/24yJFdFLwbqycarXHRip4lfEiIcjZjKCSHupUKD76rB3+4Be5
on8yJ4BuZkZyeTcSwd6Uj2ZHK16hmxQsDeVdP1aOP3Cwd82JRTAiNdBsx8deQ2XamSzig2yCDJn6
nQI1tUTChC50ME+aLR/SR0m2RwbdPYrbbPg1ExPtcWhVNQ26ho9L7WLOSNaAbWy1t4z3zXAGmIVB
SwSKciacAqB8iSTExJXl0X1+wbGMxoP6LjdaESwt8xCi1c0MK2jF8pZldhjJyN30hHfQNigVN5EL
k5YzKBkdcqp0rGX1CW79Ow5DfLfLCuKlXK65hdJxnMnC0FJkola+7hJD91ENVt6EucpfUpawJEoB
suidryV4yfN5vMwweqjaktbNaQnul3KZdsjc5r2kMePU+F1dMLYZMus8tNO0I8OvCnV9rU91juCA
4DpXw+50YOz3RKJTeahVlGKtxlSGQxDjZDx+snWUoVVIM7wZQnE4sVowbLqFzq8WxzgJpNjYa/Lc
+cuqfSeduE9d86Ba8FC0SDiesyynAlXsTgWNyePsXKZyFYfNvDuq6kPR1sZp8+zpMR7upmR3xcDg
IVKg4dSeWHAo7Le92hyQdU+UaVlC1eQ4bNhGl3DUjQjPyC05gVHRvtUrvLdB56yZsLIzUGLbE0Sl
qyYgbsuKHh0NvfOEqqqUeZAatTiLgk7mvEK2mqa3KEPSbmIq84olOTYOgqza0sShnf7Wxexl3F68
o9ApNju6rqKOQ4wuvTeqEP2ETqu1NfCTrFqg4sEUpvhpkEIXOfdZl8/Fcc3ZFfASB9P2AaqGOCgd
xwqlthFWZgTiLLo/QX8JAZIwS2PtVZLI2DHpfrWNTnINnc8UQWoXGHa+w+HsZzh8gbafTKO8EdGL
K8hhx5wg9nk9WWp02vhkqt1kWjw++YyGF6pw7XQaRmPJRH627JZx6Hx9u796RtShDHd9ywktCPux
zoUkdZRvoLF02nWG+urE9G8LjCIxYLBcxJRGH6ZQpnPsU3HP4SzEoS4V+dhPNB8rJoHBohS/FWos
L08IUzUMjuXR0OMUULjnubnnEx3fH2NoaQoWvDIBrqHQJNg6YmfOM6pihcSVWc0f9Ub6rnKfRFgL
IH7z5QjyH4BKFHu2IuUYf5rSL8GdTmgVLMBxt/RuUidOCFKgdJGPQEQEPpVChFyW5II/eF933HO8
FU5Zw3RLteos6RQQqAINr3Xyn2pmfV+cNgurl3qdA2jQkTcaW2KQBeO/nTmx5ZHtzoOBw0oZHa+z
yrPhJLTnDO4/NKdXw2pBz6uVdP9TkKdEdnu9nCQBnmV2RlGivDDpBOEBZwGKsZdURF5vX1nu7Xtn
L30wM/7N1fy/jYOUg0yDAUZAALIJuigXU6okDuUOq0nxnUpO6TnV5BJrq+CdhcKmWlsTcKU3Xk/t
wwQ3jSMx6bXlVL9MPfIh0AO5GynsEsqwna1VcycU82GSaED38qFwaq8cy7v0Y0QRFuYeZV+B3GFJ
jFu7EELdaNN20XbGmOzahtRfvf1qjcNCtjY9Ukryzoi+zQiWemZfOVztHF0Eq2MMHAvAEMSmjXte
Qz3SuaO1rG7VE2Fq0sZuu13Z8bxPvAu7Fl9YwBI6giyn9EYHF36aGH8clZZyqhRXM088kD0c3LNu
Ceqn2Txr5iLR4icEvDdKjogWe14vol1jducYCxpQC+UuNTIrfBf741ZkYF0hAj25xVVywPOu0BlI
as7S2lu0ZRO17ZetIiicB+nGCfWLMGl3GZa3LLbPzAluHSwu9HPHJgVquqria87xOU1NvTdT3pqY
6y8ag28pCqpV0u9TXgDEnS7kp7OQaU7hxg3uO+74r85cn3Wp+tAFf5BL4uR0g+wvhsRZy2kCU2qe
NlWn17FZkvUEUmGGXbIo7z2OW+QqzrnkXkC1Vv+nSbLC+2Y9Exo/La+lony2i83HouP/79nv1Jzo
MatmJcdK4LUbh6PCz/u375CyeRT4wgrqKznS2UVaQjpsZP9uPCeX0YkChbK2YD7klyDnPEN/qgkO
e9ai3o1TikAisYluwzQ4d3YeioYzt8GYxcyQsqM1TX1xWHgkPSeKcHaBJnInuyTsIcumWz22e8ua
P9Us8im0Hzr6SwGyWd1rzPmRQtKif77fxNJ+qpqXvKvXy9JZb6thvsvmmPoIvJhdJvWEvQyl6zSy
RxO+gVMW+2o8cOhE1GrmbDOJOWTYblgSCuwEig5RrSeAOJHSb5EvM/HBLPspxgrs+wS+gtH21qXt
/N6yQP869TOiaHRlOR29JZ5hg+NxO6hq0xLO3Ds3PEpy+Q+563dlY6BRecwNp/2YASpydah2bCLB
Z75fJjK3cBZGyXGX0WchYCSSC9ubUu56QpTpKW+Fba/tUb6UkNbxrWgKhMryZhc9lzBjgZyT+mjn
JtX+wLEEMvh9VOIn0SIcl8Yp8Zfm+HdgaVtaRMo0FidDunVVJnyptR7nrKrPRCQ3N1PGHyq/lpMC
TU7I5tGY0aAPbXyUlAKcDlQEVIrJiUxwyZVBehjtpO8L/ZG2QBqKyETKydlFZ8TUto26F2X+NFpj
e4Wdc0DDSDBwF2ehrpDhvkqXvNbuyTL/gEdiNkTT/8RhT5wMLUHyXTp+JTGCiajmwQiwm3Q1my6h
s4SMmaxUfGa2VeNxGsVdGC+llMYHYmDivfTWCn9ReloFgoD3hv5Vu51T//bCWOILZOoTCgB2g9m8
xgZbtj3kV/z1XGyaqrjvL61GhIRkVLYvNdad+FOESODvuIjOLo0QKa8zY0SZi/e30KNYqNyOoPTe
ABFPwsf3360rZR4lvlwY6Ora7QSa0PabpF/c8RyENOcsl/ajrFT4G/Lxmq7xrsUgyjgwGlyzGT/1
2briH6ChsD3n1Cu/aJVvmGe+RarQV24Bf8SgHCK+rNOh/81wdvoREKO/u2EsnLuzvcZ6O25hkvGJ
EqtY5bYTEX3ENqvRAVfwo5OFRigGCbRtPB+Gvv+D4jgNu1mSoTDONBRdBNR6mKDVo5o5Xw7A1GMK
0asp7AVTKSeAjOwyzMbDthABs4t0+h3FGN0GHQS/MR4thD24QgOWnz7A4o7PVlCqyXbgwGHg1sA3
S7OSkl36zcbNI4yQy68gMZFQxjOolSvnE16kSr2hrpO07yU8/RtalNqLk6MsBfYs/6ZKowRwKq3j
iG+oN39WjIpHrQNLiipA8xOrn69/vxo60mm5URUG+nO6c2B4+wNmfq/gKJDKbBFoqCBpkO3hTpyO
gXDYlS8tzYuBDe+g5HtrvqkSz2zWlziLkq6Br7rUx8VmtY6VNzWNTswri6MySjzJCW0K1ZFRWsta
fEASF3v0GsCYxlQ97I97Ic2PUNJJTXLK9KGXi3+Fzi4zm2KgpWATUaAW722mhUIGQFroH3WezLfV
WCgl08eEzgwU0uynki3GpKrN1EbRcE1Fn8YoYRTn5XtN+blM+PTGqeDUaF2qxF/XwYEu1WdXgsrw
Tq9jyUGpfasgQgY2xZR0lNOOPAole1945TyTQ3YyBLVdEzt+mlO0smmfa4POgtpqfTC0wEqsGqwW
A3jINzyzTVpjoop3FdyyD6tuH6dtQ1uNB/JbZTY8EsETknAhIgo02+nyO/QgC3o0uugiHkfqCNdI
u4+KAGBa/z94Fy4EWyp+ocm03hKDsDCHuUYaAyq14ugt7iXp0xp3FsApKqB73Y64oKzun8Nc3peA
p+j0e5veEpDhabXo2cgBmdGqr2cpcU4WmXypuh7lvCYELqXcB5z1oKTtuQEFxIxw7A5tg/m7aYGP
qC1wjrzbdHKQy6PxS5qq6j4juORoWYT0tV6qpakPU0pGIidWD5QuVhaH+Weqyceo20CrzXi18iXb
G1q8QNijOWQ783jWGz0hTQqflh69qJRnzfjHU0zuii4in43P5hi46IeIH7WorkzHj5EJ72SyMucY
V/ZlUVARNaXyBe6ADl5RKOHE3QhJhbNclMcreNpRhEQ008ao8rOWL78qAxF/ABx3VOkthSis38mw
gOaozjSHmPLvknk3RuZ0Ulvn0MV1FJpGz+lIVcOZbEhXXgmzxxxWMLEdGe9Kg4zaBGROE2/aCSUw
dItG6VJNz42MPRX3RnPgYON4glkfwZrtk6UHydCa4VA7j5NKo9NcZ4pw29xXEtCPPhsfcn1Sjs1a
2h4dV8g2OFtT6qG4NXBaFdZDY8UKZYeTdMe/n2p28aOGP08NUBr8/y9VmRtMIbJNpj+sm7sWZ8H/
/ivzQ/7q79+2vVi197+vkMr3DOpZgViBygKGXq+PKYZI8j7m7ctmJUBTLYteoDYYh7W63KvUFg/F
pJEuX8VaSGVTehHIVhQoq3NzeAI8rVEWd04aZ4/PMJeq2Juz+MFJhPT1ZK4wRrrOia6LteU+qt/4
Gf7ltyWWlEOKJWzXLNFD001wKJ31kfeQHuVm4L42AssGitHIxL7KakPGjR1jClDTW5UyPS6GJEcA
888wWMdKWbcQtuXM9/l+z9AXoapLzxEsrhzICFRjUjp7iO1N85EneU8nYfrISsWDRDReZDMZQ7DT
sGsptDjXaJdYkCC5FFxDLV1f5mYadsz1K4AmaX4qSZbEfBD7ZVNSvJTGeGkBz6NomfdNTa2ncmQq
IYqkwGVEGuWcrPOnsqzFTsrrlxkKQ5JF5XFF98XajKVQKYe3vo7OZt484/BiTKv2j6bIIZ+YE5qT
TpzoSVXozcYRg8toHCVVYolRcv2gofvDhDVvFVbNgtB7uVX/0lrkkG4UGM9Lv0yt3WREDZf3SHQC
ndLWrZUMQ/j2pOvI8xxtTp/AKV/HyYLlTucwQJPsHJniH1qZ6fKk1jsMr5Q++GmykpTxWDaR9C3s
wg5SsCmd8J9aGgaSlRNU3PVXTVbLcF1h4tJGc8KOsRrdB3T1qHRgtaFET1K1OdAAhDMoO/up8Hoq
0iMG7H9LZedvCCpcG4PvmMTzoUJR66YJ02bIorO3GPTyKhDL8AbUYZdX3Oyotdy2KNsTYn5GXwi1
AzMy8SZLPP950/ysiWbtmsR+apqJzkTDFLddGE1nmwxpTIzspM/GDoG6eVxUFPxpN/2qGX7nuoQ3
w+zOWuvfTDNejWn5bwCAQnmonw3LODF782kM0YxUNFAOkXhDlpcE8VDduYmNq74oeH4FlvgeKPuz
+YhvbLgNoLkyrLpBKSt46OS18rs6Mn1TmaxDVZoMsMsygBOgHgV6VB4VfH+Ro08hzCeaZhTke9GX
9imjXXRIOsk5jqD2Dy0kmeNk8Da4/ctD7JgaaNW6owZx1LM5RCsOSlW7ZBEsp1wbjWsdMWHPkkvX
6tEVPZQaCDWTHy0lqvC0adV+ZdqDwoUU1b7u4ieFPqRvKMb4RAd28CfJkJ40qGv41lLPxqj43OuM
1kkkTe+tLumeJFr5Pjgt/CHdKl+Q7AivtWoOwPhDPIdB+UEBUMN0dEjJxI3E60QZ45VZLl4dAQzP
wFz8GkecTWd5qF77liFSM+MtASmBF3RiLiyLBpjd1GWv3fZF1UUkr/RCEc0pefyKW770gEJFL3OF
iKDIHPuFhYmGfNdYL8irgBqOunjECR6kC4hq1UYeZQsUiX+/zZIVbDXpfcGcvmOXMt1mYrYeObj0
u1Z6TDLDOKRmN12jWB+vfZ9C46oa3NUJc8ztz/t26oPGKUfmVJZxgbd2EhkI/MG0X4GIvPSYT1mw
vwvE+wj0t/GCpOTk+sUf2YovDNY74+O4wyY36wqfUjbv6ikVAexqeusjF0Kaa8VH6/Yf88pllwoB
MWc04YrUzEaFrCwXlXMJjZFcC/K+/JKWlfxkpX7MzGwK1+Y6TVodFm1uPa68YikzzxUWVydri6fS
YDlmAoyPNnJYz0Bq7qht93BvLLjSKrGiHRNBjNj07ipjE+xg8gdpQANcCkSamOgCrPFi6CPTkymy
j4h2NL8Sw1MfZ6deQOhru4lpjZE/ijTdQwPNjvOm+YpWFvlxZJ48awUJijashBW2g2UGNPY52XGc
YhPoPyu5hhWT6V2AvfTHjjIabljztlU7LhrJNfED+0NVUh8JCKrRVtcyJcGQgkJL205r1didW8HW
YCYtUz8zXGOEWAjBYOEQ/kvnVnPAVBHQp9UdB/YCAH5vYWLQDNO8ZBw2KZqcna0tw0nRJ5jUtIAf
rDo7M/mCQCZWF6BlvWvsVD2wIOCdbCyDF/YgjXOLiBV4GoGtl9na8HXEAMEIxlGEYRSGAuDzTCfo
R144hyTrSOWQMVjUs5fOVNpHknBVV6MpxrK9hlrdLkdKITVOX9d1XJ9i2gikfKBtAa4eXTr4iZ4m
gKo7snNEEudVNabjiISRpIuFlw/QO5aZngBvcj1AtFsfrVWBmbpe7M3x2OG1WaZBPxNC/ccAtI/6
aKYbbbx0C3kJxxjOpWmQRjkBK4Jp8iZlzT/cNi8JQmburOXBbBiWg1/SLtLKipt0QCM6Vq19ERs0
LWt6tYPIznLU0RTIFsudnekBocUM3Q1tBJQZ9v4oWMyk8uRlfKtn5iPgkxcQp6Dd9VmfTjrMA0Iu
HrAQ136XMLAZGpVwlYRE9DEZzjPysgPhnpOb2dB4OZld4zUadwP3G6P1nAi7pL5T1imojcyTmJ35
CGwLdpoYiZHUh4Bx7LCjMimOhiWJYFpQ4tXxhyQ7yN5pGZME1z4uc8nWIBR9zx76rqqUQYkGr4Nw
bmGJq6NKsqd3RbarWrsIo1xrAwcbYN2b8XGwSzbPRtw6jQp45EDglwPp4FKVaP46z8xiCfHlZLNw
M45nC2L3NBfiNHfmw1/hyCfp4s2TwqRd91ZRkqxjoCAYjRBNqnmTzI1dNWzxSbyfXaFaF8NCjksM
lhnkMnV0K6sow6X4upZqc+5WygtJW8qAgAvaOpFDlxAxnjeV6MbHLHvV4qg4Yrg/EFRnnhyzPy+Z
0e/1LHs06oUuSRGTDdjqw8FKJ2qhPi6UU1wPymkdmQ822+b/92d/P43b30argyzNEAvN6rIDS4Pf
aC/MDuqeJZ+QsdmkEIpsp0dtedDmRQanzl/8/UqtGPNXDnnwIBUi377YOBpvYx8aKlwLH6WCeSTv
CZWofRvfJ+Tud0IrDqmvPFbv9uf4n3MmDUBP3hRpB/KHxi5cj1fKBf2GkVPRg+lmL5foCxduP926
NnTQEkru1lZZ4LHuEqj9HzibmjDby/sirALzP/7goX42+a/I6BXqDXDSr+ot7a4r1FiXBwORnfFY
OS5IOfFindPdepFkMJOvkDlrmJAc8B9KMm/vjAjlb+ugXjPN057zb9Pa6bW/woYOIajkfvXT3Mmm
dNqL1cCF881b/KqX+679xsfJggAbUGMfYZRZnQgBXkgTUP0BIGLmDheU0XAeaFtzmzl2mDZUDMUu
O0dFiBRGfWq/MbAO+7K42NZdkv7jrSPO22kvJMQg7aHHNP20B4QlEJKSL9jT81VHpgX99tiEbX4v
nzl169UBMLmMXJG144aHZDhUr9mr9ImUgFYStoegDgdc3a/6d6GeVBKQZm9N/vUX7QWCILcqiBm0
x/uYYaI7ntoz+jaQV9nn+FWOrnZLfPuRN7d4+n9zOL0183F8T+7D64Za8JDaXgArNKu7PLOrISEK
qTiVALnIeAVW15AuggrDrV7k2kdNIt0zyHWZO2M57P0ISuQDVNzsjNUvQUOJI2FygRNgbCUf7Hna
Y3+pdwx7pCxgunXCFMy1WY7VuXxVHox7NXm6eRvUfYHC96IfQcGNBFcwh3iWb9ZdBR/DjSMdZO7r
1n8fjngDVnrDmSedy5N9oXFMIXnPDgUgZ40x3d5c9vEbAzu8dP/Epf2QbvMRgrIWloc10E8vCCeD
BAOg376lnYeghm7yfx1H3i/h0/u7Kj8z7X4XZzg2hwfBHveJHeKNBZgAgboJFKiueogSo2dTvTqH
BPF15wFCLF0oh9kLmXkDlex8tGgy86j6w73dVVfqcLQEC2kmx+S12HTVPlekY8Qi/O6sutkxfp5f
iK27GiHMkxdRPRrpwYS3Hftvyk19jA6cTclqqN7Iec//iVPpsQx2NEvorUI0Y99xu4/Or9/FKaIN
+DbsYB0+peRAoWNz+32S4GR2k+v8VRzFxXpswq858bqzFkIgw+7sY8x7yz8xhDxbcDz4QjpBSj5O
FR16chwkttf/Zr8w/xBPAMFGhEhY7WO/V040faZPljLtmznfJqhHAR7S/S6Q5V2xUssoNffVs/Nt
5F77Wb9IHiOTJtTv/Qkvfzvtle/uUyZDnic6kC7tQR48VKCON3v2e3uwn5XEm/6DruCLcHgonzdH
D1Lc1ZX3+XMx7aU7vaKs55LSDpLvgB7/696zr4gxVQAY87ZarnhrCt9+pk5cf5Ut025fnuVn7ebc
kuxAGywiJcKXrnxCFOvZEeB/9y3pfh9y3KgCxkTmMTnWD+b7tLM+o7M4xWG1b367XUJm4zcRCssA
zOREyBkHT9Rfuos5OwLk9RmdBuupuJGuR/aX5BYv9O3fZc3LH4BRkpcBzavbg8dDjIy0bvqN5Qsp
zJBStqnPDzrOZcEAc52Q1mgeiS/ijmehZa/hplGRg+GyR5rnQ/EhCJ4kdz55t3lNviSCG2Sv+4+K
FQPt4qJOZBhbwFbq9spjgvo4zHLfPA3nVHCxuZkqxdu2pk374NoPzU3u6RICV2O2c5Km0DI8BNDI
68ygO0YvMNz0xZPFE4LIeX2UnlXmjk/ZC3puiVawW5QhxmDlQno7w7k9M9PeY9X9L77alybzR18O
+rP0PD865/VBYojKieHinGPjEv3D5JydJeBILj4M7c6OqHB2ezfu1qP1ET+zJXxYB+1HOnd7nr+M
op6GAUTGzkv24lUcEQOlKEU9+cEJMDN4yYf5G5+QiUN8peX5QXwPdF0mEiMz0r0CiMVNQwa5zrED
tzp4CIBlzXecwH6GvCN+5TiQjtknYIHoSTkokIq/snP5BmCMrh0B7OnkblQvD5lM7fObun8oWMqW
aN+yHspTqJNP40P1W3bZr9O/knpu+8bElqlfZl7LZhvxY8PnydJR1/rDR3noGtjKlM6uxX1+kC6M
YFFZLz78pIoByH69JVUoq24VwPkgSiqwkGbf/o+089htnNu29buc9iXAHA5wOopUtGXJlu0O4VTM
OfPpz0fvC9wqWbAat7ELtav+MiVycYU5x/iG0k/kRfVk7SRxmW0wQRJaki+7rb60eE2kO+E5nFc2
W3f53v9yAdnMzE+xWenMqfe9NEG7UM+MeIlOmE2Q+pHY1YYeJyEJfv4IjK1vp3Iy7TbIfL15uk9e
rGf26NI2B0BjTGkDCm/U+ZHjOp/aHiK8fB+qk8IZ0LNMqncL7zDuHnFXOEwLM+GgQ/Q46N162ESz
cokpHgPQMt/BVnpPzvKpf4aear5T+vHW5ibZx+q8fPGesn5efoypJQQJbZR34YG7u5DWkE65YUZ7
x40Y8ikYSf8UerZlHQJwftJKpo1G4h+YKn4eJOCz6K91c96ttHArTRpbWg6INJ4rG4SSZU7IQ9c/
HahXBFFOwcE54szYNX8q0XaofcnUgpbJU4lgcNo8Ci8Dd7qZtxzG7ky43PSb5kn/EG2iZOPYFmf/
Sb71bPVdtQ71HcJEACTTflF+OCvAVpa/qB8CzRaIv3mEFId/sXIw0Exibt4Gg2KP3Zr2s93eafVW
95a4MeSt8QfyTelPNG0CFAk2yQHChCIce/YbpHE/FQfwLel7guZyLuD0uBfA59JbmtGBxESppnNe
zGSZLU07rqCS3jHCyvs4A4Y288QpDSvkD/UmqmYmVqRkLT/w3xsQ63EbNPP+oWs2RrgYtZXhhLmK
PpLuER62IEORM7uvH9gpBOmjru5APZfmiYOkAGvInWRfxUNlHavAdtiGvgbxSjowQSF/kv1HioLJ
Q3nn3yV4Ktct2Z3H+gxCNKTxojFHYRyaGSuTjUv2IRpAk6buk3bXKfhUFpyKUQbotpvu83BNcY7t
HCokf+++ma/yjkki+goOzSux5Z7dzJXXdJuvIAptqhf1IYuWPR1hNKVHJSU5CtuUMiXGx4tnoDUN
23oFlmaiKIo3YOz75A5kNxZAb2o6d+5wTD+z18zDuTHh6OebbM2/XG2O3SP5g7crVr/wlvXPeBdH
uJdONhzaeSyMU/aM1cK4K+SJuKZMeiLSGiL9kW6ncxaEybAb/qRb/Zg+B+bUsc2Ty/ZrnTzhQZ0q
5KHgzdtl2izjYWEd0ac5LytPicF2yKVpgQJlGj2yjwNO6HoTYqyTXUdd78znxByKeYDla00SOAYd
84GOm5OdteYAtuqIU6ZTJ2zH6V4HSEXfEXsOXyxsOcYIogAn1CidjXhGt3IEEditYbVo9Nr3pl0i
mKauOEy1g7ZDRx889QuHPeo7A19YN9GafSuGnxkF8+TVhxj5VW9LQofnGEZQPvcI8p8Spuq1Y7Nv
mcWHcKMUM22RrqOFufJ35jbDC2ayC54ShnDHzsF95Z2JNk26zrDAwBQTJ9lRH9YZMeScmUMU7FDa
Tg7WGEabttb2RjwhcmQOiD1RbQcHX7YIeSPkaXak/eu+SkxY7KgIu2Ke3ZDBGD050mxIP1+E16x7
FVNyV2f5M1VnV1g5C3ZQYEqDCUJqtmddcerIlTYf6mzuuGzrq4S225Q7Z33yMFhVQ7bxHGhWxMTs
4lP3aPqThqCYWbGGAE2V/bPXJtoJQwvdSUmdDffEWgmL/CzaPEbnwUFSBBWzBGqHYnxBIdiUbZgL
TCwoxxcQgw7uEpEt4FxzHa2ibfrWmBN3E53cPehSOLv5uUaw80Uh4EF9pz/DQZQNqznHJmNtUSwT
g4JYfO3fJ+AvJ9K9+CoelBPFDC6LO4ozwgtenwZFMnL2DbzAd1fYRK/U7jgoRF+ls0FAMnbZT2Oq
+jQW1iiqqr15xrD7Hvwp7ICW3iqbgxvcmpg1RyIXe+RJurMe8DJS18u27Toup9qsnHufMQBK1igA
YxNUMs/FmlCnYsJ4qZ8pFbBe18+UPggJIdeKQ8PMvVMfhJd4IX6I/SJzJxB4hPuQ+RDhJ7e8egNY
pX4UUGWwhJOaPE3LWbvympkydz6cTXkG9Bsg5l3JW2FmrGNsbt4sbya1uRIX+YulMxPxhnKz/yCh
FyDZrfGBGGglQIkutKV1KA7VI2LOs9lDyJhR9eVN51gWLvqt98auOvjD7CdFIIhn0XtPgc+dgMhA
Zblg24Q+m1W+OtcHT9lGn9ozo/PBf3OWsW05RODMrI2xl/AXftJbGJGxwxN8wJQsMqTwE/VV2Io2
QQPKnDRqf8bsr29oncy8HcOKcMtgVa49LPD30nGcbEaRGGc4YyXdZ+MhljykZEk9z933j9Lzcy7R
lp9R9qFpi+echTF/jdCyT7uFumfg8JC8g7zxvrC/mg9ROvH/BKfmg0VAOEKNfUlOfbxMWScOzrJb
GUfmKF4K45Ou21bZ9usAo/ALQTOAHYcjP6x7qdwZmQckuVK87YOpt2JH7HyhHOe4jvY2+FI5YrAz
UlFOTrwd9irxgVnencBEphaJB+aU7tM35OjWdqxvCnR95s6DewSxlU6cc/TFGG6e2UL3a/SY4sG/
YzoiBUPAcjah3VWey7P2Up6ZHr0HcYOR4D5ftGfOruou2UoLY7MKD+LceCZsZ0EscpEumDyZLLUX
9taPzWtr0405Z48I1IRZj44U2MkMu90zB3Zizcpthk6SwOKFSMuPZt+TtWY0vRcHMJqDOw0RhSWz
9mQ+k1pozZq989F256AkHWmpictU5Ww5QdVvA36i9M9rg8OHQxwEfmkivowvULcnLDH74yxIZxjU
BamuXb0Qc9td8h+mS23T77M7ZkE0h9a658MWy+JBW3dL7oC4VaBFc1bBY+xNQupB5I9DV6UuxEJJ
c2s/bp/xEr4nbMu8eTcXP4ENheWcCfwsMJGPwoVJZhu77K18xk4hc/CUDsKjr01drWp4lWp1aSCC
bq3IWQu0Ztbfvws7UmC0MCP0dAAxZhS80oj3MTS9unB/yWUJ24FCgw+zDK+sR9yo//3nISKsOKxy
hopF4IXUmPOgYB3H8+TAtcUwpQzRs0Bu+cKoNL63DlJwLWoJv3XNcI3jkI5fgLvEZ++FShmFaFvf
EwCak2TA5/GyBqtzz8vQjr8EyG6mNZ0NPN6Dggyu3KpSx3apS//vL51Z7Go105eh7kXrriVrtVLZ
UALIJpf1y/pKS6vZWkRQ1ISSpRRh0SfMIURyUvn+RR8eI0NwlzQXKGIiMM7mVUFkE6mJZ0SWhe1l
bMzRPWJBpPAM7K1AyUGJth8+RS04CeE9QOo5vEAT0QD5ZF2xb1X5k1RT0PYBhzndPDh837Wf0/7L
YwDkOWcuR+D8beHuzt3+izgAOPoOuceqW2Meew50ueRVEfEf8yBqVSa5RognQguYa+gORlmHywGr
BZUZGmdORnT3uVdRr46/980uRy1SfgpBcLKi7Fh05UMlDCFzpDpNu+it1TNKqP25zwRlWakibCKd
DHTjnlQbOxPkvcLB02qch0RSj4bD4ciQNTBoPSeWQrEhuB8cmjvztjKfsnrQFqGLGsjphsd2kO94
HGxgUtWhTpR9AvD3CDqtZ4XYfZiyJqwtx8PR59kOseAlEQKrGpcV80xEzITB1tXo7FYEEFoImE4w
Y/RLJweLJ5IG46tjF7M0dibUwE2TsMkkzWih5DHlIGFQITXKHz1F47kpG87ER5wBs9LBP3oeau2P
2iJ8FBzeOiIQFlrEdoFc0DUG9n2Qe5yGJfM/NKSP7r/dr/QauQYE0AVhBfGSoekWuQ8SF70Auuhd
JCeNYBY26fMcoS0wBQ3rhez4qzKGEBvny0IN1plCOnxW9I//9f8IQ1cu/5PvMl7dkhTR1OkQqRfc
HKPTukpLDWImwvYPgMyZWLqUDghemQijQAlwGNUuEa/079eVwA79+NqSTPQ8WQ6IJOTxg328PfiJ
W/7Pf0n/R4Sq3MkE89JpieG24xQrYDga7X2v44UfRNT0cbHDhgdpFj0n7WROtqmyUkn7vvFRxu/4
L+MGBLVsyArhtRaf6OIJSKEmkuLDR3HITZgFuQAWQvjyUhNV5B3pWxn9yREIw/Dt6J41j5qTD1OL
nXDj9jeGg3Hls8gSWlTFVDXZuvwsmu9IRAv79MpzYvSSgAV+xApEffbm4UVzBFO98SSUawNQxuJh
YDERdVW/eBIhHbshIyjN1hPKfUYbPxqKhk6SnVY9kFQ83n5Dql6zzAEYkyyJjlTzjq09cgBcJtFa
iRwCZSiiiVhpCSJir69q/CMnXGC7xXFVFE8mGpCsR5laxTzerKYFnkOO4ECEOGzum9Xh94d67ZnK
imJgkSUdURYvxnXvqhmrklvaZsxCqIOHmeh5e+Pl+R6klyNHkXl3NBH+lmHI/w7iDqdzX1lyYTeF
doJNc2jgBLak9boVb0xGCdZokwNQQXAMFr9pTQK+CWYjWBj7enTQPUYUwUn37dZRzS3PfpmZ6hdQ
ftaz7DXKi93QA9DI9Jw8D+derL0/aQHx//ebJf+gZ5nwA2Rdk8UxrF1SxyHy18toaWonubLCccBi
a+oaKbQCQn9qWi19zDMdCj+2Y0NZddCexLGsbC6SInpypRaBYwhhRO++XEv+MsPisRyZC4oLrWBo
3XsnNosb78jVuUNRadyNzDFZ//77vz6uUlp6avh8XEbWtJag2mC4mg4jdkqKm8eQlvro6X/ttE2g
ULt0EcBRk5lEpljd+izX3h6FiVtUUdQjDL0YAgDdRUkwCWkKNbonRh72s5E20nvUhHKZ0BWN96lq
aLG7tDFgF3/+/uyuvr4K4S+qCOdNZyBePDv8Jv8Zgx2ColkhEYwRNj4i0f4R1HdA0kI6Kcc3D19W
CBBkfDiNfAxM6kojTqYbo+zluvuCEMiTRuw/rQLpqzJCCq7uLosy2D0Rp2yrwt7fE0rgvMOJ2GCj
pGAaNOuRslSNGKrfv5h0/c6ausFqLKvmj3kJDSoDSCzsMt1oZBhMdAVXIKq1RQdqpgrQEg+StYoo
nAeQX36/+rV1kRE2Es9EgHvKxZqgdo5aqzFrQj9yegRKE+1AN7VpA2iZxmOgJRRI2urGd742a6ki
xCQVvg8kuwucXNjVSUMgDMklHc8Swc2rbqavv3+zW9e4+Ga+Vsn4RBmwiPx2g14sVTO+MfleHZO8
DJJi8V7Q5L4ck1YAq0WueClyaaG0tAB6ZhGrY4BpaXLovjFBwLK1vN7hlzlgaqIZj354BDY7+cYv
ml0j4g81ZWnW9hFdKoOKgdd7r37mLqoSBXCjMJJroX/0MtbmfgRGucYDwbPvI3DMdFBp/H7jpPFV
/ne2J0JNMxWTucdCsn+xpqhaVgP1tji8IU6fVCzjE5WcMRkR1DSIec2MMnrE3U3LAdyNK+R0TTK2
vhlp9b9/FOvaJyGsl82qJkvG5aST6wahy5mSE3j+R3Bptnsy9WuDlAtV7w9dUTkbBWCFp2x+v+7P
3QmqSRNhnaGbsmJ+36G/Jl7LlaqB+M3cHgaP0EfeyZKbPU2zBj8ak27h3NoPjSP+4p7z/WCvYpzX
FPVyd2yVPjz63sQdpprwI1Bms5V9zorg6fdvdvU6qixKPGBmc3X85n99M50znGIVRmqb1G6Iql8K
JEv5uXNjr2n+3PYqkvHXdS42W4IS6Q7CkRR8+KQSLHWG5ptTvk40J7IAKVXpKz5EfrpKy6Bj3s5e
1GBl5MGJr0+toSERU7BGzZUSzxX0WJLiiYuAndCEEG0+cdKb/B3kgxYFW64CuIHjy7GVzDuqymKy
hB8qzDtNRNEL3aeGWz+zHPfoxvjAZIdjfqCstLx0FwPhl7EXb1uVDp3UGOnUclUE8Gk199LhA5+5
sGo5UOKZbJFHjnms9UdjisgLyM7gQIxfDKDIW2vMOJ7SanMBwFuR+SIZKCXAPmaYm9pqlq6QIUkn
fIxr0/Ve2lgXEa5C19E69eBm3h8RJt4sdOhgG5pJDXMgibTQtGdxIQfDPYfmfOlQYU0tGuCNjt0m
CBEPmJ33RD72yfXvfh8p0pWFiQ2loTEZiCjDtMvdUhQNgsIxLbWDGCCA7LXHJkoOSisfzcJ6pxrR
TMQ+PGDnOZOqel9aHkm4WovVf5v62rpP1CPm9WdNysn/yx4HIXqVdCVipa6KSRrJy6H3KOzk+swX
Ibc3AIYHz6mnmBKXnSN+FiX+aiM8YGujS6V6T2lD61QACKpY71HbHrXK2g9VfSSRb1I2RBAHCQ2R
2CIMkEwfbISVyj8IIn+qdDWRJng5g0Msq1u8JAe5ao5Y5tziM+gTQtKkz96Vlo5g7OHBhBOlkN/q
RFpmHa1Hn9vukPeo+sRQ0A3IiwFxBZ6F6fg5ZbUNZ6VRHz1d+vz+d42+LdPygPp2VjYQKmTkfMRw
rjuSBjXagnUhvpVBY49xS6qkPityssJnsY78ZDd48r2rqXduCBvCKx6FId3hdoG543mPXhu+FF4G
8tuDyeO4wkOVlDtiyj4tTaeabxbnFDviPeE5eLeSe6xx6QNnUMaUg+Hqxgi5slDIFrRUik8aqkzj
YjJxYqilctGjjgZDlrpFv64gl051izpkXGgLP7Y+fQTsSDIK5Cwijz0sO5qghNHZNz7LuJxfTKCK
bKjgJixYHtblEYUqS9O0WZza4ECQp69DgTBvjGrx3EQvV+uElCG8F6dC1r51RvUhpeKxLFDWeJ6p
ztMmo5toCu6qrbobi5j089ShcEITdV2WTKiYl3N74faN4NV6YrtYBqh3ZSZSWRoviMvdjdMVL048
QCeEMm6XBpwtT2hXdS06Nxa1EY58eYvg27KemabG/y7PilUfmq3T1+BlzUeIAPES/18szL+5IZg6
Jl3Q9ZskQpyopKtipGlUo+dcbSxkxVGAo1H/0OJNhJ2Asnx3D+9v2KWOgPwJY4lMVpBsoZx1iors
ZeFeaSK+i0+wOHuhCRjuYeHUOjx4KuY3Hv7PLbTC+UgByaBR25Dli31YGVZZFOKpgtBa7yvZovVe
vMGgmjRRccrb5BTVxLrlygAsJn37/eI/d9DquJpKBkhowyL67t8VNWzIKcDlgR3FpN2EX2nW9f2J
at3C1/NtK8cPg4B46PeLXhlT7NrBXRsGGyNF1C++cVamae02dWSnIZJPtIRZWL4Neg30I7jTHHTS
CR657i0OjAMq6s/fL/+9Bfz3bVNFha8tS6qk69rlxsz1oyxRCbS3Bw2MOrBURodO8AIGKUqrd0Gk
HxrMAbS3NXrSAmiLlupE3qiTTjTPRa2c6vGvTZ8InBIvf9aRcB6nb33/oNQ7MH7rIMWiTxTZjaf1
c5rgg3PoYNOuaXz8cUr7a/9D4qmEuTvmg2O69xTcwIP5GWDCB0F5+P0mXRsYCkU/ndvETki7uJSH
VNgxKyu0wxCugYHDwzWWsVbvDHTeWMY4UVbW+fdr/tww8/UgpitAzsfJ5nLbpWaANQUzRAnEj7ey
t7SXTiAZZmImPX7f8tCJ56ps3BiPP7eVqsiRXBHHzToXvngJtJIiRuUYoS3U9bqPGlslUMXXxe3v
X0+6dk81kXKXYkIWlC/LuGy7Ot/nZ9tuoh30hjN8yotGwY2lMn3JBWUbqvIiELWFCVtALZllCwWn
Vd2vfESBQKo0OHCDcRacWyPrynaJeyCJ7N9NWdQ5Ef47tDpB7hLSbYjcxQc0+N5R0TrmAGdb+dWm
bl4kJ0DkE8CIkm4NNW1caS/fx3HqMzQgYaw0F9dmAamIvqtC29KAS6gY/aiAwFoQjZR5PSX6Fabb
BIMmuAZIJIniskqbqIpj987DBD9pG2eYAh/cfQNvTQkjoMlLrUh4j7s4hFjDSuCS2JKoFMwkuZjh
jEMUktXJwimTh0jFRN6NBJlv6FhFYjQ9HDhQAGRGR9vpm2Ug5ASgt8CLvv9zgHgW7CSgT5jIKbWC
g2vb16rU1kUDkoFUttEU7y48k6hW2McgOfx36noo3zrgfkLa2IC4rKks5W8AnhfZeAy4MeDGl/TH
jTWtsTQjmZZ6OeCGAIarpzLR9a3w6gTo5TxtrvfruECNlgNEcbR6TXyZSu628Ik7Z65k5f3vH+Lq
y0XkAO0LS4b/fzGRxGrO5sFNIxtPJ5IqvrYYSieTvKrfr3Ol3sgItnTOvUzqOrW+f0cwbjclyfIk
sluFphPaRMLduxGTWubNmi3UCeYBenCeTaVoB6+Wt4XTbFtzuPVBfu5Uxgq9RJvIpPjJ3f/3gwyB
iI0YNKstlXAvan6ZdcWydN/CuH/WRitnWUbvRa7tRyN8bL7/fiOu3XDugsqCrpqieFmR4zXQm9Bj
NutD53O83wX6srhwbkzW8s9DMkUwZkb6DJTv5cu3tivDhHhDZgw9pMVgwfmfRFmEOou4n16C8sCc
FSiV7Te6NWkrRjlA8kmDxkQuoIiHGB44OdiDxZZ3bN/5qnWOYebIDmEDHfLAkkSu2e1p+NpsQwyF
ygnfulKWMfXCBOHXhCg767XQVmshy964ldNElre9eHPWv3qfZAXWHdgL80fnJuImGTrVL7vv7gSp
BokcZm81ZVOQkCbKmsh/r6N3FfBLK4CratmR6vnaTxDA/D4wjPENuJwOeFA0eVVJIZzkYp0j8xHA
k5uHNiZjXDqA/k3ADxAoSeMLfbRfmKTSqrz32E2wJThYZrkUzRfDVE8x2pr0qyPeaeLHjV2yXQpY
IEFNE3E88EtjSSjbO22nWc6ur+ST2VHMyBgMopK9qVX4ZCnVMc7SN6sTt6QA4vhGOakWL4WpzQkq
Ql3LfolSNSVIi4Sg/EGB1pRZ/gge/vJTmu2eGSvzVNa3eIwfGgUETGYUG49EJMsRF3T4Z45hADzV
z4nPMZdhL6I47USwlvLWYzhMQs2HtfP6/XtDj+ffdznLqah46Xsg3lpV1avP3qDCyvyHt+9ya184
5VhSiFnZ8mKdAFsyw2bd0uScjS9E0bbog7ze1qS64ADzrnOnA0s6BUXyFrjFR+2RoymqJ8Fnl1m1
TNh5kR9hcdwPatGyLbWmYeF9BO+SBXKk9hAl6P09Di87hUUWjpwpI9JRRgv6Z8PgMjOtnDYKusdx
LlYM/kqEgA9eKsOt0+AkSN2HqqSfZQg3loFrGwxJVDlGYvAmY/xycxcZNRF9AERsoSLCuUse3M5Z
i8FccvPHtOjfxAytDiGFVtrf2DXLV2ZEiclw3DTTrFUu9/uyxFutYt+2B0f6BNf2DOz/yZC8eW4l
xyB7rSXFVuz+Sx+NZRrCHe9ZTI1t6ihvZlMdkxygnpnR9cvGStWy7BBQyE6yoN6Dpcqqjl4RrX5/
V6/NrtS0JJ39PvuxH8fuBtpqV7hparcBijYjWeU19Z24PRZhQrZquBZbY6F4OLRQafYJHw4dyaQV
62NUoY4wPKwz3l1kDB9Bpz7Hpvg5wIILzEcp7t/CUrxxprr6eCWJtiS9GM50l6uvKliBX5hlamOn
2+d6SyR2+eRW2UYU/YPLZiuJunkfuMve1G7mCl3ZWHPtsfIsS5rFXP3visuU11almjO2CE+Zyoxm
qVO3vDVL0pnJzjzirF97g/iZReIndeoFxLZl0jp7Ta6PWPMnYWUiYwY+rYjJ7vcnee2wy4fjOKOw
B+PkdjHrxk6hApznSQ5V+gxubNEP2jPpgyRQewbZktpWTKgtuZq2111rrXbu041PcOVcxZMRLcXU
OWCZl9vAzFD9Kk6oLuV9cxyfT6tbtlsCMa+eVas5imL4lMZke4YmabgLC51HGijPQTl8VoZ7EBL1
OQGyL6i4Zg3pxtt5ZTmWFFQ1lqKyJv3ozjfwLZOBOjRK6JpzdfqlafkpKhlAvpsfzDq51Qy+NlgU
YrZkTZKRlFxORIwMJ5XLIbGpDiwKFzU8PJMJ5NVZpnvHwOv5w+7G6zw+44uVl369qCkKHWhVtsYZ
6q+Deza0XSE6FK9wLJ8HdIwd3nCj2rlpcqvwbVx72n9f62K8WUIQBqo6Fsos+FilT+ZkIEHq4oQj
+W95lwJgM5E1qsrSE/P9kKUGJhxzY/YWL60+w7J+Gom+sWosXPp5RdavxFQ9A6qP6eSTTgJuKRqW
mVT7YHjEVSlkJyyxHgh9paJYC0ViY2yyujh9k4+RaMa0H2HzZV9qItm9wr5Qa8CuBMOq9AhJTYx5
kjZ3vf/pysbcKhOUdMbaxINNyUXuUrtK+6WYW5usaPZWDPRF6JfFUO6FNj+FAHxqAaspBtCo2cVN
v1JqXGp5/ScIqlNT8indZE8ENBglZzhqEZ0S2SLSKMWkPfUNEDZRN0yyd3PlhRzPUtWC+eKIz0TZ
vISlbhcgy4Re6aeAtC3CckVCchSINIscP9o34dLiqyxUVJK48dS1jibICNx8EXcopcX4LUOaRWWx
JAer2gxuH8FCTVhH9Jwkn5QRCF5gqSqDDBTJ9de8wThBabUsA7dFuFm1sOkARbV9QEBEHT7UMZtE
xVIBg0RixI8YqfvIEmElaHuvM7wlZCEk41SwJ4QwPDs5OuvAUpYJsUCmkJHwaODRYdQPZnIAdT5T
MvZjhtityoSlUIMaF+IXbsgOssIvC3uQ4Zcn0zE3mll8NX56cIvkIJQVWgoHzZOKpT39KE3pLEf4
FpMwfQq61Rj8bujgbmkcnA3gSE6GyRtIseXZnsbPCp2dSKhVDThA8bRFJazGIdHp+cHqDWKQe0yk
fMhxHgCSvkTfulRIvlQdb9v69XNquN0sqfvl79Pl1fdHMgyJyUFBtnJxYNXzMq96nQlJLseAS2Zk
ryXAmsQLVEJqr8/rwdrwFW/Mg9c2KdQ/OL0ipkCrdHFZzethqLg9LjLaP5Jo7ZMwpp6f3JiJri5H
GjtMOpyUnAHf/DsVqYiDgNdbid32ll23NZ4oSPAxbl2qKSlyOqCb3sEq5J1PLE4u3d4pXJvxWVQN
nXtMFfby4GhlcR5nrUZHAQ9HlKM4rdG/t4K+5Y/3CAU49JkTxx0emPznhGeHM5CIW7EAkGxSfKwJ
5Kmq4j6UidQydbJFZTpYGrBkhyCaFnLmJJYSXsHSsd0o+Uzd6qH23DVc8Y3VN8AUSJtqtAKHQkI1
3yUoxMVAHLf1rE/1k1KDgQuZLut+7BFGwlQuoJV6/eh0Evs3JRnsZCBwxzOmZNvuY09EyP8plyHC
nAYDPrleEwK2H/LsUJikazsqpgGxGt7Gp5lCBsP/1YVEm+tPHKXCWAfa0IPPCg4FvCXIvexEXh2h
Rbgwduw85g0Fjt5Mcn0KNU2wM9mkklUQgFOgClXGRjWTg8alygDGUQIhHDn+ksgPUggQqFdR9oWR
CjCpCJu7a8DyI4xoXZVIA9Lns67NSX2X5kZWueAdLBzaEhwKeo9Go69LERNlVLiTusNj2wRPYzr4
pIxHkTieT9/hAiNW8Pd38Np6qZNKbFjo3Riq4zv613rpi6UWJ2GTQD+kxyQ/xnq06VtxGUrE1fx/
XeryiNZk8IZTkI+2Z0BSTOALJ9TYwSRO20q48bWu7pJ1zlXoUpCjcZz793uJuZyluVrwvUK79EjT
c5O516WLcd8eSP2LRHT2gJMd3PCNr3lt10OVhpIUWy3OYRdbZL1AVpBETC8dbV8I6HGM5aWq9oZn
baSM58v///3GXr+iRiV/DDb9UW0ATo26BY6hXQQFBrDiBFXmTXL6cxoVXxVrCFSn+e+X/J46LvdZ
oz6WWidqZeNS/DOUGVR/EhTsoCMcWCXksEHjiNnSImhULCZDpR9L2ExkwbXR0TRPeQjFsejZIxTt
2OpL8ZhXB4GFqsTsis80rtiR+sPS6pE2aEIKdYLkESPWNiGiNwpdDqa4YaVnhj4dimHpOlk1NUze
txZXGlkD1LY3DRzdGe/KxvfhS9G8LaeScywijHEVTLjYUuw0lh87K79PhKSfOFRiETTPvMqDJmwJ
4UwmP4HabIvreHSf54QbpwgACQlLp5w+kykc/5fAhDqhAcf7/a5eHbWMWYVWEK1pNKj/jtq2c8hK
86zYbvPsK+qfLGgjoTOswNftZXVe1bMAv+Nwq5B5bQCRc04hk4Ku+uNkUDZC72WyHtsQqr+Cgcdn
DeVbH1Vv8ajB6IrsAPfn9PuXvbb603lC8S6Ov3zvrv+aeUSrCBEkQz4MWUJScDVTC53WuPQXqbYO
TOkuSvPTuD/5/brXZry/rnt5fg4GNWpSTYwxNndLM2KMBWa5b2XpXKTN/vdrWVcq1KQQ64jEOJYy
K1yUyqvWJNCDUCZbSYKHrmvamY9s3aUaKxdRRYxL9kcjzI3u07DsRQ8vuwkzg7qhxIN2nNKYaKWt
uJ9RCv1I17u7wFUOsCq72AFwqkSI/ATp09XxYpUqsDxHewnQSM5lGVleR+xeCWPQCwDnaMNjVYM0
GcIjcyPsXshTCy9ZsafFFo3bpMStTXLb+dtcopuBOAbfY8PahylupFzgvCGBv55w8qJgnLLXF5IT
MRsllhDqzo60dBuNjLuqJE2PYEikVPNEa1+aQW0JgePYI1XaErnX3tFdSM4t8EsyTViCKxgT4dSV
YQiHSndQI2897pvzQjmb7Ii7krFBpMLc9bqz6g7EYFWnIK33xD1kcyMUNl2ozVvws77g/RGGop9r
XrUmY7baa4VHWhTmVxJ6bywx114aawygpvHA23op6oyirER3mVFXzzhdpcq5AUdRiepZy7QNDd9z
RUTZjZlevjZ4LTQZuCEMWsWX44nzpUtuIROEHhl7GeA9sltHnknlNIeE64/pUNLYgit9y9adgEjD
2Nl3fhDYbhAfi5q2ZibT9o1J7ZCDP4mTPaO3J9yqGUa0RLiBxQsvoQaoDjZrHjVYgCUNGsTv78UV
p4CKxwKdh8x0Q63y4r1whT5CUxnBPHLiBfopHO4iFe+ukPZqzLcifyub+Jj6hB7+eih4hO1ZFsLs
PqVC7mJEFKxq2dTMwlVyJFUP/RZWpyWpBThx4bcT6RE9NcrC0RXg8RnEy0oggCISx2hokdxXv/Hs
37/Uz8Rv0I+IBqRxM2VS/hlHzF8zmqX3ZlzJSmR3cjDPKaqDUjNPVUqURSF3C8lyslkagw6PZenk
wVfgDJ9g73XJBqmScOmHHAOgVpqeeWMeuibEQLRN62jcJRg/CrNupw2Z0zDZZqa3rf3oTYjyg5di
jNZUjMgVGScFHO9S607AH++8rtpptL4mjcPJsyqNp3YRe8lXFfKgoNQjc4u/etIKjJYfUSfmhtAa
1D6q8OfGPRWvzKBoI5AKIHCjsXPZ1RQDx9UpG8XoswuClEL8fnXPtOGIa5Kf0Yhwd7sh9Vett7Za
0ANpEA47S4Td0HqfYp/Ld//L3nktR45lWfZX2vId1dDCrKseoFzRSbpT8wVGFdBa4+tnwSOqmJmT
1T0zz2MWBgPdnU4ExL33nLPPXhTQqG5nOAYpwcrn7GtUb9L8Fi48LnP2Dh+y8Maiu8EdFd8TyIpW
RY6j0HlatHgQ3ARfVbidPGwzruOaGZ8ZrDCoLEpjm6WWCm23IJYylX0pQ8hRIvLCa+UL35Roj4Ea
Jn0ZCYphWH1Ngy/6FM9Pba1EaA0twRPrCuWpoJxNLX4qkCHZSq9K9lixVjIF8yq1PoyRIVhP+s9Q
E91AYzVTDFuEbG6tv+JY+hUG4X4K8X4KE80NlfK0zieD8QAG83VdFHaZ8tQ2zb3U958ytT7q5k9D
LEtU//liRezuI9b84zjsrKqjQB4dcK0f3DAefxwDUbm2mA1CNUk3ZAtpSW9qkCmWcQKHTPiIIyBD
7IDnV9Vtl2z1HZ3F16KcP/6He+GvbgUEaYqIaIWg9s9VtZliQtZ2Sr6dkjLDFlKxsfc952E7bYjn
OD+xdRpUAYjnOn7RZ5Pm0v+gLPmLRQsNgiY6c22d0f+c4AV3Xdf5ukCzSi7fmFWPuoHF8GDVnBvk
pFtrrr2FPlI7xmv5f3qK/2L0J1VCTYc0LivEP2ffC2rs/ZjHxTbtgUhWRbJVSzzMDIzuXaWmvaqk
GenK1O40ngE/DyLMQ9ttUJVwn6PO3MhFch30tbxT5hUBOFiYEMLlErXd0E/BEbdMF2DSfWwCDmVt
sWFVw5qwaX7OYv/5hybP9h//xc8fZQV4NYy6P/34j/sy599/rb/zr8/88Tf+cYTcVrblj+6//dTm
q7x+y7/aP3/oD9/MX/91dO5b9/aHH7wCXc186r+a+fzV9ll3OQqaVddP/p+++R9fl2+5n6uvv//2
9sklwI2YtueP7rdfb+0+aePUpbXV7D9//xd+vb3+F/7+2+GtaN/av/iVr7e2+/tv6N//hhwfLR9Z
q1XAuEbr49flLSKGv6FqpIK1tl0RlCm//UdRNl30999U8W9Is0XRYL4lV6mtgs+27Ne3FP1vxKgm
Eg5mh0up/rd/Htztz2jv53X7d727F23o78JCKh9rAZYCDMkECuB/ntfroDOzBCLGQQowESJpil6+
F68gY+OnZC5OKMIsw8R+I+HBORzinq5ztZ0wfETMXu17w4wkb4lp0dLjbHd5jc7jen/ZG+K+3n//
WILAHLpG217eLIJXSBLVbpyXYg98s6Ajnj1l3Wv6XtmBhfl++fu9y2vZMmOY9f02rsrpplLSQ4Pa
dnEisx79WAVrDuYKRsjLkJeSn1lMj3THLuT19qmIvaKiN0j5W/CSiFGwcy/kIV5o0wXdpNfVtgGM
AORevC/CaaIoIrhACKJDJseIHnX9x9D19caQhki9anJaNfsGj5VcY6JbN21ggHI1sycJj1V7ViZc
JkTO964CZHM5RxRKhc4UNhIB216G97rn71X7P/04VcorBBURjvWEKxXuN6yWsVVYety89G4vIaev
dKnd1FUx7S+bTFMLG0yxaatqR0cSdTwkrpaTyAmeJ+tGWCQM5i67mthX24z/c8nI7Aa455La++dh
XI5lWY/vsnfZcByd34rjyar0cl9Thvjd5vJaV4JnG7NuW0DM3dYIOrCfLveJRhNcmeHFB9I9Q8ov
KIhMTXPFjwhGu79sRIXyfYmIfqJXB/FoFXpLlwn0c0R3kxVP+3LS4v0i+rHUTHs9Nuo9Iot5jIZ9
EMSNLdeVhO+HAod2IfuvakO6Ma32SkxGlDS54o+GUm6nm1AYrL1VY3ajSBAoih49oVIGpSu2yG5S
EJUrhxj6sYHZuiXu1ZUEVVIX94ogVvejpPVOVUvvdHdcJaZS7INy+LWR+1zcAih0Li9R4TR9s4+w
ScvwwApX7/rLJoj/uVfO2rCTsjNGzU/GvCKteKriJUIEU5Mr2ymrPSPuPEDctoXBnWklPe62ZWsn
OuzRWejb/VhZpGioXbmCqGDMYkJm62Trh0Xs4CRxmNF5sgBN+PnpKqfYYl8+qbZfU/uCRWBMRnM7
JNQyqcOdAIioPsUA0ZMG+UNolZlbFDs39BPYJCbduK91UNrQpGa3qgo4myvYipou3mzr6WBxzbPE
JFf+PDNaKlW+WFX4KPPf/v6/F6PE+QgozXRBI6wEdSTDQs0gsG4ue5dnU8tH69djGmiAiPoCR2dI
Zcpg7dRY+GwGcHpCfqW3S2DLnWk5I+R4RCQWLiA10rJgFguQbNLoZAKeZtFASkjvMbAJ+upenyDl
kaPW90YzPGQC9t9pb8FGhTySpvG2KSd/kgPin24U0akEy17PNq1Y6zu5KKr9YgwV9+9A85wclrJj
Yj293uSyM064O5koJTiAoPGCNYQGId249aCNW0PEGVAaafFQaYHLCkaKbv2xyifJm/PwLZenDupA
1e3lBpdgYQrf6TuobXpmFuCxOlxufMLomNUJBmL8iYZW23TZtJE4f3tl3cRYL/zcu7xmjtLgpXry
cXn6zZrGpbpOGQ2WMsy9QccQD5eSiGUrHR7xyg2oFanxRAnHO7PBMe/nIaXZtK1xb72MQZeXDHRM
tipI9DZmb1I/jXuESCMumBmaZTtVE8BjBQr3rVGvzN6Cy3m5F37uqjWMc4KDrSXlTAhp+WpBA/NS
GGMonm9n2BX4aCwYIuJhjacmARKFU7ykk3CgNMIIIYv9vE9DCbiKeWtJlexdTuVqAMRS9DCCWrJn
LXzQ5dNCf0Rc4hbUsTh0xazBsOJfY14RiYdJ1emUXcc9M8KGPcjRuxsNKzlRqgQwLeNJiHF9jfDD
VCtg3yURfRX3KuVRPDdYEtCl3JSpKy4xPv4TJFktaa4EGRMbQHmo68Sm31/2FLLbjiF027wne6OW
XA4UC80+EhmmLz8Gcv9Zi2XvRRHyXQoSuJaCBaWyqHzNqSLRx5RnhxG/gEPl0z5Q7vF1qfdUQWqU
+uvuZWN878lt4gWgaGGhAVOe9M6iiBNDSVPpHgwztdzRUpwfFjHLDwgW80OPoYpXCvR75J02enrR
hbirM8xMdZ9QzqQ7O1wHlC6IEiC+zqLk1l4UGWEJgHRfTfNz0fZY/9LaV5vmqaBHuFloFcvLrtsr
SVvuDHRXhOnMBZfXZh3inJXhB5uPjPOtacwb2jV2RiFOe61GVOd0PPGbwKpuigzgQ6xnRxRtWKuM
07LvqUtRFcbKOFCxtGtRTweKFnpmKu1o5aFFUg03NZ/CmFIeDkh+bfCUqUVqZqoCX8e1XnQu1ydv
EENe9i6biIXQRjGmvWo5OQ3eqFf78zSvI7F63cVDuO1rFR+drlNwqEMRXfMIXDYF0nUf7vhjr6bl
Hlhgsc/Wxc5lU6x7ZpUnu7W9xcDJI7V/vmHpDAtOl2dfzTTeUKAbr2S8bzAXwuBJlmmCb6RzUo4Y
tBrDmww9tqHoTwA7PMUhnRf0YG6UkXzdKBCEiDOW1qrkmbOB5NCSNtJIV3o7G2C9cJmbxsdMiwjW
ddSYKYbFaQaLtMeqVqC2VWENBJyIR1pgfKHLYtto9VM+6PdpMGGhBZJyY0bzu5ZVXotz08jDaC9z
fOxoF6HRkAY5MjKbrIobR4stKIXxVTfCTNaVVeyv/Ghl/bpEBLTrA9mbBhzuOileHhsrhDOoDr6y
JAEDdP2oD1hAxdmj0U35NWzWXIEOVsQZ/dlJpNj5Yly3qXglxuWA63D0apRdbS+J5Smsn7xhSck9
Fvk2MZbB1SeMrlgxbrNawfPawGcSCyGXSGedB94qgB2OUMG77ErM7DuaHrdT2sm3daQ/5MW85y9j
nFTdBPFI+qFbZx+LqYU0gl0Ek+iQxsfoP0h7Up8DeoFV2jip+X0sW6lbxePi48siPbbMSeYg/tDV
fLGtTPjoREX3hwxjwyYBu76QxVkCVn+T/inBPrdjq7uXJLSwXU9BM6zwJgFx7SYLiwxrWnSP7jOv
LDvSvC0PnRQepmoXJKujckhLZizmr1OrPM/zKNHUk0dOBetlwshLh1V1mKfXWiujg6xBxJ3jkTEN
XrpmGDdyqxQ7dZw5vVbwZpL7Vzs6IAwjAUCaA1NTbuFEJOc0xsue7Frlo4vZKeackV4TYZ1i7qxD
J6im5Djp+EwGLBwwv8P2ce7CB7muW/wHFzhhBS7KnZnsmFX9Qh3gyBW64me4/ESLEW/A2bwM0CXi
OGHKS8heGw2kc0OjfBuJmasKw6vZd6pvReLjqEHfSfTzqFWEyKWJVVyO1Z6G91wEcaM96jIqT1UB
c2/QWHHsIUoX/eAaNKFg42tC4Visl8wcj4LFkQ73fXgCvniI9A56qIhBRhM14CPm6EE1YW1Xrbhd
CELtOC5vO0Wi0Riwq61CzXUoUGPaHLevaEdWOiVUz8bTaL3jFjUe9IW0Y7VQydcylqRtFbkV3BZl
VIBxywPsJxhexkw3eYNn1aRZn+AmGAhV7NLV0kg3+hCIG0GcdLfEOj3QAe2WFk9xj6l6jppbSIHp
gJPaVGvlurcwypc0kLlU8cXAmN0oDG7DEbQfRuxjPtyVufYpCNWmkviPi63pg9OGVVc+hVPxHkaI
jZfR7J16ESy758LYshG9lwYWO8bQvyB9zd6lTn8bakwoCJd9U+qfGwujTt3QEix0En8GQeBKVhbN
FcaaJQttK5/yfVXrxEzzGq4NUwKZgGmDEEurgsC/fOB7c/nQ94/otvnNcl1aXl7809v/j6/lcXO0
hAqtLi3INO/BPiWqUdYZV5pWT6XLz5dNvL7z/eOopP98W2fN6FOfwL64aEA8sNi77HW6WO1CMbSb
VD8KOTHD5eXLJl8/9f3R79cue7resnr7t29/fw29d7/+2HyXDpyb7y8SBS3coYPAAoGj+v7g7/7A
9/cMIAJZLqo6DkiXQ7u8hQvXsAmybrckdJYuVf2UrHNcvC7je+iZbtqgy8ou0fblxcvm+zPfr5Xz
Gt1///ynzxgD3oeF0L1kdF397mN/+r70EjD86Xej9ZC+X4NUnyykHdfQ4i+PrLcU2KYmNp2/+7rV
h8dPUaVUKnlbrxyNW8kMR5+ySL0fWtIf3xtKZ79+rLH9s8cAX+j4stYaqjWN8v3+z5//+j1c8359
y+XzSNuBMa3qCAPiDGtyjk4X7XgQS8m5hMJZkaTjzWV3UQ2CiglLyKntWBsuQbm/7H1vYtLjv3tN
rAfQJUaz/f7EZa8Q1i7wFuvf9I+/cPn9v3qNJybGyPhfn/7+DNWhU1XROywKirSP8oFNU3xRtZy9
vhLMn9K1X0nCP+S+/pWe/P8pTFKYKj0W/10Kc/f5FpV/yGD+/I1fGUz02X8T4TqiOFIZ0SjqfGcw
JeNvq1iOJCZdTqvXzz/zl9aav6TJitSn9Svr+St/qUrkL2mKIn1JQyMlUeX/Jn+J8HAVWPw+f7l+
BZ1ca1MjouT/TVyfSjgnakagX0szKaMUudUYgQT+GShWcYYtRRbJ3f6yqeJuYGkfnS+JpoxVtAxm
+5+Jp6QlA9Qmren0NePkZbMIETHOurn8WE4rFbLAEjkb5Xh7ia4vG6aA5ndx9s/XhCJH9NKgiKTJ
bzVkJBRfN5c9+ZJEVRuzcgKDLptLrFklOFWh0CfsDGqypeOAs7BaPi213rC8bmjdCZvsQP50q5fR
bYAtimd19TURcYx2FFGruUIRcRvga1QrJiVhMS51Zn6MsNMGdk/SFE8PX+lAjfcFY0ZlGbt2Tt8B
pBKsFDQERrpKr++aTxMGSfJrub0VNF5quqLfqwLLKzusq/McKni5QLf3QnonQFDvaOXH4F9cg0fQ
9CnpCJeiTLWfqH8TiK67bdOyewm1FQnUfYxt3+U40RWVhFQcMeslYxd0fp1hnHHZSAtxnjjGN9Ow
dlE02NOtKaSU5E46hfs6JCs2yYOXVfrgS/rOxJcZYlmUksikFLqTq9GpgpHZNUQlpBrTTg3VuzzH
MxyI2+9STMRCoPam0bQvWejvTagRsX3/OK+TiAvT9jSxlsEblNHzskFIVv3cM9ZR9vLa2goJLTuw
L3mNy5FfNsaa5ri8BroLLXeu6nYChO5n8qtLksEP040sbLM7Fq5UdlMItyUZE6c+KVcSTuemXT/I
2p0BAeyzwVoMyIeF9skvRB8t4CD4kgtsIfODDWhtJ6fzd37rum0tICjBk78/s2f1G0tx8keyPIvs
tgQq4k2HAn1sqcQfWsh00pEsQvGc/sCYFQBKeYxiD7qoojhtuiNNVE4yZm1Axe7U6rOkQZtG6bU9
O0UzClYkcqVuj6ZjdOoDE0cL6ijH9Bmx+7Bb3kXcr1gzOuRo4rOIe+Ngk4ooACAYB7jkaAPIHhCU
C427pFeGegVGCbSPCv/pK7m1ULHQA4cvCBMcQVVnF3fFnZL4+iMCGXwHOW01uefUwRa2n1zSttm4
SRC7LKhnrW2NeSERHbVHGOOG0+Bqbr1XnyTBOH03w3180h9Z01ohjJHuboCdSRLIDVt76TcI0WXL
S+XjjKO+aseH8lSlTnvm9eplsg3vLd1BRDoI1/nkqPT7vfSlh8cW3hnFgLsP/dQoIBwR5CoZF1vd
46E0DZs5vq1apyCh/YWnxth8JLkDfIC/qac7TKaXD9GEA3hmfcTZ7WTqLja+SeIbKmyrwyDFa6+n
aNOoDiy7UN4TgPRnZToUt/KD8pQ3jrS2FEJXtpHNtiekQWGIWT0p391Ajq/wFNNOQ1/n2TxXJjzW
lcHFFE6achS97A6gISSgp+LdeCgeLS+7gYqhj57RH6zmhRqlgTW2Q+7F6kmxbNAb94ZrMiINHyv1
N32Af3XMAL7czjUaW5BiLkiHK+FZZ0WNl85gq2/q13Qf4+J40PfVrttRhBpiT5DdQXazz7KFdW0n
wSb5wNxdVEiluvlRVhgptupjehhBCqHIPaXl3XBVP0638isl0eYZ1Rgtgdxsw5VZXa+Byg8926uL
g3OL1XrcUFrmywu8be6EQ4d7OZa6r83Bi3ei7pX3cPliroQzYUiFwib3JK87qVC0f1j7zBkIdH2z
9Qwn3es/rI/oXjm0X+qnstfe4k/rxLgzt55+F3rVysQjP/EQoDoZbHl0aQmpbltlM3WO9BSQL3Ks
vTZ7Y04nv63eFNtgRwMI9CCmA4gPi92+yW956dE3jpvUAgE4xtm+bn36gir3czj2ijscK6KrJwyR
IMDn/nC0XN2TczzwldQlzxY80/uSeNlxBBcE2uXQufipHLvlEGMT3jmatTV/FIs/P4oLJVdP6Z5b
5YWxI5htahJkINTczYyzRg2H/DW1lZ38NmN/v6dXlqkHH8d7pLQYKDfEf7ayTT67cKM7UmwjlTtL
eHa1Hr4m94kvvZdfYI/xfzK3MxR4ukgYohoH6PiDdoUZO8PiuAEftRv96UK80B7iF1gAo0+xHM/r
1yHxl111SweINBC+bLiWEXWs4FoUd9V9sJeCTdFts1vhA49rru8oeFx6nj1Q3UgCeBKxNMD0/ap/
RLk5Na44U05yLcE3+X/A8KEfl1LJdKDggxSrYKJb1XP77D7hpmzcUPAgg5D+glHX4C2GeHgjJts0
8Oiy9dJTfkzeIyQqHzSQBnvtxlAZQJQvU0594vcIF+fpuRwekvqYShvrTqB0Jvh8TVCt/KZZuDKE
15ZwXwJX2l41H9Jd9xwcLei5M3bWcLLc8BExSF4+asS8VUMPM8l2v8w3nfQ44+4vnloKh+KPaMXJ
uyEm+Iy2uReoB53MWfaVJ1sRZIFky6fpGctUM0JbZBt3y10wvMotFIba5umtISLQWMkjBIIA5lhS
kCrKb/kONbRskexp7zNYGLi+YPoPSgmJF102FlfGzYLXaHhSB7AieypN5Q9oErsMwb0fTB7/McZ/
wGY+eKwPLIkl+17w1FOYPafqUabdA5GisxzHnRPAbECOHTP1HcTaz7DkR7cdfmDMRb8CbSFFR23V
Lzi1+ZYaoVxiUXZbNgch9qTuOMCfYmrCmZ/2+TXTcEwNGIAcrNTvIH/ZAJ0f6mJHZJWslvtqezLS
yZaqQ/qCBH6fnPXDvFWvlZvlJngw99zRiCwPwrPR4R3GzS1BWXKqZw4BUWXT3gixGwEvUK6rFj9M
WnoDyjXXhXwnW66q7aEQBGc62+9LX3Pp1WZ6gJvjx5VXxI9xd51OlOOPsAvwb/JS/xHOMldQ+5Si
DzXyA3k7CTbWeQjB1MYxG5ZfY2CHor3EB/1sXdAegejU7wBiYV2SxWQRuZ00J8X7LdnUpIFDpk9M
8e6X0u+1o4RISXXN7Ej7CJ+XKy/MTgVglN6G2AXtpTozED2sXzXa+U3U2ACVyDbuqi8qvnia3ar1
RiJhzdSrO1wl2FbJV5yeZFqccnxKKBpsutSrIBC2DlgerXdTfYOPTVp7de0lysFKH41xK6+5Ppvs
cfyhPlVH64VSdnHi1bnZBIfoMAnX1FRTx3wCA8EhneUD7S/zFQLhd/WJGu5Vdp6Rf63DafdDoJvm
OrR2ut9skGQPGyoLG8UrXtGzb4bT4oW3grTvd+3NeFBe6u0JTxK4f6/Tdbd4MMz4jsWLDpBHNzrS
c0Td4xEA0rO4jYP7hvSf5JgHzlFNvZ+kF7ziu6F06JGSWa5axAo7kChD+qjckhcGQtyDrE9ddGPN
Rny3XpDwtk8gYJuHIXWHEzlomnbu5gNrJY5iw5pdmze9vqEfPdtnR8hJyUk9ZKf5aXxqHjj//DFw
PxUYUhtvfkQWk+eUu/Z+vCfPyx1bgbL0O3iP2XWxNx6lh+Urmjwl3ubY0j00e8KAsXI7nkHZCz/6
2+pN9ZuWqZVUMBVAFz4YKUN8M6JzvwvvhHvjkxun2UgPYvdEX6D2KCkUy1htkx1wdfHJXO46FiUc
yRuYPOkRJlQMXBw+1HAeI1qPN+A06oOhoLF00hQ4vH3VONykIt0Bgx0Ur8kJ/6k68Nveg0wpUtby
RNgltJgN5DfpsvHHHDmmr7xlqKgUW3qDIn1TfjJPW/iX4pj/iBQg2pSfgFY33XXf7QYcZYIHoqr6
pnsQ33N3sZ5N6HDQz32JpecEmO6ItjJAiYXla3s7nJszzV5S7AxnsM5WuktfYtSTIIsO9e0s4z7p
13fpB//5WvHGG/4APXAU2q14X9+uqLrJa3UPotuA9ld0hXiPzq29WcDusVDXvUrCukjtdplBD7hn
ijj5A9ycWye4Tm9oDJxotBp5mJ0ivBnKzVC4CWnoybV+aCzPhT3/l0o9peOmie+M6n3KtxQKC6DW
zxlaOsXtd/Pis5qQbsYd5zynvHg1LkrrFp3CmjMyQfySwFJdwjJzr/WJuVfAUuyrfpeUkkkakI0R
FdZeEEAAmc1roFDLHSKr3y99/2vv8tplQ+PUsKfFhhWGSd9M1pUtza7AADuoPE0rY150yYOqa8Y0
WjOkl71RQkFy2csFgeNK1ncytU02aTYcJkuMRe/y9qQpNM3829+mENu7mk4lrENjBOmqToVnVPOD
JxesFLUWcJVQEmf26x+UzTXYVDjVdHFucgmc6IBiRUXO0K45UItWEvxo1l2looo+ZznYulud4baD
4v6EBOsrlg8pj/+REK1leHTi0OmajdZs8tBBw4d0pG/tib/Kk0wZXbXHL3NXHJqtou4G+nghvb6j
4jeviHgS8KbXlP/pZBNfNGYKR8ZoQfbxyDFhAe5THIUBvmFPCfZzw5eq+nV/HOC3yHf6nXKcJb+k
R870NQMzNnLwXv5VPM23gtexFrUw42et71VPtPMHV7RXHfsX+YUAaTnwv79OXGiCGANu4U2c5siF
+/nSH+tXos5w9My14gJ7ys5Nj/VYhQHfU524+ku4F2+lV/2uexdmN/wCEcqJhsy8MUaf1kOuPTnP
TPPk1Ja/hs/kliC1ys7aO+DC00SgtWzT6KxdZ0Rv74Vf7Fh4gPKtrrorlXIXT+EPQXa6ZyxiviJf
ek1Y970YJxw0OXWmPV8nnyyKifRG3Qle2q/ytaZY1zpJ50TGRjpw8uovFpeQP19Cch+QcMHuPTZ3
A/wjJiT03YyuV8q7zPx3ajdckY718DH3RtiTbuRzuSuaPG7pjC622qnbh0e6P5RrikLU0Iu1PsOc
ZoufI35GlC0gqdyApAMKlqJvZchzrdKbC59f4quWM7Ce58CvAqejtoldG075JaAhtM9+eMVdiZYZ
sBV9WaM3PFEwFUdOteB9TM7EOBZfBfeGQ0J6p+N+YqfHwKd5ovXpjN42dHoQ1W+6d5lL8Mm31gAE
Z2eFL9K5aL0Xki3cdZGX8/tbXjgLZ1r60qOKzbPB/H4mflYO5FGkg8TAcpfchKo9SI62uOXoJWjJ
XlrsM87i6HCvIENWP9GNPTUBET5rKrpyYCf4GRP5Q6nakqvuw4PqhacicEsS35v6TA9mFfvcRtAM
eEkfHWWjNDaDrXUUd1R9pm3/gM1h6RpP9V46mNMmuylfo7sUKmzpzp+Go5ywMjcSJ3xY2Yajw3Wx
vOF9anHsBxoEWVK81WNP/lQJvomo0NRwBwNApMeFJfWdvCOr/cTVADHtU7MlIfQiq3b6UElefiR6
6ddF4DZ+VSvfIhBIGYNLX1B20pnF+QmP2BaGKERj8GT0cEBF3KYXeGKRbqF2aXBbW39C5qaee9JP
TJw58HlbkE597wR3qOySN2hzwKfNH5PqKMKR+qpA7P7B4o/wVN9UuzVZBoixp6JIY4w71peMATkC
OiUexR8mTclXxJE0RYyvy1UwvEUB6nUnZp5oOYiNvvbIc68Tc/r9m/aeb2mtW0h6oAJKfEMGJndX
ZPfaky8+TrvqJibNNLGI2U4RWE0XMjzWxxPPOHmwp+IFW+Jw2fTUqkV3qb3pXapc6QDybs23tE77
ut5Fr+YXWQQweHfcGLT78hiSAOKC9yeyAsIzwbf2zk0SPS8dInYAvsriau/tfMqz6yhZSdnJc//F
EBe9VLWrg/IBj90fhlu8DGTWVO7wVMnbpGGQ5LhITuz000gTI+jp2/EVNQipDD10yGPN2lNKPRnZ
Xu2JXxlc7teZGjQnbTyCMV6YvnHJix3zR0v+K8PxxM5fzb1IVyTtK6R9MBoYjxbBtOG271CCRW71
I85b+ePi9pvkxoD/2dvLU/5qnWesylJ6mVxJcjL4vCkdVnbxhINUlDpDswnHYzutaRaGUD25ngLm
XpJD4VWAXulOXI1n7DO9lWvgQNJhtU0mh3q1PA23wL62wd3sdlxOgMMn0loOFtRc3eYzPfGQhMqd
QfG9P0KOUkw/nzc5LRUxdgu24rYPskf0QiZtSz19fshP2KrUx2p8JOvFTBRot5HFUsFjymneDc+4
JoMWH5Qnnt0ONuOxutFv59vSokXUBqlcXLUsFkpb3yu+4nI3rV93iqsz17Eed/PDOlIAWbvjyvPI
CU+oU80TjUw2Iyz21tU7s0Y7b5KE4YYiFYZM6aF8SI/jrfGqur3lZKErfk3qtueRSw/Ce6+5qeKL
wNaifV75JpnQ2J9w5GAZYd0GrGIMtFesF3el8HU531wYnKpPA4OA+eKKIhqZDaYbGiIGO9hUN23l
a5IT429R22snOouQcpuXNPugcfR1/AvreS/OG1JY5hdTrTk68bwRsmc9OTBDMYpyY8Xj0ZAINe3u
fjzLdNg4a4WcXj8nHz1S4uTuEgEvcj/QXHn0+IOq6koGHZo2mh76cRjso+sSFbKN13MLuI1i5huK
IbRdwTPUjfx5fh2PPGkM2CK5rp5vtWPpmCUPonbI0Bbsmp3iVjNt6NxO5Y4IlXMlKA+sFkbDW7Y8
tQJG6BtVOA/rQK8Q33LsnG/1rh1B83h6eQWCuzoor9rkwQgEA0BTXN1T6tzUk2/mNz1342fsER77
WupLoZfmHk6B+uxRFwSyorRe0zsirri76m79PzOy1B65Tm5HpFS4bnj5VnvPWKeg8ZWcYDhGsIgh
cMX7ueNWIKpk2qanHM1i4MQlLGUnk71Yd9YbRSWdAk7h1DHAQF3sxyPTRgNphzg5cPTCt64Zfm2k
aI/Qt1AsmRA9IJhT//mSAJ+afjsQXV6LD0yKJAVpIxo+y1Mb7spN4sfaLRdFeVIfwlP4oH5qLP+v
h8PQkdrEtd5h1RZurRtpzf260kdyG9L07AzlLkdLPKKSW2+8EmoXQilbfCh5MBNScfz2+MXaq0aT
Q3EIDgknXw2d5kZ6nwePxOTyPnEqWM6dunsNZ5jH2YtHdwHQfmoZSNZ0dEq0WO6Q0vrjuX3Q9/lb
ehY9/bUuUQWvfMDmktDvx530pEH6tsDILI7kQ/uGm7sTpo+q3LabcGu+Mfyq3JYPTJKw+8Q7TmzQ
r89u+8VaHBtQVHwNsMjqKLwxpaf71lH3cLWfJdqnf+hQYBp/MR86WsoSBZvoDRkbLFoNJ9inJMJ4
SV0TqyIpy56cTn5NzP9qGFTcWO3JtKhiAtO748PohY85TwALvJGJz89xGNKcnI5GW/8RMQJbdsbX
aDY5UlZqdDMXtryfruQfjLoi9ePFEW7CA3cZlmOfKgJsG4DGxJ0A3nM+dYYXfEV8QeSAP6/IAyX7
heLH+KW4cCFv63O45W794CCD2m+7K5KlVXXDRa73wU5l6bbR0qNM2P5qPtbXqjcd4g2Ko97GjFGB
rRqQ1Ol/MC1bUBLv5QeWXmuTu0c54Uq60RbEqQ7vYiLhsjg/M0Y1ylam4YACWelO2rrMCKRDaF5F
FXGPD+dCLK8I7YZ3652HE/Dd8MTNAlSvczl/qJHGx2Bf3PD0tg/T04xNph25nL7P1+x+uWru2gcG
xYT8Cfmb+5hlgifv1Jfl3Xpa2s38kGIs9Mq8hN181l9H8wcTDcv/4Ep5DWo30g/mB6sTqMNFsWmS
XXTOWT7ca6eKhM5dKnPIdsbtdiXfG9yTT8O2/8IclKDsJj1OJ/FZw+d/B4s+vyoOqoHvO7UTWsIx
1LBpP+dpkmGyWsfwFtVztJ089QZe1khUkzzKvuLx7FzFnrK1/OLWOkzb6Tw+Sxvzf9F1XruNa10S
fiICzOFWTEqWZMuWZd8QDt3MOfPp56POzJy5+AdoNKxkSyK591pVtaqODUsSzdJp7tbKoTsDiUNU
RB5Ho2Hyn0LKpbqIzI30jWHpcGWNxKpLRdb0LTX2PGwp3xmqE1fM2aw36PZoSCSqycptap8zXC3s
+Eisqg9MML6KTFlPzqpIMx0FY58FlT5uAXY5HXC6ElCD4pS6K0kLvvb9pjiYykYvmN9m6Nk2UEhY
jnzGXHfbG/tZeatYWFOwKNCGfU+JzOi25FIgEp34I+2bffc5YrnkaaMj3ydbdzjoVMy97BEUXJzp
+ihMX0rFlj4xot2Vb3R8BwiBHY2F8YY81XrKTlW0YyAFnI/JCFqN9kMEaWXRD7clTW5HbnqwHe/T
Xwyd0G8JT/Vd6Lz+p7sF8sYat9lz3dl9sUkJtLyZB/Eb4Iq8cfVd2DeSH71MtxEdWucBXZS/CRUS
7wo0X6chE7edstcXL1k2cgwBALjJAXfxOukjDBk2LTRegaSPRHG8wskiNaZPLbLxwWSHvs74lruG
b17rewiiBAVFMW7Mbg4YA0zyoqafA5+ImdB7PF41FHszOmfwQkc+gqT/bFsBzKt74bDVwcYeMoC3
TR9sTMmZgchZRrbMcQi/+Ev8VW6QHrhY5ESUQrFJ2/iiLE9E5LacFnaITs18a3u/ar2FM582OLOl
BMNh3g8btCP46nZMbbHYZEQkQa365g+meXZ4R1wqqvYCMi2v3z+xTWm5mV4kBHNr1OeGq4AefnnB
sObU6SsoVV7MH4TOPJm+YA3jzdz0iVU7o9uh3/udPRJYPbjFS30KDwb+Qq7sVfuci4dSmY0kfNJc
JN1f/U377o7JQJqiE34hbcyadflN/5bzJv/bfZir/pq8dtqHdk+c8xMca/hXecVQ6pXJEHug4Z8/
1b8E20J2EEpAxxzZfbTVTI8rbdilL4FwIROnx5AZZVewb8TLsqBnxmJ7P92D4jAhDtW5mDYs1knv
C8GeuNOScG71qAL3kH8Ub7LBlhYPYjNe96w36VtE8G9u8ZqGtFRCPzCcMXfQ9iztXU139QLpZkMT
4VjR+0XIuCN1BJyoaWPFonGsX0jsVbX1r1p3ZdjDmuahh29QyxAu2AzOIV8Ux8EJaWxD4Otu3FMQ
wBfS+DnM7go/xUcOtkZ2brQvrGecstAMa9vmKlnebFLAbJKfCLk1W5aTbvOvDvS82WQi4fZ2k50h
OEYLUBr2c0vjUrvkBBqnxGtovp7CT+ISSqp7V8Z6fMvRowJOMeV3Fml9B4u5yZ9lly+HYfko99jO
3J6ccfLz2mFnuA0bomEPIDE+S/aJj0tlnNyplvPqSGgo4xhbajTry3hjgKe4pbhGuJzq+ZH5Atf8
AAkwSM+l9QJmyp+nY3iCPsVoYbBNA2sAf3ilh4dQtD6akTODX/5epycu6bHkE7jCn/HH/GCTkzVU
1rbI4AXFxifyZbZvdrhcd1hch+t4Uv/kzzUlzs74KXFkctPIm+VdgAE6zYGv3RWHc6Jgh+VKSj24
/mn24sLtGqeYPU7ada3m4FP2vjp148Emw5cZeCltuh82UKaTfue30nQFicKfrzRnbOI2ungCsxzJ
MFMktCf1uLEUN0FrraxJ2BgJLJzXwiZ6i732mpobUXLT9mDiVvSJy0Z9qd4wljSELeQCjAOTsh22
5ExZJZd5vFnMP5TUziwUFBu8Fa//TsF5fB14h9lbkCtaifZpfip2xKdtgY44F6jsKmd4A5edYxS6
m/RqXBii0M7ynu1RvSle47XvCo7lwrbETvZNluwmAbc9xoDG5IYzZ9ZRi13D23KVlE2vfMam1/EG
oSGgsrYmOHnuGp2doG5nFgqmytB3YeQtDfPueyX61E+62+4JVUef39xjxAbJGx7Fqht/TZlN/Dn/
FLyh/GG+QJhDGI29pxsOkCXlhgrpqx4hT5cbyIULjXXvoSnfpIuwy8+YS76wqTM0pR+YofeVXwgj
RijiZqPsIBxICdumV5EYiP141rsNfyv7E7yL7zO9L4X3rv4o/GQvO4sLqqN8AXZ3n+D/1b4U7F6y
5UPzWbiBK+y6t/jKx0G7KLmwHMou2sUIDFiuyW15Cs/TE7lEeJgAKq0MHW5QnDTUdtlr88qlOb1y
krHgybWnXZW7ycJ9nvqNtLMY6ZSPQ/khAmHcdMCYziegYioQjcPJ2tiBQXdXfwrl0KSuCSYEV8YW
zXdPucNw17yN6K86OBcU+67G8jI6RuqVKf42O6N6kkInMnZ95UeGS/T0MsFleKjIckZGUs7+DcpU
+IdJ9k2MsgrXSt8zks474zAIJ+mJjYUwHagvvj3jwccx/o/kNzXgozfKR/MnvubfU2EXfyCEn/n1
nDHrQdiT6GuMLHV2/N4emj+NyCnClr4xjslbpRKYborrp1MYZIRZAtqqN1CAA4l/oH6vHB0+I7Hn
C2XYu3zoHeNJPyMTssWD+QJ3ODWu8aslrhOAQzS2AVGoMkpx0A/D1/yTSlyDm+QvPMeuOzXThmGK
KfHH8Rb2J0lxMQKJUrd4Du/rYBrIrvFk+ATcX0VqWxWi0196R+kdyo0czq6jm93M3/E7TUWQ+03k
oIRoIU/cfq9xnSLp+TYxNiEPvnrL8k3sCTtWB9FTEr8pj1bpLQSj4+fmchnUTk3cwat6Cf9ILzN8
84+Z2Z2NLOIt+yOA3pbAEo78zt8bPD47mNVT+y5ulTcoRcEpr4S1v0wfYbKVdjJjBLb801Ki/PYO
OwVA3BvZQZ1t+XCLb4wgsWS0V4azpo36Hl5ZFHRxFaJpqlvhEX0OT+bTuIVnqHTbwkxTsmsvvkj+
+JNeOsg34dJjxoPq7k35UCF54mumOtWb+T1jjAL4c+hfIU+Wev0+Gx8vl/mV39E9N8/it3pIz0wq
yI3dQnA+9CjTbflsfEIfoFpbgAZw0SskM/ZagYv6Tb7LTn6NPjntwqsI2GybZyifanby49cXbXUK
wrCdfJwjuz8GviFvNaCQHfGHeI/xVWXBuyZvyxVtQEFVywpebop+Jwz2zNX5bfEa6/g34wu1jpkf
2iELJ9oFuNFrHjjQyhC36Kbc7M981b3ouT2sFfLExosQYIOE5A3A8tCd8rN+ErB2g/2quLAOsde8
VM/WTruQGn+ZfPVbgTAcN8hCDvJWu5iW293jdy7daB87xXN2wlmjw0b+IMYuuhdgecrOZ0faFX48
2LInIOkwtujwgFkA5l8UFg9G6fJN/959DiedTwt9+7tCtvgwH2EpFyc6CBreM3DqGyYjijd1m73o
oXvU/tbRgetLZ4wErG7HcSZibBOFrtD6vbZB3oHQjdMX4Q2oAySisV+eFXmnnykxUyyy9uIhZ/lk
66mPnJfVPnsrCYr60r+5r5c2yh+WCE4U6YMMvYzK/r15YjCNii2mInJq+TJ2bgJTMzOajJ7OZsnm
EzLRRi59VdvAzmO0niLia/OM7lNAYEdHnYOWf1G9V8rrQJG0uMT1ksBhaRvxpz7ymxDLMrpCbHtz
G686yhcuhGJlgs0DZoORo331r/lrcuD8hLwu8X4F2UaIee2ehH362u9QUekPlp+u8QVj+dkZd6vL
Lksfb5EdkwYx2prvUNg1ZqhP0ge47p+JquoY3orjKhELHXP6DOadda6/oh2X1gKeekcTAm+DN2W/
yY4C2z3yObeyzoTe1Ojhbs29pQUfHZwbWbenew27Czq1D28oOoSj/gwq0AHAf7LTvabp3nxGWPaM
zPW5+6jfRYf5zzzzqi9WbGGDWGFQOH2UMzsIO42+RzWk1sjQAMJtCk2pfgprG48K3GwvTG9OkV1S
HjfP82t71S7jofGzdBertkFle2t8Fphzr3rCwXrNwp1+EhGQsDMDfyw/QuyHDqKYQzIxW7YRPDSP
wCxUvQyZKKY/+5bDSnBvDGe6wXU3t+RmvdGUdiaI/8Z6C2mDKL/c0On39yx4Kki2pK4FMeZeC6+A
DZTq/De2bOuevNIwdBxIDDBpmtz60pwSag7aGpITWxIEqJTd/Lf7olONBz85WZ+rGx9euWwLuy53
InHLUBb1ZDAeiuqUiFv9R/9JZUynGCGlOCVmQEu30OjxnZ6qv6szdIirQ1yJZ4NiN7fTy/gr4sN/
TbbFSeHC7G3jS7iw0+XKOQ8/ajQsCieXSj81bsWZEcGtVbzE2fOobIPIq6FaKUz/1PB/79QQMfvr
p0QyHWgT2Mpb+DOlrhwAc9hcPqzUmeni8D1Wbi3ZE5bIzTtTu2yTbE01cJqEWhZPMMBt0GV4V8Ar
uKZwAwgmP5WHzrezT37XTFnF/SwtA+YPe+Mjl9zKH7/jYtcyubfVD5puR9PaUCsFVMK6IC/CWtEw
VZ2zWUfrBhxe5233Z/LlA7PaDCfCLWiv7XuKRDXcRuXRDGwN9EN1SowPsyeiHZBRsfIJ0PqI+Ei8
w5PgZ95HxwosY1lLWLobcMvQbms3Yq8i7v45ATQfb1N3NnYmtOmwVRRkqEf2aWhpL2TBCTG5fQkX
R8ExAhGEvpd7j4qEN5xndylAMlptBAafk2HXl47EpgIZQW0tr19/LbvpuRp3uXAYpueufCHuS86f
8mqrYLI02YgMF+FG2t04XBiQNGG74CBLiIn9NDwp2fesE2mIWOw2m8A1OLIVqwyRWogiQeXwAoZQ
slN2y/ioeqyVHI4lQat3tAQ/QFQ32/K8DZjd1B1kd9ldfbEuyJP6Dm2s3UFYY3gvYG+1KSpPKr9C
dddOR21Cw3FjYY713fCmfw+XB7HfrxT/vzz/4ya5FYhfckn4RwvweF5khis60qCH4wWTHq7TT00w
+poc7R73zYGuekZnXIYgt3a4wrl5DzCWtFwJlQAox2hft49DjCgePxkVivpxlrRd3RxNQaVXfNz1
eFBeCgSbHdD24z5pIZhtY62veNy2GtUza3ydOhVdfZ7IrUuG1i/BFyCRj/ua9YE6xcnj8R+GBPU/
P/37wON5/7zExBed1TweOmdQobceT8ozU2HFW3/R46ndOi4eJ3K6H7SsOYfDbqroxlWCjOc+2Cq8
WUmPTb8Z29ILwg6LxNyWEwwDp1GfHb1w47e0n5+ITnzGOrNzQpOjVuaKdtaL+Jxl0Zel5C+KKnzJ
4tB5aqaqtgW9gdPaLsY5qeF67YPzVExYtOO5CNp7DwQ8zY0km7wMPV0aDpO/dATA5klJkweCYBVQ
jRmy2FlJRMcQJFoa06BN7tGJZkpyEuL0ng+kaQ0x9SkTJ2x9Ovum3scQV20/bXNSXbJ4/MLAXT6o
AbKoNtzOBExyVHZJwXekiYPXSqbGOQg0Ol4wlpMOlgb7wMTEL+5zAAIMOa+WMClhXc38yVRIi4sL
BUc/4NUYIEkTQgojAsFd7ABhgFFb4EUSumQ7dk47shGmLWDziBs5fi33IZH3JerUdYwsgB7AP6Da
iloHMJf0Hl9IYWtlWCD5Zp4rt2oMrWNEXouaIKYbhqdQl/+0InJmPULh30ressCXVziL2fJi/Ca5
9lVY4BlZrAV2qaWOZqBMmEy0Lw3wTYKaQjWg9gZFkhxJcFnwBLEy8XIZSQBpznmE2A5B4Fz8mlOR
4D8N9xa/rIPKLWqxZqANSGbMmdVldMjs5eWRlR1igm+boXgJyhTBUyQ/k2AS2ZqizUcjKgu/yMni
Ftss37fa90RETCHsF4E1cC7xzeQrd9sJibsUZ4sb5/09EKNqV+V/xQTlQ9AgWDcmou6XVNtbcAED
Qw+xBObQdHFySrrc7bt1rcmKr7hm2kI6JVWNSKE0ES0sHR15ahCTY3S+HOjfVrQ8zXIGKGVKKI8J
qJtj5LUMYzqhCrYpR/p0yrUaVUtJRmxkUvRyqe0MpSecFFehbl5Qc2NCIeRwiope3mrORFcaJXDI
esdEFOJIQk83iZn9bcaoOVTmfF4IsAaenVmgC66PAPMHdBoqJE9G7Wp8sgRWfwlO+k30BmgtY29L
JSAqmVO2A0OTa2E4Lua8NxYcGYKEakBN2g/BZC+oQNDqDoKoUYlalnudxUDOvrQ6B+pqkrsRk4bc
BWidjeoqprQEg0AURT/AqorghmHC1pYo1rVXQ2C/KtWchqUsqXLtLNH9y+Ml4ETCaQgwQg5Np65C
1LkZ6u/i7yik/VFKWblVooBw/qMij/PY14nI22Mvj/Q/nPxgKVO7RnRbytgwiMRCT10m+gupbWyo
5ZCV3qzpB50vYKhBD/Oe02wgFnsTjpG6xQDigLlQgrEihUreUvUVVfo8hl9xO+0lFd2XiMiAJTbc
kpBrzyo0RJyOv/maBJTG4T0qoZRLI5M2eAL4GGH0dtykiy/3auG15sxlglI1HLAp/GkWNaYBTt+b
Zbmp6WXCn2js4BCndEb83HMGR425yQRArBLiM7YEJ09n8dlQ8+5cyrQw6fQjGuLHRMgCdLY1u8Kc
usiyv9uS3n4fRDKHdlbOpgrkKKi3QpfYqx8SoBnCJcFVecwLNLha8zLlgvpB2tNGVuAqDbDgMBq8
TBX2I0WEPOlsOK2J58oQf2a9mbgM0R0ULN1RRS6w1gME6RQylhCgEolnEgmkbmP2SXYoFWjipKZy
6CRMJYaaMK1CmM9yN7sE0YROaga0PY1yzfqsQPwOZsisPV7xU7x4/dIwfmNE50IK5ZMoMyMu9+Qf
cZ30S+l2k0gbj+8OjVYbnfKKBlSDtF80caOKKWA73ZwxVhW/l/VNFoIXASdKOGMh3aNFrDvtEGnU
F4kFSW4dA5bI0rzjAtY4QZ5A4DOhICVzt2W+1cW4780iFGST6v0nCTjBTjQoh0f9O9Mx0ux0y9em
cbB1EQw+dyOSxYj4Rloiy3nkMP4mnfsSqbkl4QFDaAUoHNaVshzq/hL2yCbayLUi66aW2Ic2GTgF
lxlKuXZCKGIuDv6Qq9LPbkPme2CcxyLBAsr0hhC9YSG2BX6o403sX+axvbXly/oW93gocVJFuuAr
c7CREkXjPMlusaWsPkaatJdjOJqmmEdoHDQekgUyYmKc4GTl3JHZSDFdQHwMutAjgRbtVpoFe8EO
wBsG7ZwGVKMYJpSu1Sy7nuhvV2+z5zzP520BzTOarU90/OKI0YKwYRlxcsnnAKF9BsZozJqXpy0D
IvySiQ6nTxwpb85FyClPIMGAMS5tRUshrsYcUwxBc8YS0K4IlbTRG8DlahkwL5jBvohghYTotHf8
YSJEicelExZXrVFPlGPboVxatlU1JHiFMUmphZlbFpSQVs5oXxKC8lda0GMNY4ZeQBeWCoTNlwMt
DMKTEclCaIIaKnOTekbzrOD440ZY/FEs09gnKqhHq9P7DeywGwPiKTKsmQnEDA6THGL4Q2YlhmFT
623lhwUSPkPXTvMEZlzuiVmAi+3h92NDtWWWfi9qGJRJBQxHQwwRtjFEuzSRYBAgkG8i+V0yQZcF
zm+3A1ArkzmmSRTerKw1ncBkELwbNeAPNb/KRXIT6nBLiFgH1dViglfQjIiF7PQhQy9FmzC3xGaS
N8Z7m2ryLVdPs9JobOQVGa8AmLOYMrHVlb9847TspvWum9p4n3vzJ8jy6yR3yynvh/Ywhjtlgg+Q
9Xg8aHK4OkjT1A85KFRjmUeryL80wtXtQYTFL5PLFJnGXln6t5kzkJOVsobqrhpbn8lWoFeYxiQQ
cfSi9kLHtTB7A/+U62R05RBZGJ/aiRHQ+MZgWIqYZajRyGVPtVvZ1JIzVaI7jfMxDhB9DvQvjjZ0
mVNJql+kSBei9mUxVpug2pFiRA2yVPtmHQIVhsz8KKH+qbRjTfeFi3I8AWIJxanSJk69hYExyIMq
lz1LkIRzz/vHfyps8KppToEQfcyTGW31ETTGmZNcfVY7cRvOoEm5bC1+bQzuQDAfRQvMtipm/jS1
uCbFC1aK46XOytgvlMiPYtArKULFXyY1Y0hxz7Di2gIJTeZG1ALtwDYdW6dwlOadsbr8NEnppBjZ
eWIFSZ9hDFKoT7qQJ7YeQq9qOoOMovRXG7sfPAt4WnhBBj0fqO/4wqo3AmbNXX20pk69LrLO3K20
qXJG0haKE3+54USuekyAL7hy7asYMkcNOGulRTuOkQaZUgsb/OAq5oOaXayB0k+tXNPnXKowZ+B2
ZpS01WzD7Ga0tXjMLIuB7mp8mvC66ka4nxYXOduaUUOO/Y289WSXZfkFIcIkNwxcIqivJQ513E2K
KwoNYctA7INRG7vZqA/qpIYvVULWrBzZbYNU0VRU/Kbq7tOwqvGYW9aBoJ79gGeLP0yfhfYkV/Gx
ZVTYFYhUhqGK6aON90jSrrim5TaOlh1fU4KaMA9SCsj0dQ7N71gbtK0yKxYBRd0LWRvhMVdZyoo5
/dBS4U/a8YXi5LmxcPKLtOqjqZEYC3l7z+UYXkMsT3FQa4iAp/3IlevkeoPdTce3EGsCTUnGSJNy
FXMRS6DhHFZge5Jfh6bomeWA0z6VU10sx1GLfo0xD5hy/A5SkJ0gnTWXYswrumo+KYZE6oqgbgQs
1BVPlSokxxWgWk/Xy+Jv1c+iBaNCyETrV6uyN6n7nWXURGsq6L8Y2NSWARAjpPZsmRCptfmmTuRq
T2aMB1PSSq6l1YdazN2yNT+wT8bmKcMRDdcWpyxSlEIt4BsehpeG0YJXEdJsjNuPfEqwrFJGdJMj
kU4awvz0oA8yLTT2W7rC/tFFMkMmRc5PM9o5MVQawpXQp2lK48YxUo0mJot++BGXJbGJz+CTPnc1
M9AjI2X4coWurjEcOpLCtNHnMPGCgFZvUdJrEOmxk/VwtRyN0u611B0ysSXYB8aILho830ydmLZj
pwj6RTJq8K7WS8V5L6CbmHLoIROSQqFLRcKcE3GDQI1GfseVbL201bHJvGjuV8QNrSAXDxonQjet
aNwppexHQQOtTJDzM5jCm5BJzG3kwlYJOID45YGBTP1n2he4a6imSzUv2G0nHoMZtlbU8KwUgRtn
xNKa/qzTDe0l7XkUIcSS+ZaE/dZKE6CDSMq8PBT4wrjYZdNNxndNElQ7CiRktdY6L9veGO6eDnKF
3uqsFoV10MplW2dqjyJWi3xFn56HQaLzbihmAiUBCq3NE07la3BB+LSQCe3ieIyhuFwgyGmfOM9z
xwyJk56tb3PNipu75CAJwyUJ5Sc+OAGRLQ0blovMsA/1yRCTz1RJsV/Gicnpcxa/skAlaKQv8oR6
fFA6pCUz36+4HvcAPakiBQc5sLJ3UQ+AGYXukHTrnGI+wEDOGaZ0teBnhBWMkwjvMllg0xxKtYPY
0NIme5pWnK+thFMTffekgTVzlx7IcOXsMFVonSZkygdJq0lbEc4KpPXCtO2oGLsoeSkzZAw4Jv9E
IpqKBnCg7mh6LHh1rB0d0WC2vxj5dnHB7L2wR7Cz+sD5QklzoddMbc0EVm7ZBRiAJtU8n9Ej6rU+
PkWl4VWWNq5QBjPeMqK4WA56V58UBKuLXOz6Bn1dj1E+3bZq4yKU22JQmX6PxqVB+KiVKilsQ/N3
ZunVrGg+5j3+t8nc6IgYUR+NlhY4ahCM+KFFOJAvT4sop4fCRPc3LdXB6rvWqZoA7WAQu1oSPKcN
4mthkQ/KSu9oKguTmrc38gug4ERHH9+XMBT3GILcBlVBzDW0Br5RKIE4ntFWFRZUMROUe6HlB6Xo
GZTq0E7PM+d1LniKxlzDfFMynVFUcZnspEJZ1bIdhJz1I+Hg3lREgUMX/I40oxIb+Wepr5Eck8PE
qm9wQBkwtdv4JMcxs8FK/Fwi7KhkFIbVXG/bNHNqSQiuYsOEyAIvzAfLpOw9wztszVNrma0QlPhA
WYiDbbUgthj9QpT/slD+Rktd20ZBd1f0Iz54Csm5rSpsmk6BXpMzG5/10tVji4bWtF6LWeMi1DlR
DcjCkR7+LLPYMJxl/OA+iyYE4XvfinQ7+vjBBFXHQWya46zxYSMU1TWevZ5QJ/AcQhc9z/q3Gb4w
4lCBSW1Cq7dcY5Q/xQ4yZVzZo/lu4JbuZXr7KYu0dZXXBuo9KJktZQRrL3boPLI++upEQKEEz4Ck
TJxYHimrEkjKtq7vXHIATIHEvIiofjRKP24IJkHypBcyMnfxW9HH69LAaXT6KW1KpACtiZxPQkA2
pr+REReXBam+XEKV4TeLBRktnEQNV43hUWBwwhyBQKZMOgZLbF61BkJkhLyaAb9CJZZORik5pcYY
VTsg1UyrqbguivhtVlL0TW/zq5GVkkv6a2FpoJpK+8v+9pHrYC9aF1Jlncu6b7Dr22tTOHlhHX+o
oooua9ePbKixyjBv2wOrsTQccxQuc8HcfifjC5rXvhZSxBh4NTTK6LF1QU2o5d4YM2KupeE7kJPK
llGKlwHVCY6tAVPXwzZSM8mbcHimYpC+ssB6K5aE+ZXssVhBPgXTKZ6yD1NqR3/R8/ZYT6oJ3yVI
jh6LJYKc+msYVX9tM8hX1BZ31tXlYFkDUg7qlnJpCm+QgicWuuRgYia/CasCcMOUXiurpjfMJwGp
J0NxWn9n84qf06mbbQzVrqYRWm6wBKj+6/bNLApHn2vVmcqasdRSuaod618hqY2ThZVvCKLgo1GV
K8afAjI92OfAeCbWvmISSXxLB93LG3XfYLe3NVAeKEQU+wEpyRgSo3UKClahXGQegSoJi0Xm5Gn1
hogVxezUnaD2sS2ElZ0WibVVqC32Yan+xLlgneOkuiwiQ52jrEx4uNHtLSYTL3lBIa/qrp5oXlCL
3jB3cJZW0Z2U7xHhSc7Cb9MR1mh7Uyc3WliH4F0pCtdcFET62G6OUfLVkNh5MYGj6RrmjT4YNwvx
Xc6oHzMvKjEzlfC3UHt/1E1CRhfhbPTNbwjw5pYNWomxIoXBQolBijCBbwFl94raY9JfeqGhECIc
hcZ2DOYTEd7KJjDgSLVgppCrKQ4MXJg3gYAGYZZZMSTwq3BpZKSsk2Abff8RhsItKQ3NyXS65Kgq
7vJMwoespQeSg0SMuxg/VPpVZNl1Tj4zx08Ie+pi+BpulfbSCCZWDGEOzhESCtl+9kJ/aNoZNmkZ
GerQG/wK2r5lsxIIr5CY5RELQjCwBYbbX4AjJnY4O8Fob5vIBG/WMt+qMIk/eq+9KG2ufVgCGiuT
4OdEn77ETjjJjX5kr72MHNlbFWj7SVQI3itaFCst12CeqV5S3DE0NLZBg4+MgJqhOKYjg/wJ0vd8
ZPHvGMtiI5k29CPsz3r9swbA2DHJJ6D/q/H6f/4xmpvnsVsHqlYLwMnSyuT8eHpYG+YMUb02EcM4
OzT+xf6fJ63P/Pdm/vABfNz+58fHy//j4/++fBka3te/t/G4p1fxJWH8y5+MmJHA3prwkAJr4//5
T1jNv5vV7Ppx3+Pm46fHff/e/E/3/aenBLjNVMOP1ATunDIq/HAsDNLqf/wQ//nxXx/D5WEvL5Af
ibdgeaU/KfeP/zi7cB7897awrEaFj9vqOmfLHE18N/JF26aLQIKU2Mq2CpS5z9IOC3RT6HZqgGVo
NZvbYCKQ1TRhT/Oh1nAojrQ9Sd+mY5mUNI+bXb389wPp+hRSYmAeBGX77wseT3vcFACFfH2MDo+7
Yk1V95NsMsnWi6nK/DK+PY/nPR55/FfmZHwjSRNeklhhcFsvGOhK1rfxeLgjBWRXyj+4PWsIhq2B
6VYdrUCMi9iBwgGXrdWtyKgh84OMvbiuYH/VpLt2CQTN0MyNrZd6t3/8J08dgoiobBb0jQsKEVxn
8JH9nQS0FoWpgX4mUnxI2cDVBsYsalvoQkGwU8zGtv+aERaPE3x1QXzclz/MBnujwQE5xGpWWiMH
Ho8MYSEtblAVf7IRVP7f1/3jTDj3+p5okMz/P06EVSisziPYGPNxYv9hbPh43T9/5fFr/3nO46Gp
g0mRxoKp0P99U+n/vrPHsx8PPJ78z+v+34f//Q2VmbS+1be7f5/7f/5miT15nDaHTKIAxjOL5c/M
MVLQrASnUes6qggXZYk5O2PujinQM3ZSuGcMZgEZJsRAl1+pKtW4hgewAmW0M9K52OnR6qfdj7BK
KTx+F26HaHCTLtsJIbqVusTKC4sVJ7CEr6FZbXUjXERriPgmo9RvqFzoODW6bJwKBF0HE4OzlAM6
T6tQJhxg8CAarNYP4D4EHShgzQ/xCP+lACtP6ciSZtUi0llRdMMuDZwqHGqGlSDrh6JB+GnSixBZ
TtA0Hh5F/mcIY8FtKjRQ1AJOn86XHojOYVwedZFevnY6BEId4QwioaQYQMkcim747o55xThTw109
SVfZKM6Ut609ZSJChDjZZmzB20GXCEso8OCR6MvEIEZOZTLPVfaXTCrZzOKgP00SxFIPgykp0HT9
qgbPQms/lNPsBClDW4mAllgjH41LC1McA60yvh+kZG3MSmguJdxikJyjAHPefLGQ0Ejdrxamprsk
teHIlnQoo7FHfhogRieWIjQZABEN651kXTw01NgJw5gJoh5FT9H+F3vn0RS5tq7pv9LR49YJ2SVp
0BPSGxJIIAuYKKAo5L1b0q/vZ2XtuLt27RP7xL3jHpQigQK5ZT7zGor32nvfI+7bFO2H7q7TDIs9
gnk6+ml639Yk24mDjLsdwdcNQIOaNNcOtvPmOta7mfaQZ1uKafZkbB0BdjxC0X1R3g0pcEM3q7/B
MshvfA+dk6YLw5vao05qpChHJ0Y7I8jB+qDZpdzVLrkDrlU3aRc3B3fUTvQJmqF7qnXiYoPMFLev
B3Nq4wXN4NOYGsfR8hzwYz1eZV55q3VWvR6d4E4z7Q8coajbcjkaQ5jiiKndaEmPZGABMSYNii83
iw9ZgFh0EdbabVRQQ2M7Q1Mo1ngmmXkKURmx9KFZNC3lgBoIzFSFJubRxoveWT9Eqm2LEHIFv3pL
OYAJE833uSYeB9HIe2qPZkiwljogwITj+lsXPZqaYshes/UJ1lSa7rBaHleFrx3c4DG1BwfHKfPL
MWHxx9lzSIACo74At2u/Dq2OXEo3f4u2WoiMsT6b2BilCtcruu80A1XiN2orrybX60pIfFafraqE
Vc3KjZnmCjGrVdDSBgLbFq6+pI1lrsrU/R4OTXQpKW8FqLgvozFe1yPCbQF13XWQB3s9jXcUM5GE
toNdzRPSfEuj1Fk6z0aJr0nug4HzWETtfIRWZzvbwYq8bVcFt1jINnvbxm98KNEAlhDMIWHJdnit
s+ZNr7iCvAIEmwcPVWnct5Ek9eN5D9pqcAgFrX76NFKh3TYxPAGzpYSnYcjuReCw0hgYeOIEL1EM
qHoudDR1IhyhczjAXRTclrOg1sv8QD1C+066BqJC3xU+BN+wP9gg7EaIPW2DpBLL+doaUeOrNCzB
ZZLXH7mgbNBiRrC0BOJ7Nvg2g9Ie4Je0Xbt4Mz7mXQPKMAEow7MFwNxF2omYHgE/A9DtVBw6Nw7v
3Z49OaQtZNtxuJaW8eYlvg4apgB/aabPkx33mzYlDTci1znhc/a9o4TWGw6SGCbwLtlzXXWf3Mdd
hXzgbMGeDXpmtxwGYDHTjT9QmXJCQFPDGKydWZqrCuOgp74caVuOT3Xb4ks8RD9Mq7cWNcWCdeeA
+ZWGaRDD80fpEoNx6RUTcfT9RQNnOmvzDr2TxFxpwx2XaC4xG+9AjFL6sGVbbwo0Kmnjg4SVU3ko
wrFDOg80KUCOzaxpGEsmkCpQA8pTkMaidfKdaSEs5GjRHcqiIxgtpYRA924dJF6360L9rp7BhdGs
eu7nDFLT8DC27bwwPWofU2VAL9RDHF+8/nuCUiqFtuJTJkgSjk1UEKXpF02vW546vmqag1ImLukH
3fEgtvXuekh6SvilRYHHcpUMaAHZopaPsjPBg9sx1WJtOePweegA12ROmN8qkBkj1y2H+JhWc75q
8vxInfRO068A9NhelYmoSTvcZtN34P+xPEj3ythr7c/tyQ5jxGmqIaCMIF+x4KNdKOVdSt0emxga
K7kHjUsmWMVYpb/TZfo6Anh1pURSmWa6LpLbftbAR09QLYQJhUlvrEXoAIWfhumIgVy2xxp7zB+y
ymBNLfx3HGAo5ndQfEVzST09BjNTPQqaWsUcoyIq2Jlzzf0UaqoKkxZOmh+bkQlEzY5ob5YfgV6f
Rn3CO0Bw9wmMd0OHku3lUJDr6MnwW8cAquvXO3A5eQ0QARVQ/ly+HwXidrSZoUGp711/gHtVvq5d
+6lsu/DgR84L9gDhOlF2Dr1SsBnVwRhTyBRh8YyxU4QMcePvJ1u+RKh8U+nH88Yg2gNewqFBInvl
5MAJEnBQh7QujF3tz0tTVQ+D1txIlQPoLilBTR7ptaWx0ZXI5/Vg/ten65c/L1H9QouT+b5YXb8x
dCbhnFRXjkvLk5ZmiPy4o7704JaDi/yWy+5QFRO+ig32GThcpN0eX2s+0kgvb0pRWOioawiQNP6m
QBMxb16tEOy/4YPzvIb01wOWZDMKOByuX0aaRwWdhG1pd/iSpMFbaPdy/nlRVtuO86qb2odIjfDU
Zj/o8KvDPGdGjEwlEVcPqNJEv+T66bfvDXjxtL2AYNSYqG1fzZLQk6dGFFo96MvUOYV9T0J3tQL6
89CqGLWPnXCh03Fe2DXNzp+WYFdXoDANyVkK/CyUrPWgDonrAGW6fh0rUda5phrjZ9b2pzPP1aTn
qsyaN+eh84ydcFEs8tRhzgDyal2dLUZ9VEpViMXu+wrWGe7Gt5FbskAI09xPfWntr58aXTP31ShK
ihmUYkOlEVtblorFHFIOvrpew/WTINVdChsIVxQfK6c29l3rGXtw7EMkgp1To2ZipoB+wyqCBJ8Z
9rSLrDNtkXJfGF69iRIPUbb2dR6J88j18MpW1j6mV+IvGWpQdtzW2lemYe1bK2kwwKqhVwnQB8q2
+kZJJ6N16bsFagEo3mQBagoVgNKKbt3U2ubCGshl6GPeI64fb4zcZTj5pLyrLta+ru5r10OvpG+N
MQBMP1sUhnAtuR7cIvaWTUZBpGm84oARBfQljQ0NVa8K4zGZxCCcOVBf3ZXdbGwk/dH9rA7X53/9
0qKkmOUUc3jcIQJ66h0Quf1x8CUaKh5YgcXsayBwMxIiM7IAlY6bsgfxUhPw+kpI+M8BeP1ySuCU
YykRLPvWe7Ss8bWq4NQNs8JKJnPSriNdfmDNguxt6+5GWR3+T24PbWR3mjyZiBHO/o7iDuKbITsv
NWvEJ9NNma7SlQs7TH+bPyMSiIQy4Qp4NXqOK/+p/tCeygOtKR2QKkhtFQuiuZwQEC9gNLnH6Hl+
RV7sU97RsQieo6ccrMfGnVA4XeRfiCiqSSk3lD3pIFbwkmgFTDeWvaIJgg1SgnAk3fCXQgmOIUGy
ZlGfH9GTbkaEXte9vkHVMRq2+nm+676XfDkBG7yxAUMgcUQP8NVk+hpLgDndC6cS9OKAfzU3+hky
Gk3CHDY4wBtxjD9w6wS8XPn80gycAb6xdoA71SUrIudGbmCEmPY6cr4DhkHetkJo9Ml4fUDAahXf
97TjbqAZA7R40qiUamto54kSmvKO0/fw3jyCTkO4YAU/FkWCjNbrZ8V2hoHWo/h0Tuaj9mbtg0fq
8cR6LXQsC+3dmyA6EjOwrJivybfpLviUcMO/jWhgY3lyNOKdDYG/X4ws2oJEcm3XS40uFnDyI+Kz
c0XSfVO+MA5gwM90J+gaHbND8gHjsloUwcqw12EDowBGLHgLiL0IPPTaTR3TwloAj0MoarwnEmPd
ABLvPxxBW2zkR1jfOOcffrfuJqDyxwmeN94yOWyReuu7j1r2U9n+L96c/6vo8/syLrr2//5v00PP
/S8a6J7u6IQTjusBTTUcR7mQ/mJjXOEwlGSWAVFT31cakJVV+qUdym360e/DMyqnGbiFtR7cx+5y
yjeUFd2jdzt/Z4QQ14LRy5S2yySWBpYThE07LVM6qUm4ibxdUNyj2TlWaKguLW2j+SY9duKGjQnk
70W5FL07l/kLdb91vs5fUeG4hQO6rS7DQ3LOn6pLR8VhYS6bH8kexdqX7N2G4LIZTtmevR8cps6A
hVi/tTYTHYmN+8BiBtZgC2wGOjXwaXj7FsSmaWOOC3vJ7Fgg8waydLZhR3UX9xYZZkk1+yiGFSZ5
P5rhUzzlR+R4oy+ICRAa3C8YUM68EAeytCWCaa/JB2BI/ZO6NfDX8ZHGwlPNS4dqg1YxP2FWo9eg
AesHSobl+jo4Og8M2Y724xmwGa5HycI7lesTRAm4utSGM57fHkjUqxsTZG+zD7D6a+3BuqCCucYL
/cf8ISB2W5v4KVM6jeaLZ63iY7/Tt9HGPsELtd/aagF9agX1vntABhDAc/6tRFkE1gvIphVwZ8iR
zFMXNsBHslrEu8JBrvWGGTbdKQmAJ0tf/ECYLHZXRAfLbhEvt4hZIvZJBzuCQHjoFfHiAE8BOfWV
caZZaUREOkdK5KiLK/UGhi0wvtO0JMpYavUWRYYdtxiurXvjM8939Va+k4JzqWzgG2dfv04H/5W8
ckPktiY232owhpZKaOH06ryBJAQhutonG2/1i1HB/U+V/7+MfGU6/qv4/3XgC1M3bOEK3zftvw58
hOxbEF3meDK94QRnKVqqNYbh9ez6L6ZCmGI9sSzeoM2AbIJo9AwjqVWK3wqr/B8u5jezY11djGHb
IJ51G++D32ehk3RSNP4wnmKTWiH/On0XFauJR4REGwwb9o8lPDtcksirwruquwtp4EKzfIY/Et9d
L+f/+138B8teU3fsf/S7uH1v2/fvUd8iRtj+6nvxx2/+4Xsh/H/5Jg67yi9BOMLE3eIP417X+pej
C2G5jmuZtsn/+NP4wvwXdteu69E+ckxSQX70p/GFaXl49+K1K3zD1sV/y/jirwPf9jzD1X3XcoBe
eYbuK1eMX1Z835qEllYai2QznkqbEBDKjBtV1lrzygB2A4vnPw9v99+ckYaybeFKbBFF/nbGrLAL
e5ZGtR1pHaNHRdfu2RSoEwPwGoOo/w+z6e/G2TiLCuVNbLumbXs8/l9vMOy0YG6qtCLchwSCeIzm
TpdqTt9FPV/++c7+zak8rI9tXTmU65ztr6caAHH71Pir7dSmX2mWfgVa/IXxpJeGH/98JnXRvyxX
6q1xJsezDZcx8Le31olobiNHVttAQ1aCuiQSNRHiKqmM/9PzMxjzfzuXMHAcx9fX9Qzjt5ggrPSc
Ujl3ZaXUmQZLv3hACitPHKSOyAKwlOGm9HZGAyGknOq1i0StFWKFbha3/3zXf3dgp5Zompig+7hM
295vz9cdcnpI/ohnrQpC0uBW9NN5CuXF0KYL9KFza7s/ApRT//m01zv8/WkLCxtmF4MNTGd+ewKa
4ZSg4UqGkAYKQu92pjtAixzPdSfPWCTGlF+PUHcuiYemTKnF743drKsJ9mGMrRNZuHgCQPH0P7ks
23JAz7g2vjW/TSTRlL2ZRUW17WzgR2HmbIXL2ToLKTTd6z57/bZvoLR3SZAByYDNVqL0nCp4UT88
ejQsprlfjyJ8/+cL+7evyXGJLoWr6ywvf50Gc5/0U1xC4dP6GiQH6I5lg/0d7oBMcJsZQZnZNbvX
yoTm8c+nNn7bOq8Tg0L0f51b/fyX5czzfHvQ+qxCmty6G3U0A/uQICuUcHEbeZE6ult6grOnEB9x
/Fw0QfcfRsu/WwR+vYLf3sqY5hG1GK5gjpRUrSsvGAK/zyWRcMKS8M/3S4Dy96ftg+P3GJc4JJmm
+9vgLPGT9fKyyrelXqGb5x7I1L9GHZzcpA+0JOt8U+N0ksXPPd6ZxLBQMfEePDsIi3U+tPJenw6g
1b6mjOArYOxYmk8ejPBDq0NxjIGaDacQggCAgnOZ0EEvv0kWOD9O3oWBjms7IB5AYlCUxwqojECK
aS75O+r/92IiXCLJGstNOVmP2LEtqhJ3jNbDgGU+1IIBmqb8JwcfIWrlp2Ju8AhwDMYK6JZgAMHH
hJLDeLZtyJYmzFgjQhArJkWzhgVvtLh1Ixw1NBt9rnp6H1t5H9e474RkerRkSp9rLOigzWlx37mS
PCFC1DDPe3KFKN3loNynwEIdeb6Abtna7WfaJ+8Zjd7UCsntffzfUXSpRqJiP/nCv/cLX8EvNZ5o
kMPHKriHuHiwHBQj1FKsnoyejuYiMiHRU6lxJbbXeM3BBYq+RBRvTNe9bds2AGE6ng0ptqMcnrKu
XzlOS7tIXq6LRyfkIWo6qNwNFW455e8G57QbHhDtlcvok2ON03QGhM7L7t9HStHoJ+FXQ7rTD6hw
Bi7jYOyAppYGxZrc5bWUklAyR7o6YAFTjz9wErIaiM6l9gQqiidZ5l9N3q79Jvrq3BBPFPqK9pRT
ZY/0QzBU3/0IfUzJrYLFJEmd9csQD6fE/4HpJ/LY3niB+nfxAJPcdD7rYuXv68i4q0oQYoHNlQTe
/CBRGnXZhH1vOPv+vM1zeDUpfHnHb/3VQ9oiYEQH4913eAQFanNF/FkP8gDs/V2dopjHczSqgUZT
Sp0PCtFbm0DO0LJ3a9YPjnpSBD8nWYmTm1Jcp2yi2dpXWqbvRpK/DwpqZ8lLXU+0WslGy/ABkC3q
GQ1GuB4pu464ch062DbDtUnzkj8OumUxAWFDnQHNgKw8DoVOgctD1V9gsYrt5YX2ZI/zTreuqxj8
bZ28JykoPXbHOxEOP2DbjTegluDFCX/aIKVU/oACbtw7LsW7rhB75tXxevVuyv1JYzirfTepW2Qi
3k06rtS+3secOTLZR79z8UM1sPaF6Ibkkn5RQ3lUm7Olo4bRU+eb8RtPDN5NTGSxsUHCmsFwsRrs
UtumpN+eTM/gVpujLbk24P89hxsVw4igqda1jrmGWVqw3qzk7jocayf8StTEnXPGQYO0qWWGD25H
zzhwOfV1KfHi7GsU8uJnzJVyy3KL/9B4sSL2KUNjLaYXSwlgJhUvUcQSPnDDgTgCW2Mmpw8fbnps
Z2LC67I1qK0+6pUROkOoCnEmkiTASTddDPWiFmWof4fWNcTuA3hQMnK3PyMEFX25JSobmc7S1zUh
ZMP02W3Sd622qat0b068HybmwMBwMcL03dMq5LJ1uRE9W5ZPFZctHHuOsaZYcf0PeF2F9cgkc4eL
p9bMTuOycL/mkVucyuAsAfvQstGsU+uBifemgwSUgHBF6WJ+5UKwnBtERhra66kf3Oo9z8afNRBl
+tbxh5VsIIIVFvyRMWPd1vwwXjuNvPUcWPSTNIHRqtklyoo/BAq460HwVcx02eDo2BiKmtQZ/iru
lGh2kC2D29kJnWOq8WAqz0M/CvOo0h4p9UIC0yM81q1653asom2ltslSwg3QOa3QgQtOuLwmQltP
muYtzK69rSeVnEcg+MLKfowGFPU0WWHkhI6UDAfUCAo7X/kZDy4zdPS2mFdZxLMSI9rT2egtrwPy
GryIPvlS24GeZ19OKLZYzh50lriuK+hNdfpnHeiPCS0yKCgPYwATo0foeRzKZSBAefx8RVP3rffz
jczD/XXw9/kI1n5v9ar9FDOggPi8G0Y6wRAF0opV3XqqRwo2DOtIDvggTf2PPhj8lVOKx7rwp90Y
JDvDt/BRyYHtZBPQZIkB6doKm+e654mEbQx3Pke/TDmD1MaH6FuHtnOqOHEpJcZOcViS2lzqI2Pe
CrVNLVBomWQPoNyk1+3mTMpqNheVFBjKWCEAUqaPozEP7QAKfQhlq0/mEspXhVbJvE1mKM86DCDA
yfQlZ2yE4gIGZdTVqNopWE7MJGxEeVtUiKB6A2G7NyFy0Z3MnnVrYs+8CYYfQs+LVV7zkIa0R0vf
AljryQpcNScbWMzrxKpvvBj127TG/U29uzJjDg1zB/bx0jb9nZQMlw4O2NLyzfc0mrxlqlMNHeaa
bhb6SfQgqPK6AF01Tm+38JMwZbFttC+vMZFtyu9+AtPa8xN/OcFY8lOrg4wPGa50ohDVEfKLaLTo
zHcaAFdi2aBH9byHcopG8Ohh78JNJXZ5LjpxKSRTIAr6x7kYH0y1ljviNOsO1iItUzQcrRe3QMvz
ugQ5fQ4uBAuuqEIEEs2YmL2tap2LdL0fmWTaYhP57I4gDeYClSxrrvRFGQO0zUY+8VayZefJY016
sLarfE+iSW3TBmGRKrPEvj+GnhLFCwswObhruQHVRpHkzcpmX1zOkyi3c3hsXZM+sk9gAHWVfa6W
zrEvUCMpHs3OGx7xIGZtL9tbc/a+T/n4YLje+JFQb41SsQ/DSbzRbgf20nba+JSU9nEYrArdWCte
JmP84rUDOkF+Mh41zzmkcRZsLBwezHrY1EEVI0Ej9aUv4mrRmSGdO9yTF1ZUfo99NMTnOkk3BTKJ
sXHxwSCJKcb+RGbPMVsp1LK1K+d6N9UoevsQ0vQadUMGNBKusog3be7Bcmg04P4xtk8TYjtlKnZN
ZN2CD3wsRgGJ8+2ak9sM+xGLoK5H3xNU+TrMZQMG5FjEoCAax7x3ZFMsjbK8SwUQNQefLwU8hgeJ
T1cW5at48i5GPJW7LkXBBdQhgin9vQ4ubuO4NejdFh+BHM6R3dfrXgA8ER1qygXID6CA3ac2YoRR
YJUFN3EdW7GPOUZ+cHy7ZlKkZx/4sJNfvJGGUqVChkayo6Y6kqIVmGZAQzilB4O3NAjzHPd7J9k+
dMD/625MEXEr7xoLJLurtGM1hGdQEtQ94q1B2i+2RnF6ClnJccYl0ApJTGqrU2xe5v/k29sBFALQ
6mjjWpzQr8E2zZUDWzxlCxhMvLPH2CsgNjIuwSf7Tcv48lUXCEYUDMBl2KQ6aoclWHXh0BJLdGcb
yQYO81QfI6PdlxOgEr2R635qh43nN3fpiGuHU4IZKdAWNLrUXbXQb4ljh1eEJZCmnMcBXSl0fSws
zgoPAwDfLLauVyGP4UbNdoSa3+pQ7FsM4vywiTdj79DzQfGvYYdZgnIBnFbp8Mw0PJpCIj8YFx9D
S6nX56HiWcrZRddtOqeOV46IIM64e+YgcC210xVWSZKJoUEnqMQGEoGWuZlT5PKrLcsZbKKiOAP7
MTczmvaxF1pbnJixXkI8VGo4nkkzuvVBrUOhes4CUK/T0H5ktRaspxAGdm6mb2XW+Ssre6lFAcHK
HFBAANZfd3G4sZHi9jrxBP44XpO9QdiIh1sxtc++h/HXBOyURm2EcnCAQLBJbDD3tAIk6rFFQZhu
gGeBpk7KpEJKzzCHzdDDpSJ9QIzJuBQmfkneRJiuESY7MZjAqcre1Yb5s7rU0UksURIg/klgr0KR
QptRt78NDh3mEja/UEFB6s6ITc30cjTkPVqTOAvCuUJG4gtCSyqJI39zDVvB16HCiwaG0X7LOnSK
ArKZZOiqdZOP99KHUau7/kYzsJgcLF7QSIePGG9xfSaz5T2VRXnPmvSt9NCwU6Ful5BmemYH3T9G
ttkjeEtDqI/oJKF6P3HfjV6/+9VGRcplYF4KGne2ibyOKPRhE0O/uYm1V4e1g0WQXmUQFqvZcrbq
n29y02mTfM3IuRDEJ+hXZcDnMsSd/YJvVehtLPO6X5uEdk1BoJEjQGLUXrzVEGuGQhNhRUNiuq5i
VOFsJLgGu+fvE114PfldHmirIMqZuOjcIfmyyjReY6KSrV7VWnr1FCKv8fBzdJ/hDH9APbo4SaOY
kOk7uhJQdeaWjJM8TRN+gs9siaI7RhUZGQlatTzcMrt3B3maXecx98TJp3JY2cC3km41ePWphEFw
w8Z8cdinF1VcQ7esWrwP6kdHpSFAup4qvai3Wp1lawOe3FK05cFCMFRD/AFmiydXQVy8TvbJMckv
XbqNaUCuR7oSeqSmlnqyWsrhZ0jVFQ8uWgZVQfI1ARykExss/JkNVaWlovPfzA5FVHj2sGR+jlAw
qCjr+/MhybOlV9GvbnLetbrs3oNNVBq4ahhkC4OebU1LvxOAk5cYQtOejbE7Q9nhMc78bVqxUxv5
cLZyH3O4yNiG1njGT+oQNwTHvcuDJ7InQVvncfyl+XgXJ/1wBkdjop4e7sO8vBUlKghOOxxm07xc
30Ef5wiVFvM26tU1qHW1KFVuofJjPZq+2WJ673M6YFUTTysvQDjHhbp/c82SrWzeShdfJYdQS+gU
q2fmoTFkDC51ESZSir5KbQuR36pgiufE8qSSVYzhD73z7CY+NIwSdyjTPIqaOdE600OtoVbnTgfQ
MxC+rPUEkkab+M204H+oP63qH1CNPsby2RYNLcspgzEmThC9731KepYptmXvvVUDUhyVIY/GTLA7
ufG7pVL0EbUMPfh2Lb9dL95Qew5+8yjf5RQqEjYpIza/OlEsx5Lf1NKcOq/f76g8q3wX/beWAZ/G
4hTk1FIMefBy4wFNCxT6LHkLtRPBSudOg77Jk39WC0ZfVDCLFqnOauNKAztBiG3XtE2rSXQg/xwJ
NAiCyfV6pI6s+vFaTa5DVrrGedM8QfHMJL1M7emg9mWTfn4342I3MKdVUj+UhOy9QbfCLf2jbTvs
AHSIuwBhOtjO6B1YaDuSCTOC+Q3oYkrI29Dl4jprZ1UdA5X7WXUdCrYqjfAwkqt+TrS1J/dF376l
kgRELbTVtyIePqGontVSot5qNPdYZzvvEqmpBGcHKLdIbAA7RO6nKbS7yTJvdb+clnPMqFAliKFl
9oRSnh33Ke2j72BTUebCDVGYIbv6LuhZMmb1TIbgQc7yRd2m0FRNmUWxgkPneBQzXY13rwqXfWuS
TYLmLRKYyxPFNAoVo22nK5mzc117A1YHPiPoJHcRoNCoGfOl1toviXVWfZU/xQMuYvpLAnUwnhhW
1kjsqgZGAg0aqqu5T3SKXgM4awHkys7IO1TBxwmjL9RstIUYueqo1Xa0ejYGQaKrhvb1gME2xSmE
iNHgq/W4vdEnxA0ycZKSIdjWNJhoWKzEKO9dkaFFo+pc0VPmTBUi/R7ycCMDL4xJwDs/h6LIADem
dWnSbVeRQN8bBpEZdfaUqkeeoQCmKh5AQd+Lpj8NmQkPbjgLR+XWjEpT5ptWE5u4pTgnr+WzZIOo
CbwHL7iF8ceNs6r7PJzE5Da5RdmMHxQPV3UzrrIe+kpvsKPlRv7SDcbtdT50gc0rhJ1cxiRUk+ah
/wvYZO7IhWrkU8gD16Fcho73Dfbz1uuAO9EgYPq17pMVoK18TbWDGClciJfg676Gkpxtkhl0Bga0
Su/Z79Hv+hLoeoC5mlf9SFokvHTXjP05G+VmqkxrBXqc+MCALRUhrlOpiBqhmvM10wpVqSyDbDYV
iMh1XY5PgdofabjcXGukucauG1N0K5Bk0MhWk4jVAPUW2Hy+vRiqkOJUxAtxMoZkPZsspFTucigG
OPBh8MzLCwzcAthCN3U/kIP66HrXU/zYCuTlkt1oRYiAAkUEOw/fzyofIkE0WXSghIL2ZCb87Zrl
dUiewUXibdiyxGRO9lk0g3G65p7FLFZx4iE0o1DPnZs/N910HBMQylPQ49HV5caChuu7a+REDKfQ
sk+oDnxdqzSaxk1D2ljWlSD21z1v48TIXUVsbZB0f252hIopDqIMW4fU2Hfw5k4SwtPJ/XQjr+V1
8hzzwGbQJN4PLyXlbXKgORXEhGslu4LWDxCFZ5f6GWUnYmTI/PdlkruweeOvSfUCKp8eUmQU32wp
vnppU0DEtqukihBb0RfcxnxiC4G+R4GtfGnn7q5SIooomZFEZQ4LKtubFU7gMSEgX3PmAvj34rq3
pYIwunPFj7rFXVUVq2dVmjIdJmZhpTAUyjuqDDc0q1EramEohP5aawlIUDxiz+rzdyTVKBqsgXP2
t9e53GomOWoFAExFc9cbJfSalpVjszaT5FGZzX310q2OP2qjQx6a8UNo1Gc4vx8+DcZNVt8ak/4a
OITbFU0ARAve3LhCDieyAkoOkKzUsxE20TWqEWWBA6Ya9TLFXw66luZlzMq62LTF9KoFxCqVG59m
/2F0Q9RGoqA7WAiUsfOawD1vW/ZSltIGClWR7xNubW/Lne5VJAXN9BlY7jfNRtaR9Bwur/KO91EQ
rf38paqx56uwT224Lfw/JqdAEKEYFlH9vYLoCz7tLsDEB5G61zlEgR5Ccgy9pj22dljtitTVQEEl
w9KZssNoxuat1If+EQ3D5zzFLiV35DaFAV5p/np25LnyIw3eN/DGWEeku58qB7M4rbm083pGZaAM
EOgpZ6tG4z5L7tAiPOTUHnqJ1qaOEsKQAn/SsqFap+bgrUUPIKgKezzB6qxFzJCwIenlXQvV7Whi
kxQN0bzWPTpzYDSHbZiMT01viV0eI+9FuE169F6MSlXde3bsdO3k6CKievDWlb6qkaJxPSPos6r0
9Ftep/ZmRAjjaASjubGd4r4YvRAjW0c/i7rv1gX8t33eCvA76uDMTr1LYEaEpnT310Ng8Kl/LQF7
7hkLOINdD07p7rtkIvzXFUwzLCxA8FP1kNWZ2F8PQiE3HWbOGIb41IYVfz4r7rIYeeUJBoYiSS4j
Y6R+EFEvFhErjYFUDxVCVrsg9c2lKNHnaLPse6tQuH2uvxYVDYUsQSYgjyDflAoXfj3EafDqN5O/
Mi0YiSj1/Hq4fi+piDyiOv2IMR2eEMPa8TTtfZeP9v766bcvrai3NqHT7OOyxgAHqPRK+AhSaEWi
7/88VCPyHoZfJasB6LJzqGXcIhYJFDWoVo429FtLS0tmP4Qh0P6sAhZ4f1zd8jHy1iNYNoni1EoH
Mpx3k7m/HvootfZNq+YVBf/Vnz9IAk6UpVQ0DM0ywK1zoNxv/vzUp6mVozHAN6G6U6DQwWuOdVzf
+xqO1WWln9vU0M9lnYQY4lIajAIBfqlwj6kZP1uiqY921zUkjnG+1TI9VETXc4lkXC51dABFc+TH
8iQMFGqtNEt2PmJ5FCKLeCE8PBa8orEeHEMzH+JIByeXRPHK9+GqdwZutjYRAYvO5Lc0f72OAaW+
pNBeo3WNAoj6So6OsaLCryFwX6CB0XM54ThV59nKq/MENIvSOHWK6/dc0rDO78W9jTdAqpcPc32i
KDZBoVFyAWV2Fy8lqaFQHM+B6v5spzYbEc+57TW4YNePThF9GjI00S8DXl0oePX106Dewi/f0wXI
t9B+8UZ0GdMRl63RdF813e3W0k/RKSrc8AD3UPqx3A/qcP0kh+iRwtl801bs4G6ryz0yXV8JjfZV
Sttwf/3W9aCn/h9fVg1YQTershWLXraDw31jUpPcO9EbF/hw5d2aJUIIToa414PfBQPdJg7eNH1n
O7LBis8YC5qbcmweHZSCgqactp5trUw1ga+46m7y9U1vJ8c6b5E66gJUqIpuTcX96EwG3zEx8mE+
6atOnty+SQ+ORTncavwGXneITQL6RzfYCkydEe4bNcXbGKEb0VXomMS6sbPjhxyd0v2QCrwLcrXa
ZGqhKYMSwcMeNVS7TqBmpAiPV8ho/j/2zms5cmvbsr9y477jNryJ6NsPABJIy0yarGTxBUGTBe89
vr4HKHVLRzpxTvR7R0hUiSySaYC9115rzjFtkTOln03yQwSUkFGivA06rzJS0wuU9sDf1SnoBouI
PX6ULmqal+TmuU86ePaZhMd2mcBGLwLJMXrxWdf87tlXe+wgg9r0+3J9MKGMIeqbn7oXTZVUAjOE
W1qaE4LgWIWWKar77z99fwhUKAnff4qxKXq5ZbJzErpsVLOfYVPaRzpuoHmMfv/T9+e08DqGwbKj
e2yxz020x6N4zWSrwBbJARZ/GRMR9Oj2bZZ4WWODLXoeLlUUv2YR9GUFXFlUNfNWCrurnBq88+jE
5xksMhczjQcoHEFsQnRWyJnqguoIY4YmnR7uVI48RQZBIa5Eki1VPzGIyEWAWk5vVl39WLTulk5U
jBK065G6lJOvnOxnmRIeLs5VS8ZVMYsLZMFNJRb0MDA80/dQ30RsMM4wtF81RXnXZL2fhXK1+QU6
2Y4lLE7jaGq7aJb1jWQgI5PgIurGmr8bkPxktK+Jln+0uvnBwcTWJKO1tT78mOrgfVbJpzDapyKE
ZV4u6MF7oB9CtFufgCiPPnUZFEMOQ4q/pNR6yUxx25sI6FFevHTR6NJkcaoh9GIW5CaZWNtqy5EU
g9xhVrtGf4Nx+bNZ+CFgj35BeoIFAcQijmg1Slp+Cyu0scBbX2Qr/FCM7kMpJPpehP3o4MVDKjiw
AzIJgM0rANPjouyXGlaMKDPv1dHiawuRdeIMxQXc0Sur0CkVo2YnSIynjLoCG9pf5LrKHXMCB7oQ
+5M3grpRhqClP8wGt5SErwjyYDePU6GNG6rZ5rjodMAZRf1KZJBd310eVehBgouH9WlE60EgS14G
oyHAlBMWRuvveV1gdbKTkHwZNLB1AXwbHJ++O3qJFf5aW0HT94FKpMOCVdvp5GAvDPjvEm380VgQ
IjWsjAlyC7ELOEAqDtHhv2SBc4uaEAbbGs0lrQnD1NP32BKfcbGQ2BpyZjZzFMlQYMyBvoD23UJC
StDTFsri7F2uTcFGJm/t/7XeRl0lZv8gBbNETgXImoD/yoqk/kVf1C5LqALhycCTa1vcU6SCSGK0
kWCDTMxIjIrMFZHlSqsztjMAwN/tLouBWi9jII4SbdNSddOggFicryeD75cypM2omhCkx10Igwz9
AZlchdQ+TAn5Lr3G4bIPOG9XGoqR+ZeucBH0sHRARm3jUoOYSbcHI5/ktfVP3ZTfJy0RHGFcWweZ
B50XcT70nrwnwAAZy79+UaS/iKdVc31R0JBKhqqt+se/6vJCOQRgzYvS5NKPHjlRk3JkXR9SPJkn
yTgQshJaxCxOven+698t/5PfLYmIAlVVQgBliehk/yz4atVBy2n1Z9tqnXjnAR0jfpEUkbiC9EHW
Hkp5ftJRi8yT9MM05J01QozkFMZY9CmwQuK+VETW6Frmvjs1mbWbVFo+//pR6n8ThVkiaGnNAtRu
KQpDw398lEUzFTBpUi4bk0cZdRwQTbxwNsswh8l5ba8VGKIrvbdANaGrQjJWj+mvVcwRx7yLecF0
pAfbWnIiRmvwDvyKnnqG+tMoi/ekyd8zWoVcE54qU5SFSfQGoITi9vItQQzF9dy+tgO7Wn2oX5PZ
MOwJ2MBvOg2OCb8YBOt43QHPDhzk5TSr/IQNN1ymQ7o+SlOJZKcdGMVNDRy0BKj0TOharg1Pcx7d
IcOcf1p69rQe2OjzvOvN+JQ1LWTv6SavTcZYr3daQX0bvZcLo8dGmZ+zKdr+69daUv4mjuXF1iQZ
gp1hiPrfBKvVFJcCYOx0G+up5liiStAxsw551Zs060qmrhS5EagkPRpiSIsZAhc+9QdpUD19Eku2
AzrKJnQqzlRQFoouHrf4uf1s3bnnkX7OkmdGvo9C+ico9Z/UgAFwJZXHpbXIahGXX/kiEFeGKsXT
69n7bjaHER0LBbd9Hr2HLUm11QpYiHnr1oFiEdMkS0bW/oYziohGxVZWpKpMQ1RJ5G1l0H2jzVA2
tNtAckLX6S5jxGAqlaDd5mX2aiyciJlpv+dyhVCI2JJqZuVpAuMt6wyqwvXrUcaH73lrL9yzZFzz
rV0BX/gmKbrP3Ppu1+e5TKWgbLIx9iOxeO9l2o25IvomOciqALKxCAeCoxRjHY3gFR4L8UqhR7+K
jo9Kay6VYWrQ5ELDwLPWrO7pu9deCeUDfL5dVBG0LHP5FEUIwSvQfkoD5V6gApRJUg5YIroykMUI
WXAPFngvhVwmMS6pqxVPiTs6gcT+jh173o/IpiClaD80vsiEAEbU+KGOEU7GwgvU/qRUxq5aRQJ6
zKihsXAINcJbmHOfrw+13oVldBfG6alPy+E863i1pV5EDNBPPxQoHvNUV8y4umafle3131yu/2RH
kTRZh+2hAyrRVg/AnxcwIH9BogptulXWp7zuBgafo4azvqATFgTU61FEd4nhsx2U6/BuHZiVq5JO
XWVUdZf9G/3u3xXflmKxSWjcRzIdSfkvD6mb9VGvYineYiH/WeXJhfJ5t7a+s5F8tGaG7crrWI7D
j1V6lZvZO37rm2Jq/+a1+SeLu2Kht5axSKhIIv8qPe/jfgj0ooy3XTRVKG+4q0jxJQTDQdlCvpYl
fzYc1YZF+9Qb5i8hkvN27W/oq34MPYXTYjJ188B8IZzgRVajeUMnjOizavo3SlzrbzJ5SxVZc1DI
W5KkqH/V4VJgq4zBRzJqU6ISBaboKCtccWhxdwXyOszmWL9kurGB0a4cCvEApHTcG6JKMiHfSIP6
OKfxuOljc43QjjGXrd0omNcsvfBO6LMSH9kizCt76wdACAQP4phzeCxKwa4AzOzGdLrmc0Km14Iq
Vs6xvAUgbSxBs35YnIVk8UlunvGCN5vvnni4ogHnZtnKKQZ+E0TgMNJYy26V1qVQ8YqeLLI48rgt
nA5l5VUHXKzn1oMezcvJgowQz8wtBGWNKKj0fdJw2yiACKHwEN8Jfv7WVC3IXeS7XMHiKxi9kwHD
ae05fktFC3pqpiW8RAxwRfaISI4ug86CvBTFsxWhjQqVnJAxRdhZonYp+vCXVoq9r5Pfk2TNFnIs
De1ySsACwBnUl/pYW1X1lM0Fh9OU1Sqfu2nbxPG9G+Pyt+rj/1uj/o01SlLNtdD6H//rf/7mLXXf
u/f/uLMNdvPDe37/7/+ErBxzX7Z/dkX9/k2/u6JM479US1cUg+Lxz54oS1o9URp9HNH83d30H0XZ
dNF//6cqr1/i86qkGzwCFWfR754oRf8vi91+lcHr8vdP/H/xRGnm35dASTYUS6POVyEA4Wb/x1U5
1mM1yaQ22qv9tS0tazcHAw29FlzwK6dIqOK5SuuQyx//c6OSJqO3cGtE01PT+Eufql9L3QlrHAMz
t5kYljAQaVZYF5Q1+Z7xpwVtA7o8UvsZgO/RlKkG83gdYISHSkq0HyIIROmTwbfxPNXacREmsmw1
Y3ka28W0y5yhO5CW4KKh+7TQsPh5nXUUG1gemmYGsElt4yltJtnZ64j8FS86M/xBPk5ZKm6KJvOl
MblZMx3Q1AxnN8sqHP6aWm9ChpsCOR3YORG4CJWmHdsk+2HOIQJNZWcUhexN4Xbs5GRTQEd+HfU9
Vo+YwVLRXGSOeTOeFYbayy4PcObSJSR1VWHKFk7E6ma9TLBzq1y6wgzIoVYQJ4O611Bx+WE8MjRJ
mps4YUMrJ+TZTLlFX6mAMPaaAuKEyOfFSDYIxOqH7w80+3cmCu5NSo8PQK5jITn05h7nbArWh2TX
RNnkCY5j+oYkG8bCk2ppyYPG72ubavHxGhyqZtWYzKAxpCXYWLpWcpYLWxtw5Lrx9GBUCciei0Xa
MpC+NyONXUthJNjikjaz0tfL6ayuFM2MuQYVznRpssGgoEO4P5RouQYBqElC0Gcq4AgCV7NfQN/E
IQQdcs+rqn3JR4P8gIk2cAGDkdYIIGid3DVlLIP9Yp2hPMicC6/f1EvqvXijavo2KXPyAbqF02MG
OIAhxy2OwrOZRYNbhtVhEoxXkcj4dGzVR2EkQRcWwcoyCpSLjgjcLgzzLdCi0SsUyn68M4fYMuJN
XeLK/26rKdZI90evMtSnQntKS6jElA1uQQ5SN8WybfQd8e2Tnv32gaemzVH2PMQZzBlYISjMQZpV
Z7bnn+ApXYTFuaPJ9cJAB3nFGFTbfJXjmDHMSE4Z6B7lvryUAx5pOpamqxFIjnSImJO0PoWi9GQw
0JAjhmJmSp6uIscnmtJeGyoSKTMg11YZZG3M4QMUw52QpmRmK6X5keI8B/R3zCu9feLURd62lYcb
zOxKLe+GWkruuhmdikD6UKMSGHoArUAg4OhcN8T91bTZYB4x0RcJ4e1ExjW9HgeuOMHR1619kceP
ADaTzdTrCEw66dPMQ1KqAXKKqQbNacq2iFVgkQs9JmeLU+BChm5Ik8Qp1VJyxiAbdhRcJbXnkm6W
DnGYmjReOuva0ZQwoeTImpyapNg5ZH6ESmS0hv04xJtlkT+1Jn0p+07waKzw3Yiq0IqZt2TAwM6s
PXUi1dyZSUR6fb3gBpcKYuwBE8xVeRHHBAePUoN6Rd5ZpoxJShWICOdEH/4+OMUNikfyDnIvmOjD
qznveyqcIx0sKG6V61CijcNpmTlCy1PU0VLhp3Z1WalcQxo/ZKX8IcP4sXOQKGBL4M2rnHh0YVqz
7ur2IRSaB4X06TrbRwQwqBoyyTHV4bWVSo6+6qOJfuKDm7w7VQgeAPmrAJJMi85WL+jEz9lUjU7a
1q+zuTC+MBlgZktaYt4hWzUoo8ke2gKyBKA1evHLRSw484bjM8wjJlhwHWpOGjVkDzOY9rHSc+yt
4Tn0SvSRTSqiYjX9aDIOC9VEHmo3/gLMRoGXlp9dVqFYbgLI4DTa6cGGrsLp1B5qIPNLXPi9ZTBD
p5DG5QAaL0K0EgbPeZj9QqfLd6kzmBcJ+fdSNpdiWXw6N5fMeolMmluRttwsleN/lQUkm8jbmutt
bvsHvWqvcVa/FVN8aTMOaKEuhPBpLLwRnEPx2PRvNETifYV02UQ9B5kFwvnAsGFjyhTBBjDAqTAc
NVpEtxj23QJ5DOhE31RfxT0aw0sWZdNensUHvdO4kScFaZd5wtS2i3JiElRA8kmkya6ZDaSzVQSQ
GSIcMd1UbnKQvWUcmB0jnL+qWNxVlJZzBfqrHpTXMK1kWhHxbRKlhyjqNV96rVAiorMIZbdVSazM
YyJK6tgQkXq0txi9coBlCQgHyvBapJhW2gWV9/CLMIIa1Z2jBAFToVVJKqMikX+VS4TMbrRQCXdJ
ebba0NhgmoA5Exk4Vl/lTE+OpQHOj3vd8qa1NQBm/yxaD2ZHJqYuE58gzMVmqJov6O507pOk2XT8
LhurVizDhB9i8z2O49MgwQ2TAvrprC1XoWmf5ZGdNUi6u6o1B7NJIAEaAiOc8Bxq+6AGiVQVrNwJ
iWiHSFi2Y9GQJCubgZch1gbhvVpMGZOn+bBLZx4kxslWe0ctRYs+Vq+1TOs1LdvNOnTftTnHZ+s1
EVUMsbV66iOD6mIu97MQP7P0mC0/HRUGic7sG8RTHApruc4GM0OLUM121s/WaL4zSvyhi8R4KSou
pSbx5CzdjGCTwOIBlJ9J1FQEt0rnxkUOsMt0cFEtPDjKiHLXJzcjRtJaN+xqRW2kRFzKPxFEVw88
PDTIyuxaBhsH/NSjoYjTDlYv2N11DR/7+apyY7jkpmBB++JWXXZCNLIXq6SO8xbPOfqDrDZ8qxmL
7cRpj2oJbTYaRXMo7qOS7awa7kcfDxDvdfG1DbQnsH8OEyP1s54eg1rR3UUnmrDPmYrEVFFhq0WH
3lj9UbpxrPqFVnLjSNF5XmgKgnMjwV5h6Uqke5+zlVY6TTiLEIFoU8VMBtSeUWudf8hWdu40FO1N
8SF32lvY/pgGggZiCbeDvCH0ZB1FvgQpB1ntOpBPtumtxCl0AxZKysy/Y3RQkCOXn4ym2MMYel9m
ggHr6WJl6hMD65Nsll9yre/amtRvhprmjAVCq27SzKifw9xBrGHJ1sKWq9GrxCXyCcsZfCB0Bfmg
5kfR/+qitvdLzsd2PtLHD7Pycwr2c/oJKNqPUiJMpNB4bQuQh6H2pRuy7E6BcY+zB6yPwqlbhpA4
GdA4mWb9BL0VuIrIKwZpr2oqbTtqQgjgs7jMNJscgaZTXFSHQgHDSIFwCisNeF1qmQ6vUglASj5H
JEK2lH5csI48fCwWrWp9eTSa8CMcuqueCHtzrSvFmoHpl6qQOCNxWcctNLYI6Aih1jwnMOMGG2ki
q46ECq1kBS8FDFNChGvnVajSy7L0wNvJizO35TAj/d0UAflO07gcoH4+wyYt0TTQwJJW7FvO0jLl
4ks/N7va1HfpuObpTjdGMv1anAaot5G7GIYMq5HR96JrkhN3lo9wa/FkC0dRnVq8q5wEyAzXqW+Z
SkpFMTpBJN2yRkB+MkiMXFXiZQe/U+U3JGKnJBQ+EBg9aRKhyAUjSEIOgNYsUG4VdTdUaFHa0twu
6bOcoupRdO1FaorKGZMOPAnekDaR/I4uMN3GZgtlYdekLHRqXMxenLWMp9kH8yoBuyDSS0ra0OeS
oalUrJuMmDR7htXkl9QjUuPvP2p0BNw1sgUwMl82Q8TFv33l+//juo5QSK8SgPUbvz98f0Hmtccd
838/+cdX/vicIUdeIM3x9vs7/vj8n3799ye/H9hf/k6aJgdF7gsfAmInbb7/HjssgTLff2TdJ3bv
jx9Za9LWVMaIYj3Ya2X/XBppBaeLp/T9QbLE3//0x+egDf75c32jRPsapVgQzJCBzPf8+3d8/y31
H//qb59D7UGdyjEZqlmLm3Hfrx+WvCeALF7zrwMR5s33J7//zvcHrQE8B/oFaaT+AnIhREv6D9//
x/8OKayovsPsVWfUEfYfX5FKPcVSmhy++eTf6PGoRoAqrVi178+hM0+dMSOGAlxE4LXg+CZlRXuj
4isBFyIFXQV9PGYhvBQkNee9X4/RUTi1iMeDw6KdOE8kyZVcGJ2UXDvYsFPvyeadfo6PyjNSsHOJ
dNNBe32zIJBec7+g231bblSkMr6uT1DbdJAdKul9/CLVAIvyZ/NI3FyCaIBTkIP67p6crQdMocut
P02V8Zi9mBdlWuxPEE5y6TXzkbTA3AE6KtpD5Vaj19+5fzmrMD2UCXF+A8sdH8gVExiSvWMUo20t
5r7u5zDzSkQAfvdZaE5K1vSM7t8th7cpIOHcjthaXOWjPQWl0zqtr9xYSghm8TIwYA4ZmT+ql/RA
LJsUuWMOnxiGmis84wno2dJOmU/uk/SiqntUBhNhQwwgoArloXPJzuZlYbVATe13SLck1K0cZqMz
AqOnsPPKJ1h3DbnkzIiPBdEwhHPuZPmVof4kElMz25Nw4qOEPkWw2zvRkosOro0fM0w7zj36PvZz
H/tEK2whmnFkJWaus4sm3bOOdgxPyQqSiTikrMNvn7KrO+pLwJDmZXpKxKvwfoFdjWV02WroAw7Z
c/7GAp1dEN5uSyd7Lp7rx8hhru4FRFuaLoA9m3F1bAN5e7e8V8M6k2KOdSNAmigEe2RzPdayfUc/
HUhRKgPhtgeieImLJLQneSdYeYu241U9V5tPDqbh0Tp1ozu/FiT0veFBPiIP0R5vkyOfMzs+wpWa
gGNhXFEVl+OhnQXOpcZCsjXdC5lOfNpWSf7jOSau4KiX4Mvc4XR1u636M3gxd1po+/olPuk7/av4
4L9Mpu7NjVDEj/hKklvwJfRed1PJiEzs4BJuEPTYlF+8AMrWwsbxFmGe3mNr1d27eClupPte2BVL
5gs7YTPZJYdRN34Lfn5aV/NiXoBrr/z5zaTugnBvEbMmo7O80EQySKnycLBlNuoRWHh2uCmv9T19
w+kI4MRV3Lfy4Rw+vSL3kVxyCw+GZEtno7Szsna1La6bEppXgFkGf41LJrmT2YsvPc2EjF4BjT3c
laeneNgJzp0BT/OBr9nAJ3SON2C/Dcnpry+J24NdPSzIJ+21FnlEvJuR5eLm3EuFQzenHR2GTAOH
I+EePhbneYOPmeAUe9mmV3q2wwHXV+0vh3jilSpPmTsdgK3vymtHM+kNcPP/+SwNDS/ck0U8ELFb
PPUld4BXK4nb8vKG+2Vx6ys/NznXfn2HU8K17HRbKNvF6E5O9aM9ckKRybr06bPQ63GWTy62z1Ny
nLzGHTwG6/FDf2rOYPgVlpD5bJ4mlWv8R7yFze1E3l3dNVsmaplFDpxrbH67Uu6p41tOxhnVNma3
uX2mfrNFY/BCz4f9uwC/nPBQGNp27kyI7kl4IApJsCEd0rVbb2feTK6yAzmb4X59Mdv7TuLL4xWw
IzjA4lwVpyDcGfQ4cKccxL32ySwP09RueaxIbN72Onfydqp38UN0CW06kk55muzwjSYJ2LYbTDUb
eOBbvEn34NXjPeec8pGCiVeu9FFFDPkjKjzb+EioUjbiadlF0cErdY/ckPzhrawu8mP/q8AvOJ8b
weudpd7iDtZBAlu8aqXl1O/tQ/wEmZKEt8Admzf5K8W/KP2g0qWVVQ+b2Kc/ubhSJTncyJXuT8tR
IHNPfR++AFcU3akm7wtHgf1GdufimL9i8Zwo9ocEEx2soys8aLWXXgN3utW9a8Z8BuyCVuwWpjjr
6xydsW2VDvdEfi99Jp3UVuS23Attt8iI3jcsYfEmtusTFwsTjU24Cfew5Odr9No/jv5gnHl14Io4
eOLIfv8wXTRxnI3kAi+vBxSen8+VTryVOvwsTxJvUeskr+ngFpoPHpCe1567kKgW5DjLkXsk3ojF
k7Jt/f4quWBkVfPYgZR+QlGGszMiCoUkTcQePtGyE2/9eCcmyU7WHeNZ+WCzZAusnelASBWLA1mX
5RtjUaKMww2vQe2HjxCLMm/6mKlUQZojZGL7I/lzfe9p1ZTv+Z6Z+1ZinPylkODMhXKKvGGrrtce
JjCh/5H7Q7C+7TElXiI/0bjMXt5adsH38DF7XrijnniI4r155gmvT/rE0jMFuzjacr/tEsCCu9bD
KbQ8dNvB/u3fcNwtH/DuDuHGa684hCH6k0q5SR+QCTjBY3Epr+U1xGugbiGi80oweRvxPOI/0f3s
U+wRbd4X9YzWsvYTj0dALAEscwrwtnRIxCN+MUWM5Mtok675nZ2BZeSGsF3CUYtNFT7jmeuc7S3Y
17a4IR5hy2WVfJm/UElqZDM07FEel1DLvVL7bFAeOylPcLLzR+mDAGWVV0X6kO+gnFnOM+vTyHH3
OgH9OWZuyTNJlot2jvc7lY3I81KMJe2ej3u99t28s0k6Bk9sPCQhkamM0x6XXXzXet1hCgn99KEy
MuxsP6IXC7gq18BD+sLB+6O7iVdu1Hvk4g8N98qhfkvc2mHxZM3AEcpI/MM4jAtiJtsLD/27vkc2
vltew/fgTTgQoHgIPcGlAWA6g8cWuy/bS91yHrezi/weHmBNTnRAYG1svhcml8XJnQyPIVj240KM
Mm5nm+xB1AkPvDnt1SQD0iYZaLO+iQpbhmon7st6mdb+QNfIrg6M0uJkw+q4xuQg49pl7yRHLKx1
Ia9N65uJy51vXqoD+ByHQ4Mg0aygHFrKN2C0FDwrkjbfzvlFHbKDyv4lpEzmXT04DoxrFU/Kt0b/
bJh+NT4TyYPuBkasuAt5a/Vkp6mHBOLlU+oYzt03dUfYHlzRB5R5FJ4ti0mlBxQWgQG+Kd5yBaiq
3b8158hLrEu1NTZ+4NHNcgMPWrvDVf6kuDEa6c34OJ2D8RzWH5nh5J+18NIgz5q+0N/ZwMZOAiRs
cQ9eQohbILYXqa+Q3eUbQpaW8kF3uJbzrflOZiWcXBC12854z0AvUO9ViI7JalpeVFS04o6QCrYr
2lST8UyLUwuOYDVVInl9ofiUX5oZkxq6L0+GPA/rjN73Kdhaw5sKS5QbKNyz7EjbzCvOCVTSrfLB
2sZ+QiEtGcRUTxgvODXYSf5IIl1jeZQr9ZUExBoSQrijUOXGO7PyRARM7ft77dRXcjgJiaxYOFxK
UArqamDxeGpVV3uqiSxj3db2jJbDYfO5HNCuLfjzUI3ikdX8ocXTAsrtqnBrs11tdO4xF2+oHFIa
N89g4SpPvat3CIKto99HXzEpI35WZ+5z44aZfyfi49nRMZFJP+fxLDbdFTt/khCCjk6ERnV0m47Y
Jj9t6EDbEy3o0NVn1gqnbD1MYwxUEtwNjv4MtJl6RyYkmFkEnSA4psUOpZIto4JWz7RUloyYBU94
CpKHcHIYVrwZr4FKbvbDNHi8fMMXKWq/vR6sffCx+3Sj8ph99oSq3PFqZ2eBgwda1l31TOlC+1Ec
d7VKEgsvnAMyORU23P59+iPdJ4nH/TyjBOW51PaLOm618KgBenX007wXNwMD9OVYppfpQFoWeA/L
6+p9npFTdBfUY4IlsXDfsCAJyNEpi+RNQHavjUuH/fkVK07/0FzmazkCBvfEEm3Vpk79PnVpqojX
Fgcz6kAegU6RtlP0k9I+z8KPYPppxsBw1sUFT0/+1ok2FeENQ6pNCY70tXVkUM4TrGHPsDyiMikw
Zj/szxSoywGwL9e8dqbRiCuDXUCkxEA9yKHuFKyvHpdSec0QErww1NnPmM7HnfbRshOMl8ybya1G
uskhjLiKypW2Q4Uy8FGP9gALleAlS5DwcIRzCndi6GaXCquZjDIN5XL5scYxiNnB4LSlXHrpTDnD
/thVexa78W7ex8klOHRoXAT4luHXqpf2tKTKl4jc6EjwcM7UgYMtQOWlOTOkDUlbN1jbHJxpCuG2
6T5ttkZ+qEM3T7Cg/uKcgBfKfKYXQv4mrUaIq8zoFCIvNZrfbgGmofKz1Ass3H1HouYn4g8Ntwj9
83r5ba0zqdiF5a+m3dzVPqvoKdkVxlbydDi+yRH15VqEsY9oLpOe+TGsvSw60o4uLM6tR4Ac2N9W
vsxTnhKwy4FEgBojDqvei3+SjIw6am3egOWDahB7iL5PU/blOr3kQJJ6F9neQOZleohYB9V307g0
Iu7WPVu2BFpG/RjfVHpbHxXkCM4yd3YlWXPucoCQdTP3W/GibXSGX0c1ZC+niCXtnM73fGexEfGH
Jd6oeGzTjI5hfKjxdqZeFq6a1+VeZG31yi5uzeqX+QrgWt/ZkkCbl7t4euFBs+YgqVKqfUgvhK2I
gom1bske8V+APXMpolu7O3PfQOthhO2dJb68i0DIMGkmGOk539K/cmq7fgjf0/fu+FbtSvut+lK2
0+1z4SRG3JzTfWEIAMYocShFesrCNJ94E24GNQ2X6A/aAq3dXDjLbuNT/phUxOrAM7Z7jnfvwnMS
utMzImzrXXGH86Rvkk/KLsNR2MaM40vlVYJLhk99NXfNx3BjLS1cdNsr3YiLeGr8Fu3YhmkSU2Sq
VD4W5/yU7nlCdvesbdfmgd+M3rrx0nX/SASP5YaTXrovzlAcx6fpq28cSpoYdXYoIl+ErGZTFEX1
Jm/fJq7KahOUniXT9zA3E4E4XJnt+oLSleD/kF6ru9g8psxzL5Fbj6d1I5meubf4TZzc/frKMlY+
9j43HLGqZzhgJmvWsXjm5uWOzDxm5fQLWNMn1iBbpnwat5HTMATfSccoWa+y+U6wyRchM1iMDZA2
LjF5iAs9elG/xKv0yO3Ob8k5NFw6wqm+IHnkdywaj8ah9I0N5Z1++n484XBOPsXNcrQ8tj1wRdqu
qrbZOejPRfJzMfat7PGkgCDw44gGTh5KWgiUxevAtL8qFFTWLXnlTG54EmrLrXynwSR8pJsg/8QQ
0D/KGyodFsjCI5SZ96GYLlxa3ZmTqnSjvNSd7qciuoSBKd5Z3PGOGz7Ukz2yKJPOU+wV9UakouXF
ITkydqRPGkdxi5EZsJXHRD8LOLgQa4kwlxAwhMRv+k/Mi9w14ao4tdMTRZNmvdyNwQs38nUaUZgC
Ud2UhUvmtS+5AFrKHccMMd0o6bnRz3H+i+zvG7+8Gz18twLbcb3KQkBBrBj+cCO+CF4JuputWjt2
l9Cw+6cRA4In74ImsqlmVeVSBlvxp07vQ7+Y3F93LqBd4PMcEPHCdDyzw8jLbnBhYhwb2a5eyGwW
PgMyaBUnR7gwbEiAuQwMcVQnoPNSu+ERPeWt/tT88Ti+RIfg1lxHNkwOnYDoyIo07ejRCTvnuTFu
hElIpfM+oQmzaSfauedihcdckLpEyKQum31NcMt78Gt4xr4PpxEiMG2uNH5Ga1zrLndiqb/Elmt0
dO2P1fA6vrOf8Wvech/bat39vFW/8o7hB/0mzmxw/aqWoaqTvmXPLyVK22P7SDXSv+ls16UjywcC
FfjOotyiuKDN2FHH0h1o73NrAw4wbUK9wKSId+XgW0/U5geQQpwvu8Xt6WHKP6G9g7elM/MQPszj
rpe9WT5AjE+WI1IR2eMwwfZcPFML5G/y7L8YTMO4UmuHDggNDDo9rNN2TPfZW5sd96TxMy9z29Oc
+nxWlA+4EuNpJzDQaE/iQq95kxzbFAvLNjeuVbAZ1QvJ6tWNni+qVmoFglJhvhzAEnXnCUn7Vjwh
dq76QwqCrThbDZVA9lGyEdT04JKwAuRxyI2jOL/SoYM1KBrHoMBX8sE/dGQsJDjrfx6U4JATHj1W
V8t4nNqDvtahenwhuxyv9/aFDEQz+spydxAO/A6UfyS7/irOXPWf9EYs1Z8QTe9MY9Pg7aWvxxl/
7Y/Y+rANvFhnYQ1gmm3bJyM4EIGmcLoCRvmTPh0lfEHPg4qX0xINy2qPWpq4EcY9dn0FiqbhRL91
N/6zdty22s16qosnPFkHYkj1n72w5eD1wHXfUaz4A96vTXcbWH4WZM7/m73zaI4dSJL0X1mbO9oS
IiEOc2EVCqWp5QX2SL4HrUUC+PXzgd07Lda2x/a+FxqLogpIpIjw8HCPWV3pLZmGW/4SarzhqEI3
qYKRmF/YUfkY4GuyNhZzzK5O+Jvs2n26S2u8WLaeeuHNPkkuUX+HwjPcIuayArrGSaabgmzzZnrV
rhxDUHXZYWCcUPghiKp9I9oXoDaBkV2TDJnP3bRfB+SDK+oUGymFMEzx1iyaExF2GP7yGOL97IDF
he32kVy9fizIauz0On0yWuMrsRbbGtKVKb7szD42PeLS8H14jr9IXYiLwXLZIPEgQh52b6QnEovT
7xy/3vfEeiTETAH9qAnRwLh8srtNb4UejPwNPdrLCbeT7lLPJMqAGiytK1F7Tp/tBRPuQe11TulX
HbuxT50i9sasgWYQ7sqCA6k92g5wRQJhbcdXgeECWdgpc7yb9ElQpsx8LbntXF+7MshJs0nBCumC
p4ZzUc+WPx/pVSCu3rHIzM/+ES7ZGcCjAa0hAHXfie4RrOBb0H9SIUIKHcyKGMHmGbxE5IqwOtBg
hB2019PbAdbUTXHT/clpdMedz94AuWPEpXxMzZuAsARmRDpCJd5Wv5VE7APi2XN0TA9v2iOYKFtG
kMVHICUuiwdkBaP6HQHn/LE4FBscJapdBT8/ulFpwIhCTMlIkbIjSVL4PquL+VreZj5n2zvDJtLX
kDiL/NsFocnowdtq4nO6cd+Tjyw6sDWsTvTP0yfvxLYiSdjFDSe8Gm5z2FNPNkntxsUtuTqbn5Zx
MtjgPuJHDAOmdQZmL2FKkuCHlzS7dSQNhHCwHtm1DEaG3OLR3I+PxQuVZDmfm416iZmE/H0dnTGz
7j8xKvYepxMLGbAaJtjVvTDBQZpcDh/ExlrDZ0DYuwpCrMwnUV/TEbgbCinym9SjpBSI7EW2r8Uc
UGqjGEr+mj3xtwA7kPRRKDHkjufO0xglxSV/AhIirUY5zrmLifgan/9Tw5YAfY85DpmEYpjagLfy
ykMEOCpfqc64eOG9V9qfHnYMShsgTMkRrH2yP0pvZ0f72joQOXcmDbOvGls/16yF27IN5mift8GE
rBGTJ1kzD7ZsUmvIL1AkmJUltV+f52BtRH+7jKRtfqyhVLrlaM8fCUzQ2DABK6o9V8+18s58Y+rM
Z/B0nm4DQNqsY8P99uYzH8hOxnjUbCnTE78t2g1SkaXhgybyPSlX9Yw4jaU/pfRFWBiFZ5uK5R1/
19M3gzqod/6dz1nTFXxyb3rS8/LGPDGs3BH3hb+lOfJEtjCsuSSdej0lMH69QK9Z6znOeMdZyIgz
XhbOj94uxRAMNxPyK8SItg7tGujE3ZAX1zxFIMoPZifvaU/3nHs4PVXijbvOARub7AXYnxdcPsg6
kt70nvArA9yanZKTj5Rarzlw19skRanWWcIz417JBnFBJXLkoXLOM6rYq2oAGhhusOKpeENtqXc8
9R7vYsNnbtFE4oVbrp5r5BGxKzCVQskOd691j0ghBM2HV2y4o694Bz9hrPZC+2MB21/caK+DoaHa
lgVAlYOLD7Lvur6tvzFXeAnkikjjGiX8fDKfgCEpl2CRVsN0u+HOmJOkJzXCLUxU5XOh3OsMI4jO
kwyVwAPDz8dz8JeP84JkznoLVMbXBxpt+CfuPUWMEVVtw2fSmz5XxSLiN/wJj0MFU0xpeL1t7taY
Nlxa3m0ZOoaAa0wkHQRYDW15O+6cf+J6mQTrQ8Jlnl5NmG2Yf95ggEfSGK/lGzF35/BIshHlnD1E
SQAtG3fYzhf1wQePj1QJ6BJE4BVdQ9Rlk93SPfKGNjCPvPJ4wIWzVc/FenTkLatCWgeWfGGeenkY
qApIBGMoAost/DceIm+2Loxkw0Jt5HZoKNY9OSeL/Mfd8WBZIHwGf8hj5w65zdUffTvaQXMfGXuN
vWHxl+Ieszn+SCzQQIl+twhw29y0ty/qzRLuJqq63lZ/svMT4ImWASY8Muf58BDWM5JujT87dykq
52KLhzv3Q48TuY25d5Yzj4G/RXpznYsQU4CfcXEmOYX6CuJOuMNchdb5rH7LNoA3yihzFfwdj0F3
MYe+WYAUnJvWucQwJs1n/iEWZ+WdqdcxP3iUE8Y1iK7rAZ9EzT3OCbiPqcZSpwjondS6+hzSPq6K
y17OFDZYFhnim8OJSdbfDQ8USKMWHZZthJ/lUw7Fc2KMEZYgbIGlE1BicwGzd1GJdMovfBa5Otax
jH0ix2lAy9wX3qZepXDKw8PibdlOvOF+7N9TaGKoSFdYKFoXKG3C2Ln2TWdcet5+2eEHWIkDpXHP
9GGMZbofyZ2QrzxjLnMMn1h7TvfIS253ZXAhmZTsictDfe/QU4yyD+KoHWWudWAxS4SiY/gkTzAc
l/rwM/w3tHqXPq2zzEm3eUaS5a8jzF6q9Xs4lYxPVm7JhTNEIkrffZkOcN24sxlBD9BggQsqcq4B
C65cq06b9s56AcNjNDDjrbK9bmyZhXAKkFBGY5cBK7t9XOx4dAwUVWsz9uHq5BA+GVh2IF630l8T
qdKvue4UmjgCbEfGVEfKwVgnBwuyu6nrmx2Y3Df3x3NlWobU7awVn1T5yfts7kPuicSJyZgcGVjS
PC6J+18JQQ7kok1s+yFgPv24a24KP5KWwrZ4XpYTH79OghEok/Z3GrixRYJxElignGRlN1QujNJH
0dJpgdQQeJ9vlNdsAnZP5DXB++ECPST2G4vRO8VfsFSLh3W+IkNIkuoeZnuXlh9kD0wyElxyYIus
rVJPmUeP5llMod9orwKO58+yc2mGHNeRxv6anQyUD4/ONiC0QCOBvQSNEFEeEkn3OowKfx1wG5Fe
lI028iUmd2Avh95FhRH21HZmUcynEd0OUskncDaYHJ570rUSahQI0b2DKC3LYF0/1mYVBTfQpqHY
seopDGd+wKNumlPbkFRsPQrncFiu4QsjKowLzK4U5N7YsgIq9hDjxuv2tqT/Yd+6n+u8Nu95lgCt
goIoZc8GvVCAekgvWr5jZQ3dDsIlSC47UAlMCp2r8NZxm2cXMQmAKI/dnxS/uTrw+7Ex9jYhNfJx
L62g6LdZ5LM9V9aRachdjFFAAq0RqLNAWz8lKfkg3aWNzouvfQQBfBcJFo/fpwGtFKw0GJlueqjU
L+0LxgrbmPW7OWrefnIfisrvGFPCG+/Nae/rbgsHcZ1JwwFmOSpRkiDl4uEYz/AsJzO6UtmLmtMY
n+ZyK8c37KfXqhdQQuwjlWKyQtsje5UB5NSv85q1mImN9QsYAWlf3LeaPROTR8GUhfEPJIW60Xxl
BUqwPoIshwZjrHWfOYzcasNsp4in3BO/YmtfY4740N1rn7x2EVfA/zt+srmF+sBT4yQvBaf9Ucse
0Kwv5vUu+Muq3qwv7W09sLsGZXyKIVvTpexhQr1Z170G9/MdRISPdzqUv9fVQ8WJczvnON1UBrOR
ov+8biDrmZ2DpB3YSSAoL8m2LHdMm0Hesywhp4fdC8oNPPd6PNJZGuJLmmDM/sWEpwYSmvcs3T5h
s0N3yY/Th4kbguzAqtAQ1m22tgj0/khvyc0y8sDgwAwn5EgjtdfmnQA6j7Y1nm0UYrCwHk/WsgfI
Ybi18j4k4mJj+dmMWKz1Xf7OnGFJcWXsRAvK4FzBz3bOZsTOwSOKMF3MDzw0dp4C0oqNezblJYha
2+4XhBA2KM47TR74czTkyZuJl+nOhrNWYP5wyzY2JJfWhWdMbL6NBKrtzJ019uHsAyzjJWNIcLYq
Q03kqHdUcKQHbL8WGXis/FcR0ZgDZ/ziobmxtuSkE9Jm1gvyHtQz13iPtyIEyQK2kHzp6O+AIJxm
oMMjsz9SGzEcWDPgabn56wFOACUZIjHu3vlik78DGyVZJ19dj2+YJ8CfMIsQylppBn0H6+8A0wIw
mcO5BWGi0XJpN72muzukfgvopBh1I0PN5iG9BFQIsfWj2fQTg7m+1tqSatEo7ZS3Z4NtmqU7YpJD
03WUEiHZ6rq4Of5yZe8cJbbY2B2M2yKDyTkrkQS1bd3TO2oe9aEyj16Dg69IIVGhdH+gYe0j7Wmj
+BFSylAypys2OwgVU+jWaGpJ7LZE4jBDf0A445Hecdq+lWGwkpQpkLZnE588gLPW1tVxbrPbOkFw
X194Ip2ynpWt8k0Udg6NFRM7V4/Mzhg/NZZLIrV61LpLWCEsI7/bIvqlQg6Z2uR0jpciGBw/Ja6J
IhfbVkjTN5iC4Ovu6I+Ta9Kjvv7nz7+Htj3vwsy9/flRm5kFQY54/PldUWTzfgK5KVeBm7+reiH+
xJAN4zkx4FRm//3FiBaImD+v+9iBIWrUOJA3LNzWqptjlMX/+4vZBVJWHCUKAymBbtjf/yC10y93
tgeUW0uKQOuXdpwRgPz765/vxo7pV5TFYV7te5Mf+96fb3NRQWjUqjrF8Hs5aQ3MTi1DuW6yppbu
J4c1ksD336Lj+LerdTUYoS0C4rTert/+3MJf/3H9b5id/ObvP6yz8DC25GB9B9bTOjAhfz7550u6
Ppns53J+vv35oaybV09QSZxMupWiQjTklZx09TqwP1/U+vJffvbzi5+fGUO8N1M7CUxHnQt8x3bl
GDVQXZraVymJXBwhkJQ1L60wULFpYgefZdoLok7RkizlxqBZl5h1QEfWl7lTIYtZPyuQmQWymHRX
eDsFGSinP/jHt2R+4SeuxDkRQYOsktf7qpEURhY4bSkQWuqgWVCPZXRbahBlTGsh9Vsb6eIOzLNG
ZWl2OjqbEGyZ0Vy9yeZhtQRXd3XPgTwK1O6wTILTPJMS5dd2WrsJXSvbdqO77L3J/Sy6x1YCCMpW
L58EpZCEdF0khdpFbpMG0qgphACSWK19Pxv6XSPmCt0niK+NCm/6ifBkhnMYSHwRbrD/tUkJwOeq
eWfGOS6XFkdaNQ5oFXIjoFZuloeXuhgOcjygfI8YZo4yfzgNVA1dci1PjvsuV+BQteV7NPf5xcRI
RzMOmH2/bfFm37YonkV6S0befE+DxgEdEQbZoG1RTTE91TKq9RxC9B46G6oK8VZPyQo1qjILuhM7
/MoZVPTk1Qg+6gkTMyEYIQXS2xvUf14q0R/g0ye2okCbkj9XjpMc9AUOUgXK7AIQ2ioLKRMNH2PF
oLWNskBeX0yP3KGciDaFZxNJTduxoKNt+qA/EN9jZ4Txj5+EGb+hX4qN6BBHG2eorCCvMLUFAZJ6
JveTiSBlnRM8xiUFmAGwyg6pRy1gOyJB82WwMeNZqqG8FI3xaKxZF60QBxcIEaoXHbQOzCMPy2LF
qhk1J8CE5L0auGJNyyAFau556Cd5FZxdzhAfyylaCOwhe9Zx9u70RKNCfuIbIc8RQsBIkdBoWifR
q26TGcJjHg6aMZ8GtFC3jSjLk2eONEoIRB0dWW1zfQ3v9Sr0I1XmF9rBFJoGGNiO5qU06vtFDTCk
KPTSgrKcdEe+NYYJlQAhELrisQjHwqRB1NKIontV3nY49b0mK4QofU+Z7qmYykOaVP1hQLYnC+vq
JLX24jhS7fHT+LAjqe+UauCqsHg3jebcD3rCuZfMyTaP3GSdROQ5iTOC5jjfZb2om0XR25Za1nej
Ec5FhbnrbeIRbSyRxUscyAxFV2Jqj7qAo8uDgkmbLnMBU0nRvJcO71miUQVa+myHuIu9ma1vJ8KQ
Q7U09tH2cTXHzDia2YKIRk70P4e/JDZvZCLq0o1RFMxPRYMII2o857ZuEI4q+xN9K6c81P+Yc0cD
TQ1wxhFArQFCUi9PUuppoKWjwXL1UWdtjmJ56G2aZzskXI8l5Aja/A7u6MBiM2aSpDpFpSO3uyMd
UsNGhPJbFFURFJUdhHrOSdB2z6otPxSOh+Y46MFi5td1ptOp6wn0EHPj7MTzp5uhwGAkse/GtLwp
WlQavQsm4m/L26NfuFf4VJyETatN6cH1aBeFtTjniNePyXYJafZWZMUraREaCOpa+baRzkEbiLek
UQkU5Z1jUY8cLA4uBkg6Nxuahg+60Ba0bsv53orjfVrLE1Ok+MxD4+KWkNf7anrWC/K4gTY3W1FZ
Ux2wYdy+W920t9xeOy0JNA1tbZCspwW/XLd7nkU+HUxhnlGP5+iuYX9HsYcEvPlbKvIbOq4w2PGI
inR9vk7Ud1WUkgglcrnF6fS19fQO5GNJDm1iEhNWAFHt3JMT0oRl1xl8s3bELk234Q3GVJEx1w51
c1uZtOmIxn6c6X89zpGlgiT04s2M0MZxIZCx8cAaktq8H5r0KdS9ZsdmnB2M9NmOKnFdZeO8aDFP
BvUsO0uMJzw3KOpAxepavJGV8zHN3jeu7cm+UMjjonYCRT1+Rs+DltND5X5oyYLwYF1dwmbOg5Sm
Y7oHxK98pUiIkHqWW7dnUddoXqL8VNpI02DJNc25ftG1hW3THdVOyxyEuor6hVm6qRutvthFT3o+
KuJmT+Z+0mlUASP5aGmtny/S9mkp/Z1O4TntDBM6bZFvlpqws1JJf87JdvOMsktjUQZyM90+4R30
1KdGd0D7by08rBAJvcNRmyaXJGt2FgJrnaPTH6B/hasvThQqdejMJMPXwnjtEbLyY0tOgRpre1c4
46GRM0etZdg7qUiPnNbaFSJ/0UcTjkY332tORFHMHBe/cIutV2FvGhtefzYmk9iWrWWwRmOnhDGc
jbq4U2p5n6r+ti06MIJsMveLGM9Wgm1fn8QjGLR6tEANbzERYfCqQDMwyCn6yNk6tiyBOmcoLppJ
Z7QRHoxpRAVG19pjL2lI6mxAhaY38ifaf27VPJ1RertqqY1E1VLQBUFA39QNGlA0S97oOFPHqVZ+
l2nl58iiEb9b6MjQ+8xkfygtHajccQ8JEfq+QKgEr77hrM3eA/rb26hsPUombgmBe6tVXbqvRxw3
bJ2tXQNV1G2SLYR5v5KFaLNyB6gyNjhVa0QHWwBpZqUjD73yZ2+XTSSH+gjVpI9hmlY92JzbsGaE
PgSWU8EyT8cLXY9TVv6hcR/vAVv+qpe3ph3dTZSEJdkN92/T8bIsXnKZ41tXFnAbBtwWJsis8zHT
jNO8pKe+aadzq00C3vB3JG0C86jtX2LtQUn46JnXNbswHb+T2QqRP4FNWeEkZyF8cYmi8SvqnDDQ
Dqas94is2DQCTsAAS3VoMPfBrrrALrCw7mXWfek9AlsG4UbjAoK37vKWhBAxGrqE63lmGX84Xedb
0dL7Uh8pN+shR9CSXfXpMptJfB5qSqhuau6UjiqxckhySMP7SpLw4hGymaoKp6nYeW8T76CM4Z0D
B6E1PC+rVVGiDhTr1EdeWCIamZ8mfcEysFwxJlE9IllaHXCJOM35xE0aNPhKAHrTsygPdib9z3bj
oxMrE2O5dZC6viBMAKw/E7CAELjx2Pn6VN+aem+fEfE9yYlGnCzGEVulS8jelH1iX5ye23CAHYSB
EeJLQK6TROFBiWqvUKU1tuRI8qRPWrdzZh1x9ux2GZR90fP2hbZ1zkkX9mZKQ7phsOVMM+DeXHp3
mc2jRCgCVpOBW+EcU+cUqt7a+j2IWZ+jVJ/0DRo2oryUVpeCgPdgdXYt/Tzqjuk4Ni8dtMVdTX0d
dYcH226BL6yaR5YT0I2CKn2jl0DDrYX3WF499ulAOixpuKOj65AMhnGwPO+uQ1V/j+jbGieWIGdO
Nz6RmuKkQhs2dGBeIs/UI+YrP2ZMzrex1aJH7bI4LP2jtZrbojI9GFBLv1kXj405Gskjgytta+Xk
EpJqxa60p3ln9S26hQlhhMbOlA8tbhHgIKhXfVTEvr5ZiN9FW1KzR5UISkgbn5Jm73gs0tqI2MZM
JnhIuTZXg34Ix8LdmFVBvxvbZIlVKyQaemXD7skUuXtpRpDdCs/AKlnbECB8lrrUT1O4XIUY9b2B
OMSefNpUyxoVrCYXkdhN1gKdEUIYCfVRz9rsfki8NIgHiuvZ2hZZVQ4qTPZsnkWYBXiM2KBmCcYm
cjrYivYj1xlI+lBDOOb5GHNeZWBSIXKU+mISngSuiU8BndDRiytH+Kaox0F009+itxxzr01KUL9F
FDc7dx5wCvZynHmGCK+zk639ApRPQpk/CwEuYlu6fle7NMNahDY3VlQs/tS5dMqbaEFYDiKjGqlN
HS7lPu6rE32Mv5vZSY7ISSYgJ93HYNeHRSs7IIdc7ZZKP4YtzG3P6UqsyIabMuJmhRvd9iYPd1W9
a8RCYigxVFCugEY2w83QMILaVWX3pmnJzNE7esQsaXtoZ+joZBFATtih4KbVHxf6X7oeXcUxurgi
vTUspT2R7pqcnV9L2zUbqzvhBAhi41JrHLSHqnQOYUmi4AxUNUXI8Z33VNFL50oytC0z80tlsQ2v
ORGYuGGgQMsr/K3+DUHbF2AHSfrkssvJbl85q6xk5NXncEByajHyQ0Zyf3TQMb6xmvjYUenXWhEG
WYPKep7zOGlpDrSlKG96JdcsVIzHuTMhTkbUDAdC5xI/HaWbdJ/oqjg4RW/eWWo8jMAjYxQml3jW
oLZ7TXNlfrKdpuayTaVg73R7wm1b+zboLDi5evKGKPdqJMNqZLawoAlhaR+asDzQKxTG012ns43O
dmTfYF6JcV3evlemMv1+bj+Eki1FxYQlWtdUcpY3PRHPcUqpcBkpy7ueCqH/U+oP53mhQN18xEmj
++aESt5qZdbV0P+RHt/rcYyrelVk1ykxHzVHjYHwZoe6x3LjfqoI+vUc11A1Vm3q3mxzrFLu8wXb
0mWmhQz77WCoimvZdc9LXKLQHUWPuXztxvFrSpFaR5BHYJHjoMuSYC1mgN0anTh2U0F3CAwSvZrg
K7jH0c0ucXs2dfHRLkgyFKZ3clAbuPGkjWlOOj4gljjeZ0L9NpFvRy+erpAx8SSyr1n2KJP8zVYv
dVXJ78V6LJPsHj+45jCUC2WgdFqLzlSCOg+4NbMuEwcS2qr9n7HxRpyNqeWhW7PKOy7YuDUSUxUd
RiP6Lb+0hcqCbit/nOk90+Dw+Xr2yoY17vAXhClZsr/XY/KVVNjDOFEDqtvctXo4nEu4lCOnqrO4
314ndN9epUGSfnn5Nbj6dBWD5nsFg4RuRRU0ZggPwMdxwrjT23HvZAU5jUIRnx18M+gTPn2ReTAi
k4A/vixFNYIlOJQuasyGUNfA9Hem7WBAOCJBnd9YMZe1MVGtZntzXwOID802VgvBlFHf0uNL6aJh
7caN9VZ63m+z0KpdOnSfpc0TN5KwDubFvjVzHUQ6xTBQIypyyO1ql1YaS6MbcCgbWvQhjE8WSiAe
fVs8dZaPFW+7yYHrkSGejNw4ot0sT9yC5vA6evV3Qpmy74s/MlSYEdr0oLYQmNlpQk/80groRHq0
zP6cU0dOKMZpFl6PXftZ6nRBhe5uxg/m0FoV26tFKheO8evQdW/TuCy3ubzzCjqNs0HLAzQ/EJhb
EFXSNCLmDizd4z20vLvvszbexQqRvB/1sv8v9PY/Cb2hIoCW7f9d6G3/S6Fv8k8yb3/9l7/JvOnS
+osrbBQuTct0UGpVv7v+P/9D023xF8PihLN015KOMBFS/pvMm2H8BWVlx0B9DRdcGzm3/5Z5092/
eCgvu8IwhaPzG/3/ReYNVUZU3P6u5mx5LpqUaH3Zxmr1YlnuqiT7D27xwvawGcXY4FHUqbbP53xg
t8M+Ki31S5Zk2mteQkmtVXnS+8F6dheBOi5J8zErag9a4fLSdfST5GGpqH8KHc6CNR17QU941mgg
TXiJ2SCAAeKM4WbqcRrFbeqgBgwUShwVHhRS+Gcz657Qtd6JPoG732tIcsThkaNSbTWbsocH7dtB
gBUx6UjbhyNnD4DBfsY3/MP1YNLnuuNscq9eaynK3Cc9mtpzqZw9MtElG0q33C04Z94Iu+q3CCFl
u8wd7ptojV9Eb8AsynEw7lL30pMoLZ393JTx1vC6x6YCj7DxmECPRp6iTCJtFe0XzsC9F9F7XTrg
E2Z10lHL2zEx2o1IQqyPWyeDGz4KtMaUdUuK/YXSGoBvbQVtWg8QxxRFKs3+7OX86pZWe1WRc29Y
bX079i3UhpmmrSYr7mfZ5we3cyQApwd3kqLtg6rTrdU4/Wvnhn+aesAHKUN1dzJpYhNWzsFGf05T
6NtMZd3e8IbZF3qHZgyUz3RUw1Va0aWYwvGQOs1Wz23rWFXTnwrP+ls1aG9aImiCN5YHXFoQWci6
iMOn3fUOzG321foythHie3UO9l2KP4p7PCEg/ZX2nn1tUVAGJk4pqImevoNleWomB8Chj8ugrpzm
rogQpfmHNXf31xn7v8qhuKuSsu/+8z9s4/+cyDY+eSwOFAtx8P4XWfJisawUPxwbp9h0g9vbsJfm
IP14IlgN5RgepE6Rm88Fw0g/hKQmWhcV+tFWepSx0d2OoLok0roDW7UKVDbq90450a6yjOYdSbHt
RU96VdM7OLsRAdeIYD3WjEuM1WgO4cTg6AmI66+5ntWHGjM2T+sJ7qFIcXY6gdsuBAYNTf8mHkLn
0VM6q8wXWtddq6ILiLJwPslRyrf7HO5+9ssZl+6165PAW5yXMR/kQ1zr/rioDxQGI859pqoHgjl0
ZnWLV9lDR0C2MQdY5g4y+nT4rcRYk4YAuy+8x38/4Ib4Z0Vvtg5LIFHk6Ch6C8uS1r9o5NYuivmh
qMtHp8mGbTxTL+xRl1VjbF7MCCJaCIk0QogvP4Ozj6d01u6mevzoBXWAjBritplhPNdD+yUHjFyc
fCz3pl6055nYgOLSBQFeOMfu2rW6fomQjN/oBG9+Vyv9SOVVQi3FeG9IzTudXpsh7uAnTZ9RaWXH
vB5fu2ylReTJXROvbluJE28Xt3hpgUZUNCXPiETrJ0YJi0hCPjAS55i3Ch42skPSDV8iazKCtimT
o13rCjqMIu5JFkyanPpdie6MZGQZFMOiBfREd/WaHKDkibDNlG5Gt35PROfe2TjfoDZc0Lhrfpf2
cFatAVeIzW02cYMuMITcNIBAL3OkzhacClkIx+8tDSNlrAeRu4Itn9b04aQCxbGowvwbFGpQpI34
qtLKX8QWJDedAqx9zQVSFPosva0JPTI2FJZGzkYf1z74mrp+l8KhkMNXtYAVxmZ4rq3noqvQyLKQ
2ephIuQdhWB8O4O4ih96F7PzBXAILf3U88VAW06B+XtqARz2ZXsuRUcnWq5dx7ijby9d5Km29We7
XG4HS1HL7CiuoB9twMBNaOeIXWTJE8imXuwUzOb5JBYIEUYyuNsa2kWTZ9aVGpPTzuqkxYB6/ciS
XsYaez8yJLOmmujYUAVUNBwsjeYqz0VpJRfTrnEgVWDvhZSCTvK3SEs+uu4ANDYA+MzRZUQrn6bJ
+ru3kaBoDWp2g+Elm9DNvsq4A2fLAeQTuIt9Ly7MK0JymHoG2WwjcQpJRX1Ckflg1Et5UWouMavU
d2ETRbuG5PJ2muE7FChuDEmJy4kMJrBnf5hlHdieA966fnEQ1KyboTnO3NlNVGb1vixQpfRkf7Fy
YPRFuR8oOkY7MbTZTq+RuARV2g8lAOcM60sLkfYtlTHtU2F6mzGNMnoDadYjjA6sxeq28+JwPGXR
OVacjoZb3/V29zW0sdr/+21AN/9545X4HhigisI0ddMzIQGtqtD/EEEY0RiG0eigBpCDjqh4Bc/L
xiMFx818lMth8az2Pmvc4zxRLmodqDvosscahToWSwe11ZtPU7LA00IK2cFj7CVqEbjWOd4PYzR9
L5GQj0lxDGlQHYbp3EH6yGVzdEuMDDFMlH5RY4mj9QO68mZ/bdz6DSg12zbLNByUZCZr0ZxsFH5E
4PCov6E6huNK7ziQQvHXZjmeQRmR5em63kdlTfMts/xth+ZwQuCeph5DR+GgDn+sVHHGMYA8ovLc
oNq4q9ocGlkMEUdN9I5LQSMkaIoRfk6FSbuDsIpTS6vxsGpfmp57FLljAO6w9ysNhUZpQkGv+Xg6
1DTDn1lYZ7MGcexFmNBfTZ29snMr6DWnwO6MbsPezICKSk2emlm8jEX8MdbJp61FXgAqQZXUxh4J
tKMeI3oJ5CxPHUl33NvLrvQoTeFhAacGt4Jj29FYXNMGuLCAT7ZnYIA5QnZOVtHaRO+tiyrNGtGd
QiCyNxOXyYzG+4jH208p0pZTnrIBZKjI8kSN1SPAq7NLPyFx11ag3VWksrMbZd8V0uZBMz8kmhdT
BQCJFKbWPRipGM55Yz+ZMOCsqjjreFFVmLech4Uu9J8v+2kc/gepcnudlH8Pe9dJaxI8Owgs24bE
G+VfxI3XKpgWLW340IWTt/XGyDuFuESflt7o9sLCarTFmEtbpodRfqWLN18sCd165dAmS/NLhAC0
JcKA+B8RBRtTt02MCmGfzJjOBe4IELoftLlLjxPFSdq63XtN5vO7WwKPIN4cP6xEAEi8EGosWHdJ
0xW+dA2o3rKF2ea249Yqi+nSVOxlptPigZdM+dmIcMcobBXCOl8+KaPr8JCzFTODu9WZl3G6L0PH
PU8hHtV2OcBd6y3xIMMcihDyAb3dihcvhkXtIOOrTDBPIkH7DCbcs3Lu0mIqsCLIncBBzKRBXnD3
77cLa80n/mXgrTW30YH8TIds/Z93i3LJulaPI+cB4cTen1IAg6Zm93yjwBzelZO30C0Dcaxy5U7R
AORp8SrjNZxrSXl7Jj2HDHgtY6n5yP7PuznJbDos6xcRCnkamwgvWWv0rhp0fs4VJJBcXeIVKzBO
ivOTTmRwCKso37hsGfR7ds4eL1VyAjnWp3w2syddyFuqWu9omyJXNsYxqH9Y/hd7Z9Ict7Fm0V8E
BxJTIreseWCRxVnaIKiBmGckpl/fB7S7n61+bcfb90YhWTKLrAISmfe799yzl/qogGb72OE/QtfO
GBaC9DQciGp//x4BV/s3b5J0pBCWBQTQ+fVNGvImbmZncB/YI/LETFLrLhbXFubuEYXG3PGab561
mA36UR9NPY8cVxKUuV5gT+9Z6pjmwYZrdcfed0RwC3K2tQ5570oSyShSJXDDCNyKaqahF1HIDvKG
dbtgCl3F/THtYjovk1cybQ6E+XOU92dTVmh4VSSYdcCe8kMYUZDwd6qV35hYkj0tpvlJKhLGo62Q
cGF4+m2MwJOvReWTADdxHFfsGNeWzzRM+Ml0yRwWuTSG9wl4YmuYEycchYm0Bo19zpn9QPkfaAEr
qJz1UxgkcfRmCJfmofi1N3RzjrUD6TqNbqVnExyfIufJFBPGvnT2TnmLXZCNBAvJMQzjfpXEOecr
sKU3UT8MO2vcUuUBmrrFtsfQHet57SK5cVsOnHU248D0o/Ej0rFlC+8798Q6KYgBlgdLYOIJFYkW
g03TvXAGiFKqgQrK9ON2AHNhRYszsfTOpc70QzybW6MjK1t3tXeZy0CShjCjs3LjN223LBvtyDQg
/WaNY/fup9SidKiVtRv4dEvZa+R8eR/0NlxQanEXNXcKmAjkEIqFbpzd5xMIG8q9zwJ1Ls36ElfG
XTYI/66pjWbrR1m5wbU7F1l7cVyADiYR+lKJVSlRzYGBlC4jRiuRxrGKvIMJjPXFTnP8/1M8XWO0
ZVzDQLUm8zXvfPE8jOpAjQLy8Qh203SwJ05W3G76HjW+M/zilPjyvqueczq27+qaU47VEdB1FZmR
lpUnzKlj6O1TCwIhr3t9GpxYwUoZfkqhJY3AXriljx5wg5WnT3Z8jGIjwgYdllsaFWJ8kfzRD9ud
zJPvzFHKwzSyi+OW4thrwaf3FZn3lLfdwQ3BbimDd9k92vZEYH/CEiW7EKLKGJq3vLn+PxQesZj9
ehcr2+E4Knx3KTUxrV9OpH4hctrg+/rB9dgcjMwn15WriXSjqFx4KD3Qw0FkuymcOzDSj1a0dA/W
MHXoMq53U1AzXMT6t3E53Y02fFM7cWDuBvdGXlwdKymeSCJ6VjdfTSuJ9rE9KcSGyHpWfotD2Afb
5fcEI0qrYibvuzvaVWimWdZZu2HOAxFzOETBxCcR6gGOePCj9/sHM7PVUxgWgGY6n1pV4piWgMAd
IKCseGaiXdJwubJ6f4Rp6JJUU4bGXCgyLJogU+jmDvaBqKLVCBmbBRw5ORvA8hiTfzJm378EdRnu
NVzym8qrC144LO5cbZ9AcTIbVQpXbxHqL7KaD0mSzk+eALyVhZSM1SPIhqK69kUHA98oo2d7rut9
GvO6mTEmT3nw6KnlXzPkuR0DHyKu02a4gRQooIDVzZThleG7eYskO69zvCRJ4IEu8fGaslN8bZkj
rCjWS5d6ejyNkUOj+2QmxJDl97wMi4dQm4SiIFyfpE0/KPHdAgz+SSzbmTDBEZzhsltXPWNvprXG
Q0dbYoeGsGsVEc3Y5ckVF/pgY2haMRJmN8+Ma8uobVew2bvJZR5crLpUNwYlEavITDoqh4DVdp1R
XNoxRdcYjJeY7ncYrpW5ayasedLTHDPYdOBpcU+FhT8wqk9uuYCAA2p9gxJ/gfbAOtoR1Lp8AM2t
VbgNQGIyKvQaLh3MEhu/ojQqUwtHJExeowR7bj2a9jrT0LSLUGCwyxRn2BacUeJNV96Htdum35lO
isfS69KdW9rhMa6K9s7DoSrLjvjOUOffBXTDqgvesSpM66DjjgzFwPSqjHHhq+AUOExrYthwZaaz
50y43xBsxG29/Kmr1Qn/zAMdXfaR5mfrCfdcugmFQ0AjfskpZr5rlz6FILLlqmqYK/stzXqBmYOk
i1T64FsScFDJ8dtJP4Jm+ObVvndNmHEb4TFqh5kgcpfQxh0bP2JMEKuuafxTlEFKDGVh76be9dfC
LP1nZ84AaJaEIY2E0gM6BdwVj4EXo2Uqz4yyXUpnPdLbJhEbnr9jCwbCmvP4KZuIp3RjkRxCt3im
BFHvtAl0qTKfepv8Q1na8Re/z/d1A2k4pEkrdP1tV3Y/hJ34pym3mq3spg7zQbwNaaa4mPSRXIew
OwCt9rahYxQsr9X0kgZcdmyOoqjDozFOXDxpjx3QJWcysYqf86xI907xpRpzaFHUiuytxD33DhR8
ORKPMfoxu6+c5lF3RHkyVUNbcFV2O+u6J4SHPNnHI3syo50wcSdkhS3sK+yhyOkpbGoMs7laoEK4
lohIU0uMtENPJM2t0BzIDlGIconCSq3HGMtMkeLvVjLzdk6P47yLBeWSnf8Ewte1H9itHAxqJ86+
Ez0znDJI6e6zpINiOA0JMpibn7xqYhvI+QnorRPsc8Nvt6IB7G8non8QFZ4h+izMDoNpBrMe+lIT
3I8uwqnTFwTBgC1jP7aDo5PmAMzdGP7g0ilWtDHZznHA01APj7jOMjDU07iz++mY53AfPrfNk/ve
ZVVz4PD+ONO/t5omRu6FMVkXppmZwsejk+80jWVbBvv0T9cmmaTF1SqDCBsaJntvCs7GUM+XoSdK
pqqaZLvjsJk1BcBjYX+RC02nbb9IQeu8mU/jgQQCGdFuAdDGcriIpP46IxZvTGwINxSXPjBDULxp
CoJt2hDI1BAyKrgh9Mt/ZDUz5nQU06szFfizmGVhSGdNc9LmgRLPrVIvQrXFm492jqGDnCNmUsZy
7N1/f1L+/2TpHyZLNlIAe4b/e7L08rPJy6L782jpj//nj9GSFL850qapzDaF5Sl3GSH9MV2S9m+O
7UhTMmDyKANc9PL/LhFyfzMF//mPqZPFEa2lE+P3eiGGTgJll+0H5xxH/ifDpb/qwy7TK1coJfkG
mXs5jrmMnv4kDPmi13PMOW4feuq7z1nUjq+zGGCFhFzdf3pj/o38/8scC/HZY7bFT8VAC32D7dpf
XyzQPc7kMgz2UyPSreUjIMseC6CobeL7M/fRj7Y1D0T8scXfqsJ/q43xkGElvIn7/CtPXR48JZv9
gXzAgGc4HSdMsik7RL+In2PffGLaQYjNA9UF/Z2keT0Q0ARu4KTUEo2EfhI3Ppch+aLWhI7ZM8Dp
jeb+73/QT2XiTwfozx/UZVhnKj4pycf71x804qkKqtpXJIic/dj57Q0PB9LgMe0UVAemIsN5Elvf
HTP7yGI4JWNzb8YFCcSgYC5UddswyPeRmX/kTo5+3Q84NwOCnKQ/08IiYerF9cYqIcqVFDLRZ/qK
q7c8WqDGGfdYvn3oPRZpWmCtTdnZtzJMb7OEc5Zpbz4zQYZlAk+RyUvsOfqYzZEP/aagPYGiIyJ2
DIeyBueYIelKRKCFe9X72WqgcfZGpUYBBLh7m2qMIxG2g4iTRsGZA5k0gu+oEqRQLNZUjCJ3yvhD
JNO+qIZ7Kj2Q6VobsRbxe/5ZZ/V9aoYfyLzY8UHqVPTNWLghljO/D9En/UKTIKFd1b/39YIt8dDj
/+GzWi66Xz8r6fA50SNIHaf3y0VpEuGx825W+ygimkDs5ymx068Kg0hfwLIqUjpsmwKkX+iQWOl5
KqRlg6vHc/etgcM60N1OZNE+TG2fAHZk7htJdpbAFJ7ugWNaQXSl9t/GFhu4hUf2xiQRm0QgTQIv
3DVVM4LS7sKtP13Fa29mLvmX+MNN4EVVsQOUVZLOS7CXgLY1Ns1Al+rsqG9ZxAzXbmq6WYuzU5YE
VWI3AVarbyIXJJBVveihuM9LLjxJviSdCD6J9GvrFvcBMPWteyz74TBZ3toS2SUJjDttdWeXEe2Y
H22TSGzXk5XjH4x4SeMPpzAJN/rqagp2DsEETzJKYBAqJllO9jS26Qcb9CMf1EOuuGL+4XP6Nx+T
L6la8xmB077xSzVt69haT3JQHKEqSIyLMc0P3WkrnJLo9mPnpG9//4JikRd/vTAYm9msW66/dOL+
9SbG/tvmDJTU3qZPpvK8+9mP8xVDNtxShX6t4uJiG9jfY1+/pRNXcIwEvJIljnZdAF+Lww9Q/8zD
9r3+8vff27+7ZpUpfa4WhyXmU+7/06ptMSYuciNTe4lW3pbRTkZ8azzJiFe7kpRS6fWrAn/hf/yy
jimcpT3SxjLq/PIZqIbel2xgWkeC5WN04U5XrAd+mXy0tSaeMqbIWf7T37+oMH9R2pbVlC2oyWNy
eUz9r2dUEgraKrhx92ZHaj+mmWYgERcN2ZmjFcOICleZ06fdynkmdfiUJuTjOITiE5fmhxDqlPdk
VfHssvpH+a2X4FFMWGQCM512MV8mE2rHeRB6bEK0mm+EfvWMYGrm5fdOG1PQNMWvRWNcC8c7Fj1v
9STx5aVeual5XSbLOAMx2oNeGshUmfeeXQ5Y0VuNUpIfGCuSo7fp0sQ+WX4NJ+i4smD4ajOawKIV
3NSljc/Sb7535nNapQPMh+FOBRQquwGKyFzLryQ2gTHznQ0ppoW0ptwnUEsi3nc+Ro09OIDSkMRw
A6qcUuAUjB/ZeyyOtAFyWWYgsJ2Qh4Hp9Li1+NiqemssderxyAkWt+iT3ZfPWiz/lkcrtq3pQXY8
c2oDfwRn8yeHNNg6ULy5bm2/edjz0np5OhCZgypaIxiqrelH6b6hiaPUekm5hSDgm3z1D1eE5Syy
zF/uTcbZ1Je60pK+R/XqL6MBbP2ZjuZm3IcKCCHMx6To7/S0VFIFiztPXX0TB18kqlsb1ZQqa3lL
Jsm4YUuNAuUw9NpkPSBhWoMbGqjMvfCBa2Z5ord5woOIvcrKHahx0uT3DAaq59ISz1iYxQqhC87d
VrOgrzudFDghe87dtaZIwP1OdW+9moj4Ti0dyS7zz3WeQdwrJWkEQZbEnqGVAAjcRvn00eGOlxaj
TMdV3yBaMPt7UCUD2bgHkV223c5Knea2nJ0fqcEhll6Pp7ECF8WatSm5nNBUCAc92oiUmVs8+DWi
rzciqVclUfRKWG9K47m1HLl1c2wwmVbAbqF8uJjiGPGxxQpFfugWX70W09YoCr2NeuMVI/rN2ETT
zs/t53YuiX5rJvmt+9pMNDPnWfyIiRjUJe5hLzDWSSDPfkZUzyMjVM/6MOZBvO47eeV1F/6z2oe6
OXQ5GnMdDY92Uu0tCuF8M48huQy3zZSAWucdkhlvlfPSDRm4yLp/wIH0MdVxucsbSpWrBoNehUzn
Sb7vIImuERvrlXRx63opTC+VkECZkRbHCOh+ABhVziPndmIwU5muTMPl3aN0mvIojqwhm68qPYwj
oRmX/5fE6fTO1sy/mRUcpm7Klt2p2DpkuCciDzeziHyM/aSEQ6+/a9uKHhu601Zp0qwx3ZaHUSoI
4zWXBN0kmJ4aJ94Oic0W0AYMQydMBXPROjWFi4N6eTjbsDmpQUTXccgykI54mzjIYRyNXuYwe0zc
+hQn1SHxoHHXVGzRxRXtc11TfEuxYQB/CnZW5HAxUCa7NiVhrMQdScFn+9qEohr4JQzFSV2xoVSr
3OgfQzTGVSWa55zb9aYX9jUapHHo2/QkWmt+L/SRZmJmndL18HU7L27tXjxS4ptWRMAiXXtXmDxd
akrwaIkIrSURyRB+Wrtl/Fyk44kDPRjc0mS0k1XPo1XLNbVJ7UaNOCFyonASoWTvpDxLozSHEGTI
EUPkjYHpiL08oMNhYqjTz/KujKvTHNl30wIpNoz3vByvbFop6UzlTWxb7J5GOhhE0H/pLZQ/k88/
b0zz5DbjsZXmwerZobrsVkrMRNtCG492wMo8UwSvnLDYtzEs8iS+Jn7B/cSRvDV6vdLaiIBPWWQb
SNohOFL4JZI91cczgNfxi81tQ9Ej8mhALg/bxW2aAGlNIerUJb0UpNqRJaA+5OALywAn7whLQHUM
yPWPmtXm0Azcx2psd4zKL1ldPxa+e6AcQUWQ7GyaMoziln7RrUdxUiWjFxrWftaSxHFvBntWNnTG
EwWOX7paP6nW+po6R9pxjjUC/02symSTTpIGuIYo3yyH18wFddQFbLq7nZvWl3nsZt4E2dwkPRi5
CQ9gFeXPn3WgVqbeU78mJZmOj5miPSuX9sqzc1K4Zd9DzyKXa/jWXdfQszBhst2EaQDIeRRksZx0
a3pgTrLs3BfB0wCPY0CwuvR0Tt5UVvYlKXh3IuelIoFxZo5WAgquzBVb21dl8TTB6Z9eK0MVe1ku
HhRRXxmAIm9xOkhR0Q0G7EyRoOPTnpHIyWP2D9o3czq+vjk8+0PbcvroH2oUk8ThZq5KwCgk4J6l
Kq6MHe9Su0vWhd+vk4FpbQfcoW7tGpKDfEbnh3DP0AbPIJGLeW7poyJbsWt9ffC7KNsItdAbouQ9
iJ+aVnWrYWLRjMg2hqbJoYu6SHtHljvaiSh5kjUradKAQlZA1eMq6OBSKtpJgBR3PU3pLmNGENw2
WHufTqtheK5wkAA7IkujZuL14hCTYWEHb+woQmQUp6ZvRvyVu7zdBAnymosQhPh7HQXP6lClzy34
NmekFbQzaQO4moRlDl6bEziIJdWlUwnLD1wKlputmZtn0+fkxz6SKKeG4Tnbb5VyvvgO7sEc5HTJ
czPuoT55xbGyw++2te6z8HvuAAXIayNbsZt67iqgrShsywBlOFpB+2oa6nuQx3uvGjhGBMYLgSRq
dgFOctYHEV6ikzO6fOub6SlneYFr4xPpY9LUyQza/DIi4hiZZkeKKT+SxKJi0cf5RRfb66BsA0Fd
bIYiupQkwIPwrbVO6IbdDTZ7KOY2TWfVSOwwsvaf/+8wUXiJqr9tZ7WZxoxMk2JrMAh3IrZBz0g6
UgI5wKYfcB2RKbvpE+pnGun4+0bPzwbRrhjjHKOEbAFbQcA0WXO79MMlSoIzDgQxdphXer1Cctzu
xqodcOlOe5xZ49AicKvHvn8aG/UxLi82+yWNCWH2ElW0BTFhBzoQPpP3kiPdUSIZvnQG/NxAvlmh
cN+M5sow8iEf5mZjyM6A2zur1eCwxBdNnn9JS2MneOYOU5LsPCY/zIDAqhtK/MQSRW3a9F50HuFK
3PMSFeFgVONbJ8Nzh423L3qo9gRLGTA+TxMj6tHsNtNQgcdkw7MROJbWPAZIo0jnPq1OVlccnMYA
/sPJtXW2AWmdnWlE7XIAbH7/xZ1dAi8U/647z72yXZ23pHTBmC75TPx46DojfZSmpeoDP64+jkPU
Hz9/969fwkWgyBPci6buB7JjwUxkg4R3kfk7z/WBbWRmRQ8G+++OGgTmizPtcB10O2qBV1ingW8u
X9zvLLnT9CLgaCa9rE6hn2PhzbpLJBTwjLp4afwclnLTwfkPLJ4cAziUSDKMSems07Z1W7lgawub
IJhVsam0bhMr4grNn7nEeew6KWS1EC6TDtmNuD1YXbpf16ZF+NwH7N8KyqWN9Kdu4vthBj3FM+en
K7JbGV2rmLPHPIX3QTDesk0aARxE90PZPhdt+lin8SnXJY3O4ymmoUb41ruvva/OEevcW9oDwdF5
+dPKwnsLfq6wBqLTUqpVIiDXk3DptcdzXT+POvvJHgoXxrJNISyRmDOPPsQwHzt2M/m0Zk0pi2nH
q8xx7oJYBBLsZ9PRNTHoDTbsMbIffFVP5IAu8MR1VkHzn0Gwoqp24zQXR23UxdGziFG6unzx2Akd
uz4EMMIHnbZYtHNuUSMumb1PfnD8/KUYMuNoxrBbByJEwQI0mTXLWDa4O0Sa+thgQgOOlTc04Tbl
U5J23zE36t8vmM/ffV4rmNQowJkC9tl2qCNSd3lxjJIAb9ryO9/RNjIPhUIRsfS2UU+e1ZARyudv
VgmJLvWiAwPtL2GC+jP0xUvgB7tiETRA6HwksOU4MO2drKQcrHDPVhc+K1vDnaJZedamu49Hnm6F
SSmL0CEFmOg7YYcnNe7xvnETEChlExeXEZYGtm4rxyYhYhbuxrXmHw5J8k8Nk2EwAxygVWFLzrcU
HNhidzs3+o1TG9sj0zA33nzrBeXSzbq1WTc3g8fxJODtabrko3cQ5Bhk/hx7cjFNww/QgUp1q5GW
ozlnc8MW8yg5XjaSjjQSPAxRvA/MuNbdIv19HhKDKllVXgVbMe/2fumIm88j99zztUXsTTd53x0q
KwehsLxcHNjPpPrBq8ZcH0h4nzKXkasnaCpfMZmzryWTQHFC8r0N0g+Heln4GAdv5OdLmktkwiof
Qrx6FrPRDQmBh4RG0Ztg4B/J6c7oqfdSdFXuvIgxmWY93GiyPVVMdQjUja2maLJnmLsWnorWnnUf
dLj3hoktXBJX734XPDLL3yeTI1eNneLv1e+5R+lE3FuHDIn8bMVnppnkvgKL+QzEv8izhr1ET+3e
W1KCN8sVM86Rt64XHdMDN5jTciRQD5jXVxvXJULe4O4JTWAonx+lH/DpY8HPDqPLPa4XWXEoI5qP
h/HayeZH4KEIFMN0qgQFukGPUOEl7WtAOllOKByuWb4IDW7KIYDEOzicGscKsL/y1B4aZ1PabJrQ
3JkeNpJxk8E35Rnd/dgfyvakBTf358cTsdLEEewOL0i+dnwQOHuLF8vkUZagDA4uDnUFxD41ZzId
wfAwO4Czgrni9kjti2H7V9NFOCHPx+sp/8GIwdSPDAUZxaonmaBiZF78JdbxlWJVQKnLVZeO0SYX
JgU8I7uTYTRX/Oljntk/EAD8FELShotntploByiOzB9IZAQ+DRwOrJrl7zi11VxQB9+1Pj8Am0zd
TbkoMTJ3r03jfM8qtCEVVDcIST9jw7wUzmPUlzQLwpv+fEvjZCHfYvJAqJxC7lG3iMXnVyvTd/a2
wDJwkp1lvui4RMxvvNbMlwt8M3TpYz6Ol6REne9LznJ57MB3NTNrnc0ExsOcOsUq3ReIDTe4JKzN
zAV/M0IZ4FCKKkdUL0fZHsjyxyD0UXgINRYwILW1z+ec/cKQQFNFGC4rWivgNgFYmeCph7l70Mzm
j+WUfA0dVBhhnPFGpDdNUh6z3HkI/DrdIt/zOI7kqR6osCmMslklvb9VOUVBrVN0exU8Ri0+9iiY
uWljxBq6V4lPrt2kTLdYP6gRUMDt4+nQGO5byOiBU0G1qYvg2IUpccwU4znkDFz+80duPnfLBUz8
k+ycou5tCLCOBRyPGcbuUnQz0ZjXoZK73EadMxNkpdmNMe/SLrFceOgXmETS0+dMJjOSD+QVPubB
f4oz6wLV4toGXLZsoNoMeL7EKG4ZNGN8XmOzsxTtkfkXgDa4dQE9m7q+ti1RvahMP8yZlVY3tzZL
JYGCnIJrzN03WoCgthxjjWBv5vXOsrAyAYfAYdKiqxnVYUp7aE0RH50q2+9BENDSE34E6bnDFRv1
4SteBTD+nkXFhqpWRJYWHW1BY8Gt9AI3IljKgQoQ/s+6ggo6xdEJhwTZLJJl+wTM004lkPdYU6hR
mgX6A6M2BtvY8dRCzY8fUm98b+r+yCN2HTjT0ql9VkNJKgrF8AZ7HxRzjjmtMwU7qzPuQrWHsXQo
6z0MLTqJym0K+SSsaAliUvAaO93VbId9iSIlrIVz5Mc0HnHs2IkCpxgP5y5nMxaGJljyLw3cGjC8
07OHN13k8r33je9NR467EZB8LHZwtX3wBNvCOImRolx71XC+qazktcogQcfT+BVyEKWffXro7eyc
5oJzTUHvhSKoftN77SVQ1t7trKe6AQY045CoswsAuKsuIe9keXyeVQKVLmv2qjHDU11634TO3ujb
Puexn5EUw+qTZFyP0izWASwwnkXumwgg0AxtfTGUU++QbJNTPmNvN0jDOR0uAi7U8gRtBRRMd40d
9MybWO+nOZ82eGB/BrNVU74agNZEZ45gK5bz8fOX0KzBM/zrzw3B2awuh6NB0/GpqUnOYVF5IHk7
07eZTSvpsIb0WO5OLY551pJ6Tbx4YaOb5rGMMLfRhdSYx88/Y/W9w9EP7EMTILdyuzgHDGTJFxTM
6uQGcwGtdbFFWflg7rxhgZxCBTp2aUo+jyemOFaEA4+fv/v8JU3xPJGhTTYZbvrj5y+BzrBmtSm7
tSjFoPM/fzFH8RnNf9yECTphU/rbJLQfQ23HZ8JhNbYg7ry0BDONLLLHzYQzCts6IfKD5nHknkw8
mZuSpzYVzYl5/NcvrqKi2nb0uIlI75wMp/ndhPv/poR/MCUIx/exCvzfpoRD8SN+L97/bEr44//5
w5TgO79JtQxyLKUAPnrLcOsPU4Lv/0Y8b/ECLKbI3//qv00J4jfpKma8UmLk9hgt/I8rwZa/Sf5C
YXNQvrKYEP0nrgSAKcuI/C8Kv7CFz5fDMMFoh8HSX6dv2sK1NkejcZgCxp16l3n20ssR53fBhGjp
KSJQ8DIubQLyxEsYCDkTvM1JQP91Emttj9htM54TkRmHOOwR2smPEgODqdk2712bG4ycrW+erCZs
/OLaeJZz7NP4vZZRtB2GiLIQonqnsiTnlOV6pM0OcP/ggdEmjr6ZS5jANfSBQ8cxWrspZO15V2m7
P00D7jrfatZpzgiHEAHW7bw8K9QJTK39uZ8UElk5UDnjm7euIohhWPR01HXybbK6emU4OIDaMbih
AB5WV6cfjIYpNDbJGxnDAglwia00VtLOZqEJLM2og8DA5MqvpTFG24lUaVg12ak2HHRnn8rJcCBf
g01U94LiyXbTNOWxIsbyw/XcL0m2bKQoI0vn6qMH+Si2UEWzky6BoxFzV2srghaX5HIHZiJZeUbN
1CR0eItHKMW9gFlGrVYGT27JccLtrvKD2b9HWv1MWUprS2Jno+GkEHdmmFm7mjA85vkaZblYI8Dv
ddZF1HWP3cVJ9LnRKLBxHN3njQMTvnS+hU7U3UUOQwmZevW+DM1H4zGPBPAR9jcrpHW235wF/Uhs
IH6piwpG81rrj6S7IzETvg6jX65JfaC3S+u7dqQ8Dp5eAV1ddrDxfHGoD89n+TDFwGyn3PHu6uya
JrxgL5g2YHneoA6G923WyUPeGQ+GXYgV2Y8fHrIIOD1A4MoFdJ0YQ7iLZf5Q9ngXIiFmYOHwmJKa
TIKQ9rX1aUzJPODkfZV9D0qVHRNJ9qyARSCGwVq30mj3sW88xwVsyqJBn4+Y5+k+n7bxFBagS/im
Cx5U7Us5lt7ByqaHzu7FmrljewgkBDUE0bMYmw2JbpwBdq1vRhDzlktebzKH8AJJTnF2mvQGtOXj
kJbVKzSIiXmSn4V6XXG+hRZkMB4IcawUbEjXcwTYHu7M2neWBIAe9p0Rv6RV+djO5AWCMRwOVktA
IJMU95mut/fUZK1EWjDPim6wMhEntw19JHxHg1c0Xzz3qxyc8UlTAYFjsYSFZU2HhKeXrw1zPVnG
riWXu8nL+o5pOJPLomLfnSNdWlKeBVtXt83clZnjCxnMPDoT/niPZw8kw0Rb4ZCspNJfrQTK1cTW
3I8Xib6rHgy8A0SarnJI/AuSMtpNQrjcZWex7uXPNIyTw4BuFcywdAT+LhID4TeD7qq0nSKyvvl3
I00vkW1Mu2Js9hafN+0faEEGPnt84O6NCfGywHaRslfyBdEFG6M4cCYHvOQwAVnU3v1UmDTbOlg7
+rLztpwNho5j01x3b8lUnxLtU/4IBl/783fkLmdNZPw2TCq6QcaKwU/YXbWrf+KhUSvD6gCgx4y7
XGNENGTH0kELzTzpPNS3Nm+X01HB3Re6WY5aSMNn/AKXUJg0BE6Xru5DMDcgMXP6smVAIUA5U35R
LbAcN/Q3UCj3fZfcGrYVrWyvihigor2YFN9WoqSfgTwscdczlrbpMBbEHkMe/0bogXYs6ivszQm3
P6wbInwMrG1SlCzt8aLjdvCbmEI9mJX84gYc6MM8Pw1gDSwd08uevhoOsDRoHP1qIs4Jzci5Gorx
RGdP4VuKqq7GCn2mK1gjPCoWTfUWDaO7YdtZwd/p/R1Elvewti59HMFTScsXf6okiHbXWEcpze5D
/FOQrL8qVZDenf2nvDcCcied/1jSNBVCcN1hXbsPZv0wxnQkhp5ZbkTTDUfFOi6gkeBGS0CRcBxU
/kcoYvD5ln6uuoV0Fv/0u7HbeTlM0MGtN4kxuqRz9duMhNbO3ht7qNvSzB5grj10Zv3D8ZnHYHrr
tnLwzwFba25O3RHPvBNmu8UYCDUayWNlGVVPS8hIGbXehbMJMBP6Z2Vehjau7rSQz0Uk5ltftBMl
FrDJ7fpLYToAJDlI2qkytmk5v491Uu0Ybf6053I8J/IDMBBN8+qAP7Zek1I4TKTai0Toq7QzCjbn
OztI5gcnYA210mCjR42nS2P0auaCUUvLvDYeXPQEJhmunGj5yCgyJpnQblqU99DRix/vMRymg2WY
5p3XBTf26EJHyzQRf22gr5qEZFp/fg+cIjnii3jxpDlcVOUeQoYNi5RVPeQjZJjUp+zRYTUA7Apf
NHRvyYNfUW+9Vd6CdtEKCQsDR7ZpzepnpQrz3KQWq39sBYCBqDVuvIbcZLLycyu5Bf2Mu8K39M7V
YLayIlwlXdBuPdeeViJQ5ck2h2+z7V7MpDZebK/ZaBxZPZTDTVcT4pCJBXw2dxgRlMW94XpHEfK8
jdX8I+31t2TSDl1O1PSSoJqY7iZH9tw8x/PoxBDwcUrUiP5i/hd757XcurKk6SfCCXgzMTEXAAHQ
k/ISbxCS1hK893j6+cB9utfuHT0zLzA3Ej1IoCorK/M3uKgg4EqlXIKF3tXP4FWI5bk+QDdZ3IpN
D3hftCHkYnlmv4nhawciPGcthNa4KgeLWCJLz1FlQSWd1zJ8NSWnBkJLogv6bmqoTUcJbfIqhYyy
JHTVJulHnprKNyv9ZHQiPXtD36zkhWiBrJfmLND11lqkeZsqIVp7lU72BevJhxaB52GU0kvtTOSV
C/ab83vbhFDD9ZTqGwhEDWR3Tv50mA3xGiLfB+Z+UM/dkM07Y5A/g5p2j270xikc1k0boiW+ZgBy
EVXw9aE2HWuUNzcaVHpb45ckz2XNNlwqm18Tur9eKZUvEOhuXaWgRduyjISqorudtZ/LLnuKu0YB
qvZoSlCcKyF/Q5hK9Qw8KsQ5g70/QNiexBUqV02CS3flK26jkuZBcW5KMAZQv2klxOqr3EmyJ0N7
wup+sJrX6ioGgl+atEfhJbDIV5LqmR1QjGTI3D4MFlssl+9oROdUJtPDBrbHvQIP1crIifBVsR+r
tParGUu8fJE+hL5rSeIaAlsawqnLMhkcHqzheHaYKLUDdWezUMS2S6HCEm4QLxks56zER5Alot8N
WjzCLZWJtNSwQoEcpFySV1OpMbrPT5FgPcVph0QjgCH0AGdXrUe6D+0hT8xl380xzmoLivITGkoW
ilsE+klDqhRsimdmJvVOCV9RIZG9BkVnDL7IAo2p3nVNLe+64BSVeXVOVRHtL0r/lMYJAvlIN0LV
4/kQRFrtT4KI3njxJBsIu0+FCVIJxhOqATMa75YsVqJbwVBxJ8xac0Eq0W9tcB/og+dYjZ5jion2
PEDBzWDQA6BQm9KlJhXZZhADX1j/aHBd9tAVUSi/37//IceWdsDnldECptSo9I/qlGDKexM3RP8c
llSMkqymTrg1jBP4y/Xpglq0p/Xipe7Vas8qUu/vt/67u//dY9MgG0iZYglxf2/WQPatcvAY/8dP
ub8uqCVspXWaNhgiCZBH16Pf/2hpXgBz+8/7HTn8hjIgvKw/z/zt5v2V988MdQXKIp3mzZ93CwKt
gTBklw+omfPy59V/XvOPH/3nJVIYsfOqRpzBzPwGKlhy/zz51y+4vzeFt2TnimD9deD7Y2UD6CIw
QGe3asp1R7217kplq92HQqNQVbg/Ua4j4H6rzZCshN47/+2JpiHcAB7VwAAEuSN13aoTuTCk4BUl
XGZ5Kvf3P0FSHEqSeSC7XNU11P3tz/0xS5kihFtRnsiLZPG7PtvKmfnvllaaQQ/rKKGTo8sZesNF
HXlZnr3I6wWNckZo18bF3oKjvRc1Lf/r1j8eQ+JpKyZD788GectBruEBq1axV+eMDBByEMhbmmX3
tpkMVoPjNOx+owJiXYRR8RAD8pXLkIL3epw/f+b1iOUo/f0xNHG8DLeFv/pgQjkU+3AZBBxr02Ns
KsVfXbH748MwWd5cyhjo0i3rDXR0BMTcnPuTVqQ/0nQBNY5WFW3MsEZu8v6MYvQbRR6a7f0LV+u5
vt/6x115BiWxqAdG9PHucrF+g2yVzrlbFvzxKfjjZRBVyHGbEWZSejvTAGSx299bgfe7fz3GuAMu
afvp7jp7yx5tIvuaNAw0xCZU7020bD8bSbKix8YdvfQIdv30Nu0LGyCgV2/aDfZ0swvFfOydRPOu
y/5t9HxAnbZOD8ytAFAmRytw8ZAMnvwh3QPINx0/eGpc7YFujneEpudgIe4gnuov+3ZD/839WA92
JDjXpX1Nm81bYjpHvMR2b4WxeTMFT7/M3zzQbzgglbMnjTJH+QvlLSF9YmL7+fEteOoyygegedBt
QN9lH+/Igh/4bjhfcnCfz2Zs/8DuxfZW2i/OuEGvftwgv1o2m8p6ypcUk7PURqGPXze+x/VJLS6c
Fqw2UNsqtW9OzwwOZVl2lvZO2Xu6TfOlsEbMRPG4kvd163aBi/2AKHiApgacweZLvVx15DJDvJ13
oqyT5Jw5dnACxe5mZOrjdfS4JBIFbfSdk2OWbvFVGX4K06FmYWQbKXJQITPHN75HeuxNn6+hYqcD
LxP8i6ezKODXwM9aKKYrDggdM3S5wV1L9aCcLkD7IioEdpe76gXJKnE8oLpLD4eLQEqgWyeTDfM3
wrUy+uAj2+GtdBsCl0e1ylmBrOGmSZ/GDgSjghroPs48o0Cz4H6w6SxB2wbF+r6oHvEj7cFtOmXr
Cvom3ukhPoG2km3Ey8K6dloVnmJ8P0k3eqeYXR2ldPi0yNOaT+al3pnmJQuurFgu/9S30oWmYTry
AxYvGsK02Wbp/PR1np34VblA0aicwKkQ83wsTrLkDKdoL/BL93ScsDMO6V07o/klfouoZ3GuTT/6
Eq9ZZ3PCAIihhADDDLui1+CRqGhbdFOiz95dvOh52MTQ3r627bPouTR+2yPW5/AYVy3I31W5kYUd
oORHHP2+ivyUjIh7p68YQzQhvMz6JD72trWJN1BAfoJvkkWN67U45+oUyYfuXLxk1VHY/YB8sOvx
Y9hN+MHLWwOO8k4jYlSBA5mWET1EqEqhE5cryoYUR8v2ys/0o/DN7fKYfDIEek3wRGOHPOkmcfun
4Zz/qmhBvEoJACxaSk41uwyK5FWvHqzVu6V6lnI/pAVUfPB20DQhwK9xg6abZUMw5KpL7LFzd5pu
Qrap5gvjkUvWO2/LXvz2ebJ/p1ZyA+E3YDzJZsVJQSuuSNJt8WMB98HtB4qikxcXjp3MDMhN9sPl
r8BjMW8qhxKiWp0YXGG0iYz1kIBlFvOpWE7RKz+Oj2RCRFxYo33scGBX1xGdKrjFeQz8ZUGDGYm4
VRCJrQo07YMqIAb/NMs/AhbJXf/JSG4bNA02lnCMwhODMjM2CiKsqseDPVayVXEw2312P0tFuk/N
l7p6tqrvXvkV4cBm5W7d7MpmJ2LBSGGr8fjIODkKzRcCGSofoJlPSuPl8nEguR8yGpeSL43zVuo/
leA6IHTFlM/rh3TG03y61cWHiDJDVl7l6mQ+LdK+xtNK4IqMGbJt45tUQHVJdgN78Ujy+Yio/PUG
dq5EkdANGxKxzYqPojcIqWsTpB79OmPXK87gqN+mZM9e2uz65WrdzAtXmKYl53VwPmPHvHT2OY4e
NX/+ZgbrdHLXkiEbIlri25WijQLWZVTdT+UBpzCwZTTj7fS45ERPbnE5DJ82m7vGbmLsB0OJY/jS
vv8mrqKox3XmTcu++AEgVrl8lWPxuuqBIW/rmLSUwFFYn1Do5Sfhd0Oh7sZUARczf4te5WJUugJc
ycnPaFI/6ReMGO+hKe59hYJB7ip7BiHfZNrP750dnTkH1N2oYviL+t5LGx2BwsvsAUYLn4mc0Naa
XWEPnC2jf+ErqLwYts7gAv15Nydv9rKZgxN9CKVA2fhdqcmyGGylveSvK4eKHp0bO9UaNYtXgiWK
putApcqXwGDgN6CAFx/1i5mykjLqhRe184sf4VayuAvesOdiUcaRL0hsqKELtQGTJ5xektuH+iSc
foP3Eb85df2GbzFLG2YS03H9+OSNSgphV4t3+O0wg3mWUH0/vJL7guGUR6NyPo2by9kXXowHzLze
cTi9GQ8sf1xHw+cERZ/jNzd8pPWbdRUBLQyPHClc1mEWdpELva6ECDlZtrQXXoaIK8XYUIorimT2
Ci/E391bHhauKEOL71rYOJUd2dgzHBrb5HJgm+WTSqa79Sc74vcnI4/lwnAw6NnXR9YvE10qH0A1
9VBW4taD0nc0HnI+j/XAfzNubMOOdBedCBpItiEoKL54EU7CCyIeq/iA/Za8Ts43J0F/Wq1XN5wm
7cQZ5ya/fwVBA7VhqO/XeYpYmxuBELGlB5YXTQdm/Zq9QnrCMOXI8hw8GScoxbiMEKPoMBOyOFfG
idVPe2CWYUkdbpLPqDjIXD+HTqIwbzni4rOUAY7FIdUfLcYMg4U9Ke8kVFJn9Yii7fsHbyZHQRMU
X8gDoTLcFcs2PnLhCT7ZK2FQ2jPz6Jcc+WXEgHcWd+30saoi3fg1qHuzhnJmNbtzWwGEs23cPpr2
iBCJcOMPFc8ZV7dN+Mywz3dz6BoPqBrNTCOuC97Bqhd9FihksU7uOlfdECUZrPR8+ALIINHBh0T+
QPxfFYjXQapPHsMs++FrsfhzCLbiy7ZvtlVwbb+Z1oHhc1WKZceSPWM4sKqWbqwTZojxjixKOPLO
WcfW8GkdpaqbSb7MQD8qoh/U2AGdJ5IF1Ruv2Q+1eJNsL3w0Us7ovExP1A8A/uv9C+tmR0ytbwAl
wWKNsNlZ4uJrMjvt6EMxyXcoP9PYPQT9bq3pM+o7XFBlrqQN9CoHTDD3J+ERnmG8nTjFGs1eqz1S
/ABNDZey5XVN76mDfsiieLvgeQmbw/BoatWiU7XXBlEpHVos5BYZD1zJ0U6f5hObdLtCdmIrTWuQ
kyXbAqN9Do2X61y/F7kPoyq+wV1ZRKoBTijgvIiIH1aUKcKwQDCP68mXinuKBir26Q3BBaX2SJsq
l2XVHA44KUlHPb8QogzKEuP3tJdmKhhrEaBy6Ih8sJyuRK4RlKYKs6JhVcNfO/BK61SVrxo6fHsw
ERkNEckPAq8oztbkqsM6DMzyVGG6zpFewhalRxN3dm+er2TmIopB5SliuJIRqwcYEYpbEvzJXLk+
j+EJjQEFB4r8t8le/5Wl1XhJ2FEygENXYZ6GG1o/5DTrADsixsLBn74Zs6u2v819I98iRzZeMTlp
PwZQ6GT+6PuIfqZ59fvc78Qd7r8E8x7EhzepHmsgpk6Ree64+zCZZ0l00tEG36wrru/7BLmueRRe
msZjpJXvxCtGADipFXM4eb11ykmHwC5XJzXeWG7ql1h4EAUIK7h+UACTgadt2GGQrUyOiOurr4jI
nj2Pw4EvzI6DsYVQ5KZlv8PySu4Gsts2n6EGUHckSWfFaPstsqiNTW6QkaeQCI8sUI5ymmaMLTf5
sf2e2p+8oPn3QHcPzSXskbS9/Czd6g2T0vCR/kvRZWkOCGCbpMYEZIxG8VgLqLKj/HitqUjjXrc1
vqxGYsMffdSy7iafIQoPbGVi6ylD57V7TX3eGLJF9eL8cWkOnApzl9+AtEzGXtU2SeNGsFw7J3fi
DFunC3Azl9zS1Rhc2xXR6DIA4SaweTqKJCTKqf3omO65z0JK1to96ltaFhmyrGjc2dUZg+pvphyk
CSZxYmDNyGdrKwEIPK/dkchZGHPuqHxNtvVGvWmmHo+zOtWh7+6HZco4WIWLCqBwIphwcSO0ANNT
mWyQQs4kB7GpE8VHmp3tgxg7S36juVvv6bTQPYk8kQIiqUsuQB6AHoxcv4txUePqtMRGyrX6DhJJ
P9qCg7yPkZ9N5Sp+1MI6hCamco5OzC8klu1rLcAE8nKBcuwvM7qCBC76V9A4i7ZPhHccILGhnJST
UB94ZGbn/VqOtnZGIhP1KpXID4t1ep+QHpQ7pwVxjaXrb2w/7Pmj1xyp8gGdIV8L+RDJmL7wIPio
/UMXXdBOp6HOT8HsryogQ7euvjFKVxc9PAGeH0HaetH5nphAT2FzdLPOTBzj0dL8/Hf4Ml9Z8BAV
MuODKh4SKrso2KdQZzE1ZNXNUb3qi2OikIb4gjP/CinSP/bqJj0ULIN28Sb0oN3s4DnYsulG6beP
lHIDIXcvop5M/x/Vw+FBe2wpDKubBCvgjpkEiLCtbwbxp74NIP66kJ0TkOiZHNa2Gkd7DB4wH1B+
Yb6QvwY3FU6QkNsNIMwnnCUKG/W3HnXcL6yphmJX1T5qt+IT6Fll2BDGpFtwtB67Gv2uzgSy5w5Q
EUZWRS4zQq6xb8rHoCO+THviD0PBsPkkrnWmbGvjqHXnhkZ7c5jRMdau4fi8ZO/q4JbQ8qLoQ+EL
UNFFmNDO1RpXQkAHRwnGwiX7XpRN/1B8jLc6Yyu/YQUmSh4mm/3rcYbJZlv79siqLBfgZe3mi//R
JbvIL92VRgw+vjCbKEZDcbOGM7CHQN2oo4Ngbpi4wglEXYyALpU2gAefRAxECBIRFz+YrOArEeNz
W0c7Vjvdn/ercQUWT8EN/Z6jdoyIbm6HsBCREGMN0oNP0z+h1v2cuinATysq3JAzMuywtAv1G+gF
DJXd2Nhvk4pcmf2es0SfuO5dRYM5Ve1Up7xZnuQRM1nM3fo1hKF30l8osrgypWERXUh2GHvYWN1b
N3gBNpR02inc0UeFswppiP3VNvJQTpqCjS7YDTjZlOJ+eghJ6K2LcEDZZ0cbQ38Aj+aHL3K/rZMN
dGe4NxTmLkRT9SM9TQeYe8oWvoSyxXX50YLyER2hZwPYh4lx0C7Shoo3USHlZdOxRFsg/AQfhxZM
4TTvxa6g+bMJPmpfBGqp+qtVxL7y1WO/A0ZZX5+CMz7uR+OCahzaaJfSLQ/ibE9P2OsIbkQWKh/z
n4nt3aWeNtMzeDoPr89wedc/wlv/ghOFGO2TTf2icsa3fGM8bJejCB4BNPpks6y+SY8IKpWnOUUL
7lCabtM+caFbB/1eJHkAMttF7NHaGoVtg+9NSLLll6cR+g4xEcA6Mf9cdba8M9z2PXkjioofdMhC
H8Jcp+zihPh9KFVwGAgauH19q+JnPd4wi6XHWr3OQHjR71Z3pvRD1mU2W3IEscGiED9mNv/o5lAN
Fe0Ptk4sf2QIwrBuYvIS0EeDGTkt4fV/CfdEICnaJEfTxQHOhXDd7hqnSYmZh2iyM+oqfJdwl68i
bCAjdadz0H1+N4AgkNOab/kR4WfNdPp49ps3MApl6KqZM8Cxgop4oJnFroqWDq02E2AQTGu7f1AR
rjjJ1upbXOKwgtwDZujdrui3K1XR8FEUpzEI05puOzu/FLU/xM9ha7uGdV2kB0r94q5Y9+wgSdyY
g5Q26z/VDOE0e5+MAuiGpL25T9sGUHBhMyGw/ztH2/EXrT92TSC4DfomdviSDew9kal+s/Q9EAs7
fu0ND86jegJU/7FG7/ClozVkK970nv7Eb/0XCMGS8vtG+taonmysbTrDNMfNZYeUdjrf2p+swgIV
xARx3DoJ/JzaYV78IAZCjANdQMZxlOoNbXEaUHJ7pBwgU0YBfmhnO9pM4IMoH4AAIkMgyoPoqOAP
v1dP4Edbf6SDsTV3JPlPS71vHczhVxs2L6g+y4cmsvGA1lNQtQ7FIescXdTRlopt9mayVq0kVGgz
dvALawQ33eVmf2wVMKqcxqLfTPv4AwMOKkXKunuJXgdYPVgwo6/7CPUJ9PVs1R/VKyXV7y55INMS
fHSi+24Tqmer3EstJWHM0MtlS+hI9xaYdgEN8R3CTm/mRy/Yfu2zvT8yJRVveOre9I+IKEpL3CtD
ZBm8XoOynlzTHvSa5gMV6H9zBtgF/uRnufytIRbYqUflcSKfeDFghw2n9FNm34vfAUMEbXoPozs4
Hi5NAsDtxVv1VX2V39ZJ2zfs7KlrXIALgBZQ6qeMCd1PDgwul1Tld4I/GiJ68dU6KwdGR7zF6cj0
tctUPYTUF/bdXpR+gmP3Fb9Ub5W7ZmWX4LlQtmF3CWvwr7YErViHQtqqzJY1GLAkZTCm5BcTVPHv
DpkbZ9mGB0oDqDYb7irRbLNFXy8LW0Z/+EIYzR6YPnxqRNPtgKLbdqULO+t53BJJwgfS25N1rmv7
ufLKc2q8L5TRPBE2UgHV3x2eHq1zeKNfFRn0VT/EJ2psr580gPQ12r5Gb6RQ2OXkHNaAavhiXnGR
RWRfgCdHnH0zzpiqUhe/KETy1LYoftqJJ7OP9/OT9jb9ArRf3pTH8iXY9aptvMX76ZmR+LtOrgOm
M3XyqoZ74/FZRa7W/q6d+AUf93MAuqF1hHO6xyOTFZmhEFyzDaaLtT/YfemEtxzIon1Jo+0gu7L4
vhxwqdmTnFHdSOWHbgy2KQwBiBSlcOyE8BquzdMQg1gqy+vNUVl7QfDvH4BoWl44loojdkNKz4i+
z9wLBgAvEOz5SAfo/phVx4cKHI+fri2saKVmAZGgICM3lCSTZZxRqPiPZ/L11p+7aohOdSI+d+Iq
TLR25+7vv/+5v7TDzIHeAj47oC1r4sB/fX8qN9IuHPexiNt2J+j1X38gaDd/PRZUIyl6ZGqfiF1R
Nmc7vNrn/nnpP955f0Ircbb+85KyCUovS9snxLIA/zV30tAWWkC9v/8BwMwx7jc1GvaSe79pGinS
LKDHC7+dosOflw//+TX/PGaFQv3vj7g/eH8NEvTxlqUGWfn/ONT98T93/7oV5RGW6eun/nkmVSMF
hAxL058nTKXjIPf75UheJlXo7t3f8rfD3382iFCoRshw2jh+kEAyp3F5GeBqsnLWaw03LmZvqHBM
bup8l8B+1zQjQtbCFH1ZqU9hTs8LRQGYzcqzlArko+NTK1nbvmL7lyrqThg6uOLAJxqkQTrYJ5ha
mo9xKHyZaXdqVflmGR0ETHCUnUgZTbDA1SpvkQI5V6FlYQkWgBGV+s8sqKkDlrfAEBFd4Tgx/SGX
JCrGg+oN+OOJDbCCdFWHUDRgslH6lo3JhIgEtpdzAwYPSa871icdJj5yelEsabXuSp4wCT3kAemZ
iFbyMG8SCX1EC6ITuWWdopL9jpiwp1LlGNm8aaa1E9qJVBHdJaRjGs9qYvYr8SVqc9QdDGKXEl6X
T9FU90YPy15LhL2aNy9VLHyK+vJQaKkXhF/joNALKtg3E3As+bI0GOOBUTHpkmrQrvruZPTYPOkL
RZ3AuE3ARZ3JLK5AzZDvRQifzRHoSHYAdF9ZRTTrA2lXdARUCjrlOAinKDuPgfF77iYcKiv5F0iS
kxga72EKhFXuFx8FXUnah2P2XYyIjmLeRxIQteBX+5+oML9oIxeHXlQGvxSXyI/i2KuE7VIDTdSQ
qIWWBEy3K96MGZpxJ2EhP+8Bk+zynD7LEhynWH7EXvoKJdCOxwZ0VIHZDx0hzHkisfPyLoWsr5OL
Ee7hG3LS5Zfe8gfzWceuC60TGUn7xZd08xBS8+y0G6fpqwX0J1nZBR7Kl0q2lU3WBNkrdGXVGSuq
HjnnDC3I31XSf7WhiGTCopLtscY3gFw4Y7NuHDtDamyh0aJDBMMz6CSVh+nVWTWKntX0UIeV+o2Y
GK4jCFF183teNdRBrZ5qqgKLcCh+SyH2j1EvHMa2hLhYFhhdG/6EpwDkLfZU6tqnJrFE4GTGoiz5
VaL7JBviJszh5pusrnMHn6gYWrwP0uSIYxKgXYh/LUYHNnJ11TluxY+lQpKnlk1hM6A7a+fy69RL
5a7NlxtMeEIKZiDAypoNMABhAzbwg70+3afQkVCtN+Im8VAv/s1IciWpew1G87Ob9UtAV3pBZgpT
pOllmobDgFlCo9cgdweYZJJ4Qp3oyYiKPdQbGMgW5Q9llB+n1yanoJNZUB0TepmV3Mn4wqovCuYl
dq3Jn/W3qFg/+BlBrSk5XaivsMjOB1mTAg8iSIizxcziNQQo2mMhLtTwNyNtjyjIeREDD4RvcAb8
erCS7jfKWfCu2Dxklf4CmrwBiAn6For7aRm0Tx3pUcxZyaPpiC25hVRrI9K1mMtfCUbgM7YOlxQt
VyddzoCfL1INt1pqMMJVw+AnUMbkOPbviBvSbBSnvZbpuispdLejGTHOsbEKJ8t/oLaiqT+yipvm
QxO0JBkrk2r4UdvlCbQzHiQh28IgiPG5L5ODrrdvcc/uIpfHzgYBSBkGY41NBsnOrV4zKdf8TlvO
lSC8RsxNzq72HutW5UkCFRm05s1wplepxwiIJLd5RNENyh3LbRfCjmfHHEca5IQZfYgUV+0AdWel
1U8oPR70GKKgMovnPMrIVMfwWv4emupX0NHn0WhAosoWLeKmVrGKifBqwmzL6XUsw+Uho9amyWtK
SMclmOO9Zfa3cqH7qcF6QpdICLdNhvEncMlrlNU3rWpf6mI8c87POLtg6BJspj6hayqIb6FJ0Su1
noOxvuarplJVXWMVFToBSWfMQaDxousAe/dJKSeUWBQdckQZXWVVSYEGZ1TkxdRJrNVlBISpI2gD
iC4dOrKKSpc4ZN9CaWI/tXQ/6iqvjQ7gLlTTr3Q1KeyU6AsbpmQHNHg6GAFbfuI3dCv0SVLMrIlJ
s9E9tX3808XyfJU6Rj9Ch16gWrgbr6sgsIfSy02Yv3HWQxVr6/d0qhCO6IqLclWohAgVCJb8t5bL
svNLV2kX1NFH1n3p0cJUF+XRLmexcCSsTgHq7+UcPmtzDicE0kFXr6hSCupSCZtXDpptMGZ0a7r8
VYj6Lyzmqo0hr62utVanNpshR+4RCp/A8jy+xPrSkp1aF2Cfsh0AnKvoe1a4RY8IUmbVXpgMwxdL
NOOLVIAoTMW86iiCmGB7J8R/lYLeF1DcwlaD8U2crNmGjbpryiB1ikluwVRrb2KDnkYgFoxaFHc9
vUmfxUX+LvGKLdt+jy/6FFKsrTSypwxwiSGlIAhmXTsqyIjPHbvPiIqYW+Y4XQ8BZLtCxe11bB1F
2Qv90VCQBlNE2gxhYIE1wTZFSrXgFFJytHJAn4Yyf1sZ1SkR1Rc3zynRDhT0U/OMjEGwiYbe4tvS
JymKCa1pPNvJeYrHvq1bb1DFBfYtJQATWhu0PlCX07SJAzxhGylxYsBhbttX31Kqb+88qf9PKft/
UsosExG1/wulrBz/wSe7v+HffDJL/JekGQYkMzjyf+wTLf1fuirrki4bkmXId5PG/+CSKf/SRF0y
VyqktVLJ/nDJVPFfim6scvzw0tB6xNrxf/3P7+l/hL/L618UsfYf9/9uOidBbPuvXDLRQmgUoC+K
hZYInFT5h5/JnHfdUBixuYey/8ZiDUAEOlNbCE5fWyWUT5Cx8kxHU6BYEYOCjSqN2vQsfwoJyrRC
PWd+UJUwL5bhWJm3iHm8UzZJm8YvMTpYJM4/gNviLZLSIJHp5gjSQc3owM+DgJtqLD8rIgYwlakc
KhE7DOQTzv34EqBoscuLtPGgpj0jeaA8zAYYmpaYh5vjPg7RHtQLYYQbFDB3RvNJrUx2gB2EFJSm
8EUyj2FDvaMZpp1WpaGnrMB5LVBRkG0UVyiNHKEvI94VKXziLNPfIisRL6Wc4/SlZG6VhMtZMzDM
0Nm/BpWqPNSF/tvQMwr20fA71jrqx412jK1u2qkmi8YEy9bIWpq/wSoiUSrCQVXnbT92H2OsCOe4
J+IBvUc+L/CDQppeUvb2laKeZLXPvxBKXr1itmG5zA8TCuw7qe922FWjhJinyyYo5cQPZnOPM7zo
hQOdz0YzdmZdZbgHBNRtq8u4uEWsJg4ObkjM0cZTZi0+NJWxgCmTZdhn83JoUgWVjt3chRs2p60/
aVvMzPD/jiM6gVWMiNv8pQto3M+9JbrGiJmrQldXHXrJn+CrY0V5U5v2BT2tHqYUiP0sougWaL/q
gsZjm+ntHo4toV2e6RgNVOTmMdV3ZXrt2kbe97oyghp87HOJ6kHpIsUPRUIzEz+LjYMSubI8ECzx
20IDg+Jipao/ikIGjNrFoRCaYzIJ1pGsz9Nf064IfQj6p2wCKrFk0RfkuWHTyOIe5UsZir6GX0iJ
vJkWT9u4/A0Gh+ZWyJKR0lbyxaT/KIyRVvhCcjUgnSxhC7GTZekw1mJBqT3M3ESBkE2xAaaX1ipe
zOZvGIxfRYkjNQq6oy2GwS9Jj8ctVqCqk4ZmjEXgTOlWQlOiEowHraBkMKzVfi3UJM/UhxsMp2mL
MtcpDZeSHRHcj3Lsdvj97jQDR6eFDuAMnKosg7dyvlRhGz7oyVahtSVFcCbwAxD8WkJ8qDLfNUFZ
DjNqLYMgB7tcrpB+GJTTwLbpmEg/ajNlYNuRItUKtt04CNLyLOiQG9jJ6xL+qMy4ifKzeMjVqt9V
VlNsuo6qJ3QmR011lbwq1ymHfwtT2/jWkH+EM2KYBrhqFBMUrLstR7YMiB9ycGxIXekb1wGjbqYb
k5t+1uFASLZ1GXMVlmBBDrniRyORUqS46Qf8oTO1OOVSHtqmro/bwtI9na0fzFUIoKpJ614KcSZL
QXd1c6tBlK+9yQCQpw+qjzJJ6KBYGgLySN+7TAU6PZCWaPQ9bjENVK+FcoZ732MzErikGWk0lChs
mbaa1rJ81gGjJiluEmIM2zEBnxDlNCpkOXPFsn3I5OVHDUTEpvNDGFOctyb4n5r429TRDysFzZFR
skNNocalNP/me5u0Mowdzmj0uOuWvmuhAEoqS/qLi1OOM8qLfRv5XfwxUWVPg1Zw2xxR/WEx3UmM
XnKCNuY1Hd3WjFZk1sEZa1qKm49NSU9rCfp0o+lTehYewxoyVFHEOyxNL2o74oKt6d94Py1OJiWA
pfApAaLPhn9GVmPXUqZFjwwFJz25Ni2kGQt5SleFnIkMVo1/wFqzX60n1YtuNZ2TpACKoGyKTh+k
eLALkWfViGR2+Xu1YPHHQlU7iIOygYB7oNbLsZUBl2Tlgs35/EsLUYydUtiWMlZZOWzkDRz/mz4x
ftSJX1l3AJygkL7lvycLKnJaNMsOzZgN/AL4/eV8tGIFufK4+C4n6yiCij+nPXv2TuqEjTjQXgcl
EqNSvUW4mQZiU8LPymXaKLJWeb3weyHJ9uIJvapyEkHEjL/xzLZwIrJWMUIlfGXN9Tp2AEtjAePs
JDwh5/mYoNLjZ0X+perCiyAGB2mEwxJq5GAhKrqdMLzVUw+ewEIFIglw35QMt7BoomRt+GTl6OwN
BdpEk9K4iqql7tDX9BOigW4mFK85WAlr5ao61oryBXTp8DorqD71CaWRVjYmJMt08HKVNPtBq+Zn
0eig9Mp4BqrowTuYe7RuqS7XIMW20+rroxS0DB+N/gXm4PMVzUy4eHPD3KCZ1aGjDznZsJB6onWQ
NmS2q1DFRrbA6Bs1HkiqVf9v9s5jyXEl27L/0nOUQTqAQU+oVWidE1hEZiSEQzrgUF/fC8yqyq5n
1tb25m8CI5n3RjBAEH78nL3Xtknd7A7uXB+qVB/p5BUbImtp1raowMpkMfO2WXfq6d8KAhJvcTw2
m14w+awx76TRwJqwZH6GRv4STLDRjb55MU0UXaQdJVufzfOqncZ+o00U0cImzRTIqs9WBQYYFun8
1q0mbr5RtxuEukl1fSlE7J4dhWInZmoiWr4m3lhldwPERhE7t3MdAtYzILokKXPvtKBzkh76yEeq
bnTWdgxpg7CyN3DUMBTUzM2oWnDnYB8bUfOyIpPoJKrkITV9lAiEg0qjac5+VxxoFMNWI15xGygf
ch5AKyM3UhBX9FcwBxJfkrAAp7gPSG3kQgjYHyd2cKNr1z6oJ4Mgq0PiOEyv0/g58hPYEdXc7All
7tdDMlYHPN0suUxVPWFdvKihlZRl3o1b9y4f/a6pjfECV9pc5T3IG1l5WzFg7+FdFndtShkQSm9j
0LKPc+MpSJP4aHYBBgVD4BnTc37B8runuxDjD8P724wNmsKlEX41M2ChyvRTh/zBj2v7EM9EdCBw
VSiF48nbRDXAyogkFhxBdXPSKvhldxONG/sYy6T5Yzq4PnIXI4KPd9A3x3Kbt/3TlUgXaCyOTeWj
NA+J7KptCC9eQvpbwWVGMK3zI5P0ZsEUj4jWHBwpdX4wO/PgmUDVroc519YWb8WnLAbEsV7/05iB
kfzxgpjF8mnnJiqBZRJQeLM+LLIayFm4BBOy8vw0ZKijJZFeRInuuzZgjgHyEiaTXBCZ0mM/TAza
2oyNaYtF5qujBodFixDm+iZHmol8HUW3rqLUPY3aY5PYE8nrtC+qEDQ/WxNVjnqJZIfLVOeEe3pB
fbLQo2XVRC96eRbXwQVXHwNLhwtxSnVzuj6yF1bg9dHfQ+FSctUpnWdrgE+4HNp/P5qI/TkiyVJ9
lCKewlRShY9OZGbnJopgy3A/KXWAnq2U2brMUMtWHl63jvp1Z7n1/fXtDkjP9gk6EjHjKstj+58H
Z8Avtfr7XMSJj+pAvI3LiMRdBhl9HeflgcBJoDqpQp7GXoa1VRHHrUq1bxfCndsrXrs+bF1OrzRz
srcX84xpvVlEBjPEBjlHo9tA4Lg8zAliWjVzE2z+8PAWA07gaWxOf45yeQGm/f0s0HOW9vgRN6Ki
zuRwffT34IRp/cfU5JLkLmySq+dloGPjaDw55ASdvOVwfaom+W1i5d7+fUkSwbRyQ02dVZb1n3Pj
XU/L9Vy1tnfx7DTa2c8AESEqeso9RTPz7GCGea1TOzlfD1Buk3Mb/G50ma2SAUarNFESyZg9SgUH
+TT2EB8pdg6R6fenv4dQyWHJWYVYFM4vhVEvmXaJccqH5ZpL+X42dE1nQyMQXw5B76utKdpvcsMG
MKsE8ewTfDtX99AVF3g9XN1Dfx6VLu5d2h7udjS6j25xD10PvlVyuwwEubADUU4hTQfu6qiPsgUb
KVJ9GykV70d3pi9Pg/Yx9Idpd/3HfsFPOg0q8w7EPMrdmek2UEmoowvn8q85SS2/7epQsqaAuez1
ed/FrylI8N31Q7l+FtcPqofksxOl/9Q6Ge47qNbYC/Ft+SmBrNer9L9cv+0A2qCGfcIY/V8Xtk+f
iLL5aOuGYej1Qh65a6DknJoWOhQ2iOsJYR1Xp7/nC+t8j1Au08mR7cSfU3D9K69/r5vagDSX03J9
jdt2uQtUciymnvg0lYFXcX5VeUCjeCxR9nXWg8WOGGYq9hBbUXs7TMnN2f1o43gd2D123C5Dqlm9
GCUx6gAwyaifZ2R1Qfdt8qkESFrHfJjelZTcYIMYOUFJkqBUIXYRcKuQwv91GBcdoW+l5xZRH2R6
DRKRdieyFDDYI3HV3mOf0GlEQtkYza0dR/dKsHczEhZ6sKLxQsc0bHF0W/ex6qon/MCsmEza3Zls
GmzlCPXRwoflzdjfZGX5k9DUVzOGZpUbtM+GIX0rzNcsQSORB/V73Jfvth8J6LN8Bawiu1VJmUN4
GEHwrr2qyXbDiKoEpgVjAnz6ondAVbDzVFTvGJ7bnfY7Rlozw6Y41wewapQ+fv+c1XZ9jlV30zlD
cIjz5KWxJh/HRAZhVlow5VL/aJmsr7HZHXXgl3uYUuizxvuwCIg0KUymVOk5+DLoE2ynojhMOhge
PQK9hynoT63r3uTq52g/BPNjnTPVjxJyXppCXhJv/GJDQu/aMG4NzczcdsG2wgXZRAGNSVnA3xaR
H9NzMPjE1FMWe3dlfj8F8hfN6BmFecINNI8/W02xYkw0+k1N5rA3ksrj9wcvqx8DdYQFsW/IcV1b
gag4Xd29JGmaKwvDqlvkhKoUN7oCZTJnPWjs18hnbAdv9WaiyOiU4ithMRdl1JBQM2/8un4JctY6
B6ciU2cFeBb7QQf1blwG2p+t1z+3IvjRcxJmovWQWJpciMJ7Urk8BYX5CCwbYd3kbGs1/5Q2e2pg
mmjJh/bBjXxs9AhrVR5i0ciR1ozOBp/vyxQB5YzJ5VoV3rdSjtpopzlqO/FRCOn7ou4BYjFhGs8d
CWR84X+3aYcppgNZCcaCeGLv0mSwCryKsVfirq2F2px5yB1qs30sagOpEcNO+qJky33NtnwEs+Cs
Rylu8gmNZSDLC43zg1NOp66YzpKBFmS7mLSy8WeprVuMqi+z8p+kFX6EQkdrRvXruZq9o+mgX60b
NBM1YlmTSaQcCBhSaq+Efq+q4pF3ubJ6ms6xxTS3RJkSuXm+G50SEjgzOzolixiLnbufzhuDjyFG
957Dex3llpyFfqZfQxIQqnEk5C4Cas9FI+4U4X06tu/zFOF5iJBVt+27ipNoRV7lsbPJSi5A3SJg
JdusGyUC87RJ9+VsEAIMoCiyKpYCrEMkk1atv4sChhJJ03+aaPWUaWjwqowbu5nbgdDwK/28u9dt
AD5pQYAsQoSYWtnI07Morec2IOY8wBQPIKHYZBBi145iesZZg/5OW45Z2nDWLTmJDEsOk9ck+JG7
kbmo2eyDHjxTVhLg5qXrXtTvJLngOuzDbWVZ3x0aRugq/W1NibVicNbikgnzta6x08Q9yik3QZeR
Pk4ymc666JlS9XtH4kWviyQ8mFIw7iECNhsa42LaBMibJfCFwczusVgjslcEWXpoaxOVryvmdXTj
UV3mo7+jxf+bygKlO2Fca76jPmzp01i8Mgt7YF88w4LDaRQWVNZC/3Z0iNGroSGhnM/RU+Z+Bo1b
plmFZdQ9a59pPwiM1RiAPdDOLzdX/nbOZhJIYuK5JFJcF4ONE2CMA5cfAU5h8msjHwTrnvGza5Ox
iB+VL2k63bcl3dhCMrc2O9c6UcC+smogqotoBE7lBRYQWzV/uJB4/Iie4EuYDh5JxC9wiQxx2+Xe
nUlWLzdnBviwi1ewLg697NH4JbQFusJh1BeAEs/RigvLWwPy0pvMT/M1RC1GmfV7S8ca/h5tj5FP
04vVb9oe006N9cZxZX0wo+ip4R50IqX9d5IPzKug5xaF+k7oomB8/B1k4NWN8hKYebeN3fwBbg2J
Lb3A4gNrvVP6zm3yXywxl5Yb2a64Wr27d90H3yzp/doZmQzisoYlaB6z7Jf0xLQdZtg6YmBtzKjJ
iEFc223Q0r3aZS2RLDlLGl+kVuAfHml4ZWjxq8Uu25OdWUREdYf3Vq+BZxjcZahq8eaYg81tMEip
R40vXysPY2SAomhBuqj0UUmvuBXlgPy8EEwa9UAMJQti7t/nbKzXXVADanEHZ9O7W6VvqmhcW677
Q41+SZ2ph31F3rQ5f6uAr3xhhbuwgn/jIAdYB7y1qkNwZ9M/Z6qkT02VfFRmA9wHYXaDz70fGNbN
7fQQeZFgWJfOW4cYYNTMI+Y7546MXKIQGkRmEpFvZRJt29visc0QUQ+BzA6Nd3CcZrgAAf1KQu+G
jAEWXBeJZOk+l3JGT5pJn2YpN7RY90tuM9DQ+jCkETEgxXg7xb1743BVp/Own7NhurjOAM5xsqH9
nyQSoM0IJC3lLrE2BCJKQiIgoFbxW+pti67FfKKRyNV65XrWY8yln1s7JyeJxR9+Skc+V/qmhfcC
Zx7sFoE24brXNnumEDZOMdOBE/aqxPDK4Cu9n/o9SbTmiTYZLkCgi2v4AthxlXhIU/ueNBm9yd03
SX971S74gOvB7wWhISVGn7J+BnP3zJiRGfvK7xD4ZzSHah1XZNR66T7DUkVSO4t//LsYo/ocDa65
9yMCdlotlpvheDCc/IZlbi0THd4yZyT2aCyfsv4r7c6R3XjbjpIIiWZEVI3jvKiOyXuNyqTz5WcY
IfxkFqEOIDg/Zmv8om7aWnH+w8QwMSA8e4iyauP01C0qfXBy3k/rD7/GxD3SqbwYReCiK1yEE+6n
503IB8HPsFE+zibbq7TLv8G6PYKa7Fdd2208J/uqbfdrpuOxqTuj417EVlNz1QWBcWOnfYaUE5jK
qBG485lwG5ZI3fyY/b6hBR9n4qIarOBHowynZfroQA9Zo6raeoUDJDQ8RgIgip1nzW6el1bSULwq
y6622m8XhDqoVKcoaHno8zRCIEwEMdJWAtAsyEgFKUKxAZSEKSaHByhR17AbWOisoDxGJZtLIkJg
zEW9oaHS7lLvsyS4e2OaPxtSehFjoAyuE3unBTau2gw/h7pEtIIpZQkDA9vGVxz9+9IwJ9vn4je3
w0zTIgSeXuS+Yn81QRawnBaPV24SkxzX3en63GzijlYTu67XvIWioq59BHj6ZAUuz/8e0jrhduFx
pzdK/zROeEQSayD3hcb/Zlp+gmHyC9Lrni3gesP5dVLLLyrH8oGZyLij4OE3LC/9PfTIuzDpBdm6
Wn5pNnp5e+hdUC4m3J+5+AhoZQBnCEH++RBdx0n3p7IrmVGXweyts7RnXakWNEwXI0LUTB3QT3Lg
DVwQHZX76+um+MhsdzqmhRhOjh6HU6ApBMlotTZDXKkTI3/NwI3JyPWpLzpQa1WNEHhpbZA/05wS
synqA2LGVdzAjWPchYumnLF+Lg0RhIlswq+0kX8fCIRKkcPMWJOWjb277OTHyHmE+0yllubP3kCO
sDdGw+l6aOpyPM0IPbNUGIdo2ThnGeixZDlcH/19rTKH+27AT6V83BnlsgOPowkBhkB79ef53xdL
BSrCy9HhZSQk5HO3VVLUB8NjczSPdcLqHjEsUl6mV9WSi5Av7aymDFAuNBnmhzxD9KaZbhkZ/58w
/PZUNzMGzOWRuxyuj5b/AiVUd3BCvBBt5yooKveB4y9+L40mx9FZcDJtiz9RKJckUMM+FcK2CV7m
UZ8R2+Uz+ezbwDpFcnAJHhhgl/kkgl9fy2LunNdHFmK0lakFDc5Sf1sOZNvSa6gmjARjcNRD/2m+
rk+uL7tA446STwyZK17H5aD+/ei/PKXgbbeSBJTV9f0Z1ehwyW6slj/Y1JXz53B9eeq66DhWD7qd
MUCwTZCYzrNby014CmDRhvjFQVIkAK5xwNcv79GdZutEstpC9OXp9SAakmoa8n5rVmI4h/rkl39+
///1JpaTJALPx5i2vI/rv4B5BDpByZwMkuyx4NltFG6eqV7rhHBmD51eY74VMZuV2Ud8mibAGDJA
ciS64VoYneiAK8JRtXuLPgt1XkVL2+jpZrdRd7FsaGmEoHzKMf+iBlrnzjQAqSJg26pSlOzlS9Vx
lUh4fUkFs2KWJrk4kwb0LjldYwkCMZrYSxgMD/u0LcgYmZqdM7nnjh0NGdzeXvb8OGUkm9/mZmS/
uZ8jN6U4ic80fRWvHFVqvVRW/23k/AWiX4L2MqTfE9p5JqVcub1/ihcAmd9DDDVw4TQCofz/iEbY
OXbT/0c0gnNCoLX4f4tGXlMVp2X6H8KRf/5P/0pH9v5hu4KfY3suap7Agms8fLfd//5fRuD8g1Bz
13eZp3qBFzoggP8pHnHCf5B+7AKXNB0hbMsM/4KIxT/4aU5gkhYZ2LYt/lviEfv6W/4TRMzvh47J
z+RtmMh//xNEHPSiquhuW4dubh7IJ21WriwZiOPOS7lrxBkhTbrc+w3M8dk/d8NauvhKROFRLBdO
BLNxubcO1uQcbf+2ArNp2eOA8xr2VEUTlg2KvYXI3J/Y2b+0Kt1OvfEyWzhpwA9uQspTpBqggsyJ
REqYpNb46JOZFWsELWb7JOyXOWgp0kqGyn51k1tCb/3kVpKxoN7qaHyP/NrcIZxmFB2PP4b2Pn0l
mMFaqeE8X9dJu/6RtfHXdUljh0nNKh5TW1zoxTHPwqXcw2H+ndJYQa7DZowpMxGWfj8dfJb0VNrA
dE0KpdguYyjg4o6gDBvNg+scAuBQCMPY/LjQnFcoiI6zSxdZ+NSpcT1PlDG0Ccryt0/8O3wVzNcq
5E4RLtBD3XxmV2SMzB6V+ZqHvxwvfHZSmnFp+DJaTrgqlurhWo/w8T2mUa928bIqX5dmtoAFGh7Y
s2OxVUXNkEATz+V2RrCukpkMJbNkWGTLhD6giclxDE/C9ZMNRDH3fSH57uYs3Xfcd9iQ8/5tB6Cg
4rJ/iZLmvUImD2QanmH7mxiM+oLy85w3/NkF+XEne8ZcW7npva1b2n8RtzxU4AgHiRLYlWF8AF+a
3hVm94t7u94nYzZvkjQKXyd3sl5ZBo4180S7gYVIno91mIaIVLeZUSVaBesQZA+O9OGUhcOuCRL3
rp9UdASkh0hP6Y62+v20BCppA2vz7BDgVJcv9UT5Fsb4/kRi8Vbc+NynI9v4BvWkGgPrqEaD/6/P
9xUkAnDVXDTWDx3BI70WGUVrv2IxSHbCbKjrRhUeR3FIfT7+IMelXizZTFn+zfr8PAB9oWz6NQfG
V0KjGpiJHLYm8h7mbNssZ5LV1uupXAIFg/KiluGPvTDG0gQ3B91oxFjepuDPwh8pH2meODsZ9wIT
bjFsCBhfm1Q6UDySs1SIKHqF17oSxVM9Zy04yOlrHO1hm9lYTkLdX4hsxFu+fNW80YUvZWfI/pdh
z/WgilFvZoM1xF4mIgZBrQDwsRv0iCNP3XJwtYG7JkNKtAxzxvwjVeEH45dLpDwDOxxtyu6nDIJ9
3MlmxaAIUJwb+PApRlg6ChGYTXTu3zo6beMLt5eUE139yv3iTRXoqKN8G2vIWyOZ1whrffM4oJu5
FlLXQ2Tkx3RiU+otw8h2mTSg8Z1x9BC6WW1ohVAAJwZJjX0wHsIaStByYoyiucno/MmsO2RIZWga
e+026wUxB1dyP50I8tRohVVp3J4rs31QWki2vuI2EBnxWtLDl+UZe7GwYers3m+YIbVe0sItxrm2
FNrXGtt2MZ52+XzsqnDXLR3pSei75NrwsSnP+gWQMQ2FCd1BYTA1qoOvDYXtw23W1yqf9BJnp+Ba
Ns1AOo+I6fPr5PDnfabeUxonw67HFIAplFrXqXq4HFA7kyH5pBdFyBv/kbVMwoCcTuzpKUB+kR81
nlAkjwyysHwOj3IAFDjglFhZ3Rqednty/OC2jn1OrSDTE7MIFCsMH6MPA2m5UFAPQBtZ6INa1wv6
N977BqMCo/wcCoY4erLwaaeEjXArWKuy/ZrId2Wo4E+bVtvs9QkzRE7vbgz0JOsmlf7Jp+e6tu1s
esyD4MIsOyGNygA9eKxioe5d4txvoTLSJPTns5VtBRfvLhiVf5rr+FkxeNnnYYUXcRh87gikLrFh
PTXQ2UXSohjw5C8bJP1WiLjceAt7umvzdNPgzU8mebwuRKNybxDq1hvw4sNlHOVTKSP0e618IO5c
3Y6WWT2qMNzHllKvk6q4bzXtx/VZnLTZznfo9jrd21DaFtiylqJxEUA3uRHvK0tabLwZAJVRzFlH
9LyJQ9PY2NJysYra312fnIAnqgcZXAaXGq8PuvnTTiq4HnKJX0SSz8lmRt+EDtHbTCH11EEyr8dL
WbCztzEm6SR1duUMp0WFNR7V3EkxvEcWFBt3yJp1HIabYLKB22ZoDqTsuOpGgDelaww7E3HhoXXI
Ip0r4Z+48Ntd2OINJ/sWJx6Cu2j2zlUDuXxSsJCTUd+reQ645Tcplx0aNm+Rn1Vj/FVHsDgIexkO
0gqOnlf5p6sqQLD1VMRQ7301VCC85Rs7IRMxROXtDFE6l6qDg0LQE1YOtCsbozLcbZTT/mrjDpl/
C/BsygmAdVo0M5CyT6zpKJmSPDiFTfImiNq9xNqA7ZLCV2PHAMFmQkPdgR9YjX3YPZHR6kZ5exeV
9V0SVtVR+6bYyw6djySQBrAsW9Ei/1U6rCIdXPxNI4PzkLoY0InxSgfLPAxUZNwnNCKvAPJ/bix9
nTLOb0x+1ub6D5zCcuvXes9NifDHVN4n9KiyWfdPpVOKfdXGj9oAkpdm3XQrwrKE58IzHH+PuTYZ
Ppnhcxw7R8NwXqNORj9azx6IUJP1DaOKvs/kU+/MJ8t3+1MwznpjjVZHKyDtPtW0z83BOCUzewqn
zSNA2wx+1kWu9+PUYFNR2bnrXZASfS3Gx8Fpj3TT77OhCh/cISDCr2/UuT2HUNLXeuHsjL7THkhg
AsKoFWUcZrkh6J6rQCOmLIgmDKb809DoE4h1upNCrbXXN5c48KdLWV90aGGD9SI0of54g9hTbBLC
HPAEu3ez3w67VN7RVYuPgdsvggf+o1nQv6ij4UPPQYzHodyXdhNuvS6AucwlS7PyiY+IaElxoTrt
Ho2pnnfCMt77tCg2VlgWL0XMSI8syJhsYnSkoJlZheazqZ6SWRnrxB4QIUUJnP3CqkBDuU8otrGl
Fcq4S8wpoWPKrTX4MZVxfE8RAbVGMlXS5JoSdTthx4iZFRnQyPqlH6yXRCqrTfWLDiSt9ZH28jw3
tD35tk1B1bwU1vusLXWIBz6eyl0VifJvrMqjpxpMfBy2746b3MnEIfPmpy5NrUsnU7nvzMp+S+19
4GhxDruZAaHPjKzu0rMR2iy+uitQsc03UdkjImiZtfRJSBrcLFn3G96CYyT1nmQt50KAp3eIFn3d
iKXY8TrnpeH6WhMyPm0TEX8qNiN4M4alT4ZZL4urDgYlgiqcGBUZcUXwMPZspLPpoZ9D9Twn9rht
fEffSJ9ee7LL4Iyf62zCU1xn/oty7B/c+hahS/fCUGHnxBOxYglXHFVYsZ3HmGFwkub054qfWYYc
xzHwxM+Z9t7JN5B4nSXp5gkl4nZqzYR0Y7eDJ9EHd5N2HsMp9Lbc8GmEV+0SvpqInZfW3Z66We2N
lnnVhD3mhEqUnEG3UwdC5uRmlrRZ7Xaynkgc6zaybKOHsereOpDXCH39+sW02e8XvZv88vqar14d
vKiZzkAh11hU1AsWFIWfCAY9K2f9QeMdMoRlxGdUXPa69Ek1oeP75ReKDtTkMEaoUAmWbUNC9Dqo
reQrG9QdomXCGrnRu5UNyHVC5m2lmplPIHxWj5ogwo6NTib0a1JI0EpOCVDNq6uDnElD4m7HbUrR
aDDbGRXdd0uSLCkB8A+ahOW8kxTEveDqWCIKDLLgyoIiOVJvU2QpuGiYUyg9+h3WW+foFZN7MLpp
Y2eJOKtwllj+ypwNnh+8J0V0TnPhPUxTDyYzUBdZtZBg4Ejvpd+Mt1WYffJTonPZCBw1fuV99mFs
3zlJv5hyEJ6y79vO0Wi9d+wNmzl+jMcYDWNfloeqSFr+CLM9WhbnPYvdbd35EK3KEu5P2QL/nhM0
ikg8dnniA0bPu9+jUyVPEtvU2vGHt1LBfoWvnB/NhebD1/+IxRf0f4Jls6Gx3HohZvMUkGMePejE
8/jmGL/L2slA3R01fKU40+G2LKQ6LPLZHRcaaX+dYa+LeHAPZCYAUGvpnRuoRlk+W272d35G6l6G
mh6YC1d+khZQpjijqSmMG6qvO3Rz7IwIsgec0x5ZJAiN1WSWlZ73lQyztWsz4a+YaKCkiVt/n/YE
YRjEmd6MOcMN3T0PIRExNBMRfWJsZhccX+qGVMLOtit+8sxXghy0duYn+43z2yP9AiEBiheCmrM7
bjfUG7XVPqpsRKCYkCNRZF1IjjMC7S5C0lo6YCX8uCDNjgoDxkF8OwKPuIWRYZIfIENgjgVNjFU7
4qsiG9rBngyZsDXAF4ykQsY9umBf1MYaPX5+sfOb2WMGycoECkdXyTFK/PfJSfYkNOYvZQQN0O25
FpPiksyN5vOR+8U6m4R8allN7E5H0uKGWQ+aLYl+wVemfSqb6mzgidgaA0v+gDYjnF10WHLmJKNH
MIjJfTB8LszM2qalaW+duvuetducexuQUluKTxWj5Bhcxsx+2Zkngxxw5mVDeLT6he4T0VxshX7A
MPdhJVgK8zqNqfoIJLcqN98bWQyDYeqJoCdBOZMgmaYIcW1Q9yNixmWaOBX3jDyDbV1V9g4PcHeq
5+AnU286fkwE4EbZ58ijFdc1ckCoMNy5JSGL/gxREZUmcn75bBSPnqOTJxHE6Q05yvemEc+nuq8e
DWTPhE/GsDiU4d6MRX9BlL2Yw/1LxcDkDrg8YQ/EGRfoA6bOdc+G/8usOnysMma6kjV8logXzepp
0K1zkj3/FAFF1CJnUIwC4Bhg37MbOz63sSF2U+tEz+4CDPHDCuZx/aMrUCNk1n2p/OSjt0HwSVT6
iX3b9tHIeVIlNA8zY/6iCnjZUE4ZeBprP7KwDo4F0ItpQe7E+mH0W67eISNpAWobAYbtOhGMZoD6
+cwp7XNfBd05Sx26qhYFYtA+T+HUb+MOQTEuHRhdS/q6bXrptiRYcYfe89D64SrrvOwHSzXxpEBY
T0IPkH9ifUxa8FfsAo8EfL3ESan3cqrw1dllsbm2jcVLDmZsRI5eNouuIwT6Kluf+AOZvAqVU9bk
fJ9szveOJQD41SBjsHb0uddz3/+yxv45qQi4yCQD2IGZ4JS6340Zfnv5aO+xPvz0BOhNAiV2YZ2J
G+Y76IxEyUEJ+xX+QGKF4Ysdlp9yiILDHOLzRuYa7wJNS0U0N10JQdUtWkzujDVXPVbAz8RqnzgT
725bDMcKoRP9pQc4leAiqBBtM39PutvGLqe3KEbnwnfO2UyNWzwWTnAMq3hCWJBd+l6/WvQ+6EWH
LAdJdefxFT8bxkAkuLLK7dxhJK7AgLUh0mCv7X5y2My1XMum9p+SjIQJoDvGAMXK9xVXfI9nUtnJ
ZqRcukvT1t6geUl3MW0nYbR76XJGp4G2YSTUh/AZFyYStmqCYyD2iVgpjRQYFqXnhJ9lr9+nNoMi
BvORxK2a5jgtIRptkEfKeoF0k7867GIJVSHuoDDhbsGdIKtDYve4f2muEB42T5AvycDgYypIs6Th
11ufzYyI/h41/ls/VNxvxoqlUEPc1TMSfAR5ONYC955bv3efk0HCeJSFUuj6IWpJQRSmzxzQCKjI
MMI3qk4/7KQ/sqHKf5B3vHV9SEE6bZKbInRSKvUW2M/YxOSuQ8NAu8XyNOqWdBv6LwF/FszC6Jcn
QTfOaPbWZOrSSTUKYMJZ98CMz7lvDQe8eGAwLHVoe5ghCMMZqfpKkP+6IWu3payxkoPikmsqIFI+
uGyn/i5idv1WDCjWbftNQ4P13o2RK0CF6Fj9HYxOYQqNVVgwmSYSGDvCtvOZEGW863lJgvjEgq49
7soBmldhF9UtGTiXNDerM4LGfevo4pkwWb7/It1p7T6lAynGTWefFV6yPvQILpmjTXEaJee/SR77
5ZCI8keDGP/BI/R1Ztcn4nqXD2MHTpPRnW6tu9DY+PrUZhLvfEPkKoEr636Kb+wWUPzEGL0TFky7
CkCFIfmSirBYK1WjhIeAt67q9MvohzUpZW+Wdm8bIuHH1P6hYr2HloC2RJV3anDAEOOkm8Nuk+S9
88JZRvk06DvPrj9G+I1ypNeNo3dmHaTOgYBdBs6NN08rWhlfANFYO1+UF97DSngWNtNgCFJ0n2PR
/nbxxq+qKiFuPGaLTsWzKif7bkQvL21vrwd9pm0NiJcrEV4P8rE0eYmH6abMm5ckh0VbpcZLmffY
hxvs+Taw1dVMYp8x6A+UeiCOvRs/pWgitwklkCM8MlqguWFYehtsCuu4rt48eiMG9YY3FPuGRD5d
EmFhoYCHsTR/2HjkEyqFOn/nmvzhFqgC+9KJd7VokRG76d62otcwyn7KUbp7aZjneiIOjTUeDD7h
1eRkGy1Rc7M9uSs7sx6JXTsV9CiYBI7oonKfjhGn1U1or0B3tRpMm4Pjn2m+vcaTAIaZlDUdAldv
VGHv3akOV3GQvbhkINs5XG4a2mwyK2PeuJzIjWWMW40OfV3RswQyMm/MMgPZSJ8Kz3xEiemskWYU
+66Yf+dGcMGNtyGogYIdqVZ9EeR7SYRTFba4g9/CgaF/+YXB5cs3atrGtA9kza12msyDKgzvbBHM
a8UgHjsccQ3dZDU23yIF8ifaeaNGsm2wuDDURVY/umdqBhvVsR82B8v1zjb6UVK2QP/HNm6YqVwy
of37StKl6ZXLvKEbDsEAWGiu2h+RDB7wpy8yYnbv2A3OE+MQy5cHNzw1Q49LnTYLm2nsKhlcjDY9
q7r+iQMICgvsE4U96caCqDXMX2ZeGBu6KQv2T5+9If2KXSLzJHA7+nf3GQaeo9UEeKrg1Lmae1Tg
O2BsnXtHWDEWEZBLsm6/o8YbYL9k/4e981iOnEmz7KuM1XrQ5hAOOBa1CS0YDAZ1cgNjZjKhNeAQ
T98H/Husq6rNumf2s0kjmSrIAODu97v3XHxN4a/BcvQ7O5WER0xxkTGQt2B49dhzU5oaRgjeCxTF
5kfbVCM8mgroXUpv7QpiU3rtMF2tagPGleJ7wwYKcFSieE8+dwBvnN5YFWTpubRWMiETN4SLScux
7knegSRn3mHY/atiXuzqo0dT7YewCUfkxh/6efpTP3PFZYu6IG0baB9lGmIxhSZqDHZzgelk8vAz
Y9h6ifxx3NdV++B7HqKNld11tqEwL2i9KjU7s6zjQmC8UT9LtrSjabByFJxmS/6Oo/FepK2Gwh5x
+iyc+o0jWfMDXwDn1pEgdCChUkqjbdcj5gEGM9gY2TX2ByOdHdjS3UXZ8s4vYPoD9V33D+RffEoJ
hnpveqgwrSBwXPtqAkdUH9uIg+eowTBX0yMpOyYDVr2eOHtuita5uSTksKtCPYCQk1NIzxqGJzsa
1FLthMJel8aDXd6bFINEFmS1vi+v85A9zqKrtglFkevkPm9wNgN0cDaRq0g5JBEgNIrRWj1/BJb4
2VtQJZqRQxLnmJ88bswuKPeGoOnMbn+Gw+JJiy6xJkYQpXraeSGW3rYdKoJDdbitA2D7vht5+5br
L8nC7A7LLRBI9geqb0GdDG/RFPD2tSGhOpgY9kCzfFc0XO64nKwGEko8/5lSx7lJwTjHT8Zb2nOS
jFMWhUW1ctzF7RXzDBBzQYq2MZ69+mOsWBjkHL5H0GZcvEpjPd4IKtTb1rI+3SaU5zw2Hoq0pd20
TE6ZwE/tYNWkcdu+963qJ1dEjotWB1V1cQws/0qY6aXw2VEwWAK1Nncvg6aBZ+rn7s7OquMA2Xro
lLFGMZ2hGjavid89utQ74y1jKJdDgGQSxA7dzT6LLI1WKPOvUwlobpxrCg7iydrpZnIBxRNR7ryX
thYmmdKyAzNbEnGILYrZkj1rXbG3Df/n4jd8z8RHGWm9s9EDDlNd9Lt6MswD9VYRj6Y2OGDNBpGZ
VRi5Uu/NrvNnXCXVNvDb8W2JWYwzI84g3s+59TGUONuqOXoxNYbfxDTSQ+N5WLOoZ/4wG7V1iVxc
vTw8MJZc8UYQAm2iQxG/a7aVl8RPqHtAg53d7IwGD8kPGWHG5lnhLVn7Fd3sgG+2NS2ZHMoC/gfr
0eAZyfnQfE6CgPWIsjCCSqcpqjET+mOzg73BPcn/VPWTu67G8qvAvrMr3d9Dhdkxrxw8PtC7kUgX
8m1+7Wt+YmDNbUqj43FiW8gs6dCXFIzJsYfPQhojDyqD6U3/2FniY+LF7QKNdd/Bj0eDW3MycjHd
3M674bnZqZryMacBiSTdfhmGDM19ZlINMJ1FZPW3ySqRqgidJPy5Bq4+o9eDU6gjkvrShmntQ2Zv
GKzy6SjJAlaJzk/m0L/5TYLX06IsAtNeN3rPei5frK5/chNvG1ctKC33AJQpP4ZapA+VNtKHhG0h
gTr/Kay0OMNyuqSRq+8lj9XSdo0rsy+3uuQgRO40BsKNgI7gRfDZJ4ujNH6E4p32ulVl8vBOW/Uw
5vUDW21c2ZF9VEZo3hupSPdxxVqVx6+ptEGuopo0MhAP3MNsgOnfmVloIFxX7C5KOKUuOepOgt2l
14rHed7TVopWLiFPFwM8A07dLKxTNR7drL5pG3zO6NTv/a84F/pQzO6HxNeMIT+fSE5klIJIfm5g
Yx3O6QBQiYr2yJD0sHFMdxljz7B08QrUk8/pZyZEkSdiHcjJujVmvEuKGJaTpoXGyfVeGbw97cEN
/OfUGXtqCMJV3vRiNwQwZhuQNCo1zG0PAChOfDLwHmP/pN5kFeOROnJeQp/aKszsZ7zb58Rj6yWm
u9lgIloDmkLWHTcMIbN9Z/Koi+Ry6PDTBpppzmP91nXLsz2O5r0Y6wsZZtij1MbKmSkA4wP28FyY
UfczqUxzA9ZqV45ggonRpuvSbIf7geZFsAHbZJ6e3ZILJbSJLGgOlU5qfWUT29h0ZjwZGe6rTP70
if01zM1d5bnkwrK4wqpeUMBQIeqpuOEQm5DkHEzv5oUeXQSYOGYUWr9+RV/LT53dvXqVieNQymvM
qZRZS25ffUhB9hD8Tj2rWzmFNI61QQBuHNLPPk8xv8lH0+Q52g7Bi5rV4xjQ+TKFwoInMh4td3A4
GWu0z6b8NfeLCXxe6Neews9odftqsHk32O62vgBx2I+f2sRopat8U3mfowecu80+fWoZRwXxfYhw
VXslrANN9AR+7Qzauzdt4D2x3BDFvtc5FnOrnZk2XJUIbvwEKc8MHmRkgatMu4Pug01DXpgktQnz
fVQ4lKfuwQA6uSmkgjCIA7n3U4tx2HA0Z/ueTBddDKr/MtK3umJx9lS1a1xyyykV3f1cbvB8MHOx
b2i/7zjC2sDjcNnaWzXGxsbPXP5X+YDhOXof52YACIl1uqMqj91Om+9VIUJs+uOui6v7ZJx/GyUs
YjENv/mGqOwBfbKPmsdSFI/+bZ7D4YWB1066qrq4nbyXjBBhVZLqcDjQyiB4THMPMjCn3mW0Rxq5
RvShhZHL5+JilWNaSztTFz2acXhRSxbRtEeQ+9IjRYgTJk8S8td+duzj9o3EwJY5x7CPe96gmT0J
k1Z/32kE7KhgPh/N86oM5n3ukpNSmaZW0Qs5+I947nKermXWbk23Vls0IAj0rkIda4aDAQ4XDF99
1WX0zsjP3cbxRwlUC5uNBwNa3mgIvMNi+9jXKZtMJ7vIEBuDaaEF9Xn47I+/CAHGtNlY+DKANpkZ
J0BX6G4DioXybZP7rWA5wkLdd3b1TuZEnhdvE3tXSnx6QAvbUtMcbkwLp4auqkYICt9qalojbzD3
o6J8yo3cYON5WBS7iEK/SJc7RBNSFG6cwqOd3lvVXcpioJI8709j2BFZ6GASx+YBktVCSBixoGTl
2XSpvuzjBqqv6dz3OelBUHEh6HGyIVHRfvQRh6fIh8KeMVwJ3OO4IPQoJNo1CsbfMPorURWfy+/G
w3hxGlDYhg/ZbYSuRZLGfE145a5NSgLkYE/JlQNeUEbDbezaVyyo2zkyngknDHdZZT2LQwsKvY+a
i2kzqmhTvzj2CdTs1n3043x8DjJja0aAwDE/JbuaPsBQ5SBuw5JQaajRBzSJJfL5BtAuXqA3VZcZ
o/F22QJb3vcsL95wNKeUysVwnoefNYdrqh160BXxJuu/oQ3kzE02SaHviK0jMqDBAtBa1sqGgm24
l5WDpalNQ1D9+dIY3Qpnaw6xsUVUmR/SsL94A6JoEEfxxrKeJLaPLZp4vSmD4hJEbcS8CB5hzLYr
x+1ukc0pNAYpmsGvAr4lS8rE0SOb76xgPJNAYrOghp0KUbDtYvgcJsbO0kGMaclqH7Uqj2jfm9RW
W9uGj+cYNa0mkJrbLOU+aw6GSr0NjbiAhn8E6fjWB0AP7cQx2BPhsaaPN4t6l1XuHBaK7iTCW8KL
gv1y164dD0q9HkFrJ0lw7Qr5KSCLmDKGprscGqYaMbuRu1JTVTAJ7R6bbZo2/b1r3kWNyI+xaj5H
k6Ax5/Vsmzppc7ZEeO0TlF0VZF84cZOdI8bfEcgQzVHNTrS/z0LOyHal+xs27AqT1KG0KLFOzOyQ
MITRZQO1pSzWsZcF69Swh63nClxHpNkK7T0KR+5jdlybqKfzRJeV3ghlUgchuytmxvhoBTGbbzVt
uuZa2Ohi3PlPlr1IN1FxsLvu3JNnhz1nbfVIIoDzh0PIOoNxV/LKPMtIT8h7TwmQ2L1bv/RzMW0E
dCJW3gSht72Idnrxc/mSWMiFUwJYYso22kM0yvQEscL79EsrOuifkCbfJ6YPsOWw7wyx+Zjl9JfL
CV3Ej92fkcrMTRzXZB3K+g9motFYhrcFGUgIDxSMchrxyvylHVlkkwvdM7WiBL0DInDo/fmYxe62
YLzMTquY5WeaQLU0WCROCROvbdSNQDNCSDlFxPGS+ymws+J9CZRVRfK7kPmpGUIoSi5TJ59NIL2w
mxYddMuZ+FiyXXyd6kvbTPpDRnLA6SSwWR7Zi1EmnGri0bK81CK9c9DkUZifSJ7d7B7shtWRtm/4
BpywTNd+CCTa9Md2cRTDXem5nNh2EVycqvKzMaheKBtrK3l6HY3Y3/f2n0Qlzln8KjifbkRvSLhc
GDfdHCJWjAWBhwBertSadyGR+ruoppTGNP/EYxAvg89nE+7LfnC9997p96QSzAfT6M0H1DlzpUOE
YZuxMKM90hGM5Pbo6812hBACqkG+i1jvGH4IEXLkjgoWqUH+yM14uGbWbSSx0xXWG+sE33dCPDLG
yT5BkkBTURblt7ip0rgctg6h10xM+7TkfaVXOsDi3nNa8nmQ4TubV1liv3b6I2BkeJ5Fk+2nsb9x
FeV73cUbrw3uMmienBYWsZZBUws/Us8ubJGF9sj5bpU28Rs4HNPo8pdmzK8dOjE9jbT8sMxsI8Z5
69DttvGUXHgLYJkr9TDBHVr7GRWIefY4ueqi6+JHB5sJEG+zTqWFYyUl3+LWbIktl3HUhCO2qyil
aqkahKGAvxSqzsZrfrVJxnR6WrMNP8lWSh4MCwB+Nm56JMwdVj7D7gigT2nvZJcPa8elm9Uql5OB
02Z7IqdssPJx2wZwRvCEZTVTHrZCJFyC+UKtO5kKB9x3Z9Zc2ILn3iQPk5dTnxcFbFZB9jB45pmq
MRySjyp/ahb806wUWT6ftpMEedexireU5yLadnDFjUIbjIimA6pB2+SHLKqLv8AWqYue4fqKjX1y
NEu8L353FS33hD1DVZ5qyWgtyHc4r37mka73qUX7AhFWnsv8uGHOUIPOQX2JUbabKnIB2ESJd++z
gVJzSxMLfqrNpCoElohbcPKdS5FUxxKCyCbUAFJjaVzaOv8KEhKNnKRH8aOJZqZz84iXlpj5pM+N
13RHg7BJQyaVdh0QwDzbtrFNiWToK+eQYYyZEHATTXWL1JSIATLQbiLvo05jYkRHY0nlAFdgy+Oy
I3zGZZmDqGMExGmsY+cyMzebxuSxKgAp2G3wYrWf5sIe+fYDZ9lUreaYZpE2ZgIaOWxWpkoGJCbp
86gWz18Rx8fYASUgIBFDS0u34RKpYzIKYh2dqp7c4WhUnTzmTXSPv83dYeCGJgJh4ZkoeLbLDJME
m+B6+R6oaQyE4RikJ0ElR6oDAuU4V8Bu1hG9mNRuOBBncEaVa6NGnBujVyd+8kz6ZvsqeLThrOy+
LZ5FTdta0FoHqUZCa46FJr8EmlgJrs6MhcxX6cmliHeP3j2euMMuSM+IK131/J0F1FNnHiLRYp8Y
rp4LEw8c20A1bjcQeoGgMEdBePx+OYHroUny6SZNnoZG4AmbQmeTe9PSa7q4v+fFvh7r7hGxu959
x5gMC/oxnCqx0XomvmWj6WFGmIN0Y8j+1gfVtKdZyJ4SnB21ArzoL7dmzrvqThGkQ9NHEl+yUCFN
xztl1IQ8Q3y8Iv5VqfIwDNwcrkGkmqqzjg00PBPf/61bXe8mjWXcdGGaxQiTcH7nlAuxzfPHnnWY
StAlOvYdJTO84rMUuUUiJpIg1x1/MyuigISkfixODMY03vMseoXrEDfn2mxCZ+/J8tBHeb5tZ+PD
RIFgvFLcOmCAm6EviDwrdcGHnjAWtT6K2Sem+f1LPdCwSmFHFZXtxgnZw/jWDCvWSdl4SbVxrUfo
X/SyOc1fObbvMFudRiduuHE/gy84DWn87hZYXk1x73bpeZjQtftwPCWxSc8YwDdgrOeQL8E2HK+N
il5m79NWocbVQQAr8529LROXB5c8pqb1JzS0zzI7YfnzA2BYWcLbrIjaZRX9YzUWJ7aZKRtJQD9b
7IMl+VVs26DtXqG72/uah5wPRxuKtKlIYwXqRIhjYxWeQR8RdHc0qcVLG03uz8yCvhJk1CZEE5cE
sAawHF31yRH3TY3muJ5y78ICCPxC9NOpzJjyq5LetLqrH7FOD9s4J8jOcUByIskHCmBCRdioQNWc
puyM8lxjd+LuMzjaPLVj+TpHsAaG0nh3WwgtfRzgN84+v53DHruPv7zOEyLq3kn8pcmUzdP0SYKR
cEBHVULp9FfD98PTLHZFH97j1qZecu5qCHHlNQyJHVdBMa4ZNDunolgHPvlDbKc7IbkTepZoxlvm
Bgb+0rEnqc+1M8Ai3ORmgBoCGhP2tojOhhM82Pzb2+/L8tv1/P3LTOmXmwXXcCQG0Rk3ryZngiIu
SIvU+c5SExxqX+/YdLwNnhOuWHrC3SSj4GTANzKDXuyHNjdPkBiWgc0dj22MycurbUhYM2rnShEL
SMmZ6KoVCdr46A7L6jD9+E5/GnXIPyGJvFSkCVbegpgZgvoqZ44rdRm8F7ZxCdwkPtg8k1ydP2bk
EwAXLjCcLDL4/nT45RdgrJKGOOqEwRnXaL7TEBadxDIOXb1c3YlzShckEz0MhHmj0DlYlBEKl+HP
4FCdIcNgX88Ozks7P/rspxDmIIcEPbXGATHxQ8x8GKvu+BuBnHWfPpnQZUH/vgFDm0eCYQ1MMg3E
6jh0YCssDzkrfQLQv7Vp2WrT+94EngioDWNYHD7qlIGqr7MQ+8fOw+yz8itKcPBB4r3yUs6o/xCH
+g9Y7T/BaYk3/VO6yBe2VERvbFQ5k9wLGafq1+djXITt3/9m/u/QH3oO5mODQz35muGnbxKp0lXh
MkyaIumsEs31ayloABhPLCQUpmaT+wn4Jt7/96+Fv/RfXoxjm0paMHw5ilhyebH/8GKySE+uFC30
HIF92pNOs8umHMtRKi5WVT9xItlEQTOTWq0rpKCIHtvOJmhpqnmpOAlfy/Ip5da682IQJIsTGqn5
sYrS9N5FKQOYv0mcKUJ9oil2iFSx8azIuDpsJxMvRRaPY/vUZXm3IVjQ3gWOh4myY9IJYJQeS8gK
J1WwcRqA38amQ0qwozvAh8cOwf0Pk/ufQgt1MK0qwpeL1Yglp+eGZx4r8gKUo9E7L5PcEQkARpTG
4mZUMU/3QctjBmN1L0v29o5k/xOConwOHarehsTccTkaP+jglIBcykVFgbxxb5F2ZjcHg1ZVIn6b
fbaWblZssY6QUAFQl7hKH3unOwaicq+A296tZsjvwsgoz7HNwWYKikejatQJGWIpMdXmfaG4zqsG
Hr0lx3ar7WXFnJV9Fct8sRgplEuM8BURJQuZmXPqtndKJveDBwvHbZlKYLm191kWYGgrE3UUEjIB
16S/t3iUbhF+uj3mB3NXGuI9k3P+aEj1CJFivpSI0ZuucqwtTY36gedSS/5/WLTo5mcaFOGZTGVP
RoL6BNPKDBAXwW+WCvOUTrzMNEFEHMxcnZ3A3sfeMN55BQ/BcurGC05BOHMOgI6hLn+OMNlW6sYq
UXxiNKBtI4oOTC2pgsH0uFFW9UpfenpnMKXE1UYZlBcAInJmFnqkxRJi6TMkxDVbx4T6jOHgVZna
4mrrcAg681vul806BstsV5a1FzkXE3kUunO7tHn1ve7DzMwB7RMpbCD6fnHcJj86Qf7QL58lrh4Q
O5YPCy6oi2112U5VJdh7Baue68WbUQSZ9osRqiGsSWvcfP/N778TF0yy+qmg9235g8Kjl8fVNCcE
LqoE9rP05Cyc054sGw33FltSGQOjwkZ3jKQ/PrZj0xwciOhqhLMcqlcnwT9QMIiOoJOsyxDQcTxl
T+VU1pfSdyl1SxPBXYmWOrOTwgVCixf3ZPFEjTjeofxB5F54qFwIF4kCNOoP/gp+MZawzj26Zr00
gTdftRFZrOwtmf0SFYOYOQVdZeM8st/EVR1cs5pLv+8DfL+R5ezCMiAOxQ/22g1AUPwhpaikoVQ0
7xyP8OIwP+I/B1Kg/OQYULkAyYXUni4AU1VJdU3lnzrUw4vCSSPNLty2KSodzkx5jhNBPR/Bl1TB
63YzHL6em6AFTt5PRS7/AEoMTkvYP7VGWEHncpljmuMuruxh11UNscV+RsorG9qaPR5kgTMzykXI
MfBUECWat8Horhh1UGtU2PeJK8j/l+U2o/ninNjwftCYOs6IOZHiEghTNw7D2fMxlTKcbnYYRuO9
584/kXhpJxFJthdTeVAZUGQZIsv89w9nExj7vywUnnQdRyke9YJY7L8sFClYicBtRXnAUbBm69us
HbNIiMznyR20AHoEk/Sr4TomMZNhGVBxif+dvi5fivjO0gYNGhyUioIQCbOWP6iJ/8NLtJYk7F88
9uPvv/9NAlfnJcJyJ8XrKNv617VMNS4iHx6ow2gm9rYNG/oCFAM8vF7WWWSUbfR5nnwFPMqdNK8X
OC+7U2kbD5p2O1PcsgLpfUE9rsEDd3sNSebiYlaLS/rD8CWZCN3Mq9AMocWyoUfqLK3/YRU0iQ7/
y3ehBEh631UO4HgQJvz+PyyClYGVXkwLsNQs6osTygcCeCuXw8dGmrK4tPmpKvXdUiGDhlXvY7h3
TDS/S5i7AX979eI0MT294yfjJFxzZW3g183JhP33l4SzYOv/+eetsHkI5VumZ/v/5edNDBHAdQDs
Lk1okbBAdmzaSrgHSw2bgg6kJ93Suhw2t7pTzXvn/oIJ2N15LmRrQBlAUIL87NpFsRkDbeyhkbwV
tXfOi2m8U5i4QUGw1Mum9tlgW9ZCb+LAUlTypB0yZJIB6KrKPXuvh8ba+Hm+tzhTvAXu+KXnqzGp
8VZVIR7ozDmEse+SlsXqLzrkndTDGIGyD/RpPgDBT/9/IP/r/yqQb+Oe+oeraPPZff6vv/7m/Wf+
9fe/PX+Nn+3f/uNLy11r//U3/k+Nw1LKwCNGwL7C1fKPVQ6ME/4N8cDyUKQtf4nq/2ca3/03h9ve
Vyatc6Ywl1umBbIc/f1vlvw3PDtE+x2S857yxf9TGl/CRfrna9404QRYii4JhxdkO9Zy9/7D3Sk6
A85yWYqjkzT0BYLfrZeAVhfidCg9l85wGykrqB7hWkC/mnExQziNZ4lnnT9iZdWdHcwwLhDLpGoe
bZl/NhweSH97B7x/u0joZ9+B0Wz70a2S6mnozLuGoDdyFlAjHfVYW5yX1IBQmAoEY2k3nwUDMQNr
Fl1wwGKtq0uDKQTTk5nQO4iKc2hUtvP69m0uUkkQvrhLK0XtUM34zqZShtz1muEYkC0aDahVsh8y
8ofbop33oKw46XVnq6fIIJwpfzB+JZxOdy6p+9XQeGSHOCB4prUhoERG1CRS5MHFiAS2HxysKp33
nHdec9jBDM1xJvnF3jDi5xbn0ZoDJDYbaGFzPZADIAlOAfq0rvp8p4L2A81+1zfUz5JmWY1WdHQ9
fh5reyBCbTanUnvTKc7q/FwOBi8A8jmUu9C65Pkkzh6Wlu/PnLG2Lt8fmcyDj5kQF9Zk836e+DkX
FNzsAfUQMLCc9o5D9HjGwoESOM6E313fuBaSCGZgz+EDz9J9UQ7z3TzZybbJOpwFshYPWLrnraJZ
5q9PaZipH7BepgIkvm1NjMxl7Dx7urVO0DRpbc3xZWkqB8KgMGDGYbTtAd6vPUMF1+9fmMIY18oq
iRn+zP3ROwQzzKyVytz5npx0f4a8TqIs52uiobwKLv4hidmqQjKEDgTjBJSVLDGNJpYZnSt2b5BK
EQY7Y8m4Fp5310xMnY2xwiM+enf+UDZLw0W1iTMdPRDvje9B/WPO6TOGwVEPhohI1j4bige2fMbF
TSd2P1Mc7aEIQN/zZPdUNNK5oROBgY0cs3kRRskv4oO2uuDp+xMLQcIZSv3gwR40h8R90TkhJlzm
77B4MwxUTEdSt03e50qg+QpJQ3trv49lOz0HmB90UGqSWxjjaGdzbpqA7Qnm1riNAkFDdC9gXXFN
k4Uzvmraugco6fe6Nh1UGFVumU0UJ7/o5bOFNcB3k+6erVe8KRrraTTK6beitDDETYJdh3Zk03Cj
H+XALc4BpkkJNbEpdh9B2iQfZmAynzRL9TQlHApDxoO7dgCZBbuRAVMCl7Hmfb7hriHFlCr5oebw
WOk0+KmhnwXGePXHbnhpPQpdMfwaO9Xa7Xs6swsMXOsqg7FfiQGY4mjIBbc1hK9pqkDE5gya1Ohz
DFvmmzS2id337/pYmTBWYx10mBalGLLevNZ8m3BfPbQO05axAWapAkx3Ek/T7/zTMNF4U0wQsHTq
c5Zr/74d82VM7TJuHCn0jkwrXjtsK54jt9/LhP86a02D8fGsnxUFaydXWy++5YBSh7BKU3q9QrKc
H0pTTJcojboFZuesFDfbua5sIF2EUXhQ+ONTaQzjU2FZh17CnxxaBsTJ8nWoEfO2iydz+/0nvLbx
D41mDqCjfK29fLqljTfepNMNF/Ty039+ifcy3YciPscufV/tWFRvRNZylMyS5oflU9wMjN4jmKP4
Es4NYYs3aabXoEzbG7Oo9GUqMXimwwdmiJla6ah4bovsPiYCd/3+bAwH5JkoCw8p98Q4jeqZJ1C8
hoCHoSJOYRrhiFbkOJ+ncegfMKK/Yo7cEE7OQEhY2Y0R7R5xCi3KnSQ6f5ZjExizi4GtvoRExVTb
AhlUjXZMMOjZsewB7Vh5u9IL5FPFJns1ZUH9FTHwqxN9p2sPZcaofJpZ0uKyFGFcef8MUmGaQyCn
/IPwy9fQMdonozDzc89yCUUgrnZeVcXLuewaCh3/Vsq8qkwYv8Zdb7rHzAunN8Mp5Kn3MxqDl083
VHg5m6avrWPTOt57xlWVRWb65vi+f/ZmDC5Tnqv3wZ/bteDyosGxsplDh+V7v2XJb95BsQXnLK5r
TmHdH02f2SMdTtdqyPWra9jGTsRmfoS7zkjBZ+DphEZwK0wiJX5rl+ug8zyqBmvngSZa6uMFtzBE
MDwHfl5gOGqCg+tE1SvjMULX4IzPY1zcB2XlY3TD+xWFXshs30xePJnhyM2md4sOsR0okvgpF2V/
o8dwGTtHTzUsANqM3Oogy5JUXdLdpbXSD4A4DW7zpH9rJKT5uKTW1ujjl7GlgRQHX3us6jh+sRpa
+2Lc0Lvv3yWn4KUkFwuGcGEoegJUXjM/4Fm8IV3257++tnxaaACnFWTnoJpxJS+/fH80FLwexKJo
2y0E2tGz9Pn7ozQjBpvOlUkYPxi3dsjqOxKGZW1o3Y2KGSCxha42Caxk3MhYCtEfDrTQ/oFxZFI0
0zPbcUhaAW5kGXSzUwwqgUJ6hlgzPwSuH3Www5z2mShjrlL/sF1zOKZxeIgy0R/zMt5NRsLCPuDC
tKg9vKs4kcM5T+5hqKXNQ86k9WbwlCVjmZo7w/2C001rPYvCPhfMIVOrJSWYVkxTY/E0BDgUKPtg
OG4H2PxVQ4dyWh0hav4IfWqQQjqMRw3iQA7NTx7C2JSw2VzDCQyLW/ZvtZcmF3jDn07tr52+ojBB
sj70KbHeanqKNRWslkahXlwNOm1GmOFOh7b0y5uS5xmioj9RbAy0DZ4z3mTMynxQ43fGGd431CC6
gshQZz4YeK5XjL1+w009ZgtoJQcJvusMWeOHSmo4OYgm0oEtjGsI2z9nSZFZ9LngRgXVEayiiNmf
T2KgZbDF3fpqdJSfcNf40sYeH+ZbP/Zf7dr6ZebGpfPEPawggEzOD1VF+8FUNw552SrJYA/3OOdr
PE50bZOv69vX1JP71g3cfd2ngm/9i/iAu5KE7PpufJNB9UuXVB/7MyAe+6dnDyaODbFB9VwNUXSj
NalfyZ0YhN4GOvgofYxoxe8eBIaXMocipN7uwz7Qa9GYe+TQ3TSAj5UUDUBVC39ZKSEFkcsbCRIq
hn/FSfM+O3IzZ3pfTJyhh5gAvZkRpIDQO0vzrezEE1Pyx7L3/R08DMcTfyi3H4bpNVhI2JSaViEZ
ess4hbq7BrNxakCRczVtZ/Z/s34YW7VWDVZVxN1Huk/J8bU3EYpjCyohMVzm4BxaeRKT8hmflWWj
6CFerdK+hPZNX9CKcviScqJUZ4/UVj0vlFimdCZF0/hOufsXXLz7CwdstFMA6YYmOdYWASYbl+s4
5NzZtntHYyjF7fVLiTLa+az19imu6msdOsDIo6XMvk9RfHGTMWpnFnVPnQ/hYvIgYOPWUSCtlS+C
eh/53rX16bxvbEyNRXC2aj5att2x4AGTh++yD4p7ilV/kPk4l3Pxi2RttW+N6VlwP+LmwUbueFCh
rPluqGpswDU3oi9MNCvY14VPjeWEqdVO0gKZmyq2irenifonanfPuaA3tVAQ5CebjH3QYPwGebRE
5DEah+JVlOhkRE9WhDVjrKbJj7lmvt/iy+tahVwUJ1t8tUhrrX5tc/tHu/w7pil/hE12b/fBsAbV
Tltz9FU73CO2Uf/SFYUwLX6Xtfvi5f4HTtSfifrNCvAQNHg7wBlIbLKrguoHlU8/HdfCO9NSL0LA
fh3F/UPaSoCAmbuJjelT2+p1Mp0v7Q5fU1zfOdVX2zrEfsr8zikYhLe85TKLfkUypgk9TVelrD7N
0i3vvGhi+UIkFaxFOq4+3IRrmXWAwpHxUEYELDL9jr3+LezlY+sCK6p8qqymh7K00djz8YdQ4Imh
VTm1cWZrRENcE/1m1FV/X4B0NQWrrKR3sk+a1YxUDwTzjDcDtizzZoEzJgOg/O+Enddy68qWbL8I
EVXweAVJ0ImUty8IWXjv8fU9wBX7aN91T0e/KGhEkKKAMnNmjmxufKL6ONdyTpLZIAAPF+qgDDdQ
BW/iUn+j0HYTMP+aCjTuAsOOhyzhKmj0XdUT99ZADSeYPq6zmx7bxLabSXILiOypsQzQvmXICr26
RoCndPQAKky2ZA3qCda/ap6/ofU3Lj7jY2OesUFuiBnx0epHNoo3M8FpG103KVJhU/Y39gSuM63f
fKfbF/haPb1Hb5sSL5CP0amr+pEUBgmkDhm41CuBL4I8RKV4L3Kz2+vWKLHeKaSckTKvB2XNegNf
lQ7jmCmJ78CZx/Ckx4tHqQlvrNp/iIr6B32Z5nZgWWBqUW/V7c/gLr63O+0ewEv0QJLbs089FQFB
qawV2Ka9QfY2q6wGHQSnFOaRcTerOXjs9lmGenpFYQnlVzSRYjdsxnpdsZXbOcqA1CQWd0r6EGk2
4boG5dZUo0bb9dfs/PR1MDGaBD1Ku8qJDnScHA8fur9CFWhsFWDljN3mU9hGxcaw82taTzH1qI56
uG8dE/5rR4W/tGnDPdyKgG5ter1YgNcVaBAKgfgOBHkduDlYtNTOuhSkRNkM/ZA7xjeztro9+0Ts
w6G/KAOyXW0krzDTVWBU7OLzRnzJFo9jiRNvPeBSYa4hzlDNJi+VbfXSZLXXYiaZ2PjfJ1kEVNo3
31VNG1ZBwdj3Zii0vSC+zbuWQiyDHdajiohJ2pzWLY4hj22tvapq+87MeCqoNYStJtNlnapkZ4PT
bu3rxshvJ58BnrTeUwMDY4M0zT46xGIzvdqZA0+n1tmglxNYQoj8yAaide1EL0aKMbw2Bpo64iec
NHoCbZTvyoSMIlnpbKwDkug6wmdqNNxIDcI0ZSz55/7lQcTHz6jgrM3l8SGjA2w20///e5enYxEd
2I1VhBAsRC+ydwtSZ/Z/HfLypCAVydNHcXU55OWhgcw70qBmd7aZaH0tyI/Cmhp01wXD8oBd19gP
dXGOJwpJ+fAdZixmcei/UPA4RftGEXgYFGhcTXutt/XepuzjRijZ8s58IQf7IynnbyuevisNTVI3
oUR0NKxaw/ecENqGGuCBSeyI4r5yYMq3GWsFmrB4GHT1e4L0n5BJUJfyVEwRpe+veS4s5EHMAr0h
r6rSXOsROoOig8BjEb+AJ7GUjJzgeJPlRz9BprvcmmmZuP2AIk3trI5MTqQ4y5OXH2HbZt48GI9V
AiitV6N3wFHmQbTprh/0iu2qtQiqxtWoArKLC3iAQg8E8UBZc6jUDpsRAQzN4XK/ZI9/wNCYtOlt
YUixbWIqxnlTkCJKNWlyQgjpSzNUg25Fzz17TvU59GaLeKNqJrs4D+M3shhat8eGdBS9Jv/8UP9z
y6T+x1Iq4CIes+RoQ7DYTwP0djW+TzNkjo12VizjC06loYn7Vg2e0gFkQ5Kt20ieHKP+DNF/WQRi
0hIz1PEMTJbO8dWgCSyApDfJbttDDdLkgOJCV68CpdrouFbUTqwjiHLRSOQbVPWQTQ/nBpsUBKGw
KwrEz00JWUFnq29FmCe0/jB1m9bEK+4ob5VEhj1Y+TkanS+Y+vsIe/ayRDAMlrM1QnknvUV4cLTy
+tBWtyPq7DKvzkoUeE5E0UMoby22P2p/LPEBgAB3w+tMaiO9SLo4MMkITy/JuRRiCS7UxY1NHME6
vMsT1d9p3XB2RpWaJhraOfVmSPQ9YZwFmQBKeaVjkctGXJFdJZn31WvVj69BOKApi6Ge1/mw7dlQ
uwoewlVjcQYDgoBVT+GySA8Guyg7fZgmnY2h6j9LBfKeErO/GA+Oeq2DNvMIPvjwAXS7NVrXNW3Y
GxXroqCRp2vlT0K6o5MqB1LzmiNSqoNhUhGw6Uj0o1OcSwZ+d2TVYiAhVwmHdrHmlPvGyDajjbCz
7a6qzH8EwU3bU0+u48oiJqW8njCUbWv9lfSVewX7NPl94aGIbzojzFkG4YEPkQKzbpSI7ZAR5bjc
EsB1Q5E9+x1kGakZq5TW2KoOo4dS33aZlREwwC6ABQenPq3Ysr6fWe6DH2lR+JHJRxtqekSmwTjS
Q4JWqteQsoNNc5EdEyaq5lMH/tYi99rEUfwZF0sLJWHFmpD3rQ4nPUnfRh9rnAa3iKZNTT5luWvN
EMpTSTpa4Ydf06R1Z+LXd5mGTzNZ1E+28wxdoyYPsnuAdM5WBu2mng8vFaLDGBD+YDbPUp9gcMyf
rYMjqIMB4RmqxcjgD3sk4qm6NG0QKAOqI4JFKI/2ovKHQ4luq4N2gZ1LROgIorvMEteBghu/BXkV
4AuU7YuuN6ASnjsrOmhI5Ieu2otUv4vRZa2EJc8DCYKrFOUS7ALjp1a0kyL9TVHF10VFaz3zT0gZ
CWLHsU8N5dyk/Xc1R69BfKPJ6jnFh77OywyMfW7ifDIZ0Qyj9fohvHJ6P3hFePwpzWSvNcoVJvlr
P3gC+HGr9axCbBxPpe3fItt21gFLEZSO91UjnnUjPhpjfh+omBTSgTk6Oc5Vumpq6z6L673eFu9J
NZEVFPkSsyBm7DbpXkPdCbflrH/4sUmylT0BbDGKhzBM7rO5/CHIZavO1U+J+1747W0qGHMseYW1
1KKE+TFH44fPoCBl9mM78tR25QEx+dsUl2/d7LDHrNeEHBarsqD230tCfAcw6FYyJ/THXPW11sd4
58zzA+zze2KSdR9Fna08Anq/RRb9Rnx8hOcdj/YAaI4PiDZhBPs5PXZZawMaKcAbsVT1y/yHFISt
UDtJeDPpDEwBXSCvdYfoOPjlrpww182WN0VsBYkXOjH1eVTbblOJCsP4VJnCSr9bcQa/avLcsXoz
p/xczMO+HYPbuJ/vTJ1FGUY8H+uGjX/KHJIbvcCPF0XK9dhmh8bQYqK6TqgZFwG6dV/FJlYNjJ9k
n1LxtalOy9dBOHdhWKJ9iNSNxdpQBOrsDpVau1bKn1ukM982vpeVOrGCTjd4BYDzFePt8hV3Wfng
pPjTTEaExAzREIWfCvuyNap9ljn8CeFrjA4Tfg4BwBOc/CaGODPK02Au0HyJL26uGT0zUDFGmt3Y
0WffGNNJj0LHNQzlJY3SVy3CsosjElRG8lQHSICHx4EEAl4WXV8upDbl1C9/WHw8ZkRY4jdO1zHs
f7wQN5VZYcefHKrtiqoSJynZf9QKbpXx2TKXJE+fNTsW+MVUyzSZzGA12ReZyRXtMY5FBpnGGcOM
Xq1INqu3YSc+fII3ZRLeAGr8SC2bQd6pbgLZct03w2bCZrRKVb7AOqaCvWy3CwC/ogjklVkKCoKJ
c+a/v0cHG63sgHKIMkIfDmC2dgl/YGAjYmfuWJmWWa9949GozLfRqKjuSIjIFDj64Yc17hMeVQNJ
sxcRg+sPJubj5f/ka+hqaDsxr0S2su7GMGAdOWG40BkUkuTHGEyxqYi8TsbpLih5/7TrO6/sdCZU
Vf3IbBOTCpkHk+GfoGM/DpAgskZU57ly0l3bAPpoxFFNF5OCyUaboF0XGa9ByZV1aUPxSdhu2Eua
bqjdsa94YarSOswRV0WqfJ3lOzSmJxJK8EFBO3SdZYSsmldl7N9NDWmePYQbM+vllZ2yDk1tktQ5
VWp3LODrGQBLsHYyb4w5dXeUduzOEB22DZJnS65oe3lmh9qVRAVSXJbETwrcAZU28vLKNpRbgk1v
LCXE5ze1S+k1sVFG2t6QWtJF2/xYdxrS0xpVaes8z5g0tKH97Cpbd0cdmLZtBNdW6tw2KlXSVrtv
q/G51JxzH9DLSCvlhYqtIfAEjGGR7zKFEiVUUuZZJjS68R8R9oJorgD0JfXPbM7QwHr2rPT5VtOo
oiyymAgGZ4mJNYg/iT4o21tcQjPFdBC6mvraLNUUpo2v0caplln849D/bWaYjIG07tCotb0XqsVT
qHcIbvkAfSgslyRNakhOt5FZEVwhSSO0j1NcFkt3swfWU2Uoj/Xe8FrpfLK8eQxmdrnosddBh/oQ
pfTPGLafwBG9Fu3ZwvCBCihNNpAgP/MF9dB2T9Jh/wRmCBw4/96jFVBPmorhWinQNnY9jeCmQxpV
J48ILSlGIY/dQsqxzGo89gKwJIIhLGQZqqA48MMnUarErQyBs6HDllEgfyffCtRsT0yD358guEQQ
WpAMt+FIea3xGJ4Xayj7dHpQB7tx3EgZHwRcUytgzMN95ULumfaWU77raNckOsI2Gyli9d/IDLf0
VZ4TGasuQrtH7MWTFxHgDu8yxupa7vMExjTg6/NUNN+5UgGWJcpdp84vyyfZ0pc2IxiOQxR9lMeR
KG5iNcVWIbTFiK/NDEZcMtnf5KJR/6evl1OuVpRlBMh0WtDDho+WASPIarfvM0JlcxIjF5FHrjrP
5sg3Xgf9e95NkQuA1pE1OZlaJ1Z07DdNY92yoX0I/eFdTUCsTC3ewCXfqBXaa423YOu3HfnxY/3W
pNS3sEORLznqhAR1mG8neQ2vZY3NvlwhEsKIpyQn9JseBghsk5yTCd2UjeozpbNkL3dg0Gji1CZL
0NTelSjSpw42VdYrjWdCR9AFOxi0PbLTAAsLDNWxicUcy+BXRctsNeTxg4Ur2VWpBKzqHICVSRGQ
d1bpCKx72lzrUWneDD9E5aKxMBY+JH8LPbWs56dAAdGWdapABQXQ0Mzx9XVi/OwsHjIy9cbuwnhl
j0TmDtmawhiPjnet0c2Yb5AZhNDinWZXgqF0fSh6K0le9wTf0S1VpV9Rcr+bGsdfT3JGMVqB0FNt
M1tjT1tEBSwmjWff0m71kXBgP6JKaEt77Vj5a4Ed2OmeOrhrIMCcCd+NL49avZW5BcdB7VjbPlil
apHSLqZDNqdnhgcvoq1vnv2UK5nOk7aLLQVwa6ALz9d6zetGJpnSrCfmH/kdsflbhdAkSN7y6gKb
CgbiIUv3CYHj4dAMIPjmdJPq5n5wmOLivN6zlr4tOpo98RCeFI1uQ5SOOFLhm4pU7INUzrvZZhmC
Tm5lQX0k19zfKktCfKxFKK9YIuj16Nl9B2VlUQzH8Oq46JSXAlh2VPmJh42pAaIIewoheUBBBaWf
3OhTTHpM2uN2T2bGosJpvKmdPlTEE6dU9Gu6Z+laZHdRMC6xtNaJXPqRJi0XBpFkRYGjLveje78b
WHiQU0N5doFyGLZLq3YXheQl051027q7Yx/rdUJAn4zp1Pa5lR76vNjO0YE4+Rsjp7FQss8GiZve
DX3gPJMgQQ2nKA3li+rcZm6JhO2XaE+mGd0B5aza/VqJ+2jL+72HfcmoifS9tXCtjXpZeFqff4gY
CEiD0WMOLcZYBd/VREVED+KzkRO104g7gAj7Hmnv2mhxHo96UbgxNAq4dLq54lUU26xP9D/5DoJD
wqgeA41ijjKLRt0Uqk/TgQrPQD8ysORHroCQ70rlGl/cMbSsR3sS9Nwxs10r8cqoU6/kT9oFRRAS
i2Hhhkh1+geUQ5BGENGDENXE5BiL7AZj2pVGRt+a5o4r2uYmqxNaHTi4pWpBwemraGX1bUBziR1T
bc2bOQnvNTuHDhcAOITxIG5tP6CVqGiPlVPc9WHbse0I2XL22mPkE9+lz42r03Tc97IsVrUDqJWa
vycaxOh+Pt+kyllfuDKcdyctUc6IClB+jPWZsGvqEuzhEO9E1cGYlfcqjB9t3LPimCpPA+lSWsF2
bwgMDG8OU4/41oaeLMomfUqw7yy1IDoO3btg82WWKISQN9z2+IPJPOc/OWsjK1c7Mze6qdAe1Ibn
XsWwOeaaN81lhbhl3sVTeQsJTiXG0iHXPWvJGS9MmzqSfQ4dWKNoR1Hz5vD3sMbDMLGOAVYDz9AS
Smvda4R6aDsBo+A09ylUnIQSvlIdZCfS1mhrFzzb4olq7RwWH0yrKtHPKbSnAaBnY5s7yIVgYmku
K6vKROjfEqrhMt0ee5p0yIf7D7PQFdfQq5yMtxfGdhJyc/klGxtnjRVHhKUIe5M53QnWg9+vhxre
P+Rb9rysf5MO4WdaVKwON1MXsaWiKF9pubqmZ5ljvqc36iS6D8eMEdsg+BmO9jInOszPvj+d4QYT
2Bpkx7GUvZd0lQA7lO10ojsCGVPmSn70gqS0kv8IoS8aNtLo0CGJYR7wrFD/mLDROgapHiD4/Ync
b8DCj20R38fkn/Ivi0kVGB5hKK3Uvn2bovfWgCRF7ny7CYW6BuuZezpRxptiwps/98Pyb4rvWhCJ
2wz9j5TdjQ+iPue/xnY/u0900KzAhtJtX1gBxnI4/iFdHmEWDz4gbmQTrx3td7dJGIicqnmf43DH
SlpYs7VLQdLiwC5+aFQ9zb3HUM77U7WF6NE9WXI8NZNN1sREuY4UbLHKCxjeUfpuTpChY1M9Oqr4
8k0iLEbW/qxv7Yfe3Ia9ZnpFPNxMU7X4Q/FPRuEOYU238SniYrxSm62dNF+JHMgwnlgBp8KqbrtK
P0aW4WDXTLzKUvxDKtX7FuQHXRUahdBS09B/pjEFZUJh/Vm1IQUnNV4nDQLrjMlTp6KxisbszbSt
dlMs05Idjoz7uNmYx1ddGm/LDDSjwoxpjOwnS9OEiZE137TiiC/REF4FEBt76nT55KSHQGoHE+tP
MdDsoqKpY2bihOPQjAzkam7ro2lVVDp0514JU9ApffOFtItNVApRRjWndjtpWoOahyBgQ0VFS2K6
kPJpFspXDfmOfJNiXwsnubOv7Ac5hjlMWTwlRWxS7wzuTe3bTOPmpojn26CrWuLu1v4YjudxdrlE
2HE1SY3ezkjcaZFCi+rkz1l/KlpUvLZWilVkBwJPV5uvqgawoS0ExjfjrtaMj8JIXoJM+hjdJuEx
qvXWnUGBdas5SXxEGgXWZsHKFXlrnExM5cAC7RVlpnotLPyogWHvx/I5aeZxj3sao5ZRfWCur0gq
wkngdzdtqbUMDCwxi46CT1krxHm05ToIjC3WgmI1Ndjqqkp3cyU9+5NC3AROiGsJazUNWpBQUS32
5iyuKRxQw47nbV0AqWIwFmFX7YiBbdiXDGLTUqGHbwG7OBgaFthDc4U/xf8KM1psI47v2HS2iumn
W5/+0lqoyqarIN9RHNmOhn9WFHKrB43TALMnrBrzXhYk7ulpsSdYQt+OgbyP6EXtgErgWGv9Q2GY
cpsT89LT2D9I2zkpluqvxSgfJRVCQ+9nLHNCwTI8yIOq2e9xSdlxqpeIiMygeZiYLtlk7FraGaBs
B4coK/MV+q7k6IjoSc4NUax2+96kurMNGWlyE37GVFMh88N2m2hwFSXIyz0bYQh9udPs0YEIhpK3
FEkFdshc8ei9gwvG3exyC8t4JG4wYifsuol07tL33qjktez6zZB9+MJInlKfSNpU+zBSstjLTKEY
S4ADYZsJSu8uHO5STgUUtW2Nh3HZ/SrET5pfbd0+KxWgq8jMPfIokb8XqrGtmJdFWX+ZQcbC1LHA
xrTl9dCqzJT9YSjKedMT3sc4xW4qD5+HGDR4oiHtyxx/Oy47zq/IbvOzHkWvZcG8nFGujgiEWux5
B0JGip1m6wdg4vRUKtbWQwHfpt4QOAKzK5jfNDbDhIivzDImYLqgixG1Lz4JthsnaV8bIHkrnxLe
ihXy91CXwNqbHPgR2Km1E1G0q4iuWHXDlGwsy8sUztd56BpEt+SBipoPq+bACKKo5vPHtCGsY8lg
YxX6THVYPAtW92ur7x9EQIJFtZSJ9SIq113RPmQRBvq2Ib6XhFVtbYTd5FoMTsRX+IfJyMU6bsJH
zM4ZaAEd7ayq9at6VnIPblqMpJOo0ECb3us2+wFtgH/Mh5JZC+ilzmx4KX2HFcKVpyRiCTjM+VM3
8L3pWjevU6s496KixqvOI7j94UHgyt6RFiLXE450TKF+YyT4pP090PGRPxT8mQOdmqscvMblFvUU
xJr/92Mqu/cEt/c/L56WI/wepmQptDKrsM2Jr8EKfPnFy++UlYnQ7nKfOr49rX7f0U9KnrrcJx+A
py4v+NfN3+P/ecZgsFFhOf9vn+LPh/zzjsx3sK/+/Uig+/HaqvQuPZo1SUqXw1ze/c8HubybGppF
tvt941JJWEJcfrVKzLn+8/39Ofjl0d+jXG4Ja6y5HjhJ907/FpikbNrQevZ5Nqr7Vo64d23s75db
PtqHP7d+H7PnGT/u7/0YkRVVtf/85uUW4W0gTP7zWINla/RjPBjL43+OcHn2z4t/3+v3dX8dxlAW
WY8M8MKb1NHBj0nJuiG4/v0glQq7ZXU51r9uFg3n6ub3aMBGA490+8ckG9ia94mY4FyKa67C/HD5
EU9zTv+BH3899nv3citvrSsryR3vr8cvr788djnI792ZVSh7H3j/l2d/n/h9s9/HLr+SUsiiAr98
tL+OdXnsr8Nc7jptBZepMcIVFZDt7/H+/LmX+5dD5V0Zz6u/DvPnl/7bYS+vSWbn4AA635qF2R6a
nGWZ1DE2X+5aPv5BY/nx110BFxUD9//79CC8GNps7CwVFwEX4fKi3x9/PSagf7naqBtA0/55h7/e
5ve1f73Vf/s96cDyQdX5z7HQFxK4fJgvD19eoJf4bf/8Zb8H+Nfzf73J5e7fTysOmbxTDMbjv30F
v4f9/Rz/9TCXX/zrdy6PhSjIyCzQvruog/zUh8gIJS00Nx9aWh8y0+r2JmiHyPszXAzak2IQRjSf
QrUEwcRQWVDCI8KXECadHL+QGZzqQ7ZRkwRwIl5Wz9SUZRJLNlxw7y2ugy3d3/o4IUM6GsstqnW1
zhbbLDc9/OYtfzMkckpnwoZ869di5yzcJ4j8VRdRcgRa4VqY7d2xQf3XmRCt/f66kQXwbiYOv2PN
3GTTzVT2X7rvr5MQPYEWt+w96MNSA6wWuS5IKRt4Wa4KH2ih+HLS8UGWTuKFFaKIbCwQF9WGO0k/
2qgZq6QgOWUFzuQ6EgCf5jK8MlFBnYKlD1OQTThM2TkjpQQFUGWsodIhCGApTBcd+FbS+rdl1QF8
gWNlDbO41W1T3c0Dn8xkuzpazyxN2Nq0CX7DhoWOajeBR6gsKzF64H3GVp/vdF2wV2Gnd62rQFHo
+SgbXwFnvNRjMLUg9J8fNT3d52V5QqVL4k2jv1ZDdSD9M/VYQEUbg7mdFcpVGNCRikPKbuzYC3KG
91PYXVGVYI8BWtNVoNGuA7IRhEYXwG/1yBsqvjuj1XZQR8KHgB4ibv6BtBEb3g4b88aerpN+/Gks
vhhw76/01GmP9s5VMCXxKgLwdCFYyBJwAr0zHJ3ka5OVxL6lDp+r/if2WUAKwYpgnA1768+uBaVm
16q0v5Xa3ka6yTdNIIRbNgOYj3F4Yi05ekB0iaJomy8ruskCmvboAnmtSSl5qynTdKcqMDC7QWFl
DqgHH/Zb0zvhhvZ9tisVCgQldDwwQXLY6otPGo3GRiXRYxWga9zB7h4jB79uw4ceZzSfAVYAkA/8
o0tPI1JjRQ+SNL7AhkGWci21Kjv7UPlpIZmt6/G0nEFqbLanNJy/aWGzTG5oD1T6W6tY/rlQu88K
2u5K5fJbIQPs3XFCKheG8KV0gXfcx11Dm4IwYLwhekN2Wop8S9MTZUsoMXrnloxiCrL0cNT22Y8S
xPwgqtCskX2ZST4w72WiJFvnLVD/buwnoBMGOjrFywJykybZunNlf5RpTmiDCN6nXvEgHSurQbIu
k9qJekJ4DHOsXE74BR6IiEUs8Bs5zi9ONWEv1XdS+bYcCMtqpEV7TYoMmLm4nVvfhpgDrCrsH4ih
x5/mXHU2q+9CofKa9DXo8OQzAbfmzRULYwqPpafYT+GygjbizMcllXdrvc+phSjFFYwfe0XcBEVx
KWGMUJ3I6L524t2odJY9k9Vvuvq+SSqiaAeij6hUmk75Ktv+TA8NRqrWemnbPxWEDK10kNir2iec
ED08+w05QszAFo58inZHbIU7kICCdbK8M2P9SYEXq2NbS1P2SE1WCWho5UGzJUAS2e2khuASRNNz
4PTvflDVdI2Lr3h+gdkxIFMLP0UEh6NRHzHfP/a4D4551EJnODrSE2bvvLdjZ68pV40TYryYxHLy
/9SfPEVPLczXeDDO6DKf+9S5Ap8ETVQOJ02gv2tnPd70SFraEuwE+hBKU/DPwtAkgjQPd9OHCVbJ
Tx+SvHuTpAXAUJ9u9FgB/4Nn0KSSiEmCsVunEQZuHpEUBDa0MOuAc2JVFx3quPi950ty6xIhDDaL
PSz40MWmhROaPSI5bCmMuauwKY4a4NTM8G9Ro7SbwYcavbSQYUuvtRyoRQ75AA3eyxB0EGMXXG9T
U45omuy5NKC8GgRzpGMSrYME/IlZCwoyIx0xVPabRkmfzFgFc7YUp597k64vKZRYKRFEROpXoSRf
WaR+NpVGlaNeYoeNwO2sDMdMx3It85NVJBHS2CldrXAKXiQqBVJ4Mobx4l7E1blqJnJ8p6uyo9DZ
ULBSBz5wqJKniPVOtGq9GRWTuqYor+lbuVEBsVizAvatwbgvJJMCJHBy6D30IpRHW7z9Mbm0dNWt
xsI8lBZnmLo/mWbtq8p8b2D4FqN+A5KQZFyR7kJpVW7gY9/v4BJ4pj0cWjrrgQkAvWLWBWUco2sn
OWBtKvRuEPdN6Bvyce1ryqdd0eDz+3GrRRqdgQGNkmVCuKsfdDlvrTbTQQSpW2MeIEvnj/koPF2m
CNFD5CFTRSYsOLlCKV4cATm9XwWh7RpldYcG+IFoNHJ923St181DWM+fxWg+qwW6GkrDmVl5ZkD2
nw1qhoKrbJCyStM8ATla2UVDJ7WgKWPq5BX4KFQicwvgE3cJSrVXuvZvTpA+mGV3NZokM4kBgStZ
QHr6moycEzFcVbVjbaD1RE4hIprwuQFRM9ZJqd5ESk1ILNdngpw23bHrRn0I/MWLAKTafMIV1+Yb
II+3oKEnaKVIQu2CMkFExzdLPgcretSq8bWv5u+YJm0faNu5j6CfZA/0V+nIkR9a4irtIoXueCL5
oYX3+owgpSCEepNIYkcyDK+6E7w35IQFHbYcqpub3M6QfrTWdwNBYk1cFzQmYgFXuU77SSC3UPTB
rXJBss3iEWrz2yQQ7JIQRoBicbaj6exfs4ac7oq2ZjHSpsekFqyUCfxkSD4E1tVjlXbsl30E7bql
7hYddQXkyS2t5NganyLDeCSGF7Kju70on6OSdF8xpU9OrRwZ+e6jmgy0rrP46oOzBFtcGOq2jYfd
WPhes+SkecT2GAwSSCUiLFfuQJvwLZxoDHZWeY7sRb1Axid8TpMQahK8ivu001AzqDkmFa5ecPDf
aToeimQwCD6on1GFXKlOe9MBQLS64bZsgzcCQGmDOJSh4iF9tRwH/QFmz1UzU9TSdGrDM+dGogvT
ZRB7rkhcZkUzbmxNXHFJbvVumvcOzuQiO+MNQG2DGQjPDJdL92y2lOXmFCJLExTXaUyBBJcP3yYk
CleDNVyY6Xe5GFdA8g1Ir7vHiEL8rg7pqiDosXAt4DFAd54H/RHpVuiiYXzDBrNmyFU9M1uYS/1J
q51TW5TJuvLR0qcRni9a65qCrgALdZagTrUDWGPabFDk1/iSLb5GCxgHA7rM1p1qOW6Dh506C53V
7B49NSlRxLR4aKhdg4j1u7bftL7ZPjDBsZK8db4guXRXEhg+wXfGzvbbB0Wf2M053RuaXzha5FPK
oXuriWUIepuuRjTxLJI5MIybmq5IWkD8RTbPxcMirEITWAW0z+j1IUjNkl029/bentNni0V9yQze
9SU6cNbG08DlWfRMhtGVjh+rD4br0Yk5XaroDtoctELgSugYyGLGOxFExY8FMN1FwIrrTHv0G/uM
4OSDDNQrvJ3ASiUmIT+yPdq9py6oSGciAY8iW+8EZ5YgJFMbJzVKnlhrP9mmVq6MQKKPVsdPqlI0
W+x+PNsOUw181cTu3gNwNbFl3ipBTHncrJBuV1wdgKRrarcGPCcW42niwi+xVmaqe3EQ/RDBprdH
o5C1S9+d7IhxeDTAi0rVGFlYKcytBFytTII+hpFmL/B+jdo4PdcPSmJEOCRsbaqZLuYc9lt0uVpD
f1va+SMKog92ytXKSCpkr5KOv8VJo/yovvoeFcneN+kORmF7LPVzVgoYUUueVpqxEJ2NAMEd6HsH
U048G6e6cx5gRX3T2tEc/QoS62bBd084pSHIl5u2D24IDNYRkVSvYx0funy+mzWKM335VgHJxnaD
aEwU4WOpIxkdSxDvAwLaSgSsOzHlo5XFAG6j5SDh3kecQntl3vXm5EaQi+OOWBOAQysdoJOna9OD
KjAvxVyBId9wokfBIjn7NhCUrNPWctkjhtJECTK+zSP5ps1janGVEolebTLJ96QP+jkYs9OElXnZ
JKksx5pTkxjPCowBHRsZctX+RW2OivRMqPsufa17vdC9Xmc7xiAF8k/Y+ECnJ3vx7g7+poThJUtF
O2ph89qH2odqKpPnq/29gIA8tZJkiyBNV1HNitBwOPsLZXI2LExg64ckH7HGbyMkfUWi/Wi0K1xz
7L5pal/GTTeqAEhNqriNUNe7YWWtE4feveJwlliG+m7Y9ndEfwmrYLHX1GHXT6pD50HeVYaDdEo6
iIo1rHNJYSwvAJNukLSg6gDxSVY0CDKUiCIt2dusA2LIsw4SHsQdL7Gs9rXfHhUEiqSE6dimykcg
xKdQmIe+roggYv08tECqMA9XsIgWy1+8dotmPlMKeCn1rwlJUpnNJAYViMm0pru18uHVaobPKGt3
M01tU5Vv6DuNNXyihPS1yvXHGlvfPNAQ4OQp9fs+sW47mqHuFGenHseSQo/SLWLnNTbQn6B/evDb
u04XNELZurukwKS0+v6HsTNbctzItuy/3HfUxeBwwNtu1wNJcI5gzBGZL7CYEvM84+t7IaXqVkaV
KdtMlqaUYgBJwP34OXuv7UMMza9SW5yFweSTiENPzjDJat25lJw6esASm5CpgBLDo9lrj7rqcuDD
0x0Otx5MjXOb+YpBeOwfOGq9uOrOpdeOyCRzSLpcDAttTIFNgSkdfEmxWWymwT4iG1v1dbdrnRD9
EK7n9LHCAXrUY3/PPbmuy9DyxpiMGOR2fKkZ5R5UXjrPxybAdGk0+PwC0ulUh/cUhuZQ6S9amh7d
ujN3/jjtCgKKij7F9FI5HZKq9j2sms0EJYv6Ak84BcYAZoqqktPXcNGTA5W0fdAW5UkfKRQyveTX
SI96H6q4pV7yykKD58YfkxO+hG3oTROGZI2QhHWsTERX03MhotTzzV0KhmSV91B+GlwtMma0J7qX
JGfC7jPt3Pgxn5oi6ZkNYcDtaGDhdPZ8WbyIr2TyOI7s3naBoLUcKDl62a6VS9IOQwCihR11FMVH
6TvBinTU6zYItxYBXJhex1OZmG9LGrkfxh2HNvTIVfseDdNjgoptqxVKrSqeeE9pkNAtxaM0DM11
Pm1Vilt1igK0nlCX/YRQDK3wg3XleyLtCWnFZLdJfXohUfRR+OlZd9A0cQSzOdbbP8G4+5AQ4IXY
BB64MD8GC1NH+mgwu94hfPvuoGZx5pH+icoOiVV+EPFpb50i/YhTrL5DP2wrM7yeA4SqFX+sm2V+
r8+XOlR752ZkN+VRvMap/BqZ/ta0+x8gWa59hc8rYo0ynNrLeudJGeOJvEOUHBWn+MKqL30t0JUx
/XOYXiXK3GlLKzwsp3Nq662XRgT7RAgYJcPmVVkOTzyjqEGMEpHLIKRXB9OO7yPMo1ugtuHBSPVH
PKjaJmL69yQI8ENf7N+24YcanyvXekY/8+BkxIh0UFdsdBYEVvjRClEHiiS0lA6nBQpenk00u0W1
q2q5tb7p0sT/YT2NWQeLPiKPgjePpqB1q6UQDlthvfRwP4xg6Ddk8SKRTFVwxkLwEMxybyy6NxGE
DaUwYU4IRkBmLyZF/F2dldGHw/XYmzfAMG/LTxZeP0DMV1nnMexvU8FJTdbwWuOhQkKgv4R1Y8KQ
L67tdHgY0SlsocPdxE5/thQ6MpeZrGAMu+EQeB6weY+TdW+8IqV+dXAuNzo3ZmI/OaG8N4mKwJ9/
Fap5l7RLesN0bGqelgDrtDvuG0t/6Vr7TXOQhPC6DpiqtrhxacYQEw1CNLJWutkfqu46qeRVwwKg
BPlHdWt885fDK8k657lGq2EU58SEv671zXtZjYtW4CntyNKlQwqtD6COTtgpAUXcLVQxXV6o/azj
prKZIBd++5aL/rYMYYS6sc2Zprt3UnFCZNGsGVJQUyG1d5lYcmGatiHF45MCwGAoswS3xMV7mIXE
jyfHGm+xntgfoVvTpyJEcSNSI9iOhP9N5XUik3FdV+mh7Ef8JHrpVcQ9J0ZzrEFl1YT1eHGC/zZu
rbfQz2/ryPa4hFMXXggnvG7m4Zxr0G8SuOOEdV38wbrzWw13hv9jzrUHc/Gs4dh50JLvPRoHezbX
WqCTSTiYaDuzcmO1xrvTtQdTRfcQcYJDkScfLaHWvFHp98nonwm/ZAmzcBo3Ba85Gq5JiLwq4uge
CwWBqfJVX2TOTgFLtpy+d2UwLCle8VrLVLIO50KsZ9NB3tz97FSOu5Elc2NNtGb1yAQ2S7SxFn5X
WIKWmeo5I/wIFfRd5g5i5ejaNzJYznqloJHnVyZLOFCUXVsUSAyIhh8QLJLQ+BKltVj/qOzy3bbS
N78sfQr44jbTqhUSNhYXiTvGx/whq9OcD56P7VXS0UsTozxZaXaPGHKVO2hIctQv04CFKTT85zhG
FWt3kF/mwTlFs7AYUyOm14pgJ6ucSIB1O4/xygFVup2JEkiL/FWK6jvS8Uuf+a4XcZ/yhDzjdiBw
uduovCBg3CXFu47XzgBE19HytRXP15qfH0mknHeVbXl2B+mHLU/z7HTtmjxdqCj7vd2jMF/01KOL
xW55UaWl7kaH5g2YJk7lVHTcxfmVlT5BkCF5s7ipw/Yl7NG+LrfgPMGRzimPtoHkRqGXf43dD8Tk
/OI77TWd24vf+CAqfXNgdTI8Oy5PsJzv29D8lo1ScNALKWuHcueq2QtFy8aYR/eoF9iHdZoyNI/L
Paex+3bKXso2fuf0+zC4bXtw8INYOYmlEARe7PJcl/43ygPShENKFJ9G/VlzhVejo1ojtk9AMZn7
WgOFrMeTRclQBeds0s6FU2rXnDWfx4ze7tw5W3Ji8w1Ki4EzPUIcDDV0xkWa7PP6ijhxBgT8ABhW
2jvnXrLk+gcRkQk8ztp1yan8ECz54rjFjn00cGjUADNODRFzMaL7crJ30wJC1lK0zNVcBUwiHA5q
bqjvMt/YTZOqDrbmIseflLvGAQYMdWrQ1EDm2P386x//zc/2Mc8l4xvSfaMELXBpsle1ZDk6WbFL
Q3cT5OOLK6IrBj/dVjp4qio1AcjPEhwHzndJH5nEZWADVqfteT3b2aBQ7YRPp88gTr6RT3NaN7ue
Cr0e2MP6mgZk1N4T6PbatSCgyPDD7aENB2H0Ci7rD8cB4T2ljIYq+sZzU/XIJVERNHhTtA5Se2FR
2svB+MQNzENDhZ35/hsZK2BzJC10qEqwaskm1JFg1ZJlyYWTPywlW6gh2nT3ju+8h8rE/AKJeGIR
9jv/YM3RWRd0rFplPisQykgR8AhfVcuvi5YJjCUNcirD74Nyn1wBEcPN9wL/zbqf4vOsy7usvJQx
GAaUNfd5gMMdI9OhLgUtTeeCh3FVO+5HPdoOmyEkLzu9jZfRgdIy2oZjfRJ6MOCCsHgiVD55nd4e
ux7dYxVU4wre7IbieuCxtg55Lz6VbnN6g5+CThy2Op1Q6Xcrwykb7izLWZkTxjsQUpc67l/GrKEc
GmNsjVb2Y4jm5qpN2l1Ae1u3OSlbgWKDnYCw4KryVKi/RJNzpYIfqKDik14vXgQOnGXk5iyP8X02
PPkWtpTe5YwWBshjC6zfY1ugEi5QZhDZuALER8g8wcJxpBvPCUlHbtICqUtosUCDsndGdBJEZa1k
L645Yz9IPXtuMjf1tBqDQW+AoAgAoGeuSQAV6pQYRSYfYsChXd8LOoc0qdBp0vbE+DunzEqwNJek
IsyavB7tJNmhDOK7zJPFLGyru/J1xpAIb32JyWC40gd8V7Mw3loCYAqNnF03T911IqXh+XP/YKSE
RusWrMse0s+KEGXIFx8Eut7UgMD36bS4i1I8I6Y4tFkLuzNgMNXMNJ8ch5A0mnzsNoWG2ZSOWUq8
aBD3SwFtfrMl/le6lcGOr65v9AzN0mAib1tGT/73ig4LxiWt2YftGeMApkEMlQEJPB3FyC08ygrI
HM3OTtfUrr/utQVBk3Wlp3K7puZn7CH7wT10FR2/aO4G5mXcMMoKEhgc9QbxHPC7Ouluq4whUGM3
fDRDcaIvfxXYcBU6+jZjihx5oK1JLVUe4h4LDaepXVgJsANdpF+1jN1xlLKIOaaDxya6yoV+UaWw
dkLvqm0/kZhUxRg0EvJvyCJczQGbQxCI5jTQb09cLA1xMj7JHB+o3j4yNePzJxuQhkBGt6chXq6g
rc65ldky+sLa6re5bhETUeXRGa6yQ8L6Qq+3Ru1UcxfDAAMW2CL35ADxolTu5fZSfxYtORr9wU5Y
SdOoeMrlbO3xnMUsYcV0FM0yEyLbYtUZGb4th+STVqT2CiZk74mQ20IbiK5n3pi1PGgcs6T9lKXY
xhwDCrcr1rkJJcIeSnyzPKJN6S6P5CUlahT/CY+wldb2WgiSgHmDz/hrn1vJe+sbrYSyl6Ch4bHf
ZONTLXnFlc2vNBMMZmMgWdYYyUDefiYyEQIwhm+XpuQpKG51WijcUQy6+VSgkDZQHkEieD6/2yin
rVWxhBpLleUw6/EkyOd1HPR7wcF9pWsZybGdyHcMi63QzrcKGWYY9vy+6lWXor3LTN/r4+kZHMO5
7J0eakJcoKfEWpFPjIhmAAJjNPNF2g+RabwDNoh0SwIkJtqeWLiZxqEiKBmABW1zWX4AnuYtmuKb
fnHqur77BKTd3eNT6r2gKstViwYVVn217/JTnXMn2z6uKR4kyCwEs05L6uWYmwfHxNlJWWFzz4nS
+BgDIrPMHz0xel1e3aoy9my7upkbqR+bCGN547+i3eO7hSkxdD/4kKU2Y8mSmVLxSG3orwdmzBL/
VBz2XhNq31QtXKQKtb5mvUNSIDTHS2f3PUwEMx3GXmuUsdQaM7UIYRAB59qdWbBWZuOUbNi2D7Hl
T0eJFWcVcfQReUcxGxQj8SLaLi2j+1ZL9W3t3phCozDUp6d+BFDV6HSFx/qx7ZmIyAHfXZCTMTwo
8DpjOnP1wVXYtN9SyYjM+mH20Q1M3YlDMLti34/PwuQ40OFXW4WKFLOYgBqbpN8CV8KSpF5RqwwN
et6i/wY8Ak23f5V05FGL7mNwaeiXMS34PtAeWpoChZmqFVlwkuaH9dgTIMgu12YeWpBXYiUgDzkT
5LBIHAgQvNVECYTGhm7jzIQQF4r+tdFz5oMaR/O/zD91qPZtr1OxyGFvsPbskryA9Zm+4Sj3+V7M
JZrLydh06jteUcxdha+oLu10F1pgPOdqk2jxPtNhC9W+dVM1Kj4W6JLXVgUfackHKtWJ+yhfGxVe
m7AdhmsySSxRI2QZQWeF3es0FRd22Jgq2FphKolgouboQJYQsaI54yyj66/i8kafy4+4QQvShvG9
SW7ROqxovYbkk/FvNE4w0HWXXK6jTHun1z5814I901dk7Jq47kGfP8xj/g4B27h2BEejuiFkB2dO
bOjzLoBqdyE0rrnYdN8yTTnHn/8Jn8p7b9N5KBPJq23cB8AF4z5DIL5KkEDQIEoIlFGQBet+2pQV
67BfEqlLEBv3gf7clCEIatN01oG1dyWeMTGr5yAKgcrU9LQL0j682ucgkw2EAMWreiyqA8HnD71T
zjsTA5LXA1MaEwI5WORwWNeQ4nl4cBG7WJRaF++vwSSOEo41VqKy5+RFMqhVN911X7p35J6R2j7j
Vy2N+rpVbblKIpCUfD8CeK1lvFEN8aX2J5r8tBlxFL4NnQGT1GEsH3fGkyUrB3XH97LK/V04YrAu
QJfVziVjIrbBwo6cGOW8X2rbnhGrkRL2VAAtizFt+bLHGl4QG9SN2ww6dx/510DJrgLJWYVjGTrY
El6sRgRbYaCHViVBUNH4yZILjM1xbwwL0nSX0IaRkDgm5p+CfYkcBU4CeDP9/ib2cY1HNonmbZ4F
Wy0F/1YZ7g/H7vEetk9ji9JM1JQbzoTCtplYn635Q4zuvrags8Y/HMkNOmfpezVC0tCdltpPQ/Wf
T8FpsMrHOkFM0XJzmc3DmDQnVaPwwafpoTN/NBK4Bo4S76Kv8clbBmg5ZVpr33TOZlCuUuYvXh/I
g0Lycyzj8dGYsfAFpca0veANcMQH3IBdF2prnCLpdvTdeDPE6QOECOamDk5+ZOTI6aYLuQ01HQn/
W3iDAoVVZe0Ps9eZ7UbrSb7tErIb8+4w9f6lbBgQO/QiEmNEquPwM7FBPWe5/VnPBFiCN6BKJXgj
PGFIhusvpYYgqNkmAp9WslRnzFEuMg6xdCcNhs3e2ld2ezAgJnXZeK9Ns3HVoQUyS5ttINrDpbAp
3q1PM7HAGcOK0Ei+oc+VsBnwvpGjnlWInogSOrXM0ui5vZqibc/oP1ntCX/V2lZtGjjKSoTcLdFt
WsDlC1jri3rXCOMg+5StHECylxrl91SS1+SP2JVM7TOwu1cCF99aiMrc/SYZdnwuIhrW+KCSrZwb
cLU0IeM48zQtZoJm4eczC5AgAhcbHQYmtvaSdo9mGeETK+wxbuNHPv87563GL7khSoHf59L0Jy8X
3yHHKjv4HJvxrjGdzzJtn92puWcKAYWUNA3e9Ja5M+4yEtk5chiLeoc5qobnWgrwRnqo3FWXzRVH
fp2ps+Nbp7Iy3gx/ALOUoxNbpll5GyB8SV1gYXl56Ed56uvjZE07hycoR72XsXD7UnuxuuhHbeLE
hmU97gpAzaQC+2H9mTvNsyoDutF5canE1vDZOVnTya9S+0z0VyNACbyzA8MTr3MjJHW6KLcBhWpF
wLJnLzYXFp8Px/xkoOl64ayuRiRpm9wQ72kW3GIWDo8whI6jPf80lF+VAMIo3LOzBBSY5FW2I0ZN
95DN2VQXEBtzuTOGMTg3bVltg6a6wwfmkSrC45+IY82hNGgrDaM86IFMVS0rPEay+DOEuIZpoT1Y
OeHjPjhFIeniLNEUiKUDT5sGLBChOtHZWI8NUZOuHRne6OQPYVnfWB3xyUAduIxoM+Cj3bh0y9c1
PT8JMHdVMS5fRxMMPcdKzrGsbgNYtytzLJlYjQwxxiymWZXuqlYDUFJe2lk3oDYTT4c3cYMtcZeT
IF7koD46esJRDnmnJT7QJbcugl+99sMq9/SyPQYu8RWBjlAdxZEBgNGDX/MccVhMR/wufUMJ0AZw
4Cj6AUB8BAz0qhiwggq0aKNN5qtsq4vQ231G4pnXGtS7aYs7hLpaW+dpAWt7uGkD660Up8Bi1Ryj
wWEc9kOhcSiEDbGyV5+Er73S/BKV+8QEZTfmAbOS5GRxKA0DyogxMC9OPF7CAUn10KH2MA5lkBLM
RHtAZvJmNDHD0Z6qd2WlH+HKgDarzedmhHdT0TC1MzArLRklKpfX+Wzd+1Z8J1hTtq7T7UgD2KnS
OPrs5IK0sK5gQCZBJsUx3UgscDEWCbMiABQZJX9zA4qdEl1MA89Yb8lcLUBV98bWaZdUQZqNKh+R
AGjpWYz1hx/3H0nDrCKeV0Z1l1Zdx0MzYYUpXtDdf0Sj/dn1hedDOrf0tNzp2si8bAJkWHFql+Eb
LVkG9hjIaJ5pF6uYH0LbIVho3OumdcCUWW201jxHg7bgZdHodGyIdoPX9vwDLbVX6SUbBskavRJb
u2KH1Yc3JOs3afImrAVwkBxo6t5iCTP5/IrnJWm2Bn2A1cl4JHEGNZL6FnZI25l0njUwCSuEdiS4
ZOPZztx7vFY0uDP3Ua/7c+cXl58o//9+H/9X8Fnc/BH90Pzzf/j7e1FOdRSE7Ze//vOhyPjnf5bv
+b9f8+t3/PMqeq9R3v9o//ardp/FEhnQfP2iX34yv/3Pq1uSBn75i/czr+C2+6ynu8+mS9ufV8Hr
WL7y//d//hlU8DCVZBe8ojvLN1HT1tF7+9cMA0OZLtkY//3X3/Dnd/6RenAuiOCOXvPX//BdfyYf
uO4/XEOaSgnMRI60JdlXw2fT/u//0pT4hy6giLom5mbCDUwSFnKkg8QbWNY/dJy2zPmQHDuczEht
+VfyAT9QCVeHxWIqOqfK+K9/Xd8vn+T/+2R/yQnTvwSFGYZB2oElDNuxDcEAewlfeX+9+1dQWDTV
Q8ceWx9yG3NtFDZq59bTQzXDRpxwRUnm8V4eJmo3Idqzx4wQztQt18wRdOpuQOAktTsUTQqAjGvY
0450k7Ht7Nvazx4N4lBp0xibQrgaqxveqLZ1URGXlbXiKT1kBiwWgSqqK/ALmPW3VBAq19QmZHX6
SJuuBnlbP0MVDKtk59TMZHFOkzv1wt4/b/OYk23OehT3miJ8d+mx+M55VixTYORxI2XNJqkQb+IH
Iem9UCtKtwbox2uF1Q2gdP1QV00LXoLXWugERPfCBV9smHTmbA70OHdZ5rrP1un1QxeUpKNGdOg7
7KdEumC/BwIb5ulrmfED6nI6jhXqtgk3OGAT4B4GvC78MaVyhwtc671uFKBkmZJ5UT/sScv9aFzS
8RgDKdD2VCIUYW5hWltCcqsVGYESsS9dsYCJioIQvs2MHrJrZCboKdx530nfQ7UENsQV38mht/Z/
uaP/vGN+uUP+/QYhPs4UNncJ95xlf8mtiSe37ou+LA/MFR70lnn0zz9SdyG+SAbPwdQtgPLuoiOH
X4kU/mDk/Plm/v21fInQ4V4V9I119GQ6VlxD/5JVZGqwnRj+lodBq61VVObfGLuLek8//yYws0dN
5Z9ErP7uHfiSP7T8WscyDUi0rq0M0/ryDsydXByVMj00Gg3qihhfbmx/Dpgh1FgSzHoHIjvaxEvr
oaxxMGjo8nb+0GIudOWhKuanv38fzH9LK+GKhALdRG+dtUBfAvf+8tDGutkMWd6kBxHyRhCyIChI
W0ay8F9G6LQrraPowvoqURiQ7JnTrWBMjClkpkVvoQENBvXZj5DlpZzhhBfp7uePkn7ijRbYKDpM
939/0daXFMCfb6ONVsQVhiuk43759AKegCjPYi5a1fM2aqZ9G7tULT11Yh2T9UsMVLSxhuqbNHSE
bgHPYeSjKCQgqvBq86OilYDFuKU/qBW3EhpzGFWPqW9hOjBpkGB6NRMFHS5+Q+YXr4iBSo5oLxto
KtMbGNZrGnq8EWb0MWpju/URjSGbMO9MTOFel6qH37zi5cb4S5DS8oqVY/NKHUsn2+VrttaYBGmY
kRVyyNvhYGmpWNVVlO2C4THkpM2s3KVVjDhcN0V8NMSsrzVodqt0ljRTBwcXDWqzGiAOw0psLjrC
nojqlTCVgXpUPfSVBMvnX3d+0nuyZBFQZQfgLvVfKajAe3cVEIbEIG+Us1GFRJ0jM+qngnz7ynfW
ZFd6ovd/97x8iRTjZdtLKo8jdEfxp/PleUmNxpkyZgKHtlYPheoG3nKUGn76puHt3lU/gPltcpNJ
5thMGFoKosbx3TbBjJIb2iEHnLYJJKJLW1z/5iP5T9fG9Zmmi7JLCFP/9ckhdCq12lqC9Z72ep04
Ryz5L4VbsyU08qHUnKWPYqPqYDXHCgOnucRjHtBytiCGrYfe09rlMe/M740TvoHGSjzCZ2+5LYlK
6Svydlobwv1c/6AlypjcfJjVBN3y5Lr2TRUY9Z7sUNAuGJU26MpvkO+KjQY5pzTK7BjF0fdI+PLq
71+28e9LmK07QIYUsm7lSP3LLp8E8RAFGJkPs/SLjZ3GN2ieiazn/LBGQ3GLgGmDtYYWtHVSPn+Z
KRMpgMO7OBPZPgcZ8JuUMePLviKUzWUoSh9KGdvQxZdLEpGGiSVU0SFk3oEjer7ooYSMkOUHiBri
ELZusg96oGvKtTetU18jcNTWzF1/dyXLwvOXx/TnldiGye3gOuSTGl/u1zhrpVZrPKZt5MOa+WiI
bDkgOqDjFA90D1iH8L6R22uG66DUN4B3YWlm5XichlSurdZ5TF1a9GhD5Jb4U6+Q5m+u0Vruy3+7
RiSVSrLzsZos7+ZfVvxOpk0tEfox1LCvVWuoY60lG6GKJw1b2nc6rgDbs5MDjGhfhm9OP6MIG0z9
2o4yFLeCiRk5eS6TM1vF96Mh13qNEj8mwtHUiKX1IxNYvhIcU8FAnGJTe+y6sFoXk9lcpSPVnlvH
G80pf/vuf9kWlnffUC57OnolU+pfn8ie+BhEmm100MWEPxFzRVj10yly3WDTosYjyAFEKAOLFZH3
C6GxA5NiTdmRljWuJmc4Dvkev7L2m2fG/lJtLBdmsstK6HsWtbj75QalYdcXs+9EhyFmLN5O8FDi
Imavnx5sHY3vGGMeYmZ059J+XN5ATDf8uSUUcjS7jCI0YGNzMKQ1o68dbEZ8BTE5B2FODBfos805
gwRnSC96vyjUe0lEfeQaSJbkPkqj7sEamVh0c6y9Isw50N9scFe0H/SC8S/OBjJq0Z0HAbONCDxI
KEW4nQqIIxBdgOWYIdLVYqgJ92w//D6bT0nXXedmYlzyns+xTejmle2rO8dXo4n1F4JMG6Z7xSEb
Rh7UiwTlaVugmfIjQup9LuT279cl5z8sAjY3s0KXqNjG5ZflmHKV9iU9yr2g/NgPPdagiibHTEsF
QqMtb6ysv/WVZLjn4zQj3R3scFaVW2loiPACc8ecjZF5MtoHBymOHWbxzQTKYmJafGCU8FlYAveL
CJ59oJwQwGisBaq2NyZlJsBBFGVui7aBtHG15aB+KREEfiv9B/SvDSenc4EhalvP6iUOQkBusE1R
rPg+HVaU2hCQKTtMDIYaUlw/WdaH8TQseRzd8GNonBYkHy3DgHIOMRw9Q/yanJ+a+jVspsucos4m
EAzTIDFoQaOCfZsQHhBpIS5HH04Rvty94S5Bu1LD8Zeq78zjzducTjBXDBaiLrazhh1IoNh2S1v9
EXj4y8n/l+r/y37JQ+CSWgkgiQMqDeCvH5Cu8ragNx0dtIhQkDZvLuT16vtyhGaI13WHhNgjow1V
pguySx/zB+T6JMe7xW2IZcxLHfOKlKp0bSUEuORN03p/fwv9XJ1/XRmRPfB4Oo7p8ufXQ0GkmdxE
WhP9UQtXQ3+f+QFZ6Tp7O4mEK/AVjP2iaTv4xAykNfVPUBVwlCiTHdg8ENCCvZhBnDgzB7DfXB39
gi/rtqvjrsMjahP9h/H113V7cpnqw9nlLqtNsWMiBPKjG76nQBIQuRM5XI7DBKSsnWghRoudCj8H
FMY/Nr2w+l2YqvXHif7LG2ZZuqMrm6MUl/alDk/rUjP7Cp73aKXmxraa5I4pJ4ENLqKWXHvhf5EY
EeX4QciAy8pPBcn01Sq+GfGAbpyp83vnLqVqmO0HUOsnUXxSznQn3wE9Ffky3YYRaR7ZPJLFXYEC
Y1lcp1AZ1r0xW+s+fSJXpjj2Yev1yRjckEjHkYqn+sBHeYX956Moi/hKxgtrsZ1vfJM01ibo/SPy
mWgbBgFIXgVuSNbRG7aA8AwpFst6UfeeiqmCbSWPVuzcdFQYiAS5zh7CYUNwhD6tzB6SSV0ehTWq
PYyWU5fyo2JFToct0EfFenCn5IyjK2TzB160EHOziLkNcSY0/0ZQVc0PPm56ijF8QnNyP6y6zL00
rXlRWUzQCpGIeTj3ex2yvpm59gk0IkFhoYgfTBevRxBeWflw5+vItJwhnPHQoGmWHKDZ5NyFmdva
np8GSHxINO2aRhwU7cdoJwPa1UyVT2yo3zU0erfWCD/doSVhz2TcZyg6CPBeHGFTHO2MArOWoY2n
KGWkQyIP9WyGqHDuxbcMnxu1XoQhwtmU5E5ezaM7njIXxFnF7rvHDMCO1aE/UcyIdkXty5fZ3CV4
FGsS3VHbmD+mOTHvujR+deZpoA80aTsX3OJqxOfc0d1ibG6JzQuLIEZ8TV0ZsX1ohta/Zn5PN5M8
vXU8DnySbr81VWzuLR8Jah0C+SwdWHljCz4eM194U5pZRQM4Jx9IGDtON/jgTJ7qmfzvA3NeWsWa
D8KocJ4CQyflsUR2NpC9F0kLx5QO8ki35Te3RW8Uo9U9TpHqwEgzWhI4mwlSSM4U/UwvK+xpWcy8
mGMzIOouge1rL+1grXC3eFyYN+dFe5D18EFcZbcLNIn43wZuJRgXbhqY8TQvroTd0Px3mpM1JrBc
puGRpGhSO5dnWs7dBu8ywRkcplBOOfYmLeUJ6iJtoaGRm7pxdqaor8iQC68SSefXjJNtJ3NtY2Dt
WoP841xcZuNeRuLWtPp26+QIqJIOKxzJTtomXrQlqZ8Fx5FUsLlbfoUEbpIW+q1eGacQ27Xfmt4f
RXed+3A7wPtUBtxhVzoOIxtjxxHHPBRpmW0IB/ICbabzVtvUiE5nejW+O+SCyUKVS599IJ9e0+Di
TYjzuIFjZi/SwXZPQE8BSfG2Nph5Mp8E8VLo/RXWJgbLPg9kaD6CAhifzAYlnmgwZZoUTBstBCkw
9gGTRdnsEj/wzx1eOVm6cptaFefa8b7PJ3lFDVTiRye/xZ53chQXvD3BlZ699zrxUrMgKmBMVHDl
LBcdNepiALDGC2yQd+AYlGCckiFHzSGwW3jAKhRMoMZdZYXBtTm9o7DcTFVlXCX9jAUK1P66FigW
8RrYZx24HYdBI9hFaNUE6tSwiONzP1rC0zW2cqWH+5bYqjSX+rkHjucjJPHAJeq3Gq56Y3nhRZ0N
OwxEQPrjbnxCVZR4TCsWF8GZ+lHbh1leX5D8IrgIIv85bOcnbdYVw12g5POiFCFd9tCZCPpQEVhP
pYNXCvJwT/IXp1x2Q0ihKfkD/rYkneUsLTzq6JPFc24GcmNZcX6aTMaDhdbo3ypfMCRN5E2jGEFw
dOd9culPGKLZg19tPMNgfGeM7nsxMHLPA+iLGvTxNU2fuzow1L3UBK0O2Kcnw46/MxYNdlRqLaXk
9YS/hEKDo381v4iapaci6Z50WVoT/mfW0zXg1PhhMuPbVrbVLST+/hLN5KbjsrvtE2w3rsN4h2M2
J5w82BNta2zySVQ8lnvbwQs9jPVFL4p2IyJUNkVrlTv06Y6PFsBID8ZQvzlqtOn2GuUh7ViHeibb
17RJXgwKmcxum+MQRgAt85Q4Q3M3p9WtHfIMFrWlbYj2HlnrG4BacUPO+ACMNup2Vj285oV4Qo6X
XyVxCT+yhnpbCpSvUA5LOuPXP3/q2DgxOncXLto41J7uWiE+7++MqlirBjtfE7yHFQC3ZZ/r5dXc
mITjZWKDnG6Fz4mUcFMdAbtxi/fIOF0DD3AZnuY4RiYxuXDoGus4k2G6a7v+vs5kvE0DogvwKMrt
ZMQjxjN5xxjIuADpRSrsdsjJ8TgMM7P6yIKbZ6hC3wdB3+CDHjxtQPLoShQ3qUxP+MEZndJ09QsB
YiOvpquBLNgUO42fWEwuu4UoI9ecWKxV7SbXuMg6fKF8wBEwyCFDgEUPilhGltxVncYRVSXpDbV9
zqEqnocQBjRkPhP6L3zYIgnZ1dgEq6yw7sMflJHGCb2Np/SqPsRa4Q155v4frs5suW1ky6JfhIjE
DLyS4DyImocXhGXZmGckkMDX9wLrdveNeihGWaYligQyT56z99rnbtiXuunurQZGBFfsIY+Nj9l3
cdy7YEiy+Iimo1kY4PPW9Nmja79CsGLKfu+X2an2XjByBrY/9cdCIz+CYBxYhQJPc5oyx+MI6m6G
GjquWcj2JJySMMMW0Ets4HOaanOvd4z7x8zVt/7svWbks7gS+xwyhuNc0OSCSopOFrNtlIXTaR67
dqcN6UZkseQUbjucY+S6wqX/kFulv/PHDpnn364X6S2btafcAo2KMFfbTFncBDh+1rU7YCbpbAMy
zoxxIJ0PWH6qncsMZ8U0hQFpgXRWFyNQsLR9w6fxNWoo5B0VofmmRYyUnMjYZ9iMqMTC7MBdgBrc
pzK02/AVi2irBxrUXEw4PNeILP1sFBvPS54TSZuRW65j08W+SJLhMtaZYcbDkcr6XyKpjoqdWE3F
A6bPGRWmoO3Ubistb7aTh0xLkfg5IU6PRhS0TRfa9MzCRxdXR1aAr8CKgLVOoVWbVLSVfX01MaWg
jmoh++sW2TT2MyV1YCTOeJbMoaOk8LbTMEvaMPn3tAlL+V1HrYtBjr54Z35GLqpQFeZ7z8peWloj
KC/lhxwtPIpsA4cx96LVgOSdkrhEkzxh7NFIhQyM7NSKOgmK2UU4D6VakCLJ8lb6C0E2RIyd2HvT
EFjF9Y3AU7waIDvX7+OwWM3pbgR1ztacRMYLngrytotNFknw7SbyYz2ziOh1C3AczfRTj6aifev8
6Fb9lo5QzqEFYsbSUqR4lBOh7LcT2q7cE59JbG4b6DObRd2fJphC6LDWqOMrkBjqLHylYVHRPqy+
4uOefnG2BzlDul3ccdwGgO2VmONA6OeBLGHUhGb3GnOAo6xw0YB622FAXoFV+Ft3zJPrYByb2ORo
wJBwXdKyS51dagLn75q42LSpfyx9tMFAAZI5mlep0h4QHPtz7aLaxYziktqaudg6hMzstSrCGwCS
VT/0uKUXW382o+FEjDes2L0ezGin3FU4tRnwHDJzYow5SzPIrzFiy/rSTMjS+6w6t1r+2yinE2a3
yYHLVC4EXWDSVAoyw//Y9mzXSEfj8DuDfO24xXPttHtnqF97+g0koNHkQJ6ISau8tsSU4k0FbxWx
8Pm0ZVYhCayc2tPfWW+gWy/pTcjXuMd9TS9RD0y8812k+Qcni/Tgq6uK8rHw/H3MUkAiT8XSt3QD
xWCQu1jHz3WLSG8K7fbCCJBbolFaMM3tF8URW/ZgQw6J/VfgCGydermTCyauWx7gApRHryQuDbsy
pcryx/tf3J9y/+M/D3fInUvzdDXc/3cMQRJ49q/784htYx+7PxENyf8+5/7nqSGWh1VoIRCUx3+e
qEPp2fqEnv3zx//6Ucu3HjMvQjsYhyGQoYE1Z0QxR2b7v7+z0dcGyur/+rYAFQMa8SRVLF+8v877
//3zL//5Yf/1XSLfeC7nNN9WaGxn9FO8H3j1sCNEKVz/5bXc//m/Xt9/fct/Pedfb9y/35p/vs/y
bSNZvvodzagJwaLNcd3qRUGoZDc8MBXeDynqgNFVv/xc7qlVJYneER4NpD5HrUXbMg109mcB5sRm
RdumUFPWkT6MN9OjwE+L8aOI5TbOEhA+mK0xLB662ia+st8SkWcGqAXecEZgickWcRSGERztOLF1
RSplXPoXt4BWLcbwQJRAydZmAT8gRgHMTU20gTmgm81aSiuN4OUwPnZeXZ4rZu+OW58dryhupn9Q
jpdtSpMjGAcQAFwxKlPHEH87+J1PqfhuR5szMCxQzFOgTULfUlvvAL6IgkTNv9okf8xUvIlGRO6C
GAyHtLmGbl9geqymGHhxkafjIderadUCL09b87GdljlEWAGgUec+Rq6T5GJfDWRXohDkKOVBbHVc
wmcs5yXkWrmICfkmOItNZxF+7Wk3acgm4LcOSnMgIqfGDuSb+8jWtKdo03JiI9RwMUlorsu0izet
CzWmmxIFlpXfcvGc0OoO2tn97Q1EE/Smj1sKpZczojKkWe4aPzk1m2HybvTxuNWB7WxSjHWM3PoL
wgmTsAANCjBycsRwcLmLIQyqQrsWqvEfNO+AGvhCX+OXANZbCQk2CcZJ0XEOikd8ZG7/ijAdMpMP
Dqfl3TP96RPiwM1mmrRrUxgqfYGkduxlQKnYbkIMIfRos8faJPzOjTCGq3C6YWvD1IBJkvST7eC0
17G04c2FcGpa8x1rPszDgUIEqErFq10I7mmH184oHrxq3EbN1RUhhJDJxD/MVb8guZtdWFhESHRZ
oOYp5d/isGEB3cIyDtfmhMeZWMm1N2vJfi5IuykbJjkLeDTL4ZfQewj10duVbb2enak9kElxMWMm
mRNuKrdMnVUh2QMnTS62JvhA93rR0ZxhpU16F+RGFQZkMxNiric/mSrLbSHMn4UqDtx31Pc4NgDQ
m9laH3jF6EzmwHBR2k2yvvGrddBP8PwwV8YUDsc6AfOTI3AhHpRrOZH6OrVtkgzjdJOPcDl8Iwg1
yTvTNAc9UacS1k3gNVH67KofS3TiwD+K0fFBQC5kReKR8zUMzXhq3e90fm7nGbgRgKUhMbvL5K3r
IWmJHcBDbxnzL9uikizhvOdl+JJF1g9TJKt1Z+IPpkMGIAQsMy+yyMP94HraOgYWsKojNNo+fF+w
Dj64kKz6UMB1oHOTD9WXTkjXqHkwU4PgLIEbpsgyAperTdwyEcCSwkbckts1Ne3JsCp9k87fnqB1
Vuobs0DE0OJswcPgvhtdV6zxGfHpC+ul68gIYDwwyZHsbDg9WzPpXrIuOtv2tzDhUdLlubUzupa4
iGJUknAf8wlCnQCJuUmi4aHNIXXlRoGmWNT6vmnsr1K6LBpWhIjdjuA8JWhGDNSXG7PuPwiWQg+s
q51ElS3wrVEyPxv1uEv+yhA8rFIQM6TfbRxX/8sFiF1b5dQQkN90d9yC7NeJeLEKNNsutALTIKVi
nvahaXABIkUhJpQIIRr8HJNRUE5gI0ojLzb5NzWG6qPkVOXWcXbIzk7QH6tl+BwZ7ZNfphi05PSW
2xgesuTNFwu/gkjRToTpLkmJ1nTVbpiNo2H5dFEtzE1T8gLyo8VIS0/VbcLFDm8Vu/bHTsaNUyFw
RKY0w+QxKgzRpruRxfCS0rYwm/RvoXmPXk8uTh9aaj3P1iZ5gmfXbPOGkGKAkY9FBn/FNsSGYYHp
6j+9aWKXRkNdRM27PxV4CCPUAHIsXuoZkGZapF6gjfTA/RBnrprr7ehqOWyFmXoGYGoLPm/WgXvo
/BiidqsbirXooolrItI3jDlMJ8zxV4hsYmXkerae5MToeo7e0sz6YzSkwnZL64m04GNaUlJ0ueE+
mWQO41cWCnaM3bjmueMOiFvtu0tZH0b3Q2tLDixABS5D34OwBAegy6NoviaBo880woHFbzpEnXYT
TdLsPF0cYUrTmptdskNcZmdxCCZEK2ESRio5NaL4dCj0ml4YSFTBOXYA7YJROS/zjMMlNLHpcIdm
JHrx4cCRSTCix/7IebZgTlql6DlTIlnyHtqMDH/FoPNWmdkPe5kvDm37S9LA3fo9tIfJ3dEU/Rig
l5yARvxxFM+V4J3nikNiEvrkeKIwn0f6wl7ClUlczbTxDMTICPLqfQGVquS84SE03o6yK7eDe+zD
plzPYVwFlPmNhwsrS7IJgMI8YgGsok3Y9E+QTnAOWflLJ7fawlMxWT05qiaSFnt7yFNDP7XxcsTr
OuPYV/1L7XOuxyoCcq+2Fw8twUyJRcXPVnUUna8Q2E6cB1t4e2npBpoY8r3dR39Ddz4gVHF3lCIs
y1gjN3OHwyHqMfoKuomrpUM1WmGx9Ss2ThFjQEqLfRUNh7rExgSqkYXTycnsKzOEeHaWvIY0MrHp
KYx1icJwNb2U5UBT2EzGLcLfi8XyPRKnqzUDESGRedQ6Im8GVe2hbPYbu0C5nA1xMCw3KTagfMNP
nMIUcbZPXpQPMtLyoj0kDvIOJXA2qWvUNJORgIKMgCXYdEBoVrSMYbCyyfHcRH/KJLeCGW/wJjXq
BAV89kSIkbeTuPcCVyGwNcsf+uJ5EwMc1/X6CCQkeY+y6F3id6dJ0FEc6c1JU4zREemHs00N1OY7
O/TnhxyvVuNo7omb6MeuIo+5SGYepxInTWMaV20scJJEDUvDYHxEOu6cYzQX1p7TDo26rv4qOqU2
RgXQzbfTa+M6hxYD4Ypqftx2rigPhP5tvXTf10N6DDi44bAqhEvURnqZ4sLfT2J6UuEO9Zy26dp2
Byh34DgTs0l8GckINX+T4GuH8yQXGy4jod4fgtYkDSCvrbfGH5+mqnsjVM4Omth5l7Uyttr8gNF8
AXD0FxFTklhFj6/EP5GAdNMQPDc4zldjHz843P5rBu7XFKYXN3sTBt7S7+w6MlKdxVrtBpbClMBK
guuH8xjXiA4iSM0bHFlLDGA5HHW4V6p/YU5AvhUg5oC+/9Os3/q2WCSbKJ6aHiU6sesB1KFqJWt3
P2vtGX2gtRnUQMnlk3VhO82VsK/4Yhfjk9QHep8V/Ugm7/qSJek/Fx0o7DJJ5ZHWLU3pEufRJq3p
pvzzRTkwXm8RBxluxWApV+Oq0LSaLbY2XyODGZUkpAtTYIozfhyJ6YP1FEiSjzjAcpjfO7FLzogv
jvcHlxBU5HeUTmk//vPghHMVxO5iZpWCyLfloTOqozsLc9+VGvmKUn6g9AtXdekaxzHXKBb7Wg/6
sUtOo/OKUpw5gZbPn6hzN/hx3D0hjOpYk7K4wwdzDjWB/2p50IT/n/9ju8JusoR13L8GGcFWTXrM
jLQlLdCllbn8X9iPDFH1MQKxqNsHq5uaIx6J5jjef8P//7MpCzeYInBSUQGf4GRLjIVD3Zt0fnoi
iWamgGXC+QFbdw9wHnPMu5HlhJtTYKV1eLj/zBIyGH/3fz+enAhUQKG/T3EuHmlZp+TjlTPxLjOw
ManGY/fJoLk9xsvf35+kCN/YKAMw4GxiOycNQPPWyDdwVZc2AQ+cPyIX1kqut4zRSwzkrUU3oiVS
ZKXFZKSYSbkuGxxXJT7udSkGKNDlkj5OUFRNb5EHHFL5cb56yy9VAP0nIAwrdFKHycEP3WlHO4g4
m+Uvl/M7HySDQvU9k7XCDMzOqmPTmwCR+4LfhGH3o1rOn/eHlK0iULStVkaLtX5KJEEpaRqg9r2m
ToEGte7TgCpOXw1R1R7V8oBZEckM43JscukcFP1kHBM4F6tR84zPzJ57sKzZHi23fXSz6FfjYLE3
S67fnjhvuaR73x/oZwe6vId+E5Y7LUHg6RIOfv/L+//lyx9bj+hwBwMQamyGnrGG98ZcemvuoN4g
nzHKAZ2qLx0cI64pLl8rxyR2Zu4/2eM+WQF/l+PClENEM2D5ZtqPXCBzMZ2Jv1HFl4FyEUuLVU28
EenFNDMc6PKKt5lz7QrJ6s1Q5rtu6G/2QDpwH+J4LpynkBTjaVYxrXN5oCb+U0XUzV+RLT+agnGo
CbSDMUL54GrjIwrMt24YV8h1XpVDBeIOvwRM6tWsYz/Smm/Xsn4hvnxULbE8fi0UHmqkYl4J5Q2a
tjfSMjcMsziZPQJ2SjMgUR2jPgBzR1al6li50zmLZw51y5f+/6GjH8XQQcaHEr7G/eu52zQ7LeXM
vvzdv56a5MvFd/+W978Wsnc3rbLe//W8wR/Q19+/eH/e3BHNJRrrUmXQx5DjlvtowojGqAFUDrnR
OWoXiNQfIUO8AEsocdGT9upSAazcwifxvRWBp52KNPROrdSQnebiosjzWjMXfMQg+xC2ZH23OXCg
xuxXY8QHUpAzlwzhExBAxji2Bi7F5wwrWN2wtDNdYrQxJKTTqL52n7nldPEXS07/QJheUqqRoPL2
orN4nB33aI0kw3hZHEz+kD6ZBdb+ZqK4KassJXQpPZE+qa52zG3VLr07QMnMMer+u0HmuauQfBLC
uKeRYOy1qnnh2O9S0zU72wb3avewPNEoB1hG5o0j9Wc9bdTekhFFN8Qz16PGmNiud6ZzhSe6V6Dj
bmrGDdbBColD49DasRvYnt/uUvhVpHMhr45RXMeIzHd0Ijnr9zqMFcU9ak0QI5kkpWb6AY+FFo1F
SCN7/jS+C90bjjh5f+lJ3m8Nx/nd5d7FdbpHYDk3p49+LIJeTiImqDQ612zlr2Nm7ETW2YfUM9ej
oPidul1ve8OB4+xr0QJsnCsGddAVfqrOe2sMM9o2yyCgq9wrd8dr4sfoDfSoXxWmt/X6+Dvtxg9W
e37FJU7A4CwRxy+Wr26ujciJef+cE11YZNxn/Vjj/21GZi6z3CH5+kOyoJGP59RzXnQnGjeIUN0A
78QLjpP+aFvg6rU+B5MRuX/ragx33XwJ8djjeTKPzDELX0MX3IZbO5ufLQ4rhW3oO714Nx3rN4ED
Ebcusw/matNm0UL3TGOVy+sxw2TRUpFKLBkiySGsd0lb3Gj1UuVyODfjDXTevezkuVRztbW1kiXC
GgC7JzfNBEhnxrcxwlqMGMDOOVCOVuwHYRgBS/YbWtcgDzSx0azlpLnBd3iaaudhNhleZShJDFty
TjbUS6QzBC5b4OzmbNBd0E5l0yFMkhdVqE8ro1wFP3bLKvcR5MRV6+0nMQ7vcT58lHF8cW21T+nZ
2ynsk3QqvjwX/dkMc8/UuC2ssTpXZfmLTx8ToRU9ApH8Ta0FV64k/nDKziz0pKQ6P05XnaUz/lG6
9UcykmeB/qVyBG2dPTI7kbe5LNq13nf9GnvA2S2m76Lz/tYIzWuEBH7bCu5O/WZ2P2hgvgfd+TJe
etmltHdYKOem+j3BByH+9w9gTJpnoQ1fUaXXuDA/SZ+gFWAws+iGt8k3FGeiFLEAXtgWltnUYI5F
4P7JdQneTED2puC+TpF46z0nDlJ0wvThxbZZvg96ESIRdahXk8Kk6LXPuofroWOaSOukAFTREaKA
7xEZILZDR4CaL8kia/EL5MaS+GgypOeFZ50gz8saX9Kmr3flXDLqb06x7D/7XJSM/t8Tb8nIYFuF
pESzbwj9U6sILIT622v2Q6zMhmxTuGykPSmFhlwvRz8YdXU1FwgrAoMUR/ZuaJuzoxhscLh+iCOD
Xf2hXmxDVoOx3AycyD73E70rHP/r1rAhpYbxQQAVcphJ0Vqzfo8CGY6B0XDy9DgwIkntK+SL16VP
Ywelms6rqhmfLMnbpUbrFycPqxUXYKpTwPKL7clq2HOXLjrhQzp2j9LUfoW+B5QTnSjzzfU03CYC
eaaixkLrBDIOj5rsHwi/PFaRva8MOl8jiZzF+EaDyXTFX8TPpfSZELjZE9b256Gf3+sRppevEz6a
FOc2ZwCi8fEMNvpHnQaWjgePA1xuPpoZFhW3979xE2C4HWS8jkdz2yUCRY1N/lSZdDvAlKhcO6Qk
vyK0dCt/CL/mUQwbnddBTPYYazc7bFakEyOoYV4pzW9aE6fZxqdkhfXvvgfDQV8nrTtC06Y/tUSG
1johsyvX3ml99xYnzitTC5pokg5yAragrxr2TN17FEm0k81nKMhO5ZR1FYV2SfX5t5f4bypiFMqk
EEHcJuxJtlBh+aa17LaVX/+O4pRWIDBCDUPQdvBCfdvR2F/wlivL6j4YJlnrMfXqPVYFbF7DgK7N
EFQPajoYxvAT9pxfMjnfWkdgOY8LAYWcZElV/hW0Rdlch8eIgASWOwC5aUMcc/wyd7+1BNuRBMi/
Mvr+pA+QEJjc0z8qnotWxzjWIGqr4px8zYESuBh+TZGbXEjSeI9K4E1OJ/wHIueJOferb52hwB73
U7JJiqo4xKwllsYgAmFCEWg43YJZ4/1MQyDPxAXn+9kwz9VMn1W4UxMQwH31Fxm9qEPMzvbVU471
3EzP5pCh1KuQV+io8eywT5lTOBt+S3Q/S3tJus7vkKLm1Mwdb/GIV0SG4w7GZrM3OYht3AyTem5G
OrgN5OsVZI21EEJn/Nz9JSJyD4KouSUErqAvMurARctInjrSKmCf/THpPWurvBrSs+6/hF5eP/dp
RgvFIsCGchMIqpQ0oOHBn2AXPTbM885Qp92zkzTGFm8JGaSNXZ31wieVUDcuvpF/R4M7n0N8FAfF
TGz03eYslwevSvqN0vl48e45R2PxnUwqP1WKFjn0wPKUmBwQs2zpLKGWPLa59LeLDXPKC31P/wwK
A+q5+4OHoVozwI8DKN5ltjsdk85EE0RbP3JG4nEkmyipgOQmZB39MbaS6/1Bn1DuaT5Kc2u+eQzu
HVLsF1cios+V3vvnMA/RijgKZ2EKrHJA9Ws0lXVWbIbrmiRaCE5qWivZiWdq1eHZPdSxmJ89G+t9
LmzITJLUR7gJM/Xq2L70uiq2uCKoEtPU2Hkpl1zU29qjWb1GsnLJMeIPTqRP5ODwIgg3WA2WPVrc
BkgKLANFd9YBZInnmH3VoZqpBfRbv+ftcYzSOsdDCb6/T3am0TrnnJzUWG+TvcOEbk2m2AxhAfEP
WIWr7ypkczLUNk6GLYLw5RhuJIE18wiU3zA47vUpzKtxaC1KS43hetHz3SDEWHPFlH8S9Fx6/6q8
HUSI6ZnvEhhpv5/Y1B/gkelkoegVMrxBrZ3R4XvuwiTRydlhi+sIGlkOoDUfMsRy5iQcGeL5ME9S
7MPBPGg+FqOYciJP9fREFAwbFkgqv3nqZxMaR6Jv48VniYmOIcasXQDRycCLqd0difIOeUwfcJsB
yOzDvabSmYu0mRCMbvqGnSnp+MemiLYOb9mudmjEazV9xa7rvWAcUF8gHsBEaZGciaCyMztqRSA4
uXWrhvSg0/ijgoKFphlvnuDscTf0ytpKiLvu1uPMyW80Jf48NtANNv6NbkVwCsf2Qoqme4lTBVe5
bx+gxZznriiJVmw/s0H7AR+9kNvA1keLvKXKORAUvBHodTi6htkpLzEfUwQWK1A3e8bv39Y0Xeeh
fK7KIWPmqeDxdpEXEANJNjHbZompJXEBZbZRsvGWgOx8sP5m4djue7p5SJzU1U3D0/LfbLP7pu64
Dhu/eY8RiTHWjEmoOXmh8VJPyfTgjVAQB9Z/E76CmuJPLa+eqk5bKT0KEbJkKLymnM+IMsVidgb4
h6XagnAVIIBaa1M5MzeWVjB40TehrAhql7zQZKrmS5r8zkvbP3DYp4HqdAQhtFO9s0pkmAApk7Xm
2JesbDgRt1iyI58mWJsdabx2aLVI0KLXrLOCCmZkJH6A9YL3MH40ZBrosZT7MuLANo/p2U+7YjMU
1mlScrFM+wrDMbwPva/2UWZGVDN9vCeOjSqiAHwsAekYzRge4e9zV4q8fzJ1Y59aP2Hmx9TgKK4V
o9VTmMY3aQ/aIWQm3UekzjDTx6cU66cuVV4AXwUBVj4Um4Ie4XKNi400aQ3PftacJmJ2mpINY1Le
IZZ1exCYr1LbYtgzzI+5nt/ipnD2ZJQSNOHqybm0a22VKfeB/fBVqPqTW0gcYg2tJxkF/sHVI6hQ
dPIMo3ozmELtHAm8N03Ho7STJ1TFi9tEnafUujgygceKpWrVleNbm7XEWABwAu65VfDrVw70nrjq
yQBNmZDM81cDmZy2on0m9XrhVXGiMmAUrJgiw8Km98r1RV56XN/sdiZcR2L+cWvc56V1kDNSmuix
rAcL/7h98hb+D6JlphL2e44iwrQHD4fJgKG7tL71Wde2ZebRQ2cisUlUHYR+/323xt/fsaKEipcl
DyTddGGHLXR+re29EHTtas89dby1QdmSGFZZlIjgckCCU1mhMMf9mbjMw1uaFJ6Vnjvffhwk0M+7
B/hu9hMjrD6HC3wd2kquXJsocBtF/7W2nu7PavsWhaaPpxVMAWLvkhpkiDsUUHHj86GDb7F7hAiG
B0rW8XfYMKgKUu+qm10V+CT3NlaZXlzB3KRxEI5knr72EcddKr8jTIPVLO6b7d2aKSLteyHXcdZn
ZjbHe2Yvp0zPKDZx01TZdzxGYq87NIO7Wd/AO/8uLUSsSFrif7z2+mBtx5EBbklaxjrkDqgT1FXO
TPJ6vGF1iNfFghLAAI5JE5meZkEjyb/MesTmjWyUcG0wlCEDTq/EPBe5nznNuDUnzJfU4lvmZk0i
TxMecpN3HF3UscBotepwwEoHzWySv1iN4kdnWI3pmeyterhJk4or7/jnMRibVUgsXeeH5LwuzySq
h0zaZUnN7AY+OcyndAhfon5ipWOGhHyN064kwmv0tb/mMPjAlcpiPcxMaDIM1C3WEHRW6xmJkdYY
P6yni4Utu+k1vThjBLime/yMrEmDOEYKMULgT9LhDEnrl6uzHmWivVYxFbWosekarPMx82PkjNwL
9gMsRj4kw35quEgmXpXXaS8qx1Nep9NnLzmLOTVTHy3hw7ZqsYmnlMJIQ2XWdcHyzjCMBA3kUdx1
SkvWCoUHDc6di7jQLHIvkHr8fd9P5sY95BFxeAALDfs3GB8UtT7/5N6+a000QTxVUUuqcviIZz47
vYJ8VQFMCkpEKAkf39Ugo083y51Tq+KU+qm+bzEQdLJX2yLmkOsZlPNePmrkgPTqOOrWvhHiOndO
d2kb2V8qZu4FM9MDEaGKvJ6CYeHY3HKTRTOZrE8ZjdZtoIwUymgx/IHRNI3hlvXLhGcOmLWVwTiq
dE9E4mdHDs7p/qAN8gswbnSctNreQLw6a5EU4ZrO3BDoHEJO5ey+x6OGfNaejMukRLIn2cbktKOe
GLYPu9kQTzWBVlvWEvtkyvCEGIV6SJECyBF/33jNl08wOlFF+mMsuUR7cgpHh01yuajEgnWIpfWh
uQwT0355/2ivHe0JZ5oVHmeLJii/5Vn5B4Y9/m4580+qd1cInMShB+jb5D5p88xY0SIwuCOCLR9F
e5gyHE932S1Jh+ZaN6AjSD49CgMwRpQJ43JSM1oj2nQMYPqK0R83ItRxkXykA0rQzMXNQP34aGf1
1VURljLi+3D3dIWL2rRNuJZG7VpRySBxoGjKnezZ6u0SGc4fHHZe4JgIsHVO6ysX7RCvrZ7grDWb
ZnTe+tprOQZRLkE62pRd89ZSGa8B8Jkc5JaHEq5755s+ADy24zDXbG7277lcTqPS5eyfJA99w93v
Mpdgdk9x26walXC4NctD4TL1p7M2bNzioRAgS8ZwavYCSgSVInoRgKw7psDUe2QVrGU3vOsahuuQ
ssyCC0Opz8i4r9d9Dtlbl6htBzbV+/vkOB/aiDbN0vHMGziG7i+4nol4j6i2xBi9QiKfA0pX9noY
KHqRw6HNwm3MJYAwRf8zTbEKuCcDrbJwY0nEEoSyULQqGpm46ugocK8mULng26f0DFiwDDDRLBrY
pfuBiA0iOBCJMjN1D1XGGC+p42PrxmDY/Je+y7/hzVHFhNhSW10LjGmxnXvDc6T3bxOXFR4lSCr/
uQRFy9A7xfMdWfJFD4aMFSubWB/LbVs218yf2B+9A1zzD1z0XVCOGNGgQlCW8KSqd3cEpHP0DVt/
TW/tj8DATrfMC0TLkh9ei3liTXZGsnkwbLrgYNbEuazsCJEJ+gCyjWh7rz2sLnrxxDn+qkUYBF0d
wdyyXg3ddkAUgWaf9bmbOPBlPN1qKfkwiNCqNNJvv5su95Y6NhKTNAH0GJlV0YJLp0CznLO79ClZ
2udtWC+Ui6y41a68JCwyK6347nVJFirg43UtYOiS8ddY855QgjiwaZ+DiONz/GdNlOMR0v+4JW/o
O2dotW5MzDK5HiTGYJ7yFAGFPfpr4LddQAooZ5L42jCFggMpp/dhiBvcIlW0zd0IKiCeQzF6SztD
/klo6OwbZYubV4k/Sj1HfmV80ahA8VzO8zmxnHRvm3MLmc81A40GVSUEKQlNdUhsQ15MNZD5wuHP
1y3jMlDjFPmMzrqawp3v+NwnIYSUEvkm2n4u5xrkAZlfOd9wzAnO6Brmu+W3XeoAPHLux+UKaXX5
u/enV8MoLzAFrmMFDiRsB4L+2HdFax3ofXPIkQB9aSgH43L12KJhkaJKFMtKoPyMbZZFxcw1k1uK
O86KvK9ZTkc3x+fsWNn7sh5yn6A6cDd1nHzHbvhSZc1jOVsf/RT/5Lmzj0ei2/GygeDy7DWimYGP
1H1uKK/NkQ6hmSyd/Zxy11puokbxg7qKxt5M5C9GlvohgnmJ1ZfLu6bswHdL0udE802wIvt5m5DZ
uL9v2CFnW2GcMM2lMJvtPEgZeMj0NJyM1vuuhXfILB93oHGIdWCIdV//JraLa5aLS0j7RXnMyeF4
4mcufajKZcMSPSECnks2X2/g0rYYpLD5pd8OZmowuv5+uXeNtJu3BS9Had6L6lnuWgGNUtP6qxTU
inIpJ5QZbq0Gt7JXPYQ1N4MocUt3tLrtyLpW6PBW91feDri0U2d6aDztWQ5A0SDs8ivbnAd9ooXx
BgOTRAHpYt/sfRa5GK+Vcq9NxuV/B1Hdb5co9VcYJC4a2ml6i3y+ESYEKdN0bdcsSyHieAwbb87y
Ze4HtRpaM8BYwuqAvzYoAH9Uur+eJuuqNQSLzZbbsoCJ8G9izSXkfusqJqRWlK5ekA9IhZAMtWHD
J2kxMZ0u1hjK4P6zlud2LHDgkVZVVMPMWY47tSuMtWFyJ8nkgiNq6dKz6cQlUGgiTtFQ0Q4pNaYl
DottLbkoPDxNuQObl2ppOXjl30ZhHtvMwz62cLL+h73zWI4cybLoF6ENWmxDC4qgTsYGlmQmoQGH
coivn+PI6smeLJtum/0sKosiGALCxXv3npsm5SH3qCiGkRLYuXzsOUin7VScHR8+Vaz29mCfb8mo
+nQEO5WwYH6OKUF7sQj2uaa7W1Y+rzIIAburVBt0Q3mOZWCx5vodoSmlqSqFYAqJ91nVLVvxImeJ
4PnBxgN+RHMHQ4Y2WE+1SUoK8jaFdWxUuQIKv8ZWQE2bXBwVnvR5j0VD28417rMM10ZZXyvOHMkl
wUuLscZItIekBaCUgPZlB9KzZYS8FTa2vjdqyLlh2z7ZQ//aqV1W3njnTlqEmkVM075OuzweLine
7g1RoR+DyU3f2O6+D2Z2bGQZoQJBSFUVzSFC4o/GckZSMpPFslyPw8JHqqTNu/1axm68dBQaDBTs
Y3WQHQDwquKUjZb15NcivYPk/jMvPsCYjd9og5IXfYOLDiF+jqYXJ/PRypLpVBsN+UehHWwcLyXl
uSF9JaX2sM5TQRHG9UAXFTBPjcp/op2zLofY3PAUO4zCyINw3xncQUc7zbdDML5k/RRvgiZDhDO1
tPj1LllTPBw2SHq2+mCEt9rMiGV607NvoYni5setIWmt1AEZcG17MXiP59RDyDaBo4eDWu+a6b6l
4jWjW/LT8DUojeYosOWgw3FJB8Q1OAt4GjAjCF/NsJoGza6zeubYiAUQ5gYCBOJy3o11dwF7hKll
yvJHw0J5UzF8Y6SRiPrMPr1t2cETaVBsSk0vLyO7xccZAWePnuQX0uf/6YT/gU5oAg+E1vC/0wlv
vzdT/r388a9wwr/+6C84oedAIPQ8nenF1nUL/sZ/wwm94B8o9BGaO4CDfMOE2vJPNmHwD5pHBjg0
6IguEzhwsr/YhJb3D8W6MuAcerane7r1f2IT/o09gcEOuJkPFyMITPdPQlCp90CS4mw+iLkfNr2k
XAlZ8zSRQ5FN7C6rkZYUciFnvQjG5Ei1Ks88kh5rakCT+wPn/w3VeDSSXvqfsBN/INg4OLoHPYGq
Nh8TntkfFIUuD+KOO3A6aG1/MhGGkH9rQMTrhvupo+VmFw3rW29vF5JiGZ0l4bJ8+5fzefnFbPhX
Ooc6C/+TLsHRUVA+23Zc2zDNP+gSndPqsnbi8TB1dbLXJZDqWiBwnwQHhXULrPZVEVl3aDJ+fqRs
hrcODtuV9qZnvMU8HJj7jaeKOZdKts26nOQsoefXvLvamgjXbIBYcpJ//B+wGKbj/P2tG8B+FPgH
cykn+E+gUQ9cUk5exzqSwLOgf5NeTr67ZR3yMAI7PtLQ8YvkzLynbyLQZxud7Bp3fk90PiXA/ssw
Mrgvx3rOJLaytFmZLtpdXu+QOazJraF4kYb+PJpxc0pgOqxl+M5BslCOdWev5GXgXDwgdBwOQjKr
jSAmIzIz8CaYGB5rPzmQtkK+woH8OBufJQZy3YLFP1UpQvA8YzoSj3QpTEg8hkJMEwofp8N28gBz
k5oMUHZGBQyHssxuRxwBJJozgod41wxJ6YFF1xonjNxETnm0e/EURdpFGyOBAo7H5CR7rcySaITM
8TFsm4es4cOjwaIOnYurB9m/g32x8WSB0JsyXDfjIHOC4eTCGaCgqI6kenRDa95NLyIoPB7TJ/tU
Q+ORYeZftzYqHyOLzsKztoamB6wnXCj9+beo9JJDDKx4DVCdVZIZfZHBnh4HFcrdExCwN8P+Ss3j
W+Wz4qvVBR6aqP0IzYOOHbCwDVJxHdBZr4oMC6H4zHWyIqzUJ5ZBA+MbO/f8OQgAm4ZvTbl5g/CA
WFbUdi66OPhbr0hvajAK2iEMqLHblXXjpWAm21lcaqxyK41lNols7r4MMKqHBE6s2ysGEiv2720b
oFTdTnuUKeTHDz6LRJryWYcDoRWotj3N51ICg21TfJxC8CbLXao0ZxprXdxSl5rbgUX+c02ALkT8
4a110yvqijuCVzdakF0bFtoWCoZ1WFDrUxvkOkYa47GkVW4pVAwH6pDckw0oeekCPsTgMFrpG/E4
1+U3hcFpksOwGx37aao55wGxC/2ci3WbzeaWoNyVjGVDf09riPxrX2y9HTYUsF+1KEP4Qha5LOUh
s+GA+6QxUI6Yd57gtq7n+MsT0c2Y5i+QJFeu5tBm79GhghqjidMku8wPtrPJQt3r7ql94QtBu7Fu
YBCRIIlQ1uBCZJ+9GhSkHVSSBctAP4IMGMFO0XAnYmCzfIIoIXSyKidWbmyPo4ArlThgbkxyMTJ1
3meaMEi7D3Yz3FjpgBu2yNfArRGJceqqzF3T7N0bgmGp0aDSDFj6Q8oTWuwdS6q3MM6bXclyhIW0
uLTsqoj48TeBE95iC+QI+zZhglm97St1YUgvwn5qY2KJCvZnTZVvnGGmiEossqmb5XqM5f2cQGBv
Rx4fbftpJjjEc8QurH3aI9p0L+f8NXUM52QO1odpYIGop4k2TFG9NI27ZuT4GfWUbQUralQVw2s5
Oe1agJEn5w51oV6JbQrDhW01V28CChcFafHSFSSXJ5B4tuTZHxo0UOAHA06pj/JgGcYrnY1BSw15
ByMGpytCH3Aq9HzoxJA6BEsGzvUy+BEHhlo+NO8j7RXi4GdPXiF7JP+mqVn7NmDMu3znBP1rr0oL
foqKajk3ouf6qAIi/bCJbDR/X1kpKjaTKMCem2RI1FYrYpqIXToHhjBudcP+aAqmCCxe5tbn3ukn
EiTY9WSb9F56JKSkHdOvnXFrL2ek7xiYhyHeUoP+6YzxYzMyRkxobn2bdz3mabFODj7B5utcuZ3K
cEb3Tct1zHn2eMj2RRHS1+McVWb6tazfvc7lOu44KKIqaBOSjVC9zEP8w6ZCPw/ZFcWVQAvJC7FK
4Y4eT06PR4YM3mSf68krYWS4pphelsuEucHEuhg9zmZL9vvMrSHpBxnB93SIqWhE35ZLZB4YzXI9
+mpVzCC6UwppBOsY7Jy95DEmkGzliZIaa5PtBiP7MnUmINEyefTpSIKTmXGLG/m941BOlImzbSPa
A6NaKVguiptmk1UBTC9JRcIcqxV6D6wMw0YryPY0zM/IolEyJ3GxVtc+lBwGAjuv+Ax8Tl8f+WWH
oWGw39rcGJkVQoLuub7Cick7ibIv/MU62r1yO8GjIbOn/YB2KFDjNpta9k/LVWQFDCt2NH+34uy+
afyth20SdT+ns1YXeJuxZbTn4maiBkgBANEZmRR4S2a4UA3XNqYEYm/d6mrmQb6G1btrpPtecuqg
CjggKNR93qBGLlxjpU+kG9aOz3vgd6JAQh3Vn2XsBYCVSHkwkjY8YR/yC4biOae2EHBMtU49kYSi
XiavrnrliUh3wDL3hVVeBdPqStL8VFUcqXNWnELD0ECRRflWW3xxzIZCTRyBrHcdoYxUVZh3Upog
Bn4Gwy7Zu6XpDzvkMVLULy3HNvRJu/J6Qrtrh287EyMCU59LMgHKWGVzUuF+wEyWGRuKcbbpg/hn
Gre7FvUrpYqEAkVh7YDRvEg+Pa3g4rqsA7SR637UmSY5JxjfCL/MSrRvSvfkUbKyxreuZlJJM4sb
vs2+MtG/kwd+KRzah1V3M+G4Tw1GlznNvsrx2SQuns5jeMWLwpjoCbV0vpHVCCrDZkwO3H0R0TLv
BQOZORfHUp/WMauWjTpmSAS+Y108LB+EfIOsplCaa8xCs85Cum6gvqxH0Enrv24LjmlimpC5a6kq
5MynyxLESLCZ12z/AsYx0XJZdD5WCeEGWzJF8K/uXRjXdD2IURlqpRwjMx5UkU2P0r6zIAckAh0g
iFkVmkdQgQzqg40YcBEsNA0XktJyVJQMQye7bZAL1toPNiWSu5NbBbZRtofKSVA7KvzeHt+inFKJ
UMOqETPFZoKj01TiGkSMdrXFH5p3qCTR+scz4xnHou31bCOI7IQ0GJJeSrs8KlhfWQ7F+XQ8xSMe
y+WWNTHQRCmRbV2m1HMRT2Z704/Ix5fp2gykHVuRNQsx4lFIXA/srFCopgNeNFoAoVrqrnVi2ait
5+M2srXXasi/PJ+p1Qm4fqpEQ28VfLHf2DkiiDcNU/BUmt+65uBNc7HSveihjVsULnozEazOID3a
7a7ocpi2MI+tiQ9ZVtEh7qdjazIqa45HopFe7boJn1HB8cxiBlA5kQqfZtF95erlyiSuAmhf8dn2
/aNZU5WuE25zy+O4pg7pLhtfWvOd2b+3arxNUwNuZ+Wt7bGf9v3wmvU0hFSUSs6tM9s1LfwRG4jP
mBSbHckZCZlpefxFSB8bFYn8CcW/qw9ALdzi0jf5NU3Li9A+8jGpybAN7qt0mUcrVA6xfvAos9lu
ds17uoVlxTykNRBcUoJ00oqMmKJH75DA77JH4k0BGK1aq9ApZLBEzCrVdGP0kXa1abVNUSFTmuvv
xUyEyOjTmeZOX9Zz1VhclmVQYr7nVF6IcuIKSw3/eVmDLIN42jK5ElP6EFo4efvMYN2TNVczCsEj
5l99374ETcEMZ3CLWKX/LIrkMpbtNRXsasy99EZIOS8WDp5oZpkRRMzOhcJYhG32uax9PRdcV0h8
LdqtM4pBwFPgbg6MBwIfYf6lC96VWnDnbfYesL1BbcYS0tXDU0IwTGJkVxyTjJdu8QDjCflhu67s
kzE1F3wpu6qfmP98dtq42QRok85eqSXqrIb/OYPFW9PgYj5iteET/OgZ73RL2Fo08hC3zjUrmEjt
yX3Kg+yhTDnWMsmvdNwQmTRry1J7d6IuB/+5T2j9lhZjZAfpeXKuy+w4wxliA9ff4RY41SzB2VAk
3SZ1LradXxPICavKm3+wQMG+x9WcF+GzGfGR1Wcfh/gmQK5Ns4AzSqLNOiKKyK/Sr6X2jpmbMmwG
eYMPZKgpIAAdQuWDRUB901B/HdXiP0qc72b5s08YJIAkncvcvGR7oWU/l2uf6luyT8IkoLTLI3IQ
LqyV17JnFVP27VNRN7deqeaXbGbRknxT6wXHDp5zn003naNVarmIaNWx8QfCYDRzxGAlP6rumiGl
WC+neY4fqP2hzUvhYWMmuESGf9DsHDISY0/dl1fg7zrubQzIlvD2bRJUO9F+6iHmfcKSco04K7ZI
G2oqDGhPw8xot1zHah6ubfugT7ytgj4SXuKLHPybwXiYdKLA/ZQl0mT2P1lqXm3X7XctgMPCyb86
iwQtKak5N2qfOxAkjtE7XrHlOyXa+Ij+3D4O3Q1Nq+RWiOxMsh4LQYB5tTtrB02r363Eeel0/3sc
BHdQ6C4IDVk1GEqa4uY/Snqk+5Qrd3ef6QwxtXxOZhcHbDzIvY08jtteV7uUpDJJ0Bmw1m5M2KPj
HFBS93Cfw6dygwBcgVpUqhqA0bJdr1CvrFWDdNl00u1yizhgmceC0BDJa+aE37xquumRb+BrYWlh
uuGLywS5Io4B1W/GJDkT30npM9nXsHqq2pz2Al1fL+AH6iGtf1p/AF8i677Mgy+J12uV0cVKMyfb
BR+QzLp9KLlr+ijcjRJMEC7+GyZrcIOsxFpgVWY0QMpREZohmaQrLC/Q7I3pO11LmhBc555HwrlM
yVNy8QH4RffEzVidQAoLFEcCOd6Yw0uoKkAKOqYe5dfwqg3xgROfI5enzMK3N1zKPK5UBJMPpoqA
VjcRuPD++x/BwvOklyN+28FERSKiKsHojW2JVvLaLjxE4EkJrayWL5Z66eVNhCaLlUOj/nb5YR8C
Qq5Qam3NEcxmLpP7GpbyTsd8dpIsxE6e04HEheeEF1ulES64leUf3YDQhyPr8PtHvx7iL9wazGrl
afkVamf+UDcTdsBK/l0jWv39N8tXvx/8+xcLBmbx1C0/W75dvvr9Mwgo/3xLyw9/P+b3A//42R/P
Cp+HShWVmr8+Hk1nnlE6KXC536+zvL3Woy3XdcgTll8s/4Q0Ugmnrqgaak17Xp486wIo7L8/Rxb8
qIJkPCI1mE4GKbKxRW43hMvCRnjZWAgOG6yAJ0sOYXvOfKs8Ld9HnvvQC7/ehUZRnoKwNfcD6cB1
V2K9j69953U7juVwCkk6ITsL3TtGM/fUezbGAtfvEC8rw+Dyw+Wfus6Jbo9SjU6cpZ2ogkXs4ghS
bdtRyUdT/7R8xXDqnRIBDhUXycEx2kuHWHUHOozAd3gdp5iCzCmc5IOJ8ARnOzvMtqk/M5a+ImTD
cYxo77Vkj9ExLoAVFNDccmgHg57uuW/5gFB2sOHi6Qzd8lAF8hDGFkDIErJqYosS76/9kmtu8KOf
tuQsn5oGiXqU+i2oZfwTpii2DmlWQBiTW1mxlT8GDoJ3XwfxVIPKmsJQrUE0AWFiZXfxndPCbIpL
emkcyBP3KonkkHyKGQMK9cTnNJMPQlbeymjLO83P23XZBDiPq62XvER6hGuXwHULqgsDml9sWgho
4DK13aQp6OdwQ/hQRiMY51eYXYQF2wc4LBRmBXdn5QuTJ8Lf7sw+FKvoHlXQg9VHlxn/B3qO/jD3
5hNWdvI/8oTUudoHEGT5P83J/vRLj/5XrYFHG4ofQYsvFFbnJyFt2KRHzNDo+jRH7BGuX5y0v2uF
wSqYuKkontiuuAy82AU3orf9I22CWwIuNrKt2JTS/94M/Y/cmORjSyzq1qIFzu4OiXLMW3a5IHx6
21Vo5MfRGejCp7htUc3djwVgBy4g+vWRdyiaBDmQMLJDAX69c7EBOL6HHafyyo3ZxI9j4bosWjL7
rDuNv0IpT2Cc3QNCaXH9DzTZusxkLTCR8iWZoCVxZjUr0MRvYdIEQGGHyKbmW0x3stCMg5eC6Rtq
5Kiqm4zUn9eL3utaBltMAecgIDi7og15lOCJWoxROtVbqGnyathNSAUGPnfwZCaUoQfWx+YgDeq2
w43oLB+Hrq+vjLI+CAtBZ+GyyRRh94N3wH7FCBHyW+LsZNGmlJBz64QEXEoaPiycvU2wXhboJMHH
TcfbSLdFkh0h43TPaWBWd9ns3chuU+KDwDBbfacehyODxFypd84xqL2NJckj7FvxydbwQKP6ajM1
gsT0n3GDIMYNM8VupIaYNrxUjWQ6dWMwy0Bidd+/k9SuuYAwPDSQOeo62Zm6PDjuvPGGikCzFnxH
7xhX3yFWuonse30Id2WrdVz3SDE6a3iFn3ShjPDihjAVLAYLN64vlRvcFob3HIaURBo/ZL2a3Lfa
MD1DIf1g40pJxUULr1VvSJnjNRKmi2hHalnGgFFD0NJPJMzqoP7Ih/RgDMqoO1nEztbuHcYiHF4D
4eQd+KpNBO5OWvhZ6o94Tm+lYZ213OViKO/cOztO+x2UVOvOUJaHSOz9NrxB5M04k5A9MGoPbYEP
syeZtG0jLtuQoo1xV44gGDryTZXxYl6V+sDULOWhqb23afTyexOzrarOkXPdojuofxbkYqNs4H41
8QGXVBEKINlhkICdnknVnEP30liiOdS9yrSMnztR3BLkjtcNuuuqDoz7QcrbKR16gkvGPXnIzZrC
NzdqTgJ16h+hBG7nELt1P+Da6VGZtHS6Z2oLx9hp92Gm6zdlnsa35jAdYfSh4iqyy4BVkrHT6LeV
GzfnB0uCV0TYhtvOlbswDi96R6BVH+X5tpvcV8d2Xkal4mH3UrVkooCJ6MzhdZqCCyu5TSDBEyeO
g9zE389J+z2cgS2kz7hJyEXynxNMSHKm9leFbx7NPcBe5lsnqffWzqFzrVMg8ckTQGoR67VyWJBk
VZRtwJg+CRJ2Ba2gcDp0SbXDp0uHgz1iQa8vTpBeCPls++5mNr0LkJ52TbYpst7xIW/jT8uW2ySs
7iYyBvx+WuHIyWsksrWRk5KK7M/PSQ1lrWL3n2k8UpuoK2gBRXDT184HsHy6YVQYKa3TKdE2cHrp
kiEQNUm7FM+da1zR7d/3avnedkcyFz4COoSOuqQxLO5upK/FNx2OMa0NNwPmgUYWN52Aada+Y8Ag
o1K7JKK5923rlryz50lj2CA19hYujS3Nj9hkGWzWzaHUjdchMh88l+hM5BuOFU2UtZwaMSDL8jZO
7sa2PmdpRB+gP9gSy5OimTcVCfHmN8yCFyOPbiB/3Jsu9QMCzBUX1jwhA0SUUDx4en7TRKzVEHSQ
dRGlWb2ajRK9UkyZylaqwtx7tNhz0fTvLyhNV0k8btOmedV061xQj0CC/apOjXoqolsONSMbEAMG
79vU/4Y8b82OHQlBI99D3/3EJfLcbuwAieM4kqjC6ejRbU3cQ8M8b33jxQnjD6d1DwHJIGHu0PGK
yajJvSPJ3yehFafAgKicYT137eGWGjyaHQMblcETdUdtvI6TrFAWo1rx620WRxt7jL5TT3mcHqco
Z8+oQ3ig4mmHhC3nMtoTc/qoFXQoGJa6fZ7XbFXPs1aS282Bn3JGtsR7aP3iezlHwHYuPkUd0h2O
TlpftRSnlhVr31tGsi6tyEbz4fjOhoFwZspvLc3ZN7fdCEJHw0DVpLrAU5Y9js70k5rYG0uVTS3E
Z5Ocfdzqa0DLbNCh9E+VkW3t4jwWxQFsF3XR9jzPdbhzDTg9QeY/gGq5eoMTs8MeDn1D3H2JQ2md
G97Fhjqz7tlKUhQtbkIP6AyZOGeX8hpqjxOOfnTdZ5K5vG2Z37GujjaQUOeNk4TXeqx/CkDqbqck
NwboaN3Y1oXmnMdJP6QCEFhVEozs4nMil/qjzeoPt2XWL20uQh1dPnPqFvJgYYwgDOmnxZMitt+M
7fAVSwJWSyTKIG3DVVgKtlFO9D5oXGvDTMAKABDE/JjINRltgOojqO47rMBe3K44HUfNS18sIsfh
qJl7WFxsL2Lk39rIlqpo8ld7sLyza1A5TrVHKtwP0JNIxM2Z6N2RGq0JXNGehpORGo8TiyRVeUED
Y0PVCNkOxoR1w0Q7pBoEwzGz94x+n4YRvpLIkewB77z3JXZ66kvjqhn7a0UDNR45pcmlquZ3yKoQ
WkrmdDHJG3so9o7GjG1D2K6qN2lyjQxp8dYHFE4zy3V24OJgmFJuY3K9NclU3YRD/z7F8a5XZmCv
qlHrIHwgC1B7wafFMcnrF01Ot26C2V/vNp7pjcjqmmbVDT2RPs5+gENQTCYZHtRNPB13y1BBFIzZ
QyOg/SKtKV9tHHpdK4gbzxgMLwOpojY1OYuo0pn1NWs916MqNRXshTMCmtOx3g+hfbBN8S77e6Nb
O77xUc90XvlvQhfBen3dD8o2PexcRz7pdN9JIgKoiBOYHi9VsRpEQ+FgCSGTRR+yrfozoIxkJ/z6
HYln+KloTeaU0VP6Tn4BYIvxm5eA6LpWz5ZU7MSFsZfx90YiNP7rT6GNMBohFlEPCehdjcXycpUT
HNRTQNRbZaTfTl6/nXg6VvLqW6wAGyt5meeLet4INoXJ/9WDiXcHR+sDpzUyRkLe1WiVrzOq/yR7
9qtNgytDUDuDK70zmJAEsTGCry0tRU/K1+p3/CeCZoWFYW+JfrX8nEWqUffbJqVgoX8Mh6bSVpYV
L/8Hp3VgV4EcZ99oXIzApgP+Xj1EGN5Ofa1uR0ATmxQqaCPbg1Uh64L8d884tDao2MlO/1IvXnZT
RouSMm8yPAgQRZaFGpG/wHgIWmkti4ASTsmNsxcIy9Qj1OuJWJxiXKrqvTptnW/nIrxaSXBQLy6a
fivUB6BxbWXjkV7yiO1CPZ16X+plNfVxSrzh6rPzHLWzj9htqb+Off2+oZNtFFRM+HUzhGt1eNTH
U4fwnx814F2ZI6s56mb1zGbCYgVHY60a7S3j9w5Az6rgZy0dsMnDIsvX6jEV/X7d/dDZtkAoOuk8
tM1+PTyJ9L1O7FfI02VBiAy2g4LAop1sndjbqR+B3F9Dy8Bxwefsks3cs0PRMcMa+ad6Kh2+ZmHw
bii6T03zMVTlRT2lekxQkXRxrx6h3lNZ/Yzv/vmmIn6o3jDxd2QIezte4nYACV6yeU5bY3k59XTu
0B94GgsSMluUR8R9INJZvaRbt6xuiuabXtHE8ktUdiaFxSaaTx1uWACD6QoyKS5sk05HZCVfHott
i7sqHTSDlDtX7OMISEiST5elgQ9F6Ivp9lkbuVwLp97NcfEcpSY8L5DIPR1zc8Ab6aY615KKjii5
FP24u03DcNwjR/gSRCyNI93sGfsG5rUQmKpTgxM3kIekkNa+pxT0mGzMB3YLH0oiTsPdu19kEHbN
hSpJK1Pl2141Rez62a6wS5qF1xKJMVVs5Fvi4eZDbBbx0YqwgMryOZx91Dqdwb5pAP7U5qe2kg/q
vyKoza1QMjElBWsRDS2qZrkzPLK1ZyYR2CHxlx7Kapd4nxocmHXjTG8dsnI6NZSo9YTKNzSKrWMh
N7Aa78Wa03erJEHCrZu1SkYa4GpLcZ2c7imLWA/NDkV2omzp3U3MGbZkG6cfvbF0jpOasAC7qhGF
KqUyIq39SH9eyt2+TTVdqxIIfJumKG4IEKZXpTowFOygewO3NhPrMGl2cgiaClw0RkjXoig8FdOl
I1pjlQIqjHIWtq5qmekdCoq2zD5tTDLbKmL3aA68f0Kx4L4CdyMcBuSdTng1TReDAm5jHPSCBpKZ
6NlaD7eAMd5KYZRA/jJUuQLhr2XvZoNGS+f31dru9SeB32ZDM+0akhUDCKT0V6pJAWcpOSAKBhel
mpOsnQ+lR+2gjCl0m+j6QFxa+zlE7A3dd50GFFWmYdpbblXuzFGedZHbR9Ho50aZDKeBcKRBNTMd
E9e9KuHnx6LibS7Kqwqp2EpHu5pzXyfAQPDqUcs2VBt6MNC95dVTFLJIXS5038P1Qv78tjECZ2uP
Yb8r2MlMnkz2ZUvTryxEywqLvnOvLnmheQSJDE66cyB5TI51nDTOao+dfcDZSj8E+p8zkTHBaom2
inNP+FRQaa9zOH5CGTa2SZDulpeuCV1CpKwluMEVxtvG1QYJDP0XWXvMqezJrOruB1tBta9UXlZu
VmRuSg5WlrfpnAwbvM7nAnAktS/3NR/9Zi0GCqd97uxkwLplTvDGVtM+mfhLL3XWjs6KCkXYs6WU
GQNjNIi6btSMRcmwL536uSgpNceDR6LehOfXNrEVwtfqObfJG5xmf1VT3XBHkltLIy73w/jJilNh
2iZzj6bh3LXExI3mN92gOREPOT5duivTiGm5H8qLFVef9LvjFcqbYIs35tSH9aVv4xtsm19+fhsE
LI2I3rHXE9n2y70Q9lzbWjG+oHXp18JlDDAItzclmwhD724C42hE1AnHGPUWNiNgbvSZf7VTVUNx
UUkVFe+HRd66nZOrO1i3But9L0ci0g0sj/AwpEjIjgVlmziIAX6q7rHtDrS68CGleXLqQbaqdtHS
NGhy+nIsP674Emj+KuWC+k63q4szO48FCkKaPTRuuIF7Yd51vfUKa+qWjF7QTNU1k9WNdOst08FO
T116PkNPEphHR6DqS/xvuyy8jHpPAdeH1TKjiystVmXqRQY60WVovOWiurY5wQ2QQtmKouJRffeB
Zhl2VqpD3MCFy2WWg2sOC/2n6p8twpxZMg7zome8O/qKWjFOpZA+LXs0O842fkKQFvfq0rMfSaxC
0uqf6zS7mgagcMG1AEcKVht8vJamNjpvb5cPkFYh+sRdrwP0ZsLv5qC/aTt2oPr4FkftO65gdpgS
JU8SOw0OSzQyiFCejZkaEbHj62YE9NUrmHNKuBfmHYSVwDx/IBDDo5oaJUAc4ggjXByswDH0NcNh
6HNQKrgOb2Dm7oRj3gApfZxpfVM65AJxJZt1PB104sHAMo42W+xJ7dYnRkS0QX2iyYYttB+xwKP0
qFKQ2YELhbdyrqlrfoq+/dAJWt5aM2uAUsdpLzkFgc3+IlobnverzUhaoaJ+NYjq5ADgm/VvlDUE
SQBJWC1XTN+we7B7f+fRkypozjVR+0pAyD51OHKNR0/b677K1H/+JZ4a2u+l+NKGh6Q6lnZ/znKl
i1Utvzwho8s0QN9zmWP0RPwMaqxLsNzHQiKogd6/DqPyqjp2rmqyjzRvttOUfKmmoOuL19YcnjL8
L53ab0hyCNYUghOi1t0HrpvHstFWumazcFW9sx6ViKiCbw2xFcPIAFSl9D7rIGYQxk2+kXm6//eC
ZuuPxGSEwIZrkAOKtNrzLXTn/zMurzG50dDAdofF7QPwQjVF6fz6flpumEGfMDdyglvKiDaushQz
4aJdSHsOUgk3bpEG6srOOjKxK61SnXA1VE110ZSS0YtYFgGMPi7fOeGoLvf8yjGpT3Hk7s24c28n
ix2OLk5p3rN/k7QjA9XAq+EusgF9nCOO27//4M7f5eS/PrZFFi6fPfgjgxYZV1VADO4ObNMO4BLv
xtm4DTzEoxpTM1CI20x8VUASNqbhOKvaN/DIG0pzUaXcEOzkUAWwXKnQ301K5hOjBIAZnn6xCPmO
65cF2Bx8+LXynPq73uHoLbMoBTaMaNoZ6KJ1NOPiSTYhNwIS5FBLvtSyKVbXaaakyKPF+filtVcC
h7KkFBTW04VV1vvQsHpRI1zhmmyJYnn09To5QPYWP+uE+Gfir//DQbP+ltDK1cIHNS0XXz7N3T8O
mu/5mSc1CyhJYiGAwyM406P01JJo6eWOzVNn0hZbxJSLPIKuy7GyKcepqYUNy41XBRBPHe0FCM5d
BNpnEcfMA0uveWbw8NypYhuXnzNQsBvpcgnFevxAmfT9l5rNtl6kSR93ZoukxA3RABA/ax46OTKp
xmSQ7qKYorS6A//9NeP9/ZqxHAYNXBg+Ssa/WRAicsvMIIlamA+tuYOKqIUQ1byYaaLATY4wA6+h
EtPrZkpN0AdzrkR6mjK6JoUSgSs1eTiF946Ai1Z7Wwa/w+wy1BXy2AoklsuCYaynhxGlAcRONhJ2
cZ18jkwZBM8E5PGCBuUWNBCMP9o5LAZ6RAHGJLVwdVKcwfgEv3KhR9CK2+3gkQwU+Sip0hGFRz4e
oBcf0nladEjpQFyW04qj69doC9XcZsdGsHcS+1gpIZYfSbE2ctpAFuWjhC34PmhQf2ZXPUR7FE0v
GdKE2Wtd/ADMrrSrIJM7WY2enDNupsEGHTcFMPtYo8Ta/PszYure3wcwzzIxrVgYMyzX+zON1Ok1
S+QToBly4hghWazuOz8dN6aNZqcc7tzZtQD1ekyldX9y3RpGjIy/mJNFj7DZ7KKXSV18QumsIBec
46C49Z3IXWsVf6Ql5RteeYoL9K9+DUqtcbTdftXKOt1qhvldH+Yf5EFe0Z7tYAE/m0H+5WcMHIX2
RJ2FCbUBYKVUZVkDHA/y421q99e5EGI7kR6NXei9VjpOO6Q2pMk4AdyQb3GCviiyk3IPD/eBN267
uTtrNcDMTBJK2ZTOufwv9s5rOW4ua8+34ppjYwo5/OXxQeduBjFKFE9Qkigi54yr97M25Y9fjcfl
G/AJhEazW2gAe+8V3mBMzpUD3DXLrOLU0iaJ+errsZgvYTC2HCmNczhBeyuaLx21OvRmckRXCBBE
wkcHTQ52dldPlBtz6M9MbZA3qlfB4HuNS7GTCU+QYQrOZvUg0B3rTQCxLUIxCtPjtvl7HkQH3KjA
/9pEgQpJpd43CeSsVrvXx+i9hOKrpRY+AN2bCiijor5zNTqYbTkglCIjQ4Bbrec8rWF7LXlxVCcv
Xtqegyp8ZqZ8ldSULBo1Y6kNxXn/MgXOS4iqYOYMQHpHyN9r0B4pQ143WBpTtiFGWKsRjm31XYBB
RPwIqiG5CYbx3R7nezRpr0w9Rk01BUOfWETha/C2lNFX1CKwZAOp2sc/qmj4qZnyXUgebQMbJjuU
CKcoZtJNqLUZT8oa07HTcarQMjLRpCmvW9d7yjQQvILqkoizQ3RGwCDIv1Ki9/P47EfOJtQ/8G2D
5B3lyKDTi4E8sm1OCRhSnyKCF1PqEACdHdN2ynA7tUtO18S7EVa7Cfberp8GAzx/06GpIqkwkewe
izQduQ3r3g+rF0W391b+c71vviaN+aIGeNzWMN3L+T5ORxAAdQQBpjHv6nRGhbAlx+8oPER09BK/
/eZH051jaUw25D0bB/shh5zcx17uHBSEf0ZAWmR4+sPcVA91Ut0twpvAVBxmPHLkHYu/HmI9ldjh
Eyae2S7EDrK1oLmrtLvXKJyMBqWAlfDeEPhjpfHBdD7HCa5j0Q8q/ZqmHts4vjKMltWDnlFu+Ve1
C8I/7a3kquUi2yuKJlFZviADsm98iGzZROOazvjzkFXG1QA8zdGq7TRlyV1qTmfkVKZTZaIW6HsF
omTrGB4gpFGyGJBaLEfWE/x9j/Ya3znklmctc/NdHcIG9/3pelrWn062mI/ZSi05G6+1GC7YCokF
q3o/bpiOWrz4vJ6KUwLeU4/xwfFqYY9D7kz6xD6UcWduJ9MaETcMME2AWDEM+dHtERCaXeQnK2S3
qJL2ZKo2jbu+BtgDSBMr9s7ZK2CQCFwuWApwJ/azqNqBKrtYWY3LhIYF7ZpgczrrFipS641J1Rxf
XQ0gS4lohohVr8F6E5d2tocCc6cNBkpMNvqYxZodV4SaAXS91Physng30WFyuvfZ5KijUWOoTMO6
KIl9z8MMUe3RNjQyXMw1U79fDdc8AF87oSZn7mLXenKDar0E/depSVzqS0BRpqVxsFGS3Z5m0IDG
XBVnM3hFNFxNr70C8jCfmnDVrhIv9S7t+q5edHJE7cGoowkKM5mrt6R71nHcBC3/ZgW8frJtL7gK
8XY/+qX1LWmC7HqOkKm20OEJjMKhNbUgg9FVNwP5z6ma1tvI89JTnuYGzBEouQlO6Ve5VmrbCqVJ
vI4QfolHE8Xazjmqs1RnYXkdP8Pq3qsQDEtYlS3gh4SWir+geUEauq0mC99Qfzya0RLj1oCiXN9k
14gBBlsn4b/TK0QQdb0/1SKlbNA83FsGON4OhOCVX3xtBuB1phOdM691r2oJQvChAU83d/MRstm9
jab4aXJQgjIoqWTEnTRa5q9Bqh/WZEG7xHyzpjTbp4PZXtlN317NsfGrAZx+KOZquIprJKhAyERY
wS77bB6Ns2eXNHOoEl5Npu1hBEbbkLn4MYz8rwixJZDsdOAsIaQjtKmHkhzSstKrabl3+uW27Bgu
cWDcmbiz+FRMwA+iI39C6aJcjYufXFZOYFgjXIcQtzwCchqPHaKm0bD0R71wyZIbpCkvjuZ1VDKs
zbjSRNmmi3GHt0V/AWCfntMqBHsMc4EaoYGeOmlhBsnk4jNTs/CkeJ/Kd0RAeU8TtIyt6aEPkCcx
Lg/SJxWOCskYZjWEZmVnXBQCOOtgolRVDzJLK7ct5nPQW2OUNwFHosROBTgb3yMXvA54sWs1a5US
9gGvfstj99ku0AmT6KIYl2pHn+yoGPRR372MEWhHn3YfSO781V+YptYZjSfhMzgohgMrwUok3Cto
dD6jdBZDqFqc6jC12U/EY68UPBvNZ3frEUjTrsNlxIS0NrnaLfiogzpLBZiWEtEaFndzvAPUeDFi
49ZASYJB2m1X5B1Rf31ScVK7sHxMUXGMU+BWeRi0W20gO6NMY1Dw3qIAfS/Lp8KQQ34B1d8y9/Mr
RO3qYQ2p/hZd9opFAksZsHPC9PZpbYpXwcMK+ty1QKBDbKKVOIt982sCCRKzeDRvqJpPERYgAGNx
P+WbatxYwF5dd9icU+mAipPRh6sbBHHyS0pdcTMM/D890OesAXSmDQ2pFUcUSWaNan3zqrD9WJj0
iZccvBwoapFNR2OYntY+QasbIye0/eKbNp+qg97h60HcrQDCcwuNoBX1jRGc/d4Tzj1AyncLr6gN
5Dn4ZBb5bTOvGHliFWv0MF/TSjiogXmatea21YOnyFnpVZp3ZLdwQ9zpyQG5W+TJ+9rkjFVaUIP2
lM1UHFwX7kC7vI4+CJVeb/bm0tw1nn3CdxmiiXNSCbQnaOOh876AlvgyFZ11GDtQXL3XnnNVTRM+
YKAhKNTeKRmWIlqgRLhUV6tLh37qmluPuRQ0a2HXoHkfbPQmuJrigaDFunZMcFNk+mMH84V/k4la
5eKV4YZG6DbVsW9uQqpo5nyxQiujIQOLKgp/j/FEXCxPxBpb1CIJIzepiaiPNFVVsWUOyU+8Mf/m
BT0emu0L1LRzRH8FXnE2IVeHd0fKSXfnYgCuYs9ET2VEXORCGLCGdYWiW7x2mnbocu2b+g8iB79O
QStb5YyNstM9CWnHZn5gtm2+Seyp6gehTSTSONFO4vOuaR8zWteQZIh9EQ3ap/jO7mKtukZ0s0aT
yXvIF+u20fqbxGOgI3CUKQk1PUoA1dK/RbuDAFPHbyhJbx3TpT7OqYkCzOSgsB7N33Q80/emx+Xo
MardRE5igkPgD7HFKbeoWiDFKXh+BKURjMEauHfd3/4YVPvRTYLrXqioiVCRQt3i1Gz6dCpF1PiK
wItv/DF606KbCs451epn3Qrfa23FwBX8ZAV9Zzd7FTH5tN5NJeeKlRv+R7HXb+2x+oIZ5I7ZB6rL
jNahFv00Sq6hRKks2Ht38ZB9bl5P1RJ814vi3TAhC8i47Y343vULZDvq3xketoYUQAoqv/B69XO2
tG8jlVNLznEm/kVqCX2zYO05RWSI0pLso0De9bK29bnAOGzbu7ZOonGaNIZOENrOTtOmXTxakBuH
xj46MWhda07fVUXEB+kQaWGHqFgR72ya7uqwFi9ISRmPfub/8OfglhrUXuKleBz2+ugjhySlKkUd
qqLX0rFhSA4ZGkEr/hakXh9zWcSNnqr0NZizH34U/y5jt6EaXcOkHspd6IWIqBqHJSaTByTOdNjB
m0DabLYmgmrrWFcDCY5w7joNSOPYeAchrUg+LimJs5BeE5Pxn2SIR4GfWSpU/BS/PrV+oGkKYVAY
Hio/qmNWbYS+IM+Ir8gYPCnilGJgGPJQ4cj6jI8s0mVE1VKAU3VrU6JmcTDK+wn2DYIK4EojKL8E
foXgqeypzLYWAzWjEHkaZsTWZ8wdVANA8XN0eI6bEPSX4Y1AaSXrsE1/m3SHCUVeF0UkiexHQ7Ph
Pt+7we2w9seiMjEFBHtyTjoDMJbr08VJchxQcMksk+fBdrkZzlVqR2fDNp2t1eExnbou+RjAf0i6
2u24ug99XYZbR1hlWo+6YGf9WmSWzchBp75F3rsFeE6+Bp/MrRlE5QlvzDoG0qonrrdHv9jsuYuK
EasjlrIrymAPnXbOjW5rlCT6eDC5W3UKdsqMO4XNd3zH4KcjwaThCtfNJasrM1JakCw2qFpyoZjj
OoKDDPlilF7vjAWpQhvWxbAG5dmqdQ+pc4hEkDUuiiA6RSfbGUiN+h1UT638ohqcKsk1R3h7lnc9
aBl9dqrvbVF9t/Aqjar1tpsYqIp1G3r0K51mHg7WT7RjnwKtm3e9DUEtmdE2TXWU4TP3rYIGcegL
77ouRRzQo5BfL7p1rsKfNkqSGwNxpDwKT0qmYxm05ca0v+aRg+PphJavqvigHAXnr/PLa2rTF/Ra
I5Do2Xu7TO9VpoH/9DIGXZVu8/wuTUAJ+URNlVAMFWdZMU/itTkzoz0FdvNdtdyWhbXO75fv6ABd
p/p6PxYrGpI+EUcXZIJSKHdNkH5XZStVco7i4acXrl9mcNtT5T31zYzxTInyuPuE98xNWzlHX/LX
gVIFqDE4W6LrEEZ4khfC8pJ2s9tAluXkVT6p6eg1TBrOBXGVUfJJKgDnaDx1rHdq5Uvr9q4b6B7T
zTwIA1GNrsxaDnbTXfmlCXQpe7YjfkqVNudgAEMX9ggkEc01PdOzGnKFdGRUU0MaRcP400N5nwq4
3hzz5Wtuk7uLvpeV3iWO/lYOjEtNiw+jy8wZFKgdSOXY98C66phpqRPzs+inhvaqamF+tKSNdtoA
iXKFE4XxEnZSzqPq9Kp7CNSCXn1K0bmlmd8i6zt4IuTvPdFoYmWRGKnSmZkGFBPpb2vneS5S5Pzj
d03Xfo/2+NKH0z3lMBoOWYRA6QmjbwIEChjqacCtrt6rcaFqCBoNFlo+fCH1ySMqag8SMwPazHaq
c6EaWL3zI/T7R8UlCqA2bzRAjc6adpgrRQuFxPVrPGtAGsL4UBIPU3vkXG2KhiKWhRyn4CgySlBN
jqIFYsawBxgfFBKRMZCi6rxeR/JA1tjJEjbS+bTQUyAHPeN2eBf4wu1l4jVyJl8UwaFQaSAeQHsT
CM0nS1Y8H8gnVO78TuIxq5p3BdI1whdEG0JqXxJpGYSe6iqnsf1tIu70Zwo+iuJlPHuri1BcptOX
xOcbZCHCjaS+4XC12NG79PqSGHzK2tzWY3pU3+VIV3et6aSmbfNE4v9eahSaUHe++Nz5rSIWi26u
zPqU7Y55lxxVDQhb1jtVb54jA8ApPQnpuoA/w5qPaG8TDvUhhXvYTP16kBYmUDN6Xj63pWjvoDe/
dCS3GDI+Q32gcUEtA0S9eZPl8YsaQ41hTAdvbiGseNU+qvBQ7GGYiEaNUOLcueLx96M7RaT1hYAv
bF5Pe8spUsBiCo5wSwgzZGT6Y/5K4UhfyYPVTDHQ0DaWeY9JwOuMPj0X46tqcawFogS1+7jEz8Nv
B6vXDc6eAL68W3g5ryUpNYYo3PmOJm9T5u+WV74mxXSXBAt0y8hQ/W/bQxMN7LHiT2o+0a1Zs3IW
XXm9iJhAgYjsocb4DT5AZZM3yMOK3DjAE6lOSdhCjwyL3K5HVJ75ROK5RKQQ8Dy664WBqGAjDtak
uZ1SMm5oagOfgq2pYQ1abV1YQfsywaqGSieDnIFF2+fizPa9GdEv07VlOtiQnafaPllR9a4AA0Ds
6ZmW/W6yon732raaAaK8uMP4jAAlcl/hwpzkkjHTvejBcpB0JhFurd0Vd7HHyi/Nb5n10hp/15Qs
NUPebINn65vUIKeBGFIxuFk/vkZo6aDkwHPtZ1CDdbg+EqfXlH4HeKJr6JwnV3TQ5SfE40zZu1w3
TRW74MIfVQdDaTrPPtrIojmSQbNmjQT920cnfBtfs1oftpljvgYL6VLOuEoq6ul4lz/g1l1vGtSL
eB9tAdKQ2oSvGnWaCxgYTouNPD4phFiXNQ9L7jZkvCR/4lwc1PBjB2czahCJeSxUsAIT6q4s8dj1
43e5ovK/xVZLRiaMjs6kJSI16QJpeLpn9cZxsuuSCvLqoJuoyvw6ianodhf4TSY3EjmtGSEase0h
TxNYxSXPDm2Vr7pBGSaEI1oYEy4967dmgICLbjMcG2ZKxJ8N9DvWKzVndMJLT1MATRn8SeQVrauw
nQ+UxfecLokezfQPWjyRzTx4pM4+tVwDhaXWpUxaYQK9JdrIoFSQ7aLrJsoXlIlo7wjDoWj73zoN
Dw0Zk605MpEU70BHKe6G3nkwAuopZGC2EG6dftyBJUvhgGQYVdTjL8R9j/K4qzkxSxP+uyE9qH6I
q8P6zz1aSoRgKszUYx8ov/PLr6BADMV1asfx1vfL8EJPczs1moveuYbCIcuhnzgH8qhbJVVgCCk+
XqjyVg5kqYIYUo2f2PIgcFDmRaO0sPbtGl1L7GV79EPraL2dpyxEn7AFxec9L02H06T/rIoJqo6h
ddgLDKP5qMQx2nwBbZt1oD3hA40Z06gfxOTQlneJ8+reinlyVhYb18TZp3tabZbuLIOZVfgDdI33
xUYAKdOgnjaO8yiWD/j5rKdZ9DfLkoVdD0bjUGWnQWReCq+6wdsSDRJ3+eFPvxVLPWwy4CUB13yg
VuOTpDp1ch3D1PX9kaVghdcVTGaDCGby3pMRbbwVl8+RCb4KKUPGzENW2LBcoyfqFJfYGOijYbNO
9133qD6OstRN9deeKVkqKwUmPzyNp4bMyEPCXcDD7yqB7tfu0bKGr+M021uT+5NleYL7BEM5pF2i
0bWdkLGepzkmPQd8O5FgeG72O6ur84IL0zXUmY3tCdRXCvWgy74vSfHDjJki6M6NGE/ozHVAtkwP
cIYGSSdp9nYNkGvK3ask1BcgdfZ9IYiPfBpvm9Zc6dckt7YPBqtdwcEVAp6qI4J3h1FJcXY/srRE
i4sZx0r1raFKutODcKcgF73rk3k60bVLkLJtAubjcP3tEdiCzYH1UmJLhkIX0ai+Fi9FAxvDaVEB
aj2+b06dnVJWJ4jcK/BQ7IKlWyLS0y5kUsJ/72V2LIVi6IzxR9p32yHhlL32FU9kBDuB5G5lJZee
mFLeSVwaII2DXLtma+8a7gqqgMKtbohKvilxlSRrbrRqfJR1swGDTuF+uEKhChq5pPAp3SHPYJh3
Uf6rGr6pKVTNZ2X6ivcpsg01WEr7Wx7g655QH3BHJOTntr3x6L0eSPNfscncG0V9Hze/R3/4UTf0
1f2Ue5abhGwJqLrt7EHAtLLrTpzcpI2npEIIxmuUj7fUX18luyuj4OQnE2LB1qOFy/lGj47Nem2O
scgDdNRrwC8f7Dq40rTwWBjZTyXKUWjMcIWUpuEQbFoBfUSh/xT0RGChRQTmM51L9ctDFEBhOqY1
vkx+8gLikOLevFFlzppWzxY+4TEYveSkhKEU0mtqNrhzNtTzGB3S/MtcQLR+lP0G8kRkFOL3ZjfZ
byUs5LisKEGFs1dsfRtS+3fa5c8iYCTLpl6hzIzB3ZtfdTeAKN9Uuw6033Hp6m+rTxyE6k6Ntovo
NlDlFMzQ2IO27OjsxjL42r56gqJ5Vg1gw6NjR4EGiGVwhxbglxC43x5SBlNtBOa9Dx8lfZpnwvsK
QSZakhTzRk8UrIgOC4H4DXZx4+JjvV1L7bcqDpv4KCFrM1KeGrZ0SACyOtx3owMJX7Y4V5McgCDC
DVGnPwepaDiMgN/EuBuckIQQzuhuiw51bxrxD0MMelauPg83IC4akEVfX1MmvBasEuyFk4r9VO5W
abdJgQesT08zd9Hlh/cJ/6sF+Agw20KgCYhucpzt7Nin7jecUKCdROHPWCC12P/sg86kRUocYrXY
m5HTXpKx/tYbfrOjvbMN3P4WrBlAeJESkyxtFkkk+H7YFCTfpeY7FjnSARrFTymvV91TZ4O5VulN
L0pjqo06DJg52yXGvs5b7swwCkVOQjIbqY5iN/hedugxWLMHLZGULedtT+izAgWxgYako/8F85Kb
uFqBCljkZ7bTXFDrFG1474cMiLQAmmbCq5EoWgHgso5Iy1uT782XtCWhKOSHxhIB9MMX7eS2BRK+
M9LBvtHdK/2ubGW5TvwDuHmfDNBEu492694FGt5VVsxYDjEawdTyQwSyRrDXMN0nqY6vlfdWau0P
UbSSnJHGxzOcllOT463FGVWJc71S9KCITMwo/s1t8Ihs6QssQniYzORMd8wrd8WqPyntw1xOP9Cu
Zx33xCaDQ9yJGh1KIsUxtIDpdlcUMX+oKosxM3PEmDh1evtcUeeHeJoAA0ysnVzCZc1qTnl88GVM
VlVo0UABBEOqZeXlV5R1pS2gIJSSeKqRu4q6nuRgqvZEjeJiEb3kdvELGyFwovwmv15vitq/eDXt
utX9VUwNNBkgunrxvohanGe/mcmM12n6ajludohpbzLd0wzAYU7uhkaRiZ4NwuPzwD21mwcofCzo
tPHkbZMQbYalsWkkspLLrCJiKaer/HoWTxSlViR/vaAOB1qckFllgD3yCjCPs6tFJgpZweEcZT3K
e8OcApJA0xtTTuFtUtm2sEAqyIfJGl7hJX93OiZerXUJuNGp4UqsEmr7Ur5H6/KLi3GAQnmuA4jr
tvEf1EoygvJB7kgnlKe/n9ZEIjyi310EC4u1uNjYosqPGAd8iobvMteotd8J11sL4NEenKi9HESK
bQCOszGj5B2rICJUPbkyarQNk7J+6avHxXKelIKUBL2utb7mZXAFA0/kB61ks0bRt/5W7+LvtWa9
1ff2AV19Z9fW3FCJKtRio+FphxfJAUgkEvOEqtJQMG87xBI29jie03I6Q5P6AkT/a4fM8gZ2/VM5
PcQFnWQoEU+NaVo0EtGlJ7BR8S3q9tq2CDdJ5zxXbTN9VOMMsVV0HJiNZmR9oCD/v6Lx/0PR2IJL
h4zu/13R+JH1Kf5vux9Z1f/4u6rxnw/+UTUO3H/a6HW6eOxajgMsju+cfnf9v/5BUd3+p+7Sabed
wPZM1wG+9UfW2Hb+Gdi27nuUYUDvepb9l6yxbf7T9mmZeK4VIFpr8Kn/+T9+zf8V/a7+iPR2//b6
76K9wDlFlvdDzff89q9/ODooV8fUdQOsa2DqjiHCx79+PCRl1P3rH8Z/D/Su7BGT0K5SLQkhVIVg
V31/2A7EN1LdOncR1gFa1734DuKsOoj8dO5e1kK7y5eQbneDZFs6QUGiaHcw6S1tjNMCbS4neBFQ
TDSw2tDkD8HZhy1DDInHDajWFQsKDJ6p0u5jI/WPc+DAgIM3j5TiQ+cOL9baoYALPqUdytt4Lo9N
498ZVsYqXq3O2YJLG9J1h0lKH6b1HoOgek7X9Xay51+UXwBK2MNhKJYru1wufjifgoxaV4Y+eBF7
N/h3oJVngmDpk59WigD8eiprDYkwvXvIHA8gD8ZU+3qIbdg3iAKghZ5D+LpGm73uEmgBxVSScJfv
cY6/iT1fwQDHT2u/dsPdMOfexsy7M/4oLe3b9wmXBvw8E8xabft5mOzdNGRfNY9SRGnxm52QsGLq
7tcqEqvNhsggMn+thr1fIM7QcDUfmjy7+K7z2E+QOq0aoYN0CMC6aa+9Mz7VTfmj341jj3QH1kZG
2rYE1mi9ZNWKhFj7bFAG3en0+VYD5uswpsRpEyx69wbjNFbZ+auejmiNNJikTgUMeX5uxlXoNDrH
RjneIStabWszLLGrik+ZfnbT+qEvZ4zkSV+NIUNHyIHePtFz0czkR7PEI5oRCbUGP3ur8rsscr44
0fCIii7F9SQ+ZEONWkOStLg94V9osV5EY5RtUk27DTNa/Ikz/2yLDMgQq0hD/eIQrA958lC7v/TZ
vZnqfLr0XISlruaHZQa7uYiZ509MfxF9avVtPYRPzrzexdxrM0yq40RP29HpaftQvOm2ZMZWy1K4
N4u3i3NKbNbkn9C2AOFs1qgQj0+Vj/1bnA8nctXsMAoqwumQUuRmbogZeZRT41uRzwTYVkdtxs+u
3apJDwZMGHtGCK/MT04X31ojqCHLC6XXU74Ufv2SxRnxq/7V9jAPy2pwzWRxG5qiX7Oy/LWMN3pQ
AkYCBZH5tLRsZI3BbRPK0NVhiaom9wHW2BmTQSiw0I3aSN91bjEgdR/euU53a5a3HhEKFgfOAxJM
rPrVycHpDoY+FEkd+IRVZVf9PBEY9lZ287np3MTeVSU/sfCpesM9Rqszn5aXwO8EdbOndv17yCzQ
lViQIYjZJOTMxXNdc4vM0d33mPcaq/29sQJkKeKRgoFH2g5oZ4P4yX3ej/YJvt+4SXTrDSO7dFcu
IxYD8Tl0egx29FK/WOSal4m2x8fe5zGtMTYQW3NRYFKbwc6qj71O9mQy3s+2//LnTRE7akAHU+G3
P/e1tXZ2xdBCwVXv/e3rCqjrdk0DlQrccJknVIJ4MD9eZS2XaW8kWOhYJhVfcwZ9sWkKSBilg3GE
3cXjxR+SX2BXZ6YPHYWEjsoYagnxCRA20tkhCl1pRW04qNz+UgcVGB2wLR97EwhSZH2Nw+ch9RcE
2LfJnHiHz79P5EPqzxbWkt0qUB6tQovL9BHEqhEcKlbPPLaJmZKuyjFE1euL+hO1KSEPnCGdfh75
/KvEy/hUIr42ug3PQz758U29+j51YEzShwg0rQgbUEAcq8ducMJDVib201RoVwvyZFOW/oDg4eUm
5YPIt75P1TOGYcYmaBL/2FRec2d06GZN/WyLlOBxoCl8NY3V07Qs7c1gxia2v2ijiPjX0KOa02LH
fEZNoxzNjRkjEQvC/wF1osCUEkmNKJJV0EyZm/QWXjCescv4VCS0wsqR8nnorTCy19zHGQowhxlV
zziMIPth6ddaTZW4T5HUyDEF7+OeLiY+0QFWbAsCsOH60lqIBzra99WiUrlq2IvMc9rfVll3xoS1
utRrJwwH76SBczsVS/XTngkYe6eJUSYc/ecEbbjCxdOoTzR3X2t+QTkAbZ9loKc+dA9IJFZ35uht
LR+fLq0fntZyAAMGkXcIZ0iWc199wxd3XyzxQ5HGIW7LbitsblzMPf1lBBd9RLzWR6iHBbdDhiJ+
G+q5vTXj+5an6zBBFqAni/U7uIZ0t5RDg5tLT3qUbBjGqAmNURGd7bmJKQ2GV7aMs9RhYMVtR+Kg
XvvKGi04z5Ovg3jAZvOiNmsSfhmRXz4QTRSAMHUv2/Q91YK9bw+WSFGFDJGOEYmOnHHO04s7w5rZ
Kl0w8HnwueeArFok3NQmrHmg00Aexs/XS62bxxpdz3iuKEiZM+JuakN64o/1hSe0vbjdAkemQxhQ
08pzbdfNJUJF/NL+taeOfb6k9PhVQ2FnTzGvvgD+rC9LyeqOSPS0T4gVTgh8EHyDbN+qd+2afkFi
gpYr+gTjP5fMqC6XBK5iTolPNvBifJA5sus7fn0BePnNdUd/vyQweByiAtMey7PRRP1llU0Ckeby
+dKIJ8RaI6qLhe+OaOlpQ3f52IWM0F7Ua1QyKHNn9S/0kjsqgijvpT6Gb5lchjwsc32bL95ymlYf
lwGvuVTLRH81HcEPy31dC5kcqbUyd9aFe2zc4KDucozeBVe4Pinlt8+7rNTfOq35o4Cn3siXjP4U
gmJBMRcXbLL/bNSD8PlS7a3NgM97TaVV3XfKgSXTEpuE076oY6h0Eb1gFhEdCrd5Vvfexv37z2NA
bZXdSOteQixT0V7X67Oe/Oyiur/gkW7vkCMD8a4uq1yyVTa9Z8HWKEO0mf46pq53BMn96MxQvTS9
vXxucCD4+0v1hjq2wkuoUkyY+qkFwyTXVD1uag/1UVe1fqDf8bx9bj6fwc8H0YNZrDOwjqOmwwOI
cv9LVlaYOch0pzYUTrgv2ginWr2eEtgRedL8nrr+f9+7jzGqY6a+UbtJ2TO1Zcvu88Z5keYj/ffX
SP28hxaWTenkDSB7uWlogzJmP0buxz4OQb/A1XWI/3N3Pm+RumP/dswrAyrR2CRvP0frh6qjundq
NKt3THDgyLDpX40cdtvH4G07roB63aUe4y4ZvQLYHtNSmTcMQxkyaijFlvln7/OYERlHgJ72cY6q
9tKBg80GPFA8cL+dMbUXGztP6D689/EHcgweerEZnQGVKJ35UNfi7uL9tfdvx7S2oalE7E7Txafw
lpA5AJkEsz7Ha3sFkBn9AJk4RjIdtQdDlX5l0L6qW2jIhPJ5Rws7ZE5Tr6lyuqcuBXEuQ1ANyaqL
Y32PFyAzpZP5exBZ0ak1UJ37uIXrbTA16cecC/eHjuaa0hqSIelSIAR/lcd7dYtdJVep7nttGajh
Fi1tUm407mvAHtVoVRscnvn2tsH+LhsyMhAZkAHUEIzW1O7n6853tZ2NgD1To0h0/kfdzmLstSO+
dwf9r+lZiYSql2pPbdStV8fCCsZH2QSnz+kyD9eaiyQz58dubc7fyyCKEVTr7EMgiww9k+LiLllV
nHz1Eyihyg9T75lRu+7VX8wG8dFJ7aq3iMP+fFa9jGjhoNzgaj/Huo7jn2GfFcdI9EhH1IEuau9z
85+OlZrGLPr5N1Ehl+Y/fQXmsnCjscNQX5Orz4WRfuU4VoIQyV8f+0+f/bdjSGChLya1tETOVb2r
594PFJemvXpVzf0WLfF6Z7T9mzHJckRXorkArv2zGWkqXz6PTakMNlPXDnprescZ+/FCG4qj5cq9
UB+LloRd9RH1YXXw375GvfzbZ+h4753Uui7lx8ethZCeiTCg/N8fX/fxt2M9U4NFiOLKsMbsqN5X
G1fO9+PdcQXyUvCgwO1hmugmlv/a0HFj6+NmOnduveAfCr3gNArW3RVgfBL7hAVleVxljILfqy+z
WtxrSolM4RX2jutjJbEBlcbm0qgoIXY5mSgsXlrddvahjIAl7kOsdqZrlGSrCxSjAphaEoKk0ECZ
MMmUl/6vjXrpq5lXHUyDAqeFOE12iQz1j42attVu3dPYIdbs721f7w+TNbwVdt3uOW+Cd9l4siyo
l7ZaEdLy2fesAmklNHZtmXlGPSq5bFCU5BeoQ+oHqU2UGpirFfmxDxxq550sXLFECYksjX5QxxTE
WQIjiS00FgZSPVkD9TTPUC7DaC72pekQS5SyyCKq9roe6vnAgygTKHS57yBrbYE8MRHLRu0ZDsJx
STecepl6cVJhQZa9FqBja4TraZDJOZGpPaMlzEogM7Z6Pdk5RSXElu3e0ZGNk3DKk0mhMB3kdqLw
BR3SaUWFhGBxlenmYw92+iXWNlNhoXuRyu/0mw4Uuuw1/LBDug43Ka5VgJFvQlln1Q9XGzQqBpQs
8dWsJagoSoGI6RJQVOTy+raJ6XX6Q0g9uiONm2LtEFMBPGLzG+l7R0bjokV3jVPNB/XgQKUpL85a
Mp+q3bA3WZDt8LoJovW8OrS3depZCwAMdgdZqEtTX47lkJ7wli6hAa3lRe1xj1gXPg/qCDnuhlYs
POVHfG4KP/WOa4d40F/HHXmC+qiMtn1Ht44ebnuYNe1efdsoIYXa+9xE8qT2RvdtKCJ/r74oV2uX
2nXnggtvp7Tb2hHBRJtk7Coco+EUWw3iTMTgaoOsEI8aMnBWCtFWz3C8pJDCu1plkRz0zY9Qbo16
2vygQL5FvXaQHeBx662Bm2v9MEfzqgSyTzAgD5/aJNQIwWyWIMqKBVoAZU6+GubfWmIMDPFhvgTR
NF90fH9I9v96XcBgRLHe34VtNl3StJ8ulT/SWzMaOIWEnhxNkoSTc8pfZdmMEEeX8RIhDHxRL/+P
Yyl0kGDqwI9ej2ZZfWnGYrodsJJEyQuFYJ1C0Qg0M7PDw4qyPPhu7XH01/SSAE05xKYLEiioyqNX
0nOs1wJZPx3lzFb31ztMgBe99E42HIW8btCNWH203ypgG2F46hIn2vSW+900lvh6ggbSVqt+NwxG
dZ1HJ3hQN4Tb/4u9M9uNG0m77ROxwWCQQfJWOY/KlGTL1g0hWzbnOTg+/VlU1cGpqsbpxn//owHB
dqtsKjMZ/Ia9104uHQLY0whEUCQuN0QYbQYxkeMp7BVg+JvPNPerx776kPbwrdrefYKptkxhNLYi
QDLoT9gkIQclpHK+p8EEV6d19aka+nMvVbAf8Eob5eBsgVlBcVTGpXNpP6Y2qffKjcKVMUi8AURa
H+w2u4IQMTaGT9SSPfGJVrXqDroDMhUikAmRneA0m89J3BmMgqfXQfoLeWeYQEUMKHiNsdxajikO
2hoemWzVpyaR9enzV11a/2pl3sPJaauzjD6L3BxQnIHNJ2TOuZorMQFSwFOJb08ci5ClqBGQRuAg
TL1mWc7gk24c2xXGKaRsprTLfZJF4b5omuvcu48cZ8OL7FhoosfEhur6CfZTc9iF2ZA/kha9iqxm
GYOE7drBHAJiY9yCz+vOlgf6sK+6fg3fZhGdxeUadM9F4o/aujWQkojZjI2wmFHh3amMl8yXeue5
8UZoBqm57H46cXmSvjVsGLXuugyTsd3xBWd0TlQLqOCg/ygFpC/cdfg8q3UdyBenyMcL9KQEFfb0
ZTStaFMnCDagWTvHKpo9nG8AA+2xgTAnEEgyWZ8S84dqGeIW/UcVBtDYZ5MJv7+fx3heSdVdihYx
uC8HC3WRySQ4S55qJZqdJI93G7SShBy2X/cWgWEzFDC5zMJa51NbbzGZ2GjyCMfVofWQwUDqGYKv
8Pk7O8fArmpY3dp10MaV5iS3aV4ibJ1Cskwo/bdyyodDBcF2lY8hWKT4o8/2GlqRpIQ9z0byyxR4
jzvKvpUpChcaKa4BNy8vUhpITmv+4cqRxkM2ieg6Goh7oGg6DKOR4OmOZUbs1b+0s9SbMkLvToOJ
DbZcd2nLw95CXzlqeCwW8LBY4iwMC7ELHN9fow2w1kEsNhIZ2hp51rAqWu+RxfPJN1R6rj29N7Mq
P6Rp/aMal1huIfUfEID/3d79l+2dJcQC4Pj/b+8u8c8oDt+Lv27u/vyP/tzceSzahOW7wvbZ3lmm
hHjx5+bON//Fcg4cF6AwZfJMhwXyfzd33r+E54ONUhAXTOkIruLPQFJb/Ev5jklOp805oDzX+R9t
7pZ/5K+LO8uTQkpbItXyUAOZn/iavyzuatThus5acTIC8ayburyQ1O5QnDi0d/6PUYyUbcSKrd1M
m5vSWrgnHBQnfxbXz9/xbPCOeebfJ0hXd5jF3+pyHk6fv3MwhTwYIsq3wHV+2oCbgBPcS8Owz1HR
oBEVFZTiIoiP1qAIq4vyU5gqB3B7iS4pZ9I3ObnYy7qon8ax/04+pcIqBIYdk+ij1RTyS5DMbLdH
s6VX9sZDyYHJa31rNREehavirVIBHi3fbCI2gHkAB3bcU6m1j7alFej6XW6F4V2wy1pPDDFhPLcI
sOchesczvM/HftjKqDfX0yiKZ/SAEe4vD9vY4hHRUUDONIvX+2x2MZIpdesDy3jOE+ddOq15H3u7
OcWOwUXXP1UZDs9ubg+7GQzPOgH1v0RvvJH4Uq2ABC80RIeVQU4moG3hy7YoOrOMKBdOzv45DysC
azz/7HW4qrMozcExI6Tk7aPxkNK9ehPUdBG0yFJFEp09u3+kLls14DEPQhv9FTbUtoLP9msSHf6Y
ofWfvRkvsQXTo0e0xYomMR9LK1DrTyNC3Kcp7V/bn5VWzwp/wM6CIbeqmKQ/FiW7Jqz851FP+7KN
CV1px2OxqGI7ByBPybdfcQT3RtjcYhT4syBP20/wn1kQblb8dAfTC9VNMV4/RU549wYzveQuzKsA
u4MDn3hSlr4SsjRuDCrJtTE4zt3PIKI6SXKJtPGWTTMTdu3XJ2LhEFfVX8NclyfRoxGNzIrARX9g
esOGhZ2edxpRUXPKutah98J2z94cMryVrsALiVvrj8MKXiWmbvIeWC4/YtEfjn85IP7cnf99V/7P
G87mPvM4EoDpOw6gn79vyr22G7KgYdIzkNW5AaihcEf2Z6mhvzCOvLRmFx3o4J81uPoDnuHvVMnt
OsJLha2Riu4/X4+F0Onfrshmce/aKAs85XMS/P2KjDiTldGV4YmByHDI0hwoIKXCKquGpy7NGSz2
VLxtTRaX16m3XJjGPaicUwOgq/Zl84pzR62CWmw0ZcYNgNkMbicI3wZ7OCs8rQh2hu8u7xtusyR8
8X9WLOnXNq6VU78kDeGeZxoGCG8HMywAFeo8oOozVv0CxyjL6KIy4Kolwnzd8R+GimSbcCGoYicc
MIfRXNku2kXtdPOjOwHD7/J9NU0uCTPAoYrqUWS2AiUg440pyNNNmnC82uZBkzr4w+hnLBSB4e4U
IRWNPScvYUcInYjckxtAxfTMXiMTF9SaQl1SQ4QXJRB/WovQFB69vuRN8WxNBnLdcHryGtCaiHEY
m9tnsgyPyjLs29wEuygQEbDfAYS+369ZEFkv5grjVEHjM5qQ/4ansbKSfUS2GjQhRrp2NB6E4bIa
GX7n5HDtAIp+EY3i5o6x29XS6NetH10hYHMbu2Z5CsPkjPrc38j8e57rcBMPBUDIzNdrnYv3z81r
Wcxql3bdqwv9cI20KT0kQ72ucj87YAoMH9xKh6tIR6AK2xmGcH4CUmqgwygh3qSyvxeghVurOHBJ
5R6rQLPxUiJIkpa1dj2M53HGmIvVlT1aV3f7xBUPlug/cL4BPE1KgwnLvBIitDdWzrwMHTpMrqQ8
9SBhPLdtT1Hq0Tc4uF8dPiCdbr4T6c2KUdGUZaFSOzti36T1TGKggce26vhLk+UeaRxjP5sY7Ntg
egX1wx5qSoAB2wb7s8kvT7Xt5+uxtcDZ4qfP/Mrf6BbTmh3Z9smapxd+psfZDZ5tRVBGYsf9BcMl
0FuC7TLcnNdPv9ki8UN4Y+5Z70FJ8G0yJD75nNbXnqITP1pPrYi0ZeuiIFCNTlZW6WvyJ8x96Un/
jFbjzrYt3SaDREiQEWNcB753xsT8CMTTeNDel5oW4pD5U4J6Onh3fDSioR9iPhPRjmCHZT3wbHQG
4hXa4ou9KOVyP33C+xwpXYI2LP2dP/bVulhkLl0HEWO0601ZIf/UYnzycEW4RH5jY8O3OIWgeu2x
OBgLfWmsnGc5CvsRHWwlZnlopfXTqC1CdGY4pGlMsqLtfkXEyLpYFkCc7ZgeoCzPU7OugHAgrB1v
pLa2q4n4xyppjHVgmf4mIOUSwaBc9YosBx7FRBMmeJZcQgof2qlnvddU21ILoJptjo6kj+nr0LBN
yHGwk2MbyQvsvfAK1vXYOM9whIiXMFqwIdmdmqTdFKim1miCQ0iBdDBeW34J++kHyPZmb8vwljQ+
kZc10su4mZ7GuFiCsLI330D//nnygGJ+IykEn3hkWCvHab72hf+FrTTYRTrq3VjgzR2W16FsnJOZ
GCMuFIQj2Qw6lHCr7lvjo41xxE2bxD0YAsVs2IX0R5KgReS6m0RZ+24w43MZ4S6PMsj5eJZ+4ugl
K/JnPlslNUO+7lDn2Y74PcQ5n8UW524bfRCiA2V6uRmLILhFqtkTYxCDtlyMi3FEi8IZV6XYfhpc
7zQq8lyNvT5NOt5nY432TzjM9IYGbsOQ7FGqK7RIu8bUb1Ve1uvGI+V5XrC3EIt26ZQYK39BxCbL
nWvZ03EiYWFTDbjdg6HYOvmTE0gXiDuQ2nl0rnooEBgsd2QuYwwqUXl13eZYtRRUTesyT226KzCK
6g6ZbxXac3OuJnqmGsbLhgeHwl2kf2Fnaa9510E27sjKhnIQsLm4+Wbo3zxvQhgTDvSqA3rsXnbn
qVvXXBvWhVwemQC84TsDxw894UlNxsmupvaUMVIryzg6aL+aVm4OshfDDFZZ5b8EmVRIt/KtzGb3
XJeQTGILTIaBqCQsmOtBgyajmwkZM7qIBKrkkHuzeSpSxhRT5/4eBu6/CKbA2vZi89QX8hc+g2QP
qAz/hsAuogB3bZ2B76AqCZB1kvFESDBW7S78SNGV3esURCmk2+/sHpNjI7s7iDR9KjhMrk3mWKcY
Y+qDUWlxpns4ZOAbDtok27fV/gaDZ7U1BnUtiysEq+TQkncpc9jRmRUsSakgbW3b3sK8ezfmDguu
kiinZje8uaF/mWKTgixT7Rkf1DCxcOdh9FhEI4EGQKDWE/DDXd3ZEO6XNK4CVcKmFNV1MKP64sGc
wUo3vHcaI1ituQk/gdo4nycCNPVZcaZtcXAkDw6v2MoksnrbBrol9iDiAWEjaq0lrF6W7PHONmrn
4DYNJtSkRtuGuPZsJMP9EyX9+bshNVoCSStE8zPkAM0j9jmzIoRJuGdqZ6EeExnXL6l3fMagSPac
5SIcD0lnBfcQxopp7qTnBa/A38CdEey61aP5aJpE3swAwjez471nBNFtesYEG6gS+OJazc8d2l+m
5q0KfL0plwM2Xo7aLsRhrGZc3z630kF00zfJaoYBTdDj7BBw6yyLZ3oLxpU0JsRh0RJR+6S19ws+
b3lKLUO8tD3udp+qKaOkpW5pPkQCKsNzxZWl2wuXk+yLNP414uS79Qr1IpthZNKKHVNYfyHSSu1i
Wy/C9UDvhpqQi3552+MBe9A8jF/ToSNr8iE0Y9Y6ueNfdW0cEHE82jL9jYiq2kfRtDP5rNrM7+9Y
X6+o03gYzOJnuFB2U6/eSebcBjcZN+GaCx030/LiTkmyzdzCeOLRZauJLKHGvJkcu3sbNQFUHubc
TUS0CaC+79CKmxPOhfsc1cVT1XxK6Tp7U+Zw2bKKCBXHH58QS7QbNIjdVWa4xlJDWax0mq3lh/JL
61oEDEI6Q/h0yzHuEDoKAzoqF8Lg8qUrzI8ySfh2hH8ntwmnU6Th2fb5CckjliP+hpU19wfUQExc
R0LJcWP2/n6sR3BTbYFtVTnl+Y8Gsond+QlHYxw75D6gJj9U8cwceJ67dUw1uDaLAEQPMPFNEOXj
PpoDQGGeFe77QD9mDZCGatAkWKDRwzaL6TOflN7PefYrCJQPmrkf+FYkYyqM7EPsoqsbIfv4cVd9
//xU5mE43XpSQXFCP/pVXd0iXIsEyJHubiFxjOiQ4LNB58QYb20Hn8q7sqdqW7n1q0V3t8AE4CC1
DvvjuBSrvlD2O1fG5WnMHCE1Pewc9pVJP1kkmU/RdpbD0V2Ofsx6xSZclJZw+Q6lPyja0GodjUPA
c0uWp7KQpGcVFcmQUbl80ue9b+Q/GMS314TPKI79a0PQi0mYvUwpzdtePUkDfZRnZKfQ8H+OnWWy
Xo9/2XH5gxbXPpH34+5RpQOj9xgoVgyFRwS06yEd1NbH8PLGuhpNiuOtlr0rDzluZf5c7RoNCEoF
yMMKaaCrczp/E1oH2ffi3HfWDzFR5YS2v5IThpOOQSTigCXwKvYlAqaAiIHIXiD31FaOh8OxhAqA
x9TKEBt498DGnWAPGDzatg/OzttiQ7wOhXiSDCIMgVcFvUy4JTH9kDll+dUp43EVFMQnzI0rH8fx
zdLZRt5Lrbz9BIlnV47WFQ4UOxtjD/ijeZgEg3tQOWRFDIE8/nTFaF5J8IHJ4tdqXSjOdqubD+gs
eGQotF+5B3JHW8/aI6m4qxfD3+CeJS/WhgbfWltJiHU+KZoHkMFi19r2b94VkmmrVKzzxTcTNgd7
FgMZdIV8sNq2PDhRfu/q5CuqV4ULViP1Uctd4Cu2NYIDwM/rHwEAr7PT4RNtbfck0mS66n2PC/eS
DbhwccjLvdkYLZB761ISznbiwt4DAj3vTmDlwBbIe2IHZ15Mau5tWi/bUvumS1gFcdtEG6fm9pZ5
bH+lyn0mAbR3reYwFvpKDZCePUL3+MbHSUhC3px0upkMcoQLR6CKGTNFRSIASlb0/xmS5KY6DQ6w
odwfT05tOxeROuTkLdVcYaFFj5LwkgWuuXUUnYPRMDzQ1O6b3GSvDvDfP7N3ImvYE6fPL8tuBZ7Y
YxAJc9Mk1rzpCNZjvGvuiWpUO+iHH6nFnTT0/BMWtRXsQONpKLryNDQtGLZl7AawmsEX3hBqBYY3
fuOiNW7EwSin/tSUtkfYdlpyTqnoFI8J0uTlV4z41wGpxEff1oSSlOQnRF5Zky7JB0sK8RjHZvLE
fLJ4dLqcDo2DgOgrIl5QCBdrd+zeZZCkN+6VFEh71MCAonmsrHTrhlb1WKdDcA5IorAeUBlQi4L2
PFHqp6fC42HXeAgohTkHR3zX/mqwdIs2zEt+gmyw8UAW+RMDULEXUyc2ljbCVTmsYmSuW7sIvged
JissWu6sgmQouyNJsXNoI3q3Hld2YxkvQ1q8Uul2O9g9AViB+lDykVxlAEs3dRVPjyKfG5JSgpj0
NeiBKbOHEO/bExFEpLzLJckesAHMIHHyiNh4HJahlzHKaz/ilSExIdzFXRi/hKC4j4XmWozYjF44
pWdy6MOP82DH7rNZu+5zVBPKaIhCHaLJIfTC1ahioym5l6TPoN/rT2aZ0ak0nI0oIhnr1m/lLBn+
Ow6+HdWXOyPOrVvnBc89HftWOj74w6gzCBUoDUb43uHzh8bUvi1DYE5TY10kotjL52dFC0EKV34f
qIVvVZXND59DyApj42lmlLG2A+sjUOwGqZMzQI794xxsWPcNN7ovCK0pksCEjUwMKZF62U3WDAMp
g1sMe/WX2W3mc8M04NIY6ilwqdJqh8Cx0jAxH/n2ub5o/SuZIwheA8cS9iesAobFg7fJk11D6UWk
VuyeSidoVpN/6Bw/vGACBF2A+t61khGdHs7zkRA0jHuaIKGQH0nE4HX9kneq9dqXgoJiD4JI79tm
viq31SuIrMMln/Fo2JgprkY7t6uMVM6LNJNqbbaYIIt5yG20K4D2+uAJELR3Tm272Wcc6DxtFxLn
LH4VuV+d2iEDlBjTJmUQlnYBZu0CPcUpGxFk2NYUPZBh6hIwyhe7tPRuHoZnp7fcU78QniD/dvvP
AgQo63EOG5wS7SiOUuBrnmdxKMFGElFiZmvyjDkvwO3niYAWO/yq/OJpdOvTQMAqVvTyPZRtSfVQ
hRuLJxRBQThm0nDfMvTACCO9A5H2+d5MRkJN5z7e2pLomSC5dm3afvXJxmoq89IRE/mlyC+Wwinh
iCS85oUQF8eIkUwZ7p5HhoWDghO0TlvvBoklod717p3rz2vfndOzz4LK8WJ5qpvqsYmc8jTW7TdZ
4X30/IHwLUz6wRjaB0gPR9spXwLsBJ+NZNnm9I1d/k17DHTalubWyMu9Z+sC1SI/frsEBSMmf4/b
+VcZec3Wb18NXHmzUu5Byhi9hMmC2qPcwf4wr5JEzbu5hFYxZR0MSNQtYetveJPJlR37Q0UW37k0
+jvBY/HFCYtvUWwMVJ7+u7O0eHm2wp4tXsYCWWoQAx9mqtGoYA24ZT4Wp9YZmCkk9Op2bTFvCvjQ
5gs7w2ac3bGq2XLQtIApLG4vW4cnO4aF4zpWvaOPs5DsZHSAmbHpqJS/JA0aWaEQB5fSfAkdOFht
VbRMaAil/nz/Kd2mdWDA+FN29Wr0uth51kwrlPW4O5BcT4n8Snijfpzy7NozBT37JNhg8bXYf7Je
wBBpb6qslZep8LYgFYlX8wubpoImv0lJvWsFm2lc8mjZmugxmjZDis+Y1xFIVWOOt7bgRjeaaocM
Vq8xvP4eLFVfWk6mtvNgwTPp3PWhEa4jc3COOcIq28uTPbMkKEUDB2FDPhQlgffQNUWzNpzCY0aA
GboPFqNVLF/UQDszVuTYJgbwirAj2C70iGixoh1twgA0KWdSlybNPp64uKl86MA+oK8seBVCpphU
OvFxIwU0+6GX37zUnK+AZp9ARzbM88KvToT9O8O7/SANpnu6hIVit8FHmvSEcTEsqsy82cPrDVa+
wz6WCFZ8lAzbQTQkLs9dxXiJBLb8t1uImizU0Hgm4GKrAPD9MUwhvuUba4+nakzxX/VZv8+JoULo
aK0mVSTH/KuKmIYD7hgeZENpZavyQzbxcZqsHjAS3QXiPffo1NinRFTt/dmkG3ALkyj1IKHEEreJ
rIm1Qk+zoprZZSMRM65ibKNs5jvM37tNXoN7B2NZbAz1hplLEv3EuTOQCH8HgLANK+dI5WVvodn2
oPfyAZMXo6BE2MUG2C+sivdI98Obr52XkpNjJv/nngQXOfXF3cSXDbUUliP0TdpMUX33LLSoro84
vSChEvMXbrLYetGV8A+hrePT2OFICgYSKfmcfhsZZ8VMQT8n95LPtWvX9VXqGLcdjbY/57dS0+b6
pUWUNC6VrwD3rk060zsEFQdoMxinrsQD/TmR6CRnuJtQbXkJJj0rAzQ/sP/CGpvErdq7aMYePORA
Z2+u5gfT9eN9b0vQyz2FH8cXMy4VPYOwhCJUEykYBuzWleyi53ZiHT4M0B4dUYEYXL44sXvJzFDv
PouWyBrvEByNrZ+54cnio6MFQQBMjXS+DUWbcN1efUqqeLPMBEqABCo9OPzW8K387C9fCmV8VWUJ
HLRBlyL8wbyWtb8lj7Leay3uqYD918rfnqEleVH9mwwbj2mGTfdUu/Nm0IRLZG3onhiT3oLBLo5j
WtXn1gL4P1XhcU7Um2mE9a4sq4TpwRjc2yF+5fn/o6y1/4xnGEuSrt21TUW5T2cIskxtshcFJNXQ
CazvpFjGRz5mB/amsPG40Mbt5Ws0658ptqwHqiJxtBIVru0mH3dj2g3QHQt8Wx3sSVRbPMdVvrEb
8sVRC+Uvs5kfawvXiTYWjurYsf8NWLFCOXG+UALteyzPm6HvoR5kZnBJuob5jBWTUUNAdud780u7
QCMTn7WB7/awlF3vppP8rSHVMPJM66W2P1rPVGs3dM3bnNRnf4izbW3F+TYlW2RlY6g6y1l/UU4R
bGVTMexAmHoSVvnF9Pg4+3Jmo9lhKg/H+VuGT34jnW+Y1RSP1KFiXZsD+BgIYswnChS/z3c5y8Cj
SZp2wlxTYidUpWYdyZb2PPv2LVx0nABgx9ehDn6TCU87yNTt7PVEH3GUfisq6ylMmN2kRQUAc+DB
wltk7OIqbm+LL4/xwZm7Q1yS2OjWAfLgbVRQ1c4xltYMyFoIy+RpDH2E00gwt5CS4I2NE9DWJPpm
6CncuT0CcpGhpKxaaRz7zCUweTklfU2FqQpkRGNQV9+rLvNOfjATurD8vzwz2YuioUrs4qyMEr4A
y8dVNdNF2AuLWk6PXU6TlnTlrnamW9CReBIakXXps4jHyTTcuA9Jd2TfwVoMFaXndF+C6B1CJ9IV
EdiHwGNoQk/UrFlhVRekQcypfWr5Dvj6gxu0yatTfkxRmLBrKxmCg4zljKijU9hFNc/+fDyNUBtK
o/butG8MYVkBzs3UbVQ+25dCadKZggSHb2JwN7qmux4byFwwkFjZTBxcc0JBUjft45Dn8myK38Bo
/1hrpwkVvp92L4GOm2dveDWVdVMdGr2WYwROmfezzzTT7xjUMMpi/TwqkL0Mc27GNH8MXaGfQsLf
teevHbsm+nT+hOknv0cOqnVTy3eEli8qVP4Dhul0ux5tUhon34BLFE4IJUf5aLfxVmeRuYuT8DFx
sLFaWPhpPlAao/tFOce8yfgIwtZeR4ZIWQnTStQOPbnRXjS9La9luxXG3jSViy+J2ycyxYn+BmKk
gbGrBKXpFXm7I5+4Cfo7BjyNBCDhSvr8QyBkYvewWlYpSswklhbeuBa5+aYNSnOW795qTCZu+rhn
fWBkOTPxrnqgIYmz6s2oYiSI7Mi3NslWleM/qKE+m3kaXKJI+ZfPX5F2dE5BERy0GknQkpns9+g7
vg0hlCkInhhHF75LHYWs9vny+avPL8bcmsfeMvbF2ITXsMgjMFHRRy1lCtYkq6NrFSDMLvsJgcry
Zyh4o+vQQprRNs8Jtq0YkpUSG/CWcKkXDs7184tpAZXo0OP88WfBPIlto9mQuPaYXM3QS66U/vMh
DPNbOhbJ9f/9+eevhFkqagIcOZ67NXEBWjyjveToqPIMYpgOjSx0HuQcsbU7LTVkutKQ7NdJP5pb
/n53FfZdtpcMhBcBXc+MJTWPvm+/WRN8MSHSemWa2b5fjMS2V5SYC+tmI3yKXzCruK+9UmxIvRue
U0aTZwD5JMb5T0rhOZ9shHgWJ0Kgmfcxi7/lvLIrg0Ow9bJrXDAhk4F6G+i8MMbHX0qz+l0M8Vc5
RHs6/yPzZM1SAqVhWDPK0ZPcNTJm/N7YJzGyWsklAbc4TF3sEZEePoriO/6zd8HyrwsbgWBzZ+FV
JpXuNRMOa7WoJX9enf2JYTG9HVWb6ohFKcKnlj0qzvjuIfRJap6ZnD0Ao2pdH2SkQqdh4PVF4bsq
U/O9GH0QeW+d+OGyL6KTsrGEjaDja6irAoPhxk9SmBzw6exekd/UZcT9JU6OzsRCVNeTSlCOj3YD
m9hW32eRHSfXy8n9zpFUeO49Uxkr3qq5OjOp8EQv98FDYzJbs4OcdTSI7yBAzd4tk+jI6e4BI3GY
swGAmqy7GmCVx+hVOpWLboX6IKFoNLTNHE9nZzCSzaJh+F4AFzKnouXYJaR7ZjcXz86D1/J3mtnS
Fbb71ECMXJQ/st4B5O3Ict3PAAsNjN5IbLkOZy1FSkbydBv9H2St5aSsRkshjRcVxINYDX7K2GbL
1op6OIcaY3UEjbDPo8mRH/NAwMtgL7kizrNfuet4jj8gE+P54b5ozIj8RKLH7cr9Oce1DQ8+zXaR
NzxlVXolxuTO7rgmkRTSnpmO9VY1wcmSLndBSHNme9MK+c20qWvnxWNN5LuaEU8k8MNGzi8//Ug7
l61piws8biU+2K6K4e+rfR5KHNBBsYM1rFfT0JYbIrCPfPfz0NctXPz6ZCUT5vGixeCf2c+RBeRb
qNbcVFCneEbDIHOaV6tMd6ODGppnxy/HNfeU7VsrBTs8aOgTvsswPtpieeAdIDoB30z9ZDUkwuaz
s/VQsu6k4d59d2CjELoV898FoUdmGH3mhxjlrWuYPhK8t5ZFpDemoxFexb9ckIReG3drlpXk4Y3J
uvPbcK0D1JyB2+wsp3hsGfBINSq29Lm31an5xlLyO69rXD3K0eADrvhQlRqnrqlZ0HfGhq01z5iS
MUrVwmwLB6p6g/cnQBKx6QJoO4SAHSLd7uk5SVoJHZYwFUN7gosQrBO0YpTZdpiSGy4WetLUETAO
0ZMyQeOBY5UDuv+2eVYWZXPbbwtiEDZ9XLI3tNt1AcBoPecIkzIeh0PYsKCH4FSNPCpCtz6HTZxu
amDDqcWwycxWea3EGk3dJkbetEk8Aq2M9F56ib0KnGxezYa/cfEbPkydYXMQwptWBfMtX8gr61Ao
1GLGug3O4WHwzR86Iy2AmIeHJm2IaQpMkiurjykp5SqvGNrPhEbDr/lSkgCQ5cxSGtGEBNolz52o
iZ3fQh/9iReV7cr0jrLpPeVEe3BJVXmIENRkbaO2Q2C+1RMjHyYYsCzl124gw9Z9yTuht3OxDSyP
IC9XX8qcVW2gGMTZU47nqVw7S71pD44+xArSwkwRb3oDJqPqrUHyshp05PHytM8kvMKZK1BSkpx1
dGLeVGWqrQ0OhcbuNUnSHxhzyweHw7hopo0fD9GOFK6XaTwBWv1ucRKtNeuorTfaTybj+shjuGx7
dL5x+o0QhGgTVgQ7luHXjrsu8S0AT8SBkwk9v+V+/svt2wpoOk4K7xBWzfdcEWwyy55Vw3wuG8no
NLIYRjSEx+aasFWjx0YP9z0xghhyhPkjDxK9zkDw0XyUZ+alH6gD3sKyHw5Ke7/72f8VODxw68wA
I4Sb/T/L0xal69/1qTbgGv4nfJe8XH8h3/wVLFOXuQSDVMHCJLk+nrzXSlV6hWaU1LoBTpElIVOB
CYV91gWbNBtJ+DAuKY3+uoMptrFToFCEhES7kOrov1zcQrX5C/XG8rg4x0HXqxD5urb/j2xHO5gj
N2KXcExaTx6aZfyl/Bi4bWRvGNEzz8/8i4+yf5lokUlFNgDxMBj3WcwagrpsmDFCtLk4A8Eyd9b0
9F8u8B95ep8XSPakYm5lcRSa/5D29VGputYPg6NNm0dqeEM1UYBMmWNjV3PhsMiG8YHMCER+GTGk
pJxIROvX/3wZ/6Yx5mVygQPxPgrp+fY/3kNhd+RkIT08oqZhSTGnqxKHfpk7b6Wi6MyWN7OKEJOU
WfZf5I3LX/33d8iD2sc740kTWyuco79/fELfrVAHq6NcVtIt68Ikjr2NM8DgwmLlISYENNe66PT/
889sLe/9P/5lsEoWBFcfPpPjLcSkvwirhVcmoE9y3BBxXD8i+zrqwSDDhxx0Hca7CUN+I9rxpZi9
36U7N+QD3KbPai8H/L0kVeZjBkjT75m/FSMc6rk7ZUnTXxynfM8VRTxah/8mT5XOv1+2ND1AH5a0
+cj8U5465Yx8fCrjo+wa5isGrp1FQVD+H/bOo8ltLM3af2Xi26MDwIVdzIYEPZPJNEqZDSKlkuDd
hbkAfv08QPV0V0kdVTH7L1TFIJmGSBK45n3PeQ5NhyAT1nAXxpZOgTwi0LNm0RAYPOdXBLgSBegA
pqxl70yedZTRc9e6DtF1Ox0zUz7VXQ0IQ693vUS/5wrtQN8YEfn8W6G8/qDalIYDrYlNgeDiWpsx
WjnXwcLRpqgnUvNAaxrkp2m8/vUn9evZ6UGv5CzRXdekyfjTB1WVVqPzTjvnnroxuQokj+ii2TVD
/6kVrAQTSQHYcNOP0sn0/V+/9q+jG6/tGkR9OvQ+f8lWzENToX5vnbOhw7Wex3aPSLPf1W4YuEvZ
9K9f7dfhilRN3/Bs2/F9hq2frkOnwxSJWtLBwap9V1X9QWJTW6v7mVH8GOvw+1+/nrkMLz9dA1DJ
hC48pMVYFn56a7OmaKh8VPY5C0OXDJR0y5L4YLTkvlewJn9vESSQmLeR9lzXskTmJZhtK48i4NIe
baRrnURUP6+i0aL2UzI42FWpMNAqG14eA9a8GJmiFrunRiX3b/6CXwdQz7EZvnjDLMG9n96yMhnC
CeyudY5TzSWwkvJ92sq70XvReXT98WgY2idBI8zxOVwEVf1ihafGtsgRlYdCpC4PbUiUV24tTqfK
eSBg5c1M6ggiy4fQbubfUXt/grP9UWD+H05n3/Rp7fK2M9///J5j5MLJSHj0mVIDBX6bboftwVtB
AXgywgoQ92J0oBQeFfrlr98t4z+MeZzJQOUoQLuW8/N86FK85bUL87ymOjXlPG0MD+XOIDN82HTz
QzlMD0bnQZxOO3pdi6YW7Py4QeM3/M3ZbvzEpGPy8zDIwM2zdNtxbLEc7R9G4EFPShH7jnEGcs54
taiH8LCa2zvnX3yY6w/syrngWB9qrlb9zZX9c2wqr+7j0rER1Lk0bH4dVuh1eXoZ6+da1z9TEwQr
Hovpk+0dCpE/zwktaGEDYSxAeoKeTcnQyCOaJLHzxU3MY5hrxlcJAWjuK/txEGcq99vEkHUgZ9QM
kZMO+4TG5eNoGfd5CcypQ+sc+b1xyQZMprY9b3pz0A+dXTqgRWi51Whqb1ESAdGc2w2GEXtfNGRe
tJPj75Iq94PUKp4H0R37xi8vNCWWxp89kdGBF80hjgXVrDFFMRh+E+lXyzLdlwZzmVF+SfXo2Zy9
dp/6NAqVER6jbgu10AgSNxqvUWo6BzU29SaqtSue/OnLqMRRS1ElaUX2LDUWbixqr+2gZvpiPs3O
lh1V2uvQsr3BIzklf+mi7N63scHuDF7YX5+8/2HC9nWMUBh7hckGYh3M/nC6lAm7R8z39jlSlneZ
M4yDcfE1jVvvaej0Czm9F5lNaAZSIFVTaxP0npavJIrbJ32WNJcpskYNumKzzw++oagToGWkWVLL
E871D3i2tQ0OBfNvDtz+9Yr3dZdRluWxT8L4eib+4cCjfEC2whrwvMpEbTQmszb96KPI/loU8oun
TVDNbFiF8xxifcrpSZf9vfOBrLN7MMh3BpJHkaNG+XAN82RL9VmgHpTjlmanOGVRRV0xfYvoVu0G
unwHK1xwNTW9hpa2luF/EqlCXm9ohXUROZ18B5n6mVTF+7qy6tj3X4HwlxYDoz+aEBATasj0li9W
IZ5G+AtBLr/JENFzMOYJnUKGzGNDBU+qyd9rXzyofuiMweSu6Swzq3vBO/xYhCNWUNxgx6pD52Wb
6vNfnxWG+GUK83XmaEYRQ3ARmz9NYXrTxvPgMYXl3tGn2HPDp9zskLPhL/JzsQH9MlGIoyWYVRb4
uAac/BgjioCbFR1k9jeju/HLlAqxcxlfsRAxtlk/H0+TtDQu5TSf+XjVyW2RVLjubqx0eUssKgnd
U9aV1dat0T2Oer2PZ5TqpUvjLYmr9tonRvw3K91fR30OycM6CMbZZ7b8eQEFuBFNNsXDsxknApmp
s6FGT8OQfkMWG5RnSDGly6lPD9T7J+I4u22hD+ZFGK74m/z0Ba765xXHcixojQ1dLItX+6cxv8Cd
U8MjmM52ZOALxJ1warvmkNAGhMvPhxaaOJ0j+p5B52hG4PYcm6bqxygDKjg1xZ2+fsjP9FbQsNtl
M5mkl3mcv/zNefXr7OSwoFg2JZib2CD8vDXLRZyMTu2qsyaBDOCd1E9FpF9Rx8LHpu14pACrGGLa
8DEE9af5QO64tP2kiK9a8ixmrO3KtT/EkZQnctF7Aki84kpS90O8HxH6PtfNWGwZ7m6d3xEjajp4
hgGix5Wqd2bPMAxurg4mK5O7ufI/hyWBFzPyz2oS4OD0rkBnVZd+EJcIwu3Uori4CKvjJiz2g2ej
LHRarNndd6t17ZPdwHGUU+HuOrMBYIZZ6GLHlLZRpu2t3nMPfZsvKjK3BLbNsNKzSt0DpEuCnrD0
R67pkqoksITZDpE3wj2uLLu8jIK28HpTd1O3J+HTAr7CBqSioYf6VXTXGbck7pDSeZzJUAyGXdG7
5gdjYjmfZtGHwqw/5y1b3CjJd5rVGSccnD+kjh5kELDMqL08RLEN36bv/cd1EE0pGl50b3iZmv4z
nFi8EdpOobS6Job23JpE50bEiBauFT1E9Uca/hDoqK+dHTnhx2ZfmYTyx1iiYE99sJU1M8G2nIkU
MvKEOa6AtWDZ49+sOX49+W2DnT5+Y98WBI8su40/TARJiUMGNReUmowQ4Exu1zV0rUi4FmKvNTQQ
1PR/v/ptg8veci2aFC68wj+/aBfpZjeMJAt6WdbtSaZ4yPvBhwNc5uDgnSSYPXHouoQqDaosyBWU
/Ra9gt073vWvLyrzpw2OxTLd9UxmQsxgtv7LNVVi/TAaaVu0prXXxiVvjYuIKdimYIvs94B9wzo5
cfhAuNZERlC6mV3ORLty/bc0g7wiFa0yTz0kSfmVhQiFY1ODuK1vR61g7eTTyp/jJ0H7L6hQZm/n
Su7trN1V42j+3UhPzPifBzOLv8URjiP4W0y46/YyN/3h87RyOpUWou1zPDaQgrXYgLFn6+eiTalr
r4+xLBLuu9xkZb5ta6iBK+s07XBCb9a7XojkiUipIocZob2NYzaf15uEVTwS95GFp7SD9SkSuyke
UrqAz97NZ5MQgaaBRyAQwtEEaQTJLhgoHvvpJJuZZkrqCPBDqQZooh7/dVdHmUIOEV0PsvrOaexN
O9tpfxT+pJ2Tah6Z39ueTKU2tCEukDQvwgHZUi4KcBLZMSU04TykVnjOkWuHAHrmYvSIOF/uTpiF
aEicy+Vmvee3CRtKWK/c4k5msSr0JyiqmGVk+tKFcMzysImO7EXz4+hYB9PTkdmM8UvTM2kxiqGY
a16LrkBoDCKYltVMGNiHuIjsg9tgZ6OXgF5cc5KNKePX1Zn5u/0KvSCWu6jf2iN+oH6iLVPnVnPX
knejA0MDQfQ2WwQ7dTIZ9wKb1kZvq+hYhBmh9WhJTJobz6kxGK9gO4MWLctuDKGm5TkNVmOyAMLh
CTrkjNLbqfC8q1uIgNpzuK8tY78uzyZV360U4FMdZR65WV18BMmDyBePAj3wh5Le+6lPiPvVXQJv
uswkSjrjbGD7QmceiVDg5Fp31UTVX1PET2wuaiT3pjVvJczq9w5sM2xv/TWNdP8QoR2Wlh++4PmH
uME1pGuNYF5qay2IQb+h9rMeAAPlj02KYLbKUGA5ynFOq12HaUvbkEcL30UCosy7Env7hF0et9aR
cxAMHjytI87WEiynZL/Qsp327ajat+03vLPHTijjVVkZZL4m0vCAUpKfKpvcpNJY1E42dG6UZxE+
ikOHyPWAc8vYJB37J79p6T2GziuCMaLhUNccqgI/ZNZX2C0Tjf5P9EaN6BGrFWUoIii9PDZOZmEd
Izb7aNSJYCJo8jwBvab1kZWN8aks7DerLD55RM0EcR/jK8UVfzJ7udcG1yaGzMDKF1UnR8fiX8e4
+uRgfkQ4y9q5zK2dksSEtjB0eNG0l+Odw9x0Dvb43yuUeobs0JPPVYNKHSPZ82pMnRZZ7tj4ryb6
LpowzDk2S79rOfaPlTH321JLy52nkFcNefIRJWxzGDxOo9VdHKKwvVsDHSYtcZJvMn7Xo9k5+CSC
H1SMvm/Sc3NbpjFkHK46AMsu5+tsPs0oY14VGvFNluQx4iQe5k3/gJHHYLTVHXQjVBfcXiFqicV4
Jy6eJsiQtvsi8dJj2+hX39bKI1g20mpzzIsjhj8ALROx2WEontEL8PKzfAGG4wa6re+gLWP2WlKK
UmberZfR8qxO1uTUL5AZom0tm57miZVvxUyHtcwX/RHW26DjytexnCIgyI9WVMFVVkR1ttYUIbbV
kUDK+EqxJAaRwyjU6lwQRKhoeymyNuiAIQQDDawHB+iw8lzWT8pjwnfpUJOFg0IPZ8FFHUCW1hlS
UbR99VVPkkWZguEkR1h59csndirdlVJvDl/U9LeNm4q9VxHxDgo9OnlDyyrTiZpX1rXbyiutJ1ZM
WFb89qHseuPmg5jBE/GMcYfAFtkzxrTtnAdD51NQsUZ14e+Pz05pbhPdG++pXU53FFQxZ8C8GZTb
7Enj9e5a1BqPNRdTw3Z2C44LYBQ++KWAq85Do11TQubCiCZZr3+q6pGaXKleM5OYKIWZPujq6BEB
sfeSZd+YGOiwtsI7dwW7HnaSTWRi20TMax06TBZDOCCEuvuj0b5Sljf2egM8nZiS/Dzm0aUYz1OW
uFhLuvd8KuUhKUS0jeqsDySypEtVec+tPtq8pe9xH518fDKQiBHBTYjf9wltbQLejGhjy6H4UGQf
+lZsR9xWlwQ1+XEAy0eXMb1oNlOc9KEFx2WNrtG1WFbWDCnPWhYR8oT+w6j8x6rT3f0odXkIs/TJ
Kin1dTUXflWXVqDpeNJ6FOanBHrbKZqKD0z5DFRoVHm3dQp9fttjSELftmVN7GNBImUopxl8iHqC
FiMSuZZualqjIrK89lLjwU02vX/QmpqrWbdvfip+ZJETTCKmH2vSpQnt0d4lqKbKiH43wtnqMhUs
l5swcErrS9hM5gYagrnv4IoFSZ49orrnY0hr8O2QHugAK5xfAK9yjAK4xeYbLUkKbfrsg3Iv/H2M
bXmHK4aUmrnBK+Eb2UXqD2avixvbFrRq8GkelSTMPUTWijbJFDuPmv1h7GRQuaZ3RUDX7yq7ismk
K/QD7+tx6HLyE5tsPNmiwXO+/GqawsnWWGgtSHc8Lo7xRTEK7VyGUI8x6KUxoxTefD8inrhbtrBf
GobKwm3L+zxBMlNDp7azdDCcDBkWn7D3toD3jB3vZLqzXRsv5dQulpHk2iUKVd48pu+6/+ZkNyvp
3c8OvI3WbnL8WkQipaMaXlCpbVftb5UB/Z5i+71wHVSFkLlOvtaRQqxZD0VpTTs5yDtbSiJymqM3
+PPJ0AOLpRQbo/E35By4D4v2yXXBNuuVYR+t3r3lWXQzqXE/mu30ebLqMMij/Gq2un80ZaFvZ4HU
lsTfFJi5WlhPatcnM/hWzBMbl9IltTh2HUD5t85EmaFrh5hds3MqssYIqsZ6WdsyfSeyk0P+Dcdd
fhGQVHF/OteubC7WIrYeI3Q7eXatUkuezAy2YhdGGK2HjvRuX41HwasYRa0uTlkdkig2rvbgXMgA
/q3pUv8WIgsSFHgO3SzvzUjYIlHH5HFDXgcxHQbxfCmJjbyhL0NSbNXaic4zkBdd+ruMtyMB0kAp
CILAlD5Xvhc/2NgnCHf2ro10Am8WxN2E6n11lneE83mEjpNh1y5gK29j+xBk/K7brs2Qroaw1Q8k
+5ChSpZrl+7GhBpRRSF6Rz8fTauuTllak7VdGE811ZG0/6bb+wYxgiVD/5SgKYGIVgPD1THcWyXW
e6fG+q4WCyMOUXzCUtCoi78iLR6PgDTvKFrLYEplvcaEnNnkoZPHGr01Gk9eQ+yZh8S035NQiAd7
bhejUnoy9fxTOCprTz+U7NQC84KL1yfRy+4iXefFz+ttRorAOVxSehwYo0RFqBdg7/qlt6KAJipk
68kqKRa3RwPbL1GD1TO1vdcCgOUln9GrKMLh8yS3aW8Pw25yBfEQI134GXszgBL3avQdxhM1JAs5
09hhysjPlAULNsz23dGSN4ZxeVYUjx5nJmOBvPUkvJgBpMvIHLf9R0onToKAMqEjiMCSXXfTDl+o
/tVPztMKOIkyd7yv61BE03vocvGV9b5gGEfSrTWd3Glc+URYzcAV3QhNYc/JOVuBZXU9wPK5DSIY
9U8QD086vuYHgpRblPA2lCGiqA5l7D6muiUPWpFjmpkR3sEsQKjSJl/dIZtBxwOVxcDzLEGvJtgM
XvTIqg9kq/oM9yniE1thBk/Ckz829XM5A0owCGhh5oyOYc1rjUP2cRDtS1OMb46hwmeqReih6syE
QY8pD+oQcRlpi5gv84ojaR0L4cjHmjfMF2IA50eTOKiNLJT2ZRL5I06kHljsjzBO+Wul/s5+WAuk
2V0TSXe0mamCdplxklnJ+sbi3MgXUxUOsLbGdEQcnroK/KFHp/G+QgcwcY5dmo4u2RxOxTmryHMk
DUhg3IDu9LsIuAVOgHiUdirmoo3TTOoMx+dDY5u72K/LJ9TY1Ql47UgroH/yROG+Ky4wf8YW1Odt
eY4QR5KIguaG0eSURB7247FPMaiHy5zBVmsEzppan5xGYz1YtkiS67Y2gg7J2rmtYWTGxXSPmrna
W9YcfnJi1Dajs1GEA96jweKaS1txc2dmZYn0e0pi8x4K69G3RzwgSuTXCS+1n+T+qyfwOCLve+gb
CyjkJJ/stm6fhgFF5ECe4XbZP6znrUITvlUShkvbo/ztXTE+j0oat7QX/huzj7+zpyXjQYb7qe7M
3YA+NpBuLwNfTadZY5/HDvvN8pV10Qodg6Vulgc+mY+jLG16dIy2YQrglMzTExm20dOClKkl4vgp
Gy0ATWJ8KTqgBSobjk6OsZuyofeSe5/D2QaAYvgvCvzK71wRLmu5beeEaX1pF/QmtifONsyLVUgb
sQTc0lrE2paZ3FA4Q3NVjqdCJy3GkxaImmEgGgedWNWzHsgbAeAiz+aDnyvoBqT9XZlqJvgQIJEh
lP6glAG/MSEMvpUkumjmOJ10A1dESGjhPkWk9yAqsUfMk10Kmk2nzu2u5gi3eKTJ4tnyzq9D/JtO
SJizrD50PlKNUYfILaepO1Sh/lLSAwBNibdqKW/NbfyNaBY8ODhfN0Ufplcs1gzNpvNKC/5VldNN
ari6LFZwU9mmOB5tjKJtTEFP4vU0Dlqut9tuYRm1qf0GOZUs0DZvd+HiasKq3z7WzdAeCNXEZ2V4
FwaS4YC/2tubFL+CpG/fza4XIMkGYgdylDskUSxjWDlpH8iRNCKbnYEz6UHumTeaZePnnAzTdNoX
ee6wtB13TggKllD6kv1W2d5U12VnowvPRZdXF68hn7NrtEMejTg6LLpglaAftiKSOvSzO2RbMZG5
/jahBHWDibMv7VY+iZSFZJjKr1PsE6keosvykoGUVLLiM5O+i5OMeQAgpbsMUSfORWJTMKvs/sxy
OLnaxaUO5+iBQA0CxIfG30haJUjAwZw4NFntmPewREW1pW6B3WxUp96VzjEJx1uE4PI4muYPV072
Q6F71zVsD9ymODZTqo4xssxA18QXC8XxzmFHwaZpmLcD79/RlW/KY2gwBdN6r9TzCoJibaRz4fug
9r3fMRNIzY0bMNfN0MTyQbP71wbV4rbtZLGrPXJPsybpd0Nk5A+UkENVjVdlj2ePPcS5BgHWo6zb
ofiFEV078kJYwKOhvPaZ/Tmn52KQLZIbscpnL/MtqKlYTXtSTil0RHfq98GQ+s3OjQgw6lxklZMW
N1fZ1P02l82jQdDHx36PpnxT65F8bBGiW7jW3GFub25vX6Ih5pMHD0HIYvVFSb5xtR4CoS6DsS8f
M6xCgRGhvmxwVWwyr3trevE6YEPGZkTWvG1t3TQEEwaDaMvI/7XQYjxoudk8KF7z5Cv7Tav8L6xV
No3l5QdstSxzKWoccllioMnTh6YtNusuU0LJXotMee2IU+ka+xYGKbMZc5e+VC39Ib81ZsyCt89f
QvHdAMaFPbyZWFbZR72pzI9e+A5F8Ws04pmxXBXuYjPHH2mw7R9N4e2wWRpB2HYkacXFMcIdk82i
3VkD7JjYjx9wDv5m9SzkXAoDG8doIOt3OIIQTONWM18zQUnMMHrnN1JLyi/aLKKHioAmAqWMVz93
Nm3kfBaDPTyaSX6Suptf0qZ4jiQbL0tYcF/C8UlNFjHJrpbtuszxyKWuvVPSmZe2j6Zdq4T9PhA9
tdMm++RkpXhkL3rllK+cdjzRGzIDLcFjvK7gKkZXI6F7kaA65k/yEbQBYXSHEk1JFx1m3f0RG9Sj
cGVi9O6RBaiJa7VFsRq77F8rxbDjt+JTy7m+iaOpO4l5GHFWaeXO16cdw0SyTzp1MSdaoIPRkKa0
gCAXARnwpzFIQ11gcKAqMaZWDnKWyns4cW4OPTrjEpAuSy2w8+mL7yz2yhbhIGrfg9dYWoD+rd6S
s92xciY/wQ3TB1xjpLeHM7l1/ZJ6N4/fXQc436ynPhVBIMR4BZcBvf2tThN5hCWC9XyYv2oHuDw4
fvybMnt1dhTo2FHEQ7Diu6AKwE4ake1HZleflUmxdhVN0ijOzg7Fy01mA3Sxo/FguZIqLNs6r6zb
g6VYdvs52ymmIGdAz1tiLN90RKYRgkR+T5e9952TPLCUbzbSIbbIY910iqvuSXW+OInWZUqZSLCn
aEolb3lOl9PVICo0EHY57CM1fFaWhFzf5eU2yxxqn65LCq6n2OiNi0WlUwht4lY/rjN+30GSqKph
L9ltNQJfGOckNlSgdmNeqE9Oa54SC9ezq98w0er2WJ/KkZbZBHAI6MoWuOl4R+LpblxJp1SXu7E3
xSlkkO09p73Muv40e5lxUxJASC81HNtKce2wEfWWzU7ehV+lgprgyZ6zuQGy4dktGYO+SpeMBHIB
PeeQL81EHW8e2yiyrM2qOdA/WULZJ7DDEDOO4YyxygibL3wN84tJjlSSGNdWNTdTjc5JmzCAU0u/
++fqcQuxxaFaVFOdwulySjO9DVoDFrnptC81UVnPuUypAlsdpUStuMubo2zryc6iq/Sqb7qXe7t6
sJqDhziBQoXX76n4Gq8NU9UJsvRYyepOEPAW2BxuvpAJAYP5CUnz9Jzk4C2yyVv0G8lD+pw3nn1x
+twgPyC9u84ELkA10ZbUsHEzx5NzZSU6TI/UkANBqPwmhXb6hGaVJl3jTBvbUS1XYzY9ClxuGIeJ
hsAHKZ40oNMby2y9YwhkhjA+HI3slW1aEcuZ20CFwerbH4CfAuiyy4hGeGttK6ZcfNgqJkLbhFxv
9Mxrmkm52k+cz2r6zYtxZ2l1yBbTHPObLov30C+/9DZFkyl/bQvT/EAQJW5T9I9gPeqLaQ+/seeP
A0xTBT2LOX5ktgosxyyvLaCSvcC1vaGsDVMhsp6lbRPb0hovFYPRRHCEzaJpH4/W17qZkjf0Bp88
o96B+ZXfbeqdUfbBKz1x7Xs9frAYkA00ZVezp33gUW45Ehf8XSUV+W8yp3NFQMxbGH5mR/RaUDF6
rqJMBEmcPXZ9TnJAk0z7OY4xmKokO7Kgv6qScrpGmOyLrHUun26y8Xg3/SYMlb1tZmpSsRO1T3i8
3kyWQA+ivmpmoh8I+Cp7Eiuynm5Q85bZfRs0mWw+k1tQ0uivx8emqfQnZZSf8NORPFe1P8oeGpmp
0vyQKc39OE/mQqibtVs14f3I4HXvTbZex7aHdl4Jrb1F472HglQd3DwMhJsiCqbEtoVAwljlLKAC
m/jaq0Q9fQ4JhHRIfiaRKXTw8yCTPaHkpNDl5/omNssXlY4fw0ob90RvtdfQUBexlEacaRhYbbOZ
Kyo53dDRTTeToSzQxpGqbj99yPrIuhN4pBF/zqE1jWK1m3c0oftmeImxbB6dQefiWB5Oddi/6P7J
cnL9Ma/iQ+VWxocoVjvX1IvPku7KIQdTsZeV0X1wm+LEwj8YHNzum12IV5nzEUINqEjt3ainzwro
yVvsYwP3fGJNisDOOxLFZ2RkfmGf3A76FLt4z+kuVUxAu89r4wDJNktLOsXvAL6ud3aHZ/59/34f
NoRnbjP+MV/vwB0e4FZd7Jt5917zj85vVINNSOZqo8ijKyG50DYKOlYQJItsLSw6O59RGDrAdARv
LK/Ke0wUYQNxDatYBqhmD1aw2912t883nGWbd29DnOpm3I07c2+fm1NyT+7Dm/dJ/AB7w6qXQGlc
yQtUlQ0YY8Bz0+16m9bHLiv23teRdtVRP+WX6a7u5mv7WSJax2eCJ4rAALmlcB22AU4wrdv38PHD
I+5VlCA4SPRbPBXT1q7j17iv9y1ANNxSNCr72quPgBCHQ5j2FlZ8SU6VmLSTp8obtrvq5vUxcYLF
yIXq7Ohbi68ZC4ENy1kNNGjmgmMn/yAb1HtVAwPoR616mJDc3Xulv81RuW/VkH/kTnqYhypijZnk
H6kkb22JBCGz4wZvuWV9FINDxSxluZmWF4Hho+QgXj7KnbPBYzPt750KcGSe7xngqvDl7hKN8NDU
ijS7fwdgWMSxNOA+f8/DcJcQmKjG9bOmkbhL6sqaeLE+XO9lLadGXxRXg3bamc7XVYuvBZXbfbPE
4/lL2Ml676eHku7IcbaHIF3yuqo1SC2OGngeBv2y/Zh7z+tX5tCxt4ktqRAv0SQh4TwuDcL9+sU1
smSNuFmOQClT+8PzdelShMODU6olSGq5iVLilMIlU+nfz633wNoswz5zdo5r2Vhesy2Zr8M5bObt
euhrWIpFT3cbGTU2nH4JLoyqw9Tlsr3otdkfKvBuay7K+jvbNRxledmfnksbAE6GzOWWPukHAkDi
vXRNjExtnHQBExpEqCWch51PeW6xdeZlOh/QMZoMPWaMQ4hGtbkmkv3rZn0ucmVOSa8iV5Z3fb2h
H0vtNFmjCUdiGbexhkRC6Iz6g00uAusgoljW4Bba+79rB/8/2f9vyf5IKv4gLgneu/f/+l5SYZ5u
78X3//5/DwkfPv8RNftnuP/6c/8L9/f+AUjWMJCxumTmsmD/N9wfTL9Fp8IwMVj8k+ov7H+wrxCI
yW1+CyJt9B7/pPoL/R9M866B/gqvikPo0P+F6m/i0vtJOoK83/eXI3OE8Okg/aSDS9yksbMao1k+
VMnRV92X3nJufrFEy5ZjePYMM/CpXx6KEalZmpSnaIRiZXexfpSmKdjipbCBp3uGER7Z2Pzohx0t
bK1+z8cKiYDRfx+LEKlaRDEnKwCEq0j9GKplKTTVj7mbIkKMsnnPHhIjNsihaDpMLonBMSB6kX7S
p2qfwaULcD14AcnbS+PZWkj2PySX2n60Ye+oAubknY0gFru6/VI0FJCZd939RH2P0vYm7r9FsYi3
nWe9OOU4bCWxM4GI4iwIZxyQOoFQJMgdxr7ODrQl4g2lFI0kWLp+aUY1bdbKcp+CFPO1ML9lmp3d
RxtxijVTYyIptyaWGDmhUUTfNGn41K068dp1Ijl2Tfg5Fmly86shvrkhEcmdQePGHcPpmrqzonE0
6BjpixMqV6hmZVub8OE0bdf66DHRGujAYVtaniTmHWj6A7oT8dHDkL1Jprx7MDG8TD5cKTsbHqYW
ynFFDa4IE3XP4/nFc+ClmmmWvXj613GoTqiih++SntLchmygeiruPmIbzQhZHVMcDhoVNBTU9qqC
1EvFrAgyx3wrQ88KTGN6NUgdRQIg+UVVAxl3cun0DGFAKsHFU2q8zy4faC1AhFZjVp2W3p49a/nV
JwqogpuwF54mkJLLdxFX2IT47qmLb3Y1+5cxeS7C/OKFFmFNBNZudH5hWjQ2GyhgfAobDGantNqI
WvOPk8zISTLlAVuJhh/HOE85U73rRRG7wuTbAC780i03eqz+ecPgjGjvXw/Xr67ftz73nx6uXwit
VMc6bF3XRxpOgm0xjEtUe7/IQv78Guvvq9evrHfngpmuiZznf7/uehhW6nUwlPuPjWgLfG9/OtD1
d9qc1VRTkFT99eGtP7v+BJIX4gp0XB3rT/z7C+vDKI2oiqx3/3B8v3+nNr/ZDvrWKMomCJD/+sY/
3F2/cX2ZGXALMng432ZREdRW6df1pjVMnKCzh05STfpVQVKlIE2NZZhIx7N9cs1FhJ+tuFJEI778
Xzca4iXwb7Qh8b9X2yi3lrUfz9EgM/YiRGOlPq/fvj7be9hGBJAsKoUW2bbtR6nn1a4xCWEk9qtp
j9NwjbXmIRkrIgB9TiVDL7RriL/uut4T+Kx3ZEhItPhjd6ETf1a+mk9s4tQO7PemJOVxoxtHoCLi
ip5YXAlN4p6dmFfqGZEp6oBp/SM+cpRNy5fMzoRFRBBG6GrTpdRs3mrHjPZDraxrFDnWdb1HvSLE
TzE9LwqRVvABa5xYM0SCa1RqwzZELIm373+fc+E9iZ4l27h8xyTDb9KPKSRl4khXwLnURUlsgWIn
bMQZfZXlfZ/HGDpAWtN8jEEj++mekjKk19amP5R7+nX9rvVGRyLx+0O6eumSof0JwWHF4Jm/q7Ah
ixFa/IY4svI8k9tqer59aU3+B/V8LCALd0ZE9coqv+HfwjDepMW+1I0a1kH2BuoVzmqjin2LWwQQ
QWFi3aesJmbquq7jjteJTuDBL6rXgrTGa7Xc/A97Z7LduJIt2V+pH0AuAI52CoKdRIrqpdAES4rG
0fdwNF//NhhZGTfve1W5al6DjLwKKSiKAh3udsy2TRTABrWBYkIubjqZ7f2oFnFLKUpxM9rxXXyf
jJYD9wDui64q+zglFbjFkqni+oeaUnhYwN/xhhjbnBm818GwLl0eUCUt1V9JVtF+9YHzOj8t0V4f
cR+1aFU75mLLSZuN5aRTv3Hq0iI7LuSKAQP+8+/B9TSBbnkwP9cvS9cr//pfXw1xSN+DbJ8fRw2M
QCIb1ql1/lv640CfUw0o29Kh0/WFs9Gh3BkJ83pFncEp8nkmctHSA5t0XIlPVMIEGevGaZ7ABdI8
dbDAwNYhSFKxLZl2ATjDeFgL+/V6YbWCQ6wTA1JlbJafG6sqzkuHqRgbU7u7fmhpXbebSWUESp+L
MwHOKhzdCnY+A0eni2QAbuaBeNF9O+Rgq10gJFWmFD1/8BUhcOXHIWNMBoxgpXBI4+La+MBxTb0l
nIcOIEIv4AWNg7nuQyf8nhmIDvr8prVL8FoVPEfEN2U7qt2C1r1t+rWC8tpBO3ZsYK//9fsv/3x8
/Yfptbfy+vm/ffn1Q5Nfz44I9eX6rV2zdwHOJVAx1m//5x/85aF//2fJxr2LzJgigX89k+v3u377
5VpV3Y5RvZFOAnnoz5P4y9e3ZWdsTKyMG6mD1A+0hmrB6x/ees768yFb+BYX7r/93fWzg7LivWUh
QXh70qXmpo0AAFARdyeGBkk7n7ZMF3nDOV+ApL4wZzShDlHXWdwPjmvqPFAoGGYAXjncv9vE8Cd+
mmM+kdiy6SHcrMHvEKV5jztbwfvJ3LCeHP6FySSzt/LttCQchvN8Pha18ab57dExGWwQQIf06yGz
GZJ+nPpROeUhLufH3iAQTnaDn1mLLxry1JBRg00hDXRZA4yLQjQjNL11ZGFssArTqmEssPBzfJdJ
1B/WJlU3qkLDuPHTDufT6DVHhE8m3Rx/u56HrxiqOy5TbFua72OZIr7EqbsjOlDgjTm7ZoNLru+e
yY4Q9H+L1TAF3Jf7A5RFbNtWM0FR8e5SzNdZFkOQKrSPoi4UDnMGX3LyDk2cmdigjCIENId1mnjE
acA5S1KVu6cO58yoDLrn9SOz6CEoVecjH6luAwkq2dhVdMyAOLBFsZNt1ExHgi0omUkMVaVxIpwS
qclGUhxjW82BpevT1mg6LYDIAKyu66egwWwQUusHDYcdWLRqqJlwHzR+D23SpYdrN0qRSZ33SMcs
O455Ecb8s1bdMaOzbpBYvzLxI1nNVYX+5BigRfA1nGdNAAoouneUOqxgEZXtCX7LbCZ8EOVFewSm
noeJpq1I8ey5NrE0TgsCVL84H3JRklR12+1GLk/2Ys79DBb4xLj5o3x1B2p2lrzej1pF+6RO/vlK
9Jvcr9FFEjfBtmYYmfe1MwXCB12IgjKG5qixqZgAk8H25qevP0w9jUP/7Hrjfe3W0TYaKJYxYIov
Y3Zg1lxv8pRZmde/kUj7GQ/+gclaE7oRsN5kcI7+Ig68YuLclnIKqPAFxnjuuRz7xNexf/gcGnKk
q0pWQQ7N3Kr09gXgUOwX1FdWv1yrxRoYDfotntJxLD8rQtZhR+VrC4gXmag/+alz0ushPgNq3fst
ryCElg1m5LXxWYWKSeetSBSjPOaejSE+pmWeHxzRwbDP2nMyci0x0TwQt4bf0XOBerV+aTX1VAw3
+NoMLMsO2+fFBncVYaF0rHVN9l/8WBu2Db0N0M4iQIMi3yeouULwhbrtVUGcFtraOCHpnp9O2egK
2Gv+Prb5fx8AqClfjMZ9tdKWt1QkD6rVBU0i5iEenAQ+E+G50j3LuWxoI7/BdZJvK6OiFonnaCO3
llR8go+0doVMh8MgxoMBUkZE7LIpawmFflBIxK++3b8wu/mcHHJ1xOMl4FBT7IEeNcJyAq1nWbHJ
mQQlOjqpPKio2LjdLXUnL1MniFN00IHrHO5622R7Jj5Oymu7lECizHFvlwI3DxUSq1Bn3abZxaH/
KWji2MPFSr1ETd/QhEGZwxGIaV++R6jax7Gb3kfK4fA193cx4/UTRKtvXg/dGqgB/VN0FuG2NQ/O
5GufU9zmuxJXWQS9MSxmnneKXWZjN0WyLSgGK2Cn7WyZvdo5XVxmXCUbs47pOPF5fYZ53s4i1XBX
tKB09bgOE0+aWzj/53WLwwhn49h5vieZ2gcwL8nVM3SqpFwtEvPCYE47M6ZIIpb9TFM7o6+wq4/y
kRmdx+hagXV1uR41pp5qtoENGm6F3xOrLjv5cnKzzfTpybIMCEP5B5s1REtNGmMohGfLy1a+NBH0
otY/evovyOXRIXELhEQpCUJkDT/7kF4MHJkcwnlpTWNfdnmxm12MDRq/jdQe5UYk9Q9pn9L+y6Ns
kpmgk4VlMn1wYgU3pQwS9wsxVi9mdMnWLjostY82HFVcwUKdW5dioxTfBaVBPGqni7MxUH7rO4qW
lYXBbDY+xov7DQsOMiGd90GxrnjdWnvdN+m7Ubb9No/QtNk/LbLJ1oaNeM1pFSzsgIfJvG7tFuwa
s8Yfcrih6z56QvuDEX9fUC9G85v0gllav6gquQrhw4H5FR4h54aVaqSL+ptYM3I5bRauBnBNa9Ob
GT8ccxaW5uZbW3JTsvr+V50Q5Sh4oXGHKTOM1+NobBKo05ibLnnyDPObk0VR3Iu1ySTRi++RwR3Q
ZwBttDDnGxtu7ggEsaKwYJ1vSQhigrmMRTSeCdVAbAhQH6j8clN0+HuMUr/jKjgJj97CxHssx+ws
9Uc5Dmed2SU0Iw0flWzpgMlZTnTrmzTzV/Ifh8UxUhpwMYrmwHEXRXmaM6q9ok6Dk2djUz9R2nUV
Qp6Es0CSGrcYgcEo3c6l82EVQ79Z1dDU6NZJ6neT5qZwsMaekERyG7lNudE7HxxstWky2nIH556u
g82gQQ1uU88NrNmod/e1V2EKbpyn0tMfsnKtDIvjEfxl9yMv5QF3Fn7wyf7uLLH+aGk/vUIdBuLA
j1NjJ8HCacihbAOn8KG21XubsrHw0P5Nyc6/oHmT/MZGyxoVFLFki7yAyVrrMzBWVlhnZry04VIn
P8fG+ub06CYsIhPWvSgD2MqXR9FtvtLZc2nySwSG7XuMdbgxlqGjWHbrNd5SeNMGTg7osDT+5iZk
UXALBmJC2DJF+RyXiDbypS6WH/FSZ9vMmocd4bX3hZjMoYrXbqLlUlX8XmnsA3tc6cjh00fPpAeA
6kzmAbk4ps6k6TeGLL875RK2KRP/mkfVDgDaP7ATZaHdr1hwBfE6bbG5pAkmDCxMRWZRDWbNy52K
WtgkWfUBC43xbPY4j5gubNyhSU+QU83tvp9bGyVOvngpw5DrlsvEtBhYLTdoI+V0mq9n38X2KZfw
vRu3kXtiYCjw9llAHN3nDSgE31a7xnGaHQXKOz8DkkV1xQZGe7Jtu+WN/rg6UA5HoAmrFuUh/mX2
ZmBHtrhVLsNGXPAkLfwoaFp/2U9gook2Rffkpy/z+MsWPV3hhVZCysqsnbfg4aaK6W1g8AZ/1noq
B/11jlux92KO8OlwxtombqW4wVcxHj+ybGHw5VCrRraErkvv1pxGgqIm+YjZat4p5ERkt92fWl/9
lFSjrPguP6jjxMBeV6XbuDAr8Ml3FVU7YLeROjQ/wgxucfqkmP5oeUer9ryDJ3H5R3CJCRON/al9
SLtFD5MEnHvuVcv9sFgU6FBC5TY0YVSgVG+bOn45CL36qJ2tXHJx1Mb0PrEk6EbqJjYF7oLSZ+pB
maGFPW61AXd9xP46OpiuJS+jIGJXq01XtM5TMli/TKLSwZRImwkf8AGWYgXbUO9O7OuqzPiK2TQN
pHlgxrT2LiX0GOQcSnfAy6flPJB5aHj33zASR3fgR5/TaT8O7lsW+eyuzUKFA7GAbSZOBrShAnbM
TbW007akWfxIbvQMevilrBpMLYtHV7GfUwXrFN80e37qVZdwp22YNvvtN8Rw50gkNyXum5nfB5SZ
0DaX5NgL83Wcm9uWKW1otMKjfOmSG5DzAEdw1x1u/XTgpqjJcy9rCocUriwy7gGoeWsr6oYWJSbV
aVTRYeCH8+RIXKUzXBO83oFq7pUZP+q+VYQeU69NOfXPujxRUapgoBCE6qZlW5gGr76p2fiwYZLK
AoKcNa2cJWJdSKVvXUTVUA9XJrM54WCxuHM7lEAyohen0Ok1y4naS/vetvxbu+jPRszTYVN15nUC
nx1dzJiAtNN7b/PUkaasutfaHx+z2nptxMCOt6fysdSyx9wApxrXs73Nt0ZCUD7+yMdY4RXMVZil
YJ4dP0La2M/TCPYm8g61Fp91r3FvlyF1wqAm43jTeaSOTCJ8XYnLz6SjFtBK4LT2sTEUBQFDeZd3
OBnX1aKugc9KEYlDh8of70ZlvhOlSTfRiNm+FubdVIJgUXEm2EpLb+tr5o8aB/MthyBAmIj/NWMr
f7Er+HvHduLh3Li+1SisIMnISBe/4atCu35zYiwZk/AWRnUBnqnyh8ifhiaD8Silt++97DExwWfP
LYx7pqRWWMufNHCNp0YOpN2HzZDWU6i7kJm92uPwhcdxi6+g5LdYFjvS4oeJQnWNqid2RauE1dPi
mhVbTj3OJmNPbBU0lDUO7VzDVB2iLsbiz9IBnCrbqNikGyu6SNc6Z6mndlzJ9hGj/rOJSbn1Om8T
zVCKcl97dn3a1h294jDdHSusIv5CzejUH8e0OOBnufUqEJEKTii31pXV77jYWK2BXqmW6e1o2mzz
kUhxUrt7jpVHygR+RbrKDwm2b1Zy7BAl8SBy3Gw+Fv+mGRYciVgL9op74dYfsmnT+BiEh6p/TrvO
vOliDj0gqo3bQrWkUAggWzr9dBI7IGGgHU7OZ8MRBKybnqIJSC9SrXSzwUGLI+URrMF9LKlhF3F7
H9wbNXTUxCczm+CVUZpzQRl0gMEHaaCz2tjdEqvYEjDlFlineIAJUhGAYQTO3ZLaYT0gh/3T1c0E
l7b8lqQHD9srNzsr3cWD/YFdlvUDJqqRRRidXfdzlnW+8Wg/7kf4xAMODB+9eSPxr2/mKuWORaqU
V4yjjXCCeRkPanKe2wjmE5XFOEJ6qq1slv4ad4XE2Hgbld6rjNqB17hErVlpy2Lg8Ew1PLDxGoNb
Fz9QYIkDCuP2pOvNZmk+BJK10b22OfEL8HTVeUm0mV/RezbHnGZb7atFpDD0SZw6oyFTuIDUkDuv
aNxHLYfYg/p+05dTjQw4R8gQ1k9/ka9zB/q/iMnQ8h4iLSxWy0BXrFmr16W5AwMkz1SBVfcEtprd
wt58W7avJTx+7icIOa6W73qLwF4ODwwqNO6BIvXCZtGjvRqLZyGjYTv1bEtNvXxjQH+KF3gqS7aA
jGayberbkqFRPecPMb8xNO6U+/y9GNlC9zoaxER19OA7D1aT/sK+flGFesaN6W6pgmXk3QNR512Z
cuBSW/HZgVchpOaQKEg4kC7CaTfWnDznnMyOoAgeodnclO60Tzzz3OpRumf+R7sYFsg0wSckih3D
yVdUUSKRVv/Yr29S9Mhw5ryIj8W6GWHh3Y5ukH0BV14vNQtD6TgzphORv0twq6YDrdFDbO0pkDt4
VF4xeoew7PdcmT4j1b3ujrsxtV5HR1LqZnecyuLl1zJiZO01izc+jrrmeyTVXsTj04obHuT0w16G
aR+TR2+9hqgOFX+YyOAhihUXHvm/QEjQld3YH4vIDSpuUywmeTdvGJ5cuCz6bTFjN8IZQTa2wJfb
rXdHb9budQazgd98gfTHZFc/C8JcuyQiejeQqm677EHXrecxn9bWxq5As3ffGjNjCGmVc1AYWxda
9CZZvgwLXsNET17c+rhGbY6KsrXMABzqljrj9IQFhfjixElnrC5UmEW8r31SpSPB51rk760Q9Tau
DYHj1+oCw0S1RWPRNk3p+4diIDqlk6GX7nwUrcvWWg9Taf2wNfe5zYdLrkETrbLpswQWHhgzLZaO
wODcd2fkyZA4aX7QiifVfaU40gGWig9yEETymL0ayUCoX+/0ozP9YI+ZPrkO00ZK1smWVcdBUcnE
y82hfKRiNd1mts2hLRnYPqOCBWRKunUq+nNRaz+GhWHJZUfedB3KS3lPJNUPYhLDIcAGnhordg0i
iqRsZRzslB8/18WPTA7lDhPHj54imkPcDDD1cE6G8xAxuGJ7GbgsnsGkQR7LWdBCrdfQJWUJYaui
YwCrve7MLR0q7A/xoe9rT+55AwVGOg43fp4kR/K/Oy8hvZ3leMDTZn6Ze6L3zOthLdB21ycN7k+V
0pJmMYOqvGYfDzzjyl5okyyN5GRp5w6SF9vr4mKl3WkuEQ9bN8MEh3R8IxTqSyfeKhx6WxqqmD84
gH7YvtqkaCEFW1DGR3ADhnvgHYNq0GcPPkkYXH9ti1e/BypQaLsmNVbHtU9kw/Dv+1z/5ti62hjE
u5Wq/JNwXvIEP1bercejlJhQqQ8h69O+0MtPTlbnRT+ai+Zdxsa/m3C9hf6kffQ1WphCKdjPXiE2
Iu/OGrmfzUQUaTvbdLlVwOlp/LxT5Y8E319gj0ez477ZCYpDQHJwO7G+J85QhHH1JPL7cZgJi0SY
wetI9ttaA26klVZEFdUMBRiVQdMePXEYO6gOrdHBfMpoyZ1qdHP93kMt3ZfU43BBjWzqc3FOLOcZ
7/De9vqB0EpON7FaXECT2FdB/XCCPjkRcif27CoUtfFQevOtneJPrfGNH5N8Opvg82jKQnq0kwrr
eI0ajYmwm5KtSMqHJTM/mU2ZgQtXeZ52RYvVzcgSVOiRfGGif7WxLx9Zm+H3RogoPoP+tYhtl3NQ
2lLxlnhufp8URMDIqhAkJ8Q/SLpxtOJoLMSETKHumfx3THHgraepwa4B1+NuzhGqVZPxXixh70/q
jUbIfrv0GS9wNuAf7KFON30MuBoNwuSixm+7iZs8OdLJee6pLI9A4EWdpd7d2dlruhrvk44gveX0
2m7W6VCblITVRWJqX9HxdDNSm7hhPDDsuYsjf3bTp8uVwEDi0Oux4vro8DtYudw45skG1RDIuXoZ
1jnR1TI1rJ4ru4BW/ttCdf34+pl2dVT9+ZrrP/Gk5mXB9WuuH//56j9/lzDFJhaR6LwVeIQSJvWy
KZY032me+fSXh/n9Xf/Hh/RyoOT63Jnh7y+6Pjp3w7XLb33Cf3mU1bsHXCVll0YOLI6ig8o8yYZ3
/RH/PL/fj1PitoOi7MMuW3/i66fbdqBfi+7pvz/y9ePfX3j9STrP/owxXW+vDx0jPfEI//ouf77V
9YW7fhgXZUzRIQnd64d/XlHdNsp9IozbpNVeIiDiTBvRKpO0/gCWQJJZd+jakGOLeKfiQOUaJxfF
HXOitRZHDTddk8xtoTgUs2d+uINbo4feRAdxKijz0OH8yR4ljAjfS84Kl/ZmaBnyO0d+YoBV2uAu
H0aaJ2aW+SIH8834HqaMFg1pOM30xjtl+eIPzWEW+Fls/OTqS+V40O2l6Df2kN3pOjJkMUMYmTUX
hLw84Uu+VU36fR1htDOA5XSoz7VYPmlIoBKnsU+jae19vCSQcOB/7yhkuBMFPt98AfYtUjmGdEek
a49VMBbRvS5YUFMXh4CgyY7zESH/pXax/bEB9C9Q7dBc1Yr9gUyQ+jdwF4ptIqx+kzj7gVl8UObx
eUoWtXGcgkF3Yd6OffFFdL0KK0Zcona3Uic76IvupS/BxMmMcY3LRRuIfDpyYztotbdHSCM27Myf
Ai1vHrV3fDoaJafTCWvOhto0zr0e4HU7afc1XRvbOBY7TKLfsOVwcuh3ETQSDF70dExdtE3GlpG5
Vb8WufOjGsUUqmb+MboFXKTMYuEWlQpSyT2QyHCxVct7LM3nKmd7W7OSEV6pqYt5G3RU0ImyOHjf
pqknG1zM9mHMAG+XBkQQr2WAniZLje/I2zc6Pm+YAlGUGCH9ySA8BIyioWc1VTnHjcE1jGM/Wn6w
aMN7M9It4FrZ8xixr3DqdMOw59sCMgwhzWUcRW4ulEP+NXNTg7yxovSJuhqJM+I3NcPEghqAxNlQ
HUISkKl8sZR3LGMEfDEv2L2mbdLC5sk3PjDN6AFOnM2MDDPx1DmvI41CMIYcoBl5s+vnHZ9lzAQn
HVN4dekX/7Vb6hsQK5/FlIAlYGppxcDBJuzWtpFbeHlc6N6r58mp3e63UfP/SHX9O52SOa5jkhWy
PBCVDo6Tv7G94sia82RAnILdKoJCaf6NmzFZSIz8PtdxdyRW9GyTl6CauaTvr4+jHchKZ18MVP1q
4ti1JmWHOUgGKYdbo9D8B2uagyl2i0vGhVC53RNLgfwPT/zvnLvrE3d0LgcgwMJB9/93iNWSlK0z
o9EeGQRnR82xsWsg5wUT5A1YmnQldYBH6L2PL3YaU6Ym6NH4i3Xz/jdw+K9I3L8TCtfngP7B/1Yr
pMcu79+fQ9IkqTPFBWysoZ8vBGOOGR2rR3Z+xsYHAXaowOcQSHzyQBmdk0G/ASUHMeQ/wCT/Dte+
Pg9AaT6ZU90zHOdvNOGsmmerzVyJJz0iCUKm97imJDqdRXDs0ne1YFeucufZ8CSd6pkxUZcnN6rG
tR912ln5fXNiQx9cIWUSwwz3q5w7OjUCW0uyTOMINc4RZWaRZROsHLtzrXUUbbrMw2Gs0pSJfXpb
Jcan4yl1mEggZX7lnq5/UKXtnvp8ef+/v/z/w7UL1wZmJQiMlSzu/s2MOui9RyNdLI+OYQItJIpO
5xdtIYZ0dzWBhthaSJg1I2dL8ja2WR/pIGS+ny9s26dTWUiq+PTROhh2oY7wvEiYypj8ax2pPdl5
kyD1+DRERJmvz/z/26P/gz1aOFyff/kl/zd79NvPrv9fr+CBkjL5/KtB+p//8p8Gadf9h8uqZXgw
VEHqwrn8l0HaM//h2FwTPu8GB2fZ+ql/+qQt/R8rGFN3PSzVAhcr18v/9km7/1hhg7oO6U+34M/4
/08+afu/IfZYSLkoLZtLE70ChfrfVwY5WyPefRnj6yLu6JnVz2KtnQGifSGH3d6ix+fbnDbPoBmG
z36g8W6m3Wo0hju1m2PLYUmBjlmuLcKUC5RlFoW2BeKsG+WudtxPFNzLMHFkr5wJa6CUV2hatM9T
dCZgVOcEm9+8gP7Rb0xBFVTLyHAzmG22pXLxbfzk9FtvFzzPCPUHYtwjhXj1YQSgumkrRCQdK5Dq
MUM3zbH1JrhYllbgydT6wCzHT1fGxcnyxh293dQTRhPZ8nw5jXgsuVf5oYybS0Esi4ltg05A81m2
NuCaxpF4JYepqIS5bzShBctxa7CfZhkNRTaoHcMlqhTFcj85lYYc4ljbZs2idz1lw8ZM/B3iv49h
aa01N+Jij1mowbOh6ds8YamqzekpG2wPGwFANHQpLAvM34dPTmkWLGhW6tTHT52brgzRsjAw4Dqa
63M7TggfiauFTpO5HP8hGMq1uU02DAqbIdmNyYAAGVOXSK4VBO48IcN4j4UHMLTKq+NkI9OZdnf2
DEbVh6I2IcKpEQew9myYxpZT/KsTjw82TU6KrnnqbdDW2fu1cB+TtwVpj9PyttG125Hhl1MtZzX4
L7pbf9JrHaia4UQmWrp+gAdqvXdcPytyCcIwdgNZdh9j6lcYNSStcAVeUd1gkpTA4tadvtvVUAbE
NBnc3Etiyvjust65GSUWtFmoG1nZ+Kh1dTaV/p5UXXYiXEfmczKqXYxqSjnWCm/SYA5VdR/4mWXs
U7XUIXdoOgcNp9+nVgf1AYhG0ZnQJLjAg94uuo3euPbtkOTN+0KrTs9Jh7MzF5zkdOBBuUdHpaSB
RbyaTbnPC46G3vS9L+Szbhb1zrDaIcQYfAaTCIdRF4810ji8lAczh7KVIQ0044clc5djb/rOsKy9
tKjI7JjHgyZoaqQnKqAox9sORdttsSPukpbj7qRl8amzGQPnCQOM0thnOgW9smxuOoAgAcPGvSDs
RSzRoRNHaCMOqggO7PBG4r04yoix3xC3ISsBbzPoPbrGHq1uKTdvtQdl2tiPmvYSi/EcdWtFgRrD
yhIIYEW1zQumFUYSP2UdLbvz4qtNTx6+qd07VMjm7CZqp/p+fImfLZOugvbRY9S0r+ALBVBmf6Q9
I4uyMn8A4r+LuPP7JflwNLliP+QgYl1VE0Ve2nFbeX38Ptr3UY7bjeG+Rg1YJ0AOugdGRLxt3lMi
c3aOhWCE6+eaSBCGfee2q8yLCtnOb6Ux/ZwBD+5jZd81znQcDJqwXKMhEesRCc3AJcaTup9n3Gyw
5cuN8jiIEVsO0bUORu7D/InkQ9vHO1+na1RdIhPwN85kHiG/c8uKLrIMKdCsyQ66FlW/CtIJNCtB
isKGRBEn+kHvPqmTszdG9zlNyDsuVY2z1D91+ia3Ui7xxjCtnUsywWUqg9m+kwdtrY+0Zft9MKnP
LgqLhtx2OTZkaU75iNNOFxHGAT96wRhy0+RPeJQrAtLl54xAHFb0mt50dEQGbRX/rHGh0sYqCCzS
eZoL94J4rgCbjK+uL4qbmPSsw7nUmcjxjyAHshjQu5gCDr4FqsdSbDx/rZWSVb3FOkJIse5PDEh/
OumvRHNe8wUsS0E+A+6i+XMcSo6Q2J9nZ4bAYuvPblF027H7LhMxgvonNFMBIwxUUdEsCnfBd784
b0jKRz3ccoIFq+ckBpYs9GpWpgbq8FQpjkngLR6cPQ0JLSY4OqjqpOa32yaA2+w5dPq2CzgOaAE9
JqfMZYqWiduphmgRY9RpY+ulqHUcZjEaGbyVmTnITbQ6emAnUAXAwE4aWlAkhr6LTZCtwh3OTSFf
Gv1A6/ZlVON+qmsP7xEjAMVdMgLU/lD4JHMthOGmLsabzqbC2bC3tm2HHd240EOnLTH+lUk50XyQ
FTqHRoBfc/lErG6lzdEBumT+B0RfNne//Lx/T1c6pZs3DwSIpqNxmBbSxbTKXXL9zsodhxWO5aWv
h5BRKzV9PZxIovp5AM5jL5y6wCvUxMwvIDHakX6fw2BMbcG1k7xyL4C9kunZ3tXA1KhYHFXLbW0s
mnux1qJXHB2xJASAjsv3ybTiWwCcDffIhC16ufLpe3rvnfrcHUrhaBemeUEaO4qiyIE7pNJvLd1/
SjpN3FR0ON5rg84f+VgctdQ5xHWHMO0yYR6eFrd5YYr8nEVcKDJ7i6vSCyZvhH3DZQnSczeCKjlW
Lr2pDSD+QmpLOAr/CL+WNHp3ZF2lMV3rIGU3F4/Z8UPmMX+j4rFx2zuwRnhTF6+mqZKva+kan5X/
sAhtfoggXtzgJPkxwBohANR4O95qH3U7PnIwgj8luf79RjHm5cJkzzFCjzH7zTKLGwROgHa0xBXV
xR7tsEKRDNE84rAaaXaz6p8UsjCDnKqfRDAZ8zSzt4IGycNb7S6xR2NXjR7mfdIGqou/FZN4bgcv
2ynLesQfH2CDxMHrk32Oo3k9dHsbvdCP0dyfuhYWueB2hHw1h0rPAP846uyq98RMYCYwyC+aOXAK
ebCnAidV623jxJQfjYu8CbI7O+gwaXhZ4hdIS4yJCvMjjmA2LT43eMZd6JhvTpsBRm+KZyNz3+xh
2vHAG4fCST06oAzHmNpLnIU+k9ZF8gutDEPtpuTT1pbxvdXl9ypGZWu9bC9McetgDOENxCsGVgfV
1/RfVDmEbuI5J9PBK+BLABKO63Mbs02UGfZd2Cg/014H2dcXmEokFoemcjaaph6LuX8FrL3A/sNv
WeEZcZfmOEu/P8kJz/XiqpfGF2AkSIFvulHLzlUqeBR3qc/VxPxnCDyz/tKjRtyJtYnCpQx+Sqb0
ZoFyUiTxQ2LU9m1W25iQE5pH2+Uh0Zhu2Ui5i3yfCaBvvObDabVnKmWtUKB9BpY0qyAiN3CYXXgx
1IwFcb485AnINCgS9kPkGb8w98h1so2YtHjHlu3Tph3d9Fijq+VeOkHYesvWC7U1053L7/nIbiU/
eVg27JK1DpdEuyu6RpLGhl3vSYwISUbZVDNPXF/Q2yM3R3r5SoHoBdO4WphBC2fml6YRCVRmzTDA
1L86aX5YZuUcOy0B8ZsnyCC+FRZrNbl2KXWW6HJcSD/N5WPUNBfDheBhA0FLgWdW8UOE434L2oQt
ZW7BQPM9sJZLC/OZRmwXsbDqrIe5RIzSB6obG13s2k5/rCZV3vXsfdyYLbrvcR8bqduwzXVxT6Fv
LOupYXi09ZHuiKp9cIV98vCYUDBNE6eCmJhrFFER2UkDi6gHd9lFAOxW2oEVadgu3UK1n9W8seVl
b9ehUAqF6gOu5X4oZ6KZBnZwq4qPtSWa56yH/AbTf/VVkQGhRNrj3c3r7bqwkfg30p+gvqjhBY0G
k13ZUoLlTdFu6QsEV43EuSWgLxNFOPbLNIZRag43ufaLNWYtKB+KD1sd3caAfz28tnq3o+aFTapl
3inpCVCVoMxGuBWBQTXKrARMGmiLASkdHNGsq+RkV2T+4u262cPZoLnZBa4OMNt6aD5gptpBKerh
sODrXcMyMe3QjYWKO74ChaIdoDzPLvHVqof9EtXpd8x0QUQx4gVD3c9BYAFOLTIATWHf6xw2TsjL
BEcRogucpBTlGke5forrr4qs7uiMyVcn1K3ucY1mvAHCODe/4vykFTbfSquSXTw2b7M9/zSb7BE6
e73uWCHeT+apO1ugJsumPJcGhs+qo9nZTpGkO4Jrrh5/IdvAskibjwJXn4dAPv0Xe2eyHLmSNtd3
0R4tIABEAGaSFjkPTGZyLBY3MA51MQOBeXh6HbBbuv1LMpNpr00aWaxikZmJQIR/7sfnW53E5Mr1
B6eoB9lPr4NR70wD36AQZ0o53xn6tfuwIHYZz/5j3od7NyDoxGANp4GzmemEWc+PUvuP7hh+eF7I
M1xvazzmmTDxVIcfgdEdKe9Zu0TwQo43yhnIm6K2BhYQPkyIZeadzEwBvUVuEQiJQIQ3spEHGUSf
vvUyzvN25vRGIcxvTe2yJf0XR43xaiEq+s/B5H+x+/ytetYQBzinoX8L6+Iv9D1JMohbCwI2ZwMQ
ry3LnwpucyjORaRfYwNnNIQo2oRuDkYExsHq0U3mDaFXfB0LRD1KiBqA2ltClk3Y4zjI7pIsf9AO
pnOQ9FaO5SgPRL4Sxnh1ZXSnh/qWzOKtqMtDMgxrt29POLkPDDy3mVueTbgxIGMwVo+iWrEujDyb
vB0xQY6heChN69UGFwUODd9x6n6m/SYosY0YVF7GVfpMfdgl0fV1UsZNBNm2kb87dC4jpQrPC9YK
4Iiune2sdXz3VtPctKPAC28pU8iEVdk6BqWAjZE417F23qtSP5uNuIBbuO8AKxkE3ZbRwZi+E7Rk
v1e5n13u37H/FVCVRyKQTvc1VpKZXbpPg2itrWyTLgUgDRsB8hogdnmTFfcKpFAOpA/q4kMWQPYJ
sNebQt1cTzL/7J/jWKyBsOY/L00BioBGEmaaB588IF2oK0NUTwmsGXz22AlGapuFN6y1kZ/GUpyA
OR0iW689F/rY3A3rhLV94I60POfG4D3X1Hf4YfQc6Es/6A9FE3oBRD/opWQsrjZ4BG+oea9hr0Fb
YoMK8Pgx+kUGYYooX1Ev8M21nJ6NKLiljJhD0usEUZH/H7WMasKZNOiNbapXXZ5S5m3ER3tgP4Xi
cjFS07yL3WZPp0dzbHsWDU1Ob6Ao1CbASHrF2GC9OYa9T+qC7tTEWfxEXr/n3t+dQru9xKF5BQ61
UK3QHRqdX+RgPMWl2BkR/C0jcG5FS1cxJ0BNjXKLt3IKzgRZ7uYUc2bh41WjK7yU/ADB1K9trqF5
VNm1qdQvP0eULTlFRHIAwNnhHJ4TH+yXMd9n5EVSA59opzm+mtFHzbYuxs4SZJQ2QGy+oyhvj3LF
Ni60790o6XbqXnqXumJbkESCwzxGQrv6VL39adCjXrONSwbuFrKlWI93z/00UWA3ckQj8hEfZl1+
6rj3jrmDJRWBb1hb+UDMprnpkH7x1ih/SZmcR6W9VdAw6DaG6dmMr5VH5NAP6CEKWvfZCb0Lt75b
T5hiJU21V5PxLHvjSvjkVTRIMGWDWmVqmp5iQfQw475IgS1slmpl25Gza7HXBiWNUDkVzjUOLp37
eECL9ALx3LuPIewzC4l2nl7gwXF0MtJsB9dLr8tqQG7ifefic99HWrzbZckmWn85fRusRyDESZm5
R9tU20TYJp7a8qMMSNwOS9h5EcZFST983D4XcXoMfCy0EW78DMVz45rRKZzJmBIVi3uCQqrBySXJ
ymS2PhdW4O/H0OHcbg3feYLNjZQJRRlzfWg0y4aF1LnNU2CvQ4/TRwkAUxw5yvEpIW7AditY50X7
bnlAq1o2NgPmhQHXy9G1NDFqtyXehMBGdexbSLSlYhq3HqioLPwGRk5tWwerHu7R+pcGFMTJeC41
J4q/8p4LtINFBGG3f5MASODePWUAwjAY1d0qLjFXNj6nkiFT9pkRmNwJbTx0mSg2/O0UjCAHPxzW
e9p30oMQAac7mIPcUxVFIwJBoG84JbA5IwJIeEC12RGLzwHr7qmOsnpVkfVznMBAR0HeyK2pfxy7
79IeRuYgJRw+SDi2Z1+qDi+2FZrDxndoWRHdMlMd71qNUJnp5n5I6psay72FFLsaxn7cVgaor+rL
xe/JFZx8zyMxrJQDHX1j1pcK3D+5sordkBF46jyVnHttPtV+czANDcqrC2+tGT7YsXEfYCkiHK0I
WU4VW7xBsxfEbcWMA2B/mNx0hnWlAbfnJf1dXIaX2cIJKOrlErUpeVBYbEtNICtMjWMhnoH4bede
8Y3xEo9Tdp+ZyJdF0j4wD3vujBJxAEdGYQh7kyv6YnuyX361gOxM4xLY7EwM2PemrCCFsm8z7XTP
QMRcq30dtK9lE6LHhnJLSyYlLilOV2GDvs1RRom0403YRkPtfwO4fZEzipRMwpS0CxAQBNVD0Oek
Ejl3GDHmFwXg9hQCDtIhZkNl0ZJRKDa/I8C7qKeCWxyr4C4Ded7W1VdtOEDieSsvR6YHf+FyqeUh
hHhBc2bm7qTV3OyxtQ6Y5wl0JOwtSqlOQ9T866M6rBdUWbGsG4Zx4kLhRMhZZ4NxR55+HvIok6eJ
RN5JTNBtqbXkK62P80rYXOoNayZ467gDKSAafAmigmps3SPI0MBd5c1JFyb5FNgs2Bk1CNrlAV8y
DuF2SSNNoN2gmIcUwKLCcNhIrANux2mPnFyd9Nwfhjyf9naBxRH4Gg/LR0PLpsabjmA6We5ldOzK
h9xi4rht0vocAB7IVj//e2T59Uk7C7+/9LMNmjztO8v/+/PD/HyEJE4o6j/+GbtQAr5aHBrSsqc+
J3k++PTDDjXVVQKT/QoZGhemFP96iOiRxeUuf9kLjml0XbSunLzB+udD5QEbWVWLqcVbMEtxy/2n
EO5dRcUHm1LHPUOMSaBN8gu2MSjgSPcgoMkirK2CJ/HnoeOq2TKw//j7j4Trndjl6n0lOiS1v7+g
J/tf/+rnz5IptzZTy9L+9xcGQtcbG+gSpkCWt7Bu9hwly9PfD369pLh/Po9j4Pw1+eaEpCZ3bJ9J
v+iMveqMU9GE7aYNRbrBqfsERy6/lIRK5p4mjHFAwK7y4Jwrahw8jKaZ2c/kmzG2mD3h4Lqt11mX
e5soPZaEq7q8a9ZA5fA0+IbBwpPC1Azjh7zgxj9MnfmYBZjxNHskOmE5eAosvOxz4juVhDP2A0Re
KVKoq738MwujPeiiP3ImcO+6Kd7XrQcWF1XKGJ9ESDYoZ3eLComd3vGeBy7DjWWgKk5x/jKRpN47
E3UVvCnPiWN/xYIbCxCEfgdv/tkKMn1nYNLQlorgqIrTRFsjN4EQy50YBCnz7oa1GgzWHG0tOKk7
Dfdm9qqA+42dHFqkobVW4WmmfhDCWQe+BXseMgyu4Zyyj8Kc4BAH/e/KyF/MsaE+Bz0IiFU35BBW
MZlGrlbHLOg4LtUKqIu0mQftjaTjoWQTJ8JPzr7ZTRtWvJNB5jO0gZXtDJu60N+VKK8w3EJH0P3D
UcWe9plC96RcJ7VaSAW1/Sc35FPNoTqr9JlEe3a0pxLpE3egAzkXDNxLSg3hynVXOcBR6XQ1w5PY
XYX9+NxM6pSkz70o0Fvs4Rp0zqNf6+PgJ/dmPG10Vb4ixnPeB1PBUbJ4mRxW3LmEgdz177Bkb8t/
qz1cCy3WHiCs5iaKk+8C11OPgs8gbnqjJWmbB0TkDDN/ch31y6FDhS8PMPrNt6JjZSVd8z3U9lvL
b4jhgcByx6LTieZ3NKFhl+Kpbu/KLiZjG1pLzK75tfx2YJt875JKCe17bj9UH958ElRuSS4YafcE
r46n6T4JPU5uRItM91lDN4C8g5qks2IfaPMFiPy+FzOnxLj7boaW7RXnXBRw7pXiqE3HODctWYgx
2LpmTqg1846iAhsoAKJGDGpklderIc7/pFj8mJiQz8W0nMQAheHqcbckyzCB1wCxPz1r4X/hyZ7P
jUaDsjC+roFMtFdjkgOM44p9X+tyuo9qFIe9SyyQTjPl0qHi9ST4Y3nDebx4ZWG1MMvIyqLY5nVL
s9HMr0Cfy2556hgU2R8kTLa9bbzf54S4NoLA+Up17pshB2xp8snqkj1TSucCzGGV9K1B6Q2ad2Ah
+AbV5QdSu7wedRkXuxq/Nc2RzQXL8y/S1R+slfamKO3fVJXAPoZtUFQ1HrJ++krrCaRmtg1FHe7b
IcNkG9TP0kkRECbJxsa+hoXWu2GoiLyhC2PhdO8sxLqDVKV5ytrkcyo8ZiHNQ0xDGu4hA8YvFrcc
R1boGgMuqDkj2BJuTF7FjY2drojs91l7vDw+NSiOfzf71WPQ2d8DsRDM62iuJYFfTd3DCig5QXg4
ArGqVmnafAvKokrPeZUxF2kQ91yO5WutrKs/9QNddj3YKge2efXKIctfM+/31hB7ljxfneBPC9dN
ypESfuAzE3WHNynirz8oTm62gdpYbe0kJRoLKif143hT/Tah8GNTIY+axLwkXn12VfnLNFyqWfJs
g4yQRPOvpq+OgjgeyBn4ypTo2DQsr9O4I0HnWodeRs9J5FY7T9bLNpXhnWc4+zCc2BvDMuB5Xfbu
nLZ8sZ8aiTAiwGPS2Vr1b0ZkhzjiuJmfU0VLVS3fK7ZgsGJt7qWQwrT3WPny01NMbnjbUAH1R5Tz
g65uSpTbyUEGHAPei8sXYI4wCK4CLHLE4eCrdrFPWjk82s4CY4dWGXXOQwqIw5iSD2LOB1+WO340
AuESLc4fzNsUoMSwWcBuOo0vUakJxafGY55md7r/NIizrLweZq9rHqeKZIysyfE5wKYD19va0Mlm
6FFbob1sVSl/g6f/kMoJuG/8QDv3zc7ahwIMcVFIkNL29ef/hYJIHgReBqe9bFer8hF8MjkSXAkW
NYYrZ2kniyU+ezZI7IjSadc52YuKRp+pa9jgJpj+GIuD3BMRd57ljOgisrmi2hLfaxTXUm+qcu3V
xcUvgkcC/Rt7IvacOx8+Ou4KLN6XZt0iC3hq6uolqZJ9U0dnd3Fl+v0pjlgVR//moSbZLUJR2Eas
YA45lGw6GZN6bz3vLy/7NEsMfczOngu8D02SbEzw6PTvMnWvzQOLKy0jNQrraB7moX5HxuWwCNan
9dp9wUJrFNVHEuaPmCmulEPRcurMhxbE9abP1bxlD3IXmeGJSOGzazq/dMlzlvMLsLc8xpPKoFep
9ynEzTChvGusFJoxzIouCaZn6ZbpK2QauWUc+GF2SMbEPF+Sfjz18aPptl9myB5HpGvcWfuM64Qb
7T5r+6vJzcCKGNlQkqtLZGJrRpf0tJWvK4tp+2LOSyZmYjoRe4rWkZhLcfFi4nSm80ZGaJle0Z0V
tJsCd0KnpoxTIrMUk9RjpX8nXf+rSUGo0r58tckHka2NH4a2+PY8FKTU6d68rNo2bfNZTc57XhWv
Rca2oItfKtn/dlRK7KkYH9hrFDvOj4obQDySN0k/otbe+UwnyM0zaCjqT5fXM8AfzMWgViNBFi+z
0oM3PYWJ0T4kkJWI+QmzIlOmR/uaBVa25k5TbDi3AZnmUiqBGSteUd0RYyyGmHeCW1fMKfUbgv4G
Y5LJwKtlLmmlH22FIyDgRsFYzCaFWV3MfCGz8MRgJ0hwNJOfIFX+uzHkziSLWkDvo1ecOyUWkjPK
6801zGilomMyOh9Dn9ISNT17Ez65BNOqRbLe8PE02HnxtVzfQRlW66bFXT/m2F3p8YBWIZ8dUwHP
o2QolkzhBnu6cxWTNq+GUSyFgkyKaT6E4nttupQDqDC+yorv4hqvBaum2UBjljn7Frd2fmENODgF
3XimtKZjhGT8s91X7beQ6FNtaNQrn3Ydbs3Xog/YqFQsmbjQrbT9Mhx+ioYO+abGHW/A4VngKDQC
Uhwv16J2fWwd1jHl3x2MU2XFLymt4LuwTF0OVjczTeJzx6TEpgahnGcmMiUD0jJ49mP5ZkbMBcJg
vExp8Nqa/Vk2XroFgXMOluhdUug/U1WwZIj5YSGjqhg+ZJOn55LjEKoCo5DWA89rJ7ia1IfdQHNO
FSUcI02NQZNQwzAeCrJQDhP+tVWGEoujJ8hS2sO+NNxf1RwPR5IGqHRQ6dYq/lWRwe/YRO4DDx+x
L9IHtkB4FCb1hvHmUM9Qf9lu1SDYftJlzLg7HIhmUW1hmkyIq31XjSwZ8n1ErqARmXWFF9fZFUb0
WFVhtbWCMlgNyU6W4bWMmjcxJxTqUk0MuWcrG99GCVWk7IkS8OwTEQrb9sT0Zq2YuDIMOuuGU0XZ
uPdW0Ku97Y0vvBVqbiY34Q7DEdvPg6GSl8EE1Yd9J1zHBTeyKmi3NJaVG+xh1YbNGhbegt+cJepY
4B0isRqvmybjUuFaocM6ZZOnSDZN0u92Q1JUBx0e53mIVyEHQrOyGc8PjEut1sE1msqbT3p/V7rx
JUO32jNzJoJqpY+utj91mCZ3pnv003s6EfVDZ83nMQpB1kOHM2dekjZnZ8MNK096XNakXcnOA+bU
pruadYJXCjVPdzn7yIg6d398aZGFBlE8EqK4q3oh4b3Ur21T5huA6L7+kq2CJtKAYCBX+pjH8yP1
OZJDgrGamnB4DNIHrwzPM5qIMpDF6J87w50fdtls/FXPMyOlmA5yPY/+uhT9kWjZX8Knfy8Lpj2s
xxfHeAdc/cek33QoBCTmAueM3cd3sxXOVE8RezNMMJbgocWcvToub+vCJwSG2JbQV5V7WbEj5yR3
nQZx0bT3vTUulXACcbDFex9Z8RY9GrpWWs2A2k3WxKnYREtYkFeNvQ39GmCKEUWj9ZQF5An8vRwd
71AWau/RQjUjuDfSUDuv7T8LwVgm18HTMKo3S4yvyBEvXQHGCy/MUowlCXB3aNHTt1WjyGYdW5qa
qU2YyXhNB0/FMgHrzuz2qUfK2hpCd8M9lLdp1twSSZIqontno9IeSz0Jch+tPvSSD1hQK9HlbwM1
ATBE3+kE2RVtzVxeBxUbquHCQPwyjUwOTBiYD8xmlV38kQUNDWnA1KProFYNHD/Dmd6sWV29mAxL
PmO7nrhlHygUvbqhw0YLqZNGoogqtn4QtKSO1udAFm6d0icAqOjAvS8ku/bSEfOnTIjNXprlxc42
IhqQcjoviXIVdv/gF+KpV9/Q/Ta+70ULp+ZTt92bJO2u6/ySEe3itse8HMsSCFbwPUEw39lmt+AB
GnqZhHNi3H1IY7mFX4OWTskEpz4D3Y+G4uQCG0GW+Uscd/S62VQrOrUNaWkeNy00ma74q4IuSQYj
pEAplp/ORIiCEK+ET2g9Ro7ZHoFVsDRP8q379EoRHdKKaRISY6csc+XSFTImLUeuQlN0yJE2HV48
t7pEQsZ7z6NKeC6mjVu9kCmtoCvOT0RDaD7j+mXDlyXbVmiHRBw8LFKc1NXaoOda+DFRcbBsehSZ
bz3NYSC4WK9wdaaNFcS4wUV87EV/bQyX6fzYUWA55smakvppQ13c3i96ks/uRLDFvEsMm8gJ8gp2
SoLkZd2t49FZsggHhjnBtpyG/uAaB6H77gFqAgPEpMeh1zPDDfXWNsfvH/fx/zdq/1+M2sJyl7DD
f/5v/+WfSZL/zai9cKwpA/tfIdbLP/ofEGv/H6bv+o4S0iVi8j8N2r77D6WAVEvyEv/Bmm1ZFnkO
RdQa7O6/WbPlP0ws2TizLcv0bN9z/p+s2QREsF7/M8tx/P6v/8mlxF0JLOOuS9oFx8NiSP/39nMc
PknVVWF0Ehz5PTxw2irafYrh5JRFoqVANnP3boqVevns50FG1rY2zeRgTqk+9tb3DxL+58Gj8IaN
5SL54g5igNbO92mcb0gTQCZoM3lIvPK9NRmd+mFRc0Z3WbDzP7Jh1EKG5WIuh8wessq0gFxq4LL8
8+SO6PgmHAVT58660uYYU5McVndmwXpUD3pdkMbdTtZyYOnmp36yYKHN87nrkIVlKv1jYHCnrLx8
AEm4gQHN0iAtWjH9BfhJQeM1TbdyUKcFpfPLHNFYp2ENUO+uTPnHRfDZaKxxYRkgA+DlQP6WTeoz
j6mAHwJoWwtMdxt43xKVaRxOwg3AWwW6346GzeE5XCa2ixmOvU0FWNOrhp0wYp/4drqOm59SR2ap
PUVAFs3vYxh9WEBWV12dFOtRm39s8UzJybQD0Cq2jTGlzL7h9pALQMrwYDKVDs6dbKFm6P5FmzmD
Q86/W09wwizP2obMnYTJXzJRjymU32PLAC3uHfqgbAXoOrx5iMKthU/IlJgVaWxYO2w1LdH1e2/e
Nh49LCGYkHjL8XPhvNGWWMR6I6chuAwBwTN8jcE2qdRNGRwUi5Yph58219qAdYbrKVnRKluv1Mzz
kQYppX8JUzD2/Ceypae8fEysbv5oxG6shj+jT5VkHnB0xki9oZsw2zSZCc2lzJ7cwd9or0KJKHB5
VC0heGbd5op0zbidFb1OXp0Eu7xFPoqNAa6kkZ2YmExeER1Q6SDJKufZz2tKHFq6VHvvkteUqvLU
nFVVWufQtf/gTB1WHYDczWDx8hqucYt7fkwingB19qPJb1dnQDdU3dBK3Cm26mkPchJnI1UREJto
qpiOEHTibVpbD/NMbXqZiOgZ9W1L1QvxhwofYJVhRMvb1rianLdkmoZHMuO/xw7TqW3CrMuWmLgl
i+0wbcTQ9BuyazCmjazc99UYIcYT+s4e8Bkj9abmdJ0B7YC7c/Hg+fz0wj2ZyYCXnLasTQ9ZxRDW
urXt+lGGCXoyc8So5Trz4LQeobJNzPfbdec53xwX8/eoOTYVbnUnx9II/MYCOu1YbEmV9xzOxW+r
6ChoimOHcrsADn35GGrKu0qnOfh2QaDDwGWJEw9Kx7QneZbvXAg4+1xt6Jni1YsMyjLNHm9uxL7f
mMTOAlXUxxyo40zflzkXTwVQvp0aY08FV1/vuzlkysW01JU75GdiyIT4yS8uRBoRmfsWOpxWAl9n
SfxLmwzVqDRbDyQWdZYjNLMlFTg93SzCQ2/FV5Cb5ZYb62IhzqeXtjHmvcs+Zm14B5Eb4RNOQ/+S
eGjYpofXxjs2Q1cxN1B3Ze7cuIN3SHV+f9bC/TQBMi0z4L1seI3vYt0zE+bjlcdifAzjF5zS3apL
62gXUmi8GIFaOa8ZkA1bhPB2bRYUqWWdwZ4pJ2KOdExea772TfNm9NGvxElJuDjlhCGtKo914O1K
vgeMtU/AbsBUJCY9tpIinKdtWEjwxL75EUImwGMR5LGJeDqE6A/5X1HWnzpffwd4J+4FxL/VgEuc
rD/5zXpUck1kBp3XxEIVTIiTFf20K1S6nnLZNQEYSmw0/c6ZYotqxAem32rnZNZ5nuXVjgMNZEnr
bdo1n2R1UOd8/09cOW9dldRHUUBYh1J0tSY7Xkcj6mUkTL23B6YDjpNsmJbZmymWRxwWhOSn6WOi
Dho+zMwQVTUHE+12C6b9Yof2mag8VmML/HUM7aAqhnbnpflJ1KA4s1jcasGsIzgkyiz3GvwVG0Pi
qxSC3TN2audXNZIuxluBgjJ73wOGkRJ/UsN2/A7P2a1SYXXAwfBd9fFXUnjJOejBgpQGNWrR9Eu1
qbetJw8WnjfyAY4mx50/6pgxv4VTlW8EW1ST+19pwcm/jrPhkJrDX9NYllsrdS5D408IspRlJiNz
/WI2tsVYV0duLQ+m81SVpfutBuTk7K1FIHoaYt+Ffcpd0wFDt87M4U+LqwUZoH+EquVRbTyin9r+
uWEktnYs8z2u74iGXoDTMRRm2MkYsB5z5NLAOln4kFvNOSQLQhQLPFMrX/MstX3/lbu/wjwMn0x2
ttjqWFXy+8kHUmrOE0ZK33y1m4eOrrGtZNJJYqfT25EqiZX/aVFva6HiccxB2Zli+8ks8/ReRBEL
c5UeWj0qMhMLDpMy5TiurC1y37tBz+nWzjizUp4d7Exi0WvylPY2kuML1Jm32MGbI5G9rQGFl/fH
O2qpvS3N9jcN9t56liEbeEsNa9RYCh1L7K5jwcUvm5VrzYRCIvofp7gBw2jFb7YSydmVxjejbsCD
rtls6wS9wfGAwYDwo31w4qBPjCy+DH62dYf+iHHUxs2O8TwseFlVBa2pWLAneDA3kgYKmTb9yXXm
ZKt6qDYYfgkJs9nIqoVW1UAa4l57davo5Oma4RFo7BOKMGlZe9iMoa/vQM2hcLnNoapDZjpgg3cM
M16Jh7/ZMQSiqSm2ps24aFymmWVqf0VTv5G1e280GmiOoNYZf9paSNZzSoCOjG4fyaPeBt5Ga47b
Zt1wGceN8YUvyXYG49k3k2to93gsOG4zx83auT0xX5jweVMm3EzzW6q5eB0B0zIMEyTZonnjruPu
Crj6m5H00kq5OKsQTg3OUKAUbAvkrukh5jAlbYjgBBTOn4wae6lZWqeiRVPAdNnserlQz5p32qc5
G00qPtWu9Sdu2Wfg6TgkBkK2q8IdfbwcbBvPZISdz1s3L3Hl0Pm4Vo5l3WhRBiHuZi+jRVSK8J21
VsIM7kHYzBw1PUSxpeOM0ik4fOwV1tGbYdlv/JTTuvEX/45lhK+YZMFy+XsnVPa+69lE1hzBNEZS
GrTc5MTltTBHhnxF68YRJSlYu9ytocDAShs8+85ZJjFeGnMX1CFJwzhlR8qZ+6HEq+FiWiWqics1
t3Y5egj7UAlZFJhaQ7N90y+mIpd2ZT8WZ3NEMR9c57v2/PIg4f3OLjuWDseXpxg5D6ROJmmmG4j1
J6PPvXU+dBYjYo65GIc2WBLbLTVnBVuzA2fD6OzbSLh5x2SwNsQf+uwaRmjy3QGJtRnrZjMWKbJf
SNao6N1VMjjTTtOLwD0nog8+dJk9kbmJeT6nEs0lXJbODIeiYTZXWzvvo+C9Ejv1GTE0Aazpvhce
PPxJNf0z9BJzIzpujz+fVuB5Vn3C1djC6jgAdbolHZvTyXWPLRfHpksoTEuy8smsnWKXq5hQpbms
3xlTOY1hbq8Y27AKlo8VObIWc+0u7fvqNQ+b0yg1YZmqZRzsUJ8M2uKStGzYXTdqMI5vqurBwCS+
yQoVMZSb7VXMMYWxVnKWhbpZnDHwDdS4FnnJ84SVO9dxwJuwfO2rXF7mAIU/n39pYwn6WYZztpiE
CkJ8TXnwBkE9nXTppE/SfROA6/Wh0FNTkX6OyRysM+y15KKGfJP54uxYLYmFUV/9qIeRuChpEjeJ
3WWwj7rqImOk16YihiCrbdrYexK/nD8UwGNqKH9B6mZXTY/P5FPlUJvlE4aDYGtFNlRUsJ2tVcq7
IZ3HxS+zdxTfHLya8MQj7Ze/m9g/ikj9nkqGMGYaAbtcJt6lCHGUsoyOFsB3P7F3+DiZQMYRP+mF
gmlwIRa/iIfz1A1n3mZNs53Dd7iL06lu10nACYaDw1vtOQyhBLdV0fZ7lsYvKuSdh8zKz3UOz4P9
0tFGsaRJspAnoriH8BTBt99HYf/lKs+7AKLt1kvVe0IBw5OR9N/YLDANuzSFxcZjD7v3NXJlvo+j
78YYzR0ZHLyg1KAD2KJG9jQ7I6PZ7rePlwvqwNWc/fhCJQp4XkzQ7F0LplkoatX81vOqfUwJTM8x
Lf4Kt2bSX3jNEWVMCwBeBaixVVzTEeK66IXYZeD/Uf53oFd4K9EfaA4g02sRHmsZI2sxReQFBycU
el9Cwn4aDAHJQrIyVn3zQsolObh6E1pcpFFR+xsx8T7Ccq6i7q4IKTGkzp77gPKOpWMhr9LWbJhU
P2EBdz7yxN2WSbmNE6P4FgkF173Fpa1JKrsUu/LicCVzBiYplgKVGilSia91K7JnQhYs0Iy/iYwY
9cke6dQ0RECPgO1u68Jkr8zzssZozdwZzgh4Tqvcp2rtAvG5agkNICYwyXE/3JsmrS2EFQ5Nzm11
KtvrOMy/bZ3fRlN0dz2k512MQkYW1lljMlg2Vg2FwU7B5WjN8FoAYUfN9CB6e1jDi8esXjs7yeF+
dITc1e4ExU/1x7HXcgeGZNx3echEQIpf9EThlgwQ941MYHqwvhqP3mdX5X/hYN9F+PwvVt9fcZ6m
7DKXkRAFKcc+6J/91JLn2mFsHKULpsxWm5B9wV0hBjZjeZVBbaFrmr7BC5mNP/A65RYi5RaUOeBY
nuzExpiQepa5mTQKgF/o6lIljG6HmoF/GG991oEdUyt7Z5m9dfEYZ7fgofoKczVolfWYKWfrO/jb
m/hXLeuYORIJBvyDT1ELKL/p1QkUD6MlpdjrYG0lk90wZKAEQVv9nya2XpoxdI4qXNl1eDYDJ2Yz
xxHG3IbMpqJN1rOYaL9z951IH53JOQu8lsS3mxzPe0zTUMCwxhoL/Plpc2IcCLIuNReLKnlWgygZ
GXPcfG7xIsoYjxXfLmfmzL2di3+EFYOKLYSboDiQk4IGRAyXq80E/woSWTv32IgtlqODnBTBaTZv
lfphcvIrFISGV7oyf0n0gQilP+gnDTu+vhreczyk7hY4K7hPq7v9mO9+bHisUypf/Xw+d6X9b7Y8
DVW2w0PuyYZMjfFQ1SVcOMLdp5+HyiUvUy4PP5+yeNMJKoYM/2YmTnp5iLLB4XZUR/cS1/WejCLA
48y/UdIQHH/+t2ZxAv48aGB5p16t//4hTHytK5dOYJzGwczXePj56P/0aTPgTyiM5qiWH9DMXZre
1UdpFtbx55OfPx4Fk9m0r/+YtQUgDQzoikkXG6flh/35iKHKlVZsY9eNwZJFW75qQOfibR8esT+I
Ux52/7It2kmBw1BY6drpsIfKtusXTJJKTl10a1tKc1QrnM1kmC3c0GJbsfCcyuXh5yMffe6fH9W8
TD9/o2UDILb4ceONHAAnspttT2gm7cluiNb1ZjlsQMDA7J4Xop+9/LtxbDiA8jKBvaUJrydqV/x3
9s5jOXKky9KvMtbrwW/QYtGb0AFqkcwkN7CU0Mqh8fTzubOqIotTrfa9gQEIwWAEhPu953ynHcMV
l+X7AmMBhMjLTrz+jDVbVGHMde81kU9hpHsjw0jWArm47KsYrZ8q6JqgIKawd40/FoU2kmTip8+z
K8ttnvEYtyjrqP7VRIdNBv2zMZXu1ya8LIxCR4EqF0Bip52vI9GYajc9A3Ig21fLm9MidavFULSh
xxidAxrApS20ll8IoC4DL/ixchNXBHbkAUmmLSuEWYmQNudMPBvuK7SgKdTBlh9RZF3PVj2Fo1yo
/X6dA8bN05HoEx+zd90TcL5dlmEMaa2MWLQD2qBa3pPXUr4a2Q2p3kOYz07RnZo0G0LN8zPwlRPJ
mnHTh5dFQXBXiKZlPtRz9aD28/ezEElSpq8TObUGqlK4Ud27qpdqnbVZFqM5xrUXWmQfQoFPgPl3
bh9eFpX8o53dI9NXO+8t+Q4G1LwwlW/Yyk8xLIXOGFpuYzdFblZ4tI1F/YwAgbGqHaCRhrsfo3Xp
Pbqqls40qapQhfvxDIKhfwnARiPcyrmmG/bbOLf9Jssn6iKr+x2HGOK0zDpPOaJu7Ly+QDeiRRLu
nfeomrWcvmQNhGR0olffqx/iRBxHfXQOQ2Y8tVbweSmrCbk1bomMwOEWwPgyzkyl2/4m6SEUlK77
I9OeSJps93OZBFvX8V8WJ762Mrs4DIzWIf5PwaFcfpTpXNBxnPflSJUuMxGlazYccXzgJ3IMiIJg
0nDK7MjcuX6omWW2r63iJfZhmNmSLUGeRD8EkjKJUcsWxVPd+BZ87f4XQ7rhPDiMSrX8Jc2R0boZ
10t6y8XiAGLgEHRluZzOwIZcifEQ+N5wl9W8ra/56E9jkrxmNI5lO+WHTFTuBgjARu/BQaBo61H5
ANVmPuFC1stM7dXWOS7qBVl575KgGs3Rjj63tXED96tWvHRoe3aOcLVNUDDhMtFzDW6uHerJO3dB
Bi4pE6iICuHeeJU459n4QtPrZhT1ErY10zOY8NamQKJx3w0AXzXrUwtjvx4YLJeT9rkmK0DDt3IE
u8QssxqPBjF6OJOIH3Hgv7yOxG9uiAc9FGFZic+pUwwhtXtqG5p59gzjdbC4q3roRPZ1NZvneHrJ
+kk8U8lCPDIBagJmHhSTnHYWD3OMW4pwzYPjcX9rA2Pee8bwZXR8hnstBaje/UrDpvjmjsMrjF70
oV7yrcfQTmtcC6DK8WNoMYoBbaq+8YVDysiQ6XigdSXXwaqP8Wj+ABD8lGJtlZEkcYxJL/KW3TxQ
9wwM59gHFEAoS2xmd0bRjHgsL22fKzht5iGrAzLj3btqOkU6oVTOGOlHq/bIurTxXKP4B9Q6xz+B
STgbiwE5vQVZXRsf1hbWr4FEam0HZnZ6A+WlLq4XO2t3Vhd8YoaA0IHsrKlnjJB2b9QK3qYZ52Ps
gDFG6MNkyeJWkqT1PW3klCoHbVwL86m5JJ9GASGtg5cP/RMnTVclV6VxLx5Xk388p63NEPx1tfwe
kttiMCEdKYRK6UU9oTLOsz3W3WErbji1OLoc+xZN+4Ba03m1Sfs8VcNjXeIGmq35RTdQkMRj/4bf
spDeA7gWHodZlyVULjIGPrUGqaZ6jflhmIfjq48xPGECp2zDjLHzs7OAi7Op4DZsIVHThCqjZ4Av
0LyJCzoY0uhqOMkNJ9dGtjIK0Hd7DAnFFjHbGXxRA2dUCpZLjMz2fQN1fWeRzCpLWzTPTQtFiP9V
plZcy7BmpufOXWMChHGyiLwPSn0LZH5wh2+L7Wth1DgNdJ8NynL4kUlhPBiRTns9f6OwjdY0rlF3
NGc65vEV11aoyv2RQdwe05S712amdgmxGbsEiOrAvffowMiVOR7P6AxR5IsfJFelmyghO3Gc4fFy
9yK5yXIPfqF9d+wSk9Wo/xJTt53W2Xip02kFWyEDRO3y2Z2Q4ZEkSaUgyoe9ZwfuoYxmmC0j9Weo
6FyzZHYEhe6Nm5TN3ayRlrCETeJ+mvLevNdPHQK4miMvalrnXOOp2eaa+7Xq6k/VjKPS64lja+Fa
x357ah272lY5EdnpUp0GcBYb1C7ZngifvRVzO8W4/kq4+IiMY7k2LTTMPWyMLGVyY1oINLEyukwu
b5PixRlTB51n+4KqKAo1iwAO9EPUZ9P1ZRr9etdHRA9BVDkL072tF4sSrXloSBE/FZIjnAYveZOS
kO7b5tHACEw9pDwuS3oz5jHcaYafdoE+I1m+xVq3HjMyI5Awu88MPD/rCQrSTJuPXsD9v04ERCk0
9/B9btIUDo8efB6ihTzzviDYap5ekqihmuyF+mQxGWkCA0+f90Sc535d9KNtLgDA6ccw4XMapspY
6orxc0vnQAZZAuMcv6b1ZDKvNR5JZwCLZEIgaSOBwiyerkd9uOvK4ifFQBuxWiKZp6MtQwcj6rhd
HaXnTO5TD6hFKsmvpQwnzOLihbomNJWVUYpatC2D04GLro+tFYEFuTSpa99OC2biQDyCaSFJ3tmK
dgqLEZC8WzNmUAsiRIf3tSXq8TAj7CELJTJ2zUzoTbBJG5PWyqCNVwv266NPY8KHND+kerxPqUnS
psPvQ/uz3US0/GK7XkPP7uZTEeU3ZcGNJwiau2TmNh5kho9jfxJziK/snOv6wgg/ncMZpTyX18aE
5sT4lZtkxwiFQazrFcgquvqs9reQMo/lJJjU+w9wEWqYYbQn0/xxino0j1YZhBa5U6GLbaR30rBR
Np0SqVZAK+vs+QyEXBgL3FSdiWT6Gg2arjdoS4vyylr94mo1hvLKjicqIkyv4iWVLkmsoySMEAYV
uJKtaSLes2OGna5cqDW1mLKCKZVahW2Mu/wwJnp+VaEAv5pzcm2LzPjZSM/R4nNuFzYDuAXT0Z5q
2Y9YJ16x11wy72sSGNUmUz0UxXhqxDJR/5A/mRelf/xa3rhil8nEdTt77c4nFGC7igxTkIcEs4hS
8PxM/rap/FP2XFE7xxewUjiFCPugl6l2tGy3PGWRA9eMYeBlgVaMYaqZUspVq+qRBZN4ZDJfQF1d
XiU9NOCxSm/xsr+q4PZFn8moz1NxgxvEO/y2r3e7m5H4RE5UZn7u2seHGSDXJI9uFS6v1uhH9+eh
epkyrO1cOa0Qxz9nQr7RlI8tSMnAkwtDThHW1c6LTYIKGMwRtRk5iwhk3LxaUwsnQ5lrTDUpt1OX
Xpmjdswq6tQED+EmoZ4Xah3oty4O0wAzhGvNHrSnFrk5B90Y2uRUbkxPcIzJob5aeOkQHEyCLYmJ
wwae+j/rhSopt/WzR2t+sBKG4QzhqpRjB4MZKXlx5zFtQQ2YSk0HDbuUpLmOsNCh8Tx4AouL5hyH
3WUR4PM/GTFT2CpBec33Wu4JbviF+7sJtSxhKiMXwV9rVou82/I4Rkk294G1DLe5Ff2pFiGCEyFg
c9otBJTp2wnZy6l38YTLOSJOE842x2I+E1PHVT9ELENHi3VBzdEJD5wR7WsqH/1EE58heVNDsUP+
DhwY1HJPC4gCZTlrx1Wa8GJJMOB8P72TnOOmHo/DYhOHhRcPed9jFAQYU+VPj88Qt9vkyEte10X2
IbKmh95faed4A2N1EJ6WY/d82NE++SYJAGoipJG/N+b1l046CGEEI3WR9Bab9JFtRlRBKG/wYSsf
VZs20WtHoPDnXk7yRp6BlUAnsm21uVBaci6I6z/lzjEwA+mI0wVfN279kaKwNXxzzQUyStYdTDkL
9Ry/CckJJENObc/xSM1TpHwXYz1cwXVKzw1lBSXBmZXVUq3W8vgUnSVOdA/AMfPhkvYLARHirD4p
aFYmRJbZ33gdP+FI1iptFHU8o5Rb2+AQ80dqfSGN0z2pt1yGlENJraqFnsPql3+bVlVLKAgLs5v5
oJftcZRWWXt90Ib8DX3r0cXUfexGKfA35dHFEWKs22Ql7WuWFxe5T9jIcz26EDv1H9vegONGfQ+Z
1n1ZydXaZTMBlvLrSa7xj1vYYgc8qyBc6omQ5/eTUf5Q6P9Qfi8tfTo5LRel/y2Cm17I8kjXLvHR
laUUuRUt6Y9xLse9t0Y1hJW52tpJ1G0NPGih+qjqfFGbaoHZCHvYkAy7MaDmrj75vGjtwQKNFaBG
ju0CdQm/buY5Cd/bAj3COuREBqMTHs5jWeaha3HKl6S+UEH/wh1Mw1xdFrCnBZmm0pD3ZA2+dQry
4daoDKYPcUQqM87KmVrLhkDimzHV7xlBUIzkymUWfbETI7rWtI0JPHYpX7dGwjmohbgKqV434/eG
uiYep/LRb8wvWe++uoV/2zZGsGNGCUWiIYDDc5zrIlvXY5Nl3M71PnSa+qrzmldnsOh3ODqiRTwJ
pYcqZwFMhwz9LQ5MeO2jWUL2TLdVEtFxpbI4WqCb2tSGM3FltdENuDaa7c60w0p0m03FW90VXGft
GyyP1YaMhu+U47vHkVrlWJDaMCcLjlD91DMeg98LFHypwOBo/c7zCecQhXtDmf7ez7Byew+GF837
xsZMNLvp3SwzZVIsW3t/IfMKK8SWQSoDlR5duKi/c0ZirtAYlJkpmERT7+DlZKbY+h3yB7oF1dXS
Oi6Wg+oMR3P4Vuv3WA/s70kEt5L5CXf5mjHqWMY7f9JfYlu7Cyhc7DMjz8/u1P8yAsb1LTCxucWy
39VacFAnI0Xn4ZQhhp8roR8n1z+qq0iACHfdqtUcQMq5Xc7IEFAULL1xZyDFPgRJFYQzRvbz/2o9
mYL2y3+l9bQMw/vPtJ63P6f/E/4U3c/ldyKv+f6yP4m81r8C3YQqZoNociifXgSfnvMvBx2o7Zu2
afxN9Gn8ixPQ83zTCUzPs2z7wuP1/xXwbjqhNiaMfx1+7p9S1D+43N2H7b9zuj3e6nfRpx3oDoFX
PuQL36Qr7ktR6Pevj6QLdf/+b8b/NVtRldbgoH6fEVkmCwmqPQoliFTJNhPcT7uYuLVKWHjAy+RZ
E26009KyDLuy3w151D7HQf84xC1ZNn2WX1cAwziT6O7koqBMgV1cNm3RXsyNgSST5nI5EyGa6rei
np2DsaxkhTnu2dC7HCW8i+7nC3d5cRV0Nd3a0sYwzXVwh9m2PNhDgGvBxIMYpNby1H6NjOyb8Ovs
obPBZNidd1sxwr6uRf5i1ugWJy1or/B8EdXT4SgoMo3Z/4SREYvYvY8w8dYfi2e/WW8WZ+yOAvXJ
OeYqqek6ibymtk8wVaJJWn4hSd2NktE3MBRrZpzmmh32dodfZIi6YzyXd2MaRM8YrL+TQfhG3RC0
uI7IomUg3OC1P/cFgAuNaCGmE6GXY4bEcJFtbwRpTbVpZTeZILa7Q4yxo22MQ2cmFmcB4Hum4/2c
IRskfR57m2Ph/LXbFVRmVh5FPH1aBkEZZDr60VQdzYl3bly8sXGJwQugAhomvK+jFn+JGxr+nQie
BaPGTeI9U80kBAkLfZl0EfX8jVYl6dFt4L8Ntoxtod/b1DR0sxHcPc4+qlcEiVcDabSYaAm81/t9
gvxnZKS1r/gSuc3QdoK9O6Kuhf8Gemmjk5E2EMxJ+AArbY93opciY0yhdTZtem8uD17DmzNPuyos
97UPhupoWdy1+/qxJqh1o0FR2XaCAK9R1lJKHfygfMXkkiScRRrF4Iz7YJCxr5zrbtc7HW2M5aSb
fB0ioBTPXTTdjnaMTf9F12Z+lOS89HxO4hj8HQ3U0zqsL8wiuCevxd7PwIGsiyeemL5hwo5u8BG7
137eX08TSiL8J9OOhDaabQaEDnwDoZnP1Fy8iuRZvt6x/GR6M6534SLWbdAU5My26GZYo0FqDEqv
LfHjx9Swrgl2RFsQnfK19XcDkZDJ+mLOHGrCLjDCtTNjPjPaYtHpVz9E1thj8WjPFmHs2Uz2Q4wv
4bC2uDykhsoz6F7Unb/zwOK5k6XdLZBsK0JTEYpcMTCEV9EXMFIBVzidB8gFrkgeQLtrp5Rjfpy+
ue6XhorC06B9piebyR91DW1m3rvWZfJCIu313PMl5WvyZegyLbSmdd2IJXbPtgX7l8TPY5KZ9Uvr
5QdmHu5xxt8D/56fwG0xvdSGeGLK2l/7kS7V4SRtR5l4AG2zLQU5SG7ZP+BzIEPBJD5qRrVBRa1f
sUzlMLMJQxFCa46RoLpsQdWSqpoaZRhNeXdLft7RAskyUqVH47qeRAmtAc9UMibIaC2MSkuJmKMf
6IbWwclaC6rt5pvROw/C4kKSUldfpjW+5qOgWbtfSm3YNn7VPfmgnbwFbxtDvYKgdQK1fX7Snd4N
P92a3NXM1zlYHJ7Wm5NzoJgVHCOv2cLtey7iAqXjDAMwKtCdBCm3fLK76WSN1REJC1wH5ALMbIBk
lsW3dExcaLXZD+hf2daOIQl2mBsjp4AQqvPzZgIKAb8ClMtOigmrWTs41nYEyHWyf1FiTMlY4Hf2
gxUUkBGushLqpGjZAW5biJiS/ICyDRQR8e1Y0db9KGyLuof/gpOfQ5TiCiHD+2nSfoJy/YSOFMSo
Np6tcoRp0HVoz7xj3NY/fcY6TcREDIno3k/Sb5pMjXST4gQXzDy7KO+gV+TfRKfh84qJxEwJdPc0
2V4w0A00nEDCzO/qnoEYw2vO07msyS/zGRfPV4WAhePKJ82xX/INVSccTtbGp+F1zB2cP5W77Jwp
s/fZacRU9GZaJjHMyUDuxdLamyIun/2hWg/SIhpYHAoVrLhzFQU91zjbJwKsHW5yI7iFY4J5eYoy
VFRNdBgq6vcUPcmoRPJIfSf+mWm0Owd5UU1/xMl4EzcAXDUknTvNqFHHS3WCVi67ycWy1M3kMY+2
ticdjcuWhjysquPbHI47CTwOoJ7U/0Ub37x28c5BpnRfu0Z3r1sD+Tv1QMCGVqTfzmlLiQStlSgt
hnxuYVxHKUznwRqLA25YHI0LpsSq0E6xaB5QtTd33qil11URH5E4IuM00YsFq/cwIxs8UxHU5Jg5
LA2RP4iOgn/GXUWrtRalmxY9jD1JkVbWwg5IczLd/R+4F8IYTcjN0ifzsR3MX6sJWyFCKA7PBq+7
mbbdTdtVIlxzLk09pyfmLhpsqKn3rT9cdfX8ihtvIerNkYfBqURuvp3BrJVjRRta3rcGvzrAsLrF
xtXvaedo+6XlWueFmgb0K6nd28TFemfNTJvhInK3H7eZfDtmaE+z+Drq4EFHsuQw9NOCWfU2PwwC
tLtXp4+APHIQRTcDFYYjQzP+4TT51CEqP5R9OUjsEyogeTKuOAlGpA47pPD7uU5m9Lzxvsnxrdsj
hdxsXmkqG6+FCUnDLYJbJhdgxgV4Nc3bTgEdmiVGaS+41Oi8LUdxvlnT+XaodDotbvTdtxF6VAtE
Uxp+zN0mlG+G7Z0Cvk9mTxndkzF97DV/51rDE9y/o+0WJh52VBrknnxdTZg1k0HGrWzMUcRLd7j/
KJPaFTJ6hG+UzbVhhwDaRIxl/OLGjChyuc2GRTsId7gtoS0tkp+W9kg6jFK8WlbPgcHVNo8aUjgB
Eti+gGu5GN/KKP9c09+8xq6jbmVWUvWhiVAHk2a6dSbM6TN3cyS8YEp08wizOQqNxK7hulHlWJjs
+Kl2SDMUZlKGn80GfcwEjGN3ay2SMR8s/GN8uTgZocysNeBhOAEo6oh7mLTa2aQ+UsDZvxNrL25q
wyEOwgz1hM4gFznGJpq8dCKbCiAuFs3ZoINKt32XLPoV90L0OZKW1lDIuAaIwg86TPMWtpdF8yZA
5ZjOwDrrtL4THbBrik7B4+L33/3VfnLJPbk3IHGLLiPVoHqqgTdTe027q9xIJzIJ6M4NzjUUaMSB
InusVou6Xt4HJ6GTLBz3UMQysA6pl943dgvYMF+5osbYrESzM91oehZYvK7z1vqRRdX6BMWSWGP9
aZjDDN7ms1rQ5P60zEt2O3noJ6mjuohj4/EUxS19Dfj8h3il49cI9GBpQno7wedPPczwB7C8kGts
c1e7jsE1MOWLaCvrHDUAYZZa56btRM/cEutbO4p0GmhJu0+c2SPY2fTOBKITIpvlJSSYnh5XZDo3
fbu+EiUf7AkF0/bdMGG2pB8TSFCJ7izOc5TnB/Qr3cP7LmnmryadaTMEF4e2+XMec3JgXADACJaT
ymgLSUTTFgTfg3kYkn7+ZGicvkYR0XQt+ReS2f5OtYQu/8SPa/YwotrvXRM4aDVMeK/YZLE7uult
UJpIhjfZ6K3X6JhIO6A1Mufg+pB9DfQeUlL8iFw80+5f9xq/2+a69RP/0SBvYQM5+VNRFN6mptuz
tRqDGjGcYaC43jBFW23VQopbhI/ERnzqHHfZrlP/bFH5DEjMfKEz620Fk3zM4vtpIOpsJX5oBwL+
pYgXcbLNiQa21iYkK3OHniZ6POirPk9Yb2w8BkcS4ggPH+ovbg7YVLO4lSQjlVIgFCu1opgsz2wg
tzq4qsr2OHPXQoNSfcLWMR9zsrrjJjk5AyJzl2/IYLhwApFMIbayHqp4OJSGx02P7Pkd6Sq4yuG5
2/64z5rBOyDuphlqU5kHhvdMKlCBOAxwzdoTXOSU8UGQw0Fh2/hWcKHYlXZPu9bCCFK49tXAedNX
/kxMxNocSI+kMx20BvRv1Jdf0MgxQKzpf3NhbfdxqmtUYvztMtM3yaYl3+jz+CN769y1fGAs4m1k
+9rPBamGz64DSsuj8b7r5QgFxu21ML1nbPntXbtWRydxvjE4pxG7Bjo/NaKXYPrW5Y31wOXmSkio
X25O1tb1kXwERozh0DvMhqsz7jGt06hBNSgRngVe/qtMaFPMLqcAeSdPOvAP01nOPmOTjQ9YBZyV
/9NxOTd0ZpNlhxmxa5sTGoqDVk4Pc6qXp5nglhnJBogVqBhfYsfGnJJ2x9ElmA5aKYzFZSX3VO92
TpU9OYnxxW/4Rco8x7hcehvLj9GFor8HLsdwcSyeKP1cayJ6810mK+ncPY1VJHbd0v+Iue+ukwfd
DmjKlpCKL37LBDVv3Hi/zs2y6ZIkP6UjDJVmZBaLzvcM9A7BvB3f09KBP1yUE2zfHDaAyyxCL3z9
2mQgwX8Xd1ipsuGajL1dPGlIN/xDAe/0EemOvA2aUtjAWDZOfzVxfSC5AnYrjh/sbPWuSX543oRs
oahrxMHmfML9jlGOT7wzXG7dUZ5MeN5wh6F+ZJpGHXzv1GSQwq0g3GKIPuWx723HXJxnEnmZQU3B
lQBEHAwJXnluEs/jSoUM9wNGFxzuUBV3UxM0V0HcEElf9ndTbb/SdQdBmJi3NnLBUw5Pgjoz+P2u
v4n0QYYHLt7Ots1m28OfvJtwLbUIijlQ6q8MD77nHh55NLpJ4J7AX64nb22udK97jvN0QhBBhsRk
g58t8qEHAWNwytvai1M5GNU4ueAGcLlIcaRtqpJ0RVvQFMzwuGS5wUWyK0wSRTtg6E2aH428HPYu
+T3bzOu9GzQSN92a5teO+OYiNbgiBO/Gav2Qlg7DBtNNbisTuTGjw/YcpFwfhnb1z8M0zDtKS9PW
ixhS+y2ZayajvLy/cTXM7dyPzhyRqPMT8ss0z9p5hnseDGqdFUZMBJMN5ygpOoZttfgMtJ8V2ORV
m/MzF2CAJpyxu2SUzYsegPGQ4YwgouLZab+Tsgb9ex2qU0knGE4p8q2GD6dX1bHuXDobAwRcJjL2
CsIoXvVXszKoXFIw3TiTZR7yhFs54YjcmSPbuqpsCOkmUcWtKF5rRBuLC4xY1PUBpLjpPy4DkGwb
K+q+ENgSmwT1sE7Xe6ip+xLnguwdhRWMARHOgK5be4FrcVXkXMoZhRk6ZUKEGabAAwuDtgXr7RVd
cFyDJGacAiCz7oybvEV5cdstM1AE8cKd69coIx0CeOGtJfnaiGSzjpM7iglfsSbqVKQbnro6IE0G
MNFWw7xVChgjHlmtxxWiy9acP0Op048DlDjDoIIm+ooBw/rTNlEDp276FjEAr7QqIHRt+Tr2xOY6
Fjd2eD7RmzNiCfQr9IBWwWTC6XyuGqv9HYcgUqBB7EnogDSdfLON0kDfP2s79ADd1q/nAqZVelh7
hoZM/fZ1GZNTP9w53vDUC+AeOAhOyOzrHbFFBG8bzv0695ztuR0TZpu9UKHm62VoAHoojzCxlJiO
vTd6euI1v6ts+EdRLZAbuyRjrtr3BN/BsYvfDIs3QItUkRlcY9lq4j0OlHsPfsVutBCVj8xeXdNl
ckDz7kAMMNMSyllIHwJccA4i8IT/gAgAspU6mhezpu3jIvu2oq7b4u2JGcxkVyTSBFswHGDsaBwj
RYqeF2cl7z4tP6tZHD53f6dZtxE3s+MaL8POweEE8O+ophI+CZ5xwYgxaT/1Qp8Pc+2hrIpnmlIP
k0nZRqsHbdsVPtc+Imk6mtNx1iKw92ocFejlGjnub7KVo6iNrpieOYeo5/RFHGfJGhosKTIlKdWA
xmxOtU6+UMytf9+1iE/d0h3PXW9/y7SR6f2khzb4n21l1uWGODSveNIM54tYCCZF+BpsqxbKIWiz
WJYql5Hk0VmP49Nauk9Bn2u7fBrBxhStcYrt9nkBmXM1ZOV9tEA2Lcgm5vgu4Ts10V3BxOlmrJfq
GEfx96kYkjDqiicbgeaVmWUPPdGfxNWa1wI977Zn4k2APIdbNVN0CXLaMaWVfh4gAVMjX26Lrrnq
yJa6ql30ewto6MNgDCFe+GKblATC2s38lK5gPjhGuiyoruMF74VvOFf/28H4b3YwrP+UViE7GDc/
5/R7/aGDIV/2RwfD0C0JmnAdi/6U69r6JVPQ0GFZOBayLp3pKkCLS6ag5ckX6bbHqzzZXIAmARij
T/793yzaG2ZguD7xoEwFDdv/n/Qw/CD4ewtDD0gmNBzfsXGH4FWyP7QwWjS26xRX2XXHjS5uSRff
EFaxHvNivs58lxtToOmCxI2AlqQbUG9LPJjIWhlh9kF+1ibOd7hXGi3+61rqgRTYWC1IWp/DCDDi
noLOW2lAOLYaBNxB1XaUceVq5QfAxNXqEFH7UGtqkXPnxTMR4JaUTXbVd8cmcN+WA+mAUh6gFkbX
oTpQq03gVee0/OFL2UAgacJq4f21pjaH0oohXEDiiSRQWGkdqskow5ouE7MaudqvMi+lRDoKrPGP
OG2le7hsqrUAxDzpP+splUoLJbewpKrrsnAGOzkOUIoVCETJRdRCaUgIcdQOa9pdq11N5MyIN7hw
tqqPPyrRiKuNyGPGun6EXi0O0Ugo8XtT/H3VG8zpnM/QrwSFd6sDVtjazR8LtZmlYNQMZCdCA6d0
BR0ESn/njRTftWy+8hDrFQkDFyeKdiAvfpCacq9J86y7VhVg9fKmT4Y7kenxYelAWKBx2XgyLkQM
aY8idnzGTnY0IqGfDL98Hkh3ZRQhbrEuOJgT273eZPE9TMKWgEqyY8SVLdcwHQFeMIyvzHThMGnp
Xkz2eLByXEVoykvUskR/Af/KCkRjccZvpX6bzG0/kWWGlfWG+tjLu1ZlXdMDaXe+6O/tenIZHcv0
8WmgOEYSsb1ljv6zh3Kxd6XoiuMZ5ZVcC/5au+yzmslGsvHXI+o5l83L69Q+PYgoArXFyF12aE6X
5/0Xb/PxYfW2sZk4iJbkJ3t/PL8SK2Kyy9901Ie7bF/+3v98n2Dqv80rFKbqtWpRCv2Pr+bDvhHZ
wlFzgkPtQUP+86v77Sv48DV92JwrGlU6ARE79WJcIs1R0DIr5OmSShGRWlR/beZdgmzpsq0eFlWG
uEa9Rj3y/qTLK+10PS7ERgDjYLb5T2/7Yd/lz+OL4e99eFhtXp5z+TTwGAmDx/SBlJbPrh74p+dd
3g/penAQeXB92XV56WXf5X+77Ms7804wx+IIl98JDe5P8M9IdZKqIk1CrZuuFvp+MKQ0ydQAeXxc
NX3kdtoS32Xgww+m29J7wCVjbNFKx4zHeI/Lu33YVO+Ve7nUMcknBpxsCPbkH1+izIbFDRdb/ul/
ep3a9/5i9Rz1Qd7f4bJ9efWHfXWJryDHhHtGKT2GTfRmgylFY4eSrEHsV8xg3eV2WriUlD+uOguS
o6KQ2ruPDxHHxGDr2EsxWwrdka6A7BulKSKdTl7zaSlWoVC3hN+eFKunqscgQdHG/+upanNwiSda
cocyMaItZWXypc5MLdBGc4U2NEEe29I9qH3qeWrNUQqvy7Z68WXz8jaTdEmpzQSZwwaCnEMBjW+n
/Lvzy6mDcdv6K4aUywN95+zSnALxIDWDylx2WfzTvj7nuisIOJH/6CyPdbVmyvNUreVKXqgeicn/
buwRpo8ynSFaHmjY+rQmUZd+fPL769ReTR3WdGYPGHqSk/JzqcUA15xsv5j80sRDoytvbmqRmvKi
KDfVA0auMQ5voDSLeTzrWtKFamHiH8YYmZn+3gniL7P8qqyOvk9DiBi63Hbao7BIN7ZBmcmDjEhV
m8ufcn1dFmpfUgOkqWYQn1JuevEg0rI3jhW2KOX5yjt0vWotA10y0gI7L4PvIGdjYcz9cnTR0yV6
ifMnGk1xiO31UUS1vVkygjfUb65+XwReHD/RygGjdg7q2MHiUIYImwuqf9vIQk6VV25DaM1EqqT6
JtQXE0FmtA1ai9Gq22EwBHao1hIore9rizvU4GRAwZclIv2tJdW45iqFuIwA0WEq715Cwsdk6wSG
LG13MgH0O7O9Tk98UXUILouWqVS+Oo6w4FCKDBG5jKTMEzQNM9aiDYWXICzKgQmpT2to9j0Niey6
YTINtluO6mw1esvlaE5tU1f7c6faVo+oRbVizIP6QhPHqmdKN2r78vhvT1JvorapUkE3Qov5/ndW
RoY7Epo6AoqsJx/oyGHW+nWVE8E/4jFURgbtQgwVk3UyypNrxM7ZlI+rhQrSUGsd8AapRUBYqV50
eU6v6Tzy4emX5wiXjqq56hGVL6SUarEqCaha5ShD1dhImek/Pr64MUj0GkbOh+eoZ/839qmnvP8V
9ZIonX7EQSzAzvz5cdTa5V8d5wljGCC5rfqn1Ld1+Xc/bKp/lOgJZ33o5V3hsjDkTeiySasBQai8
oxh9dLDE7HLAyltLre5mlyeqNSKnuK9dXnN5+P1t08KqkDL++QfVTg9ZCFfcv/9Z9Zz/cJ/LQH5L
Rejg6jE9d1JUQ7XoUe3ym8rt31bVNgFefzzp48MdfAyuP//h47+908en/rb9vvrbe2Nk5qzTBtTp
8q3/v8fVU9e0rs+d8eO3v/HPq//8ly4fOl+MZ/qP2eG3T6BWL0/57S3UIx+31c7fXv7++G8fxyqO
NsFaIQJy87dF8ddmiSbGbrUF1w/PuOy/vMCz9WjfrMXbZVdk9yb8wKK0oCOwqh4ZCt94X6vxpYZl
elwYqoZqMS9E3tC5FGGe2WQ1qFW1Uz1c9A2z4csz1VpSJOTDFCBSs8vD7iAny+rx397OlHk05tQ0
IM3lqnr8/S+p7Uysz2sT4KIbhoDakPxc6uVq7bf3vHyky8P83I8axMmDgYIfIYr5os6V/8feeSzH
rmRZ9lfaao5n0GJQk9CCZAS1mMCoLrTW+Ppa7pH9ePN2ZlvVvCZBICQDAeF+zt5r/xwRctUkOzHf
XY4Lu49Jxfl5lpqVDgA6oTMXF/uhr5kOh3IENIixzs8Nyj+wk3lHlNNYYeD1Pa09xMLuI2+UHory
Qi5mMxQoQvWEN+G77vDxjJ6Yz6ZixzXF8AyhCzr8v1ezcRPH5Ce5iMCESaBxwzcGO1QQJgNpDDKh
qTO/6KAiKBHNuyJYWdp9kBX1oej6F6zJ2RErE91xnMwklHhrObdOeBsafl6LrgkLeY49559uOjGy
maM6xA3EZYYcGyg3HfqFJGCAC2cPRTkXc7slnAvoGrPDbjuY9mPKd7Gs8YhHe0PGHT7y+qDVGeo3
m9QDhby6Ojn9zF1lKULOYrMR11JlUy33hl47/G/B7r9XsLN1FLr/Hi97UxAD/39W70nRvv9zyU6+
8B8lO8/+y7LpNwueq2FZpk3JbPhu2v/8D0VTzb8o5rmIki3X4c9Pyc6kmKfCmuJhVRey4J+SnWn9
5RkUAh1eduHQ/k9KdppjoKP+TXaMoMIxDcc2dP5D9n1NlBt/lx2bnls2Ngl8VzDchVtD3qRtZMwA
Kect0Vg0XcWYThpPLh6Un3V5J3gNlD4KkRuyvDbVRg5vtiaxy9T2xPBwFKS17y/hABgLkrLHWSBD
mSfJfbhGVrYZQzIRxTRJ3gyDS+c2Mnpvn9D2FxOEAC5afqmNyXVL94/GWFEQA4SHWhnT9TK7y3vo
SHOYPSGc45A17tQgJcCpv0HyPB+SIlrbk2bt/f6UKPm4AtCPv7wqH5tgfiDBvkNOSmo5zRgvwS9h
g9LdxKGrkRfg5kuyqW6HKD6aPphBiKkF/QwM6ahlVj4F1/Xoc3xrWrYKqOcvi4yIrjCvPoXtW0y0
z6Vhv1QuIblVcDup7XNqIdXRrarkG8br3oWB52QakVHkkOKt9q/IEaANGnm/0MhknAlE6gjghcgF
5Fq21+B1V8Bzr80W0ZUyEw2QTScwZreaEb1ZyI5XZLDfkiKNsdxPd7N6Z6sQH93urfcspLKoH4Da
0fSFfAWVrqU21zyPVngwUUhN+MwWFgbRRTJALWyEWIwACm/rWOO8QCpC6GB+VyhAL3z6cPS5FmZs
XIVt/lYGbNXRQXSV2KlPA2I+Eg/6ijuTaNzqXqvqs9s4j16oPdEpqxbBEKO1sq89zWe7x6BUqlud
gAelwbZE1BeN8+OAymMVBtVX1cJnhTfw5ZoLAqNz5EGk2Nr5vh2Gz2FoPl2DZmBGtytIkL0SO4hz
xW8sqB0RI/RyY8A0YuCOXd+xYXKZmEmEMbfPLeDdZvVL120IASq+mrCDwBPceo5+SlvtG7oQZqfy
IeuZCLY57vgwtH7hViNcwT7GLU7XzmnHBXSkbDHzpZXYop2vsS2djh2vDt+igewBB2rVptaJDXEK
PEApIrXB+ygt5Fr1UJ/y/GXAsgrrEUsz/UImGFZxrz0nOpuKqrPHXBBTa+9fIZ7diP2pVAsaV+5t
oGHrTdUmXMLuP0fpPh+UEznaK1BD4Ebsk95PzdKYLWgV+Dyh4FIPT6avWRtvUpsWVNDGp86lDdom
Bs1ri1dq2W09TgSaq8kTnORnI/du0OoC2lIBmUbM24ZMcBRK/ctsVWq9B6fV8mWV4BgrXQhaaHiX
phsiCHM0QkrLR2uwvzq8rKsk00Er+HC+kPi6qjlDeyNmaR5PhouytAAEQu5DdFD6YVlVtrPoGvJl
Haln8G+stNplQfJceTlM6GRXGyCscMJBao6ua7d9GBKURimRs2bOnoxEieaYnT4BGnUXDQITpUZd
G0OjLEHs3+Mz50d2CB0LKANN1rU1VzmuCpAZgxXctqPBVFk9hh0CO6jAua4u3QQQQVpOv/iA1ywy
z0pIIS+pow98FXsVb5Tf1Pe+HX+wDGVxsBGmQJ9AMtEle8JlE9Ia4ytcYHchuA4GAT1Og0J8H/IO
+aEIF+YgTcaljqBgaUFezSakFkkenxrNRQNS/YpbVKbeTe7VD7RH71BakK2jcUz3sXHuwmvUuqgK
0+bWNqInURJXGkRQVdvtB2WAfVYMZ7KN7hxSeLhKsHvFb1jBYhqp9q8GFcoCmSbhP8pIJ1q9x6jN
mcxCheC0w7dq3fgekd2BewLn+u1rI7SedLhrDQgZSd4+aAWJukjzE8SuORiExgbkyiUl7Px7kmI+
G6O4U8v+bSz5J405v8E8T3lG8bZ8cwzL5jn08v0Q03V2uuxdGetHUDerXjcfC0pijUkKJFnYlZZD
v01VTKSEBPbTL03P0WOino3iX2OQH5HGbBS9BOQYcDWBp2QvIXo4EVDVtGsXGjLeGCOFXtwoUMD5
gv2y6fJHVYRMEpO6Vn3aw4mh7tLMXtd+t8XR7H2CaP+ld+E5dq3PeTJHomhc3iSKrj03ndYWcoDl
PJMkSwPoBqb3MUjzHSP0Zww3346vH4oCLXI4m906NJ0rX4cCMw5HB2A6kvP5HPndccSlhhATT6CF
MD8jnE9P30PQnGpwp/pJuszaK8PYj0l2hm1ZsM3AxnXwFevOIxbBhOynbdM0v0379Buw9PVs0/fx
+vHdRba7csfi3FfaMhJHF37SjSGw6FoYfs8WAvTBIpy69UMyIBHVEM5AypyN7HKRNN6ugrPXBgPa
1gTTJuOVGzf3P4Hk5stGIxM5nz9aPXgax+gucEHF9DH8rq4y4A9QQm0cIgF9nAaIKCh+kyE6QhCF
AtoTllJfkSB/nkKGEwhDLIeTfK74KzJOt6o132lZNy2qGK0iTb3axkTdAuulCIEKv022Q2zvykHb
VJbzPI604MXe7umltm1cHzxPPG2A1r8G6MeXQWN8ZEZ920N5CUj+9LKXPFR3zjR+e0L0nDnX6WA8
lpp1T70ONcrYvcbwSbezOxyaGSJjZ+eLQmmQYCH34dSwR2iqMdFYjmNxaxT6nTmHR9drQbmhDgGA
hDLZPmuQuQgwpYqVP3jYeJsyeTcHGCJ2FD+VMzuiCumwtLNjw+xg5Vgl5zvYrErhIDbMCxEkAs81
t9hviCxdkoELr2SeRSJI9WINaAlVi/tLlT039yf/iiEFZCWVqxt7iGHW2yBPd3ZpHmzKer3NP1xG
86M3wn4c6FfG3muk9bAmZvsrTPQteol0FQ/KB2EKID6tE3lCHhgn47pN4dw2VfqG51vdFmW8deFg
9slAVAq8us2AIhYsZq4fI0tHF60DlovyB5vYsJWdVe+GGT+gvY4BYlTfxtRgg6gejUQlb6aEaJKn
5MIha1r4hcLhYDwWPYdrWLpPDp6E0n2MiMfD5u4/I9cL11ZYv+puekKXBLqxiO/szP/OcW+uFY/h
k4MPvZ6eaegd/IjszEiFyqcMoImy8cMoEUPogXpD9s9cAMlDyowzFMPqa3bTmyRbBhp+kTrljJiZ
zQN9eKwImfqM4UAU79gTfPqafcNL1MJ9hq9D7gA5lmqPYocz5sE0x3YBH6hfFHa2zIz+XnPLT8s7
G576NljuVxMCtG2aAaWsSwCpGV9PYYZ/qHj0PbRUXaie8feqixiGr0uM2UJHB7JQQbYr5Dxj8QtO
erjrzHTfqXgFxyR4TY3kI64CYiLnm9CI71o9JoNJvXaISAKwpx6NRlu0DZnNJPFsGp2YJjscn6Zc
ZMvOxKW4BrHM9rHAQLlAUn4PTu2q0PiOzegjbkZ2GQ/noQierWKc1nkSHq3K4LwLX5nT30rJzQdF
yO0U21zX+AlWeTS+WIK1mrXl2WdgzVdB4z/ZNdCOmItQCJbYAhk5ZltP31lp8pVrWos87RBkoApV
d/qMoVypASXg2kEX64IbmRrryIhcMTMCya1iI47zavAfogaJrduqMIPC6Fr1oN/NIdomp78tjMAk
vpYTHJz+Ox+EAPC4gA+wqCuTDvaOEOjBdtFV4hUxltBTuJw1xXNCKtfGrj4JOrgDgKzDsgnfR3eg
YtB/TV37rc+kAinFR+QhWStVtlXox3edAhCfkN1D7fXb3mwRdvndnaaDqrGGK632j2SU+AK58NYF
DQnkVr2JIHsWtBjieBdHzoseZ0e/qn6FkBAJPEjfBp0ods3dtSMDeiC2t1qHu86tXYReEErVfLjW
1OTkab1DwJv9QdjH0s+dbj0n4oI3LrmOF51KzuVQg1eys71rK2i/1YrLf3dvFu6HEfvg5lN3ywkX
NPlCB7u0SFTyL4cOw9rkjp+ccO6MEKSUfzuU+jIJYIW28dovwmQN7yIhXqm6JY3LozlQ1LsQOpUV
P444Kacg4PIPAd9Kl/jmAiYbnrYMVYX9JTaPDAg2VHqIELDGfYT+H+SYDijWOQ2+etIxya9oJ+zb
amQS1CCZdVHPATatCHXX6yFcKn0BnEiHteF9msF01xiptau76jwN2pNauq9+GV8psc35ReUAc1G/
2Uga0sZm50X2OoAn61GL7hDkfk2NdpsoLtZU6nnJHF2FOWeoynvSNT/YYGyI10YERVR1zFMNPz9p
taeETGLbtbaV36O2HgCrONlx9B8AOFsLOxWjWrPDORlzAYyGhaVE112DCSYyxk40J3bGxDnK81po
/6/+oAFDIctOC0LcFQ+Kamur3MHh20yuf7CzK2NAsOxnzqNhhk8uECsIbzcl2zUoUYkV6Xenq1ut
6kGpPsML/45C/yuYhxfPsT660MYbz3gbUg7z77NZOr8qcs98IhJXTlRux7Ak9YgRUugBvdGsz1jP
9xp8/xoTPx2pNdTQrUurEO/oVjM6GA8MFsaMSLdumGDh2vhPg6J8QKN9aGNbCAaY1HpqVS9nJ33P
KiaRczhCrBnD17A+mUljUabnMg8Y9KoF6KPPcLG9KfyOEcd3wYPFdU+31594HrLDaEbOLvdNsCT0
tuRNIssMcpEuWrCwbfLJ5GqGXj8s2dfHOZtw7Jbkfgn1jewiyqasF5zCqBr22FKrtVeWX/J1UNsE
TrMKVrDiKGHIOwvx8TjYwKMBvv7tvrHUuy10qXAi4QIShvjHXKEh6ntNmZbjlI5rVa8xT3OfvCFw
bAvjk0iR3CZ+HgAgYKW5wvUxhW6zVoTOiJh2UU5Vg7d+oOzqyZ6nbcbwCBPE6KL+aCfuaej6cYO8
URRjoCHtrSHBS0BTLHUmlLghlOafnnMuvpdlNYTtigKt7FPLpVJWbeWil43ZwQp1f2ew03pSGmWZ
HjVOuShuCiXIV3RsKvwiXLwFv0R+rbRRzHn926J8tYPpauaopWV3WZzRvtg5fGb5eWPTjARAiGHd
8zzqly132UoREu/CShE+i00qt0rSCqgPHsbftr/c1vLXkc+77A5yXd4YqZcy1g93lemt2qG7kz/8
pYcvN83P3nDp4Y8DanoYiiu5KeQ/qcvadhsUOqNtyh2TVX20oFTdJg0v29eEkIy1xTQ2medb7HWU
QPJ2HxjhJidke9UCk5FNcFMUushLc1DC4iAKKhQaKnMgHJYNHRpKO8X/88G//Q9y0aF3tdD0UL88
8/LrRSEBqXkPFUQ210OhMOtqpYBcb6zGO4y80WXj4phgz/rtqAFV4E9LufH+3IJGFd6gAXeVudng
QQMXHVMZV7pMRW7F8SBvOERodooKvNir5FYr1P6c1UO/kf9L71en1J7VTalaxJ82GQf6ADb38lTx
PvKV8s3+7X3EW8w4ErEjyT2hj1NqCQWkcrFz6KPt7KB4LuTOIHcf8QRbYF9Ck2ExiSM7uQePnTXs
phwNBHik3KEs5bviSPu3n2sX6d4PzZIGBi5j+dnyI+V/O8fXLkM3hoaFXe8ve5I4NOWeJFd/7ivA
TYszkqXPztqHabIhYu7sBApnGPl8efNztP62i14W5eMzZdCdJ+ogYmNfXtKG1lZ5AiSxufyqeRU0
Wwwl+58jXH49+RJ5n1wNxF6o9v2mQbWxDZ1oIx8z5c4un/Hz+j93QbkufzW5dHmNXL8s/vG4XP3j
vstuW1Y2VFD5UJExirKgw8Fl7xapjig+nZYqJp7L9tE9CwylTu4qYUVY9Aj2aZgNidPqIKiitnPC
MHcL9Z9ypXulExk6k2PVDsltDrxnqLujJdrv1Bpv8wyX4khKjKejRS8Std4ZigqjQOl2CmZYxE/c
FF7RIuqpbQwFYt3BVEOvXQ2GlVM4yCJ1X1u6eY/bya54RD7/Xy/mrk9OuqvfJ2k5A3V9gPYZHgdx
Q0Odq4Bc93VQb0u52Ol1vYsEk8YYsXB7lh0c5QNBwIXCdglCyzhDZ+LwkTcEd/1j6Y/7RjKb2MHF
w5dF+bgrd/t/+dQ/H/9552h0ip0JG2e8ssZ63vy8/Le3uyw64vN+u/fy0b/dIV/789Y/b/XHfX+s
jjaxFn7tBlujsdZ/PPjznpeP08XO8fPOcmkWWrgyah/l2m8b54/n/fav/rxNSwlsgSkhW8lny49H
TLwDV/0a5gICKKFbvy0CZYPHlU3ergOXK2FZsv0iYXbyRt4nl+QDcrUZMVL7qrJVpdLjD8DdhQAW
JJg4INAHa4rmXEbCv0XOv60nWUn+co4XF2wj5znZTZQ3ntwBZLMRXGC9KQztVnZmrIzU+IXseGKW
YsLdMKmRXdAeeCdjMUAd8onuUMWH8dLTqS7St4RAeJNQJubLdIRyrHDq+kfsrAIFLUj9xdAllHam
j0ZQCp3lOo6l8iBXaam/ZfQO1mAf/kH9kkuMJLZDONdUKqOAGBhUvAFTmxQWA0nYMenrq1wg011B
Sy//XvrjvrpWHWahsO2aig5Wqw3/uBkC2sKX+2IVc2eG5WM2F/IJPWSsbYhnVv6e6Iyrg1zS2DCX
JXlfNOjsA5YWQeuO831TA/pkyIWmbySU5R/sOLlu03L3i8Jfy/aa7LaB1GaDVELK89N9m8o6AasB
ekQ23iQ0Ti5JDfsf9xli/Mjc5/MCq7p04C7L8ofuc2pqrQv94e9+9k9HzpaXosu6HF/ODL1Qru5k
My4iKInrnBi+TJLf1wtZVxJV331E2Jj8BU0pPv/5ReWdcV5Qm2Ws2kmd0xzWDR5+cy9ZhhLXdlGm
y/Vggm1aZemjJdR6KSas4VgW8CEn+9UHZ3qQ5oKfm391HxWYnRI12jbUgFtKWYC8aXPKAI0jI+yR
ClweEGz0OKC67JHfsKoFIH2OPgxyoPbUIElVb/oXkCyIeeTvFMifSC6iZn/09SDcXCwFP7+E/GF+
fp2w1pikOhPp6GKo8nPjiJPTz+rloGxtlHZT8i1/BnkM/qufSuoPBiyGO4FdlD9KSayRWWY2rFdG
fpefSB55btxbyxzbKMZUVJEYOJfJ5Ey7xM8hwMVCGilG53vU/QuDUSjNhKT89OkkrCV3MdDY7Kl0
dsj1y6IXgEpUQ+bPk9iEqri5bO+/VzUT3rIW0QATR0skZJVN4j7LE6Q8drxp9AiWFyfIy7Ek+P52
Qf0MFDnEh8wd8YMXMfIXzgyhoul4ZYFwh6qe7ASR8sLJlI9KDKAPkmVtz+WT3Jekr6EQ5oafVbkk
77MUhcYDAwi5p4ViMyjibPO/0or/lrTCJNPl/yetYF79zy6oywv+b2qv+pel4XNSCdzFvwuG9G9J
hWv+5WpCagFxl6x7Q2T05kKn8Z//YWp/UcSgd0vF1eaPZfy4oNy/DOxPmmsaOrA3zf0fuaBM3ug3
QYVlOp6nwYuzHM1wNd10BeftN46bPygwG+DJ7PHcgD80p5Pvjc2it6BhZYH1YXTTMnY/3F67K71C
pUdpJqu+cV8qYik2Fv0eqnKEttZmvxeEyLLmcQAwMzkZ/TktMmovw+gf8GbPu9ytVpZX35aaTWG9
p5iKElVfzj5dNyMT3v7Q28/xTUEIF3nrdJMt9TVJiExzcpej/iEvtimBkrtME8qJRj9oDcnZv/16
50tw8e9wO/1fbBIdOYvFVtENaix/aEy8zq19bfDM/aw4ZNTpkbEMUuUGBOW0LRRla+cCgdaUAF5m
40YNwp0+J2+KZiN6KilNT3zTtgS439EQnOPgyitVmnRwPPSkgI/eK4iNPfuFJJvygly8ZEb/i/9d
4+f74wd1wQW6GrY7GyGObRp/pDH7IV1/u4uqvR/4L6C6wTUZ2W022ip+edBy06wB+n/OmYktpxI2
dsUEbm/W7nMRK8NWqwPQRwGVV/gSFfQbfW0P064j1tAeY20BenSlN7hjs+qjL1FrGDq1E5G6AA9/
XDRWejTSnHA4VBqaPt9GWgVWSam/MytpFqXfHqs0SgWB9zj1AWW9+TrhBL0IR/dF74NHp2ypm0bE
18zAUXr4fkkcHW33HCBEF+F/3YbBxeN8lfb+vFN6fZ8p0LMot9pLpVkzK0Ir4o2rJCKGbDY/6nCu
wH71nxNqnco1lxmvWw7hyVW0et0EKDc0uwed3H4RKkkOJnNYN/YnaH7gi0M926Wm/VwNI88jUYKQ
RFoOyhNcPvqyuvLZdri2AAVbpzDtdo4Ot1olP2JBJzLDi65eVQN7Cy6Fin3Z2ZOB+pDT3V/WY4Za
hjdRiqBaRp15a2b5ZyDyyXSSLp04p8Y8ae/J9DD2iQnTz3x3w71GI2XhV+05styjqRLSONfY+ZMM
okzmbvA0v5JdsvbghC2KmrJ3YxJ7Q6zAdWXOxgZ+PGD1Wd86ef4+J5O7tC085jPRqV1fv5QWeZHF
EJGuJJBAVaHTQ3BBZ5C7gHWFHkhO1lZsp8sodY2T7ncVSUArw9dw4FYkyCtwztxkR3DZ2qOaSjYS
/YZ+PGRO++ETvmKFuH5pMcMLyd8Vmx5x1g5oL9U+31BcuqW/ggClnF6z/pF4oGqZVvlTOZlvddt8
OGm1Rp364riju+jb/KuJo1s9rMGhRsSRJTChoq5/RiH1OltARPwJQCDxCrNCNpiLV9v0j+VMbWlU
zRcHbt5Y6NcVluolocrbaCK/LakVeiBasHVKLWP/6RIIiC4NXDJ21LDazCFF/7Y/TQggcFpdhfi2
WyVeuuOwJxXv09FvDU8k4maPJL+mRJKN75iu11UHWMSI1zOdkMKlDl/M4GRpLY9BARxkcpB/OcRO
hN3eQhaKyj1cYpJ9dhPnQZS7TGW+IiZHXYOgz6giBsjEEAZ0SKj6iNhru3kv9OaVNF4oXJSTOJIW
edi9te7OYOqCyZ7OW+7uGk3rAPb52kIletfxfE6s9gOhLqjb0g8iz375/C91Oh1y03jHnlJSJuSE
7jTxshk98qutl5jfU4vDU+JHRySh27auHmGlHRjPnx3L+vQtvkBuvpvTUG8dLQFg49+5cXkdewrT
kIAKgWLdpWa9bk2imTXdo1fp0xeds36bBdo36LFm4RIzgXYofezASaE7RFZrM2CyVNRe+lzUkLxg
UDRURRqnuHPadAMfl/cgrpWzBhjdMjVOBSI/HPcL3hkMj3uOxuQ2tgWgTNmVjrei9Y+s2SJcD1o6
p2uPWmBzA/MQ6keAIIGW+J7YxX1chwIx+aFb2RWcy3tEdPARp/GRPFh9NROSvvAH9Xz53IQkON8u
NhSvKYXG72nirMTxPTWF6BuH5BVGez/110asrrWpBvkRvPYETYMxGL9BtyESoU++UIxy3WpnvyT5
mwdiz3lJBuBvo/eht/5dgGKO9C/gkDCl0SC9uaNxFbhHP9k7jRds/Kp/mfeTimyq0kiaKv1tkRLe
GMG5CasOACZt+4Va2ttC90kdsQmrjkKr2nR2+OAPlkYPr9vreJiXYUv3tdGCjWYOJ6Yu+7zVnsn3
A9wvkjacG9spngOvPiaR9UKLPV7Q/ILg8a46ebQCkHU1C5gnuh/4n5AgECmuHNSCxGWhi+ta5wE+
J3AnZhdQ1eP94Lmgkrm8wZ6KfK5fT+RF7iBOiHEyUXiGaZzSsn7yw/FsO4SnBbnzpDV0mpPmK4yE
8ozcIQMcLTlXSApYIFsM0WfW1/KhyavuStO7ykkAnUqX3nFovOkjTckyzVEuB6vQI8VFMYV3h5Do
xUQL205m2F1z/2s0uls7EkjB7MNWR/Uw1vGAUsS+8gZmVwFAMEoQfbnRJ+sUIOBZM4fZF2n3MCoF
cFUVSrjDtYcQLKrk2mdWETlhIIhxEjivjmG9JiOV7tjX30vFf64Ft8XvvEVuFPlmDIjmMW2SV9Rr
skxxauiWsujrCZEbEATPm8xrEqK3w+Tex9a4UlznJXMnb9FRhli9xWX0PhF522Hbf7cYiMRtuCHD
tcUtTA+PYlJO1rxzY7o6ssCOXbFs7fMMP3+nGgGwBioTiyEhqb2tz6borqkteXERwji3NNoTAdzg
LDKvvLbzSD22TfA1u+pDNfZQsTtvJJFGSCWbGuIbIeBqQQMHCuZgF9+RWgJS07BeTSJOdoq3zNcg
3iNTIynZX7vWQxtEwVXv750xRdqQOWfVHPixzeFrjoyWesO0paL6yLw835r4Tjm5VMvOcR4Gmyto
4B70FnEt8eVhSVqIZQDq5r/lvOXP7Xtq22S2s0tcb6yUBDS/e55dE5hXkdk4Xq+G1rxH1oKaLGlf
xaZrfcDr4vfAH/ASVN3XrHAQZ6H6MjiiOZoPC9t0ngMtu0cJELKja0TWaC9OrZcbx4zAy6RffQ69
qWS03aIDWIxQh71UOdMMezO5IC5n01gMfv5o5xN6qpRg86oqntxgXg1GCtKw2neTfafowyku65n5
7oNIe1G6EWt6ZAn5MqemWXC+Fg2vWsyB9Si/HZfHpYkdMkundC8+1rDNjZ54925sfzcx7KhpdJ5K
J7rt+Ya22ayHhAgD/wb2/Unxav5xc1iFKZgg8sja2kWv6nnpues/5j5DhUdmOz7nLUJyY22XA76d
hu5kNjn7drRhjSL2pdWAiYe696Svq7x8HNrpleZhd6BBuhsVkzlzOunIyaaCwBXgaG2NjaIANIUi
NN4pNiMfry42pW3WG3eO1lQN2mPhDefU0XXwbHG0qHK9wS9mYE4IIyiYKU7HvrxKTOQyrdtjvGQG
k5jGp9vG2nHIxsVUERswRzB4MUOQzhOlq9B0H2IRkZ3PpBW3sJr8RL3XSJzLo3ztWzHpUAGHvzbs
GZd0Oy8npj6o/XU+C1ZfzIZPBljJk053P2nqgQpfhMHTr0lT7dS7PB+5EAbRbZXRjUw8BUBdTg5b
n3XNskTkkjZ7CNOwZ6DYNH5trEqXZvoIolYwBvgRB3VfOcoxNQHSTL2CejQwV+iZs2snq+7DkEjx
ek7bVR+Gxy7VlS2izW6hVFnPKQ0sUuoL5ComSgpj4G5WRYOcDndleejFjSqdZH+vyge0idhTe4i2
8sFBSeDI5XlFZ/LvFxjntJ5HRkYo9X/eQi6hWe43wETPlciSIYLaQxyhcm03iCGa7b3SiRiHPiIl
JBSFE0UPpotdWxqrpZtavpFcLUf9nMcxWUxClT/Kvo9cTFSf+YVfkh/vvo6i0ZSH5Jrk1kChjyy6
falr+6yGiWE4qNWiMScFtfYolZZecODyce/gVOniyX8gU5jNIt5evI1ckh8RyHqxvDMVtUhsC+MK
tCRScSWpst1kY7TVMpIbx2q4iprA2fcOFpgsqBegkvO9V6vq0feANqehOxPZLWZMhgXQXGl2bmTO
R3aZ8FQrWnga3VDbKBPS3wpiKrhKBJGB1sQ3oR+k63GARlUGZC8SGnqPEp5sWL/V75wgQK4dd+GG
EQyjuZTYuQDd8MoUyjNSp61bS9ciivuJtgL2oy8nCkhC32+s0ZMssgK+e+G7BOECY142SayegG2t
7b54YzxS7E2a/FdRWD+1mTIySiT1M9U3k5ZV1yq+jLMCARBEBjIQfFsbRSsBHGt8fmONwdXQW6/U
Fz7nek72WcYotal9PNabtAHHGWXkmMFIM+9CjVjJqeuoQiNnsRvOD3nJpaLNCEFrQit9m7kgubHh
InTu62MlzrMQCoHIBvVtZpr1UddqZ02V/N7UiJ8eZiZTajY1EEVz7WhT6ghRRJy0MWKuDmuaOb65
b3o/vm096EwBhwxDjfyjb6/mRPEOhckFrFGy/JhrjMRQrhHFPEUgjhWP0aWjcKII+/TFcYJboGIO
BYCYoMyoDx6GOf9lVJy/B1wTtEzavTf4xmHqh9cqyQj4Gpz5ml3EXbl6mzMZh8xk6z1jTMc9Drbi
HHt6+1Z8N7UlxZMUHX6AmASo5XQy7f6cJDGE4y74sGCO7svC/EhHJzwmfp+sR7shaauN4hvSdqMb
xRhABgZjvep0+zDN1fSg2Iq2SvKes2Wq35Gp7j4QRpbvlb4DTquj6aka+zzinUFYXhJ308eMWPPY
1a9KcdOrJqIlpMmhpyVra271x8ixz0mJpijqxusGTNzZ8/ybIdbSnWu0zTEYh8fUSYsD43LcsM7Z
XeU5SXi1Bt8UysEuhBuI+H66myZQBXFtaYehNF8iu0YElyX9Bni2uw9HwtgGOyCDzeOqqlYvPqOR
FRcxY99YsbdP+2JtZnV5U1YQR8yM2GO4ZcvIMs6kW6s7BYUFU6S03aWNTk7Hg9ZQeJhN+9ou0Prp
OhguSP/FduxJXUJNvwkz/6vtk/JOQ6Uc572znUITMbpmscG0+bWvRyiK7ZZM8YJ0qORokGh7tNhz
68beKMhEMd8csGcYe2cYm40T5s/+rCV3Tt6toMs0cGKZgqpZtCoddoh+NoifzoJjQFVGyODJWKQj
MNxYI/US1x5vo0kDV2LNzRLuv7VTZ+bxmlVaECQBGupKqBx989j27rTu6hJlcdd9x2kbnroRkVlm
PPUeI5lxrgk6nOrbmj03rILsoAXFCtS9sdfCZlP2+AuyaWZwJPQKcx29GVHRIy4O1gq85DrLg1uY
vzckCvdr2DtQ/NKMZB6k2blyLF3waZpBTqk5P81q6oFvzvJtFKeYIAk/DoH7U1BAgjW1R3NIuqNo
uNW3VpShNp8R3vmuOW7tqamWbmeQXjfmWB6U6cR4Ot5gtnH3PolOSeedVIT7XKtToG/OdOMnM5TX
1ATzluneNmo9+8ay0cqYdT6RQu4fTITSj4Sav7S9pl7XzxX5Cg/d2K0SqhxnHxG4PjJgzFQLy5aB
5yVIzXVOqB4dL+HUYWhXFzWD7CFZQTnV16PlZ6tmdP+LvTPbjRzLsuyvFOqd2bycL1DVD2a0eZLk
knx4IeRyifM88+trkR4R8nBkJbLfG4ggSMkl2UAjzz1n77V/+Gk67qa+LU8DuhzbnLZI/U2XXum2
8B1aa5bxNBI/uu/wvRSwNMBbRnJfqG23rprsXMVPzKwvduf5G7/pveOIgLIpTmnOcGBK6pOW1+o9
PcsVeAcY2sVI0MwK1bY82vNm2QvDM3HZeORKxWZpNO8O1ZklsMfdMYAP0UX7fuyQ/8li3HgqvSQF
MB3OUwX1/Ki3tG2UQjkCgXvHCz1u6jnOOqJfvIL81W7gbMDQE3Os9s/dsBhI2DZKov3KgwPN17tp
SaK7E8xz6g8+a20TbfshnojtYQFPTgGRP6Y9HoPacAMbpR0rDAj885eWzVjLZ2IOki06Ksafxsym
6Gyt+2M3zgmxUsk1XEKwx5RY7GVPww7GOnBm4y3HzZiErholqbtkvRmzy33Zy1iHU+EbDKCswddZ
72Tr5Rtt6DvrfIisVTUXLuWMY9EiS7oq2SE/v+YtpcvHty3u/Rswnd+4zDPBjqX9y88uv2DZfPzA
b4eqOvMWsJRpRLGyBv34kdKmnvUhg//+C8lr4UeWf/hzVyCYp/vmp8Qw8Ih/+c7HsaNY3ZqPU7L+
/Rks/+a3xycdUbAEDqr18o2g9KxVM/vzP37hbz/xz37Lxz8RA5/csEFaNVeLXAj9FQp0ohLy2dyp
WIQW1nkQwVLn26XBHFoDlskCtnoIfbKLkJs0PyMgl3hBmqfIXJYvOvN3hhpBJVjkfAPviMWblaad
a3Utd9FR+ZRkzqMlmZL/9Or33quk5QNRFsY1UH4s24w1/gQgeBXh0Y6WQEmcjqSWljtFT4PxlJCP
Av5XmrQA4ElEhvptyKZD1fU/gjTvt1goLN+7tFpBrjcmIgoLbpCjqXHJQP/AWYT5iTrd7J6MGA9W
FRefwtB+D/LiJs3S9XV5lwv/xcqJ4CW080on9r0i0bkL70ro/KQth7YLxhq1lP+FWTYeDtPBlad/
t2oFsYeiNiu1Ul5afBbWZPvraILbVQ6vcUomwlQMgxsorbHGP8pfb8aLnivv3mLVFp+y3ngiG/sx
KMdi02rO3TJByDzcDknSv+ok4qJgIOVXKz5Xxpsz0Mk1ne6Wqt1eSw+dOse5VD2+yKB5M+CUBjoI
tiA+pYq/04T/TZufs8K4goQJTTgnoM0eBWLAX+vdhvovanHetoh5fT/7BIbt1APLbFLiFUt7lZnG
TTNbEKNrPaCZnpTP3Wg+mHkNYtQgSyFUftSOobqyDm9aOQBBmZ7ivBv2wsBxV8n83FT1vlCYEFO7
xbEXHwtEuPtUjg+Fb3XXznu385GyqIQHHsyoW6+uV7WlX0ofinCIT4NXQifqjJSICifNqhesBmTy
NABlXpXk3zqnimJrXcSOdCV9CFniypktqmsjovz3lfKhKZ/GeOzfMVghRZfAXL6NSr8tB+8gWu9a
ovmTnbw0GaErjT6X51fViR4NIdWVnctP9uBG44XAW0Tt3aV0zL0Vjqh/Ed/WBu1N5bWX5TkmOXGX
+8ZzgYNHiz4PHvYM32v1nVNEcxxwupE92RU0ER4cTfNcxyq+53rKQ67lpuNCstMj3V6PrQ6IvLTM
LWdPj5yoFPwaOboew6R55LVuC4YQqZ7P0E4TgTi+pNhxxNbIKeT9eSFjIR1xy/RHpcDVn7SOnGd0
GoakiEYLnBJdspoiXsCih1svR9aCrNSPDgDT8UEq8ICKyflht8nNsI0GNq6HaK7E1px79xiXcL9k
MamQVLCObo0b2/SewtzeZWr9zKLswFrCIkaC985QJaZSw7xjyO+5Be5lsmCnE1qRN2jrcRB/yhP5
TiZbueny4kiiOonyExgET2rfalW3sFsMLlYFIlfoqK61JEMoboHHwLbr2vTvtc95gj0sT20aQUnI
RKK22hWZo8WKS0q8j4sEUmtMaE3rkP1dnnqb10368Rc4GId2wCJl0jWdeAmKDMTCkH1LuMlttfmz
Vlgpi5ZjYYrr/L8XkesBPxCIeqFv4ob7q2JWj5zwXGkstKeyIqMuhmdb5bTsoBTTnJ64OeYZWCgi
8oDBYqsNI2tNphCRglC5w75omd5YBH5p/jVlVMDdDOY2RiK0/HhiZOaqowIc2OfOnfQZjeKvNe0e
EjziYDs5wKYALA1ujieP8S0oJCf+Aj5p2uhpBaGqKj95iZ2tCS+6xfVEu0n5kg42A6qez9Ws1vKs
b1ouPR4vL6SI8HWDib6yWmGqhU/TGL/Vpnyt6IfwbohvBBxVg7bxQHZG0/DWMIes4vghlPnG7jNn
7Vn+0zyQZtpVEi0VNDvHSnZVX+KATvEY2zEez75EveF5lPQingaSDNNoPfZgsMmrceFyGxhx5qff
2KHrYJkuK92kk2fvktJjxWywHhx0iz+Ikac21btGAQLVYcnRyqDeRdrob0oVYg3QjYREL18zmPkZ
753Darg0UXoqt2Fu2OMZJzugPWQJ7A+tDa31LAMKpPKqBdE5TvLXau6na4QqM/2Ax3xxpL82O0Ci
BZTJnW3t5dAUB08bXwmxdSrazooQz11I66YZw6/e8D4oY4HRQXchEV17wXhXofWNh2xSaZ2q1ntM
y2BbFIwO6MisG1yigTlle1ZOZEKzmEHx5eQEGwRpvDXowSLWM3HnMTWO4lc90ZKNmUx0BKPChv3e
30+4f2KuoYViPtmxOOHigs8utJuSdgNgP+OlqdtwxeebyOyax0TUhpspGFa8zLoRLQESPKvlyoFI
yKedV9+CI0qJEJXLW2E8MljDsyOrlAvVyAlBVjTSduXBmd30adGIdYNRLscQsRt08skxKSfKW4UC
kr4Bk53WJEFCpD6fgaF8jpNbksvJHaeeWGx/reuFdmnbclhhDIYsdlXVrNwULeYyvb1IFVM+ythq
XU4UB1ri7xexwv/528T/ZzTfa16MVegHzW+H//cxT/nvv+af+evfLGF+H0eX8LUCHvXe/Mt/tXvL
ry/pW/37P/rbb+av//Ho3Jfm5W8Hm0VPc9++VePDW90mzZ+RgvO//He/+R9v/54qx7RQ0vzvwJNb
9ebn2d9QJ8byI3/SiYX1D8MCWqJbjoXOY85K/BN1ohlgUEyTuERhWaowf0GdWP/QUFaQx6iz0Dd1
yWP4g048S3YkhlJbR3Vhg0KR/0+oE2n9lrComiBYLERApqpRpqEf+rsyJ67Jqe9bGd5lZDfMMtBF
/Gkxw1vXKDLGhBlf3j4HJKAeJ+nM6QDxkzOQLaWSEUbfMFvLWZf3sVnwwB7cC5THwk0GHRUBVe2y
qfT41JR58me27Cxr5WJhb8WgXJY822WTz2uxKY00t2GBK7uqPFiC9Kom4AoYMULZgaNk8O8H9raO
u35T1Gm8b/Xu5OnGa5Qo3l3JibNtdPmcOXSbmdSXlmffsYIikHC8a8syvI/BlXuNcRWDg/q9Ti9m
S5ADlpDvoRUAw5yUk2/01qpU+mz7U6+70HAXgeGyt4gOLW14LnqktGVu3fQuK3ZmYl7jjjxzBdjG
uqvrH97gvaKKsI5DQjckL3Arh6mF+9UBEEDaGFE5Xrsl2sA8FfMGO7oO5filpzd3Kj0f+D5tg7XP
s1HAN82F/xLovIgol8NlT2TZ4xA3MW8ZvqPMt5Q9/Y1VR7PkFE/wF8l2ZGre4ZDrkcEvz0FalrUf
Z9luzOjmp9BV5a+xGC8SDO9NuCHE+bHXo3MUqAkBOVrrjjleXK2K7aPTBqbbqtotNKq5x0vHFUY1
Ri5tBYE/cdM6oNzoVGLPRGcRUcZNlMR3NJSNdfA9h2BxM6ugyM1OJbO1cOz2dnXyJow5WCRxdfvO
Vkt9nBd2Jw66hCM1d8aXl/63d+Lj3cnDGKRV1b7rRrZTi9HbI8pk+OEMxYYGR3tcNsOAPMDJzTfS
GcYEQ1599K2o2rWzzNmaPwzL3sdmmNGXWoKLxhjNrc6fPy6b5Qn9driIOKvJMyhjmIsFaGAJfafX
gjBz3sW8ddfDt1qHQvu6xLVPAyONZe/jcJG5E4zHUCwFqjK/8Qupe9n72Cwnw3I4jUPpCrPuZi4K
C4P5RLCnDIH6IndfvricHX1kftFTUizqedqwvHQfm4+v6QGr3jg6LkHki1T2Z+D5oqH9yKSHcU75
XvS0UOb09kXSvGwWPBhVUw4Kbkb81XEQrkybKZmGiupYLZTHD9n6z+Mk3lpjcw9Vsp82zmyMCBZC
UpW8+DEE0abLDTdUHO6s6CCOaA4n2nlslsNlo2GrBlxSKKvU/BoBmhTC2xUEue2RLOuuMxDnITVn
QhwzgmqlTGG3zAgXyIYGw7/3mSSKTZtrKj7PVjkiiCOcYOL2vlgclwdlbBoAiEd1fo2XLwA6yo7L
Rv9rbzkkLVbsmMDsgFGhB59/gOJd26VReOEG4SJAEocYw9zJSskixAxAd1PPJ543G4J8RnpqPaEY
xvAlTCtAFkoAk2h64pWNmc0YSUf2N5sukEBh+cBvvcD8UtSNf6ps45FxRbpdHuIyTApSlUrC0kgB
mT9Lyze6MErLL7Yqy8PIWktcRR89jmODxJLwWzee7mtZzggag6VyV1+pdL83lYJ8Renx23dnRpGA
o7jTrVnK/QilSA5UWUAniOLVvOoTqT3hnoHts2qUe+mQdqRl8iUFJOFiK76X21ZWyTFM1XOfhsk2
K/kXZdjs/dkP2PYIG+sxuRSOne2cYfg69JMrhvirb+TyoA8RxWTqTNRHk5swsTymA9CcKs7WolW/
ehBENrlABTq07TXUMKvn0WzDy/AQhh3RRz7PDnhHgSEfAih0KHBYQXbGfJRyiejCs4HccLI5m/z0
MrcHVK2Y4Dco7hAb4WFstIuY1/tBLda9CW5JTW256iOEoyPJVXDGhj3L6tMU9e2xcGaRzhDUJxmP
zwA5svUYAd9xguxHjO4EakH7qqi+cZwKYW90hywPjJ8T5Hqsx0qw0WT3FE5lvCui8aZEDs7JEfcg
g8WZNzMS+qMEN53F88muzfSQxahPoGf4CXBe1hLWxvRihrMMdZlMN8dxzE9KJYn6BGW8Noe63JGh
kgLz9ZqNGQLq8/tb7kfaxjQIMgfAsx4qNDPOMEXrziTGt9Vb+LoRWDCThixLK13f6nrL4CaN30Yx
qWTAjo9tMt4SprmPkHW0DQOGbZPrNgo5wE/qDCywiKmUQmv3WoT9qyz4pWOd3DUTuVa88cNJy2KF
aXbAD/s/gjGxrk6iJG7pFe0u89KnoWiGTWxHYity41seFYR5EoiW6Ys+syErNSlOeuOomIABcyuV
cm2tWIW3RUpUm3YmmuR4+NRHVY3suB1dHyqr7bTi4hRMZkFP0X2mTvqeWEhA5+ELav02oevWa2vH
0T/TPw5a1AHAFaZMO+RB56pq+CMm7BMslIcl01YubaetxVhigOZ+vm8GPkCkEXyt065w1QmpYsfE
9YC0Y8RAIjcayKULD+aHbZAt3WlC2QgWecb0Q2T6nZ169wDNLjFRYRtLzb81sv7qlP3KG+Slz9Oj
YfO5jWHI4LX2rz2el72WYP+cP6pBzKczYHJPPEF7rgnTeZpsTyHX2UMRQbazhWIiHqMD6xPsscQi
Wga5jYkKrzSKSqLfiKQkg+E5t+RrokXcTlSfwFPVVK7EMrdpHu3AavCZFOlEP0tlZRYQbNiO7Z2c
SLDuMOpRGfSvfkYqQEyY3n5KTIhNh8AidK5WNbdQjK+DhWnRljDghqcmZKiBcOMdCZF5n1WIUYIz
g/RhY/tNfKhiwlapS7Vjlnc83Mjb1zqdT48goE3h7Cu48nezBoUHeheGRMXUhEZforkPMfqHOrXe
olH/MhW+RqaCetZVz9kYaletfZ0gmsC40tlstp2loUgBvoxESFUuqdejMUnCk6qX70VOf6Xq1GCb
J9CyIgG2WWcKPKVauakq+zuTmltEcPJ2UMsLc6Zok89puoTlnZt2IHKyDtfM8O41O34gozHGy9Q8
Gq2r1wFIrrA6BVYK5wOwgQ9iBOhMJ1axqCdOldBcVw5tUi79/ophOuOiYg4dHerPOM9bt7iFOcgn
y6IfORqj2Ft1stPjVrk4s1jL/IYywztVXkk0aoDYgoC5TVPSriH87a63KWVUw2/W5NPVWf29a+Nk
a0/Ky5TV26DNvgR+SCU+GSGhFzr/Sn4OHFocbUgYwWTQ8Qr6dt8W6omsLtuVhmQ5q5Q/wE03B14I
5HDRrTAbUG9KdTc5KSjTdWBH5iWxiGaeCm5HCvmQaB5oNUNXYSjty+PSb9JBLGncsU8jEj4uT4SI
QiVZF+1d5ZTtWnih4moZaWAzkru3APSlapjv7TBimaN2GwLNt140S0GYZuFCm+uT5XjZ82O+sxz2
s0x1VCjJ5rJm2VCbQqH/65BbYrbt6+x5MArK7zQDZZhmuBkBfrjRvBpaNgvo+7dDEgjNA1lOmUa9
p3M3cctp/KTrlcr0u2CO1tfhyW5tB+9tSB76XEqglktYJREZQqevwsDtPxGN+KTn6rhVZD1u6CVT
3AhMi20SvPqzzYtY7/o4zQjYZRMNcBdWDmUQkl/PTUv4ubZBoCEqfA21mdZwDfWaYzJvBOFeuzAI
z9VsFsrG7iX252BMGvBh33W75cuVIO6GWdk+VUH+5OV4tAhoPrLGGI+hioDI1NP59MIsRT7PjzGZ
4ANkMxYYFrtJJ//YzkbDjw0xVdVRA3czL+suC0J72Sy87bSgzyaXqcgMWF+A641hjgB452OZeMQ7
pPZtAfunMSsa3NBMd/QZ7/kRAyBmx5m3NebKvo8b2r7avMu1K4BhQmHY9iSy5NN1rBHThIb4ZOr5
s5fE3Z67CFrDQfUvfldeJiM1Hg3fW6MTQZeSc3LnQrlFdvijDfR4V/a5fRrrlhFPgVbca6LhijZs
uDL2fZsSK9kuA0iFbLaNqFgfTUErezcBkbELPPVbmM3jC+s19JmTGCMymjS0TRAynCI4icrd2KfW
TXTj3suoF7LAemlzwzyXTF+TIPTB4xUsTVOdsZACjMSy+npbV9rLwJILVH/+cObWUHxSoHamSvVZ
NJEP90exkSyFpstqXFkZJAg+dZ4VH8maXeFeex8TL780gsBeNDX+BlJ9wvVQMzaGSSI3AYjVLWj9
6tZbJvWnmre7KjJPnHlERgZcMq1QZHwqc1hBoWX6rqEEw0WT4z3hvRdw5lfeCLnPEzO6M8SbXlfx
1SgPEXm2eB8Ki4l/VK2gsgGkmKyUeEg739ZynPWl4XiLyGHbCguUXCyYZ+XDcJ+2OtHTQ3lBKMj6
nxNmZfboaYpykXQCIlGn9KT4KQGPaCK8zKiucgzra5sjoYBXyP18CKNLbQXOVu2rN3OkaSB9b4eM
sJyaC0Hm034Yjbs6dHI8K0yRQZ9Mm7TmoRPDvjawX4ArZABMfc9USp1O+ESRA6FnxeITYfDXNMaO
9Y8SgiVCwjjfK723VbqAQUtJb3gMQRhKMd71aLfxVt0F7SAOIz1kBcnofTQEwdaJh5dK+t+UbNTv
mrHsrhmEBkRGysVUdW8ngT6HRLXv0BoRlsAa615XkauMaHtTqpYd5cO1E1lyIpCBes5ZZ2qTb/AW
Zate73V61lypIj5R61YX5S1d+5Yd3pqwOZsApa+RpsB7jse9MaSvDJQQK88T+MCJoitsMp+Gc4IO
o/SzPYxIuilgpDUxnm0IJyoVxabLmno9VUIcquQLaDSWJznva2IOjPpaRIxE32puUMPSanhG6LNq
m5Or6HZB4EhsRDyakAo+4zKzq6dRX6sxQqaRidwmZsGq0XTYt2X0ObdYyE5xcyYmT4m9e9iXD3Tm
xZ5fi97MR6zsoN42lIrpTg5qkfdtgzYmvmkhcpLQ886ON+iIsY2jLer7WB36cwU447zssUQBBqVE
qmtZVbZLWFGT9R6RsJLiCupxvbPquygBSroxeaDH7qPNUaNTJ+kBKXk0d9oNcczHjtlWSOs3KsHo
WTaRXWgoor7bqKVEOGLJI4BM61Mct8GD8IfV55K0KNnkr4mTqLt4XuMoPmhTeRvQKVxU0T0Fg6c+
qNnXtuHzhTdkW3apeu0sPNdcXcn/rL4LFbWPAZVsm0mVHCAtnZCWzSOhrqUm60UC99JPb04RxATs
fe9hDa+HRq8OCG38R6hLRyUpnUNZ8SuSKP/RCyxW6PD9LLDXKcMi0lur/Koa5i7qZpxsVaK1bZoX
OxH6GbovmMm2MtxIgF5LE6/Y0Oto92au/GgLe9y2cxa0mlnPcUVys2lEn9pGVlcRmIiiDPG4XGjr
qX7wTfoaim/2VxGlLO/HeLekjjRZtVbzdDwaasKJ0AawaByBCL33L62pbXXiCO8CXWVGWn2tPVER
sTbcg7IWlzDnDGy8FjsuMgKzSfsNAIqaOg2BEVQj5Ni2fOJCkxzQIh9YAr9ihUouo4+TrLHsYeuB
W90dJvLbNpFdOG7ea0fNCdpt4jCRS1UHbR/XSM6YL7HBYrfqmktYa+IWxlLsorjTCRW3LWZ/CvpN
K05dGfRoNbXqNiAHepi7qcM+aSP7FUge6TwWXiFR4yrAhN/njKzDOgeD+N3oVZWPQ7f380AcB/Gd
EqPfx9mYzxQibHcBnkNGIG7W1uU2ixEQKeGwy8p8LxP7LaJsfzKo7ltUhutAUayLMFHYpiUomfEl
shMiOC0+SlaH4NwgGY/bikaa7iWV5iECh3nt4ty8p7xmMFbF0SbsG6KtmfusHU2+1/gdIdc2DaVu
EK5ty8SdoZCx5uUU2K3IHkvYM+OEMtUJQN6ag+ZsmxTa3hAyuq81CtjJoprHMovMA3/Ltq+061KK
qY2NrtkEIAaR97nBve0GVS6OuGefSq7TBipO18xb6KCF369KAKout7JzN7sGzH7AnjLSjKFYb/As
HUyP/DdSZknKRUqoeQRehlO689vkdSA3FHxth69Ie8bi05x0xTjJqMUZnmglvrYKMDLiVAeNwmOr
tggn+hejh57ZJyXXp5HcTTUO01s3oa/1pXGRKemxhoZxLQ0qV2WSiNDxlKEauoj6WnQ5YGXL67ZI
JsZPvm7v4hrPBa0oBnrS7jZ57aE6CJPgmpjU3rYxAedk+VqG6gpbPu6PIn2v1MjHfCP7F7MqHjC/
E4pcxh2oPI/IV0Bu0xjrtDXxx8dMpS7Stmk4SPXchnCpVVsJDhPlD2FQklWr9omV1Hs3qcPZrhuW
GXlUY4fT3mGJ0TbR9AMi1g0D35AIUaaggZMTaNjQ6GjB7m4KMhBPLTJeWUEZ04WTPSF0Hm6t7t0s
xnpR1H422og725RUq8YBhh0TKYGqtbkqTUAnClvyKatHINhGd19WKgJwM4ObKgxvZ2LVc42iov1Z
i4eMG51fpvKMmfnzmEhqxJIY5l5hY3t5eUpV5EOdAWWQ+4x6YXHE/XBADRRoAUG9baKcfVPtQInW
Fe7ifl8Ig07XfMLqFZp9iLkEDgHukzUC/az4opZOReoj0BubRz8odr5urVRz8T6IPZTvl9QviieI
YW7YOVxkTTk8KCXGgkLxP0UeE1MG1W6aMf8QEbmBU+3kOxNMbSjJ1e5TKJkJS9tNqpI633Cj2QTo
jhhZIEeP+07f9zLrTkEVp/NtXnG9Rtcu4fxXajq1ZDGjLFFzivl56B6nESl9jSkedQaMrjXUpHYz
rGH5ULbwDB5yMuc3GX8UN0ytoXajQo3L/Or41yGpzFMVV0S0l0lyaOLkXihhv5U9b4AtES/2PgDE
rgWAwLQNMSY4ikOoYRvzg+RCY4K8CKnsu1KrT3pPTodREybS4WRkFGSLA5yIV82kKBKd0+wAW+Ix
ga6I9VP4e6qird77vCJTHW7IfKV1rHXFwcwd1mt5Vbn0IDvX7hUdwoeS7ZYXGkT6ekmSVUoi/nRP
PdkFdTDLs4470ZSFWyMq4VDCIPRCu7oX6gzWKrjcEvczWt8UQ5brzMkfVbL/9qavK5A1sCOOWnPJ
0/5rl0yCq6xP62IwFoD7hNp9Dj/v6/iLUQ4YidJJP3tpKnflmH5v0rhaqaO0Ee+oCf3IjMmJnp1h
WPqo7SAWG5jITlDEtwJlJa1vJpaH2C4QqKgMnfLoxj3ZPzlEzl2gJW1IKcivjdpsdZ7ZrhhCFoam
/+DR27xkKq9U/yXMwv7sxNBcLU8vN4bTWLD0JIu0XHkwo8g+LRun6iJ+HTnjqm6kN7MoGNz3SOEc
nxKyTJ1qF/a2fdEAIl542k4bKjcjsr6aZisP3nzU2NHXgfPhxKK+o4HPtaDXrc+prWTXEo/XNdI1
NFRDdYpCEIgja9aNHQ+bQhv7h2zeDLLeJFn7IDtWqphhqluJNsmW7ckwAauzeNDOCibP9VQixo4T
4q2nUESHXMa9myXiTguU4ZM6BZzrOAjdEGf+Thiz+5g3bo1Z38ZREjkwdI0t8ph806FX3oUOtavk
2oXf2YuOcTrdhprPb54P342uDPcab+o1w6BNjGt4AcfqrMlUFvzW9rUnV/o+4jSU3JI/dSiNgkS9
Kn4urqx5DxM8iHNpwZPvJorz5GDkZg3b1Em2hIcR6F63NxqEiHz8cKS/bcQnK6NsNGncJqNsL07l
lorOzYClKYaG2M1iszoUKRfhNFEIVBhYsdBxunMaTiK9q2LKzDM0xhLPD/GMZq+5SaE/9qZ2AgHp
7JTIDw++gzRXKxuGJ6WMb+hbbigBuyN0+V0dwyQ3ZB7iwiA7O+zGVW+gQIqgLdVixEJHvN0K7zNN
ZogmyD2jcCPyTAckmXdcPySf6856D6PqTY2scicz5zvG5mNfdylQh6Sk7V63a2Qx7caspmuFLmw9
SSRxAc1p3DCJshuHodkZCbf6iGXTtk+RerRZWWyBKO6c0hZuoPntc2pW51ax9INuM2+eRrvYjSmw
IjXpYfomzYPqtMW6yxse60CZXjjtY+FJ50wD99EX3EsSD9VUGAq5sVr7AJ03h/R5sEZk+Ky5OTla
Vm+Yg3epSW9XTCVSEC1VWD06981Ae6o3Y4TRimK4I26qVdbSUSpF/ab7Q37KShv3t5nv5wxaXeUm
U7f158zKv6pjji1k7F/alsrWGaLN8jxapzR3+mR/7oOMEzj0k30v2qfA6UCuk1vP2O02ec/WYEBt
VsqJS6BFg1gyubUZPOFVMh6L+CQMdfhimNx3+spAkGO2x2XG9zMMaJ4Afsz9Pr6G9O8xKPEy0M2l
2ZvOvaRinsa2db5pPUajeWCsJwc+HMMnOMmyTbgSkKKxcJJEpqbrxJ41CMtxVNcox0g6oXmoIlHv
abJajeeKPqB8R9Z7jBqZbEKD0BFH9e/9VvogPqPQXYbHCyyIGqrfY9pz4YYhTVDTl1QHFTeoyl5W
t6hCqoA/lPv/3CnDPgBJ1ocmXFuiP/qkSrklWIJVFEGyXjZBEl29pgl3Cq2aYz0CBTIGTu6UKRam
aew7lDT3fFiqFdqsZxN9D2uWkAgD1jL5KUoEKkIC710VYj7XVFEUECwIyAji8ZDMmnhfn/KfFCKb
dNijnLjzapOcVvRBn0QEA9SPSCiROrc/r6wZtAcgnVmCeLC6eSbLZgFCJXOT7+Nriq5FW7Irn36b
Q3s6VVLMasQcPAjv8zNf9vIiG345XL5hF2PkVoRug4eyqYKruCcDmD3nr73lMJhfsFzTHqemvAYl
CWJpMcAD9LtkM5qBRxgWG4nRb5UQhOh2BonCy8bk7nWYcKg6OAmOs3UWlfG8WyRMPpfNcghqkJFX
lEvMN8MZldt4ItBGpQ7gxZgf0TT3NOnnzzIMgl8RKcRcnemqMzRmWkHBG+mz+dgJdnWhfhEj+VgL
sAkrTX2Ml34pNUh9lLb53MoIgzOT5WOKZ+O47MXzHmA7E15kdFu+xCBxOAT2czM/HSjQf2waTC5u
3yU63EasAYtSxrecI4Y47JtKIVeTBQfFoWmWWT4o4WYkpO2vTafn5xbP2a6bg7R0swtZV80dYYaD
YgMlJ4ZgYtFGpJMZDsad4cRi+/8FYv+OQEy3pEZ41P8uEPs8kmmU+b8qxP74mT8VYnPiFbwmxzBV
fpet/6IQE4JvEU+v6xIOk21+gJvMf6gC/z0NbUs1DKkBD/pTIKbOAjFbqKqjq8AL4Ar9qY/7g+zz
U9jnv+X/hPQzY3x+sosOP/77P02VOZ0qDLK6gDbxd3Qewq/cJjFp8EZQHlz18kvQrG2AoqWyzQYs
33dquvrllfknf0xH8fYv/9r8/V8oUQjcVfTd/DXvMr4PeIafc1S8XMbuGbOixDU/5/HJv+i7/DHE
R/Wl2IRv/i48GNu0XVXUkuvg3D+LMzroAz6FHAAPSaQbGpX56V8/VDEL7X57sDCxeN80XTckjWH1
N+HcKGqRAF8VF5v+5KqY4YmLdE7CH8Xxp9j1sUOfti7Qi6z07NGu8ShT4HFZXgRFzTLdmGca1I6Q
/Ae6WgE9Arc0QO0jvI1Py6YTU7T1cHmU8/VW8fvhSHpUv06jIl8vX8OUxwjVGgu3jGZTQcjwECJ+
hxQai/xym1s2zs/I74lK3BAs8BYJz09M4XLJWY4/rkDgpO5AafXbRcdjmVCpyTgI1x86pw/t02hH
1pZb3HUROC2bFLzVrjD9/ceXGAkRuDtBa6FyH7CuzoKnBd/Z2gWYmrYt4k1DStZPEZFp99qemmz9
CyvRWu78H/jLyehoWCRiXPfwtHY6dN6FVmfMw7sFXrfscXn+g2pXs55uhHYwZ15iyoANSdKM+Vs2
5byHFLFwexKxVstdciEm2stg6uM4NxjLJ4P3uSRyqSlVbYfVgYt/RRDjZNJODYlc/R/2zmPZbS3L
tv/y+siAN43XIUGC7nijI3UQsvDe4+vf2Js3L5WqzHpR/VIDAUeI5AEB7LXmHFOu6leRhOHqlLwB
J392haqMLvUvd0wbuvUsyVVyclvUmvTDmhAuKk2PPlw0FuXzVdpH2Dhu4E+3jaiaELJ5+5Ry7kqI
lLOqS2BbsaYvt0+o03H962M7+OjRqhjDjzoGbCUfGBDJcZLePqyco1CR46tAzSLuefIeKOeSphLJ
DevRnREdiXuh3JYnIa10+MSjTm3JVjo84oJbeAW9AhGOyFyr3q+LhgCxAtUQvThLVORuwFehWz1M
ZkfUE+vlCcNf3N32Huf8FS6JG7I6NaGIr9XiXsGSCKtljhTn1HsNubpWDwI7biCz8Pg0naaJB1kM
1kvDQJ8sitlLZrqhiBYnk/TJqlwPjvi/5Gk7ivd8nVuHp8IKiaEU7/J6vtYUMmlXirO4A+C0h5lw
J9+NlOhd35d4c1KYd0PShiQubJJqtQ6jkJ6FLpcKOoT9SS7KidSk3Rb/2CU3a+QFtKB9s+IBjxE/
j3Wo3uhZl7QlbPhrGHXak9zKszGZmf+6SPwNUSp4lHwzHZEKCD66YYQ68dvigLYGcbvOh4/b4eWc
wFsfBnD0cqmNO35185Ki9uH7mjqe3xHrUBQTE7luqWcu32WbmNtsjEOerdhx1TAhWRDjd9fNv+3Z
qz+VUSmOqSAcMMQuSZJlbjbBjnzI2SWSUHWxVi5jPSL8iRYMjDUaiHKdnMhXN7eVt6PJzYpbML5G
G+zLbz77++u3TZoYuA6ehxhgXcN9lszHib9wZIlLFKwB7zChlp3kR3PoB10/r/zQukFjnE4NVmrx
wU30CvkmXsRV77o9humZtManiihB3AnUbhZnByOjOV33lXvJ5UrT/zqyXJQb5Lrr4X57TQlennZv
ftZa3QkMVdnPqQAr/7vD3Nbpk+GudLf7H06H8tbweuq+qEuRjtDPyp2vcikVq1RxvuYxTVm5bhIh
0HLuNvlzXSEytoH/MA7i2ygUBZur3Kdc41+L+PD/9rXyZbctYBB53W1Zzv35X4l3eFsXoUVSMcUY
i46VWdV/VULyO4rbrAEf2Znr/KCU6ocZJtbuD+kFRBb4ZKiD6mDUVU5RPP7ZWpFJQXLtuFH7Bfmy
eHKXE9dSnxGvtnsZyH2bSCnIbVHOlVB/uwTq7yKe71VBGimh32xTMVIup54mP4D/AZzsAB5BnNxy
IgMQbou/rRN3vRYJDNcrgRIkfwsDKUw2cNX0YYcFtkZnrYd0aoq9DmPSzVEaZG3/ha9jBBegXlI7
zoOEphPNpJOlFiPX9PHFJF8ky67/u2TlX3H7jVnR5EA/QXmfhmli8fW0VILIdSBdJEn6nd43qI3E
gHQsuolHNjEbi/GmnIAjteAjAhRyl2o/Twiy6/G7/G4sQynJaiyhvHf6fS6+Efkt2eKmlzndQ+qt
QJo64OXFZP0aUqM5D8hZltn92nQx+j4nOnhZt1DJ9wdqgyfkL3HKj7cTT1ig7xgkOwP8wbEOn0EH
ILoS68TpgDQhP7RzyhvulNU7TvCXNG4hXeN0fhxmT7bmvfc86y5LlJ2S6Vy1WnYakYgFVhQfqYXC
BlUM7TpZzQEHrZ0dxp5Gd1a59zXs0VhfX5uCnku6kD8w0TDReMCpNKf18f6DDCudp9RsBQJv1uBU
oceVE5klIFMFbutUWksYxMvsv6RPyIiFxCYYyaVuD2INuYXuKPdO7AAB7tbWb2PzMoUTakadXk2/
dsfRnaKHfrZwtWGsohjMcytFqges8nNQy+gJsjZ/dbNa7HRxk5MTyO3cpUX4rVwsjVELaAXSDDd/
1LP2WObGeMpcZTzJuSYFdkR8XuvHFT/Cgk8ggoL4y/y2TK5vc6JbJFZnHhp7uc3l0jHSIAVV9M9V
co/rMWgNohXq7B5dcIQetxP3FunYzqFGIpUVywOO102YjL3vmAOaLlWaueWuN4e3nJvFTUvO3TbI
/a4vWXG85CnACLnOaRovcFtzb9dUr1wxUVdR0pLLnOwalTyKQzyz4Q4Xmx3FZHPdXmhqW0e5Sm6M
I+TAcq5SMJCOoLw3+UAny3HVHSp091gO1uOMPXrPmcItXY+P5AZPAfCRTMU1Itb1uJTcqN3pNSN8
ucoqNMVXDQ/3rtjjtuG2OD1QSARBpGHyQKM27VykzNzgqDUFJGneU/hKUVqdqVxa7g6U60+SI+4m
PLfcHYPOt1/ze4Ydz8oOZ2q8oSX1vBSoYQJSrpghirixUfz5S/vcoYBIQNhSevXTCHn6+6B/HUG5
xFmQu+gvdnH2bqYPWhoUlJ2VM40IB+QjqRVL4GhnukUbJeT3fSnT+2a+DKD+sM3S2ArPvXIEz25b
T5G6mTyf2nNWHKlibVva6XyuvX0qL9TTV+7Y2/77ik1nV/xqYjgXwRBvHeULtSRUv9NL7xxpVZCX
+gA8rsg+UaKjxQWk783GV/1NCJ4QO+uvA7GdACC07UBs6cbQScvbkxdhGoGj7kkLG2oIwxAjNo35
QA81fWvTx079lt8BHdhcrFP91d2k9/Om5ie6TbbYF07WNv2yXAj1+UUb8mtHdOeu8pVHkHtABecv
WAa37lH/oT2Vu+mYfYBye298158PlP3QeR9g1G8QIj+S6QE88JFBJ32go+sXd9qh/pYwsOzvsUT3
9S4zN3myD5VjBzbuYox+Pew1nrB7v1I2of+t2xgPoM336ysWFXOXPSn30c/lR/xe/6ouzWVm5L9t
d0RCktTFMPutpxd+r792H6b/sz+s5+PwJTzyrpKAmOwtb5jnkFP1eDLmgxPgm1zMHWoevBep46/W
xgjKYmc3HwS/JfHzFO30xm/bvd0cwj1NjE1eBAVMXM/Z2i8QXXBeqz/M6imOt8vnqMIIurPheyw+
TQqv3aIsnRnWptvZAX2247m+jzY0MlZtV2sCSvClPV+cJ4+PVR7xtb7YMw7vnbdLjtrkA0FEq1VF
wbrsuEKilHfehv0aXuKD96T75V20n7/01H5/6Bf63wWeCO8QQcuZ/eUFogI8+X4+9N5uCo+oPir7
2QRW9NWoz+q6/9wXfqo/YT+pq3vCSr/Xyq5edzSGVe4Q6iYpN8s35wegFJJ9K+sMccdBYcij8LQ1
HhDdZu/Ixc/W66hslLO2BxL2yYJCyRUQMSpn0gVWJ92WzyNWgnCbf/F6XyGPEJf42TQP45fl1asv
unlQLzx7PeVftJ8qNnZ3o37zym1+Gr+qnJXNRSNZLxiDMvMJ8ImOIIuwZiPYXkgQ1Bgpb/RPZdCT
s0t647v9bXwqHoF0H+c7TPv1BE/uws9fGY9u6E809jdYoocf0bb96fHz0ehuEzXjoyLPK3y7Ae+Q
w+cTg/6tdkft8qkkAGzeecVBOIl+qnfTV+V7/ojSbcsg7VX/iH5kr6hFhKIYS+6GFsd99qn5VJ3V
Jzzy0T7eDWdIXvZ9dcA4v37QELt/X56tF+VgPKY/qScDpDCgJPvqL2wLGPL21a6hUrwE7VsfjE/6
wTxjeIJM8a7H/viV0XF27Px5g5/sQyWOdR/6SEP84ZVoOq6F2pZRQboQtus3mt+TbMMlmwHE0/il
OGKIQSQOcQMMo3qJfK6pn1BvZZvoBRoBH73aocweNzqj32mDo27vHson7zO++fd5Z/vrIftSBBaR
FwSCPYAAUkl623LR9KNT2W1JCzW34aa68HMDbHNvYK+hSMZ5SDDcRttQ+iLMBeQf1I9gvU9jDBt7
K5ifvoeH6MLI81AeVn6o6Mvdx/6gHieuPO0eKALKE2ryKrouH67fbjj2Z5BDGbGb25IzNTrAx6UJ
m0Oi4mf96H006naZqd9vG2MPooXUyVLfNPfOIbS2LudhQP96CJCEbpsg/TzdVe0bYy/oDRFH9PbW
J6QsFecenpOL60fH5hLui5P9bvKeA2UDqDHb0sjcOmd6dPXB4J6yNbmrI/vZl+F2SHc/l4fs4n01
H7M3JLhB/K3Utha6gmLa3m5/btlQ8JG3SIPLRjEKAJe2nFTTQTdthPeay4NNL0Y4ocBGmmJsNEzo
PhKk1WAw3A+b/m5n4Z7AmW3UNZp83H+nUbxEzkViQCLncOL35eE6i4hG3aX5eM7MLg0SsU8uRzf/
+dVGRqZy0xH66SDIgzBsk55YdWdXsFpKhwGV8HoNf0/SFmecIkxgck5u6Lr6i1IhwFZENjHNc/MU
res+zjKQw1SuXOyYcLlplV1nZ5XaI74g0qyBcZq7LpZkAkJNIxcgc0wqNdD1EkAO6inGHXI5dNjk
ACdZMhSeduvxOK2W9JY8VzTNxFwfi0HBbbmFd4GCXD3bwJd9MAL0sIRjThUTmYQk527rNG+cgqIF
i4VDCJVwt7UX/sAMTxjpYp6r/QWXRRBGD5GtqieaQzyD2JjqcMV3gez3XZt+mXUPikfbSz/jbYIO
k2GkqDjIiU5qzj4e4Q/+3cuUc23tcsm9rTQFddFJWhxZInLD1ol9NlfzIMvBvSgJyjlAeijuM109
FLG31WztJUd1uycDmess4HVBz6jP4VA351bVwJYYXI+H97lZpuOECkaxZi+4FZBUVwCyMoCakEGH
YpM0AhG0Uokx+parOk62XHS37GFMcPgNxnVRnZJxi039yRvDVyfq1FNczAiS41V7rbFI7OkBzNfG
qafNRmAkLuY78RdvTetTAcJ4NwrxO0kN1OvMzBhRPbm1T1frd//3zXcq58ZRXY56eJGOY00yM82h
WvzFbF7Vrrt3GPWQVWwfRlGIkyU6EV+BzhVReyL8sgBPKKZci8e3YrKuj18sC9ECqbImPgjB/oLh
xtg35srafFtQEfAbGSAPV53xaexcjZEbExUceKlOw65rbQ1qIMNM2aL+o2Pt9lXCh2RgKCBX8s8r
bapgMUGGalARt2DPXHKLXMo7MjvlOhE1ZKvGPA3JUfPhIfNI0gj14qpRoZMV1lQX6Sly2VXn4hot
8b+0htel/vl//8/XH3TU/KQDw/u9/72xplu2TsrGf27GPRJrjUd0/FomX//NC//qyDnmP+jq2SY9
N81QXcu7deRclZgVTyPk7hqXQnPt7ywVHWaDZ7tEsBga4AaLftFfLTnD+4dDV992NBeKpC3ST/4H
LTlNV+kw/t4nM13HxD9Jj083HU2zOd6/9MlyYH9rUavLYc5rrIp4pMMifSGCoQKlhIeAJ9FIIX8j
58FTV2Hyu7rZ7QtX3Xa0ow8eyanPNa6eTuRR95MZeGvf7uzEjHaFDX3UmVVayCQqXCqne5o8hr2F
0tf+HM/Co4rm7lKMtst9FCxWwQWoMKAxRsb8PE94qDztUxlGqR8mK3IXcxHHAszjGsq9nsf9ybxv
cit8rL6l7Zhg14N8btEkWCcvZhQQ2Tszh9OflWbqd4Tt+ib8oGBxIE10WfTJM3Iqt0JxMng84rXk
BJ+Hrn9L42cUQehzSJKOe2K7It35HIf4oTTkV0sX/Zo6O+gMjMCxiHxYau9iVvCI6NPzTJ3nJ8yx
C1piRDk8F6gAIwwsMXOycjMLwewmWMdycGsQxrXFX+PM3qqY2I6O3n7DM/crDsmdqQzlzXbGZrem
6DyHBcTrmLvHArcGlhb9Do41NOnUTY+J2d2RFT/NvYNMFhFLTE3PKL0JZfQ6+wjZ3eOcQXNDn9Yc
V13F0+Zlyf0Sw9qnz3eq7PEuicz+rNnfurjLGM2Zd4ZiODjKIWDOaKB2LTq7AE4RiEK7QTY6O9le
kCJNRMBbZ8HLu9Q5uK1+ZGirmuCpSksJjDQhMgWBfTwvPYkrKXrROu78auVhanU6xob1eWyn9eDh
p4wBPLnYGFSl/x5q1dd2Rg47rzbeAgeln6nTwLMXx1cEXbLv+rs1z5UjdKEHq6oc7Hexfu8BDJ0r
87OjFf0DCpvLXHv1WRkRsNPrPtBSgt6+ugGouOU1HJDLdHO6BRTnnZfVcmDFt8c8ch1UjuEbIsFi
axMFRLEmLnYLuoo9XFDiszMMjTpwfVSHDcM328Sd5uozPQ2ePV3QSUET/2hhUOEeRG9fdCOG/WJv
lcrPhge3bTYTfI6SAzlPZDz37j6eFOeYIg0Flzlcyi7qiGhA6K/auXbhJaQ095wnoXgKdRQkt2Du
HocRFNU068NxBSDsp6PzpY/j7KDODJCJ1Yl2XdMTPNSrHzSnkJfpOgUMTEqq0/yYyHL007l78eyK
B+Uu/FIo06VQy5c1JuZ3KJM7043oT1CsLbPM3oF8UX1tND5w1790K1Z+GNcY6rv22IYKHzWvu6Ba
7Lvqa7LaDGTmmSd8/WVJ1OIQldOTp2Bt0poDbA7d75YiCmjuvUaT8tMlzJ3IGBjUhrUctZTAlyZ7
WeyYEkuvCqZ4+auAV7mKvPl4DQ3Ol1DdqM7e1aL2Yrk9rm7IuxTDuW4tZXfmzRpPfMvfkhR9UJlo
WwQvwy7XnW+NUwVV4TUPhue9kjF66TCZ+6BtUkbeANn77M3LWkqcamDWGPV7ey2eBA1z/JFNC29i
HoCW22gEElWhGNQ3YPKHeZPiKSHYfE0/wkaD+mcB3tzG5VrvB5wd9C/DTWGb59ClXlVQot3MGWrQ
pTG/GVByTlpDYvE8NsGE6hd+FxEhlu69lrZKLc1JLMwRWGVV/CPY3DdD1vBboqvkQ/gctkQ775FP
g76Nxvt6josD6FBGO6YTTGty6PD2REswM4gs33K9844Vebi1d84GgrpbDF4q1wfLC8hR0A+tvvoJ
CqZd4TYfljvRrMiNJqjKDqovLae81uBvDcl+GJf4MAGVIwvDwvU0Z8C5RgbsXYKOuUzBhnXHpSnp
ovZW9w6UeKtO/Wtv2YR0TW500JAQkKMSn8dGC7e2UTwsuvnkjPp+qqZlW0c1eQbp8kY4yrQRWbzP
H2sOLzsLh3W3usdl7OG6YFecVTDhM6DDxVAZg6onI80pUHjISwwatVl6vy49FQRGWHeZndh4u77T
VlVEvIbvLUDGvcL5rnjWASleGCjEhjKAVfVd15sEkmTkLqDuUmyMPI71wyy0Z/Q2eMXCVNm1aDzJ
YgDlVSXf1p4O6JCUn3qQHvpGSR0Yc5GW+obW+n1oA/k9OIP6TR2TZtcbcaCsJsB/RLxRBQzNI71F
QTm/sVJ6SCTkGpHxq7HL94wUJGEy0zZGS6kPF+VecxEMDpbawVTL78I1e9arhVOh170tzP0XQ08w
IiKfXZqGbF0YnhtkKMGoEi6B0sivOyPFl7TsLTKgFgOIfoP4ui5EhtBi7NL+vh9DfAy4WHGbbw2P
k0jEr3ja5ybO8f90S7yHRiDQauOxVycgerrWI64FQ527L2ql9dvC0de91YPznNXxuGLQ3Ru1w604
N4etAL04PJtjFN5EdhU0otxqh9FTq63HUo93BF/g2FyP+Nq0zYK1bxuHyZeRPsYdIv5dOlCFTKwB
Ah8o7k1D8S7yjPuCUG+lIxwdTT2cUM/hz8yolFHr9N0dG9rMbgAW4is4xzdv8RDVNO0usoqZ2nsF
nXP5nilu5PdGRNeRcAXNM/0+yiBROkdME/a2sT4li/vdigtaZO175yoBHt9HzZw+RSPVgLTpYGlc
uCiEwrh+7u30IeQN9iV1CnO4o4QPFck2IHFm9jHJuck6Y79DSWBuBxh53NuWXR9CluNpI8jr8JiM
R6ttPJCbqBXcpfs2b9wiQc6bAZjSW/ei1Q2PI2htB50ENwJIHqpxfM8WAhOS2b2Lek4u7JJQ8WFh
psQGbLHjH6Oq+tQOyKVbrm6EpzlBonVvnod7wliyH/hZ3f2sGA91Ob6taFgBEACJ8bBpTLOjn6Me
/nSk7dw4AvNb1/zdB55XGjEQz5/LJH4rm+YHkkEc0+XseyEZmZjuNrn7ihQqJfrbCUJ12dkxRToj
5uwzsxb2CJFWOAUNil6FRZVosNGvhOl4Yrj6FrnqZBy4s1P8FegpOZl6q9gM0Ah3WdZzw50Um99m
Q354hMqpFXqn20Sus4UEVa7jBOCR0x4pQogxYv73RNq6W5WfrBLtZSdRtnkTx6IlLZf5cebHUViN
hABWdirX0c53Qx2TepZUyzGtX4psMAmGaBUKWeg4uwhtp5xktJyuc3KDVU+2Lz+IgtAr24SiguGJ
EbFsyS09obamRv1LrKeDUp7knJzIPTrSZy3RWbqtknPyGNdj3g6n1SF3yXrJ6mPafFtT2zhV40uU
qN7Rpq8XYFm9j6MSBGSBO/0kd3DWRcWDQJ6NZYKBksQAVxKhrv+FeK/hkA5AhdWc8iVj+3akpEXy
DYFdclauvE3+WCeP+Me6MOlAfxnt4Y/1t0U3BHadpvhJib7JYJAQJ1ILnoCkB0jaQm0TT4C6hJUm
wqK8Xiiuiw767c8qO+i5jNqVf+Z8BuTE0z472fP0XgAU2ZVynepE1aEzCQARG+XOcu6PA7aCT2UL
PpXsTt8msq+vC86DXJfA1fFbykwb+RbkoTJ5jskDXmcJHPsk0hh3s6gsyf69nMvWha827wmj7JFe
yU67hysNEBIl2NQuyfdbRCfYrvKjCN6wNk4KwuT6Z4tkevV1Xn73qc3VHBdW6KulEF6QCVadJBZB
zt1QCVN/h1tPPeqrSbUcSCpNXDkrIQm5GwVWo8CGdvpP8mckJ46T8leoxS8KW+Tiu/j2NlpN/UNK
iwxR31uEBEkuyjmpSDJRuFEVFlu8MYUfq/Y7mt32gYjazwq1wLOIqNjMrFmIHnlkNSSWun21tFPZ
cinRezirTYhZeZ2fte5iLm327CZWYLXhRxsCi3KUKdk1PErTbmvafe2EOEX704S5nRBPg/gPt3gq
DbIHrKhMg7hauF0OBvAKrWMwB7N4V63iyUMnfNu0qOTHkAE3jZunh261v+ualh7GAbBAhgMOVRSt
uhTr75BrvpcYFIJbLz1qM08RUUYjEoYo1oAuO08DtBdtDIt7Xa+4Q9qIZzBADyBSwSWEDrEHVlQ/
qNjrbRRu52EeP4+6cIzVxOfEUdtRLNYNn6xT6ApT+Ytf+CvopfrYeozLFCWJD4Oq5ghfYRTlRCTh
j3/sO/yHoW1Hx0UhoMtzwy1a4XYTR2Nyrxs8EYKSwK8Y21VxyJBsgDxmqFkLAJyMZ4cXUNCexbC8
kbO3lX/sI7d6Asx226/q7M9tCwEA/f+d3IZJlcaonF1HXBUVyDtZVl9FlV2W2uXidcKwZOvlGff5
Ae0msAbKbPna2MeYZKh6puHgDd4VLK+M3uMson3kgTohz5JzraC2ZyIMyJ6Bx/CfyG2hCAwaRXSQ
XNeIIb5KrpDcOIhX3w5xWyw7aBC6iCkCgcKtLBPhRQtxnZLQD0Q5Yp2I975NcrADdOanIwKsihMK
wu0sz39RCF9yuk8MQUnoEetuG26L19p5W0Z1MJTOdRe5NcqWr3qXqlxI/vnSuqtNypDc82vxfUns
PfV4OkGEbtSJyK43bfOSK5q7lxV1+XfAs80G+XeNispbtnL2Wmc36MIYxoxsipwFOVlEuIIMLB3b
1d2OnhP6gyAWt0L5MqW1DgNn8aW+Ucodb0rHP9aZOswIfdJJYavgy0RCGVSK2683iXYBzs9zQ6JF
ugvXJxT1yVEBmF0DejpOy50svkpcoJwbC9ItcmU6RAayEdOul8Aa9QMD12jX8tPYMMihSi/fwSov
iDc9ZjuZOpQzNfbl/z5jxNpXtXEvpcwYw7qjS69UMNqmYQkgEOuBpCViu6cx5rpPN+xmm2YRlm3R
ypllWbwLvXSXzlFCfJaF8tqJQN2YeTsf3QwoNKouOUl7zywOMpFcBa1CJk26VCSY5dfWg+w/dD0B
sK3D1y0Ri/J1csNgpVyqrgjGVN5FYJYSO19wbv22l7jd3P7Ha/r5f7vuqg2/HUHOydfd1t0Wb4e+
vb3burThx0ouMKxrJ30PpepcbpU7O8XEU8j1vd9eE+dufFiRF99WXXdRdIeqibTj1wiL1mXA6jNG
9r5uQW4ILVK1OMlu4NbLEJ+fMnBNcB6WF1eHG0azWmdy32gFmGlqH9YpumrKqwjMs9ka2gb7F6fM
rcUiz2Y5mR33nlxHfd+uaa3upqfUoHgv3UeJy+1/Wh3iasqCpm9ZYXnvxX34N2WwfBNqO75Mul3u
XfCvUWIUB9kScuC2+a5LhAJy1OTER6Dz0Z+MglyR2GxTZwvqJT1KTxFpO49wx7xkyy17I3tL8hjc
xSFXTqvVB62W44CKR8JmcOljbr8aNP63sfD/aSzgtNHxovznxsJb/zX+vaHw1wv+tvh4+HhU13VV
W/sDAq3h/rFVHYONSsOBNvPvDQVV02240aqHzBAb8a2h4PxD5Z+hWhDNhcXH+p80FHTL/SOLXHWx
9hgYr0lJNHXPlsac34w3FSUQno3c5c7WyKjLJR5LiuB/m7UdIaCTgvjr7J87mGDkQEYM+4lBPPld
zvpI0it56l7VB6VDipM9ee9jZU37oTIvRDknQbkoj7GDBROm/KUlm+Fkhqa7I8/q11wpQKkXcpO1
ZUmCbs5E3JJClLUIvSAux8GJQhRn6hASANzkNMXpZwYRHwS4Obgpp+RQm1wrs2kO9GJo9vA4za0n
xmI8l5CYNKB57LDir9iakAq61B+qBzmraJW7vshZs6BGd3bXavLHsKdmw+XlrxfI3uT1q/jtMPJV
v31Lci+5kgfoIOlWLRhSOss7aeoAf2CPH3I2HKYcTUz8KjuScpWcyGazdHz8u3Xm1PNoIrfkZvjP
2as/Vr5SbroZRm7HuP031HF4oVz+L7P//f8uj3b7b5A+WMcl4YYnFfMyOFHOjeIZS87dNnTiWe22
KOeuGns5e3vJ7TDyJXIxznOC1xO6NP9uZ82yiRH/84jXtfLlViSMG3IWluC4NjFFCvG0+K/v6fb/
yWP98V/JxVicFIpujv7ttfUsRldymZ6QTnzgyEPaIoZ8pZwmUmdgiju5nEWwWp7sgioG7KNArrru
WIoNt12ux5B7X3cSm2+Lv23G0Mr/NiBCFt5WMdYUu/5xOLn4nzfL/2K6vcuInBpqlklFSU48yt5s
FnLPq9fCmzBPtT2diOuyDLC8eS/k4goW/TQ9y7Vyxe1IK/E2PByIZyWZcinn5ETuCDuEZ4fba1wF
fO9Q6DwrxcqDIeSvPQQ5Tubb7CAEsIVwU8jtc0mxoYZGQ7UpYlyoZYY/Do4JmFwZIbBg8rGsoyYG
taF4ai+T7uIso7J3emU5rMlMEIygaUtm8nVWEp4tvk16YKKYcp2Va+PeOZtpFAdySU7kC+V+t8Xf
DilXys1yx9vr5LoQ7fa2SkvYXNHqcjkuqm+jUDysYXtexdO6Wub4rYQuApjUl9so3pAiikpe2iX1
SCvQnFdCaQFaG1uUUF+YQodBmqxIoLsnXPu1svLF1+WAUErRbevSFt1ylJUrWc2Sc7eJXFcKtFKl
E9goyxNra4iInSblwo73BSgKkhJHI2uxbYwgiqn1yeJebmvNPkGMkkhZiisUKiFSFQ/JCq0JcqPF
wxEsCtRYZKf4crFomw0CaFQv40Bgigh3S3UcFZvERcuYjdS1bpRIh2KsqGXu+wR/gDa8Wwht8Ptr
oAKj5pwAVziD5skYNqPMKYRGZ9ZW0mLcrV0P6qERLk9PxbRnCUWPnOvQgR8chD+yLOQKLZAlVEGy
IiTtDF0tREM3Z4OcSxAXGUJlJAtCchILDdJtUc6RuK3tjcK8lzUiOcmEoslB2uRJkVMs9E5K9NCo
vRLYrV37Si08fUsBidrGNwE2a/RLpFNAo6mKixLkjU5+O8nkOgJv0H8LTVaO/FSpqjxwxa+gJiz7
ZEll121ZzjU6gKMNo9KFgM3cV4QWLJOyMEcoxEqhFUvkMoyJ+TQ3aMmyCXNOaTo9ArNwaPxFqM4G
qUVThRbtOtvDZho6/RgjWAulcg2N0iaiEIWwhh9gXHqnrNLc66QZjuaEpZNSmHsiY8s9QV6k5+4C
lAQvzVgdWAsQi2hPgSued4xz0b/TQxuTg7Y8del+eQHEacTH7mX+gumf1Ge3ouOyXd+xDP2q4iCi
HlNsVR0BwDb7kaAcIIM2qKMP0koRAbfqYRk+dt+N+r4ZN2Z3QD+qxojr9e3OGZMdJV5MI2TeHkCV
Jut9pD4SatiYP4bwK41uDp22tGu2GoG78ODep9hvlZ0aQ6SAnAVR6uRCunIPJHLEUIk8364+4uVY
rD9JoU4txLcxFpW9FR1HoUygkktbfDuS+Uimmm0eTOtoGOcx+uT8tOvjYr1Z3q5CIqAd2vSuson4
CJr8EsY7oh2K5WxmlzK+a9VjrR6AxHQ9iGKwNMFKt5ROam0EHV+njkSdC47J20oADm2B9SjuVkTp
/ZrrbuPo8CGHD8KYyJDmiGH9EAsB4R6cqjJcFve5zINp+FQoJF5Hj3X/wwYfe3LPJEnTR3HHwEpO
KaqMGf7OMVYQk7oHkwCA4hSRXIqmFAGseg9ZxnYPXUFY58H4OhGEXVYBasg6O+rZpcDq0mwr9R7t
HbkIMd+v8ZoY7wybisclCvBCdl6gVpv+lw488KN9d5XTrB6MXyh3NZ7XHrQ71N5KjpiVpseOLmnl
BTm50e/peaYk/YAKXHsDxecbLnmZ2yzcVwYYm+NiH9HR1fERyZnV/uwdOr5nepnAFLXkUIV7e724
+rd0PdnOaW2HTbdeVO+pUvzKxl8SxOupdR4JJU2T07jyu0AlATYzzX5V0Tv6kYjz6AyOhO+bJrZK
i4jPhtjzF75WspCE8ZXTdCbMhPRV4pD4A46wwc7WL36zJvrxdRfPPsIQF6jvr6pFn36sacCp4gvj
e1KIf8PBwtmpOwewjbRNCxS6zdbGnI+Y40uF2hpMKCLqco9UREFY7W3L9C4ZCMbdAvpy3LPaH4iq
Vi/1swW33Hz18tOqHszY744kkKJmEGG01TlHE4FLqb84ExJUoIU2eeQbkwjkZbObv8xvZMelB9wo
ufXU68cpVlBOX6x+v6T7mUBXWpHYSvPD0AOMA3K00X6mX2yFtwoougvIcZj056m4OPZefdWxziqf
1fIucR6SD7gaxhrY40mzeQLfFp8949TxU4iCQnusyQ1Rk+eVLuWKoJ9fbZseVWQZIM40c28il4Ly
U/jTdNYjH4A87d2WZAHAnRTxjS0BdL1ySVvoXEGGMCPVXgf3oRdJ2QfAmSso7h8UALw3uDbWzri3
KeHGG/qroEtCXFK01Mz99Jnipe0ECM2Hcl8XAcOi6oP2LFaLod4Ytq+StVwgVgxQeVNk4ztHbLV1
7rx741wE5aHqiMvdU/tzhw0cKJwBm8jAKEG4FkkaCLZ3IxoqBwvipj4PH5bxQffZyXeEpj7rP0LC
3doDbw1gEmnVtALvkVrxnsIucIsL6h0b5Ms2eqs/ddbWTALDO4P+HQht21f6CwrtXt16XIq16TJO
F1vdx9+G5H71/IHO+ddcMMB6dbOQGJ/cE13S6jQ8tslb+am4wzT+YL6iZV+fYxIwHLhSXwzjIaYU
WQ3oFXiG26mpjwTDgHk2XxTzrg3PEfzE+g2zYePuiKz38qcxRrqxLZ5wf2smkqJNS6OWOPpH7xMy
Nu979e6QbH+YD0RAvABHr81j9EQqOso0bTd/8kg7om9a+lO2G8ke4res+P+PvfNYbhxN0/WtTMwe
FfDmRMyGoKdIURRFmQ2CUqbgvcfVzwOoepSpys6MOevprmKRFA0I/OYzrwmeRGWrD/gOy7PGWpeo
DeEC5tuWh2HGTCAKZvbdZMJZQzpxOKsDnZK7lqS0vKKHCOjOwJuTJqrGRbZ5uRYs3cLuh5ma3kM0
OvcD4tjaDKFLP9jW0cLQV0mNVtd72z83gFPJJ2e+9xhjEYkUqOzeIngH3W/WiEsFbcgIetUJ31ZE
CkLnRu/WDSuLv83EuZ9f2+xGEnYlWtRQsNgKTcze6TrPEmg3yBgCF6+ol89A2zXfzCtHees9+eqO
Tw93JDSeMgMAHOoz70xrfdWeUhx+5Dmi/1hwRjXKY9AUUIRDp716lQCEgFhZhfX8LCL7aetb2UYY
f2nQQpnT/7Szx6yf4929KDbqnRIuh2UwT3b9US8WyouzrgJYMbaxYKQhGN9CA4LiFFzcc4AN272B
w/eCI4eThT7aY4e3N3QxHLQf1KP5LVtDCNh/Lx7R6tcOQTUSIgoHvJEN/eCBB8ICva2ZdoLmYTvr
2OaczpCgmnlL7fQ2+47fyVu51Oc0ImbyUTkka/nYsygQADyo7ThjksfgUUTaCaT0o3ZqHBsr61id
wzx2znqGUOgCjUJeivBe2WwQ1ApBss2do2MsGvkBQpYJ242isUPdGHMcxEBsD2gLVptzFHHddrHB
ACT21kiwpC/lCgn/RYelI6Ya5Yl0CbKFM9husewXQJbnjQ30SIanpS6b5AC/DGVdaf5qzXIbSrC8
qNHVfNwgUNq+OJBhbqhIrg287Q/Cm3iRoID4s/LqMg1o099p6/hOfHC3IVLDbAlgoWwnOKDmnT6k
q4CjWvl35jMOfPxNeozDBYLhw6vBUdPUnwEw9dIN7AHX9kzCNpvn/BnCY3cYpqLyb3DaH1GcZpzx
hPggnbH7a+7lS3lI5smyOWo3nTfDZ36n2xi8DLNlbUFLwz5Du1FuykNzLDbOCorDbLgZbvKDsjRz
210LPLS8xZ7pHQ9MNh52zaw4gyWCbbMcCBD65J5XwGWEpTLcaEvvudpoDT+8X5hbZ/tSXrub+NCh
9DozV0QfNzI8Qg8D8iVwKju0hUU0R4F4Vs+CvWPHM14yT/fR0lrKdnCsNgDNsnN4yM7Ck38CznkN
zjCBzsZMfM8vGJZttBnys+GsenYfdUyT59YZtqEO2Ac8G6OnmmGntWTXeGQlY+hwhlXmFVhNmxEL
zY01vD0Op+LGBPK7CQ/CWsP+Uztnc2Pu2MnKOia2vzSe4RgLtBT3emEPz7WNA85MgHZoifREZ/qz
oKyBPrK5PMf8qpW7IijZRDuGwyU4Vzfte3gwV81NfgW3CvTfeBLfn+KDf0Jt+t17Tr7Fa5EzwRqD
heQOYUHBHtDquU/u6z142WX9Ij74dzAVcChlWDGp/NlZ/I6coYCevt0/QCrrZmfrtX6p5JFwuMvv
4rV5VR+K5/7AQsgCqV6L5+BNtdsDatjdfbhDGedBt5tjfqc+hAvR5qSugNbOcPCcC3zBa4Zhxipa
lnYCTnem3RhrqFZb72kcdGvhEYAjy1tNaxKS5ssoHr4HSMyT3Sy+k9bJLVviNv/OWE0f0MbfDLtg
WT4MO5c1pkKDaJHu2Z3C79O4rx6DW3Aj/APFEW7bLuZ6BXP0g1HCVBzbh9UEZhibPHLS7xVy0o/8
jcmEM6sOt5UchVODey0bFqcJxDR7xuvwGtwLuAfgMguBq1lKOI3S5hJnFZS9B+FV3LMuY/O9RFPI
YeomR33rrrtNxwXpD9234jknA50pS8Z7csaURnlz9VlvpxfhdlhKS3edsiMF0rqEKXppladwJW7c
jb+BdgYHMV9ilroV9soeFsTCOMXfEVvX4MRb3/AOyTGplNkyu2P4aBoz4ObeXX8SV8btcFP3d+G+
2BFSaF3IXBGfUxsv37Vz/O7ftZxqXN2xOB3mLaHyNrj174bHbloAp1XCIbplI1Jn5UP63UWhY8Yv
116RiuYf4KIp6wfb4Gu711kILtUmmXcbiVTtWt3mW+s1jhaCYLcni6b+lXvFs/ek3TS3uMly1APE
Tbs8NZVdFzbXvbk3HsWH4haZ3nBYxXdjfPAiveYvHGKANpw2z783/c3wyIbYvA5cRlBzybgYs7AR
IrR7fKDn/ULAC2/Wb/vFa7MmwiPXPCkH0LkziMO2Z9OWvGUtZZt8GaBQ96vyIbplyYtu2z3nFeSv
nS+EHbIo0q28xRN3RghkSy/iBtFf/cZamBsmvprxZLZAp3QNLG+ur6xbcSVCdKzw0ji7j+Af5j31
qhmA7PLirl+9ebaA7eexp3V3+g3uo2x4wS3H3eULQNXMl25JNvaYs+NAPh2eq9bWvknP2q3J3h0s
rUPymO10yH9YPVonOVi0xgKqHVuafCQcpA7DoH3o1grLc7Fp7WION/XeXOUrIlQ+eXVENfBETNF+
R+M9f3G3zS5dDev6e8M6sY7XpZ3b0jpYBvfYMd6hw7xsT8sCc6RHmSGARzGOLQ8NM/OOOetcqC1y
AdXvCsLj/kK89Nf+mh2Lc3iKD9VNwipovFm33tm4l24LZFw3zlZfxQfzDtDhPHh+DebCqds1TGdl
Pf5f72YeCNXC1i/yNToKSIKAQovWOTa4jQ3fE8kjfxYSQtm0lZ9Mb89OI15K58aslsTFW30bLvzV
aH27IV+4A915IMxk1MoPYD4jlCZmabvpzohSbLBzTXBNMheD8V3ENtl073Aq4ioO8BjP1RnpLner
M44KZmx6sh45iFfYyLM6CJrlBB4KGwIrXTYUciPyo6nsJowojE9M3cdzuFkrpqxTK0BOY/Klme7h
D5lRZOa56aY3JUAZbXBHFkLDWB1rxNPNVIn6fDjdw2AMe51WARU34kWm4zFpWsMzRC7LkO7DFtwF
egaz3GmzjZK1NsQLA2Y1sWDj70rhpaGYA3Z4SUtlkTeyv+5F5DpMZvUICfTp6EsG9hai6N7K1OQh
LrgkwOMNqYsuChhGjmYuxaipNN0rR4TZoLTzSYqi/JBjGnvCFIAgbU1SFWEl+uwCLcslRtXQLPSZ
7JtUME1AiUW8GFyFCkmSnNIh1+jhjqKkk0lbr+THQqU26OtUHKQRE9C1XrP1PAmTiT58lSqd6gvk
7cAjos469BLwFBmDctgXYbTvM50waDxiqloj3ioQDaysQU8BdvRXHXJpMngL+O/C6EuzLtwiYuHk
mEAogiVOH7vGMGxsM2JA3iMvdVJJm+7WnU5Jw8fE4wczm6muO5V8jalZ1+ZIkjtuvEIZGX2N8aYf
Ba0mT5vP5zKh9tcFSiqIYo3qdKNsymS2M8nmTA+nGxEXCLuh302iQB10uskEIZcX013dce4qLNTo
zFOm/ajVyoMMdy73uQV1JKxRQsrA/wMx7MZKef8/97SRRDs9N918eTi9bnpbKGR0M+Kkf5FMaH96
+T0Uy+9iZ8K7NFgAQlTABJF9ppLSnVTJ8hb3hwiBzdHnEcwJFufFNpeUbhXg4hM7m7aGqSTXCivR
KBjyRQskNK3dkOBjDk7qCI82kZBIG4Xj0BRvdpJS39Z5IaGUq+fbQQanmFNVR+5NvxiyWW8+Hk1/
sDBvmPsuNfsfnpze9/F4uosXtZUYGNQN1Fw1Fnz0mVJEDCbjTG0EsH7cn56ebhJ6lbRKuPl8+PnX
HNOtLm+i1fSyz+c/PkWpR6zk55/Amd2ZtVEt09xQoAPBvmh6Udv74FVQJCz7kCpDM4qRQ7z/H4q0
oDbyAr7oM7Y8BTBzdfP5t+meOwIyzGGgBj4BvRQ9L9E7Gj9gusllgYumllE6S7NGRmCE109vonpd
QbUcO3PTKztjFHn7+KjPZz8eT2+Y3jq9FDFptuHp7ufnfbxyevLz7Z/v+fj4ry8HqJcsC/AbX94y
fWFrFMhOFNS0Pz/m83Vfj+yHx788ss+vzrUwWslWQOd5PG/TR/5w9D/8uo+70zudz3P8wzd93J1e
8PEDrZo8U4+o2n4e8789J9M3G+UIjple/cM3f/7OLz9meuE/juDzK4aXoVIfaNM9l+NO8mlFPPnP
fnnuy8NfvYQeAHWtLx8jTU2rz5dP9z5fM31sOuETP1/z+edfPff1a6aP+PKxH68xlOFU0W9bTpTz
D2jVBPLKy+ADljVBqT4I6WOv8/PhBzoKpd6/8VvmpGA3/f3j7oSPSqk1ySai4b/6iE8E1efHTM/9
cDT/9n2fR/L7j5le9/mS6fM+n+vGLtgEqPk/7NEfsEeyoevwe/899ujkpd++/8emjK7Jtx8xSH+/
8V+kZukviMSyBLbH0mXTEsEz/W1Eb0h/mZaqihacFt00flAZlv/iHZJq6qakgw0CZvQvSjM29JKK
NDCmN/9L9JFujEK5P2gMA5rEF1VEZFhVOS7FgFP9k+pvgehdbFnYmhmoHcmu9wIjSRdxW67kleik
x6IEOd4rRYNdKo3d1up0+g0BUGikEurIOAR27cZHM2/OZoonr6w94SrhzRT/xizJoDVqDGF4jZ1w
b6TishVU7MH2XozLWnpQNP8OqhsFRCuzNbBCDb6QlkWBK09Nc2U4A/mLbm6l7A6mNEKqBAOggUhh
HXftxtEB58hqXpkpplsKjKAciTLKn+KlHvZGMWb3XU16J6jbUImwlgmoPIjgpBpJe69ycZcIL2no
dZRcxYsQ6AcrqQbc69BzGi1uAp8aRANBLpGD96DvoHKXxiGLoL3InXQM0WStVONbA722sEbSUIkN
rV6qa0uJKQfTipLVOW6Uq7yozxVGSzMM0qDlfm/7/iTAnxo85J0oHKFUgkEqOX6N3Igv3BsI6c8c
udmHTrpzy7HyTy6WJM1di7OIX0X7NFHXdUKxAltcNcdLq+2PfmEcBF/c+bjYYYF7tBzxQtNurST9
ETeGGWL3RSxdCgFz3bBYlGWPBCHuLZX/LmX4cQv+o1P2Jx8XBdnTnuoQQvq2dMqFgZieQdAWd+Fe
D4OrpA27vuVnhsm+lZqTJzob2d1YIb4vfr1U5XDPanRUg34X6C3O2+EIcNgWAU2jgfYUVHhN8veZ
ZKt4jRsNiADUZHzoyHLUrlCMxfLROrSyCIxNf8p7OlRCfxQHfV/1j2IEddJSvXcMLEGl6+mu07yN
QzHHydV1m7iLHleCmaCKFVmYtK75ZoyVKMMjdeHDo5cq6i0NXuZadENx1zLpMnnaOqu8bQBbU5Ld
rViE+/EKS057oQmONF74Sg7xTgf5Pa+603gaM2G45CaDWh3OUr4C/P7WizW8g8iOxG7VJzpFfWmO
XOAmD2sagJRFEspcRYoNtZ5B3kO3rVQs/L3aI4RtMMk+ksizUNIOqNMeZI8zmHU7yVPXrtvvfC96
N12KV2JX0/PDslkN94o2XMYxSfJE4ibaKg1bR+vezEzem+aiC7uz7vWnNlOf8L3cDq1kgwvYF3lw
nb6jpwzXYUpYUkpwWyGy69x9d0qTDDfpVm4XXQ2x2yFGs1C5Kh68TBAwSO3t06o/NiO/VKSBVwfv
RViySFTA/AIUcSPYeuFWYZ5jqbJ2kK9Mi/7SDbkdNwinBWATh3AfttUyDxirQnEf0gELulWRNyc1
qs+FEGMKyXJgvnbecLGG+oQKUOp2J5lLUujRtWyerR48SjtcjHy4jFewFvudEIV71Yuv44kZx6Pk
tifDR14sHS5lX88bFPYatIPGn+QoNfos6MwZ6lqTuTQ4bhzbUjxWcrvCo1zu4g2pIJ9XYJUboo1o
LNAOmLWt9lR2aEGhIeyr5quFiI/HmoDr2H0tePNxbIdhtxuPLXJZy9qmOvsSYl6DvAqCZB/4YwHU
o0+q1WCHmOt1XAOCid47VV34/lPblAvJ784wQ5fjYLLyckkad3Eqdy7HF5xK0do2nrosZ7yIw0VU
N6Vg3btZuSy0AOXtghY4xYVkOBpFd/S07hyLdKSTRRZ3R6HuL0bQrtCxYZVJ/SuxzSMWh3c3Zacd
1EJ88wAnISE9b2QXVQRRPyhG92ZpzkMC0AES4nuV9OijS3bOYBZcf1H129TVD9LCzYSj06Y3StrM
9VZa9nK1zodwi5EbjpvNecjFY6bCOh3vamtNGXbKqx6Ed2JKcFYo61yO9uR3I1sFh2QEDQvOtA7U
sHih3HBb18POyqozduwUMhCac7od6T2Or+Fe8H2SJ0SYGF6dboDFkHa5RvfI6Y4dY5NywjmXmWKB
mq0cuu8YWK/HxcovmVYIIyckeNFWMprzuGDj1jR30UK02NmqYLjgVHit8vxBdi513J1xHvGoHHdv
sve99C1cg3WME8P9uCaggXvAZGM5TqJSZo5Jku/bjWs+1agMzaSEncZS6fFqFK1hDTViddJV5jwL
1SxsjihoXCu+I0pY3ax670HTmrWKzlSLr4HVMj+8m8I7jN8Vy8ZhmnFSd5BkbNUdQX2pBOEg4ci+
EHGih0dJbyOA6OH1ygNOeD44HjnYdkKlQLFR1lGHVS6mwI9mkF975CjWWiC9BbT0Nwjt0CZyshul
BrMjt/o2YIm9Cb2eZmuPwS9FPCU0aCi6Fa20oV8HDdxDLy/tqA6f4q47Whhe7zBq2FVS+YKdiDpT
HLOiP4Utt4PJesI+Wwl2gsrSTJUhMUfieSr1TEWfL+WffvARa4urTW3od74XyMthpGF+8i2nh4Ja
/E2/VEdKjfyDINZUh7AM97FR+27eKCAeasxORMsR0DWJHODInq/YVjFgOjjeAGuStnGgVktngKID
CGroawd4IkY6afTo+SCLAGe2W9PKXKRGQhuN7nzZi/5FMiRv02NEaXpIwFojhK3SoaALiyFp5s0Q
ohosLNq6nLEHzFLhySzfwZAtww517gRZyr5C+i43wGiBBegr/LEw8Ma9Fn5vXgsjFTWtPm5quUOK
xMyHNQoh6M6iv0lQBB8ioVfc+8tI8I5oxKYL4q+LCYRUuw6atfbYBRa5Z16LRDIXed2YW2B4L7Cf
qUwE3kKyLAqgwBlrvWM3jtSL3hnAj7J2tEbRQ5YbcSZBukDSnYE9BPJbJKDRm2gHU0ViE6i1HRbm
Os36pzobPdiZ5kHB4sEUSPr6FFvDyS16BDaKRe8Q6GBr9ByJ6JDghodTlSUBnTBZ/joZm7c+xGNX
0A9a3J7loj+HanqIdLQGHHM1aP7VB1nQFjsVlt8PQf3xIx7+j6SOj6kPVe+//lP6Z5iMYK9l6mg5
IGoBPPLnMNkPqEIGLeVRiN/vebhBpvyMrezZMbtDgb+V0O9y4qjOyD8yr7fu//3aA0SCaPAlQLdk
i+xB0TD/leAj/PzNltrWCQIuCfRt6dgrOEz3ET3CuR6zvhDo+EhsdrQHBUtHW61c/uGHj2pGP+cH
kBM00+AIIEoY4pevbw2jUwLMkdZyRRDPWpN41VLIMyhTp1BqT7riI5m6qbo7X4t3hcqqRmDrBf3q
DwfyxQyFRIUDMcmrCNqs8b8/nwcXcR7PLDFVHC++1jUnjcgkEhDkE2+Rsj/J+IEZKHiauWbXUrFI
ovo02gwkaEZHEQGrpa4RTVhkxuPvj2zM0f55ioDBigZCU5Khjkf+A38jC912CHozGQGTCUvNTvGU
O6H0qUO3LUGohqZSWL9OwxuL6Z0f9W9EYme3PKZacBWt7g05bMb6GB6a2nB0V7IuPGbRcKnYuhQQ
eHpPGEJsp8O9M/JuNYYgutWuwkBbe0yAMUoXK2ZK1J1i8N1mLB4HRVsXXIvWNedRSifMa05BXQAC
e8LFcJmz+YGxBtGC+KZZnlC7W0eVZofoSkhIO3mNs0z0YinCucwVlCti9yK4yDwM4qPeqRhxK7ah
FEe6GCcHX9Lcqvn44FqkObI0jY16Fgp1jBra5g4xMflfnFKfr9vmjKVr8gf7ml8NDxVNLg39PlGT
5S/jVI58K05lNVl7cok5s3hEn2obR69TZN1dpKrY/P6yS8qvrjsiZWPWbqrMkS/X3Wolk9yUmenq
2FtFwX0QL3EVuARpeyrZ+JamGl77jkVtoEss1s2ZdBeR7BgsPEO3Aeg+3HtlsknS/RA3J8tCBUBO
btEeYzCIDIao6Y9Ki3ODKd+W8s6vcB3Wk56TyNbRJqDzjKeaUGz83NbMlgp930ZfqwSgY1YQMRIs
L95KcrfDwBDw63BpyKrw1VvgyWL38YsOTFmo2xX5/UoNon2CnblfvuLbS5gCXsjS0R3pJLRHjWzt
9zJk+tbEJFjSRmdWgRZr7MpAdIoIN3nT2TsmDszk+m9SBUSGSErOs0Vcu7dJ2F1awzn7fm03pGBE
4MqTHBEdFymgQuW5IB1NI/86Bq1V1q4CLTrEfYnURv/WyIRjiU/K7p3yYuP7ZMoAbTnHrhbsQzHe
e6b6JKfaum22sdrfdELwLsjZWna1uenWS3S2rlLkbA0ZhZJjlylrr9fW8LR3TWU+6Y10HNM9IpYd
7WSmK47GU56U6mu5Hlh2vW2e3HUymxa/Az2Rg6W7h1ZJkSqp54bU7FpTfHNM9WBIlAl+P9K+eB1N
Kx96Y0ht0aWAP/ZlaA+GkOaqoKAWS/o2pnQdl126GE72OP5kPGvXyR9W21+t+ppIyGmauGJr8vj3
H5Y0mF2+Eak9i21IQlaSmKZ/3lJ/MWUNXULWcry15K9Cer6XY5oiislaNWkytxpCynI0nIsOUByG
ngalIAzc89MwEBuY5aKTxF3phe9jlF1YwEIqfeEr1gJ631hpWVuCfAhJexpZfTJYCA1A2wEqp2Va
2GUQvJo6X5M34d4kosNQBywDy1ncXWpXvjQBS3VRhKj1Dousj/fo+KGOUJ8Urn/thFfZ6ndVhR16
wmGSl1FmvniWeggzUIsKIXmZ7DXjNLTdWiPRGQ8SNwKY4fqhV/Qz0AmGzKIxs4eMCoMJ9tQHwaEE
e6utz5KhPblxtzP1YJ8Uyt6T3YVQ9rsxbao8fy8Oxhxn0BuGx25wb02H0kdJvUAuyJKo7s26Jn2U
aiMHvZos6o7QS5T9d43tQujJSfxw33TAYtFDjriSZqSsx7rC+HViwULTBNpTotfnuCwWYQ7MKMGw
gaTE6iJb4Fgcpz2PK7hKvvb7wS2JvwhwGGKWapIVYaemfalAJnJWdUhDJGspYvtMYig2eVDM/Iq8
qTDodgmhuEtxQ8VgiGskdP6qLbON1wn3smUjSz40h4I0ryE1rFX9UKuwD6qLBl4qJ0MfU7emOZZx
d/IE96Y05ZvcDJ6tUbYpQYQBRQnEPR57M7yO1BW2LE5pm0Bo8AGSU/hLsF3D7BrJF0oADTOfaHQM
KuqiO9WOdhhX1Xxo3lIHLppY7nynfTNY+WMWM0NJ92rGN/XmVlDBmRrdSqK4QPXOEbqTZTYnqUbO
WgMKkr6MSSqds20hdCttqJYZxZFSGc1JiXaov6DDcMk98UiC14HuViiWjdGYE6IITjI3c7UD1suu
VG/VojzFTfvW19jCEwRp5ViyQIUu6Ga6wr+OsarT9qJr/GI81Pem4txllOgq8zXUhBOxezX//YX+
xSpG4Db+DxlOKttfLnProntZtQ2m2NjplhYcjcygrtm2oGQpMFTdUdW3Tub+YXzhOv7P8MwkfGaH
liTaMl+Xz1xVepxG6mRdedolLoCCss/hMQ2aY9GKXIwo3jtI8I/1szBo5o6irgsCnqyn8EKFU2ai
KKU2qwdk6GtKVgTZIWXNQkQBmVhM0l91CilqCnKEeMmkUGqgf0F1IwnNp8Yql20ebMclo/X3tQDI
utFX6B8ZLflQhHqaE/dvaNUcPCRHVIp7ARiUPIv2WixexnU3YNAFaA4jBzgrYm1Ro50XxHv8g+f4
ep5cgh7iiTQf3ka2vpFwNQP1RkeYFKW3fQLvJg6GUxf1u9hg3RjnsKuE1/E3K4N4GSTxEuCXntdc
l/BVMMBOqKR9vDfEW8YzsLbQWX1RfBkDHeRJdxXDviRzheJT59GhQpdUc56oB46KRebTWKFwG9By
nsd2qx6yIX4fyyFQkG4TIvNvKUSwJu72UpXiF/teRHhdtPEe9ydwc8PwhiOP4rAShRAIwAn73QGB
NnJDwrpBS66DSE+h7W9dz9FZ/XCe9XJpNkTWsiTdDcJo24Nq9Uxxn+Gl0gfGAZW9a90bh7FqDdsb
1/Rg2+OYhlDLYizCkXu9jT8a39azHErHXPC3okE1LahP4w7vMzfaRju4Tn8cH+NqDb4eo7xoW9T+
PqGc3HT6Hh1QkBbYnPshwkoOgqYVmPZx9R0rayn5olo1t1ILJp4ktq/PZt++SWlwP1CckWrxXtiO
q25NkVx0gr1M6wD/wavqB3spqUk2vauKlmwhaKzQVF/jBpKDE6C04+4gTj6NlbY44QXM3kTUntjC
MbVl+yC6zLz7INdvxoBJivoLWnJPUCMXqSMvpHB4azy2OqKJJom3QhNsPYs6olUsEey0XWPrm+5y
rLVVVUR5MV+g5kR0u82yfjcNeJoeYxjpsw13LeeT1UulKqAmCWqnJGCZcbDQ1qGGaMsx5D/mVKJW
ZJAa3DoIcu6bKFDXHwfcWH0N2FSzjtyhzNEvQqPZSCkvlEZziQY6PN7ATpqz+A+43+VUnVmOxzrh
kDnff79qSQoaAF+zO7JNDU6qprOIiF+i/KhXglxWNdByRv+WlJzIod0ozgN1LgoetQrClWTUrOMb
ypj0aFqcbAHYUnseB1aJefPMrMgBKosScdpGpyjUpmV7+gBDfs0DAtzCf0cP5i0wRxJPd2DzvrdC
aw5rHRgm+qo31IPaRXkXIhs4E1Pf7nxkYtSGPScpBGw9IlCtXd2vlXxU8a/rY2yQpLvgo0TksDe+
OeyT1MdIlyqSPjBNOh33LIi516yAL+GirgErNDoXeLHNqpTapgiIbHZIKBbYuofbipyu2gBgPFXu
oOovVk6K2LyLhQJZhgk+ri/eoCA7GNhtJtrjqq6r1W4hsziNa8496oMHMYcQWHhX0SQKadqLIiJb
HKjrCraih0R4WizGPTzyK9bhcjnaX+cQisYlEDvqvcWIHOdfaVj3knLf0NeIAvE4ftoYJrnymBr7
2/BWKIxFSk9gHBWhgeYxH2JR7y8oL4+VAYF2AtLD2zHTUMvmLIX6Wkv7tz7mAKjbxz1QTktarouM
KCitT+KNnxtIufbtqkElUU/wmcnL96iqzwpyR+OErox/hf7/13f/Q99dQXmDnOPf990f/fIN7VQ/
+bHp/ve7/m66m/pfSH5QENDImUiffmi6W/JfJl11mSK7gke1rlFMGmXtvf/6TxV1D5N4ALFwU/3b
EfhvJXFV/gulDkPERUyVRROF8v+N8If0c1xCt93SDE1BRVzh40ZowM85liyJXlhrnr6zMERbG07V
3bIiajDo11re9dRvG++gQefJJKYVqlSdnaD76BuKuKrVdv/D6Tv+scL5cTiGjNyJKmmiqUtfUj70
BeVMzmKNYoJszvvMy5ZUc+ltI5SWXJEOpkFvQowQmux2VI36Q4X15/Dw769XwScQICoomn5Jcq1A
H0pKsOqu6Jzn1Gzqe2zO13pVJruW+tGi1fHwabLqpsRh+w/Z7lS9/SxyTl/OUGGsaJoujknIz5ei
8FrPrUNJ3YWY3F1Tpw9Xeq/Aw63NeVD48lkI3B2Q6hBZFba/4JseRxCfg3gXlGq1Ukq/mLme6KHn
VQ7rP1yYn8tMHwcnAR61ULCRKAJ8GSdtHoIDFAp1FzlkZyAYnrUIG5Y8d0biPFD/Gh++mau6c0FL
TDin8Sqq3YhOrXwfpUK/GSWI285c/v64prLml5PGbECNX9MpS5tf03eaH2VsdHDSqBSqK1QRO2jK
QHETx3oXwxD2lxisFDmCpzeoLTanjbbF9B5DKhAHq3BdBqpMYI1HWJTTIOorA0cpyN04Cga3It0X
qxnD4eJeSXNkfA2033XXl3at3n3TvUK/q9NnwIwGMAQqu0Ofzz3fTV+wpHsQAlk9CWF2ZJJBnZKQ
E64C6U4XgyXQa4zprP6udp33MlGLOycFVu6XprLxAgg7uvwoyol18/uz9aWMP15FlABMXRdNydAN
Vf4SRgQSYviRizicn4KCcZ1SRVdLgovGaYTE7fjoZ6Gy66fwaGHNk016OWz3/78Dkagn4JOgSkyo
LxPNDRQx8vpe3SEA3m5r0cM8ylFOA5liJlf3/RCutKwvd0gBbaoq3lSm0J1/fzJ+Lvx8nAuATSoG
ISL52NeMHxBGIehprUJk9CjTrVUDhQqCl41qWUeC3SXX6E/L2z9XW11kxScD5b9sCV+muNgEKB7I
kbpTRG3dFak2F0r5PnXNY+rEwjKwAM3EWnCQKwxow8HYizgGFmCVL0Wh/WHqjPJVP8SUHydAkemp
EFFyIb5Wjk1HkZpBkJRdGlY3adgqNzjA7k1I7WIQWSfR7N80Q/DncWL4duS3gPabBHZtikvnkEB0
9zJpj7cKvD2ESin90o219OikiIm2SXtcF/MidDaYqNzE1FWXYcriLTUEhmVT/6E6Kf9z5dapMKEN
Py6eKmr4Py+e+BbLjqOH6q5V+3SHdLtzWxSuQhjrxasuEOnOWSYs3FJAAzpSN1GpwUzu9ReFmP5U
omhAuIh+Qh0i0IbIp620BYCRzGs2dYtkgiYLh6ikBiV6qC7EEk1tQPkLoXeNZWTA/6x0SOpaViK+
iHzIH5bfn8P/j0uF34elWuNw/Uf/K4wsvYup8e2UUMvXmJOjQSFyuFSI0l3ePNVuly5+Pz2mUsjP
K6vObqSYNJMIQ+Sv86PLzCItjFzZ+ZpFPwf0zzHziyNy1RQRtcJaWjESGR6i7rvpBpUjVf8W5qRu
fziSn/ceNvoRmSgizUWEgufl1yPJvCqN8jwTtpUTCktfEu+xXo9WBvaXttf5aHu1AcaKJoCh2BWU
vVyW7IQlOA5TLuuVFblz1y3c+wRA8B82be1L3ZBjM0yiMYI+pjTVnS/7YhYOqqyDqtzmFoYTQmQs
JA2ictjEuCO6Vo+wUIA0iGni3CCX0BFI22PHvB33FbeN5IVMQI+PmiLs2v9m70yW40bWLP0qbb3H
NQCO0ayrF4FAICbOpAZuYJIoYXRMDjiGp+8vWFU366ZVW79Ab5gkUxLJYIT7P5zzHffG3l+Ko6sz
cbDC/lKlgP2Hlqdx07g+PW3AmBkzdZGpMF5s/mK5ug7qifSyWBM+2b7O8Oj21n1QkJ+4jkG4X5z0
ycyCXZcFYQzPFH1Llx1UGZjYwkxzF9zqvionP15Wy6EfWtpcM6z2aBzsfVm2sQVp9ehknfk4Hwur
bf9fozHrU9351zPNpfT1ucN54SL9FGD2/nYZELFQOosU5JJl6NaU672ZG1SctvBI1Wzkg7gRv+t+
ImnOGDHy8r1HredhBw80KJGU+dO5LLlHepNU6SKAoWi2/YqOba3gVSAjG1f7XIwzXnPTeZeOPG3k
hvDcAeaQd6RGrTf5RoiYY5nNgiw8sv8cuEV7a0E+Wdn+uUFFeqO63vdZmUUyw338SV6E275GQ5iS
hYD4h/HJMnTnEm8KboabXefzY7K4MS6HrIXpU7lkOj8I0HFAetngghi11vHciRZx3Y3vXAzhmfE9
LLj1vpnh3tSTvNhz1kSj7Y0HygOeQnN1GftFRNsKC0WE2GtHYSS9KENwNV/rroLYn+NnClxkd2Z+
vJVFQw3WtFgIQ8nVS85KbKdzchLC3oCD43npQ+Ui8DGl8zhyhj7MBnMx3W957JndfKL+T/oyV6BU
ArnrwKfFNzUr5AsVXjGTdABRZtDHLv2sg6aLsXcN+2PpKHukAW+IHR8zjG++Wd+ewAQCCL38UFzC
L3X9XjblNzbF9WYVsTXBo4CWs1yVM+Mkn82vrc6y02S5P6YRAkKnSkzYxopZxErbRPk1DlCfRI9R
anFGcIYgzekKBzP3fTEJ706FZB9iKro0A4qgMfRf4MOExHOmoCHGMQm31Duv2/pWNsV8XUpBBoeZ
n0zp/W4W4DnMT/q4JiQdRgbyLseayr2fj9mj1hb2VqxTolb5e9WsDw4beHRA+tlnjqpmQSE/Ts9e
pQHf1KgxMzdt4r5ENFa1+avDmuMpt9IBJyCFh5RDMi/eyKAEEn/R1H+Up7JnQ6d/UtNO49mtZKzz
OkyWcaSYdWvmKdmXqsPVxOBmX0xNfj8yyWV9FATf5o4QYZR+fTn7lzRHb0ahCrco9W/x7lrss3Ud
XslQjkNIHhNeYxEgvQ1knrhtvtwbLo57SUj61pkY1XlanyzyVaLRN0gO6O7tfmuY+RAyznNNoK6c
qGeIgNmJEA5abjdYSCvA1H1GHu7nM3xocP3IlGdqyHtWn/4Ji0Fd2q39CAklRHS9tY9z0N5zktn7
Lt9AdYmbfFuZ6zmcPGuv1E+Dl8ZbKr6Xzc3jW9jXbaayQLbhJF3ulJe50XfGVDPwXvsXJbIkc+b0
cWSIU64KLEAJCSH0fhcN+i9XEjWrjJxohEq3J5mx66j9Gfd2mUPmKbOnFTWaIxZ1HFTYHVVW/0jh
pnBghPfacXr01+Dap3LwT6md/nDClAWdbP9giZrvsomUl7QFEm7yW905TGlfM5dnWFOclVUw/0xf
BrvgWTFN/sd4dTedP7e2Ikc1oPB2UDY8KHJYN0/Kc82wFQv9Hzb+xl3tqh+qHvuHm75BTtvPzGzm
MyoKAFOVaJOqGL4VeIfr3v/K5vG9sNK9at38Aew3oXRpRihzEFZ3QNeiefZhmiu+4NISr4kineTe
ngEAQXvssQaIJwa/LZPgHQQBuRk1/i0ioze+DLTDiTv7PSket3ytsP0lKSmgLeDPs6zuEVXKLWMc
/lJbpOwwgB3YW/NiLjmIgVCctLG95+4tsqRf/Z3F1P/Ua2ef9vp9yHflJFUSNgoELrjpjITWOeIh
9a5w3Y6rSu/KcFFPIiT9k3ASb9QT0uOBxLAZudagRtrQ1rZQSB0zwOuvkwWsxK3l2+CUIGKsKv3S
O87vzFxWqPprRRvNd6KbSTzVXQfW4sYqncIKgwCRPqSc1oyIc5OgaGE0x8J3dmwjNkwA/VesnvDw
nYysg4lkaqnDVwLGCl5vOhGL5TwYOZoFRwb7foEwIBp3fc2ui0k2o3SgqfiZeV+0YfWusz6arTI7
WA49tVzck1K9cdIj24C056870zVVKrgztjuWHPPhszlr6IwPNmzjXTkMBGNhy2qTAXx4NNtbTb34
sim73S2L059CTqenKmW62iyxJQP3slbbY4NbNh7sRh+kLAZYOuqV4Zh/yWRANm4VvqfSa5/lFpLX
MJIO5M3zfEvFECgYQRN05RIvBocTiULcELb6vZF/sm9moU9NCsvIoBtiud7DhGKAS89A2IMDed+r
Fp4k9lPGnjnyXHqJ0E5zXrqVG+M/QCjV1K++sdRXoa5Q6Y1j2PbTfqc6xOjT1tEtdsujClCnOACu
cpW618423sLBwttmaGANWYYBfupo46uBO3/wwXZMnCneEESLYUgwX754sOdq2lUsW+x+JspWrd90
XQzHRTpTQpjmd6OnzM5WZ4tI5iBRK6sk+HAzPVYbQIDu1lwEzqw+1hJ6yehjgKgwE4M6YGrUO2Rg
KZHvA8MV1z73n0avlw+BIk+cDTBbV8i3Wo/DE3X4xpcLszhM3UPdDfmlVk4PK31oz4ZLusHSnI2c
/kWssWtu4uC1uXFzLOeKnR9oaiLpwKUvdJdi3DuhAQia1dphAW9gLNBD7HFZrnooy3gsSwL/5sml
Dmrp/h3mN1YfDCymjbO7LN2l0OCjhk3PZ85hs6ElDv3Vpx/XpA634762Qu8BpVUf6bYE6eLkN9wZ
+ghb1wzKh4/eFut7kd0KMDsZ8tW4WwiUdapyulepV+xTqwrjQYf3ZS8Y9G1dmyyNGFlVMPKymaVy
+dts5ZZmAEfJsZjpKkDJL5dYyxZFq7LBDYTg3EshCQsWrKjWmoED7mSM/J9fsezzKek81DqV+73O
gE+VKeATJnnOfrNL95pvwG64ee2rU4PdHp0IXbl7yvMmiNPJq+4WbvBEeAolxhCAjKoNwliJDZ23
8Lc/BiTx6vmkAuddN2C8upJ21zHjJi3HvRWaPysjLWhJZA5eVD9qObqHcFh4/tshNmlWvOkA8U3o
e6QPNCrO+N02QqSMF2Pl+S2t7rfjWu8itHl12R5ssaVMrKXg7nB+td1M1JKW3yYMREdMQhzTLWAv
y3teUD0f0sD19n2Tv3ve5TYMW3Jyq/x2WelS/iwNmUnalj8Df/rqKlIMTe/gFZCTulZCK2iIgJ8L
OEkbOEResrHym4KtyrsKSBSUUDHjFb9R1i/jqQ6zFGl7sx9WSIhpbt05xBJEulR3hh0sR7M5NBPL
5+BVz2x1hkV8CfjvavFrm8n4ABTiHYocTL4Lo6MmY4TfdfvDlOuPifyNabV+ubG2EPXlZv2i1znb
d+yXI4cVnRy+4F63ccGHYVS4SkSD+2HX7i0rcqjj0urhJ9RYTPhltMiIdkFo9/iM7WbXsRBddd5G
M7kaFMaVi+JKdTvSnvi1kL08ry1Rl1nzpM0+Kvx1ii1BhIkwLAKwogqGAw9PucuHomJH3V/7JVj2
VemVrIazAWBhT/Xr7Vs1tSRlkxc2F+19WzosGPXBJxCBh2J8mTq2jnVPFhdZhwURLg7bYWUpeD9z
/ZiNuj7obTlaHpjCTXf0Hpkb525HszOq42pXXLIpzhHtVnFnEF4jM/R6W0eiplWOQ9QvhAgUlhHT
9LUjMXRkbuVRGRbjztseesBBovo+Vea7zGVwcLzFi8bJiITbPBiEYk8pOfFICLI9ndqeGjE4hAp0
TeBYIFmK33S8RwcNSDw4abPXg/OFi+GRWvTD2TzE3jk3d4aCj7pz3juG/xRgkkhs5RzE4PaHZuuf
6wbkJfTUPq6C/ECFvmPvepItLrkJlxET+yM4X2xqtBiirRKOza9DOhO7xijJFazqR+JO8ebYL2bO
aSHlhLYJpKBTShVJUb3QVeA8Um3sI7iJ+EaTJhPgxhDXhVNX7EtF/BuXFtqkyZdJWn0Euft7Xlzu
DEFcoVrLZF381wLzP+qknIugTEEh5gQQZtnVtER/ECObTk1QGSHm6ZPsqvsimJ87imDOjxFEphH+
0gZHpR4Y0/uMjQ4hMpjA+LX0BMxo90XMDhDHOX2bB/EhOtlexMTgXPqwAvtC73v7sIQVOVEedp+2
pXJsuX7U6AG0m36K5nGrMRLOoeHuKz/OQKXPW8N814U1JjW+mbb9WRvrLdAsU8fK/qj0jIeohVlY
b7ACDagwhDBeWza+82gRSONCRhnxqFEIRlWtj40f3mJNOp+Tdsm/bsnYq/sgdTWUojCLakc92Tb/
ppF2KJhC4+Sm/BQKbsJOg4wz+OfAf1RON9xLAreKwH9qNMGinoB7ZpJe4Hrf3eFG/HHa5WGFGlTa
ROeVLmxUnZPa6N9oG2ER8PhX97bOJPhS2nGUL37sSOeM/xMbl/WzeG8X+G/OsvyoC4A6Bmofkj65
XSZBumCEBJ8635VlZOLJQbENm6HJnh2PmLMOBd8uXXM7VpkHuJHbVVpuUtX+V2EN0dInOgOaajfw
2Tz9Y0DkYI8fRlhRnozn2xVmL/i8MuUgnSrqiC5HJO1mXYsBekFuoowwpurszPnRR9HcmN0fK+N4
RjNHkRvSDhNBOQb1fcYtl9qSKNzQezTGFXVtXUUb4+mj721ZZJvh81x0e0Rr+soIdH7JwtbCtrVu
sR0yJRIb4ms3aFpun6qMrRvOxgI5H4mVrMHQeWfiaZ6HFAAK64J0n+upPlq3GNVKLybImcbY12DL
o77314M/F3aytP1vF8Pinee1V80xfLYKCu196B9MPYBWMUm7CpylvOffKbFg8F69NCWpZPJRrPl2
+uvzarxxzbaVvHOvBfvomMHOsnldfH74+Yam5KYK8LhxO6Hw+aKc2i1Kj4mu+/y+EwKI/9jq9Qx0
5jTePjd8fm4d84+8AZnXLgMyWds4ZiY4ab/Ps/vPN+4/3/NECggpQ/K0ZMGbmL1vTi00cacYd3ls
5xCojXFl58OH/txfK+jhO7eKutBiT4ApLianpnuvyZGBPqiMWh7RMM+0iWuwa3wdRJNR3UQn5jtd
8YJWd5sPYddEBMPappXFhew+VFMSAlKVY6RS/RTMxxACObe1Ux1ArDBesahhctO6rIr72/T8Mz+S
RmgzuQC5GG3fDeQq5Hos9zXLQw5O+IO+Z3y4aDY3J1eE1jMfc7lmKhf5RJk9TFiOE6fNYfFaDwxl
bjBZurnQCuvdji1tdShK1JqDXl9VL36shSLozir/oEKr0U73vIBuM8ZcUP1DIJcuU2owWvxOu8Ef
SL3b8ufA0ldli/yRgLLKKvK72WmSpWAiKpSnr7eTEiey4ObOKGubUuDlm4H8gv4+Ifx1iBwGpsPQ
I7gs3TTi5+5NJC/Ng9ogKHdZ3SZcUuBfBS+etCyMZ3eycNTNIG3z3j4pc3Evtdw+VtHmL2wv7vAD
5Ncg6A10FfD3lzUNHzwIRa4anszKD48DpcVukxYMKZfLBM+L3ht5JS/KlQ/Kdbmss3o+lnIlQ6ta
Q07sEb0d3pDd2vESzXvcu4VVnpa2jAyDAEcgJhjsVF4kg63bR5NRGbreNvJlqK5pucW+PX+VSEP3
rDfcK96qF6/vH9yirK4t8bmq9727uSuI0L7llDWZHSTcm3Pi9Y+NqfyYlAHryc2fCaLq4zktsq9a
Qb3qrPxn2x3GYGHo5hX+vutdsTfsEfpSOn9vybw+yhq7eb30RuSv9XBsfRiwI8f7vGx3fK26strD
sHAPZFMxvNTlqbad9uLm7S+MHerBqdviuCEpZhTI7Wq7y3uo/S+bbeMaGywcd1ueJ520dUw607md
xZlClUjqwPHoUBzvsjTNwae5rZwwA432aG/gKpdsJgS5TpHDdR5eY0XMLBvBeafcYX3uKO/HbOov
xPegP5cmZmRizX2/Mq5BD9dxrQ4hivVD4HH/oxeT11YyP8k0jc8SQkrr0h9GYGNmaYNnBHnDFcHF
m1W71sVabAwOzOjO3Wa8mWvePltCnGi3A4JWLSf6bD7tts9Oo/bumBRlj5PKcpBERBhXIgN9xvzw
rjM1iD6ntO6UCdiGfSzSQGUSFPf5yc8/MzeuvgteGoCJhuOpp9wx85d5rtShYAfMwIoSIJrhaq6N
HJ906IwnrsJ61y6YaYDfOu61TRcRS0+shHI6jSa8mU2AmGamI02W+MGr1RnD2SkZY2wt9L+mhThO
+3OcZ+81TEV47Ae57n2Uox5j0aSbSSsNbHbgfOvstewZ/jeKVKdO7QgqGGEZKn/ON+ubuXwr53Ta
i7pQkSOqqzJNze8gb3kZLEZkZGm+Fw2lJweWSR8akwsqCl6NfLcccrZE8ZVS2QXFcS49wHtt/lGI
lkuVxAGnuWOdj0u3cJuDJLRxGh4I2cWCuqyEB/RV/kt4uRVvhrGey8KLptwLj4G6KdLsyTuZ2ZdO
T+v58w2vo+fNgSBpBJykwdJz7DJq+cyCm2Zm9p/vtcttht+VmCkb5ga7cszai0nTvw9FCnDP91bq
cpdHpQ4YaeZAIM66NiKqsfNmqeKi9W0pR9+PoNmdYHjrwNq5swY8li0mGIempMFgfhKIKyApeTE5
ms3MWA5hbp2kyMmsDuv6pAaaEHv1XtbZ+6UyYpJL7/N8tV7nfnETDYpiHlYdLRzX8eIuD0WZMZOC
bJ4qHmahCYMky5h2kvNLiZnuf0JOKRQ1nsCilU+/Ze8sJ99RF4Jy2VVRqu896YLPYhrdZ+0fd6iM
C6f/kSkceOnJWY8V6TUdLd/qCUTf2G3OQRe+kbRdPBU+AEY3+z05vXcmjotgZ9coYz1yOtKS7cx6
yO4sryH+UELZKHGHo3wHWytbMsHpYrMag2fPyUnkWwr9o18Qz6KTZtAE33MEz2wyitiZVfhFaMO+
zLXxsgzmbQKy843Mi0Of4T5sgow9GVjEigFVWA/vml7yVBYM1i24Yz6CTZZmKSnpDg4FaBebMisI
ImS12SXmpLnqEbUwBlvtFSaPBXITUICwYFss8EQVEQCe89yx0orcDQ20MSEsmdqdOxZhPJUofkvH
yxNpsMdwO2dfUpOYK0wDy0ennBrie4HJMTHq4W50Bnm68SBY3qZJ3tUJKwWyyWXnxfbyi9GcQbfG
SM+jDGW+6Gf0O8HWf5gMiWRNXsna30Y+i0Qf3f3wKzu/z5enLV+d41aRLJB1Y4JyRrEmDu4L6SCL
tG/IbGMilGOebskfrLGtMu5wbMcMQ+CEEnWYb2Z70d7EzxagtETKvWs67zeWsenghxVk5jCk8Smj
2mgx4bkDdGK6HoDaqZt+l6E5x70Vzhi7iPaU1ebuWs6laOsWkMU+yYf01fxjLFMqu9+7XfukqzQ9
WN1PxTD8iKPw2ObwFKWHqlzDMbfTj8EzfruZqGOdgk+j8Hsv0PNgN6W4dmpWaT25n2Cw/bPZw0rn
gHjLLfli2p8Jwen3WXrbvtQ3u/TAlGBW6Boqjv1kaNjTjNI/1qYAvCa+pFn2PRzEHHVi7YieJ06a
7Clr34YFpwLdal603Ikpy1SR7sEfaZQyWKU3+nalhH3vr+WXMRdsPKrhuRymX9sy8lT8MxdUCz1r
J7uYu0tK7BsnxSG4KdJB5W/mt20oGOEXELiJ3OIYCtbDFhIaYbTe3s9kdaGBJ9D2V9jdRhxspPez
UxEY0cvEaDPK9CLySjNhI8yNVy+Is6z1ajGiOCAje3OXpibevf7iesMNa1rRDbkUzWHXF7tCev2+
qr2nDVfHamqP8yCwz/iU49XDrx3aYoiYOxN6nzocFuL29Db+uOVq7oehr2NvddyE4TQjD3AHTioS
lq+c8Wv/gUSMl0egPsxU2ftlRJ46QksEuGcdKosh0Ew/Tqok5F7NIMMMDshk3wzZPoVbkIQG2QFq
nM1z3+k+7vDLP2rzUt4KSYZfeBSKgh0pU20WccuABMwqXxZa+Mvc7gXauf1K6X0WYUlN6oGERVlT
7jlW3Qhgn3N2CyChTr9997NxfCtJK3vwcv0w3UgUtoIg7s7Vax0FLFaJm/Wuc82ZkBpdmaCLLw8z
QMQIrx/WO2o7m3zhwyRPCC27q+qTJnTfmiD44dVtdwxI/cBr5j90IOtD5vSHDSTCwaxpLKRN+2Sp
+qHY9EUCOXiRrAzBn4yvW2akl9xpgqsz5dRXpBSJME3QfIdJ51ModVKVjJwEfbBNdyQ7m+diH7fK
Y51/ExCzN+D5N1lvBKItsXLQh1cd8none3G34vdkoEimaW5uzth7l+AV0jCAtpud/NVsmhajVOoo
jOAHki0baIMwv9jZBs6/ANzQVOrYgZWYqgAkolgeGwqucw4ywnHCr+1t2ZHa2btY2q9yHuCh+nN2
pCr9Zbf8NK2edBRIycpo21Qyln4TI/0GsuJZj2bWmYTGSeLHO8qVojMOlo7rvCoOTehgUs7IaWiI
vggZNUHcb01WwWyJNF/oFWLfR+tPv8ASVcmYWndu6wVXUehjhZrkREYtgnGBIzhvRWJb9RwLlxua
HVKAXL4DuZl3Ge4Aeg0MNHXUTEQlzGagmFlNFvZn8ZN99BixHnwKOIsTQWBwtHp9B3t/QH/YwD0o
vfVe1kYYVQBa44HpZeF2bLgW5ymzZOIJOlGJoYtJ/N4tON0mh+JnTSXVltPbcRb2I0Uv8SNF+DwN
LllIGXadbAm8GGFqpHp5hyKf+BIigtHq4EcwfEm26cRakn24lUt7F2ZcurhA/IMo7O+p5jeXI46o
7aVDZ1CdTE7OKChYijLQrdyxPm2aZzvEBnAITCGpoZkI7lWpjmlv5GcRt3BMa/aZ5dLnX7oJ0KZJ
KdKyuYlMdKkxTAnmBb5euWo8cXKbzDrY5oDldkMeFcIduoR5eal80M16+Db4skn0bTfomFCq3bT8
sxZrv+tm8XNxK/M4BRtOyZUOvc+y/YhFt8/6+jpUDirFxfGhVeXZyTAq4yXtk6By90MBzJ5xtHzw
fH+Imt++0UTZ0jnXdly8PRIVZ9cY6D891z527aHht/RgNJSqYuDyRj0TwdvBTOIXbM9mhq1zGK9s
1kal8LB7Hc/QHI43Y1BCAIwRfYWF1qynvVZeehQt4M8S35Bv0BZlNitxDIOgzqfbJIdg8UMhaT4z
34ntoQrPAQPjR0RUryaqtF1b2Pf17BiHYKSCK0FOJFZvxd43UEBWzHxGXh3268ZSfqfLDrhdQ/OQ
Du6fPoBNWgZIBkmWkYWEOZ0Xt2tDoaQO5zMX6L2ux8ShLX1wFRAkg0hte4BfWXsZEtqpu2pvuNN9
Oh5ES/6Pbuv7frPoPzfLZ3KAg3xES74b1gWyjl56ihKVc3mt1j7V/Zu/8lIJjPqtM6fukKcz83LM
iJvK7X2LLmPvane7n3jk0NOMZI3xpTulh90WBts+XTOWasV0QhdzzGD2iLC36XANK2IgAWSzo3ct
hwp7pEOCR5ghu7qp5oEgs0FZoc6Ulmwhb/nr4+wSxsCNE8TB1F9RLZBJ4WyPhteoWNCFRbbdIWzw
R6DsypFEmVhrolew1oPtE71UEtSziCDFbPmljDxl2g8+0a77JTUBgS0oSHLt76apFwfbYey+Ljez
HsiRQ4DNKUMq+CJD+1INPG69VYJqMSF3L1OsDP214OGLzMwlSAUkS5mFl3kJ39yt/GlNOTS3YeLq
Lf/rm8/P6X/9H5+fM2pSX2b4MrvArIzY6VhG38LtixvhuQQjg8H49u7nJz/f9H4AAF15czQNDbRW
JJpprwYi08i0NTZrBPN5+/ivT/rGDZh780lTafPu559UKc+zfGTJLn2f/nvmtNiltyDiz78om+2S
tlyTldnyPXx+5fzz2/l815SNPOE94AIBR/3Xm16vWKL/+thfqUMLr/wFBwayLj/eeXPN5wEezsFx
WzcxbJV8/r+//oDZY8gb7Y5odlYy//7dWtmm6t3nN/75Jr/9sP6kr7ovSsp6bzx/JuzK28M+8/Kv
ZbUeP7MtWau+9JWQh890zLBCu+d5jEK3tD1/fmoOBJkemfPiyFJygmYA4aqqPRVMWEeG8JtMWgGB
TKesWXuZ/fA29+Ov2MzOCYbEal6VI5ieLBTHRojk4VND+f8tPK9r9/vf/uePD8lRCCFrKH6N/2LG
ITMXOeH/3cLzwvmQ/4/oxwDVofnx3/zV/4RnBv9w+acYM6Pcdj85mP/BzgzEPwQJvJ4jQPMENlG8
/7TxCPcfCJItN4Dh7Tk2f+qf9EwBWBOzOeYb10MILnB7/O//9S88HvW3j/8rGcgWfxNAu07ou6YL
4Jp/1BOW+DsihwVo1Qxl0R7xzmWJlWofrxheeqb6qPC+DtDcnjELItVZtN7n+G+ukBH1JuG+ucTS
PjCKbA9OkEqG40+pb6T7cAu3pDWss4B5t3fyNEUxfb8O3XDUZvirvKnY8EsSVrIYrOWcMt8VN6gc
c/J2n90HEhpJWLGSHhrxtpKguJeLoIjbpnSPHip210oko5m1ezcLgqgesHc6AxBIhTA9NtmM7Nym
KY92i6m2W8KD32TuBVDEbfSMcc5i0cE3usNSRYsydM2pTQsS8pZbEN/MimPIwqTpirjCVXsAWwfu
EGiGclD0qa5+wWk44F4VHnX5diwM3e77wuouJkExop+DkyxWN7Hz5Q3oT076XjlcDTeZlqC4dIvt
RWs4K9JTmK0q9jtZWYYHoy6c+3Rkkp/yfDl7c/MxVNDFGliFe40cKVH4rdDDLO3OovqInUJ9Y4KK
uMXIv4x1cyxpQpiSEYsZ9uHJ5ll1mVrfOteUQ4MqCLVQPUK87OQXlvsKB8CJ26I/NTZZP2w75DXD
sjRRdJ8tRwNiiynr1x+bRpdDFwgD4SIMVkQMJlDql/A8atyjnlkHd0jJMu0XiOPkczoWUHgM5TzM
K3pZFdKRVnlK1F5GKqQ7GReCC+pzXo3FfanDJTbD7k17gADEhAlmo5G61l27EoqC3EanqJaIlZxJ
MglEPh+Gm+dla62vTbf1V3Pwv7DmGdk4Q3tZU9N/niv0JdoAqt1jyWBLO1PmM7xd5z5nIYkstEjd
LymXP+MBcWKA8eyshTj0VOFB3+VxL5tHM/XSC6xxjKp2gaQ59yAwVRtpTKP7NPiieuYBRUByi4NX
82tnhMiPQ0izRp0zEtelt986Ig84zefIqFBlZ8OHxY+7sxkAPSJkQUQqvneINH6skSivdaqbJ+Mm
SkbVpSNm/R5sNoAw6LSPTUdyWOvXD75Xs0JeOob9mcf4oF/vZO4bjzhAvczsLvkin4PGjotpfHFC
m8AwUMpBnuWXDvFbqFJxC0pwjyDa/ae0owGzZUZebXZk+jZci4UWW4yMexjSnkqE0/GIqyvi4h12
vjupy2hsT32rq+MWVv1l+ygBU57RLIGUkPLFW0Zy44r1qc3SD6RJt+Q/kzCxiVQwlZE9l/dMZ0rp
FdSZcAx7dhm4GBdCR5v5aMDeuNgpVee7v4avfTH0D1W6l2XvJvyi8pkGay2DK5fcHLcWgkzCRUnx
HKo3pMeR4Ybhda0b7H4UBgF0/cVe6ocmYWfne5fWW8hbFAHxRZlpxk5pnycLYXtooLQL847sy7Y9
pyyKEnJf81gt9vAwb0sUjv0hFE3+OthfmsGLZMAarjGt4j7LfJTJIaFI6A8fAZe/cgT5j/M8/cmV
YGTYpApHFIWlJ1fvapKrKHXHsGiaCla5jpeU/dBEQdU2DIL7+yUrfNoMevQ6MJiCFaQ1Ils27pxg
epZdj1a98NCCwRyM5mwSMU52AmS6sODxsd8tn/jBGsldYubTh4Jul+EWS4ysro6lgE1C2ffbn/Da
LHNl7UfTyOO5DOTjfkUcdZkH460uU/tQiGqMZNcSk+KxOGzXdtuxxHzcoKLF25LrOBfBH/SqXwaR
41CwGqJcDM9J2q8rcpr7NbgNwPs05fteHnhoo5wB1nPf/GZfNL3RBLOEYL7pwI4wnXKK6baANYEb
C+ZozEp9GiwkSwZxxQj/TCiHGuH3zCWQBzd99/o77ZoiYbFF7pyF3H9U/dfy/7B3HruRM+uyfSJu
JJm002J5mZJKXhOi1VIz6b1JPv1Z7H8DxwH34s7vRGgrU0UmM+OLWOGYWZgwRN4K/k1Qlu9tRrmv
j66CZDi/lJ6otnruPaZA0S0lHBZn8vL3gvYwVOTYjHL6XZhxEVo0bw5tOu48rcgJ5PlOml63KXLz
AL5LbgaJJJsQpYhMSrT6WO+BDXFTQmCGuAE2QSK/gIflsE1lxp5v/TgH6gTq0ru1bWMGOLZ6EZbT
3LriPHgVj4eFhQNDC5CyeCpY5mebQX2h2fG/2Un8ojv0T6fG9arpEaz19MW0dA5J4ED4cLuCU0/z
gbAC9iqPHtv2BN9svIKLBTjoPPrCTh4IHmJd7kdcDW7qbDXju7Czk0eOeSxxmluzLWS8HRZjV2b2
HTMLzKoYNvZmFtdIhlC2EG/PuYkXhawRqIK8WJEjdz7HskvvpRyS65Ku1zL9WhYnZtbrYJi2d1gH
gkMl0JE8pIO4c8r7AoUiRJZfgC6y7S1cyzp75UDvdpk6nJXB4rpLs4s85gZkIzEtyPZNwiA4Wn1i
Qh9FW0yn8pem0G7ug/S0LBkth+yNt5Yzc5VwgWGJYoH1uuBU1Q8EPnBIcG4uqC6CWb0cu8X+1oyb
7paUJsKc/IBh9n904eP57Y6iKt5Nb6qvyNBvK5cEvRaVu+eagQdMqZvTXRAZckMyHqC/xzDO5tB+
+G7WHMnRTKhOExwWB5KA13lULXlL8WRa/SmLaKpNWL/3jRNZDxE/gGyZvnIs2KWoCu9r6mRGO/Qt
K9sRwBN7u5wjjC1x/8ZA+8lP5seuNNX7aJkQRxuLkdPgPPuR8cKyBKZH9W+eGX8re+xCN8tAaSYg
8wJ2MGHcV+KYUSizzYhCPNkJMqeftwAKBGueaCQ2GVyw77OrPy3d9/cmuMFtkN66sWX/GkkCbSdv
im56l5BQg01VqUlsOP94v3DfvkeMRZWALSGw0jzThU15EZOZW9Uu9vPotdh9BfeLGY97BujxlUwP
OBiliuOic3PXJ4ZNvGWGS+TMV7sYxzs5tuXWWoz66AJLXyL10xj4BlCh06eMbMuByYF5igbpXNKJ
1wPbj4tB0lJAJNSpziabotuUpTG/nSz9o3xx6ykPFW1WQCqEuV+aOj7ge9WobGZ0aLWJRRYpC7Ne
z5DtmhUtfUSqPgeUvzwHPRexA2Hl90wZV+02kMZRAxqO9adaR7u8qp54qZgEdUl9GnpIXm60FLeS
+dWND7E6iT2XIIs/8KY4ZB5MRI05oQAzfVj3WWOx7K08cg+egp0aFM0Lz96928bYKxs8c4NwrkPd
PVjTKapa/9OP4GZ15hI8gUyVO7XqsAnbVdZqek/yBYtjEv1YPPxDu2egWJeSgrv1woFomu4yhP8N
mh+dgSVdxd3kbFVvu8eiFA8+vsale7Mnp/2WQ/ARWXXyLjAKhKOuecClNgWlOEYkhBg3rl5nHzA8
CX8LFc9Jdl2RUmXnLOojeihlcod7b/6J6woxWi0fupNPhud8dUFZXUts3toe7liPWEF8Seeo3cD+
8ZOLyWW5mYepP7jTuwOscJ06xCGFcPUOQ1T7E/W8j7SLuBd/tG8WVdB3bfyR0aBu0LOYromUzjLm
Hru5AwBEOxTjHQOHSQ4nKyyXKHlw7W0RJ8arP9hn9nEYbf1aXKrIUDRPZd+1n2VkAkxN2/L81pAN
aGpDh4Fego9sbO+ihm8/JXV5dOgCnxP7NfL9PvSE9QfG70zbrk871yCGs0xIh3JM+JblvMlca7gB
xQLXt0aNsqzk9W8rFkcPLHwVhcnO+n/+/kf8BcNZ2QX+O3Q5BNzoqZ6Q5ZYqw6Z4qFLQoJ1QGMEq
L7TH+dt3mAmlVlWzBvaMvP3o1RX01bLxGM9DHJOZXj+wPtNIWj8aGA+3Vb4w4k1OYChIA9AjUJnj
eGADdjdbA8nVGqOqPczT+e8HWPjzGY/Sh1k1QI0SkxpQsbqaAtsLdbsbXYbbWUzFXj5a9KHGC4Z/
HS9b4fUNoeRVWommFBZ7jRra1OmbSWp7P/TNvdF5ycFk4BQq2o7DxKIOaeqGm9gbKDhVNj3fzup3
FEznLT/X54m95Q6S/rptdr8IttExDfCXEuMFr2TUP0OiINbhJ5zpFjqqLOwUhfZGKrjUY+NQ5+zE
gw/k+Lo03pWhws5TX38zV/23YpLD+SG9FA5Wd8yv2N5MIkdzHp8iONC0gp6ZkohD1rvws2tb3ZkG
EYQyS4+L46cX36MTPqXCPi5SbwOqMLgbl/yV8QUljZmdXLMpR6CljHII2CCrLL2ahXeoneZnTcs8
GSnzryk1sh35L7XJopSg1jJ+GJNBp9dSCrhJ/ntpAb+veiaSsK6HiVsSwX3tAoDZM8n+aUkZWxqx
/5HO1VG3o8JSnb8Pufdhp4C8apPObPWlHAIaWWG/Ge0d8j2FygEH0cYEhJry0Bqj5TL0+qPPgv1C
7ERMOQp6Y5AEc6Ozv65sSuAjEeOJg8lNVqbo7mBwMJ3j4VwjWRSCQL7mVNyC3TmWM7PawbAOnUYp
jXhmbYrFYbvLGXDTYoM+DsxDclq/9tgfLjbYZooBbhnQ2Gc5NL9GRufhkDhXo5tSvmwtdrhFM4KQ
r9nE2AwXMffuQzlkb5Gs3XNA57s5i3sIHsOWjf3fT1Qts3ls6uzYUJVtdzUPjlrS0SWoT/OWNysu
LJRI7mPV+hwLxz4KyYuRKVsvvyErJk5ByAcqyG+iILBOUYtRo4BZqAug5E3untuJtDEYsMs4zWHv
lPYp0EWz84qGLnCLn6kb6cQ2c2vcJoHfbYUenlh4HpNBsscp2EQWkZVsR9ou5p2clmgzFZeEOMpN
jAFCX+o5NU8MdY3zwIDjpnXi6GRgJx049LYBib1iGAwOge29P2t/n2QI1LqY/0667HNh0ODnVP4z
JyvnbMvGOads3mCuDvLg8PlqFMbQpmgiFKbBeGld04JherKX4oMxzsUaEsowp0lvK2NtdG6xDDUV
DsbAmwDvQnGMVMzUeSL5F8ckY5VzEJbzMs2R3AajcaXaOzWHq+mb2S7rwa+NHp16uFfF0i/on3Ua
8nh9Fa4mCOSqu9jLvwuf8lKImza4jYMh2CtbGcWGE7RY1H3mkxkoCHuk4VCI6AXfqdoOpv6Zyo+u
mYsny/pxl+C1mBMaEjJ/M40YR7JBZhupfeuQq0uhJ2KQrjdtZ6M6DXm3jdRs3mBt+2KacsSuvm0W
yzv0lv+QxubnQLawHJyTPYiPHg3wXPl4ePTibfphSI/VtFkiHPAqZVoqzV8BigQDn57OZu3s4oyz
TaubOYytH4zqwd39oIPg00Ip86mVG7BOTChjsR/fuB0OhqDTFINb9Kw5WmyUJo8Xg4EcMjld+lmp
MBFQ5R2I4nNSpLcWW/2QiFZM3HJg1e7qc2UTXuTN0JG/0Y75Pc1Y+nNCX/sWZYTr0r2JjNiDzO2P
u0qazWXiX6VO9SLqPt0xhEOLdpZtN1OqPWH2DYnzeDvDjtXF65gb+oD0tuNgDdsoW9MzVSWB4FEo
i61s03BZH9t83tVL/pCVDXmV6qfhrEvXeUw2Dserkc+X+kV5/WHCblWo9jUw7JaSm/yhC/Ju1yWf
llq7NB2yGcUK/Ci8F9WzoFVIIYt1z329xwB3Lubip+65HJhKAwRpdOi0051aw10wfrezpbcLY4ON
XZe/BEOgpnGfGhAWeEZxvkdSbCxbzPjJh1+6nI+j5CkXyO7e4lmywXOJt9jZGT2+UM/huVCxZ5EL
9il6iu1vP1Xf6IbMK5/muBjIPEveoPY9c7MP8uA/XX+yW945ExiO7Q0HJ3IeVcwP3ELjq8jBjDMo
s3IuNkzft5kyThQZYEQuv/22wR/KxBDe9TkqO6gbCk4dO+VNIVyKjnpxstfSAw5VNyI1HuqKooy6
u8Rt+pyM9ZOvahxTfbBP2d+wObpyj/Rx/Yjz+Me1CmIBpvsWj/N95fLiIFG0aX1FYDonlvGVRBSI
gt/b16A+hT/QLcsyv7qnIrFj6FvQUo60Km350PYu1a8zK+5o03FTvS1B+3uZ7J906V4K26U+c2bs
ONGJSpainH8nUdZszVbfGYn8MubmaZkKokDJ9yjMq7dMWxEQT8/KjzGnLh1QdYKXutwOQ/4LtAX1
1tP8DZSR7qGe24f3gYPKPZ4+HkODPAUJji9aNV6k65x0nZ1iDDlBR+963X9UjfM8cQqYKiA7LOZw
Zo/daIcShsKijENReFvlVaiuIMs3lSF5Q8nLZLWJUVdIMh8BoVFz2RDhY7zXr3YZRvJp1F0BAh0E
efgNLJpmm1sMVf36Cxn4QZHchiYpCTe0d7KdeLCKjDpycnjkITQ1Nc1Xb9k3kaNP1UTldjqXr7MT
VxykSChk7Mt6ge5Z5T/aPpVGxBWer6cbnyJn+zCb/jdZlw97xPiJ8WUd8Ps7ty4vzVLfGPIht3f4
kF5LfnZQLg8B1xQ+sqIhYNfQYbXa++IssjZOtLdjvK29RMe11uBMl8gdE3KioTb1xrh5u00L1Wuj
HOOpVJyCotR+zeRLlvnngIKjpuK/L2jQPZWRiKHzn9rGwl5nwUtr2Jp8xfKhGIDypeSCU1XQXo3a
EkwKypG87x2P5mhU7cEfdlZPil6qEuZn9aPRwVaaXSKVxFnoG0d3uDZLYRPC3yg0jtBhILezp/Ud
Ga7digTO/TE69YG6i7JOcSrP9/lCuJ5s0aUgDsXNJnhNkhorLUsv0HyX4C3E1FFI0I8jXejR/BVn
6rMEhdAm6obBfBFyCsesV0yhrxmHIp6CP2YLc2T0COZRUOLd0ElDqig5GC2ylF1z1xmDhaEU4s0S
8MQjILUeinEFJnpAqooqfWtwW1k5JuekaNBkTSfsvNo+QXa3NnMxsPEsAPeW6S9XxdNpFg1u2CAJ
DS79DeE4EcJ/T7COOe4tZGo5+5vFottaOgUCv3cuEp890EBFxui8xCav8nTvOuavMv/dRKN8wQl/
Kttu2FiRSG86bRIf8pzplFY0W+axALCcAzUcGMVHicUew0SXlPZOley0yjGV+85KrktKjI28ZU8J
L+IngSRO6rGB+Zzq89apj+3YDvfOZRl+i5qW4GmpfJ5ymm2jwgICsWE7jeOzJrWyMYzrUsuGlwFJ
QniBoq6BgEAZrIMd8JU5Ocakzuh/6hv7aM0DqPc+o7nM8Qj7R+WrRoVr4/i5pkYEB0DylvUt6tNk
X0YWrcDEOpC4wYNo7GdTEYewfNiMbouFCWCqDPvRudZd2p60ImAxZOMX9bfPvUtY2e5i1h2wpFNl
kYXuuic/731Wg8DbetscGw+HyVOvyziEOEv4tOYJUSPU79uFuxMKF23VtmAvIhUoKRIaDiCRjY4b
rpRI3IINH2lrsbAilexRfP9PmUKPKVmr3IUc3Ni4R9Vg007St1Yb9YNNhNYkrpyT2toNuK13dJPs
1FiFSSBe2eC2oVd72dlCE2EHkv/GemxtKuslzrzmlAUcwpygkBcRL5+dU7hc17KipbrdF3nzUkTE
nqVDPYKjcw55U701iuhXPSwYBk2It6MkOlVr2khzPm02ct5uRoq4OZ1Pww+p+fMsi++pH7edBWF8
MdwP2y0vSxzv3AroxCirTTou72UHV8UNyqfZ45sSj75XsfKg6pNbYT/8aXnTk18iYQTmJHa1g6AQ
03tnEHTYc6pocprGa+w7NmzMfRsTsmy1oEs42ad2SWoJSANYTm580jJ2j09PY5FqnyIknYS5+sZL
OcAJi1H/FD0akQccIrqwLUD6X4IdMma2EancetzjQWdNnDVThmEZggJziKtucc5Bxks22Pl/Kf4x
/qM/hf52dHvnicjamjVjP5nUVwt3JMgRAi2HQqf3ddF+tlPPFZt/OGx3XSLYOJZC9F9iO7VGDPMS
VuXxgTD5ZpIgk3V+1xdv7szkkEQ3ey7R/KyV2RQpcEpB7pIYK4ZHa57emC7uSJdvWzA1RjD8WXhJ
Rsf+8ee83WLie8PVfyy49hL5S9LQYWXFN2avOQ4eK+3OoWnVoRdMtxbpX7uN+l0xuo8tPV1Ll4VB
nO3gLMFu7z47L9u1VffKLs/eJ4MPz9i7M9x0G2O7JAMDt3Uc+vfaic7r52odsM+VfcOO9dDL9yYg
NzetI6f5bPJsTezpECUlhIFL45XvgYVnR7hX2ku2fXQgI/huWd4t7ySUx62ly4OTYrB1PPYprD6S
aiLzYLFEQjUAqFo5u5xFqu3X84lYwLsuHHVqfSdrlkrMbU++Xp6TrnyfETp6iZHHG28LnGhyql5y
+5lXbctdekoE6FXmIe0cXJxpuKzvFwbSU1qkF77kvcjANruPUd99TjWq1pKO48YdOGvPE1520ptG
dIym6Yjjg7R9DhenxR+6sdHWa9nC2NDNo5sPbyTtebk7ngDW1XL9jdE7+AWXB5dUfouhhHH2R+rI
blPhMOyCx9Jcm3UUzkW9dxV1zmyLN1PjvCYD7IvVGjhAemkHSXjReCYxD4p3ekxTlCrDCxjWqBaj
S56+zsb8zVQRh0uHuRCIjRwyYG+waeiUPM49zUU5c4POsLcqI39Rj/alsQAvD+q7yle3VQMcY05e
0Z4x75rt34IVMslYpNz7yP5E2LrJNS3OJXVKwZgeRRAfyskiWbSw0d9OLI/28BC7867nGjFMfZfY
5iFJ1WlI1bOVsvE25H7p9SHr6mMUGXuaIsMIwK1fl9DZZ6ZK+M38aE2KD08RInBvcKYNyJXZFXOb
QNxaVbLDM/K0Xvi9QdFgjurBM60a78l0h6Nstq303vNM3bRGcE/yewcw5IVB+zsFS9vUmW84YbNc
NeLNpGxkI/SfUpKKnYvuUXPLb0yqqUl0TAbAjvKGrcct6JITPsdD0eGYs6NnC/WhZv9SFdb9nCT3
ZVr/Ynz90c3+kVw2s3GrOHjT75LcfMnY0zaWbcvGBRbG2e+NLyIl30Nhv2jLf+kUujtixHfZu886
c3eGYZ3cvnlljvlJ4MQZok/hRI/20v0hnfxSltk+c7JHZs6nqVjCTDNoxV8RlGAtRwzjzbOrhi1D
qn0S5F+WYA7syqeSGr3EGX4jwxyXHu909qs18Fvl3UfBXW+U9e2g0nernj6m3vDC2JbbMfOOWVE8
LCvspGL2HVvtvsl4AJFd8ouAxsaU7Hd38t34xZLmQ8V7An2VdPjKBFVQO7ChFS+CSZrL87Mxi4d0
fma+9BNpH+KWdd/l2WdOnjj20mOu4ttkme99F8+JUd4t0r5pZf2TUHrWZuONYwzvkpvKxdNFXqcg
1bvpM/GYd8lHWVjnvCX4n3LAHVhMuMHeHMO5dZJkKxAbaw+gdFLfK1KAcmSYIvrpgh3xMlntuV/k
vVFQJ0h3KZcCraTZ7WBOz4hLTy3PlM3CRKSC3BiTvu0rLm1WT8cUG+1zexbWwwDuK7ri2AVVFcYF
UqQ79DdAKDl9te0uP9OwcXE0dILRwfwSlFqF68VCUuohih/gRO1V7ZPkQ79inTGQSqB6hVGJaFVi
28Nzj3ui3lctbRrxhfDEMejLZ9P2dyOJK69yJEnZZteL+gITbTd4TzKdTgB4MCeg8MfWu6NLCdsB
CcjTT567qjETgWinvSyjfZdq6yEwmi85q2MMM0oVy23EFBV+4n2RdZ/FkFyr4jlQKtpIz6PP4jMK
9ImA0u/KqJmkmNZ932XXiAb3+WUym18TTSltdzt13buy9Yc3mDs4Dq/K55YrbZJyXf9bW8mdjQrO
WORQi4oppsV2SrbVae6tbWLExwwLIqMxJhv4YhKMEhN4vaRgGJ1Vd6laiPOzR2LF2JH05WBWEzGj
nHGD58baDWaJUd4g7GE/mQAdt6NnvjDdugtK7O5g5znjHBM7f7VHbvtpifnsy41AfiCPfCzNlssP
4cmxH9jz/mj+PqLGLgj0fjYvgF6eq7w9xPJxXpK3bmqfXMfZr1lepgPI5SoEMsm5rt4bhkKgdoKd
a9p/1q+bafdRyOBGNepO0cOMNRWrzvoFC9t88gon2SYquJ3j4Rqo8syx4xip5MUqrH0/Vq9e2JrL
nWPCdYlWl3SnxkPu+DeGYv68/qO5aN4GUkVc8T9Wp7DVFu5zZdWPg9p7KpQTjV3lk4+lxB6WbVYE
XyQiGna1zlUsQL+CYLtwgKO9M0UZnmHIuMurXAZakzoiy92hI6Xv2ogiRovIzWaHoKmFwNxlxt2E
VXeTaR4H83RsvZFsn4tMaJ+iqbtog/xpLE+x6g8p3Gn7fRwQsfXzuCTbOdFH3x8udvIRr1LmVP2k
k/+F2noiX4ZtYkX0el9N8MKI5hhH+U9k+3eRwuaOP//ki+4XvLdrVKS7aVAnv0TBGSR1bYxyjC6H
fMgSWRfZAQkvpK/hs2SatnWYkOd5dTaziZcyIz628NQKPWBYW4+xKlykAusCtgEmUGVIHJK9bWF9
rEtm3M3vbtGUIdMfNzS6i+v3tDumooHffAwslkdcE3eOxvzLfuJcGv/gUf+//fP/Zv+UCNH/J/vn
809Z/nTdz89/c37+87/+7fz0zX+5K3PVs0z4no7tgp79t/UzEP+SpiM92tRNj1pAHzpo+Q/BXbr/
cn1C+BifBL5RLKP/af20/xX4dLAH+EUdHxbe/5v1U/wv66cPEcoFpAxjxIVc/j9Bvp5upaEmpzwp
0zPCZSbO+pc7OdmyP/XidWgc+ICSvUi44OEIjabCN7L+4d+/+fvBKPQIFcSc/v2Hs6G6//LXf//i
75+VA8/ZeaDr0fMQyJO6YvwRV2cRxyxjf3//zy992Z6sPOgPpYsumFPoV3LPnz2zKM9/f/X3w5AI
D1TBkGr6HOUl9WV5NruO3PnfX05RFSyIi/xps36VDJ7LEpqyZnexrip4+xisTsapsV1oGDMPXLIR
r05eNsjbNarvWnqx3Ewy280FQ1gsvvmIlD9NdEkQl/Dc8iZZTE6WXcNcDsQdjiZrn6n4F2d2ctdz
/dKacmIL4f02LtIWH7jA1L2mutZRswHJZImOyrBrpjS0otR1funF+DDZioGfhl+pTcrotNFCZ0T9
XmNEaowFZXXIiTQbHx27xa0/Jzc97HFquMD/lOodMtSNnuMUR64khLpSC+I8Qe0bHue8OyQ2JYlI
g82C3WB6ydSo9oVTMzkkNiumem8xBBRu/txNCFIuKfokyTG+lLOHuFU84m7IkF5cXAVGTWYhePKB
HIDgsoZwMRlHLphS6nZmHseJWAs8eaOgZLVAmRO6SncJDtqwGiinmNq16LwhV89aXQmie+o69ekH
yI9dmQB1tGGL468wt5kczT0t2tMW1i82lTUn7UPtGTxOn7HzVHhkSEXSIokkeAYHe49Dl3Y/ajhy
kwGO5XNySJV/x5RvPtq2+Qc6iUtixAK/m9cPEq/Yo5WdnREUjF67utY8Ryw8m1DGBBJYWzb5RHPg
1L1cPTDNe4oPYTj7xiHJg5u49yIYX2xBSeB9WAlAuaxKTB7jfgNQ3v2a1s/i6rssnd9LtNVjnXD6
k/7ymTDg25v+QryQO2h56vKq2GprfhAlXakr2gIu/CRJFdm/496l/lt62ZbcWI3EWp8wQ1nMG9tD
NyDD9JaLdxdCQpEz8xXTlRpGzpdNtJY4ESgqY72e+Pez6mFRZ352jEe583u3PUMU3DMdOS2MDuvW
RWcw8G9Gj4GVnRwffqE/jpDvnCcrGb/ygUCLXqrHvhd4FxdOigOGZJY1wGSWPimsJib+bTOqGbwb
VhJ6SXct2wmtek5CejTbjeE4UHk7bsSeDkAg/+mAD2idKWV1Y96wA35uBWPQxDBvxHJsbPs7sQbm
QVnhHN1K3OK/+6uWKY6UIyBGWX1xdbB9HaYEaAA0SR1XCtaeTjcGxlu4NYxTYPUk7fvoDDGn1YNR
uzyYiXBHWWnfmGTwmXJPe2DLnHsrojFEtcNy3TxZfoYfLwaKFxxzaLtGxdkD83OAcbh+pB8ezUC/
A3xhnGBLa6fhMWwaZIxwkHG/xXbWnTBGFab7mVF9uDf3iSO2U7N2WMLswtRF1DIa/Y3cT3dSej8c
Mvqj69NfVK9HOxt0Bn1Z3VvOZXb0JAYveltZoTDOGaVA26FauWOuVwd3JtUFzHlBXK27HKc8pAI1
TQVBB8ADCFzQ0tfkTeZ3o09xwUgqxuBg1pIDd6lw4HBrYMzC+lRe3PWLVASFgfkZB+XBQo3E3ToO
DuXcOg+DsL9zfPUVLZUDjYDzmPT3kPR0OLZtjPv7KQKa8dp5DkInDOEjMuWp5RoTg3apQNc1Z1lK
g3QSk6JCZVs4gDgB3UHTKH5bGb8rRPwrNsI2sWN25YwmVs9sAVIzUlcdg4S1FCvnCPOvdvCg9/ku
7oiy2gqwRRMlYWC7r3JmjkfnUAmmJ87DGZM04lNOEnQokAm9mIQAw51lajgak3sgc0C2ucHuhuo7
lmzcnEm7u3Hyf+h0sPcjFvajpjE7rE+DHjljuuWpjnhS+W3x7th/jIIApmkAt+rzhNFXgnOp/uNX
pXXOovFotOZwhOL9PBekz2fGP4cyI7GeYnl4cFCR0rKjzcyITovJujl81w22xWiRr8HqXpkzAJBZ
N+EKLwNrx1U97i2Wqdqmwj7XJ8+7pr4KW4C3ISa5LoT/W3IJG9Op1MzHoNCPt4TG0NH5PLJ3btji
YsT8HMfmU7YpFGQTOa0ZOPsJRo+bIC2/sGz8otelxocElGhmVFIz0BYBJZVNdyODi/BMTAlllp88
K/poKzGdfDXwlIFQEa1oYMfClNYDF80lcFEDOtShZUAyUV+GXrgUD0Zt+Ix1AXCu0OLCq7qTIseF
M62lRuumM7kl5exG21alj3pOx7B7bXFpUoTGi1cv/YgIqg9zMM/YRZoCsy+n8ZTzAgXCGT7SS7ma
FkEePjcFz6LFmjBbC0AvWcmiMWV/nHhEFJ3I98JK8sJUDHCA8C7Wx2DUd/WA5uprjcqYv2GsdcIa
pmhue+v+pfxTBq4RBg4H8lIxsCl5qMSdvhAceG7drqd2L9W3I1FItg1AAU1pX2Ow1amxODeZWm5Y
p+8TF8i6I5vXluzyQQv33kj3Y0cRnNEJYB20dffMEncka4ywo2Lo4Nru1TAcAufw9cvK2q/bF0ga
EXg5Gl5Mce+VzhN3zrtYLVNNXc+HNlNQy/Pxnw8ZG4kMsDspsmvtEO6ELr111MT2YXTwAqmq20Lg
3hTNBOl4CcS5Wj9IZX0WPNK3AiTTDDQWgjCL+pLlj6quufJU8EmiodjVnFXm2JGHCGQua53drMqq
8yxGmuBVpD+ET0BjgtRigM4DYCAKIsx++ateQ3XDaoEbM0OyyyyKq6DkcK/BecWpy5G9Js2A3wJi
X0OY/zvSHXWRJpn+hJMyujG2WPYTx8kwvljzO9g+zQUuogN8i6XfNWzQyFNAuBaOCdRNuORt4zOc
07jIqA4brESvp1Jm49mWpo38RM2qcEaqLtb1O8UQxOF6rkgijvA/uvYqV3r7lFmwxnCxYoGh8Yic
JVvrTF4xX9Nz43qShwSJRDyV8anka3aiFOeirzCyYcrpDu461xDd1pO5CTyFTSyphmeZmuQL2+Tu
rwXPk9Z4mLuUWkPl7KdZXWaJ807bCBb0pJE2TnOkU3xU/Wq5s4e8wWDqX0uQUieZPGn1iiEA9Wpg
HPT323EDHNVZok5eUCT7fOTIbjYAR+eIpHlrwbTAqo20lIRYh9gTBla+N/r6OQ0yflrNTno/zMbd
EmTOqRj+GlVtOuPYu8c1cz6hi2xnpuZP4xj9LitcxsL0IzZeQxCsMSOMDkgVfTKCvkw6xu0RSDSd
DA34GQtGQPRpdxTXLWyWCd7GW24SIf1r0csWDox4BXLa7THlj4rYKsAKgCXkpmHz2v0Rm9FuGXsI
ka37vhLCzl2Jw4cG3BEua7ycKyHcnecXn1CMu8OSl+fFGLqzxz6qx7IFFeCzGZ+K1P+ZEtYLJSpU
WRPOipWfg0a+zHG9yZrsOWkMK/zHbNmtpqLU/RUkBrNvR0XnwOedFzpipDLV7M25ncw4f11gLPCN
2yh7wTv7QLXnZH9blW5C9YnYYw/7AXRi7BY07Jj6AS3Un37Ob8yhkudaPNfECE9xL/XZXg8R2GD2
yu0c5tx1Gw4VEXs+jReWAcZDLiMGV/GuFOzBRF17iO3Zo9E4DTaacef4ojkaAix8lFdQccaxDuuy
06ciuLYacly9fpji37nn69OCwXlvNeWrJFgIZ2cxgwPOTRJxVEsbsYJO3zjdQXJwg1go915ef7Cj
wCtasNj8B3vnsRw3sq3rdznjix1IeAzO4JS3ZNFIJDVBUKbhvcfT3w9Z6i6Ju0/vuPMbIWUgDVAk
qyrNWr9BkaKBkwIEVJ3IdUwOejbZJ2LhxPv0VVCgjRGG5VPXk7TIW7s7Kg5M+MkR+7GFYZsohzps
3tk9fE5K2CqKVR8xHIHtFRmbNN6oYCEPGtYRi9gtkLwKTANdHnMblnAyoMsPa1LUKDCniXZQ4tze
2/kLPJYBO28Cv/JLbfTpg1ZqZPUGdO2i+VOoVUp5QNkk3g6JPS48Pxcbu/tiQ2ba4yOvL1MVpUpc
Ck7JQB4ishSXaQUNbT8d+HY74Pw5EQKWQR5r4Y5k3yvXX6UtNhqcrM6474aH8ZKaCU5SDY9D6vM5
H31rA7E8OLbpZO2bad7yRUSGLSzb3cD+7NswNAJ7mrkcfEjM8mhlQHqJG2VJyGu3hQEYbYz2vseZ
Oa/dz9AV2S8Ivb5+zMcAqCoTT4wPz5sdal+CuCDXMRYnNDSPlq63EFSmY+KbbIRM0iySfj6DBSuV
LbVtQuEu+lOJzuc+ML6kGegULUeNonT+kBhEWahqwA7MM/UHEgt8Ruezq+HnP4ukaD936H5sekDk
1/bSIgmiB12xloVn2ZjUJn57UlVNbtLXky4eWEjrgyj95qDHRIGVpnw3deRy3JCYGUkrtJ8ms8GN
qOwOIVHFQzIFIOliK8dvHTnv1MAcIwGCl6DJs2leQiajgzepxiGc/b7kVdxbSz9GuC1jHcpQhK4r
8r5qiBgEaA2i2goIqr7d1SWQmr7iWGmUF/BuwVa1Sns3gVq2S9c9dHPfrZBtSQRzHSmvAkcNhoCg
9A5WFD2SuLM3w4iFrh4+aDMhyM+88ZtB2AVBCCCbUR6zgOaWe1cqvr8NLJWVGUGcVVNq6YJEHkIJ
leOgm52/9iJuWBvcaNHnQbwUofqj2BWYIRQtsYIU8dxskVSALcCAP3AUKw+EoODRzYU3r5ICWRPo
C810kIVKXn6XtdpKr62UaSNnG2t700EWM0tQVywUFFnWbs0aaUOT79CYknVU52Jqi+esMVzEe9ty
NYYGHgkxGvae1h8nmw9VNDH5TkzFOz/NZ6ZPf8wsJLw3bRZl62JISo7qCckpgMegWjyksZkDVFaX
ANBOgCWJLFJF/aq2+ZPZ2EgcueJTiZsmC6e3DisXmlQUHvPKTBG1boptVWuHgU3pto7wClLK6YxR
L+h64WcrPRbGSY3sekFCNB51/23IHkmnZC02Tuy+wHmS6H83OjIzNV4LR2/yHtAVtp+Kgq2B6ixx
JuSrnnnmxXND5tUg+d5UytZzO+cQFu0AXW3KIUZDtoPBk8OUAvjSBvrRtAGLxIBCAC7mgH21L5Oa
7p3Ybd+yGgUu8pfIJugvNTJ0CwO4zmLQw/wYqyV/LAyP+qhGucFRh71pmD/gAD0Hauru4BqQb9Dt
bdBzPPOCfHicwnA/Zdm7l6biW1bmB4ICL6OW6qTzLLinEcQgzdeCQ+8g/GX7w10RIi42K3GEsxVw
3sAEILCDtlHu7s1Gs8/4Auf4Po0gL53ePYXFV9En+rG4H5LUeOQEopGKT6H3hi58cWbEHA3zfaRx
8vULMbMIWpAvfm4gIZdpm6oHMcnpdlWVWblDeK469d7gnXwjejT793EI4i+agYa/2kCtGvRnTJje
nRdU3MnYOvBnq8YUz4DVFmkD2A+vGQ7OQTaemmSqN5PimltpTxPkMbpsdSOW8ONWrg88vwuGQ1GY
YtUV8bi19T+qIJv2lhn124ntCAcQB5+A2nvOp5FdrMoGI7KN4VzWaBlCY4NC7/RIKYf1vZnVL0Hu
oBMu5gV3VshoXd9eEbVkHzgvwgo7ysMYxumsQLvx9FYgvStgNM/TP3ia6eBUeHqjL/Ism9gLjYdL
mbgtcS2KcWy7Q9TrKINpk7oi51gdujl+28yFkjsI0Zh8+XD51iFhLHPBBzARag4wxv8Uz+hxVPb7
HeJBGzLg2QHB5+wwatWFU31/bdJk0LXQrE8NMjsbze7Q5ZgLdS4cq9wAY4QzOa84ZXCpw3zcy36d
lf5QczzDhiBgr5CqQ7G0tJrNtTVrZMBe/VloA5hJj48vMpFwQLBPTBcShS83PV7NLy2vEhElmzgT
n+VJJ+dYY6eB2A6DyHYDHxRLiO84FSAqGqZ70CruTrEK96j58DbzjoChS1iFVCPhlhH5gMLnzeuG
xGKX67Y7fj2CIu2WL0yGBX3A/KFcBhHrS5gmAub6rGo7WD+6Ebj4aDhHx4kE4b9pZrG0EMQeAx+e
jehn3giQv8iLn61Jjzi8ED0OZ+CtjrEBIvrlfVTyWl2JTjpv18XXfG/deRYkmLH3znxaEW7GrY5T
j7YKIFmG68qZgnt8aQpMbFANKY++k5BEJ8hO+GimJM5TjX9pdfsSdUa8bmMfQJqm7e3Ifoz96A+C
WiSulEOM+n8RAGaBQhMsx6L7FEdA+g00okanjYFDEjOoeAsWlTLG63CEb+7UYtxU0ack1H+0Y5Zx
OCKJ1fsYJWvePR5z29iNifTUyANVbrTUCC4yPXaboWSJtuvBW/AuxULfodoGC0SBfwuubLiyjlyM
CImVjtmqCPlj21OZruwa/lOjhy34s4XRO6cYAhD8VftrFrtgO5NTWo49KQ1+fXd6wWrmEMXrUhvi
+9JFBLRCW2NV1GBl4QUXBHlXvDKbmxgqT9POc9g0HVFxjLd2Oz0NwosXbF6jdRQSvcYaaJGUenEC
EUVoU4nEfY6OUaopfECd8KTzxyEVy1Ruaf2GdAYoWrc8W8RKEyX6MajEdHu3PA3kA5Z6lX6BW2Tu
tNQbkcdKVnAf7kStHEfdgR/VKE8E+p9m1d2lUojXribsO29js/5d5XSNNo1aP6ZT+AqvXXusC37t
uoyInjcpAWe2g2HiP3EQiPRzM0Ik88PgqZ4KBSl7VrzJRNC8SJ8tzT/b7Im7ugnOw/xGlyNUPDta
DjkgQsPSvtmlM23s5nPmJhhzgLkn9fPZNJANDVrD2NoNmps2oRDXAlxPuBkABvYqLWwllgwRcZ6z
93UgtF2GqloSsZpls7Z1q26canhpo9DeA+l5dpxkI6wRMwnmLFY1fEU6E/HHtt/F+tAQzBfFphWg
PyBI7RLTetQ0EgJh53q4q/TrSVhni1AcWk2kTdKiOqSI/yLU5eFec27hqIOArcRaJWuiejB1RwsY
zaiUBAIQ7FIQOITvgtK/T6ondXV3pek/FLf5riOTqWU4RvlKnrAxfvODS4AP6370O8QkgPiobA8W
BE4IYAERwUJjXPLaJ5Hq2lKgWmCnINbZSJf8sVQmFahTSvXFrIw/hm8ZWULUobOzMqLjnPrBSxZ9
46QaELxr4nUT8+mG2o5lNEe24oJkBcB01KDX6H0BLSqQAeIDYk9Ppak6nJf0lYGG67FFzb7FMmLo
LW85Wa+R6HvCAzqseSyCoxiviRamUhHDnC/ycdP1hASMADCpr+pgpQizzDx6M43ACb7ijt6tInDd
RqN9DXVw12WvouY05Z+zlFC5aMN4EQqgUW2Vb3CMYatMNDEbxTMy1mU1Yh3Ld65ojWcvdKudN2Pp
8vg5NlqDtPaUoQ3G5id1HezqwLBoSO/4YoC9aFpEpKoJEdywW4ry0SYw0rPrqRu9x+sPXh9M+dgg
PRQWuynDgs+xlUcoQM1TYGgv+ei+IV44EHUL3G3DlF4H1p3mhX/4kUF6vwfmD0ZsPqAhgi4yVqOA
HVTkI/5Uz7h0O2HvUY/BoU7IKYCFVPYtVr8bd4xQWMPdbankJiAP4foLFrZokYTK1xoog+l5qwJH
jk0UFsXaHoSxdiojXNjdlv3HN77sq6BSeRszzDOw1eNwHaD/pt3r6bETfNPK6BPwPaAJqEtApSdZ
Ufvis53gQsyZeT85wATwTTXCYQ7gAUHD0OAUuxP0mWTDnua+1px1lSBdoWL2w2POE6c7/hDxU1no
f2gVgAxSJnx2gGah3w1py233aZmcg+c45tzYHy0zIwNUWvwZXB7RBUV59pR+USvJF7yS2ayEzQtJ
BHNZ6tp9RHAQfLhyLNG2XRgTlB4d2Z0kae4hKCHSg3YQXMPc3kxgdeFgFIamwEXfVFWAf4idIQqP
pgTGSTn6Ce63xoNwHUyFdfajad/NX6iaGJGnAJF0ESYp0eFrzYKvCOtEbRHqzVgvF6bmi0WN3Fw5
tjVnINVeOxYk9syDIGuRc0CAExrkF6Kb38o8A1QZou/S7228d57D3CYdhEyRPm8Sff1bODbHeMzV
PXPNahrSvaWSI3Jtf+18t1HhQsgsyWxkjaI5ZNQRY4eYGKjqfaJF72TYyk3YANwjem+uDCV6qvLY
gmYYP3YjHzF1IGGX8ZUGPAsqNymQzo0zJG2sGjybnR+wGYo2TolA0RCQgQwwqgaFWfHtCphUbSff
mOMiBMc0kTc6+NXsLetVkLzYV6ps18sh3bH7fS0T8NCJBgK67MQZK7JNn2TvxjekwfU7rYBc2lYh
iPzc2GNysJx6G0cGFGMXQYYDCvIK1qJ16j+YY+xlqdrOMhu6Y+OTXRiYM7aiI/IaTO0a9N5XmLJH
eyIVHPUV0R4AeR7oXjGHDvPOyBNn28AL2krVt1txE4r70HarXrXmOI5B2cpqsUSTNj9kje4jWTdf
hlI5jihCCZvBK9ATTuliZcsPeuKwIN7GV55G/jtFd1DeLsf8cnl93Dwc+0aLzSlfDzE/YtaXEZOY
yOLNLzgX8t5b9fpD3F7vl0d/GH59vbGHxOoLLE4GD7s6eWM/R3P8+eG9GYFskC8t0C7fpZPaYtaj
YXiqh1tc4DIYOs03gmLjrm1wWSpzJ99l7K7XRWR9s8Z41yEfWOashjrqM2jTI4tTYY4KWBi+0Zcg
YZoObPvkQJfaKRoOTxyWSLv0wKj/7TIr0WotHQ44cBy/oFDIwPn4IovIsUCEyEtQB65AY4euADM0
0jzzZa3a0QGbW0SPjH2eHj/2y+fZGRHr61OwXa9/eb6lRX8+Sd7pGggzBVbOzpk1+No0v8ztx7o+
61b/uzF/12YojbO36y3Oa+XBRJP40BNqhGY66itZlWqAUixQVuWVbLtVZZt8gLy6Df5w74eqHJe2
yEdFqO+TLiA58peSoc9vSwxwrv9to15UnDlu/fmcbAhvN8m67LZKTj8w4Ps5dYA0zyTIV3Pp5TaK
9fJSdskC2CAhMmV/u/3DS8iqrvb6/0eh/ciasBn/AwpNqMY/ahD+T/Jex79pD17v+AlAE5r7L9fW
HGvOK6iGNeO7rgA0YWv/whtbqK5maq7mztC0n/gzW/xLBxokBQFN3fwVf2bSZaouvQAQDNSO/p/w
Z5hd/+4jz88jNIE4oiXIlaosI79brzt2x8wMguDHVDd/VMPoY6ln4uXTcghygaC+h5GF80sTfS+J
NC6Y9/SHKqqjvbDZPeVVvhyCfnjwA0T/2hZvP9c086eq6uoHVA0XCL4XT7LwW0BPyN+a28Afiycf
pfdzazoX2xYR6bHObQBmqt3hOlhxoPfPqNRpAivgFAnGLGHnn5llPOA551thF11+doIG56wxRK25
Bs+xunXLKzlGXnXwYlGzuz5ENmcaIlo2FG/DV3DlDUrxmtjizoSN8UPEw3EUbfs2VgPeaINp3SWw
xQ+xqqdbn53Vk6F206K0sUexJ0gYSIBU51TzyvNM/sXs0Pt0a5Ltsri1lU6yBsznImDKTUpogaZu
H0jdcFJIymI4Qm8k6Y73z1FW+aQBC6/Sf2t3tBhAVl5As5KjZXGtA/WhTz4IR7N9lRAjt+V4tC/n
u7Js2Gcmpll2VZOKy+v6we99nwSsEixhDqRHpWtN3LYxRmcD5kPh/Xjpgdc+GgW5WXcJOGpdZUBi
LWguZ3k19XlM1r6uo+PcKzuaModZYjbORo0UGIjgv97CCSaW13X+ATcZ5xWhB9JxxZvroRI0gB23
3XbAJgGP5H60izchQrZsFTYYTtQan4WGJ09flG/wejPwOZW/kcP6UH3Ic0N/tCNMwG+3lz7kYkUn
QVDYbNlW0GJRoHTKy7XqhbFxZ3nsUlPP6rZWpkKgM5x7y9I8viCYkqKhrKxKw3XugV1AOZoLwJ5o
MQsDIf0/29sg8w625j/IJlm00+RivhPPQPf+5zMIuXLW9gfY21nUn4iu96eOPPdpSrtkrQx8vj50
yCG3tjpE0IvzRb4uiChhXsbOTiDMJmvtZLBXlZcf65iQ0tUmjX1MiCkQSIcYchuZVakWIP6s2cdb
IxPr2itRy+2YYx9loaJOXdmKfZcSiUcnSTTHKgsfytSNvneiviNlmr5zdkQarHBnSTXCuezxtXsN
r2h4dTiqsOsqjjaASjysXTRn1ELpkRVoPYw2tVS5C8hmcCgZxW7oxhCk01wkWXzKEnH4pWluh31r
Ls3Yd9e3DgIU4eW7NgzBz3vngWlUe2h/YXiOZg/RxaZ08J10nzt+oUdZGBrvMyFPY31rC73p5EaK
fk7boXmsjISMmKNcb/IwdEHhMwWBmmvGyW2n7BSnW1nB+iLEhGVuv14GY22cwDE5a7/C41j29HN3
pClBh2CHh+s7AniLCpGhO2f0U3VRwuYAMnAmRxTAyaAdTj3tnoOqejbGxvY6rkWy69qf1up3PRWH
sQOVrzSG+gj5ZHy0V/L6WvRasQUsw6mijMWjbJtsZkdi+6d8bkJEITs1dvx6u6kJKjJhvz8U+/h5
dO539yX5Td7GILvAwkVqXGvPHn7jl2tT3NabqLe7pawmos4uLjmO29hbO9SWepMqSgezYYQyPZEt
mIzOO/eR5mKCa6bfHOjNSjJ9Jd9QrpQ2jc/OmDDA/Lkq/OcBZrTKCyj+v4DSL3kChDH7Vd9XSPne
a/v++3//F6Bz1dU1YTn8NwEeflxkcXMQeVNP5g8LQZgdCXf1NOiVOGmm21lk5E1rW6bNJ0UT84nC
KAg1hVO+Lea/InR6AJuaeY+Jo/ooOjPHkgZyTTV3yrbAF7A/hiw44PhqnkUagXKsYmefRdHXBNAD
MNRqW0z+ewz87DnpyuGhGLONrMmi7/aJ1abP10oRntRgCi8N0OxnswEMBG69PcnOAnPSZZYhcCir
KnRqTvvY20ROBsPCVA76NCrrIlGjlykpL36QRt+FGr7GpIU/5RYir6B47M0onFMadOAF+0i9hJFh
A0PTw4NXcyQ20qkA9qxmn0RWzCFrSPNjgv5a1AIQ1rAcWQRdZzwqLYXtCLw2UpsQ4BDNVeyL08k/
yZoc5tQYuSYFLz3WtvF4HbZvBWGyQNPTS+7UgLGtSMGYNLQ/mbZ6j+Rb9xWchyCy604XbBiJROOS
u3LSIf/q3fU2WBaRApCZkoLtTxNbd//8odE+EAP40NgwO03bMIlR6o4rPuzM7EgbUgCu/vfeBn6d
dBVxCs6mD7q/jiONpHmJcu9iasqL5YzphtwMCpbRkD5Df2lONp4XRP+j4aiXaMsok+EdmU+UI3tR
/CEAD60QkfXwj/qzQ17JNjlOVj+03e790PF3g29t7DBBcMIbBwhBwjg0zDOsLGWP9ra3jTuju6RK
iXeSoRivo90+uTq6gVWPmRRR/m8QesXMiNPNE0KBmN0jtXfoK9WBQTvXA7YIMMLm1uulbLUaQC9a
EJ6uw+eBst3VetTfQrAhPb4Nu5LAPaDRtLh3Iz1ZpbHuvjp5cz+K3PsBVpVoSlkAvLFSXAx69S7R
2gnFVlJUdZdSbdJJI5jGJWnw+6iw4oMcJ5tGDwNdorYsc7GdsjSYXwe0YU+NzndtylMUbnOw316k
xg9+TIG4D/otObuCCnTLg94p8YNjBOk2DjF2lG1ynMEJcJc6INtkVRY9UmAHmBivtyZj6NKzDQNL
50++0ipYvLzK7KUzq4JUkB4GrKVlgfIUXqUJ6cFs3jrcOuSVbMM0GAe4v+tuK/iiA3pASIT/+UB5
1ZDVIw1T6+9T0lcny/V/QE8Wd+Q2TKKn7tLX/fBZTH7/FGA/mEam8lioSn5CaNVfiiYQXzHe23m+
o70g4Gnij+kne4Kz6hOLyzc5AOWpH4Vp1k8usaa9AeYb9pquvFStszWKXnx1PR/fNs3t70HbFydW
n2klO5Ktn8Vbf0IgLzN0a5l7k3+GkB+cR0sDbmkG2r6vNf+OrXHwhK3GJcwDBE+wCHsSueLuIrsL
lrJTFp1SXUbMb8+ydhtR6mR75F1/PUOOwCjBuz6jiXxj0cPqI8NU4iboxJ6DIep8GeXCOSiwFH67
HC7EixTyYjqiaGarfPa6YEKe0jB3euAoYPLwQzYcVgPZa2FZrtiO8hTEmfLYp5D65lEd2gzb/zRt
/X6etFUWOvTsXUc1hWtxrv39POkFMRDvOMl+xJrbXXKtKxY9AjxfC7jaHQYTaOihappWCFP43Slq
bO2TgxPioYmUU5A4RKVDgOIrr0jyjVzdnDjRDwT9E5Szshy9pKbHWsvG6s8CMLz+5x9fh/NV/LJS
26qpW45J/hRhV1s356N/8e39McRQ+b//S/wfRfiKnSe2/s3XlaOF7wCKrmHcQZGGunGtu2FABr1E
CHGImnx3bXTItZ2HiRhrM6JoFgR6cJnUycJ+jJlW3tLEmGBWOaKgfBOje0zUiOfD1FiB0onuZZss
rMS1wKEhBCE7zLnXrjR/2zmTN/b/YXMi+WW//cYEEkzDcC1TOCwzzoffeEzS0p2swfuOI9a5RBD0
M7oVHNQd/RUB7Xaf9Ui8gD4zXiOVMzrodI5QhAiewUgBPiyMV1Kk4S7MdWctq16bf0/0uroAwlAe
bNN/ut5dZPbGaIJgK59duvlDrZ4NGGBZ/yUcpvrgp0V9VPmLQPuZL6910ELXq9gsC3w8sBE9Nnmr
rPORhEie51F3T7IEZ0fQRijx8kMY7T524BEthg5R7TCx7WuBri8UIFlHdJsUQoE5dZciJyrXewOF
YRIEzqshsIwG4DPs3byonpg1vssBFfPZwlYV53GaEnuWgI03NTbVbxBzUXp14/caBclNPDCpm1Oj
fSIJo26yGr1xXNl+rRqjhZCUrsCaMvwzslDBWV7JIoAQA93faTcfOsLJTw///IG3jI8feN59oKlw
HB2okK7s/+UDL3QfftgQWd+72qmsO5RLF35HfmpI1fs6DEcAUw0FrB44UMTpzbkqO6BoIXJqkdua
h/l17+0DHxVAi1i1K9Q9wU8Ssg/EzEn6VoF7VNsUcKEzyxwg4TIKIuSmD++mS3JS3GoGwwp0friV
d8iBiNC8sKKYR3mHbLcW7vxU2ZD5ADzmp8qavEM+NRWBtrw9JYBiuYzMMtzKccAiDiUodH0WWwSR
FyMwJi/nQl7JogcGf+iB7yMYNF+2EeqplW7u2hgd2X9+F4T272+DbTiGcHWDCI5OwPD3eYccaxIX
oal9T4q6WmJTH9+nVfLoOmFysAs/vpdFBxjiPgp1RNELp9jINjlWXlWNra974XboCXHHrWMo+2bf
BePrh/ZxqOK7on/60BzPr6750anJx+B4e4wcVivkkrUEJxBZ/aXQO9hZbUPe9K+f9+cd2bTTGniG
Hzqy2o/PPie6W/vtxRRRbJ1MKEfZKdtD0BSHwKmSrYSRTn3QHSbUUAH5z7DSf7uUAzy4twmiAYz9
5fKXsYGOLTBJtg8Pm+sNXJiVVYAebivUcqzZZkNeoVegGe1wNqMWcSL/Sfcr54Q2MUn6viUNGDQI
ROKRh2fd3GMReEXThCqUUvyc+xADlAgXMBfm76daE4jy1f4jMbfhzs5t/NKVSX1LUpj+oovFaYKH
8QwS4yjbCR9gXdg4xS4NQvGmWY+jhhGbRVxuX4gKQvt89988VWTltPrnDy5aNv82f7ionKmOBXGI
EPZH55ooz+HUozH8nTAP77DlDROEYM05x321abwqPsoaIgOBukIyBeeD0UexdB7yS08f7QYvKa9N
zaiGKmw7x2XTbfRoC/45eJh89zqmLuL0NEZYmkFR2Ko985YWt9sQ3u8d/uzOg2s57PhsdIix9n6Q
TVmT1QfDjFFSxtjxQZuLYrIQ0orAx8g2OS5unHapWla7lW3o7B5TdiB7p8rMYyZ68yivboVss4Ig
2zBFI8o7j7O1EoOaD2Nu1V+6zbgfd4rL8T30jI/P/19f7vaosmZJHKHS/s1P5sJLPiT8jY6TOiin
3M6Uk7wKw/pzF5sKgMnf2iHp/Rwhx+oVe343N+bNGJHz2/0fxvXG7FHQW4CEfn9AniNht5AvUvto
jjn8tAD9/mqUT7QICgI7s++C1kRpEdn4I0G56DhB663jqgamQ7vsdCDH4PujY0Qtx93uIN744Hko
HN+abrddxxrb0Hsinq2eHH4WpMqb/nOjmW/6HOyPESdriKy8Wx2kNsImJWlxw70MfrKuLKf84oyA
a5Ox4kzVlqjq17YJTcuz3lxCUzLQYSW4DCqBmjwNGmpZkGrg1UZImield695065w7OKzUtf+fZE0
b6mXl58jP0aWp4Q9K6stNrj7NIbpcx0Lh2dbtRNi8fPgvtor9ikNwVcEWdtf9CFCA0+1MP42lfCp
zwniZ3ZiAwR+ixysMJJSkIRRwunRKQGqdJHTEmnX5xW9nR4LA7QEmlXKTraZUT0BanKuN8gm0hvt
BiZdu/IBfjzKJ2Fj+eAWeXCWI7oBgm9PUG/te2W/tFzQSUitgGm6zniDOQBZ8Yh7jaIkeMF8KAvZ
e5sZbx0xa4upEYm/NfXyIbcJ9fZKtzY5Wvz1eG8n9nLd9meGRN+4wCPkun6tzyv6KEyyOMI735pu
y7/4m92AHHfbHHx43O1e/gTwE2TdmJlE/zzn6vNe4LcdOwQg05r/aY5JZnGekn/ZsunoOQHgjOtv
BuxezQoLvJrwjGlLYI0ALdWNWdbF6Xrpuy9NodgHZkr1G2a0z/hNWp9FgPU0/iLusXbt+swGFxH+
ChxrhfrUERkfa6HVVneeBt19thCbCQMVWQGRZbvORjN2sANIUkjyFl5tXRB7TB58138jrP/wz7/r
nAP9+LuKWbTeYXOkCutj5FS4saMNGi4xVoTKdBUNSL/EkDdjOLqyBthT22ZELoB1jpBtUit/8AWH
Mdmb9tDqEy1FGNMFZxOXESxD6ABHhNy8o7wqEG3u1IlA1NxOxtMC0TNfysIc65U1jSqIMNMjKYHS
eql01bGJG3Xb5U1zH4QDSy5RiGcnKP1l68LzwZtxFsYCWAgIMfRPvkVBJFU5yivZNhlatG9tD0ty
Oj8Mk2ORtUSkTHYr1fysMOzu/DEsP7EJMyGJhNlmikrlM5BSkE+GB5Forhq6eFGAz9/LmqoBPJqa
zzAy9EtbTg81vKXdP79N4mMamXOzyweS7YHK3lYTH4OVHsZRQ1GZSBMrZrFtM+WLnuCmJQvPHBIS
NNGFH9MlrBOm6jlUsx3s8+whhMnwULUICcZmCjQFfdZl4/nWBfWhLuyw9Wnbd7NXvHv5LDE/1TEg
EqpGdXd7DTPkPXXYYcnnyXYlrBBTzVZA0qYHvFBa3n7PPbaeKY551EwbjD60xyTC1TXsu/69b4D0
gDD8w0n6bZZYzrvWW+7CN13/aYymZtOJzDuqGN+uu6pyVoaFCuctRTSV/Kg6Iuq3trCyHl3X1E8y
RTS6WXtORPm3N+EWhozrfIM93yCfAdWuPc+v0gQoaCyLEQ3d2yuYSnkJTYCkRZk3j2latucqrO7C
WG0eZRNfinFdBminyKrocAgkjIJfPWg82zoZXvUDOGZ+6fXQfRh056nnW/VaWfUEhZTVD5Ce9VoG
7bnrXAS0YcncV72TLYq5vUO9fW3gGLuHDzUCYk1gsSo5ztFjsrGaXjnfikC1flarZvjkxR0x9qdA
6/QjceyfheYZ+jFpTVD4nl8b+8REOHJuk0NGaHjHAODyNlY5OVdR3r5o3yq701/UphzPaamSuJ6r
ilIMm0pH2MCqQv2lYoFc9F3m3/28B/k641EA3oFrE5R3jl5i2MWv8a22zpNaqF9CmOq9pXQn1HBx
kxk57GO096UczRGbZ8U42H0zfgL8sEvJuXzRyb4gthun+7wNw9cIGIIcD+cBbGVUGGywuB1S7Xzz
W6YzhxLIba8Wob95Sv6WYxKa+jF2xbfOBvNHNMcFp3zNQv2yLph+X1QpmN+veAwKQLqOdS/mopwC
nA9SNdrItr4tKpKJqrarHNaJ27jAKfqjlyCFiGfF0SEUgrjLILb+2LovHajuqNOmd8Ru61WvOv7J
yL3xoI8ZrC/IKJlpsSBl1h4h5voimxojcredWYvFrU12mBO642rSnT2PO8sKIdAqhcRpqrORRqoD
uyBd0B9F4BgknsGRyKrvF1FJFG7sj9dL2WpZNd7VvwyQlwV00ySKhr2sNfPTrqPnu92qmmbqh3Xs
DNiQhuIVT8YQhLs6doj1jZn66Fd4ZGcTtoYmjsSbqM6Dkyw8Bp7GIiuXJDJweJ47ZJu8cube/7VN
j/v46FnPt1FyKDmycemonQvhtsYKpmiR8ldQwV8aCZKGreVp+HBzWPHmo4xVNJvaE0BU5qYRUPS9
gjCnPtdkU91lyYHEBEhMzYsuGo5RzznHMj2vx7cSpvXO8HUIaYU1vgUoZwPULZ+9JIZUF6DpLIfx
xiDh58ThHVhd/bGrIIjNt4OG6dfVaPt7WUXwwoEe+GZGcEnyFo2KPD5C1QefPAbBMw4vwXOHogzo
nqdrS5DqCz8ZikNgVeZ9nKU4JprNEYnoireAApsB3BuDPjpAIqie6gDN+yoSuKbNvcHUgW5Qx2Kv
OLBHxsgP74CpgGccknzbANd91CYEqjmwel979D/CxvB+WFb5Qkq6esFgyFyp801loGDPhQwxAtph
izBHFXNQkpd2xpnpWijk4VGJo66rnrctIqR8iGFj+aeZhkMWyt35CFur28JHPcdR0p3M7WQdGUcT
nNNWJn7wS+73AGAQ+Yv9FzYRqJ9MboKqnTM9EdC8y+aDvO/9X77Oa0lSZcmiX4QZWrym1lla9AvW
EhFoDV8/i8i+nef03JkXjBBQ3VUkGeG+fe2MMrBGwax1cuFTDZPzEJqNd8LGbS9biKydB3nmqngw
gbK9uElEVsIdNoKS9mkh37luNHa7Ro8+5XvXynzv94Bsp9OwmsZCP/71fo4s46lvYcemiOT5jgJN
Hnp5/+jkOEkFlR69Jh6J3oaqTkwe7B+OUIvvQz4eOjeF5QquVhFTt2wFDbvp/Is8uKWdnmLfXquI
ro3bAKAM/5Jn2kc0GSSz5YDSevplhrR7GfxXf5w4uKl2kk0sB6cWbQPtChupXekU1PXO8+au26hs
8/FQb5fIeTxiD/JWQ51coyrJV1oY4+sXqx2WPBxmQz5kX092TgbKj0uQ2baowAIzBrcoPxda9ypb
rZ91z2UVf4Ptry41gxBgAT78Kg9eifeWiwxlfe9rbSxnet/bBGltn+79jnDmPVz3k5+kXCG3sgPj
XZ4ux8ECxzV3yskq3PZ9FWcX4eTNHiFI8jEa3q6xUnJfhFgfoK59k90xZjRbkTbtRjY7HnQ8CsLo
ame+i2WaspL9jYuEnSy6WOmam3wItOLLUUTURmkB2z47175A+fSILPIiyIbRe6AUA3EYAuSvviAN
j3wneET7hGzB6H3+vV2/MccOpKOvNEd5QPyP5+a9PSgTlmJ9CZVznpPK4SAuWvxn9eaoFU6CuYuu
rMtYyR4cD6JRXSnRD8zTnKEZvpPjHSiRitprHtdgtcAKbAyR4DebYsI3z4x09S3uPffV0kYgdIkP
CYI6+n/fK3BxMBR28eD0k3bsE80pN/LUHARlmfJ0MKMtwJQA7zyXavvue+vwl6k9u9s7gV2+likO
lXbSR7uONM+r6kfNuucbBE5vWr3mo8svMqQMS456eCRtJx84iRx13Ersazszl7JZp7zSTG0A+zNf
G3Zqdmo71imymfEHcxLTfgqm2dor68KfHhUWLWRNipsA0JMZcL7EPsL7SHOz54nST0Bvms9no8sP
Clazu15bgoLTEuFAncZOt/dy/cXMGm3ROMX4tW7UYwt28IvQzT0ZveDFrkP3YTLGtemoMYWYivik
0jE966iJX3I1AkrRgn7KgR3vScGOx9ziG2ZMT/Kgke+7nclmqznpqZ8P9ykKAOi1RgkLggX8OrUs
XqvIO4/yQBy4OZoUGxWLxrVJ7wCqw5/BbHcG2+erPOTgUPZd1ny9d8mzCYwTVSO5tlNS7DAj0xi/
pLp3RYgjXvABKY+yH9Tx+CVWlasixuehg8/XI9lZVVhrLKUQn/BqfpFnqlPll6Qbf4+Oc1P2yVGP
kl7qnKvpw6yxVdUpFLsY9lCfqSei6KSoy29dBcexsNPPMWirTa2n3d4qSv25MIKv+sQKGLnoLvSa
6pKPcXWRZzrRrxWbbGAJOhuRheIyLEdcOya5FeBMKpv3AXnxWFswXR0I63JA9t3uYOnRs8MSbWvq
9cnjawyFboRLY0HOunRnjiHNsQ5AOM9Nn8D1wlaKU1/hdplP1Xhsir4kPuKIh6noeuKxKv90tssQ
04f2ocZxdCU0fGcgBBmvmQvxImypKKj+3VQqu9/4I0Gu9Kvv5jzEZWq8qCC+PzuD+sw0Q1FsztVg
Q9mYxzxR66PXjhEGvGoB+o6sEOQGwsFRmG/55CbXzjPfYO6pe2NuyS7yt8k1ASUCkzmuNhkF9Sa/
FobTUJRrV5t/sVV5dgs7fKL4d9o2tqNukDS3n2GaICez2xctwna9UCnZ1dOy+2wc8IUDQLVzpNvT
c6ObZy9120/KD9PNEOmIR+bL0e8slC6LH0sl3srEPQEKFy4EeXt5cMIMPtfclAO5TOvf55iJTzGb
Va41pTWfdRPSVNI1IOZIQKfIrZa+iaNobICF7EPFvY3yt6Ouquwdlp6MqhgQZUbqvphNid9jia4v
HtVzrvqUniS5T6V4HZ9zm2zu3JJd8pBln+NgG1cQwf4DJffFXiS4bogsWoGvyPfU+9RvegoNrEkr
5yibiT58BdBnXWQr8/Wdqpbxk2xRdh84Q/us4i8NqAJSeGHbp3rs7dOcscI1az6VbXmIsCGjJLHG
4ffPRDnwVxOPXgNtWPGP+91v8tfc/3bPpiQjqAIMZh2SWNd2RncaVdQsIgIroD5ZNy8j6KRrVbyP
dmv/gO812ydFwYJg2rWMEuWzhiqGD64RAMjkae16dTyOSUEcGrzSRhtVsfNnjwQK3dOjVZCcrniL
fAms+IrNSvEi+6Mw+t2facnVYp30pHdfmzQKH8qBsBtgsOpbY5UXJx6CNwvTsh1FifjOj+74VhF/
kBMUO5nf/uZwjSh9PNkgPPh8BPW3DJuZAW3al1SxzXUVu/lBC5P+CZQFlJ353tRW/gj0tMAQqwbN
3DrJpuYZ/5zybiknGBDrlkMzFaTmTOdSGIiqs/nKPjF3YR7hTt6RQaE8PD1KFbg8SP23lIrLs/vA
X/P+asrJZQQMxbUHuB2zwPx+g7/ud/8ZOgt6lHlTsYpsVeCfNw5QX8bmE1sGDCTFl9o2kMAm/Jli
zYUMGGNh5TsjsVCcjbK+LNdyWpo3J48gyotvJ9EhM/DojJqxOg69Ux0jVdTHe7Ob+4SrwMOSw7J9
m/jnkntfkeMokYvKX/23ybD0ol1lAfHTMFGJhMFToHvaS1vH38PCys7m3KpGFxBnb007jGeoxaRC
3cD2qkkdaLUDMZ8EVZdlR2AJ/oShXHA+1POHtyCTi9MSu9Ho/RZBul9wa8dKcMS7NcTqj1pGPtLh
QenUJfmuNmTvOP0+m/sUMy5/mQYlq9HonQzbYVsyH2TzfsgDhO+N9vPe89esyRysJTXUcDLZLhZV
Xj+JWRs3oiVCzte0B9nUGsVkcQmC0qM64cWuXOwxTOUzxoJ8UQIWwtM90c4KgFMcv7zsMympbhO+
/WMcnDcDvtVbFmAMZ1a1foxTRz23UamuarS8C/jxCnCMFIW2D8g9M2zlapvd78NgmvBD2LVsbS0J
cKdloFH65grvXTbG2PSdBdjmfkPQ7lCDUsiaoFoYgSp+as2hCL3kVxeFPyPVJdejCHYF4TTBr1HH
QzX1YDxdfK2RJlLayRf0t2RImMFFrJEemsKzP9TajPFPt8Zri2323hjMtRaBu/WBh4bK1HwDkSQV
z1HpOktA8NHFnlV9GmU5OMXnj6aCFZBuZvq3ZlKuYSP8V62JzK2FD/mOjHL1arr+U53ZxZfBsV5h
2ORPjuiyJ9WZSSglHsCyKQeUqt6l1GRcZBd2xeSySYs1xju7ZVQAWvFDE/V7lfoUuzggFg0vGDBD
ENOVreGwjKMh+27mR3cS5Y+0K0nZepp4THylpMI5qrce6eOXsImjhZxSj/bWgMD2SSmHvQpKxz9N
nu6eer7uVm03NZ9WB311/rkExHlQWaOCTKzsNUSf/jLY0+9DjtjpmGJ2fe/33CEmmBSj8C/ZNi3v
k+9zxp50ASwJsAlYt0dYbm3joQzfWOqpq2II092t6daztRj/CdmcNDxiYj8BzTRPtgTOhV2tekeC
aTQbsv2lJqqzHI0a/4OAtHPhVRq9sQ2+FIPT4pvBlaxEtkEaiCd5IdDwhQ+E7LHFju72vQ2icNcL
yMvyS1v2tX1MDrGyz/cu2Y9Iri+JJjdQGtnwxc0THMcQ8qT+VWtmMGI5JuUe6+HvCIenXavW6TUv
+aCU0EveQG/g6SVq78dIyhUXSyQcJdaLLZHkL1FmgRiZyvbJ9+eNoILU1vb77OgRvNgWWtY8ElVX
gXEIivknFxKmP6JsKdFaF54VP8mD1yZ7FQXP5daKauK0trIH7SluE1zFmrZG3LVLB2Zq0OoH2BDD
WR5wGATbKE9H76Ob4s1UB/5b7jtYSEDoWJpi8t4iffQ2euaEG31uer3vLHm8vL0crYzkR5GZ7kVe
akEXb1XCZQQ+QEUlVPTP19huoZ8KQ8DzmJuwOJIdtgL4eTY4M5ssTTBUhH4E4AB/kcIpQShjkGrE
tauxK4xqaFU5VWlyKPdybSHnG/JPkI6FtgqSVIcYUtVXrXWhBRnpo2zlVtBc/92v6jj4svZjrp4k
vZwLBbS+TUOz+o97yH7Zhe1CD5mpeQVesJabIbJY+rprySg7ehq9DxPMXrl5Ugcd56+82ntz/7/n
y/6uyvOXKmDLgR/Hse1aVOTzmZ4iL8c+vQKGQ7B8GJVpl5c4T9+e23nlCfXKOE19eZRdruPisDYv
PSv/0JDh25dFqeBeXfXv/+fyTg7ojfWzqLWQddG/1pP3pWAreo3YM+XLtf1B0KT/JALe7Xwr9kCA
0ITofSU+ykIoifVzUJPqkf2GwIVZrSa+21Q7e+lY51fsNwLdgI2eRhS5mVSXQBj8FLrypfI769Hw
DHEBpcFGYO7HWgDHNzcrCGh53VrPO/vQq55/4NEj0P2nbqPWHHwQxdjspNCV9Yby4GMfI1uy9qOI
1Woz9fqwkn2pY+lrbPwwUi+B81SV/lAN4MDjxMH/yqvKLb9e65mguXosbciXQaGYz3LKnwsGxI1s
lWMEi56avgx6DYHXgW03twQuadhcxC+xAnK6rp0DeCvCdlkz+JfUSX3KjNKHwYIJRdb/kIGTOHaQ
aVg/NOdxFqfJgz5vvITlfPh9V+9lVzxv0ML5YBPUWqJ/FCRoSOEpk68sJiWANZPh2now/OF8a8r4
IWbC56iw9YNsVZPOC9V1S2rA/C2LIP9ZHhA4vsMkLikr8PznSWiweU3DWVdzs/VZsZiF8sUUjQMW
soCv72njg5ybR563xMgac9H5bkY0x52d2KKWtFSeobvqz9P3oVftaokBIgAQM+oOQ9NjAlN59t6M
3zLUKr9wlnzF46X5CELAZk5m/7CjGkBbnLK9jkRDEsO0L6oW149VZlaPGu5NsivLOvbj84xmaJyL
HJTT5i7X1w7UdhQ79ngIyigHdk+OjRfYKtKiZ7VS8x0Lmgmp2Sx7kMO3maU2TavBMOrlP66Uk7CU
/iH6VlkOhNWeqtp4TE1z/JhUtvqEj7qNbFIv8CXh5QUobLrN0hpiam6D7DxiozgfWNPwME5AQO59
WZCFezKkJWWMjalAUpoWHdZX8QDcr+zr6OgPdniUTXmYcLAkrQQ5pswLlsKyE9uAMNzIU4EixV7K
U3llg3+2Wuya2i6xkurqp6AMqb81ne4HQiFO9O6bmqiIASqjvjZ+2x8Cja8nv7cR2nXKF1IT3Q89
1tmLa49pAqwxDdI22LadRQodg+SVm1UhlasmC6qunR6MXu3XepUZrx0VDGliqQ9WphqvAy0xt+RY
T8WNHFPnmfNYUQntNva/r5Nj2qwI/nOd6SVoq0OBZZQoarjuGRm10W/3aK77LV8DxXNuAPTMZ3GP
rQQLk5hgbDdroKXmtx6V0GJsMalSpio/9qLM1xoK9i8la7NiMr61wfwnV4lldF0kLogugSHNA5oR
Lm2NHVPV86Gp6tAApNHwgJYOX4XzvZO4vw6BEr2FGmETvdfyndYI5YSkB7RuYILAnAmdddL9Phvs
fAeYBif3PJ1lMPOU+6g8u18WmviaUAcRX1iu45Jg2B+Bo4/bQmAeOniJ/zGkGuATM/3K11Sz1rVU
HGxezy/8mh5sXnyLIPQTAD1T9+JXIVItAczKG5XuRYnFQOS8Bm88j3ZqTT0i4Qgjc/yGoBdI9tYQ
TxbltS/UyRMIVk0A4H/uVDuot/O5yXwIxQZeUb5oT6nnGcugi5VlIZu1wx9/PnSubTR4kXB6mzif
CSV+03iStrL/fiin4BHtGaX2RfXGa7/+Vc0xByobfrDkhXmHs9tLYYM3ssK2ONVDpB7NKI6XhTJc
ROUMjxi1j/iJwBC0EArILnmwMLDWw7q9yhYR7OHxNiovCCtWCKAgl/d7gDlvzsBXD/d7RKY7Hr2w
epNdKa+Si1b0iITmUmDk2s6xm8uFm/lwb6ZK8B6pQJECWVEsB1C5q83GnKuHZVseagHOuo1LyPzc
4O+7/qMdR8FTqZsuBelWutPQ0K6wyVHfTB0Zht1oHTzzRnvrZph76w3WoZy0ZD/OwfVAR6kUZlG+
SbIwxcvcm7ZJa2urEFTVa5yVWPCFVb0coWe9dpYIT3YGJu7WDKlS0r38VbZKBS2rV1bNEqx2eaxi
0H7y7H5QIpcUiWzH5LJgAM0z66Atj3HTxMB6oeLaSvsCXjsFGtP0r1Ed14dqcPEKnpuxbSXHTM+s
Rammw2segmLwTXMmzDDqDIp7AoOYLBLb6l/7yLXOICW+Z3MrI9xxiePxTY4BejSuXlQ8yAtF4BsP
I6ZqcizBOvuxdJSNHMtBTz/5AaSB+S5exjdek/2UQwMOOK/w3eogjkZ8oHeZk5ovcl42gk2siIjK
n+305oo0u7sK2xpGQ2tnr34/7oVFqhLtfP46hcQnc6++yDE3RhSrx4M4yUE+5ikM8yo+yFHFiUBn
saLeyWbeESfIhkHdmLFG3r9wj5lfROfi34dxXHVqr51k99RWBRFqc/o9LdYIvIJwWLVBhOu3nANv
gDlQv6ZdolePv5vyQjkur47bWN34oYmDdQGfobB79cBygJgTX9lIeoA1nYwWGrZCMh3XU8PjTzV3
9mXlo8KUk9wIXbE6EVzs9el8P0xDoJ712EwOKPz22tySg7JfjMS/qQP3qm0/YXsiOzONKvbFfRLx
82hdV+28oFF+dQXqNlK+6FaBDK/ywU5O8hAGyKS7W7WSPLptk96GsDR7ikZn5nH8mSNPFSVOTw6/
7NwZh6twYJfrUVCAU47rt6jk233wLFxl52all0+TUOMH2YIWhKlcNz6zemGrkZ9EUIJqqMp85esk
yKNJMeY3lvkYlmLcjBEE+diLwxjjbpRaRpfnWDLxzC1Th0x7oJI3u7W1yruGGJSfUlM3H+V93IIv
8Mx4mOb75TGeJ9boI8DmR8guyo+mwyiaX7Lr1o8L7zYPzXop/xGyr3Nzynq7oF2HnZZvNK/HIGPe
RYkpqK8BvjrC9ME2zhuuaj7IfrCLi1BTjbOcapZQC4Hc/+67T5NX/Zkr+1N3LE8a1MplW0TjF98H
aKDl6scQ4TUztF6DjxMsqLk/8O3pw62mZmepZbvxTOzEWaiEJ7OETtWUpbltIRM/jTANnwBShW5j
PsoeViggHvtSWTiThylRnOH/pLhWvVcCp3vCttZ80Nj/30YRBFGKgxvhUl4cpuJnh7B2ZbejeGuH
cj9gvflotImgsNCmjIMXhYZp+Wv4VXbiFNg+V51D8oULsoFwRW43Rzlms96/esr4LscCwrVnXa8z
PH4i/cntrLdgqn7oft69xGVgPxdAAQG9Nktu96p4vnI25zE7qZ2lK/JmJ6d2rjFtgZXUvCwYTSff
O/25jz7W8j6xYL3aR5QO1xokv3lnVM67pSIznrW4N86yFagNsaBm6NdKzmbJi/zqMs+Xg/k8X62t
v+cTv+3XctA3purijOYVyC2ipQQnmckd3INdWGJR9IX5xJeUCRqU93o8evm+qUILqrgeXMci2slB
OS3UBnNVB4Tj71dZ/XNO6dajvEYvjHY7idFa3i8atOrJ9fX4LK/xYQkf3PkHm/PP/OsHy2YQxydR
Ra+23WnXyqrqFdYy/hu4lF9eZUw/Q+MlV4yEymsqjzVXnz6bKGhRqxiIj/ia2ZSVNR1F7hNYU9gE
5SgkHyNnbJa941pvfgEkOevAPwzpcz0fqqCnAkNBIZPlSfqMtV590SPrJFtyhlPWDu6/2NLLq7wu
jU/V6H1zTMfKuW3OllmULUotp99TDVwsdBGKS+cO+j7FeRJFxKBCy5uPke8FZ039lDNuXRQiiots
l2SZUMapR23ukv32xOYki/HXUPO2u+ZGzRYkEeXnVBvVqlS18VBjM/7eVy9uqhefU6/68Oqbdm1F
oiQGiTs2IaGaV6iiLksPvng+H0y/UUHwhcVe9hmaRsCXbVDrBk+Uw+VPPkFY1B3gwuWYnFUAeqBM
oTxbfWdcjflgZZgXgR6NN7KvhnN8BSZhXJ3QeWTjoh/uXaXRmpdIe9Rr1gULeXmBVJwPfLrkE02B
yY/JFtZJHhTXm4305nbelZzmZjCuUnZH8En/M6ke2t/TyfdarED/0wyDdj+Qmd2bfvyd98ZPQNQk
O4dpOml4mPIJzrtnCn4d0vmq/zWzgTPqhvLL6ryNEqjlt9HGGSxtUgsDFOGtJ8WxT7FRa4cIntIs
qw4eQS4cMGpBp2WtjKF2PsMkdTca1s5brOKdT2iXCNps6901QNrGWMeuc0GSPQ9BUuDnbOysRDHe
vSB7peDOetCHLH6ZyK7K7lqEMVaq2bCUzcDwvVXapeb/e5FRiGxpTXj2DgSnCy38humLviqaxuDT
MAZXYIgLGsUH+8pPU0VV05mW9VSW/kl2VxqVxGNV1es2SsqPTNi40AKFJcGMIzeZmNvVg64TRnTS
9iFx0wMGsZhO1w4ED3RCm6QYg09jDB/8Hk2ewmv0ShgfsufcD+1GW/HBmIObQfhZTps+toqPEBcD
FhoT+N98gCbbYVGF3vKkgmt/7tgxnjsNfzhlzm5XPSGgsTPiM8pZ8cLXy1Gmuaso7DaT21hbmRyn
2mvZk+V5a1C9H8eiClZymkEtDFVgVXY1IXk8jqP1IW9b5iKFjBogZZp/CnDK1i8/6wQeFX5m8Vpm
1rvJ/ySz3RP7rGveqBCF5U0BJUcrC3XAvh6/WZ0ajwvNGJ9jERq7gtxkvg11N8QFWWtOk0UeQbSN
t1Wb0KSsoemaS9NRwjDE/ZHgqqbx5Mm+PDo3MCnzuWWZXbdhPSz2ij0qRzCvcLT61MNLZlSuFixr
2RKGOb3MzJN5yO369pjnaTOHLaitoWDtlFfk6aOWaj4fBzierjz8SF3ve9FZyg/fr5ckKyJMLVno
uH01foczggtG1FtvsGOiWWBUIs0dujVGANXzpAwjKC2spmSzo073wVPD1ahpDeFtA7VmRsHCOjR8
/1LoLqo1pFW8yJ+ioafRpyW+jUAO5JgSFsM5NEtKFhkMa8EMof0Q3ihOgpKCDT+XpBZeZMuiY38x
lal5LVpVu4nA9KH8laljCj+ApJrDAnclxWFaN2zg5ubvWoXhu2FaaN4Gw8Z8jJBrXX/lU4yfCy5L
a16tv3Q/xGTOLQEWd/COVjUOcVksMPPTBucgD5RvIMiUp0zkNJ/9bsr58Pf4P6berzeatvt9veyU
l9+Gq4Z4QZnpj25L3GgoRPfVUZGFONBKF+LilrAlEGqH18hTwq96gIc0XjjeS1VS/4wSRr0CyNe2
gH0FBLaqPipxHS4MvDoPVYqBO8ipDpO/kBXz0PiPsq+nGmLJs2xsukwlMJx0PIcJ/J2smMpti+T5
Y6xwRoCw9FBRwvCcpcY25AXBbrXF+32yUSLz3rPX7UCQCBVDe/L1unfPY4GMAc/BlTWSgMzQfjw1
iCR2aqjnO3Q3ylPY8xnC+qt5hYrt8qmpU3JrfvU+FcOw0G1LnK25qXjKonTz6BXkDxLTznmS3U02
eHtRpOHKZ63wzne8jyjf6HZy1PWsXxSpehc5KLtkEwuto0n9++sw9NPO6wXuJ32rfRIRO7edj31l
pgE6D+sXMbjOIle7eBY58MN1Ld60+eCt9bmJxq7a4bsoKM2kSWGCclB8MuEArqJXA4fPC46Nn41i
fWZ5+K5ao/VS1zhToBXL1zW/gBfDn5W0DoZtXa1YLy7JiYtZAMnva9wom37YKJVxai2nfe5mhSdu
pNgOjbE4jrMGFJpUsJ8SVaAeYFTOi5toWbEAfJStftShI6RILt3Se0QkXBzQ2dkPIVIAntt6+K5h
quJ2WfrFN+Nwzdqe5Y3uqpe2sGDwzjMKqHJKHn9viFota5d8vD+h6nAqR19NHtimunUWvTJd8Ms9
+VWdfTixFqIWE+3BMvz0ozfdZc/X0Gvr2N2lL6B7B/wiPrrEwjOdn7M1qrFa4PVjHYB+BYtJQ+KS
d+E6KXnMIx0whWMayiVG2XkYCr5m+PxbL8CbAWljVvdoJmG8Sw1FOXu99vugJuWTBZNjf+/HifQh
MYdmP2a9TgXCMHwqU34FDD3+8lOxqmw1+Z5FRPTsCrETNYhi07XsE9VBhXA98YNVPbWfmkL3Fzrg
lm9OoW9i3Rp/GYGPk0avfqn1vFqqY+CdLCvGu1ZU7UKl2PgNFHp8AM0z2yXShGNtQ982ydLNTV3A
pwhT39qgT6veSNzmK0dz3N04j9o6ASPbLAnuzKMshqjibfhLKAQn3iY0r3i4iUd5p6KlBiGv+xdk
OuPLaACGna/RDT3b+UVuX9th+Iqgq/3lu3tTbeqfJIPTBdYKxatNOc26Hs3snGoE960wzbYjcd5H
Fbnkcgyt/Ktwqx01es2vtLT2PYGWL3EYVMssqqZHoUeUOCtpc8iKcDybqsAv02/1V2NO1bqUbv60
2yXrv+YXr4AfqS3UtyZJHMQEXs4TR4V4QinqdoBj8GB5KID12NlYNb9HZPzdQcleEI1q0b50mgor
xKYmpjU6MSkSU1RHeZBD96atR4iqXLhl/7gmS6iq0EpP2fH1kV+q+YCnQbLSKlj/MCfzC/ElJGxy
WKtd8Y+RiD0dK3bmyFGqWl49dhLNsM9dvotvBysPWB31zabsE/Sq80Bf+ggzslqHoK76+1Y2qzh2
oRAiWJ2nqNYEQB7zT5IvWnQkI17lC3k6Btp8OmX1Nve7y22k7Pzo2GHBF27k6T/mh+51JMDy6GGE
FxEdecd3JjuTU0RSNjejJqh3hsHLQfO74F1tdaxrLPxD5Sjf1OViytv+LEdJqkPuUtRnayzL5/mW
Q6Mpb/KWUTs1C9mUt8RC2F3JZsDy5nZL2YSVsLVMbK74DKqHuiFahUUCaYAUg6x7nzzrZ5Moq6+G
9DYiO/+a89/6WLDsaq85k+ExKa1/bYqU8mijcx/awHEfXGq5EjufTvd+cxiwrEzQTMgZ7G/dh2RW
JTZEYslQ/edSveJXo9sd3r/zlOFgGiRleT+LbR+27rmazzQ3/n0m+9gq/R79a95/G0WU4N7ulyfB
2YfmKoTuHHDwY6nQAf05uJ5pmkt5apoTqw55epsg55LM0xeh29W3S2VfJa+Xp/+4iHQJJn0afmdj
6KQUCijVLuoQ6qZJFTxMaRBQs6GxrKyQ6ZSZR/Lxz8AonOBCMflSTrv3ewLGLO8L5PaEqt2FHG5M
/YyquD/e5ymxHh3qaPwYLMvZN76nbpxaHQ668IZDZ5nYK8j2NPuQwkf3zfV93CwyxuVU2Xmbf2vr
ZqCjC0QECvVpEavXzM2mr0FuV2s1yZpDGEX9s641H7LfxxfAGseh1ilUZ5mX6EHwmNaa8pC5ENR4
2JtVVdsKy47QqHekHlVodRgDI/Zt7CMqy9tseQmLS+8qihfZIPfHVb2lbDxSXGfZJw9GgrYYCS9v
FTw9F51bz8HTuUp20deZSZBHYLE0ZAreb4LS1GB89Y20eSxUvXxMCvFmFsX4AUEAOuGmhO7/2rxW
mGO81n5ncK6LrnuVWuff57YBeDINpitl2u4ytrF97Y1CZ38FNgnJ0s/KaJ2THiXDS1Sh0AxVdk9R
7A8vLHWDXcsKfCVHlTpPzvXkfZODuNpoLJGO6BIwIIymaqMZwdUYOxSNZumd5SFtSXIvLH9stp2C
odytfR+XZ07Z7lQTa8W2FWq7bZQIG4yM6KoXF93R6ohVLHxfaY+y7cyd8uyvPjfRgV8RmWQhZgDU
0E30Pq4RnZrOCa6t2/8+WA644CGeys1fAxQMQH0qXXVxHyC+F1xTM4vPPC/Lv/rlPbFBex4hV+xl
a7D1nqwageS5NkhW+0wa3p2WmVOr9Z+yH9lvsUmjFO1eSMScvcG8e9ftzKV66H472Sfv+Weu7Prr
7noYHDW7rHfmMAmFambQFZbf7jyRxgWVCO1Imq7P833nivmUtjzLIKUujCQ66WHB28fxjQtAK/Ni
6hO+J2DAtE4pLvaIa81KizINY/Z4thyfR03WD33nLeqJBwWtMv+7aoywg+MxyswuXcsmfnb5CpRJ
uUc3HL8bWvxTn6VNclBYT3xKnFfm+A8kGB9KTYne0TJ6B7sDZygnBUNZ8boqddQN3J+PdbJED1kf
5eQh9M8V6ehH17bJp/FMyO46tSqwtHZ0+0fp+Kooypeb9KHIPkthiwcpaWCNUj/SQwVP8nBXOqBB
/6sn1z5j0YkHxML1TS/xf9/n9nNq6+N+j36gWIxy5UObjWgKCDTjhaP6o71EQI80bD5Q2dissinh
PZEVLeWKShufUgpWT/KskZ3TZLM513GsvU2S41GtN7/n32bJC0RKRh3wF9Lcv24ih28XxU4oTu0h
Z0d0xDKw3nat90KAVzmG5mBVZ3ka9VlAhRWdIx9IXhoUNaD2w13cVCh05DmIfKIhsa8cI6Ijizy7
DN6PxvXj1RxGnJ1pSDrK9ON/T0rKIQQBv9OTCrZyuGXiDotva1JSoFrqs5q0Yn9+g5Ld2n+Ga7VX
+suf5hDBqV5IUpkGDeh/ODuPHclxaE0/kQB5sw3vTdrK2ghl5b0o9/TziVFd2bdnMBjMhhCNGIrI
lESe85tmlSbDsq+s5DhocRtsP3XNWpzM5QfEFlmWy9/qYwb0fDBWUXEBg2zf37UP27KMuyxqWxfn
2AyB2+PetuzCRtlHDv5zXS6Me96k5h1bUBgjiq8uP9s8nsEYuDskXuepZEfh1P5i1MkwfrbhOvzF
S6b2KGeS7TxXVw34cWhEnGloRXxTnPrxebKpds2c9Kx4kufEDoTbrtX3EXssyPvlcDJanlcdjpKs
UCu8KRHsEHxwH1OqtUWyax4w+lhRl/FwCOYTSzlIHvoBiUctdpv150Ksnld2n9X/hwXb/31IkzTt
AkCX2AwdG58JfEMggvrqA2dGbXgu7P4WjNZwELzmLYBptFWF80YE1tzLmpPUGLobWnXFP+/nYOHO
+tkkR4w6puECRd/daCFFnHSlckZlNcLiqBvfsYFVl4Pw2yeceW1MdxT/7LWdtjO1Jj3oCDifGncK
tkbR1jfFtPpVnEXZ6zRVbJo7y31LxYApsVDBR5EgcYFpUuDzm53K6qjlkXfS/YBO0Zl/OuUIXR/j
k6nPhthYMGPIcyvmxGIcxc4F65S1rMlC4SlwSI32ZzcGSbx02qjfll6FL7Pt26vGTs1DE0A2x9JN
2ZpYI790Ss2mNdePrQWmkJT2zYsujmUliCFSJLyN7y3SvZnrtFdZe7QHHp6Eo3IiATHNXLvmq29H
1kGOwJMuvbuILy9IXVs7E7eZAA80E0hCU4fbz9nVDCHQPidx/tlWNCnG1UaareQ0ckJRiXFLWp1v
NF+UNRdDnrR7XMKLxeMSPNVgbWBrL2YzjcHSRpniHLbd9vOahW3kt4Lw6f/8dv0wIiCTAZqfL1sO
R4f98e0+m/5+w88riE2XlEgc2LvHR+ZsNwCqsHz4/MzYcdDMzMnAfX5qFyn+Gircn28oJ6yj/M83
fPxaUegi9Tt/u8fcuhWw3uHbydFyfvkNG2TEPi+yn79h1j7+fo+fpS8hgSfDn28nz1Yd66AELqio
+YeQZxdZ/jXWa+vwOb1D2nEx1Eq8AoZXPYM7mvmuankubeE+kSp7bnTH+4B8g+JcjrllrvnVe6Hl
y9JWskuhe+bam7ASaJ3iyoPJes51InLh5POUiRKynqmpnxTN+CY7ZVEBxjAsb3yMrztI8y0BUCwb
Ob2PQ3Fyy+Tn53hPI37IO58Fp4tZqaGw1qtmmfYM36smdjUMNAv9CUWpkzu0yjmea2Pl9Icw5qeV
nXKY7SNZz2o7RBWSIX4bIkfhInk8zyELvS2HddY55b/a/KTZeLbTXB+fMsYNMX9fxwSOOeRZrRnh
CmKX2UFWB21sLoCbHzV51tAiZ1TZFeKcf683xOk7mjT3JptiBB92iEkUy8/rRTP8d6GmzVGOSNs4
PDt68/hM2YS2O3HQIQnJ9v1zMcZHEnTi8ZMA9i+3apwB4ze+Dt7Z8PP80igaBNYxiK7yyEoxGAVN
VO5k1bFSlNwrHQRCZLbx6j+jvUQd9jVsx88J5AhZ8Al+Pv75hM9mOyljyPj/fMJnR1qJP59SQEJB
P571kNqhkayG2RooM6FtFh0b3VIMKPVBsmc5j5j15A1Hss4u6fa6ungeVgmDGrZ3A3TBinyO/aKE
brDsjHz4YjV9uNAGY/weF+25djv/tzeRq8nDgTVhR1aZpRm2na7O+kQNfzim9qt1AuVLiNkgelki
f9Xh9awy1EbvUJfYmhqGeuFyta0dds7RUTp37+VuvR8U/nONwpE2LKy8NP8HN9d4AqpVCjzx5lJj
yd8aXbaXPYPhzYyjnFzyQu+y8fRodQxvMfAiwCANHk+8avkr58uoaYn3K1qKySXLEyzO5nS2ds+T
xnyq0B/a4kG6j2otImbqBVfVAw8CvlhBjrFLl4meteepsdWnWG1eZbsbJMYqnur2wNNdg1Np4CDp
KB/gWbWNp/s2iWROH/pzoQskaHsz3HNraGvZzA7x2FeD+hLfrSl0oYHZaYsUqgfPcsMykSAkGd/0
2A9memyasoWjPB9OOqoVrqUdei0oiC+Gq8jFyR1/u+zVs0mfiQFzBNexMV9TsFWwC/AdstoJKFdx
of6WtQkTLhTSvbM8E80X6wmV9CVKwbyL58LNdyBL2hdZ6ZNyi3J7e5fnZvH0agaRepE1vgm6vH4Y
n+TQtAcEKAjV7wkfKC8Z+889t0KpLsyyiYjVUxiDFi3V2ZIQU+w/bVMGnwuF6wagsEXYTw6MB/2f
7nmgLSZ807Ho/Vd7ac2Bhk5NeJBObwluK8Cqq/S9U0Yd+X/e/LJqlMQ8DfyXDwEgrXfWAG+qVcU3
6OrTm7BWcpCGCevVKDv+j5nBxRFtn9kaK4H5lNS1SOcrPiiBuXfUeDj2zuTin0jvRP4bHFLwOoKu
ultGe6nbNHs3NTc6Tm1UE47npKKbio0NxmIjT7JKVQHlG7F5wGHliHq/vwlmxqQsYunL40X48KSz
ZY9sNMASEh1FCmYK6vo5Jqw1JkK/i8So0R6OknXBL7yRnf3o+lfyjI+abKpFHyzzdOQWmk/3SGkf
tdYi4zWUJCCRBX1VsK5nm8BMBIK9fQy5AATzb81qvqPsAOwnmmniplPeErOytrY/zZy5ARFAhVe2
J+zmudVND9t2r/zWONCnZk/BhSYwiwK69MP2q3KBUaX6WoY4R9qmrhPINr1dj0LU3lOmGU9SRmuU
VYvXJmVrxj9l/4P42uoxU5Un+7LvzG+JCVPBhhj+LFqiXm0aZWdDLcjcJUOwi1THv4aOUaxcLcne
I1v5mTmO9Ssd7o95ML26K1itfAirbwFfdcrdQ/Vh5U8TLk1D+jpha/US4Qfx0jU4QSVO/iSb4sac
FrA2QFbPnZXIcOMmnL6WvTwbk1NnYlQpe0vUhV/a4+dc5OPmqFbSnmS/42XZWjj8kykfuSe6l7HL
VhVyxu/CcjXgFxF2xXPVKC1nY4eiQsi6bd7ZiWHllAzQJ2Rv5m9IfKCA4mf1E9SqR/NgZ+ExL2Z0
9DwqLbjnoI8M21EV1rFX2nRhWkp/nvUpVmoT9kvTnoazbJMFUIThnM7FFLf2Cksnhsxn9AjZjmBX
6ZF1XUWw9LNbtsle5OBAT+X2UW3SeCn6yb80duCc28IZlqMxud8IwR2CwZ/eygkDh8Jvqi2cTKyX
zQlvidT9pkBoXuX6hMFOp8W3nPQNtF7d+ZbH47uG+URAZmMR+nkPrrGPbp+F0/rnhoXOETJj5S7w
ZE/2k2KHCzkkjZw/g4MIDWJTzc+JDatpYROqW1RW23D/yzq7i02V8fNEVj7eGgTNDlMPlEeyA7ox
/VFPKCtJ5kBLDUhPiJoTrILRi36otogukh0w97XzyP+P8+QspjXsXa2OruoEVUBpSMT7VuI9hVbv
PbkN8BHXvsuWUSXog0xOu5J9ss12283gtdNV1lIrSXZNj3JZiAlcvrT95oZo7XCO58kKX3c3Ey5S
kW7ZTyEeK4jeZ2xMjNZ+0ovJvacOMBf6ZEtjW8rah8++SosG1cY4idcGBJCzBirbret4GcdJ/aYV
+Z8j2QbNSjyPGNSDoYi+ev1vwy7qL05p53sHgttaNvtBdPQcYZLs5WmFdQxSBlg+f40n9QeU/e4e
JqK4jMboLOT4JjeQiiic/uIZanb3dfOXbLe80mcdUNnI1nCfeW51ku08W1u0MzOxj60s+BKbJOfn
y1F6Jd2mSLBtZZWrs/5eXd+7w7qYrwKFmWMlnD9X17GUWva6v2mQUomrvvhVOdqViGzxZYoLa2Un
g3r2W686VgVij30fJa9TB0SBMErxCzb4MmkH8yoMPVsJ0/CRugwwAZmPPotMKOPW7pKTZ4t/t8ux
pmq+BaYbvnadecTpWP/iDxU6ZHkSnitNQI9X/WKtZ77zPujp1Y9c7WdsFE+g4rJ3I+Br9TUuw/hj
9mfUKWCOmmHzAVZ+H7D2/qn55VesucxXtVbyDebO+ANFrXrpgymaRTP9r4kSrOVQlI9wdPLK5qWA
/b3pTBEcVKjsV9SjhqWujdzEo9khxT36oNom09kbsbdjg5FIsaD3Ka/bRT+N6VerjL6XWeN/J5Jw
KRDo+FXp01rlsR8uvO6M6EmBwb2N/A2MkQXUj41ZZPUvL1RvmKmJ70YX/Zq6EAtW2+s3Ks4jzz7g
vaJ8Ri6ieO7qig3o6Gsb2dZNZn2FOLbLi754jECuMFh6qUkYA4e5sYiewjz2rmVkgWKej2DiNyuR
FtG6dZETWYcojPEX8I61TlKa1yv7RqtKnh69rQ8vKXbbaJ1gue2Q7hbM888pjzZ+1ccpcv5QK7R1
PETtJnU7ZRErqXL13V4/piNAuSQo6m9d/Ab+2Pme1sJfIr2tnfmD2WcT2eFlPXeI8Qeevcm32O7j
dVCzD7BHICql2iOvlsTO98ksYWSI8EvZJ90mcmN1r5SW+uTGIZZR84ihs18MOJivUW4GO/RBXcB7
dv0qMu1ZDkCSKFsg6gfkrGnqra5EOj8B+SKgmMDrmi8OmOydgoP8psYIxhFJ+Ib+vb5PTa9fu4Nq
fbVHsYqcfHz368HcuTq+IbK9Vr+3Q5R+COzctgL40VbzIvtrmmXWV8MlojCkqrOtRJ9+jOl32ZfA
cd6wLzZ2WLZM76PRrGS7ZrFRjZtMJ+Y1hG8ElHfyI4jvOKtIibaGnSrL2gqxOmMvcZRH5Vz9bJMd
Zlj/b0N6/NLhUwhz9Z9zB5D2B1TdcbRE4k8WdQxOuYpK419tedYXVy4i3pIpwIvo7+B07kCt30V1
2vr5n3a9hXIbBu35P+0+XmdnAeK/S+xx2cBaXvZ9/55bTX2vZuaii4bP8W8TrPfmjjnNo4ksW00Q
CVaswrY2NEdtVeKodw8Ky1i35oDgSed5m9Iwy7PHTm8HK3Y4qi1/T9Li/j6wvfKYFWG3a1D5PFs+
ijptUpLBUHDxS9BCvoVxgyaAXwfPmYaneRezGI119QIMoLjWtqFubK3zF3lu+WysH7+FOu7QSGBn
atv5VbbJIz/1rAPMoIusGV4cIGWUhdW5ISEVpX1+fbTFdYaFYKamq3Ac1WfI4MGhnWoArL45Vuz1
wiUA6P4ue620rVZOhD2orBqJ25/Ksfhe1Jn63Ji1uCC2eEoDH9VePY7I6FrJTlZNU+sXeRn7j96o
n7aml/hPZE+Dl1YXKznKnVi/1CbreBW2IsAvtGZGayJP2PvxKazN9i0y62UyGsgxO0QKJ7MTa1kV
bfITbvx4c7MuuefsPa02BSTqmca6tKsW3UtOynCrKsiY7NQCf1fHtpqn2iUKbKbRWcwyI0lrRWcs
xm+yTxZB39ZroYf12ra1KQUILW6mZavbAATJPo/87CoLzaySlVrZGNoZRf5oi9opg60UhLiA2sAZ
58GyTR7B4Kx3qiDB+dnmK6G/Qu1FW4A8LKd1lw7kRmYNnswT2SGG1LRNqd84Dzm7TggeUN6rpxv+
7yg98MJwf8WV/1sXg/qW1coELKkJr23RuDv00SO0Fm3z0mvwd0ujrN60uIzIb1TdL7C8lmF4v406
folf8lo1eUON9qNoMweFui67V0mBpen/bO/mzv+0EdvAf0QsUiv8XVlBo1888MxQMtRpbQIsOBeT
oYGNjH9hSTSi6jKOR3n0WTiWlm21RMCixsXNm4uQdQisx/kwNuqXTidD/Gn0Jtt1BZ6+bHsM/jtO
9n4OHmqtWqeq6e8U2GhbzFZH0EZ29K5rioJ2oGrt4yaI3sMk+xbZXnPlxR29m3MWPG3eAt8ZCA1n
z/KUqWr0AynDfikHpexgQX7B9iAKyztl5LUx9TCLrMExXu3Y1FZZMjbXVNPTnaZWGfgFwz5VcZpu
wnrQnhxIYsseOslHPzlPBNlnID/LL5JWCx8me+SzDAlNo15Cd2yfzIY3SFZp6klDq/aQu0qwmyp1
upZhPq5GjEzf+p5dcvmFZ052Mq2SFEDc9AsCXGqyAt6anoKZJuUJqJALWZcFkLwYhIOY8GhM/umR
c8jhcszjHFnXFRRb++5jbMzsHs7S19rQF6chr5Bioymem0AgWOe4b7eySRa9qYsrsYKFPOezXR7p
syb2o40Rj6F/50cabPuYUM2I02VJc3XDvDjJ8eoUKRvfmhqAWIa3tQhsHacqrg5t0XuE4EV4dhvD
2IBvS244WbkrNi7jczFaLQljo5rfuSVWRUawcgW8MzMxtSOKLYgYZLNaiFa3yUY2xlruVo9DN0Ch
2SeaNh7VUQeCprGfLgLRPHd9ChLc9AlWZ2q2VUWPMOJQmvsxq6t9PkcmYxQZN5NXp7dSkaFsPXgx
1SJb2mpTfcFHOEQnlNBihzApbM6cpfK49edN1AJg4brrK6TGMFbfOu64sGbAR1cp0YENOH5vc9UJ
hb+AL6Gc4jTr3v4OEw7oQneAMVOExp9hfmP7mJYxzGM22S5ns+dh4Fr+PYxViA1OYEpPSdvWWyV1
Se4no/4c2XZ9D3mC221oVUtfhxTQoUhwqL1Uf3bsXN8VgQWTfx7sYvXynEPtmYeaZVYsNbBuOzlU
U9v0IBTg2rJqOi2Gl16l73qHlBCyQepzFqKsaXlW8lYG7HrEpNtf2pjFMH9+7VsyISURttpPJe9Y
c6UIbROrWLiEueJFUG/ZZmC6Cp5m3SRZdVeUxlw2Aqp5HXdoNImM0CFJgG+QyM9FKIhbxO4uqAv3
N/m5V3+Iq48ys8qlo1TmkwFKbtOio3q248TYizEzdpimdRc5I1I/OaJcPqrZ3RB+qwtWp7y75tjx
Y8YqA70zz2h2XrkcZ5FCE1jUXu5x/k+7oP+0kRGrDmFGaHuydiEkxbgwhxy/mTFbZ+gPodKtGGV2
j9qyeK1E9Vr0hn4Z/S5/5SoLwI0WEZm5c1IKpO5coz7IXkc0MfqdVreTvWQ9KtSdfBt/Ts4lDGtt
GmLdQyMuYGgq8O9G+uFG6smaPUhsh+1J4HtfctOe5UYjcfHiBmBmp/lsz1sIYUnVLRrDaX9NGz9Q
yl91mg4ARJDEUsv+A2qHd/KV+k/RimZcp0VqLP7T8Z+qXTfstiBHyvYpKtAO8bAQzCbTO4UtYWjE
19m0xhY7/CoafrIiQ5B56H+jfPiGoXj4xcvQCYZX1F/jdLB2DbwcuC5uec1ICK+Q2ba3tjl6S15v
/OxzISAYHG3NRUduMLAXl40FrqgYS48JmWnL5/01RYvIDMxT3zT+ix/0842itxgzUs06r17XwsLy
Yh6MS4C9nQwTuY25GgoPHWfMkB9TOaUnLqEiXuWpE7viJwSPls481G5Fv2TpE21S9hPwIoMpWZUp
G8/CUAbjXWQ8fpoV+4YhXABJHnB+iBAdsFZlMva/1FJ7zskyfvM7u1noju294ec1LvHczZ5VoUZr
hKePXuagExiOaLbGU7EfQOKgfKIpxbKtuwNLDRc8O72aY6ZbxXLTVZH4+XM2FyOZBTINd9mi+sHJ
c6a9Stc5DG3vrGuFNeHbDX1atf1sBUSoV1eyvx6JCBcdesWN8M8xcfllZQ7uIg/Vl8SBfWUjybAd
ST9tbD+vl1JZSAoHxTMBti3K2ToeWKs6NTgipvqbY/L13ES/yppKCB3k9Queqs1NQ3P4UBd5vQpy
x/oYu+Knk1nZvfQa5YI8NElvq+c+wudhjkbeySY337NQ/LT4zT54uQi8L4EFxIaIlig233Cb7y8F
JKZ15LogiT0Hy0ytb/Z1AN3aR29yxDsHux11OnG3fNUmHpD4gOD/1nbBxvZAWKL3Fv30+MMYtaLt
Ei1WdgQAv481wuaZiQB5hR76Hy4LCpG5Xjrv5mj6W6xO8q1dleIe2uU59UcdUy6DrX+d/VBblF0I
Ooc3J67uvRLG+2GI7CMi3ihCzoWVXoPyW1GFbbAIeviiRdT97vWNaqjbIaq8L2Hh9+vWUOujywbi
GnCJy1iwyDJQcNjgum1e60kEy55YJGyhKkYp2guTRSsSB9qnejU0MX3TZotVxFPyhe+UJf9R46ZQ
3fcQrd3vrhuhrNJDOOOFEm/tGmUUX7X6d88GrlWbYfcjsMZtHVQk7oTx0uWmB0tPuQd2vmtNxBZG
B9GRMdGXbYvJdJ+F7jZBk/xYDM2ws13l4E9FvtZG7zilTbdQCXoQiBHDposMe1P44kvo5C0O7260
aPIx+o4u0821KudXyc2DlDMesMigbzylbQ9Ivx48+M0XBsxm5jAULvkILj0BBjIEYXyXBQJl2lFJ
UKWfmxJFQVYsc601uR3t3Dujdlb78svglrfKzonGF/UL9PH0irCz+looGgJemnPR47I5j1Z962Og
PGUWx8fI+xWrIj+piE548TDuAwcFFOD9hXlSLr6AqRja2UcPKmMLNh1pprmqjPZ1jmw92XrXX4Td
QlxXALWZShytalWER90TZ60VLpr1M+JwBiaGHkcsEX4mZQhGakS+QLbLAjIWeHo5RNa9sPnKoj9H
RXt8HfAWulZp/NpqRXMh0MqdNPVk+Pqme1PdPF5Assi2ddT9dMmE3LEJNs7D4EBtNMNoyWqjOHF0
l52Ixvd3fBGAK0/Jd8L6jOg1a9x7UVIuHvVId4bF2OgpoLq8W5eDW71VRizWmEKWW1m1DZvXj6eh
LxtM8N+8clz2LTRQomxGfnwcOuxaj74J0285gyqOSWA+kQpWlmGPCWHoHfJmvFVjbF3dDFRr365N
z/jJvq5aqHH7vTet7ja1GWmnApnPOvqYau7DWNGXo4ib37353LsOKj9J6J0q0kwLVKi61ZBAnhEx
VuSRIvwdRnEEnLidbxlKnrd8PiINfcv0tILESZPs7AqIUn3Ps1JWVd3MLopWf09A9RT4fr3Uidrx
DkIWSladKJjOo0uwjPfcC5jP/ikTxRIahP1SFmq2iIAJkDgf/u2tNs3VNDF464b2t/+TtZocITs8
Xg97Y+TT/zq4OShlj1H6u/JL9zBUaD+6An8bWDfZLjJhWMHPhJlco03GlnvcGKVRXSe3diBbqoIY
TnDz2qrYFSzVj7lLXi7k9t/xDiE5VyClgODhdEWUuVj7UaQ+iSlxcBnq1Zcyvdc1C9DZrvfedXG8
60wc4ePAa69jNCdfvLT+0P38rFbc6Uk64LYOnIkol7G0HSzXDWGZO+FP6g6sNE7mhZ6uNcup9prN
bIC751dGX5GZZl0KIXmtq7X9yy2zZ23EJqgpVBXbGmXdW3H5m13eJeRZ+BF0XGEfJgUSTZHY1WN7
cbmVtonu9tvBcseb6rjBCg1o/V0lQanbWfw7t89ksoCOczPf7KF1PpwQndOq05onEkxiU6VtAdal
BhtNGIs1V3MrGlMs88ZJvlfFsAyLOv2lhjUmCHmUvtpAAzcd0ifHaTJQabHA8oZer5HTH896a7ov
rudpPLI3RLmqb1FoQe901ergm70DnrD/pQUJD0rXAYpvNTZAeBEfkSKO10Ruxkvm2eWis6zvsVYG
L1ARx52GcOoW0VPvlT06UpF58AMZCwCEeTY+jZnZQ/up1U2dd+IdXdSDHBHZ7QRrjfic3jfFVgzN
TnWCdI8mhL3XyD+c+FsmpP5a+4r0hLeKEPJfi4Gg+6hH4ykn7LsYIs9/sUyTcFA9HGbsSW+gEFwN
oAWHNj1HAPVg1NTturawqQ74LVc2/pd7Xi7Km4incOF2LunvubcRLo4zlvmiqrMWqV+wKGp5kdZA
Kgyz6/dCEL2eXC3/8FLnVw/S9FZ5sXkrjPAnZu05BGhvUYKjXsLjQ2HBU+09JlLjduiS/CnQ58h1
IZofNuJZWSS0X+xyflVq5LxWSD+tNS35cMe6XJH39G7ZXIBZRkmV3NHOtxVdQfOj0VZTDWYp9Gvv
Jgd6ng00PyaJ/dlWKoNN9JcHyzyLHJYSV7q5j7kfk6U25jriOnQ9wWYlCNduUeZnJWgwIJhShJ86
Iz2BuvjqAJg8R4a1LsLmGQnqaKlP+mlqvKOZEcd1PFc7l5i6L6cx1FZW2w47L230PT4k47Wci2iX
j4RcQBlEuzLwopVpC/3dHtHTr4fhN2S4KezZsSNr9VoTb180rVesewSSeFymwXQgg7AMTcXCKKo0
duoIiC2tbI1YTeDs/ETJl/zLc79q6ZfQ05GBcTGBMdRyPE2QVZeZQTo6to1h1VsJEXp1dKDUCdEt
klY8IxaU7WTbZwEr7J8hjav3697pjQWrkbNJquDdbXrCMI4Zvc1qlKsus4xb4oXeJoSc7WfWlozU
dIJglO8CC8ebXq9Q/Inac18b2TOKCqyrcdkDe2UOe9mmZUBfUJcFDqq4N7YCzi9NJww1zXZk7lNg
sErGbeKbqijjITSL6QAem1/HJ4MRQeo/CbBHLASTL0pD2qGHhLvuEGDeZdXg3lXsPVVH79j04DQP
75VYacQeJ4zEMg2y6ARmON9HEwELF5jHqnImfWWEno+4S/8UEA33LJsU/hQr9rkFoejDV7srRVDc
WUvPbGdsIyabVVMAevfVxggAO/KQRV7a1q+4fBFET8wX/n9sMDpLFN7zmytmX2Hx6kBGvhH5zB5F
RV56VaEQth7nUbIjrhr/0pY/ZAWjU3VNwjRZOU493VCY8haG1g5kWYzp9mhTLXurp64J/pUhsoPd
gnm1gEjOLWUfJ0vVwsC9VUR9GjynOgmR/jlKkVpAoRsZRkSvASnLMY9DnkT8X6Vqt0l5E55rC3df
RbXKbaZ5PqxKCv4NvL1oHeL3+XS2apsXQBbf20pJuP15LLKCdXCERaEbYxMoJLXl3GVb6xYEGhtk
S2NXZ5vU+CTpiOqC+ttOap6vimq8COSAbirKBkvDD4N7yFVvCc2lZAt7VPOD6eYCJjpx0zW9tkJX
0OQ17ZtHr9SzbRubH13YJeew+0kQvL6kYiw3nuujFhPhQNT4iG7KIzSVkcmRh59F61yGahgJnWI/
MtiqjdGEg161kn74qKJ8tbC3WFim0r7xvNeWbewHz5Vb49QW1/7VVvmniBJEe6LkaAu8eXVh8WqZ
q7LoEfWABekVQ7GQXfpA3DrvV0qf6jejeYqkOJNqp3jv8AM/tJtUwnF7WGGkLyZIJex69TnUh4Gb
FFiSRRVqLAtCW2y0QDUeAk51KzAjHXT0hWYJJzmux9cKvWj7lBToCJRxkK6Eo5mHNoKv7wHmetFC
u3liO71Qh6x4QflxDUxSuc8LdV802ruRetWpziL/UbXKLFvGYx9vEHDBYyXvBmWNeamyTYHpPjVm
8QPqBBixvO8P3GvRoidTdbeKBLycl05by/MBXNXKW4i31VM/ZktT1M1LMI71S5G5txIx4UsZKPWL
Z/TWshtHwROWqutq/pYURbzyW/9iFWV/7srRv+SYraPPGb8HWVzvIzUsIW4EybudEJskDhntZG8C
jxqMPKky2esrGFflifKsuqb6xPtjJ5sHp8tPaViAbGKjCUByChFvIINpGU26gg9hv1ppgoC3jnY4
jCr7NWuIfQM0U1fuXLVGVduWBa93JXGs1wyWEpBQLV3Lc3WvC7YobYv141wBcpi3vYHCL4NZ4TWb
YvIDdNKYKumGCNF2+F+yqmNSuUaZX93IwXkPJt1EdvTRqwZJTugmLLePc4fBXyH4o27lYAMyxaoO
Xf/Rm9qNWDnQ7HdysBr1gJ66OQ0rP3cKlaXZtskW3OjOcrzu2gWjs8miqTy5ybEgQveC21enqf3L
zKR5yerhjfycdy5QFtih8IC6vjH0V9Gmeyjt3tExFNRYZFurfasmmFmPps7ok4sJUsFXSz1CujQ3
j2RHDm7v9lc5Pq+jdMX+OcK+HHcTJ+9Z4kXkidU4xbaO3EWmDT/y0uq+lWWoYxNuWFd46fEuQjeq
JR12E1byKlSswmwv1w/E1Ltl7A3Be03oeGOgc7CRvVqD7UdbpbiLzL2FCaSvKbpbELnGm/jWVFmw
08MC0fKesF2c2fWqUap6C5qZ95YbTOPBw6bCWseW889hOh+aWlbpy38N+NehmWnlJpnZXoH15I99
8Gbz9SAtjysFGaA3g/+2u59iRDTXFKs3r3EwPslaPOXFpQKdJ2tgrKyTgUPPIpK65zUiT+4woHc+
z4pBp7GZ1bVWsa0Y19FX/xdr57UcN69E6ydiFXO4nRwl2ZLjDcv29s+cM5/+fMDIoqxj71Dn+AIF
dDdAejRDIqxe67kwlaOjkHK4mJnwl6fUB0wpghZ7asK5GE6RvX7jKIJYXVV+Nu2XYBnCfgRrHRuu
+ZfL+T0LRqvWtA8IE+zI756+uLPtb+bWGy6TlqtXVWe7q9MBDsaskcMJsoloCgtA6RSVkBWStdSw
BA8GwrCzg6KQtGkvtbQQh8w98rRvHDJYemHtRfRDDCq7ofkbwKMAkcV2BkR9G7VhbxnYE4dS3Qok
8yaZ5vxUNNFzQW5gfmLnOz/J2uJY4hbHm7j/ImQZHrgZhPdy/KWfbC4xy5X+i5A3Qy19/3qXf73a
cgdLyJvhm0D5dft/vdIyzBLyZpgl5H/7PP46zL+/kuwmPw+tn9B3DKP30rTcxtL86yX+GrI43nzk
//tQy3/jzVB/utM3IX+62hvb/8c7/etQ//5O3SCsmR0aBaK9E1O7SPwMZfFv2q9cSRPSK+eM8Nbr
1u7MpHjdvnV41e2PV5BGOdRtlP8Uv1x1uWt1QIVmu3hej/SfxvtP12cxw9J7MGNm58sVb6O+/Rxe
W/9fr3u74uv/ibx6O80PVjX0u+V/u9zVG9vSfHujf+0iHa9ufRlCelLxJ39jk47/wvZfhPzvQ7le
DXVubXybFCs6d0ovGBIBm53Tl0J6kmmqTrrxIM3SImuN7LDE2n4dn6W75gDp6KXIshlD8L4wOnMd
NBa5Va2lvCuiFAK1dnxiFQyRrWilJZmEPfgW4Zd95si0T5y+/yP90u7DE7WbaxixpE0WzQhbhm0C
Amsh279AF30PqUd6X7lKehxcD8HngTxf105uBQyV6bXMYSAVUUaSoCQnvZGjAGcL1MvNJt16Yv7s
AVCxc9ZBLSOHKsORPOdSV7e3QB9WyU1jRS48yRb5JcWMxA4re3CYiKnuwgQtVxe+G4v8+aG6N9k0
4Nw+JrtHNKfIqe4rLa3uNa0z9oFZAV2XvXujmQ5+BbLhVW9n9AAm590XyAUZUXZs7BJZIqt9t4wl
hw4Ho2FTMzjfxouyqrvEeQot769LyrB8HMarzsTiFmbOLNEc/eCp9UgSM3pBgRCwv4nVQ49Mivor
4fpOJf9qnoa9xd/tDCg3uISN0LKXgvfSKLsv7gqciKd45ikbOlAVblmRdJrD9FE4x7JywlvD0yIP
NIywl8BxIbhi8+rWQxqXboozJ2sOPdrtqz63yGaqt0Oa5ee3HWdtCo9drLx7M5ZsWoV9ZafbOmqN
hVZ9itDarA7BXdRlwZ2sAfYK0G2tg70PZJZzbbyLQ8YN3pxcZzJLRejS8zaQ0b933SRl3zQyT7KY
2To7oYxsnmQNwbTpmCnZSjqzlzDZ9E0zyEk4oUdBcjRis8qq91TgZaiNhRCPdZV+1yuKdietPWJy
WzC1xlo6bl4RLmvDrLLlrQcXGbtEcOJk75QSSg/wGs+xizfRwkdEhnQ2bH9zGnNhHkzd/bbYbfCE
OnxaecEpj6/upWe5mIeGIai6AQoTcdcv93Vr5qTqkWrobuVNWE6g84nUGQxbrn+ShVUUKNbfysU6
JDbWgpwQdgtFbAayBeHrCeW7OR2UVwOYVcmGQTqkym3AW6dXA9YjXK8KDA0bHWb0symKOC67s2zK
2lK8sZGnB20sC7H14vifBli63a6hj96ugNouZ+FTj5eMJSIKyHr2EKph/hBbOaurGEEJ6WC/LUGD
GpFaIU4JL617IhVgzleyDfb02ehY4RNCC+pO2kGPeaelxxJbS2FLOYzsu8S8aZbBSDaG1x5nNfmi
dDknGaUFk5sZJ48RALWj67BpoPIN+1T1xkFGkMDlseb2wgdHwNjzguy60k5rIFUOFP4CTtILOEk3
Aeop59Lm6FFUpbEVHllbYmSXZtw5I/JNS6g0/6kZSYjKMlKqznd+307vZs96MNtseKpYcJ9KU6+3
U53m3wLT4kgJgBVbZxMkb+IISk38z5UFcDWpoF+L29ZfKe10lGBjiUKWRdu4/tqyvGy72CRsOSer
bpuB31pLxw2e7Ht+vDdcvvqvQM9B2ydHmBe/3wI7sribCMZcBK78k1d53omVq5mvZFUWcLFbQAga
NO1v1po07bHSrZ2xREJ26iPDKWI4N0ImVhSyu1u1EQBLtgVKuxlhDM0hVFfnoEU2J2ru6hLeZ1mT
RTllZNvmJqgOv3l2JC+1NADkAJOzuZfBqmEgB52EcKK2TnM/5unH2PccyIdTIKdKOqEb8ssWc5R1
Lx2hqP3Nno35x/RljKR/YtuyvLRemVzh/k+uXe1sGo+tT0i9nk3SOVfDDJ6k0cojJLQXdXanYSVj
mgEENeeeKMPnXkJ+oBgr69sm2stq2lk/3Ugv9q9s8lLxPyW84BdZV9gyHUcjg+jO9E6ZKEZbg5Fy
acsaOsHoktjN4a1d6b3Tn2yjFfonBdEnNN1FzG1UaZVt2UcW/UTqyVp6qmpSD5wq95atPZhmWH5s
2W8OVYDsdhqaH9j1aO2u/BgEuYqC+gCuXy0+akjI31uD/Sh7xKWbXuuSSWNpsltrdzxoTFKuz2Ee
+mdZy4by6xS49k62hqnyz0EDJJmX+6+Q+KW22AZgpqjh+KhPCO/iuHWW48gR31yuJVtnk7eZ4MT/
rd8S/Nw3UlGhcKKdGkbFvprN4J2i1rDQV176md27L9Zoav8gru1ZJke/bhA/pk7SfvH6hCOduA/f
h7HLM9OKlbPd2un5zTgdpF/ncKjhu+FLfNHUxjkOSsn+E7QDqxbxnEuEvMR07WAF3PUx0EuwCHb9
KU4Ub5vC1rVy2CjnwDRLtoNRdpdOFBzWvS4WmwzRVG2b1K5yXOyyw9KUYdKWl4Z9mBMPrbbfhrTK
+fUVlv5GzHFEm2UPvmWRCJUi7uDASr6XzVQtszsvS+8A2CblustRswhC1LZCo4Xna0SBSzOicQWp
1sDB+W9FgV4veq8W3N4r6YoHDR5rWS2DDBXYim21V0a/KuytMcSg3Lym20VaoomUg/BRFp0JgQRa
9+9kK6ggwFkiBhE2EBE5868IZk3gHzXkvbUqbzYcOwbXWpIkVW3KtN0vxq00Qp0ZXidJiJSKIGn8
e8zSZ4lpBO2SdMSxERxUsHowCJXGB7hCEl8rP/QNSnS/Gr88lVIpu5zsKJJhxHPPCIptDJXDWj4G
l6diMcGMGwrHYrs9R4XDnHw20sVjVRbLUItj6bYMtQQXCDaxX5vlPNfb+ZFc/3HlcuJ+mhP0YvTM
CThrJaUodfyuWjdwlYSd/n4UTogx3HWngcyWsaNiW+eoEXq3hdFXHKtEZ7fWo3vpjUr+InkGjbls
OpzM35nBKISE1Md62vbkxzQg6YAsCLlztzA2fmeHxxyhi0vmwMLFmqhMNrIKsfjUrNwCZCdpqPWu
nfKxWVWG+hx68y9dZW2IBAfDxFpFNtllJ5tpBISXKMV7l2zjO781tKeJQ8+1kTjmEdSU9hTWjgvb
feCjOF1CFaaaw9oWp68Wkq9Hy6h+VLPqslwVNjCNASCwrj7O4hxWFmagmceobX/IVifObGVsROrO
H2PFmEt3WZPjaoVSH2HpSs9jMlTkrzOf0vgc7s0awIy09RrZmq3ne/u5KpS7kjzd7dT2qM2NQbke
m0w7zbJIGwBOhZATXEnDK5fwF3B9nIKsf67JkFfRRhJ9zgu1PoDeqU+6CrHki9qglByUzSIqzhyL
hGdpaqUqYZNxdGaruaDg/6VPKINrm8w5ZdSBHiNZ+KrHqJVny3aC820A6VlGmXPorjcvtzH1DQfl
c5Curaj8yVFq+cgJVPWoKOlXzvr7iylammqNByCTSFmJiLLSq8ci6jZQn88PMl6rZoSIR1KkpFOx
7Oad3rJ1L7rLTr6fagCO0Pq+XcBNs2uWW+T2G2W5HtgqWdmJV5xlMCiC+ahPZArJ66MQoR4nl2NJ
iKud3vjUNbVxdRTgsbLpBJAqzy1ZObJZeU6zUs3EueaBon567tP3mnFVMnjG/cozPi19mMTGD7qO
2l8Ip2XkpN8zMDj3hSg4wtTuQz2ztqNQL11s0pGZBToJCSo/sikLGRKa0eMIOvG0mGSNnNHRZnNm
GYezQ/fk51D+vlzuFqmTa+6PHlhXcQuyGB0TBvU83A++0p4t1p4lbAN6e9bH+mAPwXRwtbaFnhZT
qtsGWSuyLavSeusju9sNh4hAcatmG87gn7u2+EOHQiXnM4mUg9axhJBF2gc+qCvRblRFvxlJd3l2
L4FvbLPo0dmd99xZuk0j1fcauPy3Q1up52Zoe/42bEnqy8GY4G+EFyTdJCjOfNY6b+BNayLSaQfF
Z839ACmy8xGis/raxEgGOmOaf879qdy6AenlLLEheq7VlVOo2sYTyHykoPOzJZCbsiZtM0B0YMXC
I4vipSab0KTh9qwUWp5BvHiL4agyZ77AS909aGHWP+ia5W+GAcWbxWarVXBtSn8vTQNJl7DMCkpX
Y3LHozTKIoYYYm8D6BA8193DUtiPcesXD6AzHZaKFkmcRVN7AO65YBXb6jWzQLORYrqJodc8lJxW
f+waPqEmtpAcFkrM5P+SXe137dkUzaEFwUqGsH+RXtsNvw2TN93JriBg77Narx6kzzXLfWfa6Xvp
i5R2BQInfdI8zfswID8Mw4tnK08RTHkPADabc+GDSBWtDGqDW63zUkQItL45SsdoBfWDV7vdASYt
5iMieHF0oXJUNbND8IIwGQuOLdh1AcCUJVaOjohclYThrffNF9bAMRRD2ypB4O+8IYSHIA2Ke1mo
FtJQc4uArmwiaPzsaMoGahpVDXZLcC68SE4MmzApoZ57GSUZteI+CHVvO3QlAkEvDtnDGti1ixUH
MiZT2dkwbR+5jn3MNVRjBDmlKgT0kOVCK1jSWi7txY1wIYSXsj21bXVoTJKXw2TeF5z/w/IU9A++
ofN9EzUjucZoAN5zpvxsif1iELs+/IFkgHD0ZVuTwQCYlN3ira+k5OnHHjyBENAeB691HiZRkJWL
CnDN7liqRc5DmFnOg6X5zr4dE2e12ExN0S5kOJ2lSXaVsdDYrNpcD8EoMpp0akEQ3S6z2JbLeD0Z
xz3cNGcvdPojidkkp6fl/Mlmyr3JzI79SNF0YaMibd98N/ZK85iYzj5Q9RmsSR+cUxCm60g2TSfZ
pl3QHKQ3qsZvsS+O6kHnfKj49soouFUgvmdBiGgFQ1eNlu+g5Yj2sjnHFShKLfSusqnVID6V/FNu
hN0db6r01gl9FpiHYWrYyqjSsJRVXYPnl83cgbBTR3DbrPja2mWB0gJ0QMemdPI9D13jkcMGnuQQ
CfwrsqHfhhD/OxyB49pB6vv+TawJTwBaLMTmKSrvTB83JO96m1adjXMvClmTRYQU1dmpQr+CAx2P
Atxq1RtJC+EmzaRu3hteG38aktaLn8q8az+VavdT66Kd61TVu3JQ9SfS0oFH1g0zxSg0nkbQHpvA
Gvy99EYm631USwwAGARPKH+fEx+YVCKCa/YQH0gBP0mn7B9XP1KX1ZC0hGX8JagVGK5FtFJC7D9D
LK9alrpJ+am9lwXJV6oVvh+svnxPMufMXpIK2eXsJ+naTVmu5qYJMepLfNsXeyO0rDvd0X/6GYJk
46Cl90PBk5LpJOz4oBHvO1FIx5jn9jEYsw+tXf0yiQ557pbX2o7Xt/jODk5xOF87SVEqyOdlbSna
P9imzPpPcUu3OOb7XyjtuDHTIAEr7cO4M5lkDIucU70JdRiDKGStLzknWcn2GzdY0OgQRv5F2m8j
yC5v4hbbq5gSro4dv4efmlrpTDK48KsrLV1k7e3d5CZ7QyPTutVfA+WIy9gyzggVa1vxVIGpG42A
9eDCKs23Nil3luCWlm2oTSLAwwAaF9swGmgYvWqLjp00yj5LUbtOfCrLQXkHcNB67Jv8h1JYw0W2
2HLVd6zNrE3P9+YR4ZBDlBTjJe9cDZUcMjUmO9bRN831e2mTRZ9bkFy6erGVzVKZwe5W/Xxkz5bv
f1eHH0FDR2SoaR1agUW+M72puyZJ45GnEgUnRTC/Migb1wCEwrkOwKAH4b2sWTpvm0LrYEf+3YHK
GLvHvvVJ2u05i6GhECFa+k8zcJAkx8gKN4QcYtR5zCk2CrLkht4GlrH1xIGB/yNFmOSctWlxdsb4
XWRa2T5+MUl7ZddhuXpbHclox8oHfest/a+CXkaTtr8PWfrer9HbMtgDcnK32uDl1yaNeogWyDQo
yTFZRXYf/syBeZJE9A9/mc8G3FifZq1oN77mpvdFAZMg5H76YbIr7d5mjrax+65ck7rvcfjQzpfQ
BJ69q0NSiZzGGTevjLIqCyMAoN63hg9cC8w22G59vizuCYr7btX5fEzoJn9bHBH0sCixoXmpZsV7
3rY8jqEjlS0yJcxzU8xfZEsWQ2mKL81Qb/VmKt5LmxpBBFPPLj9uTD6i2RzVRlvpM4UJ+hN9PytG
t15sWda6q6kHrL4MNCbffQ3t8tuopIOdSJOLV3IMacs9uGX9dIx30sbkKFpXetQe4Bm5L8oJiQ9k
lt73nj1e4c28xqJFmnz1foKFfwdp2ryRTVmwh/8ToHzM7iRhaWN59z4n3rKTNLVkW+9hNujXNcTQ
5AmPE0gyH2nGsdTvU9DxZjlHd61oSbse2uaZucNJtlx1NkEp6lO1d5DcWknjrWhU/d7XkQozOpjm
pC0cVOPOnOJVk9Xx1vaU6i4qLU5noeY9pI5m3PH/dgE8O9qH3uYARe3N8F9Tqa0zyFBI5u7NU25G
xbewInHVhZUKsiNF2SZz5VxMGEpOXqOae4dNkYeefMgNFCzqJ6uIvnPCVf/jxHsUNYIdz5l675A9
99B5ur0uqgCb3XXeqmBufula7yS9tpLAeJ9OfMXRGrUPKljIY4rEzcbQa/tC2vxPKBVCEig0JL2F
aSkWmw1H+6FQO/LNiZB2ZZzKHi7rX93I3fx/Ge5PV5U2cYesu/RtAFK+FseXrSg6cfIqC5KNNjGA
38tikhGBPmm7Tlf5g4pYaZP9ZZNE0Pfg3a2jbC3jkiWTwwWyL0iXOnXAyoXMcvZU9SnJos5XqOy9
+4YTtqnJq0Ohq9FdPrRk/1qG/Y7dIJSnPB9yJXRIV8hiWF9Hq3scEr7BytisrYEzTlb55xu/6iuq
VVmdvEzf1pVJqoxgVtUNi0LWRCFDZsHO2old62jO/pn1crrniQbN9Rj230lWOVWkVX4KIDfak1/e
H6rIj5GxUb9bfMcOuetAv1M4xceRBKS9587TVjabse23CDXle9n05yHeqJYRH2XT0wX5FUIX54lH
5ccAJivSjaDeqlRVuaL/DK45h36tUl39w6jlz81a7LfKppd4PlRk/bNXNrOH0txOgfqzn2cP5ldb
RXUoNcH6tnkCOnpgBWNrKJbwn9lkSq9eZUsWWZgJIgv9ZzwYebYdnaNus9HPtoFBOoxq3Gpisk5i
TDVwCESimXSYSDncvPzUTFKURHRaW/q21Ae4Z1/cXmUZ5UaOeBuWzNrVlPvKtkUqZt2nfXGykgyd
QORiNzP48++qBQmD7n1V5sHazloYnbrazR+NxPiOiGe2L4MAnE4XFFdZuP7YXgb3Xjampqq6zeI0
lEBbWzUSS2NXDQcIDT/6eUUyoVfrK093lLtWCIZwGhDc5ylsS5ZmvLKXVR6Yq8GFfDJqO/YNCJO9
YKDtj3OP0iXHF/GXToej0rbcb+0Q8KJLSnjie/IyuqHt4YwovG/QBH3Tyr5+NI0pOTFV0rZQPA/f
EqbHqeF9M9mp46S2VMHC6tp7c3Z/yn6sA3h9k3bybiTjkfOIzuS9G1k3SjJ1fDQ1W/tKRinanUBE
jnLpKIuMpVDolLymxGpSFlFF2qfaVgiE544L03A5O9fSszdyEerGQq4tD9aa36r3TRKr90Xjf6mj
QDvKliykM0781UBu3HWxG7puXrrSmCukKtXG+2jPxny1/Wha9SqigjMkc1tPH929bGaK9QFV5zVq
rGhiCNoaU4tDPjU9vMhaModZs5LVIHCTZrW4VLdl0VJrIMPp8irwuYrs38psbQ82x3m8xKII2IXJ
N7UxfHYKu9tLB+pbPtInUfHJNnMyDss6bPhbD6CHZDUUtDuxELUQL5zLrRBMPrf2LajjyE1D6wtC
LIGZlqjoBj43jeVn6KAxCi+1wlYxeq6zfmiFdk8DXJ63emwc2kzXP6i9/+yF+i4+TQPKcMwT3BW5
dMH32Un2dWya/8Cwf2zijk0+SBpYPvpHu3GKB7mRn+rVvFKDPDzLZqCF4bZSoSZzE+dDM87oIyXz
V9t3y13ajmw+ek79WdiLSp++kjILLStfYY531hUIqVOhjtFn000gM/aap26CBTKL+p/S7GZDuC+N
cWVlB5s12gnmbpiaRc38vTkp4yDkC3HfqrfwELgV0uGQ5770eTPOLVpDXiBfLWMGnvPOIQ9iX+fO
cFGCYkDwHikra9DuO7TMTcR8sUlvoo7DRRZFnT8pY+Dskya2/au0QQ0ChkYv65XsAcgkYntajFrl
c3LQOP8pEX9F65ucpDIddslLMhd/QGdeSa8VxV+KRu0Oc6vpZDWIHlHYchJU2hFZei+BMgsMSh/7
YrXfWMYmCdSWPROakklI3XKIsVfqxN6V8JnBdq1r6iYI2n/Kkq18Ja3QCSTvhcyKX2Lv/F+Rfe+G
Z4cUgL/ZBEPGG4ebOyS/LsPIaKkSfxOO/338Pw2z2G7y8S89cgtmFX673E0k7iYS8tAyerlXK9Tf
B2ZurDSlqTbsMRQPKIzlD46ogS8ggcm+lxZZzCEqcvVgO69CvbSdWA8dbl1eRhirKeMx5ndb2VMO
bbpqfzexlyVNZtaHKF5YJtvIURjv5tgKvJXGe/VausNWk03ZLyvTguNM1dypAWnjpPn13SUCEbrc
mbw6+b4OD/y53y8Or+36c8Om4+02TFWIgCkbhJyddxnbTp3HRqluVe67tPHMK7iXk/SpwlQMDkQd
xsTsSDSloy27YVtrnrfRY+bha1Zw/qrBL9SgnVsMf9R7G/KeixyFp0L3DjWbxQ/2rz3C6nJ13OTg
Rp1111pFyvs14whUa1QgOjAb3MWzad3JmhvUxjFo28dbnOwSDOm/cj+fDxn/DDa+6eHwkzi0jRGt
bDGqjFuGErjQySmL0+2SGlwZEVlZm0GcNg59F5CCV5YH2UTrHCFgi1Qk2XQzqD7q7hHBAPeMvoRz
K940pUPaei+OduUUxjAPgv0z4iFdoW9Tv0Njrn4XxZx5maVOxtcw1XzMFOSZvLbJYN6C7SYdYOuQ
TRkn+7Yxcw+TDeZb3zfjNU3Y7suGXGwN1fOzWfTPhdc554FJAynwMC2RTPXLISTLK4QQoOO04qao
d3CXwzkBzWClVcFGjvCqKoeV0dLjwyDCDw1ppFlFPArxTSQxywxN+Db2LqRMs8k2WKill0Ombm5t
slDdyy1q8gIYLOzw+yuPJTsVoj+s5yy/yRNkGp4yXzFrXznPZBUyv6KwklJBhplTPwh9dO2UjGV0
ichzhX3eOMVZugvY4zzEDmlVc1lZJ85s7UNgDu8VYyDLGlbklTH37Y4F1PQ1YReB/NPpsx7AicA3
pN3VaX+z53Y93+xDpr+yy/gZOMkt3kw75YqqIpQsI/RJQ1Xd1UJdN01YHrflFJ1mob07OEgLaAjo
7RohtmuwcDnwiwo30htAzXrx7YQXlOhb5ZP9oCrRoROxSB+4JzfwP0JhOr9r7N5YNTWsPXDBIeNg
Gd8MrUMeI+gj6MxNUlz1Rl+lsZfc9VGZPqK4dF/BJv4FmFW+s4NGgWDNK794ZDKzf1SS7IdGOwf+
qCZmV1I06yvU1QgIVYgADW59MwV2CEERJ/n1VasV9tIy4NkyWMZIh2zKonTIY/cDFHmCUHC+LIGy
pghK52L4sQwvzXKQxTaE0dfO+ZKOxbyrjSbQdtVsk7SosFzbIERarXmONkyjhMuKk+oydgZP8cyL
0x0bSNnq/+oFlio+GZ6xuQ0ix7sFmUn/SVOM+hAbcXS3FHYBinqY1osFeqToDh5LtBLmyHpiSzI4
StsSImtN6c5rX9OUzeLQJpdu7JoGe6vPyDsUF7sZZbWoQXbA3rQxUvP1XRgOW3Fd2X1z62Q4Bf7U
nzzVeS6kTTalY2m+CokrJV29ar8Mo8y+ufaR1VpL79L5r2M54sJKW4YHNJuPUHvM+2h0wlUtKLRa
mP2hAnDLTal4xjkPPai3JNVWAmnUNeF8Zz1ZEZu9fj2pqFzSRy34o0yzfpYh0A9EMCshwBQEpXUY
U8dh9lgrX4ZBO5I5Bxu3Go4cfgnucmGv5uqnkcDUEcWhfle25qkJu92g9Ke4sYrvYeY2vCUN5UMU
m9VmbJThwVataO/ArXF2kZ5Yd+lUIm2nQ37ftt+yxok/GKXiPBQkEufQvX3wOY95KoKTdMkC6gcg
zWqDbiDRzCveNY25QnP3R4VW8FOCuC3KFcpatizEjJ6ckR+Zm3Sbibn2xjFWthIlj0HY9Y/JmMUb
N/PbfZrZ/aNaFPGVJ+BH6ZTFGPhfXWaLF9mCjsPZNya5m7HKttCawVwxmOeEz4PNTdrt2Qi+Tl3L
gd9cMIcRJD49DNlgTkQT5pOt0+r7KoUNKIqUgZfwLyUeKYyjpQ3Ezhb40sVRNeU3ZF4cKJbZBVCy
kFOmMXmQSCtQhvdVmyUPEoQlfI1oSV8Qx/eNmqqrqWXW4VhtyXFhoq7A6pfvncIs3jOXJlkin/O9
bEqHUZAnHMfOnTQ1Vl9f9NZ5usWLToEi5FIDFj3p1MfpejDb77EXdGcZwkmGe9/O9nrpoKntWuUh
eWk0c5U4TIKTMuotqIJT/+hlyn1cBwqLJYCfd0iW9XfZ0HD+r6YkrfhQee4Nh5wFNIrqve9rBh+i
36wrK+SITLxMUz2B2zhG9ke0ZCGdhYhYwv69bepR4RsbknsTZVvYLuyErKld6Ea2U5y553EMq3s0
Sqo1Kq3Zj/8ckTHG+PsYnVahSWIUwaFK0vaxmZTPPvd4KUSrzrvwMA+jtlYUs3k0irF9TNLPupkm
76XFQmMEJUNr2ElfNHnOnTnCkxQ07bs01oE1V+Yda1OUubO+/z7wyg4tJf7cOp6xazwjOhaJat91
PAzswfXPNa+5mnRdquPsKVu3BACJ6rsLHeaM2NLc6h8mqJduTb239Q9d7zuvmotXBv+pb87e3wHO
22zW24ssPBXmA166BVSOv2yypnYwXrAV7HMKkguA55Qhq6vCLLm5GTuBJo0755DZxnyaS9ixJSl7
hwIS7yTnqddm5TD1HVD9XI++qJWxhvQz/A5wEjhY5H7QnRiJxBIMTtJD7GpEd9ag6HcJDDIkN/Ez
uWRBub057bh1jnagfgpJaeCox/9YNDwiPHvu9j0CNpvCm42nKjSbM8cf/Uo2dcjBH6ImQaSnVrq1
YXzS9LJ7lL4agoVEqcI72dLKqVy7d3PEo/wBDhz3PCVKsgYAgLzIZE/XvpqNNXJL4XfHcHbMlKxP
fVvCKqLDkGVPSvixFIJgIkD2TIQwST3C6CR7MrWOvs+Vtcsnx/o0DEO575NtGED9PYMYrv8VVegc
Tq2mfLT74Xtt1cm9bKn6x6Zr1Q9A6rp3HK5d07RA+bvzOcnU02Atm3o+ZHugwPYWnN7njPz4Y1Xb
+QzKXpkPJahrPWVrSBWFFY5wTr3UxgymDBYDw046ZKGVqX2LcyD8OEMatl76pw2HKMgfdQ0MEH64
c3JUtEa3Y2VcT8md16k6T8xUew9T87BOysblQ5+DVePUJnRcxrgu3aA4211Vubdq5pfFWXMttqCd
EkZG5UdnwM7NhluB1NAIDHziLVUYA7I4XTs86r7QDM/M+Efq+2u2Hrt/srh/MCGj+jJP/GBMoyof
Wi8pD/1gs0eoZfqdEVfqJtQ4sIez+5vsNLnHEhain441ZKtQzesPeY/Qeu34/aoOUADnfLCHUZTf
XDOZ9aFN7O6JPQmhNQa2XXrrIgw45DF/SKdTBN4jH4x0yQK584/od3tX2TLsxl0b7gDiTAwNdfEf
x5LOSpnd38eKEDwxDc27mqKzHCvWn4I0Mzdy2623uhR1o6h93q971e5HxV1nHYxDjZhbtzrcHzN8
MAe4IqynVIudXdXnybYVc+0+rqG+VXgC96KpjsZ8x6415760FK3UH8fknewoB3Os8oiCx8A7Dz8C
QRXZWpl3lmOpxvjnKwUfyiDi1WME/q0I9NYCOhom0a7rm24lPV5fPbtl8xajZo12BOdxXDrHJSuL
AP6glTYZPEZrMG5n3UbbDBgrZ4Epz1dh8gXtuRpqU4QsE9VbdBYBrlW0+DRDkae62hdLDYEZt52/
G4Ji+mrMcE/9MncVTLvSrDp/NP8WLQfJxZ7eb9HSHMbxv7wCbuNRdfsDKydrn8BG/2ROwY/erqcf
kIS8VyAg+mjqsUVylaWSuVmz/OnmeSUjoFncDb1HNqcflgDau09GrI1rgxP4K7NJmFdVpS2ust2B
Gx8EL5Q3/GBqjWxXYf6TB+UdujLul0GvUTuq2NV22E/d1/DsnJymUy597+nbuRiaJ4jNB3jlmvFH
URviwWP+w8bQHtbhVZd781MPsAV+EhWMl/jUrBq4xx/saKhdW7NUnwIXLtjBsp7jI4SilvjFLuJ7
Ee87xMvx5Qf6e/xy3YBx3sTL+/k9/g/jy/uvxf07U7EdOUB5MjzrZ2h0w48OFug5SdGHcVdk0kUQ
/lv5gS0D/Qf66f8aY9M5QXLbM+G0rAPsQfHOd/3pK3xtULHVyidHh/O4EnbEi6evMPKszRd7TqLd
zS7iZ9fsD+yetKsMwZVzYyZ1vUozxT5Xg+Eg4NHrG+mRhXQsTVmrG4Mub9xF3J26cBwPi33SBoud
slB9RNYZXqYs0f8PYeexJDeSrelXaev1hV3AocemZxE6IkOlZGZuYFQFrTWefj54VDFJdlv1BoQf
d0cwQwDu5/zirejqZ4eq6h/o7aaKjd5YO/W7AY+a5YAMyyYp3AppPw74aVVH2ZRn8qD0lMt9o6lR
QuGRpEDRKqbmJA9x4TancD7IpmcO5hKJl2b1EauMljy2bPvKFG10w58Wcp6cIjvGAlVZOJ0V8v62
+tZNOlZvlf+cO2Z47Hpbu8XHCImTIbGw01RxJGFvYJy7HvmXOEkPpd3iop6A5tq6Ge7eaLcrRxK9
8OZsqMiTPuvfZdPjELK9cXO2W/b4iDvI9OjgXQCltMN8cY5BuxkxdmXBEVrQ/Cxxhdw2PjaDiwQu
sAyUj92qXPqDA6MgEWfZa4UzzwqU2FrTg+mxRYhr3g2zmGyWuqq7r1EwftLQJfwjia82Sob+wrLA
R0wzTxBZ/XWbsG4RObCDTm3fBQy3fovzXHBGAmreYuo9Vr4ocQ071Q5ABmgIu6llcZCtgdTIRZ6V
l7orh9u5wjN2ZYqE92wACASHH9ZQ6kM9L2EmnqqsGPJt1Y0smRHUW1KcHE4mtK0MLSiUfvTui1fn
y6EYDfRuC2Xtq2l4iLV+eqjNCMlZhOV2g2q6a6cJ6o0z4BirKf7w0sSz4GOTBXsRtcPL6ETagg1g
hg8DvVMZ80TBAM9IwwGXkpInxo8DJpB/NtkfRQfFLdGjRwvoDA2qe67tdslahKpJpHHbiH08ceYm
PHtE77psFQ06f5Juz+qaOVhiUvBrq6jFa6HMHuJ17F4ouFV3BugSvKGUDr5kEGy4eLMoG9gRmeOI
e3lgcX/RVQ0pQx/tslsc2QFDKa41yO37PIGYEooJ2e2/phhh2ZM3DF4/QhMinTtVJ6H9cRnqpBjb
8GS8Ta0RplwmU5utNA8j5AowzimehP4JKf7SV5tPuSn8s4OY50KG1VjgoGFYrxqqltT7nQ0W7OCm
YhKKK0XMcGU121dx5SqrNqrYI+WZsZk6Lb04sZ/dDilWJxhDI4FtAUU55yArt6qOD5tZt+Ml9TsL
9o1mvyPRvCkMP/+e981rXmnDi2Gr/VoRUX3E4a0/5k1ernrRNk9dmXorSuThrtbC6YX8AjAav4J8
0WvjS+C07wpYE2iCtFTfZH2T9o9G1hhPKtgpPt7pJcOZ5xpM7oMcVM5fGTgP2sIOUVoWWbtV1CHe
lAb6fXBfhme9c48Kz93PloMOpj4AzglDXCehZKJLN/TN53KEQpfbiXM/oCx212vgAEaQ2p9Lkm+6
axefUN5Pdr7th9u6MZu3uWQkB+DSiwbumHWHqhPiUYTlS0vedeuTC9hVs/Br42ra04w42sSVHR4w
/YUEiZjVErMv8WVQ/iiFMn4DUMrdD774Q+Da4U4vQn3n1J563/hoeyM8Nn0DP4SAlvK18p0E3E0t
rr6NbXXd2VjOAnXI8jq6c2cFaXnwxkk9gv1JN+MMrfiI3c4cRKadhi/UrcecBwYab7GtGwTtH9fh
vbEwQsVerSyy4eBPNqnF309lWx6EYQwHFRrJvw9SG0Wl7Oz3w8GMSq4CgDEAI4RUggrITA+17uxX
oXlfVEN3jdzPkaFjq56kQXb0R+9B9tluY94HRafuqgxMag+lIFrGZmCsu9zSqGHNbR+V2SW35hzZ
N4a7BhqPhbNNS1T+xkJou6miJA2Z3WYdrFHxqSfw3xhYdu21rkNg/2p/li0Eb9trYTlkmLNYrGVM
HmY9BbwKtDNGJlxKxhpPvKaa0hxuI8xXkfoHMhQTWqId3K0crAXeMTP+sRT2PdX76JKoLiYzgXOf
6qV9n6Vmc8BTO1zIpm8P4oKbIim8zpk+11p/GARIF8WNp12jGMaGRYf6BgAR+VNlXw/KPZmn7n6w
y/jgmMJd+J7/h1HE85Jv9rA2H62StUlD3WwxoKD8LOIoWdVeWfP6CUYAoARPds2CxbahrKtp5dy1
gVpTsc27izfbFSAROz62LSjB0VDSV9/Httm2EaqzLNQF4HnfF14df8HFz190qYGxR4+kWuzUAjOI
CGiG3aVPyMXihdVG9n1L4m89DsAPoY1rm6asYWMAPNhZmdDvOha9e7/jbXTU+R6hWs3OmPr4BP2b
W5E1xBesFnkssgu4H2czk9IvpkfszVTSIxiyDbZjor0yaK/4J8QwDvlR2wjZNoFdfjPUcV9kswi/
Z8IYbicsDtJgXFidZj9PFva4YVuxqfYrGNIiXrm1X72CQMIZQs8RH9bt6rVIFuyF/NdRtfIjUiLJ
Uo5KbDjfeuJgOzJPQvJl5SQZsqii7s5m7VX8pq0KK9RSeXECF1KkS3YiF92j6StLdTwG5rlLihDP
miE7CCyUvupF9s1UzehN1YAvhpGDr6xmUXdNkgmgrIXURepXZ2nXIxDtty2nLPSF2tfdxZlpZJJJ
Kxm3YDE75PC7B2em48pQH/uosySdOLhOUjxOcBcPmEx3i7KKu90AJm6DPZJ6iZswRL9CO8sWSFmA
KfMB5cJmG6NPzBPSN6J1qfdioRSp9YAci1iMg+W9d215wQXC8Rc8aq1Z0JZXPYVZDHOkzMJNpuc8
KXs9VgBHJXi6isiGmNHYJ9JU+rTyIVyxTmyPt2bZeWLTmAgyOZSl+RiiaOPEmqoe1LjGZwuZ0UUi
vPIkD+lcvKl454dbMM52qNcYR9mppgbqI+TI1qWJmUfigAppDD86J3q6sRSk70dwYPyMc+Mada5+
DfKuPEMwRNX1r1A9nzUoTHrDaN99xIdYMZZW3RUbLYx9dKIx7NzdLscdEezOaN4uJS+M5Wh7rKv+
D62e0NYfgvx7eq57p/muxGa7MJxyfHSqyeUvNfoDO1t31Tf5F1YAFi4alJA7NQuohEGxk82PjluT
4lXs1tnpt/hgtOoqQld7JYd9HPKcFIaRXWXEcNLCWQ2j1i6F4WbrwTuowu8e5CFweGs90al72USp
XEPxFyWeoe4eFL6FD8hcZlvfcXCXn2fJGGqasNe1yD3IcX0D8SWevM1twjwsF0G2qSdvXMlZfWV0
D1WlvmBJmh9laHDwmu3q6Cwngd3LcRsJdgUVirPWk4gbNZwr9aonGYssP3dP8ab4qb8xLN0/kFbW
HrQJeVc5YrDrL2S31Mdadap9Zdb9xmvwClbzaF/nhalj8iK8c9nA929d84gqCRKueAmsTGMWqcKa
cIUMbLUnb+m8WjxcwsI2XoJQi449GLRl4VnOqx7U3ArVKmKXnZsvpof9SeoEyyYHMa9pTryvU107
gk8Lt1EU9Ze8aYo1aqPqA9l6a2nUdfRSlqGGvkyKLr01visYQnytu2hfxLrOs80Zt6E3efBKOLQB
N2c3GwW7G7LxloewfjK+eWbiLJvJne7KuLOfw8RaB8VEHP2VrTahm2pm+vCWCbLSHbKuHpkIXMh1
SiDz9DEHFhYUQ3Fpi6m694L+s5xeOMJapSay7ILqdRymJ5LN+t51gZq3xdCdddvO1gFuu09mqZlQ
WLPwc23hHi23PFW/D7ve+gORg2fTivO3MM/LpVpr4iEbRn8jr9iz9bhd0Ua39aykPeZTg5U/lcNg
Au3Xws9m0J1ELNhEccUMVMU3jYrX+HX2ntFF4LxZoc7n0Vv6UU8D4zHogWH0if3W60BZFNQH9gYq
0o+qn7CLRKBgKtQMQ6/shqLzM6O9487RLiWKDlRruxyzL55ThhhQec6y0iqx812afZcgltT3uCaT
rwFD3RjbUMEiXPYOMTu0AEj2UvbqJaR2G2oh3n7mneIKZ4Vmsf8lCdY8/LUvZas1mHal6tEM6+Qy
KkY2U9WGpxlhVuRiX9XW+Mxevzj4IgrWElj2azyc4xKI9mu8YL3wn+JyvDIUFRXJ1NypSeRvUlcL
sKDXo+eg05VtG6N/YHtR/NwLpThYAvNL2ZtricK+Y+SJNPe6rsBNfUhOkzYXcZr6i4R7GEqXHPoe
mYIP9IeMUe+kHP8D/aEMRnKQMQkQkR21SV2gBhxq6wgduzi0nZxJp4ysROKtdLiz18LC8qR4a3C8
fqlmAX2SgCiczUOT72a8aXNQjTJTYIytcZZnYj5D0P8yKFNykKGPeJ5Zzbb/MUt2UBD/c6rXmD/N
EsH0rZpqYyc0Lbq0aWyvcug+K7NAZV3G5MGH2rAThYurFSSeS111LQtcuH/wvIxlN8Udf+GPKbiD
bd2yde5u4+S1PA/SZDMTV34KKqpnrewJvENr1qGy6oy82lUI3S4Stw4w3JxfIeYV5LXldW6z51cw
is5epZ5G3klv3Xtr0mDaaUP1zdW/F3k0fDGLTF/yNqQXSsvmIcAgbCOw270EWmzikVbbayV12Vlq
XfZiqR3snFK0u2FuZmaF9HLsVAfZi5hDB5Qp6I+jGmYvZpu+u1FvneF0Zy9GxFaeX9WhCfjaqAmv
Wk9q8QaGD3mjwIjOkeKmjzCHLjJuOnkOQgPS8ISj0pvdF6vRtbIXbN+Nu6IP/5zupUiMhaion3Ur
+Y/TfUAtb9aU36Yjwm7c+bYrlnaqg8bQQ28Zu2R7Yn1kL+C00ae6fXURNXpuqlq5+gmF9NSJPrV6
4BxI8TR42hTxp4Fd60a1a9BSfCYLV7HqrRg9HOb0KjgPDe7sA/rQu3rEIknxx27VBIX5MoXWH0WC
O0WZ3ENNZok9kzDgaywiKz87ujEcpdOu9OOdQ3zfseMw/7Lo/RGqSjwL+zTygLBW7b5KyocIdWp1
Cyeg+amJd0y7xyrqoWzV/BzEFQxDz01XumGggDgf0rR9T5BL2Y9diXHg2ETpRUNxfBnZdruRTTlO
nTvSUVBErPTsdoFqqFaunoDC6/TxafDIIkR6/YoDYUmFfDRXoJHmhAKC22hyJ6eBh9qL2SSL2Iyb
V0O31IM3OMpSzvJ90S5TE5to2au+jsj7vZJoCY9pgpMaHO+G1XuUrsbaKw51qFor0prBpkt4gqMx
0FnwGNmB2cbtNEeouwaQewQ/RJako/ofB3W612eZnBVrb2fR9BXPdzTKlmQfo2eniUFm4ZX6Pa1B
6nnWtwgYAmlje3rUM2xoh8Hw7wwTPhtSEeFaseHcm1WOX9FEuplqOvqI5peeuzClQR9pS2wTtoNX
2Hu429a5Dt1y5Y6JeK2EeZEvZITBLoYLiTUcD9JCnYAa5F50kWdWXX5TlMCmEPhLvKwaFwN73MVT
Up+7QWHD2almd+ysuj/KszaL/jyze1O5U0Og4gz4CP82FHf0/tbbdrOuilWQmIwpm8VtkO5crKxu
ZbOeD+hUiuhVdhYzXCQPF2PiJE+y+GUrxmeWStlJduEfkK0E/hZb2ckSJLldqwxd5ZAOlJODWPhX
TOzMFUZNQJtC2Owy5s1n5N3XiiooF+NSeIuXnqh3HdXbhRzxMSEJkZZy7aEEpfnXRcKU/4oTIvIz
v4yMy1lx5xgrN8aOXHb8dHVe0LiEkVrcs5Von+vMOYVjBxJkbjla+qyooXuWLbvOv3nprMkxpt2z
jaM7XpPFdDTnZgGeeVEaTg90gpkqojVL4bvdoa2n7jnugnGZ4pO3l3PJeGMtGRnTTs4dVG7YYx8Y
29v/QUNhxOtwTZBzHYpcm1ZXk43s7WPPBPo4++uVWHBWqYWFYtcXL54V7SZV2O+WoVirBPAD5KGg
eII/eL3FUeVYxeznj+qQNQ+OIT7LuLxOONaoc7rNdLUyuNddMznvQ2to3G2b6hKEsXu2hGmRhtDQ
EGzSYVUP2EqWTtBfYWH2V2Wm51c8JifVBXL2I24KM1hRuDRZoTFCdvimhllFhgLLHPILVXERdh0v
GWYldzKWGnG04I5prsp9EwH+1ljFr0tXjPuYwuZTn0/3TdXjE9SQCxztunuybMiIOAQc+7l1CwWo
mVRozspWBF8NL/Okv5PN0YuytZ8E48aLwSA6bWttMsncUQOvXRTzKebxG6PqgnkJQ6yd2T0auN5i
1UQBIJwZh6tN8TZ1p0NW2Mpbwy3VTFmRs7XeITLKtwtE5FuTujtM1PJnHhL1HQqxs8MucTSCvo64
3qjao9lnebAar0FZanchy+w7HZ6M05IhF9y0F2Y/VA+Zkrm7YIyG7RAl41Mqhq+k/q2vkcV9BL2E
T3lhJBsH5MWBZHp4RQIXORkrtr462YOlDu2XRmDxa3tWcnY1QAF1DepVsVPjDm2EeuGx7uE2R1Me
vLg37ubEDHD/OfjTqSujelumG+rDaD7O/Y2pxUt33mqyvF9iSOAdyV8bzqq31XAVKoq9atPGPuPg
3bLnifi1BEW563TdBl9Dh2/WAEY7c4CkyM16J4NUtJxbtxkEkE1cq1sMKHWtWg29E1W3pge8c83t
bCyFhdfYpNyNh++Yu1TYNETTg++y4URk5SxbcgLVQ3U1zFtVVSnalIVtuyyTurrKIR7PsP2Ua9ZC
Rw34wZwPvkB8w89idy+beucn50DdwXi+QrknrV+9mKgv+AuI8w8q/+W3wI9j7JLC/FGFu7JWUywG
ClRZ9rY3BXt2S/45cUP8kMi9PAZ+qSz44TfvXZn8eUVBDeSvK9boZm3dKVPXWIWKnaHFaFpUlfeK
EPP3ytKrawCTALtH90WGR10lvZJO7taZRxW2vjVFqD2x254wfRcmnzXxDn3c1QCW+4AzVf2apSv5
b5gc+8HS2fJCp7PzAi52MvzcxN1SWVCEspbpOGG01BvVMVIgnG7G+bSbrYDkodZKG+8QxhQIoDQL
GfwYo6PcuzWLVF2GGWlH6QysiXGXNRSqIn6TCxOM5vNoJ4I60AQP2M/9dV81zktjzd+g/BPGYu7Z
78M/bi1Am7ua1d4qMNr801imDbdWL9v7nhKuHM/rNkoJ7lq4OHWlHU8qr++2fGXz1wzRk3ZO3BpQ
YFZxEWP/iRDtvenb8QJrs+lzC5KUJ1ia3Is4Tiif+rAVf0g1yjMpuHhTZbz1sNFmlettPsZ1UZ8u
QyvVlxnefH2b9ddxPiSlQx7dL763KRogsiXjuh/CIi1H1qLoL9+GuUlVXgrzVY76CDcjCxxT5Onu
o6MsSGBFNgBGeTX5erXaaeBd9Sz+XPT+2uDWcE7qAZ+rdgwfMrA8S2GBQh0rAAx9kJfvmta8YHoZ
fs90qqGi5a7ratus1Qq2gIZ/EE6NqZRiftfHQH91yzEgg5MOT6KPh1VWlMa1QwJmI+qoPrUCRono
jZnQ2XerD7x8Fwzt0ilcKHoUzKiw9EF9kt01fFCcYfrvNRvEbUk6GCmePMYmLr+fWgsfHQ0YV6YU
5N5jgfkbRpN82mFzaMHjvcLMk8Mj8iz7uKuDZVX3+Y67FLKLdWSsgvmGKw9NExXBrR2bVVYt9Bom
+T//8b//7/9+Hf6P/z2/kkrx8+wfWZte8zBr6n/903L++Y/iFt5/+9c/DVtjtUl92NVVV9imZqj0
f/38EAI6/Nc/tf9xWBn3Ho62XxKN1c2QcX+SB9NBWlEo9d7Pq+GkmLrRr7RcG05aHp1rN2v2H2Nl
XC3EM19UcveOx+dilirEs8F+whMl2VFATlay2WqmuKsw3+EtpxdkgnfRvegoW33t2U/Q3sEb3Xp1
VpZIXl5kRy4GqFVljq6Zg1CX0SXrttGLV98Jnb0zJc1KNtEazJaVk0bHwSiK13YFojp9jXWKQcmk
JUs5SI27buWSCt0bWficOdl5aobqqhlesXP9vFtoeg59XAaz0oGuFnhH2SKlWl0rTRnXWe3GK6dM
q2tud5///nOR7/vvn4uDzKfjGJpwbFv8+rmMBWoopGabLw3KOWDq8vtirLr7XsmfpSm8noEpyibT
2kiL+ahTX+QodhMJm2l2BL6WfS9mzow8mJ3W4ukTfweaV93zkROP4vbwY5Q5Z0p+hFTfMlDlVdtl
4UfDS4JuxeRRLpAtsMGQUcKXoEnah2xyIPMyxle8+hyZBlmR6395M/Tfv6S6LlTNcDVVNzR4eMav
b8ZQeWnj97b5efC8tT6rYWvzgf1Ty+KNMxOJIg+EwV/B0hmCVUWR46eYHN1S47+Lc8WAMz7Plm15
FgyIA6tTSgpx0hGIatoNOYyEhYAVn6sgSW6HbsgiVM9lAHKsqiKnwCjZ9isXbLjf3ck5Mn4bQiH4
GVUSH12EWlMXuZnBStCxK/3798myf3+f2Ks5Qri6ownN0dX5x/7Tj1kADp06ttRfpqpuNprRphuD
NfSedG/yHPX5xTEi9XPmpBSiWjMk7x9El8BNlIXsKBzjGQ1i7xFadnToUndcx0OJHWHVPGLSirXn
lAQPXRMl+1szmEssss6ikrjetkqEQU+QtHBVf/TIWsyI7n3cY+n2UZmRZ0LR7dPHXDnr46I/DWa+
fF054iPuDcB+kVjkvgDk5a7IRv/OhpGf39qBjt0n79ZW9lrzkI9xCAkGtxmunPHRnURpZi17Xfj/
5W4rxHw7/fVn7eq2ppvCnpMMjm79+gnVqlaj+w4JvlPCctOnqovLEjpJjgvxlHQM+3cs5M6RV3XH
onERM+jy5tWuRXinJ112H5pRdq8luKQmvWvsZex26GDI+EGBces8TsYQAU7J8XTtVjbb0cru+0I4
JJuTZjPKF/e8guJ3XnZrqDMeciHQuWNDz5rFUCnoV+sxpyXMA1LJTr2Mba04ukkBX+in0wZh5l00
eVdPrWEFRBnveJ+YO+5h1nEayng79Hp4yaNErIHX9vcRd44VhpXxk9+RyiOb4b0oRQ8Vb5iUtyQI
vigqIH1FOEd0uacnOGsPlaE1uwkAGengNr4KcsJXeQan6BsXQMHyRyhvEIOMmvTFcKfBuU0oSh8G
awp+9mN+00G/9EhXhgp3rXwWxpusvIw/k36CwG0jRuWrpb00zB4/ZGFCj57PYntC0l6e1lPo3oKy
CSDfODR/mDE1cn8Jpj2e06bJ2m0CoN7y4Mc7wxmVPUXgGKVvpdaXmhNglYDYwBGrAO+YKE13R14e
oQBaMm75FXuNn04Bf69RrZ8OH2Nyl8XtSrYtYX2JDL/eenmzD9UieA7UtliZ1CiO+WQ4Z5c6+lKf
iwJtOhtvJuYrj+J8Q5XV2GNcTh3Za6nrVtZ4ozNIBsPg+VgZOlBeZ8LD2Lnko2tgWbITkHJ06St0
EUxvKpZGlY6LUY2wCZsH641LOToL323dbo6T26tnUKV/HrIMox5yAvaW/fwkFnWXqudIA76IvP1G
jrO07+rYBBe7iZ3TmGFhP3hW8O72sGPi0WRb1tXm1R7Qu3NzPXyvuhyCluck4IgM5ZFy3NnoPO+Z
3FW3cKMDtbTxrHiV6q87PDYp/wK3c8vioivwK5DuxWI8nco7GcvAvKIJqhUXMjrPfYHGRsVO3V+z
FSYBBgZ2NyLm7K8Lk8WtkoEfkfPkFHnmBhGEo4S/5uNak4NwfsKPZZ0ECW9sBAZvbUxesLLZVqy1
RrDCQV3/DBskvzO9yrrUtrAuYwTq8O+fHHI58ct9Sbds3XVMy3E1YThymfjTk8MsI9yNFav4rBhR
trTJCm3zssBbFCDTW2eiYIeu3UvuOO0d+WT0C+a4E6GUqBbmdEkmxbv6pvGtL6wRn1r2Lywn6oMp
BvVTVBYLGQ88PdyRDS02sqllWISC4Hgia6cfjWCobpcttYIFeaOm58kM0k0itB7jhSTcCMd3uKfE
9qceeaN4BsX+Fk/9pVG0+bs/xs66xxhon6C7+ClU8xvAOEKr9BbHzbz9lJBPlkDf38ZnxCVg2A2V
CB2Hu7By8se5LrkqstDYyKYyNvkFVuouJt9VILwsYHgHXb6P2rx4xCCbCktTfx9HRVv//afl/Ntz
nmeITSHM5PMyBWWMX58iVVnrDlXM4HMXtDhBa/mnyaq9+ygt7XOfV/2iMdv+bWgD8AO+a8FWdrRn
NHI2WGL3b2Y3JFunFeHWNNJmXQcgXXTwJXfafHCorN3JpjyTscAU1Gps+xCJOLvyHEfSRWXBVeKF
fEUsELvYgR9NX6rF0dPG/lhglvHcjOYlqKLpgihR/uwK8zv1juYkW8GcpGyKoL6TzbQN+2Xl2v2+
mmeWPls1f9LtrewNwY2v9bSqN74r0kMwQ87AQLbHbuYTWbN2fLts6r4+gtoDaikjsu9jVNkLZMQd
dgtZjdJUG/XfuJlZc30vFRb1MXKbD9yfi10c1SRTEpUURqwyVI+7eWjd+Dvbg5xZu6N9spFymxam
kdunvDLOVW6O+3LukL0yrjWW/V8+ePnB/vwzFeQoTU21ddVgs6b9vsDrkaLuetfX30fhV6vcKkDU
mkp/O8R84VEjcV/yKrI2bCmik1U61n06IbxrI7AoW9TBk4vZGcBB2QLPplLdOveMcJHV4GrGHikz
eUArKjs7Nvc0vzEUFll4jjuoTpFqGc4dS73933+pjd8X+cLUVb7OugoTVtd17belUWyYpaNrkfZu
a96nGlLzqeEu89Nh6FHng++osUCZ7EWKuPQJ1Ei/MjLPvZapyDcx23uMlNAgNbPcO5ROaB1UIDS7
Lpmmk9cN1abAmvkK/axf9PrY3BWhRi7eKOodoGtQQsm0drzU2xvg9w7yrFCj7naW/Tj7T70fsY9x
FNbi/3Kr/rcfvzBdSzia4eimO2/ef9sMsTCZ2LOP1XuUpt+z7EJ63jsNUWSdwxnLI/E5pkjjFYpH
5uojJs/i1hFHDYOt24QSjZqFPI2mGUSsl+NGXkAOlh0o2czZD+9upGg9/gn17lAYKIMxQGvF6U83
+Lc8VYd6lmoak3VPDhTcAYRRAaAHbpioL7bUMZljdthqp9sQUF+3pj4P8dFcWaA1OyIDW2fXqk6f
hGMaB2k2hBNxdvVVs9mZiOhCwKIpD3Jsnsa3sSl4f2dhlkG785Vh00eihu7rtNqiHcoTSHnnPVAT
7OkdwHhkSGw2sear0fjuu9XbzRLmAuoiWu9cqwQxVjF3IDZEOjgPsgvIGv9STB6im3NHNrJ2abwR
M3AzyE/toM7pITqiqfhkAIj8+5+JLX8Hv9wDLHbDLsBW23YAIeq/ZwaQrEw0tGzfrQHkeFmHJL9w
F1hHSm+/lIbXr8y6tnbB3FR6MNyq3mQn2cujG/dessJjYZpPGUsnGR4tsFM83L6gBmq/tBr4Dyc3
1KXsdAU2LB4/FQ5zr5PfB33/hDtReTZL0z6ZfiiWLcrKX4C5w6jSx9epLkD94Zqyz0K/eKqU6pMc
0ClZvbDasblH7jG+C/wpWSfeoHxuwoUckIvMXRVuMN55RebiE+/x6J8vjZ/eE+tb64lVjL4bdAU3
Mkm8dFKLtJ/f8/kic7RVtai+H+cD9J8/Y1VmVPfygFTKzzE5+GOuEnX1bdxHTEQoJbGm+OVav1+/
tEEFsU0SVM8fbVs9B3BC3hIde6G4HLJ9Xiv2ax+hG1/bb10Dhy7p1Aq1Js96s0vswKEssjDtwJVg
MILIGXHolVAT6sy6dtmA5nUCNdR1y31XUPhDKCThZ6L72EVD94+gz1Vjf8fCow9e3Lx5dATYF5HX
Ly4EgdNkNM4jcDZ93buIu4W4ET+OftVhc4fvUYR0xZKFCwjzob3IscOEg1dSKR6sVcb6GsWwKp+S
hey9HfJmabjRdJ+wITqag6ZvxQ+hFKl38pv8yYfICkba0xYr5utHSE74bf5vzd8u18LoW5WmsBZy
rpRZ+bheiuXYQS2wNMrtZt31uX41C62hwMHL6vPZMMdkr1q44nb29+NyNMM3rkqNzZsx7paEu8tT
P/ee9dYybh3kprWjKxHysteZR8uzYvABpzAupkY06ZAgJtZioKjV6F4ecq9BzMAL0+WMprnFGtOY
9nY2w4Xnce18UJsWfkssLh9TI7tVzmJql300ijXqRs+G4473tjrVS63v6q1sysOQae2i75x03zXF
dC9jWgo8WIH0JFsyXozuPneK8fQRas0I/fw2uma62VzN7LunUSquExyNSLWOr9h6fafe6F9dRTMe
Bi04N6M9vJqlpYOmQb0Jh5SfR/UxdxqolecxLcDlwxhcRqOelsvEP3tImz24qjI81n7ELpqS4dbv
puFRlKN+nPmHjttlJflJPKDAuYAUZGyXKw5kFB5OWvwoeEagyz/esw0sHtUhbdeW1ou1bI5uHN5n
Y7mUrduIsdSWhi+ULYxlUmc+e2SEvexqo3uGfheKjtVfn+2wibR3pmH19V52yEPSA/vcuKY+a1n1
1UKOlj2NrZ6CpCgfNBfx7LIx+1NsO9rZawEkASItvyQIkKXIOn7K0zTbZugp7kw1L56x/rqXA95D
4duHwK6VEDU6eB1uY5wGxxnIqYzDBQpseoYMsLiN0FjJ/H/mzmu3bqVN07cy6HPuYSoGoKcPuHJW
luUTwrIl5px59fOQ8t6y5X/snmlg0IZBsFhFLi0ussL3veEgRfrxvcXczMtTXNSMGmSyLltMlkuL
1bGPNXkv+umexeVB8RCR9xOKsVG7uzTttBVqDQXKmgQqzN5NnjUEdIrI6L9hVASwGEvNm3b0kMdJ
amPrhvJA32uZb01i3jnbML8aJJVndsVVmibDjvE4QbHisYHphUlfjwBglX3f2FPx/Vie6PyME9Fy
DcLNdnxyuZ+w6lvMygFJaaK7JwPEDIvMvPgyw/KsGDAO8Y2ZFOox77jLY96h+Ixq4+fRmihLitSf
E5lQlY6ZiKqzSAX5vchrpfgMbwj0kW9ncGma5glqrhGnxecRkP/GrcZ8MxdjdZ/3LvCwfii246BX
6/lkJCEXGTy3x06SkHdyo2E1H/erYFuHirjPR7ndx50ulvNllNI8yzFhMDftkA5o0J2MhaHDFnT7
Jx0bY6cwZ4OicbjGyP3zfFzxwG6D756NDfpPUX/wp+ZqLclbG8O+1dwql8VFrwxSviCgT5qRSyh2
dv3TIGokAAonwm9t0UWWuDfkxnT6uho/1V4V4fYUDF9E6MFbL9VvWphuSZN4gDCl1wxuZEig4lKw
Yvcd0tzrLkvKl8hLrqW+1a5HL0hhTIv+KgU2v4Aw4a6jSJ20faXG3Q5qnTHX6/1q5YaxU6KfeLGF
lLqOpsAQLLml6yj1UMkPn1RftllhFaV0cjtFOvUmOmCRWhzmQ+/H5z25czu+FBPODxW6r0mrkQ/b
lL2BQ9cYXaw4QLZHl9z7IdViEM22dGVnuXfNCsdyNCgcZGI5Znhdehaqf02K8hjKWnfQekW/yLUn
LviFRJMs22o+NG8SgDbYtPTNnlQkkdmGKYMtK/59FwG4BfoSgSJpgnuUOsxL1Bb0V1QabtTfetpL
VgTBfS6r5dIaEjyP7L4+9dMmV0PkHdJyK7tpfZItk820N1fOzQpdyxcCEt9qPvahXRH32F4ad5B2
lGOpyuOhs5MCA50qvBt70uAe4IuXAN+MWndfWuEHjov0FPlWb1x5IMbeToLAV6zDWHEEUOmDqSIc
q8BIaxGs1NqtpNdXb0VU5fXjUKEO45grHb7dfZ1iYFDmvCahSMr7AqLgCmMwf2N5RnGfashZ0qub
uMVQVAsdI1ErQ/RyKgamaW59tKQXc9Fq2mLPBDN8K6KoaB/gJYI/mhonoyGf1Nz7Fqt3bjTKX4CC
fw2BaD71VeE6XinMu7hUq2VmGf417L9sHXa9fOqloid4Pcj7eOBHio0ciRX8fBaGrDZXMGyjrcy/
naEM9RlSnlh65aCwyG6/KYrfvfJqSGUcv4bM7JwIa4SHIhj8VZkDEX61UjVZRkbMGyCHhn3sCnWL
zSIvQK4bD2mRavvcHYarqVTUOXfK89N7UMCxIynaiIipnNybng4k2pPK/VxrKymai+jaA4mnVm37
DpU7e1zPRbLG4aYjoLcahzS5R49Kd5JGio52VvkXVVVe6Qzbx8BPsm0Oz2ZlIEz56GW2Qtgvl1Fl
odZu/aPq19lNndKDCA9hm+mwWejlATbz3KG2jzV6t6u8r+TNXMvDgsp9XMbgs7hk1y1LYEoPOjJ6
F7PTf/hcSIHJaj5Ha/q1ij2jIbfVDY5jGdDkAsuuyAjOHlKLS6tMqkfk0h9hJvF8ht2CjLf9bI0u
QK3pJAH3ZNP7Aqvw6STfAqmlYWv8OPrx20mG1S2sMreevS5BoMIMqxtv+qRE9X/8JEBw1WNaeo+G
5EkvSdH+8EmwerejZDj0pQKU6JSMn1P086ZM6vUfFnlTrCObk/VvWXnSQ6ouGwTOACD9GudpUjf3
JRk+hRn6GsKfTXRQy1R9SNTwafTC6oLwn/rgaxEI1qq86wumPt3gLudGcLGxNQZq/XaKXw/7UAdV
NBcnwOQGFTqNH45LWL3ULdEm0bbzFZGIBGWRRySfptohCC8RFjRXCqvyPdGf4Jxlbrr1Y3wWmK0h
/CHG4OjZceb4IUvKLOhhlyY9zlixcTe38PpHNN/a27nex3aEz67PcylQGIqSQY73g+0/WJVtIJii
sRqXjY1batIEJLSOcEuhB03FSkrDbRSFIXgjinZc9Mhr2uZ2Luq1ATM0r9WDbw23dMQPqmWkN2bU
pjcRSw6QmETo25x3YeGFvLxBmhzmWhAjzen3v6Ci/RLOIsNn27IgVmPAEhIfwlmhSW9SVFbHCq8f
NgQIR42s5EjH6CaIY9WYaYenRsj6wShTHiq+K0Q7lwSqMYgrN31WZSu8ycssuikwsd5ZkahJj4UQ
y220RGWEiTeVHEirIcvbT3LLwNwkWn3xKgu1lXzcxZLafhrbbtyOAhinjzjcp0JDeWMkBHY2dBxy
wIe/nQ49pN5ZFa9ON10tb2DI2pZRnDrsSR4G4Nnz6VU+Zvuc7DAGXDQrJjhFqiflMQF9+mh9/0zb
rqKDZaf6Ym7lCQT9FHrHw3wNNJFI1g1LyQr7RU8k8EpFYe4qx3zBo3s7vx+yBZgYrUe0bT42b1ys
eNY66rpvpyLnrBz1wniUMdE9evgrbjMtQe9t2ns/9q/2ft/ODO3v17P/2ftwlSiwxQboNDlE+bpq
JXcT+kGwYIE2Tqu08VpJ/HgtmjZbvh/zlGZcto2irebT5opWV4uFnpjt5v2YKSwE0wa1WItu/AYO
HHnMShG8eZ68ExphrFF0KFVXgXWD/nu2MFK/eVJbcQd+zAeEI604AIFJtoqzVrTV598/378ksjWN
NQKADAMWOmHbuf6HhFFqsMgJ1Np/QqgmiPaGua209A6CV/1iWM1GDJXyWfYssfBVU7sUaOrvSn80
NpD9s2OG+r2TARx0QFjxkE8bCVn/pRGBBJ2LalWff/8nax+zJpppC1MjuGlolm7p4kPgzFBkL/DJ
Sn0eh34Z2mMF9IGNHud4PptmvWWZHDmd7H4/JvcmFt/42TlqordPZlodoPYBN1egWJFGgDyVJN2T
B17fSUQinzo0w26lIbkYidw95SU/kIqlzDbxl9Cmcy9VT0NdEtrsdfy1s5hB3rAtBdtEaua9eTM3
JAPf4VsVZH+AIGjWh46JL26ZBiLKhqmDpwGh8nPyCBY9CIN0sh8w6DBFXGRH8jPeZOTNrjltEtXL
jm4O55wA9u7D8bk4t3hvOx+LRYZWa6zj9Tdd5EO79+L7uZkNcQdWU4gmrN7daIibH3xhP0EcIAZS
6QMGDaYn1pZeUTs1gQm66GHOX82HQGv1O3rSEW1aKueLdDI2TpUV6Fvk6PobOS86xDSuRJhxSanl
2fTKBtWW6YT5IpJb+A6wAO8wXwSG2XCOsI6bK0XVRCs37/Q5UXKIiREy5SQ9H02bea+u9MxBZrlZ
fahIE7TanbmhwauyUBWEZMsmN5HTi8aFrwXtnRkbw5kbctMkLepe06bon2BMRbdv9QahUSbJ1XGu
A5yhpml9zGI8b4yiRsvV8xU8GzT5GCvF97352LyJptoPjedjc21V6+ZOeKjTdKOXH2S7IfgwxNdC
yXPi4n9v5srRQvB+nelDfpjL79VyiKQxSYOeJK2N3640SmttGnmVaSODywiVJjlb0zgMPCQ6jXV6
6d6GYUDya8xaG/LvU+3k5oMEZ0omEbTAfJG2SORr0aznurlVkIzlDtXVgYnKNJb/q09V2mEXuPr3
Tw2TXl5YvQCKkIwjCroYNMZI7j1VIFlgpeX2BeKmdZmLnTpIT2pHFF9DgOHY9mp6SdL6C/7C2hlV
ef087xmuzgoQlwyjyHWWiSPgkrkiZJ2PjURVrObi+2Y+o0TX9f2QTPLBaZQImZS6k04AXBBjU1Nr
7cuGdJqPvW98w/MXXh7Ee6LH0QENLxwAp715U0nukDnzLlmreI026iVs/PgYeikKWFaerix+hmUZ
5uUqQWYDVQn0oAly9RDfmlevyNDP6Nr0tqqJW3eDKq/eilXTXNvYBqma7mYLkZaEXoq8xY+Oxr7d
Nec0HI8Ef+KTRw4P2VNhOW6ta499rxqrRlTjZi5mmAM6+jhEl8KvvIeSGYtix/pjPA4thOWfzjLa
qwSSDNPNOiQuoFbPvM37AdDao2tk5SbrWP5kmZ+jaBnczA1Qehsc03eNqz6w24PIMySEezt/Bg06
XcDKJWuZAgg6ICykXjWDPjpzBRCoayIl9X3rejnqMgjKRino9cBS93MDUaBJLRF0aS38VPNFlLh6
e9fZLFpdNNpYOZfriYTzpV8inAh4KILAxpRZ27qBqj/oFZCjqTq0ItDcBuuVpCuNleWLfj+Bi+F9
IT0n+dKhmBXnenmZmohnzcQML492fpUn8HLt+tBn3nfChtq338gn5Nd4oA3nsihITwHBfKr0caUE
tXRBb2G4GWziSjkY0m2Uqv2NisridaMf57r5SKmYOagb31jMRWIX17quG3s8Ff1dFWjaOpKV7NOQ
Vuv5Xhh90y78eqzOSVyQwhuEeLu9CDEv0zRLnxSNlxpXHnnX+31xKzB8ms9MlQgJtFzASagA4Ei6
Z6/sfvA/w9V4+yFUF5G9zkKjU8Or4yLHRbowSoQRpBbJy1RH27Qq4MlBbi3st51h3sFJ6G3nn6pB
/n9p8+tHcJ20asppWvD+EZKnij8My+qvozLOVJoMeFM3NcP+OCoL4dV2YjT9va6P1iWKmwv2HcWT
0uCP2aLRspmLKbIdRqkSMCvJDC66hhDk0C3dzJPaiNtj5osUQTxIglIIJP7vPUk3bWYZQ7iZ995q
C+MPqUlkSn5etk4zK9KSholBLhAi7eOah7VDVeRgqO/0skN4E9VdudSUrakjxjnvvR+z/8WxuZ2d
XXANdQYpISuFZky8CwhO79uxIPIY2+6+VfPdkI6htlF611wPDSPPWxl3mjV6xmii9PFT29TxUqtK
c1/YCIqK6jY0pZhZmZHuAj9I6J4phkP7DfdF5QoqkwbpL/g2tyICkKw0CyezuVi6dyaQlsccuOC6
razSOMd9WqA1F+SPasP8o/Jr/B+nYpBnS09zyzsvGfVr3j/mfBNAZzBxXspsHDd9VnpW5MYbHyWn
S0eW92i6/XouDVFjX+a9srFkVMbw04tM5Ked+aBkJE8oaLm798bz+USp1vJ06lvb+dy4YTSeD7Y9
ruOBp8GS1RR34wVywVylyx8JAZsgAfJ4P3+T0LZvyFzqBG+D9r6tUyK8fCMDv4IFnPIexa3UFE95
EnzxwzH5Gozhk15mOtP+3uUBtUA2Yg55NzUIGCfuA1HQ1XU2YOtpuvS2O8+h1CHil1WGplroGn/E
+8SqVJrcXbxPpVAoxXMBdtxmbPRkbQVjsWM+bt2RJr7WtED7kgs3QjHR086a5udnr6gYhKaKxh/P
OS/WvS2n3s4MynZddHQ4Vfh1rif17K/GGEt6vZYnbwa3W2lM/89xzLyiU+z8i2qHj7C8WmT9VLEn
kSst5+Pc9UWIPfCnSUt10zVmtTFzW/rkI14zN4jxj1qpnVbu0VcP79KAAM10QdnTy4U1jNYJ9rB2
qfKWlMxU0bgkfFGykq5Vt3IPY5IUSyMR9lXYwXBBl/ShKrMK+bLcuxesDXJPGR5b08yPQ6mjnzSk
wyM0j2BdB1oKIp/aIEdYVcL66TzXlnCeTD19RGWpP5fYJrAkoVUUjONm8CTEkJpgfKzDJlrI2N8c
5pNM21s1SLfdSVUnXZkpTrLzB8N72Zm23y7nkzBdjJe1axk7JM2qUxmizTIOI8COalo1BaF2/17E
J+p7scjd8kBo6cfiXBuUhBzmc+vJXSkoPEK6CblHWyfxL3x3H3it+L7L0NdO/tSFu1egcUurX+rm
MyRXrLTIkMGE7KLUdcWnoq9KJDsQnAOAScg+IkHTqsYuziZpOjeX8ZUyw0M+uOI2Gq2bt+OxbRB1
AyFr1b17zWz6ZT5eMSVZJBWCAJCW4qukzmvHn6Am0oBdS+Jb+sUYi+4M/hM/iBBZ3bYBWIM478pM
a3P/totfjbmfyy7JmA22m2jkMMgihqOf0gEZy6rAquftWFEYp0Aepf0P4JrpmKdcD0C1XToLpq+g
3NoweC4778YM3eCl7YoNTsWZ7+TJc4JBeOjkzYWVsfCdLApRtPDGl2pwL0Zpdc+473wby0x5Uke9
RxUMgbuesLeDSjwyu65pIikYs4KAwGYzDskuepqtRZBr2p0bzXuVVuMVZVnJYj4mlVBmHMnnGsl8
DTIIwQb9zte5+v08q8N6zPfHbNW6Se/YyJzDNY28lWQU+pk1rgybVVF2qR02J3BbyMQJv7qVfObK
1li2n1GKu7geaEVHWnpp276xm4KJ1DQzm2YWk+clysEfQf5M/Kd6wJrC0JLMacveBIDGhmAf9Icc
zzrbC5mIQGZVufwVCmrt3vOrT8rkzzZv7IlJ3HjJCYN46TAfmpsaPqKQLjqny/e2po/zoCL8bRyW
Yqmqg3dRk3rEvcoYcKaL9VMdyu1KtbP0Dl8sFe6t5j1rPRCYijm000b5MkLW52vWR5MCn6Lf2wHi
h/OVSk/5fqVsMmjVDEndGFIpToS2MhH4J2sqxExDT0k3xgi7dUWwrkxp8kWgxoz1EB4i/pwLkJBE
TcJ6y05y7Ke9UCmSo5eX9TbDgfBtz//n2IfazKu6lQyVH3SAvLeJjcIqmXZ9Q5b3kmAzF+eN0KzU
WL01QtlQqBht0NSKDGWRKXlw1SK9GVta/AjkR91belMtVQOqM3oZKIP5RAegqyVXVqzhwzpVoIeW
Lzu7sfaF59sPZdwsYkPv8UgB+p927bCei+C+djjJiTu8fULSxRDAYtS3G/xcudXMvrOgcj9j2h4s
kmwSKJO0cp3GQXpElhcsM7K7m2L02mvFHoeF78Nel2OSD9oUYfKmWFPdBfrOSsvH90PznlV0+jKY
3AxlDH+UKLGOOJJbLPrhzaE0JxbqVJyPzZsxZ+biwDnEItJCnA/FoOuSANhCIR+GkG6OlMJcHqdy
X3mgmOYyo/jfZS8pH3U5RfMrlT/J4IeTUk5fWSAi2pkK1ksADfxIN27AChtr38qDg2Em3qmxpoST
VJf3TZaifoGy70vzHMdR9pqqYEjLUrXuJbo9gANxffK6Ut1nZhJt4qIpblh1IvGRFPFzi+HmfJbS
5hdvoLcCuOcu6Fo3v4/8qeJn2g1ZQt02VZmwsC2EJvM4/RzzIkbpt5acu19FNskfjJp3SIj1we14
VSuvek6icfVJNMhchxisL6LgNKhY4ykVtGJJKMGlUfsdTkhY/hWuxowsOwdhWe0ae6mZebBJ8sy/
8dObOKovmebpe1kS2p5oAYYuWR4vgrYBAaNDNmDVpC8zeUD1q49lug4uB4MWjc9186jokr6sB/Tb
iNvVG2gVhJO1EqpI7WNroeyNCXxjyrCCEJT+pCqIa6Xap/AF5Kx2NWb3mNHZIH1QMFbJb+IcZaVH
WXGVTVI295I9YlTkkcCEay+2ZFOTBcRK6WCGtwQ9UPVWu+oiBpy43BaaTYCK9EGSTVLuKKQ6KT6t
6wRk6rJz8aey/HjhCiVbQ+GS150ba+tRfG10Nd21hFpWJvHxhUDIdE0EvF+YZc7cWzQ7dwziLVxc
sDIjuKFIZA4SvRA68VCTAv7kKiPHEwk0nJPC6eVgvO0QjQ4l3BsHnzEfei+aImpkrsAxSSuAd/l6
0CzVifyO1H1UF0sZQTacH9CSkTr1S5Qh2dcaabFKPTd1JKlIlomn5jchaEAgBeoJEWv1VMNxipSg
wZHBX6Bw0+8BHNsHHAwRPq8gSJEz9G8jSJOLuFcJOeLrBgixKHfo8C3RwySZH9a7ER17xBpyx+iJ
GIRj8zWRC+0IfObZ87WN6TNnMoosTB23HYo90XCv9pJjoukPfWhoe6+WzWUkkO9l1uItQsWu8Y40
KnIsd6zqkiNk/uRY0EkPPqKvDYyMMnTzW1/P74Sok70ISFW7+oHw9QVZLOMTfe/OtzB3x3fc8tNT
phnhYynFG8XsOkytgmqRkY681gHTtaXuxL4J+iH3MYDDQQ+mbOi0bVufGmM/AoNYTWqea0x9T01s
jSc/A6AimWTFoWYdcxeXWRlG1trsdbHPi/AhS9zu5A4EZSM0MyyldLfNoF5brEcdumRrh2wpotBq
f6uEZXOeN6qJcmJfpFjw+SWgq0LWDtpQAZXTzGNONvbSgURZDoaPfL+JDS1g20Xnjk4tn7zCEg/Q
Dx3L9w8FUey9lEj9brDbpwT++ElXe7DRGj+jBsB1oWoYC7OiB9wIfnLZlggkuKOlbnpmsstENReB
pH2Vu2KlBirDy9D3JzlNrmo4ebjTg6+FJI88xqDVyyhtMEJP/BUBC3sTe2a2RER5afTeF0PV2j90
a8rPy216NaEIU0D3JGqABcxHJDBKZKlpl3b6DdiR+pgN4KnwjjFbCUJObUosuiAtoyG1yt0Qan0r
8ld8M8yNz4iGT0qEfXoU7SOy7E3QDrCGebf/0PP+nMjmTzR1ogHAlRWVTISpf2CqKLIal0mRhy89
zlBIeuM52MnZdRErGZ61Q7dVTVxUcuJAi5y14zpWKkfrQFrNMsL5iCpHOCAqrsVrTTGqNQkXli1B
nVxncmqv5NFX1+PU16ZRFyxsI9ZWeiLwAMr8x3qQ/3THf47SzHcc4LUigN9DCvmFvkks084imG3f
EgTN9mguGgcQO0t85ENMmWL0sDBrcZ0UvqtDuNbF+TzG0ly1YB4Ka/H7m2srP4Vb5r8GX3Ykcm1b
Idn8kbvfA/JXWzqUbzarEHRPmhID7+yltfyJtDTUy1G3I8cIUWqxeutVk6KvTV33x6azx12mW5tC
NlmzEDbcMjfs967kAzirA3Ot+AW68iNqkk3rfwIDJp+r0T9HlakA7miDU9Ko8abBiUOs5vAHVpWP
Uha4jpqHd0FT3DKK2Ssv7xIczWKxKWXtMYgxegx1VNt0I0I1bkowhI3dcLsQIWoKQ14pXrtLkkpd
+EJuF4OnlHh1mdCIpmJpGPGq6syDB/UL34fESXrcIBHqfLXrwN+IoH5S0xFpxTy7ySzd3quesu8C
6RZtsPAh4q11FMt+TjLEArWhkQ/gcvRt6jGAZFIcboSrlgfelHLCNTfNqxj0C/0BLLgyXg0d+rGl
GzVHVa5rMLU2pg1yfqiLpj7FCXbMhpc1C/SKIyeSrYA4kXKFeYJE/ibAqbQaxtff//7KL7MankRS
eII3X1dN0/owq8lQSjUL4aXfUlPur9rSzrHXcvVuQV7ntvJVlkU5UXV1ejrzIvOvBX3B7/8G9Zdn
cMr9glHhQdRIqX7MAyuSWfXQWcdvShZ/xdWtPoLeiFGXSzxQqijFzMlpNSpPAD02rMC8nT8o/YqQ
NvDnLrPWgVCfMSZoTj1muUjDDNIhRlMgHFJ52XWtehw7bEF//2crH0KVc8eEzYBuW6piT7nQD/AM
JWI5Ca7J/BaUPHxyJL7YTacuMR5EJMT1il1qGkBkxvpB+CuC9zvE07XPmdXvGLohq+JDyCQk785S
mztEX+19ZQ6xE1p4E2BmsFD4zZgKW8pdUCjyavCzLfpQ8rKuvINioT3hYmFoVMkS/xRj13tjtSRy
am06i1hfV8forCT4hWLONMl8x4+u1Kdrs0ON2SdXfSiAj64K10WJxQvao2kM5HNII0PFxZK0ycLK
KcLhOdXJbfowIheRNDSrwevNdSYsn3Vo1i6rsC1gQw722mu0tZ+J8lrr6gTufGyueny71q6uh8xI
bGarwuuI7o01fDetWJa6Vy/cnImrHX6BGOhXxbOk6+JEzy6WkoR9r2JhHFpAU3fMMBiIhbl3UOXs
XacHrw3zPlhL89y5H3ZI8ObbvKpBExN12TBjUPZo6AaIBn+VNWx9EQjRyhZfraz2d8aUa9NZbuN+
GeAw6eu7qvP6VYeEGUOASG9tVNm3dtu8CKQUEyY1qrJVIMRd5RUz1QsAJNZ3MrjZvTscbTWPtn7R
Kc7Q6sFItCRdiCJeDFifX2mmhK1sgZZlJ9t+6pC5kK6D9FOqA2DAiUJJDvhtMjdMlaXXvSI2ntxW
mW5s9bYaFzUhaFkoVwjcTzZHsAmzsa7+MAx8IAS9Pco6sg8m4Xcb2b0PhLBGdm3eS9P9ZpSBz2yq
TZ3IlOx1BAJprchBQ9K5bc+GIdqz7in4e4beIYuhtjN5WPd6e9tOhoMwF+8SfpTfv2m/dhDMAGxh
AzhQDNX8RWBGU7txjPoueumC5gJsWLlVbODuJQjjhUu/vRyaMr6qUUMDJ9EuFHWAkaZYyqIWTGEk
DVfvqlKyz73VgKCNTA0QZNjemt2dnVnPgzfkdx45/z+BReyPYytzFU0lE6Nplq3z5v28YjSUoEoq
LAteJA/hmxFJxS4z7+s4ZOBCvnRt9Grv+JKb7eDskB4CFnuL2vCVGdv7VDHEbl5MtbJ2kqoevF66
UzvcsrKG9Y6CP4Xjga406646aUq+CwkcbhTLm4Q4INagmGbvy26UHc2tNlgDfR1Aij1pkQVwpS5P
YeKWG2LD0V3SloTN6H3qpn/8/S/3AcE2P1eWzuLNkoUK1tX+gJcZkwZFgD4KX6xErVZ2ZHiMJy60
78q61oI8Ohi9YqzgSr0MEkZRTb+Xhkockr5cwV5CgLjzT1ovl0eR+Dn61sonE+P6K82SdjgWtlKt
P0D2xQ0SssYS9GLgFFXcLgiqoOkResV5TN3PjdzQqbksquC53rvweg5lgxb5778rz88vvzf4H4ZQ
1eIhNRTjw0tUdomoLC9NX2Ih5CVI2u4MG9jGaLv1zF3ApOeSBNESnEx6skfvVq/9V7cY1UUkq2Id
67Z3mjeZTWgX5R5EDATISuhWYdNE13RV7i63qicsmPujRLjXqpNVIJVnDJV7BBgIj8JuPOv8bVc6
gkMBz9bW1j087WNJv+pJ952j9Ckwd1hqxLhZ4uOAHk5qa47ILeiusnZfGM3KJUevRbpywJQcLH/d
yijt4hLWgJtJocfnJmMJca+t64X+osE0xKm8dEp+sMQab0SSOoNuSJiaJEiAQNC5IGeQHutJ9chL
7AILewTBwdLwh4lGepCGuFiSoriAX8zOan9X12OwZcnpEac3IHUnaY7LcBsvAIKri1G7Z4ICxLPq
XhqjOdhFiZcPvTVi4A5JxegSM6lzRgCtqxDHEyeZdPgNUWJVXKRnZpD2wTKy4EASK3PqSBdbxXf7
/WANr33QqGQdUmXvTo6urpq++E2BhANxTAfTgP6Y49LhFvhS1mj79XSFa8E0BYocAQ8Z0ZopFKqL
KQLXtqaD9cyhb0tExcL4wdBLPC0nB17VIuYGZghujHKo/KE66e0rCfr6EjN7cJDH2KH11m10t4we
APrv3ZIYcTY8W7HkHVn0FOveQ9W7BFrnhAOqQ8TG5YOYNjCkHRxa86Pn5s9o77yU8MC3SibOCDvr
N3rT9FsTNdUOXdqLGgCp7EXyNW3Kk26gSl9b3lWHz9YVYqmLSklucI7IXk2PsdA4E9s3H1NlNJyB
1MMhldVzLxT1dlD8zWDl0VXHigfNs6He0i0R3+78DgshHyYteL2tERD6R56UwThP7FXIUH4A8T6c
vIZQ1WjZ1ZWH/9kf5pfmL3Nc01CEJlg/mrYC3vBDP9ziTMlTpzcvBvYxi8gfmPYk8LIsu6EPZcpw
sayCB7Jaq3i5507oIeRhKN7Sx5hxYwTj16QPxCaOEJwPBcLjn4l6mA4yWfYuCqcIFfN4xr8jDpGQ
QZDCo4vzTnAznMhIO9xfXMNRNWjSXjdYS8UbkO9PuuEoV5+jON1qgD5vkAjIMBBMmxPqVWIdZsrr
rAYDa2SDd4m2Ez05IOTLoqekauMl1DFGkcZnYc5ndUkg1nBi1A3kAbihXpAdOkS1osnvM63K5rYJ
VWUxtncJmS901/pwJadIA/lj+tJbII2Mvq03nktCKZoeYbcMzm3YDqfAEFf1mJdvq/r/+ZNqXDWr
yH3NkBUDDFZ/KP7HXZbw/9+nc/5p8/MZ/3EKvpKRzF7r37bavGTnL8lL9bHRT1fm07//dcsv9Zef
Cqu0Durhunkph5uXqonr39e+fQ/E8aYLzap4d9kvl/hPNfpbZe9fX+h/vMx/192Qv/yvf/vyLQnS
ZVDVZfC1/rfvVRPSf1qAENX5R7Hvn2vN3+d314i/8LWbb1xcV/+SmfqhLq1DQ+EfQYs4S73v1ajb
/UXAW2Z4+17PUocP/OF+/p9uw++/4d93++2p+ecv/+l2/u4bvN2g6S7gAM1w/F+6CZr9lwz5iSga
wZD53883wRR/6QwfOvDft2rx3+0mENFX3/6oDzf0/+JR0MRfaCXbNl/17VvSW/74KFjGX5quqQLk
9vykyEzp/ns9CkQSjP/qs8ALYWsTb2Z6tX78+jwEhoqFmCWUt9vz9ur9/38TvmZNWk/9FV15+mN/
gMnZf+5F+HCF996AF0FM2hAQT37+8jZvCJqAqvjfzJ3bbtw2EIZfxegDCKLOumiBIimQtHVb9JCi
l8payQpeW4FkJ3Gfvt+IlCNyN0iaWbQUchPHmRW5wzn8/8ywSe3iMRNxffemLdQHoEgWOBx89vEb
3mqAMSapqoIJKiXEMo/Vtf9eAz7uERb7rbOFWVKzSHI2d8oDh4AVaAoq/8Ht7CaR+8alCXnBgLrP
OwjBRnoHgfydjC51HiEwBosq1MAmWRWdQzRtqTWCeZHgA5o0N275gStoswTKwJRkM9YVROcQ67rl
nVUnoTAJBBn5AwnE8rCrW3NQc1JghpmWGt3qgZ4EyNMtv04o1WYMrKETcXn85Zs0JSoS+tD5w+gM
Ab1lwmqqdiFrkpKyDwhIlrf99huOQMOtpLBvVjui84glZ1e5+rxOiPcqsATnDIIjYEybVAzxq9vU
uczlAyPyiFlR6kPCnJCQkvQKQPfkScjSBEtojEtEIlp+zTtrdaBJcAXglgXRrzyhDqRlUhY1dHZ0
J6A1OYiQ6vznrJ5xiVRLuHAnCATqmsCYLm16tK1qROcLmHguU/50u5AlwHeyytO70OT4CtB+Bv9Y
HYlOFeC5BZXX7UKd4AjaFErncZVbl1A3SdWCIkgH+fLYMCwic2C4ssF+NV8OExRFAqmVwhQ6vx/E
hsYUSVUyqByDsWx4ROunSdZoIwIsAuOOCXxpgF4eBG61QGLjmi6snGsDlie+BAE6VR0cp4lBA+Az
HCAQaEHTJtCesgnOLsYXHRZNo9aFNiE0onzObYIEXFtdIFkmP6BCpHUphDVBEZ0IADMh3XV2sSEU
lko9plOudm+7Cy0nBgKfdNLpwv+FnAXp/gcMGcZW6p90u4B3oJwuAz4NlKBECdgasilrEOJTAi7z
1bqFPE2YNgGMXiLJ+/YNWIJcLLJCh9EtPwPUtSr55V5R4kT5+svAAtRVUkM/Aim7BCm6yChLS5mm
rdJ9QHOywJyJ8oS/2y+/BjGVjgkwFKv71u9EZAAzwxVJ2uULM7JU0brwN0iR2iKhTpBrdjP7SVEt
37TaDJGIsJE6LcaOPn7JWyVoSoCyFC8pvlKe6CIi4kLHZiksAHAgU7UYqm0XeRQLAJWUMEjUulov
GeEuMDFOexTIhznspiUXXJ7AG9BERSpJFF7l0fkBQFN1XIwfgDxh9B42f3kCvKBJAczyOqen4XF/
ML0xWQRGzqm1AOicSri8ri1RJodraxGgE4kVBEyIlT/IsNYWylFYhDZhikWBZ3AQceAWuD0Rk1Dm
gi8vyhAdXgCU0WpjA8oKSgZ9UWNiFT7ED1viZu4yS1MoG/ssJiimEyHOS2sX84TrSSrTrmRSYBcJ
lLiSgdGmK+0aX6TAKFH1LoAaYPqYY34aO6mBjnCgXNfoVCE+H1FypaZWF2DWIAtwEk7jAx8BYguf
ICmpg5jisws5HSjKXYBjBijNKep3PiI4EQyGTKjYRF2k3DouH8khdqH8l3sHomaaz+ROpmDh8MoV
FQxMQXLEa3SUAvSy0R4CcQvctlLTUW/PenAIagDEpizkTlLrN+IziAVBgvIQFHDolFGQPTroLNAF
WOY6xWdIo1mkzpGchpfWwQcpEBEss/umjyhGSLYmbxrBF+0mxIciSM2UdhfASmggaVfeQApYtkGz
hAimAUymAm157LZHFCjRyCltpipdyCHbU9CyjOqN5QlPhOgKPCMVWHYXokujZResgqqcA1f8Qq+s
QXFgHdmbBOtDauHULiYtYAPUqZOhtkgGLa9agLvZngUSyJwaRCyCS7Ojswh5VTVqi0A4TAwAdb3y
S/4uQLJBOJA+tv++BukzFOaxkYGxWoer76QlYejnTbPEJ39h7QE4FrBpY5CyZe8Xpe3BirYMjfz9
G4+7WfCSzT+u+MnyOe6/uwUef7T3Weuq1h8+G/qpm3b7h+UfHtxrSo/J1199e+hedjfdtuSac4h9
+vAmR90aj7bwE4Ln60CuzGNQy52Gv8dbX/BSJq0XfN3dzt28vuLSjbKUnWolP+kOw6txuh28t7al
bGrZzKqeuqtx+9a2QEovmd7O3d3ABAxP+FKEqhX+tD9077qp30q2TS9qya6p6GJ8dfGEAco3L/1t
t/VT2k9hMtA0XHnfp6vM1Eqm+2t67b+yq3bSSn7Gjg/DdsdNDnq//uBkY9ZnHfXnV93eU0BXkqN9
4ecHJsUxQW59Q9sfttR5qEUzAqgLrIitnVBLHt/5amEb2rRifzi2TbbKQS0YAfe76wdvk23pgFb0
j+P9MB9ts+XltbIvmZfrWQ/IyHO4l8uOq3i726vtdjguXf/K89zt9vdzf3fn6bRjq9Xyh91+eN35
7VNkFGc44ZcDvoBRIp5mO5ZZ/9rzPPDnzRvPNjn68hzSx/spFC30uFr0yCUHvg3JzMI2aiX/1L+c
uiB6otZEKCy96Led77ccK6QX/O7iWXfzZt4PvltHvjAN55D/fT/NvWep6GkUAP8cwi/798POc2MI
F0T4HML/GqfrVZK4MdfVqRY9Tnf7iyfdNOIp/cNp4czzfMBTJkIGZ98242jF/7wf/B238KNa7PWB
iMTPahztpxY99Vyn532VthtDK/gXbqafHw5vuyBNyCwWqRX/63686i+ez0e+zYJ8WvG/jfcfUUSH
n53nA44V0QFTWvG/s/v9PPdeSOEa0PWy3/tZZW7BJK3cP+66/VYRXY+oVuyLfrrBs3mSLTWkljyQ
2QTq7XoYtKL/7PA7zCX0jyYcgxCbauH9fHfx4tTL2+Iatfxh3o238+CZFYe1qWU/jEzaeL1ugvge
Or6yT/rMU0jTY0nPMf60jr449d98cE1+Y3fou+mbfwAAAP//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1B5FB52B-77BD-4265-9CB8-03A199718719}">
          <cx:tx>
            <cx:txData>
              <cx:f>_xlchart.v1.8</cx:f>
              <cx:v>Profit</cx:v>
            </cx:txData>
          </cx:tx>
          <cx:spPr>
            <a:gradFill>
              <a:gsLst>
                <a:gs pos="0">
                  <a:srgbClr val="7030A0"/>
                </a:gs>
                <a:gs pos="100000">
                  <a:schemeClr val="accent1">
                    <a:lumMod val="40000"/>
                    <a:lumOff val="60000"/>
                  </a:schemeClr>
                </a:gs>
              </a:gsLst>
              <a:lin ang="1200000" scaled="0"/>
            </a:gradFill>
          </cx:spPr>
          <cx:dataLabels pos="outEnd">
            <cx:txPr>
              <a:bodyPr spcFirstLastPara="1" vertOverflow="ellipsis" horzOverflow="overflow" wrap="square" lIns="0" tIns="0" rIns="0" bIns="0" anchor="ctr" anchorCtr="1"/>
              <a:lstStyle/>
              <a:p>
                <a:pPr algn="ctr" rtl="0">
                  <a:defRPr sz="1000" b="1">
                    <a:solidFill>
                      <a:sysClr val="windowText" lastClr="000000"/>
                    </a:solidFill>
                  </a:defRPr>
                </a:pPr>
                <a:endParaRPr lang="en-US" sz="1000" b="1" i="0" u="none" strike="noStrike" baseline="0">
                  <a:solidFill>
                    <a:sysClr val="windowText" lastClr="000000"/>
                  </a:solidFill>
                  <a:latin typeface="Calibri"/>
                  <a:ea typeface="Calibri"/>
                  <a:cs typeface="Calibri"/>
                </a:endParaRPr>
              </a:p>
            </cx:txPr>
            <cx:visibility seriesName="0" categoryName="0" value="1"/>
          </cx:dataLabels>
          <cx:dataId val="0"/>
          <cx:layoutPr>
            <cx:visibility connectorLines="1"/>
            <cx:subtotals>
              <cx:idx val="0"/>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ysClr val="windowText" lastClr="000000"/>
                </a:solidFill>
              </a:defRPr>
            </a:pPr>
            <a:endParaRPr lang="en-US" sz="1000" b="1" i="0" u="none" strike="noStrike" baseline="0">
              <a:solidFill>
                <a:sysClr val="windowText" lastClr="000000"/>
              </a:solidFill>
              <a:latin typeface="Calibri"/>
              <a:ea typeface="Calibri"/>
              <a:cs typeface="Calibri"/>
            </a:endParaRPr>
          </a:p>
        </cx:txPr>
      </cx:axis>
      <cx:axis id="1">
        <cx:valScaling/>
        <cx:tickLabels/>
        <cx:spPr>
          <a:noFill/>
          <a:ln w="6350" cap="flat" cmpd="sng" algn="ctr">
            <a:solidFill>
              <a:schemeClr val="dk1"/>
            </a:solidFill>
            <a:prstDash val="solid"/>
            <a:miter lim="800000"/>
          </a:ln>
          <a:effectLst/>
        </cx:spPr>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w="12700" cap="flat" cmpd="sng" algn="ctr">
              <a:noFill/>
              <a:prstDash val="solid"/>
              <a:miter lim="800000"/>
            </a:ln>
            <a:effectLst/>
          </cx:spPr>
        </cx:plotSurface>
        <cx:series layoutId="regionMap" uniqueId="{9A590D95-BD94-40F4-8402-BBD406A5225E}">
          <cx:tx>
            <cx:txData>
              <cx:f>_xlchart.v5.12</cx:f>
              <cx:v>Sales</cx:v>
            </cx:txData>
          </cx:tx>
          <cx:dataId val="0"/>
          <cx:layoutPr>
            <cx:geography cultureLanguage="en-US" cultureRegion="EG" attribution="Powered by Bing">
              <cx:geoCache provider="{E9337A44-BEBE-4D9F-B70C-5C5E7DAFC167}">
                <cx:binary>1F1Zc+O2lv4rXf08dAgCIIhbN1MVarOsxVu77fYLS7EdEtzAffv1cwjJlsyo0566nqmSkkITB+dQ
ED8COBvgfz81/3oKXzbZlyYK4/xfT83vX72iSP7122/5k/cSbfKzSDxlMpd/FWdPMvpN/vWXeHr5
7Tnb1CJ2fzN0RH578jZZ8dJ8/e9/w93cF7mUT5tCyPi6fMnam5e8DIv8H9qONn3ZPEciHou8yMRT
gX7/+kcmOhlvvn55iQtRtN/a5OX3r++Yvn75bXirv33tlxB6VpTPIIvJmcGxYViIcPVhX7+EMnZ3
zRpC6Mw0CeUmNfX+g16/e72JQP4DHVLd2Tw/Zy95Dj9I/Xsg+K73QH/8+uVJlnHRPzQXnt/vX+9i
Ubw8f7ktNsVL/vWLyOVoyzCS/U+4u1W/+bf3j/2//z0gwFMYUA6QGT6yXzX9DZjxS7ipN9nL69P5
BGT4ma5bzDQw3SLD3yPD6BkxLZNgZG3b6et3b5H5SI+OQ7OXHGAznpwkNt9fskjGxevj+c+hIeRM
Z9SA//AAEwMGi2Fy08JHMflAT45D8iY4QOT7t5NE5NtLHMNs8PKZw4WeWcTgHMbE9tFb76GxzDNM
sEGJztU8phuv78N2uHyoS8fBORAdwPNtfZLw/BFu/txEn7nKGGcMVhHDfH34g3ED4FhEx9jQAUH1
eQ/OBzp0HJo3wQEwfyxPEph7kT/JOBfx6+P5lLnMhMmKYsDm9dEfKgAWP2PY4JRyvB03AN1W+diO
mw916Tg4B6IDeO7nJwnPNJSZeP7EcWNYZxQePTLwYPG3jDNiMUwM6zgqH+jJcUzeBAeITE9zwPyR
BZs43+Sv7+x/Pl5AYYYFxtIx2qllg3WGAzKYI0qptR0vA7XsIz06Ds1ecoDNHzcnOVpWm6wNN/Hz
J2JjnXFqMFCY36/9zDxjOgI7h++MnMEc9pGeHMdkLznAZDU+SUxGEqawzbP8XEy4RalOjO14AAPy
cH1BOj2jhFnYHIDyka4cB2UvOQBldHmSoKxf6i8/ZBZ8HijEOIPBYIDpODD3wag0ASdiUbRVBqD9
cLX/SFeOg7KXHICy/nGSoIw2ofhLZrH4xOUeszMwUEyTo52NMhwriJ+ZiBmM67uJ7D06H+vTcXwO
ZQcIjf44SYQug3DjyU81Y2CqsjAhJt1OZb0z7HAu4+yM6r1GxtibLn04ej7So+Po7CUH2FwuThKb
kQQHwFMhnsrPdMugM8ooohjv8BnAw8AKxRa4Oo2BTvbB3hyH5p3wAJ3Rabpn+rl69dKIp8/UA8gZ
MRBmiGz9yDos94djB+nmGYLBw3ULYDscNR/rzXFwDmUH2KxXJzlyViLPZZmJ12f0CRaNdYZNBuYK
QdtpDTxjh8j0Fg1joJ/RnWfNfP3urQfgIz06js5ecoDN6jQVtddAzRf51xdQQsvoz0/VDsC60QEJ
8Dy/6WaHODF2piPTsCy2s0wHs9z/tnfHMTt+lwF+49FJjq3Zi8zcT4UM4gEEVhyLHYfMwmeEEMyI
vnMWDGygD3ToOEpvggNgZqepys2fQZN7nXX+8xkP4jfY4jozyM7KGfhwECJnJjg8GRitr9+6net+
2ZHjcOzEBmDMT9NH0K+p55soyT3xmfFOgs9Mi5qIv2pvAwWB9dodhEP5awxhAM2Hu3UcooH4AKr1
+UlOaPMwFLEU+etL/AlDRz9DMGwIOHS2i9Bg6EC4ABGr1xX2UetDZe4jPToO0F5ygM38NF3T8/hZ
bD41lYOfgeOAg3NgZ3wOvKAQZAPbx9JNvjOPyOtrsZvbft2hnyDzKjgE5jSjn5ee+My1Rj8jEA3A
hLOtdj2Y1iCSw3SY8yxjtxYBaocD5le9OQ7JVmqAx+VpTmK9ldD/nySfafTAYzcgveZtmhoOFvC0
UXCFEmPntj5i9HygU8fRefeLBiCtbk9zpZH15vXF/YRVxoAEG3CzMUKODhqOwdGm6ybSd+0DdOa/
6M1xWLZSAzzmp6kxLz477GlBwJmAGcN20xg4aQ6NTw5OBEuH1eU1W20QOPh1f45j8io3QGVxmqNk
ATN7+RS0nzdSIGTQRzwNSHt6D4hFYbUHsMBbvVUHBqv9R7ryE0jefsQQlB8nOXV9e2k+NUEAQV4m
toiFdu604UjhZxgynWAg7XwCANzhgv/L7hxHZSc2gOTbw0lCcpm9uPIzk5wwxDstyJbFu8EwWO2R
oZ9BwgZCGMA6BOPXHTmOxqvcAI7L08zUWMpS5J9srOhn3IIBYg1TaDmC/BpkQUb6zowZzFsf6stx
UA5EB7gsT3ORX23yfPPklflLUXymjW+cQZAZU2qCB/lwkQcXjKmD4gUBtjfj/3C0fLg/x/EZiA8w
Wp0oRuLJE+7mMyczyEBjhHFmHfdewsrPsA5+gN4b0H8GyvHqAz36CUBvkkNs5ie5zKxEn4Yui83r
pP8JlkufZs4RpADuPPqwoBwOIU7OEIcUAdhy8/qlr1G0D/TlZ7C8iQ5xOU0PzAp2a3yqa4xAaAwm
LcQh0qI+AycM0sHcJ5Bna+LBcvOBrvwElNffMITk20kOlbXMCu/LaJNJ8Ch/4njBkFKDIdJCYcZS
n2FCGviTLUoQA9NSfQbD5uP9Og7TUH6A1np0mmi9/Jlt8uATcSIQfTEY5G+wXfoG4PBuXuNnoM71
Js3xtOf1B3r0E4TeJIfYTE4Um2rzmXsEMNiT1CSw6Oy2AgxWHIRMcGXCIIN9BGoEQfuh0rZ++VV/
fobLVm6IyvcTRaX+cvGS5S+f6JshECuDfCbYW3M8sYZBlBkc0LB7eDv18cHa04ckf92nn6Gzlx0i
dHGaCKkVaLwJPldfY5CBYWJIOtvt2Bx6BnSI35j9DulXkAaj54O9+glK76SHOI1PEqcr2NuZt2G1
+dTUaBhLFofM6N3qovahH64/kPxkYcvq3dPbwTTwqn20V8dxei89wOnqj5PE6X4DCRyxW3yqnw1G
EzjRKLN2CdADbW7rZ4OUqNdcw8Fa9LE+HcfoUHaA0P1pInTjwfkGX+b5526SAk0OkgRhR+cum5MP
Agd9ng2yIE0ADn1QH7CVDvWFj/bqOErvpQc43ZymG+G7gKzBT53t+qgO7FfTLX7cXmXWmckhFwoy
qrdW0WAcfaRHx/HZSw6w+X6aY+hWlv83ditEFHTYT2i8RnkGHgWrX68grRPOT9mOooET7uP9Oo7T
UH6A1u1p2q3bX/XpOh5sPcAm5Ky9bssZrkqg4xkYtlQhc6CBf7Q//4TR668ZInSa2t1dsfFe14P/
3Fva264GZqDU7daaITL96UMMgkGGORg/v+rHcUS2UgMk7r6dpv72khdf9tP1don+BEhgaSEGaHCw
/qjPABKY2ExwA4Fdu1t6BurB/Ue7dRyhgfgAqvvTdC7MMtjm/uUbGK7hr8bO/+ERVfr/43c//eMJ
Xofv6jvO/+3hZRzSwMDa0CnMDofWIIezs5AFp/28BpEHL+ngRLGf9+f4SzoQf/cT/p+OK/v5e/J2
2tt4U2wm6pi4g9PM/rlV/Vw4u24gutP/t5PLu1/7+krNn3//ahBYPd8On+tv8c5uGDy07TN/k3vZ
5MXvXzXTPIM8WQzBS8IN2J0OAegaJpTfv0JA+oxwiHrCTjWDG9wEP03ce09+/woGC4YTBGCD2m5r
Z97rfCAC+6XgFQD9C4HnmsO26bez+a5k2EKCydvD2NW/xGV0JUVc5HAwHoJfk2z5+l5CghVMiTqH
yc9g4BCCXT3Q/rS5ARsa2NF/hcjPYlQH9CXFckVjHd81aWiME6/jM1SZxl1NUmMcdRmfqVbd0tC2
1chivG0Nw2DXekxW3UoxH5NFfCNc6Y3dKkkXqrDCME3sfZ03bbpgfTGg+W6XvDJq+dKMi+bcJV22
3Bdhwg+rgkTaQgbnPOX43k3CaAmpNe5I66tpG+uTuvbYzDBTcm+w4jmIi/rSbTobed5EssyfBl3d
PtIkHcUF4veV20wp94vCsXXWkXHodM6ibVNnoa7MhDuL2HHNzN7XAwfhi6ry7aDV3QlhTmsXGfbd
sVV3aNGEiKVT2IuAFqrumeWlJh39zyQQ/nnrk3jpd55chn3hOQ0bhXpCRoMGVVWFKTK5DJJAy211
mZxztw6Wqi1sGm3ieo0/cd22mja4s9Z+nlVTN3GstddfdU3T2Bmncpygmcxx/p3rqXZVhDKYBZon
7Sap5LrqC0cLoGBpa9Mkru2iqN0ysUlkRuMkdfkMF8UauUW3dhON3CLY3jExKsedZk1Gbz03qVdu
kt+lUeSMdU+n1U0Q+PlF442YSfObUg+LG/gd1XkshNjSVEM/VmwufHeuqmZnuDf/JKRuFNLqHGdS
zusGy9SmomwXtRUcFoqWGKw5aFC0iiR3O8wtvG796pygOrzMsPBuHUejs5yYaJQR07tt8hbZVZ03
Y9+oi1kaFHiBkFFeJKyuzi2UijVtfHMSW528MRoLj6gWePdByGK7bni1SOJUH0ujCUd+nfvf1VX4
dpXXmtjS9leQU2mc+6FnTlCYiRFiMZ1xzym9karXcUVnbsTd8wq15bjqvNTW8tq7ZU0Qn3dZlZ67
jW7dJHmV2ZUW+c9eU0+K1IseC6dFY49oYkULw1m6OCBjp2idqSwJtaPEcZENoRxqw0svp0loyLXX
enKts0yu275IWU3thmfJVDVkVushGDfQonkFta00eWJls0qd8NHwo9obJTzVLvpqHFeVN5Ks0y5w
KR9heMIPeqtmMcmu826OcBctOlrg1CYBQQs/DgN3XIDnfYLrLtsSt+1+jv40k8g7ZxEVE+lp5qis
NN+aUe1JK6JmFTAHr6OGjyyfhd33KqxDW0+Fa8W25RahjWjS2i4N2ive0WZbxGQMEuKQ4jaWLdOs
mzkEWJuwGTXEaGchc8W1dKRhG20WPYnaPW/8srmnebZmcToL+nlEFTDrOQvazyOqGqnJZF8HAC+d
LhY2y5C/LCoUrbyMsDEsN92D6+hLMzfMZ090t6Sj4j6yeD3RqeMvZZdFKwHbbrasVdwtfRLJ+4Ol
8MjqAk7SweoCcSKDcAjk9V5uWGj61edgdWEoEqVnetZLYIpwLnjgh7bBRXKhJaa8KAID6upyWB+y
HtT/djmUzdsuGGlFQyYEd/pdmbo3KW2by0gI/07WIyfKo5EjW2cS9jCrApkdgTksCpZxWGzpkSE9
bKtWq5dotMyZKL692JvEnk6NzsW2kvj1d6RxtkrjOr5trSyw80rW18LIsqVjev6YmkWycYPqwm2w
+z3impgTy4mmbmYlm2pRCDfY5JHMp3Bgr3VuhkH+XdOieeQHdt0Vt43bxVeaWdCbyCtXbsvKh5ZS
77yDMw0niBXlQ1ylkR1luXcZ0dw9z1yGRihDkc2z1nusnLwdRbreLKvYam+jIL1iPT23Gm+iR50z
TwWN77tSHyl6yX02bQvfmDlR4D2i4rJuG/bgtLF2XpUZmSiyW5F54SfizuVWsShIF4yd2hWP2PDH
v3j7LIjev9NtIG4CNp1BMBzAALsqeN9+8PZ1PrZyUzfFs48CHIgRLF2+HnSPRO/MUd0aoDMkDr4p
OwuWctk+6iE3R5pb5Msub/GN52r3LQzYKaqlP25DJ1hmWA+WUZLtrhRNs6KrIO7c8wFd8Tal2eS2
4ts3+2Z6leEMnviR2ymanvuzxCuvGSVy0pRlvdSLiC6DzPInkezch8L0L1k/uKlDr1KT6PeK1fDI
jrXqjANWyUL2LDV85ScRujedVk5Qgrxx5hUu8WyNaF0SX1llPYchOa194rt2f6WHJHBtt/R2V+9b
h3xaI6ZNIEHiPZ+0cnRhZCUZWTHXl1rbHRY8QXMfm9l8QN/zBk6iL1XVpHJZNJFzLoK2Le09y15W
0aiML406bM6VqGpU9KFYxPUbLTDqcSODqdOF7TdYPP0RslD2YLaFsEVh1X+6SbHqAtdzbT8obCG0
UtiRSOyC8uwGiSgbaTS+Q37jXxqebty91Tru4jsh0jujivxL1Nf6NlUzYKXac35Iruu/4e0u++9z
4RtU7a1t/31927721jMah2weJKK0fSS8lZW4ZNRQQ44jRtyVoqmrfRGoBjckIxM1O75jzF7jOOf/
PJJ7w/dwIIPtBOmHsE/HoHCUqoXZYCAnZSsZvL3Ws+aGiGo2RakxUSaFRLOwNLRvqhIE5zVNtG+J
MOWtaDdVxBZO7rsr08xAn3irJo4O+oRfO9tWLlh2zd12rMNMRbvUWGISuud5ohtL2l/hnqauFG3f
KhNHm+351FUt6hsUd2JZMw7aKzGaaZFm+WXQubtCNciSN2BOvNIUSwfT80g1JDRsqJ31crANc3cb
xa0YedBy+5+fMQMP2PAZY9jjzHufMuTYDp9x4wnN8DKsPQtfvy26zLq2mO+v8sCpRmrWBLXrqYyx
dQ3qpVilb3QL6PkbvepEPZKp0fZq2lPDBD/gV3TssqfQ2YiM3/Ai7EobJlC0dN5mhu1VT9O7PJ34
wiQ293IdGPuJQzWrQo1odaUYQQMhNqRCwh0VcXtzCznxKO08faxJMDzSMEjsuOLxIu0Nj0hifebp
WIxVVY+t8LpA/rYmew7suIktmkguBH3sinBkOS1dhGmRX9ZGnYwKEURPKUDkO2bzGIEpMtlzmPTZ
oRd5ZZlzhnFgF8iEF29fT/AvNC7z7ygyMA7hdA5OYPMt2PTvlzyXVkLTGw8/07hwR7kQaFm+FWYu
4CmqelEQ0A4Td4ILkV/sSWkMwysUFZ50gpK1JgKyDvLQ9rGXr0hbkrXRF4oufBJOeIvIaNCgWhse
gmVriElRcq2Yy06wcK3Lyh8LI3pIG4HmVNL8Mm/K/BL3Vz1dErM93/IGPgkuSRksKlIZd50h+RVj
YpHVCb7DQWtd9W2pbh205X2NkPqblGE7kYaWzvM68Rfqyq/b3VX4drVv3V+5NfMXgZFns38eYdbf
ZjFqQJIA7Mjp9+DCKeuDWawwhe63QezAVrp4jBAzpV12KdgsOhguJrKihaqm1EE2zfxuLDvQkm3V
PGD0LY+x0ZZdMTX9PRTnnl3dUlXVLa2EXoYGjqbCL9q1IDgx7MIJy3WyUJSuxu06UGSW+M7UrfXG
DmEIGva+HfxYpc1YGMw6JNr1tnl3FwR2tZ1lEZ1Id5JkVlmADVlmS+TLNBqrS1XkWugsIneiKnpN
suUB856t7Vs8iCYvtHAC+6jhdoq0vXRKARMrw87UyUO5yuO4nSagxdgMvBErRVMFBVursdWlVbNl
orfZ3PQKb0fbM3q82N1B0XhCOaScvXkGj5lD+G9vAIa92SZsAQYPbh9nBef1oULqMc8J/VbPnoMi
7nIyYQmfZl6rrUIrvUq0ppqr2pbEkNPZWVy2YxfOfRmF23rPrdr9QLQXNcvmbWxpKxx5tJq1XB7c
RjUoXgFB93Eh68J2kswf+bLTflAjvpFJhlwbPGRtweBfF181Rpw+1k7ijsIi1m91r2smsdScVZro
/twQcTq3TA+vAtCaJqj2s1scxf6ozT33sb+jFzC9vyNx3ODGwl42I1qC7aJOoyfICpilTd0+iCpy
Jp3G6gsUms6V4ggzs16Hvu/bhZqv+vmpIaW+ZGrSqtM2sSl2w2n51rJnlEYZjrFbxaO4xvk1b6Qd
po13S1Lu3Rp1aYwFt/Kpor1xFE0ajFHj3KS9A4F2Xjw1HEeM876qaCJk0TTloPwz5XJw3+oxmOrX
ilHRNO774w75+bVq2N8rUp6L2CA2yrXigqTeJC2seF26DThE+itmRHKd0JguUOpOBnTFoRp7ScW6
F6K9ZNZLvt1WcSi6YjNEs72tIg3E39825/IXShvsDhlqFBRO9gLzC+x/eEFhI/X7t93lnU95Umh/
BnkwKcB3gW0ts9IxkmUzVmvEfi2xKt6srUdFEHECrGpNaSOcjoOu2/ErmpLsRNesqyd4kfq79qvU
9l7v77/9UuGzvxhMeUET5ddRX1TsxtNJerXV/Hr1D0zwPcW1ouAq8ZekNEYNzELXQRHSW65V7jgn
ksxch9PbuDP9hZkaqa1aG9TQ216AOPAaKBJ4XEGg7uwwz+OZ0lA1HpRjWCHkuaq6UVqOjRDJc713
pnvOa6vyvO9bleddteo980AWBXp8J6M6mndJ85fTGtGVp3vxttDc6rlLAjRXJNVYWmE1943srwjl
8VWoG924gWN14ZfAHxwppz52x1Wv1fhVHoxao6WXaauXC5bTZEJzx33MmTbKHA8/dJ0zdt1Uzpym
9MYwt3i3VYq9WxQ0E+4W2qUiNaKRoGQl3rimPkxxZW1MeFHGU08T1YgiyS9Twq1L1l8l1HVt8KaE
831DE3CySrVupNj2dHWTsoirgwbwFXY21jVQNoRDukWVpeDdCEAn9xN5pWvmU9Gy5qGtZDxliLYz
M0naB6eUl2Zp1TeB5/1iHDCI4bxTrMErBvvVddiIA8d4gno98IGVtWNleto1fzYZePp1O2602DZJ
Q1egp11LGjnJiBXkL1x5fNH5enULbtv8PGBRPVJVVVTJNzPu0htVMQS8N3ConjNVVQ/FdOX69FrV
Sieubivh/BWEabkwKi1Zg2+VbP1cbatNZF1rC+XD2vqqQot7U68Kg9GeDysvFi+dScrpWAsvlBIW
cbB3giTUx0rvku+rvOXRuGDJFMJedIVDeauc+6pIgujKrbJkrWoOQDAJMTMn22iAn5l7folaPKpA
Qb0gfoPH6ioyG+tb2mbLuvfTKDppA3LBC8f6VljJkI5rHVZDX2SjGumu8wtNDtE+KgYqI0TXVNSM
wfYDOMkDw6lDFsEE/JvvpzYrNfKizU35Z97W1jh2nGxeROXab9qgtZvYa1auzJqVupJBnM/NLF+D
rZHTC8XcV6Pa8Vub45tQD9mKSxGdJ5x7F4VWRyvmd+aExVFzC3oUtzMhog2LmkVQJjmsr6Flsyow
nlnb+nas07UBPsEVOPFj8HBZLcSVYEFKO92ybDNs46uYBTZn3ayMHMP2KiMQLwb8fapx3HrRqOsV
rX1heiJfWn2xp1VxYuuocW3YK4MmHFb34kZW5jx2svPIaPA99j05bhNC5zTU8H1hWkvH4MlNGbb1
jV84C5gCg+8Ju2SsC5bQlWCprlRhdVmb235VLGQeonNFy3gFESLD1Wdbkw4CT9/CJHdmeyNQ2Y37
qjL6lE34xqtIisPUkolDq2KeJ2672BddlbSLKIzOo6gwzjF2k9Tet27rzIOAlel0c+rX5LIz63EZ
R+kK9zVFKmDVWehFs1I1mGN29ErqYtr6ej3a0xQLxHAeUdnmsxp8vNmfPtbjSV005hzHJphfSev+
iHCMR+C7bBeyjeJ7lPlbunQcOW8935+AZ877gWUOvig4f+6SRLF5jUhxZ/Z0Csb7NOCNM4s1FkMQ
qfW62nbSBrWLqqnN2xhLcVfIqXI8kRypivIfEc/y+hZVCXs2tzpgc8U09bkH25j+STfGOgTBB0MK
5kZm9IlRfepDf/LHoW7c4DpOeNzhPyMPxkt/uORSFZrV+dO0DQt7TyNe0Va2AY7wLU8chvoSRh59
k1K8g6rip3ob22EEP4mlxa2nde2FX3FwjPZFS/UR7Elq1nuSKXLdblMjPk8NSbZsHjaDqann1kjR
cB2gMU15OtW51YySJo/mqEn5t9TU9ImJE4jo9tWkI9l5UFgeaJ1Q9dsY4oEyKWxVLeH0+stKJytV
C7xOfnPpVlBRIrM6d3yfXblcPPl6FC8iE5zOJWkcW4XA2l7/HND0nha859vTNAqR622sbSBXYqtd
0NoI7E5zf5RBFHzPq0qbIMODJaV1nZXZ6dU4pIH+Q+/cuY5K8/k9a8Bg9SE9K02raiyapp5Zmccg
8lJ5a6svUh3cubrujTwRemuTppFuq1ZVr61mDbo+mWuZEeq2ovGKeutMC4oR9tp4ciCXagabhRbk
AaSeF17irnjs4FC5774JahqJwHGjqllSkxkLvHiiqrkRigm2ame2ZQ4db2SEVbZQVVdLHxj1ykvT
zdB3L8hHFqYvpVNCMJFietvSVKwSEz2oVUyRIDa3APNGXDLJ2dINyA1pJcQ5lT6Ook63EwQewb2i
vtfKVauRgltwoK5rji7nDRLWBe8cmH2KsvUvUkHmXqNHtm9YEHJv8wXuCxdOuISAIVx1MpAw2/Hx
nqSuFJviUFVV6AXLF46D8hlE3YXtu6U1MxyGJ1IK8WBK2dqia7tVULvOd95eeqwSD7pDnUXnxPFI
VQ0ekTHss4zmqiqLeFHFyLnxM/+Hk5ubALVs7JpOc8HhfPu7wgsXWVi1j4ouerpB9KN0Bj71C6Hh
zlbh0MbkwURVVUxURUNVwz5suqeVXXGedPpcy3W8cnRPTmHx0yHoDdV9wd+qjk4jm6ZEzFSrC6Zv
u+XOUsNfdWLuJCle+dxPJ25D4gnusLVqwAqz3bpOf4Dd2I2EZzqLCvzLd0npwGAX6Q8SaGTmG2Ex
zTs9+ZEaZCVgZb+1iMe34l3PNhCPSm2s6KAqkQkV/lKklnaQ/oBl4tt+xPCFSn8ATQBd5h0CHCBp
oo1ZMaIdaIlW6QaXrLwTjcMsG3xQYBxAsHHcCC2bVD4EsBQNzjGFCAa746V8xxbTh6AGy8f2Eo1f
k/amA+eeHCEea+PAwGJKcend6jx1+sa0z31wKhNOw/6nFQLR3j92qHQZ4LCCFClTh704cJCtihIc
hPNYpMVpFVfJY+KQahSB/rXQKxFnNhYIyu216VC6qFiijwzPJCOqmrYMqmlbZDSZ+bUIbQh+prMq
isNtOAGOh01nFrybE2VyOdJMZlLLw4kyyMxK7lr9KpLXHIaqyl9Q+QzqqszLu4yVYr6n71Mh6tdG
xa9yIvZsXK/v/C6/kUZsd3Eg7gK/mbAq6h4MFMKYEpEGHo6sfeB119gcfLzrgNdbNq1j1SpqNGOk
FB7QLvSpQ5HYxscUba8JDbzte+aBOjWo7u8M65TYetj3NzWaallg37rkTbFWcclI1NdIC+p7ktF0
QvywWHIt4EvNbb2JpvnRQ46zNRzQ025K5SCGTV3ujQNrqY2SIr0kFHTf2tAvYNVuH3BOo/O8zSDq
01cVmwGpTMsEVbEtnTYFt3YTXe3fZbeN7qqk0S+2LzM2k+YcR2DjKhZVFP2L75nyrqylfrGn73nV
PbeDRqNyez9ftmKUd142AiM1uAFPNBo3OeWThFP/RhVGJB67iLQLVXNqZF05wYOqKBmPOcYcFzyH
ZBmQOXafJg70X6hY8Ic8/zaA4IQuSEqHJCM4N+pvVkvQBHnkeDJ5LDwjugAvtLcKCXdXTd5GowCM
jzHNaZyPFfFYs2ooEvojz0myUIZmwS9L061uVCXIsnxsOJY3U1WtKdFKd5qbrZEbBPpLKpm7rDKL
nreIipHTNLQe+7x0xzhN5LjOWvM89ct7AabPRAoPEni6jl9SUiMG3nJ8b8XEv1A0s3cX+K0GcSIn
nala15Kyz7WD3Ka6SmAGlDInduxwcm153UR1KjLA86AHpjdR1rIjS+8aAtkjU7r1reLISAhhuDiU
c1VNmWld1L2jR1URDomdBqKehaSLlwlpxgVoS2szadt1lxbgVUeeXk/cUitGnlXG5lg15Zr+yBOL
nLfc7Uau63rnso2rsds06MZjeTXuwLlz4wZtNW76K7+nSccyVppS21mAOKyRAkLpoXdFPQPCJn2R
91FCRQej70rVOqFPII7NF5YZsKtOq36oqSOXbjetEi2aoax2F2Xhm3Mvdq6LsMlXKmWtMOJg7vHM
gUAaTOmq0KL/oezLmuTkka5/ERHsgluofemqrt59Q7i9ABICARICfv17UHvcHj/zzcR3YUKppbpd
DVLmyXOS7J4x0p+N9TnDUN7Mqt+fYWaU+TglHp745HNfNJud6/TFWWbf/+o2Jhnc4gyoyhifW6bZ
H81Ypr5/bpam1frnoY+68G45rERE2clDxvWAuBFkGBros+00IMtE1Qi8ryjxpQb0WRX+kHDZNl9b
Lq9x5Wc/Q/k+1FMIFoQj1g0YhN976Xypw7h+y1mYpzXw7oNwEVC7lkfOk0vJmRJJzmXQN/vaYfcR
q715VSx9ZqCOHsICPuBgW0sAPuY0rQc3335Cc2NdbZp4OOMuuI/ywv/2u1Hl9KOH/quxDEmHXKxi
YMfQrqKzVfRqTnQHaFEFVodQBJ2xAwbnqpWZ2NSalPclDYKDsMcyKZS0q7T3g3xl2SzeGOcAu093
T6dLZUXbFiS20+f+R/BtbODv8fRj6xv6mywia00c0Cx1yapHzH91Ml+9qzLkyeAA6w/8uD8QW3jr
tkMKgfA+MTMa5ZQr2XXszJUid2Hmi5S1xN1bUYNDN4qDo0DkeuyWizE/L11rb7VXFfvPLhUyvfUm
vFD82el6tUV6Zw3wrbhzkY28jsiyXiOLhgipZrIdiG9lSRPRYVO0oZ2aYX+ZWI4FReSRI5HZ0m1U
VnHiDV68pVU3Hxxe16eKSWejnA43D152kPZBRl5aEnwb56D+IZiXkBg0vmTOp53VduM7s8ClcFWf
rSaA4kk0NN1DYxVJDBXQfdVH7UNDVbm2FWMbM+iVklwyK96YQdOVO7WVSACSe2NadqWPQR4gwNdM
CuA01VNFveo8t6JeiQB83E3b23xdciT/igqpRBvv4YKbtjRNp7mwZfijZbtBk4gaqcbPOcbEdhtu
I3+0DiwrXJKMflceipK+js0YX7KWx5dhabVuaaU2E9PaDGjWjLusy60E0QtJWVZiW4nG6dV1kTgZ
yYsY3OyYj6JPa0A8Lffp/DzXto0b16U3c8mtJ5W12dUC6HyTQT0enan78jnudX601mJ0V6bPtfuv
UTNSOAoEBLNtNZXIC+biqwx4uIpDtzmV2iZ3jjPpFHcK//YfZojcdjZa+K8ewrNbDvzTQ5DxZCwa
5H9Yyxg8DaScl5mNY60/rWVsCkP2gwPEPVaNolcFztzH89ZWAP1HIKEf7rohHtf9cMx8EPYywe8m
6VjPQdSnXTcPj5nVDzfbqVEwvrGe/ToYT61XOYleZlGhyZa2hVib0YoW/aroBdjFAkQQ89FuU1VX
R6o/goNBD822y+iv34DmHt/KnNGkZ5F3Gmf3pjiZK/xlymo9hMj0OTrqb+aCdNndKJpgLbP+EhhS
RdcjH1yUEuD9wtX46KymoNkOLjJpWU5xhIUWYjOX1VfhDTWosJa+0GJvej67P6cWTsCvZqDizrhM
tYkVbwcBbcSubGx3DYy8T8AurX70IJc5TfaD8KhEhkDKp6CKQdl31HwaheMciZWMKoWTaK0+iCZV
eYjDeXiyc9Idhjz6o98fPXpu5uad59y74fBJ7cqLHw3S0kRZGpda3IxFM/LqDFn2gcu4AEHTQbXN
wQwOuYxXSDtXW2OWXii3tCTuynxaOHXTgbgWSYIo6zeD01BAmjFShVkXnGwfmZWOOGGiM1m849m7
HxyWP/keDjDhcm9jl017npYMF6Lpbd9Z5XdSeTzBFqwesjm3tqqYph0YMsOtmiOVmCmUAW0BC+RL
pS38RYYC5DWXD/8DA/f/gzNJ8Eo4CJJ8HBie8xfTxAOvM3diUX0pS5aEQ6uujmf1NyZddhA9axMw
auTN9AnSO9j0K7U1phmYPfL3qtFydlMTS+shCIekntNojDlLfPXZQGqd33t27q6BRiEjTDzZH80l
40G7aQL762xZ/bHOySgSl7j9EeWdfk0xpl9LrDPNz8V/rDGfM07d2/+IXk1uv/kjZeAuZb+h/gEP
eim98vf31Xd2X2ju6Td3qPmG5w5NvMWfcJaLaYmiwrFe2vLWlYTuTV+5OBW6DTCAPEC/JZZHE9Op
WBmdOXSoJzYQhEBNjmA0dC5/tQa3cj/6xt+t//952u02MsjnrclTBiAEJ4UPYM2ExcbMfcqOJjFp
TOaP9A/TjH5O/lwrmyFK/pr8aeZ9hx9UWVlqjw45RU3TXKKJ7fiS3DcX4PVeymPP2wKALR6qOa4v
IfFSvLe1fe/YZCXgKMt76DTcnWAIIovIZ4gLPC+h4xB+Z1nS46/9PWTKSng10oNwsCWHohdJNFb1
az5hy7eK0dkasx7Jo9WQ+r52kYwDc+wOdeD4a1k1/a6wFKQGxqTznIQ6m86aDtOzV/+gfK5fdVXX
R8+PljsbHw2lQblqIrs/mNHJt9K4qDsQRu0R4QR+A/NhNi/zjfkNPkw/fmyiob5Xcd3e+iG443kR
rIOAlnsFeuSqG0mAlIbIriVdOLKsLd/xcLyVUeM9eDb19mHpFJs+oN2XiLxbkhTvfy3MlPPy3+9/
N1yy/X/e/4CoQpeA+YTSUK6PN+P+O74/e9g1rTjkz+EIX+TZdyJ/0xc0nDZ5tVKDyo5W6GXHYmjv
izz3t8Yy/ciskS75tKGmAfIOGthOa5/vp5Aixiv8hqfEVU5Csrnfe0Mw3to2FNcmVGneVdPNdNXN
OGwGq5YrY5oB340fwk6B9rksIhDnnPpifjKWuYyZIyDuAqoygPK7pi50S2TuybZR2bweKWh8cDKL
tLNldQpARngZS7ASIj49gUmX71tKaFoMQyAXNsycunhz8Mo8xB+PvHmUS9lsfb875sp2kwDH0pbG
c3/xkfT6uAjmu4lfBdUfA8UyxawgywozuRbhu+NlIfQzAvq4IVdITsWsPcrfrc6MGBuJ3ihK8a6v
b6OIQfheJlqjfSft8PoXDmDMz75ySmaQmE6mp8FxdP6EDKSbt8iyZX5SRHVxgALEes5p9sXH3n8x
lpKXym+iJ+5m/N4mxQVpJ+vZVcV4xJt8y7QLlPUMkVK5DQG19hrMyRsEOPUNezW97/EHKZgdPFgU
l7bQTRIL2h5NHxfxtpF82mZUDEcrs9TRaqbhGFduJJJP27Q+50TLbGMi7LsrADK7gzPuPoK4AuDF
ocjEk6FRGOKEafmFapOxicE0nwSCvRxQ8ue8oIECrLfoDPfA8S9OGQRp2MGD8hbTXGyZB5faF/cL
2/QwdUFJEjmw7NwNWfLXNNrKKflQx9lz5h9Z3xUXc6nHjt1F09UYQAMBOwNZfm6UO+/rWXM/MSOk
XJJPvgPYdlka42Y6RpKesePQ29iTpGp0dTWWCBlH/qJcdiN6MxdeIcU1Q18F9+Jffb4o4MuLKOVs
KM51N33vs8F7YqGIjCVK6j1Ra/7DQs7tw+q56z4xlv0xNkAUtQL0yle5COdDUFD7YFpSj/NHy/RB
h+kltq5A0FdVe8B7IMXBa5wM6Tai6ir5aDs+dIqcVnVCkPPeR+007UeuqpMbZdDjWVN2pzSf1xZS
nbeGi3Ll14V8qoOWJJlG3mIcyh8U8eS3oHZwO48SCoCSJv5QIujouy4hLOc55B3qxFsreg+L/mcW
yui1jps48YXDnxqoxFZZBDHSf99Q/6HcjTwwqpYSEq55zbjzN5mQhVlR67YnT4XM7MQcvVqoNq00
rQ4Gvh4t0abCtquDOXrNKC/7X6O2U/0a/VxrRt1g3Cu3Eff/ab35OLOgcMEwDrrOnY51O4LXIos6
+UsRECrQwREMD27yAWJFNNYn3y37FPGyfhJd1qV5HOonH0G7AtfRstyL75fiZY7K+TCSZsnIwgRS
aK+j3JuwScIMcwKadyvb8yyd5iUImrSd2mqrAhmvc1mEO2h/2m0wuOGTmoObCQQnORdJBMLzA9VB
sOtzu93mkpIna/BuJaRSuzwo/J03tge7b+q3wAJtHEpp5+x7tXssYjdYx004PPM+fDYo9++pvK9/
TSVD5nxMjeLxpdHCWkExSc5+BFnyyqmgnaKNOsq4gE+npjw6u0jBnj2po3eXz7cQD+W77bU/SDGG
b57gKol5Nr9AtQZJZBgOTyOBCIPHrnqoaD2tWgWQwrbksI7awr/UtTVswAst7rJO2NtR+fIUap/s
XGuMD3FE+MGzmnFPtLaPUds2uymEGDAum3KrRkHuBA2sdRhN89UFKxQpQK1uNW2qFS0j+dh3LmJ5
t9bP2Li8RPHReS2JVYE1oa0vZJ5f8T/pvsEBOJO5JT8CzTe+aopDjqTNrtX47wx+XV2mZmrva9G+
j9Rz3pzct1d97rQH1kMI6VQ6Mf18lGTbgdu2GXNivxV5sCuqqHjU6jLi4d7P8UR3AlJpKKX6MkVS
i33zW5UULVM/pjbKExUq8VRmVb5xA8s7yrbOz1Ee8HVlt/kL0+Gzjmf1w2J0o1Tgb8KGursJMU3a
eEzdeJN5G0/Zw5GAu40NMRcb1RXioecU22Xh8fegnTeO6OSRNWWVEiaiIxL/5ONizBDZOPggQbEy
AygLrLvENG1O0TSTPprxstyTc31k5R8fYyZHpdQpsZtq71pxvxq13d1ldukeVFi7mxysxUcQHmsc
OH79wyve9FzM32oczOnY1fa92871zqJ+tPOt3L1aRYRHryXte593qVlTR9FP5drNk+A+2yjcesfA
gzLbcmoCwnoxAo7ubByLlB+wGz6UxvtYLt7ipZj+Ts0PYH7+6vrsR1bywVg6cyFtqcr+4zP+n33m
Q8xPGIfqlXugCYRlFKwgFsof1dD2d5JHV9eixaPpCgN56JFMvthLVxR3HALK0t6aQRpEHHQyJAOM
GbsT8Lhw6xOb9mk/DmvI6+68apaXUFryQRblMa8YYCxnqHYtXs69HhZUC9Jpmgxu3F9az1MPrsr/
mKYmMC15/OIxMu0EYDoea3DW3TbqTmMA7pq5GJOzCX+/IKhXgI+8a+Y0+ZWWB0hzgVeaLksHX1Bc
Wv7qm0M86KABtGszCi9D4BXq/y29Cpzh3x30CIKRCCxPpFbxcKIA2F8EnNar+dzQ2n1C/hPJmA32
WnHQc7QNgbvdt8tBPsfxFrLNX9Yy9mktY2amXI718d9m/nOdmdkvn/n7J/xeVzKr2+qunpNsyJBO
yZRGeiU+2f0AzmQUTnemx1wmkKW2Fq1QiuDfB/qwQhRggOIo4vYq7upDwQIQ2ZeUGx7w5i7osp2x
zMXvy2CLjaJLnaDQDAzESKVDHE3bonbSGbwlaABVfCFTmR1Kj96XNY0vpsu0rBLpGpXPFk6Mfw0A
3eo2Nc+nOxr3a5/P7jVfvNaJt2IVMqsF7aQOHgqH2kf4DyyZuPveAed9LJ3oxyzd4qlzBr2Z6sw5
OBkL7vDe3QKM4bzfi0bHa6BRUBbJ4EYEFw9M1FvGw+YlrDU9BQrYoDFH8BWxawVy0421eJlmt0wt
5xA2Qt1ZVc1XwKRcqE2aEI+5Dpq7vFvPTg/KaG9Ze7gScj1wiGC30zx/DdxGJxMb5BrIdPSkhHvz
kGz9xgekUMYGigBQg8Jd5SGT/h9mAN1sVjJz3C2EPM5mFhJJDZfzM2JgsebC5s84y75DJ5D9cN03
JVV/raAs9ncZ6XKETiIAelMFV101zoECKVmDcx+82sLaFGPAvzlW9WsGfnv7sEgH1yRE+qoXfp8W
nMEFXyi/gNRVWnWIlV0Bkgs4p6UV6eMHRS4rVH4qp/E02nmbAyIoE2n10IP2NEDlDu3+zB3/DjAz
e++gC04GUGFfItHWKZxS9jgNpbPK8J+5VmUsNzWo4+eg4NNulKCyTOVQHLMxaHZN1ERnwI3VhqIY
4z3+YijK4CGhPOU87Dfwweez105QArmNt89ta3plI84AMcbAzLPuPEJtk5h+P+vnlVeMmLZsXGM7
/jHNZm2QyGUHs6YanyaDX9MYg8SbxT9xtLMXH18hiih0bznKHayrMCpOkrbdXeWwLM0hs3x3UHkk
t8NvpW036SxZDGZU7B562ZX4Zd32hTX8jocs/Mar6kdt6e6RtK34X67v8jadP7EEbFWoC+67DuA0
G2X0/b+2Kjkyh1SqmZ7A1olvnf8ceQobL8plHIIhhmKgYu0bL6lIQkuqy6Bb7350HZTWQD+b2XqY
9KqA6ij1xMj2JhAxZtkHf5pmNGzksS3FfTxH1SlzSr0pulHcqo516Qi0483j831peLlxtBcBaX/2
ofjqTVX0YkF+mHLt8D2SPz/xvhv7aNk9kjdKTF8KUt96VAx66Jb+AmT8Ve5705fh1NKsuWgb0LuJ
6Bs22xs9N3lq4n2DCyDBNZ5LVwT7sCK+3AaNXSdt4NEtqQZ4lhCOI1cZ1d0vMJ1oZwW29HAitM7h
INmjPhk7yxt9ysdAISsx0r8HzJRQhFhiJsq4G9c8Gp+kH14Nk9BwD6Fyr05LlwXRwH0hSIUSE5Fe
QUJrnyMi2zWxl2DItgVKgJTjd1lCVenmwU8StTeaRdYrCgoEKaOdc50hVsf+7wCL+728zMAZM8vx
zX0sD4Pc/9mVw232pvyi/EzvSDnWlx6ygqTJw/q160q5iUjIt1bX168FCd9U5utr2c7lQwxJp+me
4jraoXgCSvwsi+oJ0Z/vdtnJL2z5UjY738v4a9yI8IgscZcac7SmB6jNLnQpCFR32R2hQfuYa1kd
teMNK9Of1/kFpLr20ZPTqo5nJ7ErsfGlhAsOT/4E8vifl88+m0i99pvOS8yUzwFjgimq11DokVWt
+2k1ury6j9s6XsPdsHFQlsO2pLw95e3U7BncwgMHc+Ho4QHdeVQp1AjhzsbOhwj05ZmvJ07HW1XF
WSqiun9issmS0XHUq130LOF08r662ZIDFs2PTvSbiWVZkczBNgrARU28KUsUy8s8sRskYTIiv6m8
fPCGuaY/B5Ap9iZjNvbIC2SK3dtLNq2JykOG/e3ejCGj8zHmLaL432MmJ/fPdTHritWga/dDPRD7
ZQhSaVzsDAMT2ljv0IgCUsRFvytzYm18XQlQXXFHqofYzvdw4/OfEKrti6wp34CFONgoRnZXxZV3
sFHaZsOpSx6iDlnsEqVZftAwxdNPvndOayezW1u3yJmbrYQzcBhzlEvKW/ibrVtNb02bH8u4kufe
Zt6WAMlLAHzmP0E55bXv/bSEfGuQXH4hiolVG6n54hEx7WbPFXsvU/6GWVVxRKWUclMVvXP0Oqc8
27Kt1iB9sRdPV8+oA6B+gOWyUcwvvk4MdTtEOBVXCCOw07R1scu7wbsnBSsQFrvBO9Ff4DJDblDV
nj6XRqYQjkIfl/ykXvQKZgCMoF8t35lG1Ddo5sSegvA6aPnWiXh8HaJp2pDaB9a4ELGk469sZcWP
U6XbE3RNZWpLv3xVDQVdDbfHzpjx3J1Vn+tbl0l5rxv24C6z4sardlxOKEqzmADvgHxaxbc60OoO
+QR8FQJipE+S1FxOBJnmElj+b7LVpIaVhZJTF9NFalLuuqrYIlfgHSs2QnCRk3jrix47g11Zq95R
6pGFY5jY3aC/yFzcU9wdeSKsNWOsKZKaiuPkDfm7nB2IzvPSf7Lnuw/HwGLfsFE/Z9L3XoR05p3i
dbE2ZhwPKrUsPGkfo/hv6ToP8TKj/+anh/84+0K8ZxG1EMDgd2L7HwpvR8+QSIet9ajj2gG3yfPS
qZ2Hi605O/S6yzYQBzePWQO3xHc5+S7AC8wlHuLPuRNUvPuJ3cEtwPRS1I+iLapENF74OZ3bqEhl
PrqCvvHwMXf56GBRk/SZdNMPoXY9K1Dqq+oogfj+6KRzGFXDvsh+8NNS0vrqs87dNYg7dnnj0GsO
jXQaWk3+hUORncMpN4sGTRhQUPA0ZvAm3GUnEAEvH0lOE3fJzhcoePXINJK/yw5ixn5bE5v/HlvW
geVC/kdZGVDm/vY+oDjxUInCDj38AwMd43/wUAHfZD7ohOTRQ2p3xdTExEsVZAkoZmwLolh/jGwN
JbJpdgrpSLlcPkZqf4pT06mrHpnIeYrSnAdgkobz2fBcDB3GtP7ixPxlah1MqGwgQ38HsRRqA6lh
gAM+RA/EceF0RoM6OlZLTpKFw7pH2YcnlCrJkyUK+sHFCSU1gu9mEbdKLCJUbWwPMb9Z1LMcj2UR
eU+kEnD1q4vriuK70noduT2ekjZv0nACGQbqvq9EhvNr7Mg+hZYluNkTgwicleFZUt/aQX9o75nN
inMAusDGn7V1iAv/ucgAqFUg2ZwA0cVH8EPpxuKzfqyhicNZqacfGejN0scNAj4e+B4DfdIsDtZl
3P1aBCC8/FiEsLX9vWgyTIEOpbq6yi0/FtHlJy1h08dPylxLP9pZiBQJCEDbwY/5ugaxs3yeZf4V
mjDnpD1GD7OgMZxdoIx9Bl+2H8d85y8YZOvZTRK0U/yBQaK8VLLEm0+iClbaBn/TspzwVQw/+4Xn
LpUcNx3wlF0UULJ0tx5trrnPXjnhGcqjQZne9+4Lyhhmd6bLXIwZ82oD4J2e/ur3e9dNFdfdup5u
THnTsVgKICIDAun80vq8mD6WD2LH6hN2qGhA3GY/1GwhHFdZcHIWCSoJwad1ozo8uUPoPpnRSdnB
qYsf8m7s9y5n3gub4w2SdOGDPZLiviv0Q7WIwBq/j3cOZ+HKml1vbSnUA2pEV+808PeVeWqdaKp3
8RSpD9OM8lDsM2faBkL+DJbQbARRfwMYJ0QXTIs65xb8z1vWfPcmYp36eCJn4+AWzqYkdnv+8Hnd
KJQz0Hl3WAGchjvDUN1N2xTV0/oC7Gq4aogy8xXU6sVJ0II/BDP9s39G1DfWAX9Y5geKx2++e6om
MPy5hMaWqWLtm9+o5GIP1z9aaW+wd+Ec4A/AiznhUkZnyYrmyZL52sSZU63EngMfTjVz1cM0FmIr
Io9uTKIwY9xLOPPjE8NX9lLTq7Cd6Rnss8cPEgy4Xt5q9ix7A9+YHHimrHM0SISXVLavgWTXfME6
ByoOIa+DN81GCqJ4XF7arMz2sdX32zKP/VtVV24SgavyXbobn/U/a2gd3urmBjC4gYjwXw3L+rvn
z6Ea7AWa/DmnbiV5syHuMykHcF+WHBEB3LrcTnWPlJFbOvnGjA6QSbbN9B6RpJ4Qq2f4c6aQEsi7
qiTspIKmRO21nrwp3q37SjrfeKPsJHbYfF/BSQIRMIw2VanjJy6HRzOj4yUC1rJ6kqJqtyqqy71T
qfamFvDNzMC7v7ciGKazwJ62kku9kW65aBtiGrvgzipyiglxfUjRSUIvrRShT3ws7zy3aq/m8Glg
YYG4mtt4Gfu0pJf/Yf1el2W4Ef/76R/b5J/n/0K3QebHQaLun3V6vMDqrdwep8c5PnSWo9W+5OAk
xbE/rIaGhkcjjDCtXGUIgHxonFa0zyxwyYZso2qUpIE4BTp8YBPH1h8jZM/tR0ZYvA6xVW0nX9JN
mNVAhRdqsSEZ06VSkWxQO6eFYK1EwZ1jiJ31mfjxcx0x92IsOx8Tr6aPrARq44R1dsC+3a3ymgRv
UFx/JyDK3Yu4t+7YPIwJh8LsboqtFhjEeF/IoYf4T30PUKn2rQOyBu7CML1QT5Vp2VVXNuX6rqFQ
oZdR1Nx1Mcl21NH9vkN0yhFDrifVDg+ja8+nqlRfnNkdHqa2dlMqh3wTxsgqCJx13+OwTzx8dzvm
UGvXZvJ96lAHjvtc4PvIvZV24u6rg6e9dgV58Sc/20IOXG/DVqj7IhTnClTet4p7K5NXsiWqS026
Ka6EtvfaKuh+HMvwmNXQopgLjk8wFJsW5dYWndCiqxp+ahfnLTI0ZRu/Fk2GQpue3R0jMskLUmI4
SlU5rb1gbDcdy/xLh90p1VkbbSINRkEC1TYqCilGblFmXzzQ4L46IMwkjWjqJCNCIOCZNo0dvRRB
PbxHUdkkre76NZ0V3Yad7aTYAfRLHIZl0vnF8C2HHL7LW10kynscaj/+GQzWPYLinUR2fjURKBYm
5qZSOjLRvIi2zJfxsRn7cRdG1iGbm3rtTFCxV/2Q2GBXv8y1GjcDeHGbJlOIwGt5cQX4ez1Ih++K
6WuEZOsPpJyA2ZA4zbMi2qBckDxUoMUYtR8m/EsWWE/zANlCdRrzgt6bS9vaztFioPAtXcyyurTk
UbAWQeOcNZmgP9DidYzEtQ1r8QhW7qPTxdUFRZTsp8ZynpvcIXcuFf15CrorhACg9HNKEcL9oLaq
T3aZ32Louvc54aUPIXbjnywA0PF6LkL+pkOgxkLZ3caY1hReIoHwMHQHfadCOSa5VddvvkXLVWer
4ujG6gyaZgT+MypcGQVNEaPVomYTE0W+5ZP+1W8GGUBMwDXLFGOjEtYXizT1asimJ2RG6ktb0Sd4
J/3dNFI8SbN2Dlr3w7MdYacGNZxvAZJ8x7mr73k0eOdxJLug8osyRVk0AHo+KOjLoD1l+n4YCTmI
mb0jx4gZGhUS9nGJmlkfdomKuMkE1WSSjfWwFkCWn+HGqDWo9zjWFnN5W3lqx47a16jPvCljMaVa
9haKHYVeffxoEl8hTILHFaV66WU5DqjItdJC3wldxAe8jOvaTjS4RFxuEX2u/dj73mgHHh6V79oP
hussuUjdJuo2Xfk2dyD6UkQ6k6L9T+0/6Ijop54V8anNZmiH2wqyCqYgIqHY0lHCL9vZuuSJwON8
5ZYS13ppEd+5cmz6R9NlBoem51utvTw1JshN/M5yuneGlHDTk+CxY/aw133YpcYkZT4DeWNfqVWH
j6gtrG9cNWm1WKKBYrPMB7Ue7dE6zcsFbLJfrYp5w3Yowq+fXZ/TPufGUBQjtYGf/nslCfsjWLw/
20xEh7Ht6T5SWQxJ6Mh3pe/kZ12W/bboPHaHVOK08YTXXuaoI+uYo7SH1vk1xsm8a3jDj6hHLA8F
Hv+dKpvo5KFS6sad7PkytrJZZyB/3NTMUHra1/ajqO67LgDrIJr5Pepa093gd92e5rG8TKUqgXtV
3Zub1f9H25k1t40sWfgXIQL78kpwESlSuy3bLwi33Y193/Hr50NBLah52z19Y2JeEKjMrAJFkSAq
85yTF7nkmx4nYAuUrP4WVa3mgtRLHzTKrjcAqeSbrmhjt8xV6HZkUY+KyWq9Ic0/GX3p2pamfDfZ
WKhyZf5uF+mzwjOEW5MVfOg1aYe4SPGHDqks4F741e94hX0Q5w9GFrY31djc2XyVDrFq94fBACsj
Wza5BTNQX2Wj/k010+iPzLyA0kRggS/zg0nt+asVaIVbdkr9hNxLuy+TJj/bQ3XrRNQEPV+qH2AY
tW5WUwko88EN8ir5XQ7YZjkZzySmrWd76IX57TRpxkUFR7INnF75ovfjhRyITaHSUbhl72vZLL+H
gTHtelsuT6Qpraes7n+HW8GNkqo9O+LafEzrNrrVQh+VubQb71Jn3r4Yxm+RUvjQMprxRgma9mD6
PCIh0PXYgtL94QCT2yhZOj6Nqd6DMK/kfZV17SvpCQokRITzg7Nd5umj2tc5OID6Rrb85GhNjnlU
pig/87+MD6PcmPeOXjrbsJ/ViobIuRnVcDxnBXD8IXS8F0PX6werGk4xzNRe6zdaSbnXH5rkEiKj
eKCC3OwEuMvnvdyafVgeBfSrRdgcpIjdoGkE9Ktu7U2LpumLLHfZk+zlpEwb49aousTV9K4/tq3i
7yZbyb5CxPidqsvwUDpQO3It+BnO91wjdjZFJxVuqJKHHR3ZPHZhNx6GLs6efLV3yFe29Q/TqRDz
bJXfJUoWpRxan0pZn3aKEn+1x6rY5pnmPKTzAYJ9v1EjPqieKanShkSQsp0qq9gFXuU8iED6lusH
O9KdzWpD2At+i8GNZV5FhCXGYD7Yy9rLYompHHxQDV0/vY6SH+zsvMgukk8CEH4gz8+dlpydyPlm
xZpzCTX210H9PGla6KqTimCtA8u98k6WYyuXAoKKO6GvDfQEUXwnqdVj1iXjfTEfwptsTLM9m+Pw
pmCnsNXNVn1F7vS7Vg3DH9TnJpDKPKiw266kJN3UjZPvenLf3C4TfzpJCTdqXTIeB+4jN/IoRduk
NJVPZuRbN14sZUhtZnxfleQLmJlkO9k1D1xyMZ4nD/RISvOLfWRqA3pAcb635dE652Xbdigptc9G
bqU3wrYelNr+M6S2VfJqFvAvnkZQJKzrV7vu601m6eHnDlH3bZca2kPsBGxRwUKA5z5E2gRFAEIC
+B7kPHu17DdT2Fz6SmMLSIbqOaXOtIGUPRyFTUk1c9NNDaRiyX6ItND6nVoUXRDcxvPtJ1/jKTlU
5e+yJI0nkKfTSZdgmmw8tJPDcU5NlFLPg2D8RarD5GsvBwDWgQPNwGWbBHhwApXeIfenmW482NXO
BENvBCEFST8Nz3IxZMdwyvg+FLK0La1JpbTneE+j1T/5pn+BG+0HiANJJFji9uApVf5IPg1KslRm
8NgaaOMmT01QaqtPZj5Gl4G8BqmQpvoUF7l958T6C58f82UaYfNAB/+TIW7NajErFaxkF7ctOwrA
giAuHFFZe3dN8UMMzCCQd7nVx1vLqqaHGGmsjaY0A8wEbXpYbKh9HNTEBnsxhwgHuwU0UiQ0YLAU
fRS7spHxADzLBQ6OVZ7bNnk7S7Qi3iEbaSDz1dcNdVhillPuRHyuErnbI5mPLJ6B5KQkQ+1OFce7
iAMfA+fYwrTS0Ba5GJXJD0AaPTalFPP157bIE6z1qEwD4ii8M0ejMqxHYWvs/KTG9XSTR7aKwBTM
rjYxqcIPaB/KGZoq5XhH1Ul7kMfRcDUv8B8DXvVhtMbkRmJrWar+BBttnFMI9yBYt50h6/xMg9x0
ChUuTqR/7SD1XYLu56jlFFrbsdg7NonbIoytU+3VPIvNZ0qMfM5iFGNxaKw7qrzjvmvDZkfalBJF
AROyl5KvXhzE32gmMCuiSM1n7veK20Se/wwWJdzpUeXdmzIfijD+zuaKAnxbAd5vDX5a5qE49I4K
qtZwyA7Aa8OlDpZ5yvqt1Cfqg1Y/hXoNsVE2kV7xeIORREA5WXaq5OiZag9/Q5FCt5jIB+ixkWzD
SdIexaEMoATytNXuFV9+s1VN21KwUcvjkFT6Etcryh0FPfMc54azL6IZJ24p+qkJybQ4aFi/KIFZ
P/V1v5ERaH3RrW7nxLL0OD+oe22tvGogVs8kCLxlaBRp6kZjH+1TtYgqdGDpgFEg/39AgimhFpv/
sL0op3NA35/4roXsmPXh0UBJwx2dZDoYjmffxpX0OYjy+KmHIam3Vf3ij2P1koNGKrRGuSt8qXpx
tN5wOzSqucMypAuLd1A6UjNe490ZOaAqqFveXRaZP5Vpil79NKqOoRxQEXL8+NWELbPT+zq8EV4Y
EUg3BnoBegUvbSbQKo6lZ9nW5Sd+P4CxYB6sDt5ikJsbk43mrSVNAAY7Q7sxtDrZoiJiwpiKawSb
QI/BAzc/paQS6F9hy1vy+nhHWTkUOT/vUmwZpFgC5BuBie7EXNXp/EOhFO1umdsCOuPXnjzfHMwT
Xr3PJ5Dxwht35P70cSqXITAtfrDGQd6L4KxPqG8OOuKd83VlP852VUtibJk7DN7WoqB9EMFa16jb
KrC9xZuYdYu+RVreLHPDnsJbR0lI/AnxFEguFdb4QDOeG8NyuvsO6ft9Gk7F2Y5vQZ+EL1Ltdorc
v0iK1b2k1fAZFpVzyfVsuCk7yJuSNvT3bYMEXdg50Iuk0FxsjfK9nNBTW0wdYgV3OsVmTy7QuY3Y
MQM0D052b/f3Yo2sChM0T7LwYGeDm1pZzyNeaG2BTye3vg/xG9bbj4zk1PeiCNQNKA/jPvWM6CYc
7FPTTOlDa8SfWjn2X+Ejqyf6WqDG7Az+axU3zZ5c+7gXXsADtUuN0DkJb65Xz2mddw9+aGuf2+91
mfo3apDL26I3KhRDzGpbw1s91BFFTnpaIIPkFHQH2UWG9edpMp/qSlqq7oeAD6d6qhT7eCR94BtP
HiTMzyZ/3rOjA+MdHP+zxqft0UvykxhJRq/fR/74JEbRlKGAmfU/xKjij4a+HZaUW8vg81ShHWQP
1OjEqlEzaXsPZMo2MiXtfvTkt4MuHS2p9+9XMw/8xSnx/E8iaLUneqvsgpFK8ZUj9yN5U3qwBdZg
EUI+gr0OOmb9++W8jg2jUSnKJ/jw+7Bvxq/2ZHrbqQHUPCqZfJFV0l1gp7c2Wi/w36vADecuKOJA
X6W3s0QzbL7eGb/hFv1PhFd5P0vy1NkNHYSSK4cIFt6+lfwPXsg+tF8x+5qsBLnXZdW6tjdJPQHc
ayEVk2AZp+yEXNjbIeJR4ZTMB3G2Ota41XEV9y9C1uUnAPHxRqy/zhPDNWa90r8IuVpqnfvLV/nL
q62vYA25Wr72Z2DelfvqSusy64u5WmYN+e/ej18u889XEtPEq1S6sdy3Qfi0/gnCvg5/eYlfhqyO
qzfiv19q/TOullrfsP/qalev4L+a+8/vyy+X+udXirxDxdOhlrsIhPBoF85fQ3H4h/EHF6UoZmWJ
/TZrGbd6nC+rLONlwodpf3sFYRRLfZz161e0XnWNkak7T7vV83Gl/+v12cyw9e71iKfz9YrLqst1
1ut+tP5fr7tc8eNfIq7ewIEwyr7br1ddX9WVbR1ev9BfThGODy99XUJ4kvlffmUTjn9h+xch//1S
YOrb7UiHn40ejfVdOwTWrgIR74ph0M2SAXpWg9zBC0bLcOXS9raSXefqIalp6ldXDk+Us1sEDqMP
Jg7wyhmSenVSc3o2bYXb73a6njgXML8w6ISpm5zktnR4CizUQj2oo2ZtdYpKLrw/lzID0Mu5XdvS
zE30dRMt3eDsIekpTo1hiiV3bfSmWm8TV9PaCs7ztAiVY9rYe2EtHXUkn90sTeMDNSnyUXKaP4HK
vNHLrLlDbCl7ksi+nA2neRA+EVXyzd07ZjVsoYVnTyJMjWklFpBsOYkQ1ZN5RMp4NGVVEZAUORgu
PVI260L/8uqq3T1YhuqRRP2bKzsjykuq95ufaWTgMru/TCCxxo2J9sdFjGk2GbhD4ry5V4f+HmLq
EiH5QEjev00Tc8VBxDnvqxhlHOxzHfKuUsBo0aqIKoA4FQeyhIiUruMPQbFtX0BfjocPc0Ce/hn+
wYq4YmK7gyb3yPQh4U7rN/OuU0LrTpwl9K7ouqy9XNl5IAq3PJ/yGbqaMDTBuYt91Br+XENEiEPB
9hYVKLM7rDZxFiRWdwMN8vcru1ikqO3bqpjMk3AKk5X0+1Qe+2MJ3h7MJHVCGjkZvEWWm5mVs9iF
U9jF2XoAXmfeiuEkBPDEqU0xxauit7liWq2H3jbUqoaeZ+mwBwLQuWE0qc4Gfb36YVMqJEloaiTx
qQVCTdrOHPaRkzcPvS83D5VSWCers1+EabUjv/VipI3NXoNQcUiBI+9N3e/ccZ4pbMs1xEqrUVzH
tvxxuY5wyMX0Jc2r+iBouuIMHajHN77uFXUXET6n2Cy+5VxwdgV7F1lY0A7N1kGXM6CGe5IbTUvQ
NS/T+iSVksm5J8nVX84bRatkV4R7TdUNt42imhu/7tJtHWlv3OlYah2b7Abs6PWgFTVinWTzhelD
yDXzWvj9yIaO/SFUk7xeTBdEbOQLNiFdLWicRs5a1yBK14lt3gYzKIIOkfK3NEcdaG6ksEYEpqIg
Gtynrnq8Av3EKeDzvTBac7dQ+K8GCZBt/o4NQtPoNjN9KkdzBpBvylNIFRXhSmTxxAFB9pS+ck23
iOYVQk96jmuohi1xQC36HaonNdJxRf04KxTsw6aKtgFS74ELUjADDpJG295zqseiH6tHYVNmWwup
m3Y45Gj3YizcV+sMcnRft55/7My6P3ey0Z2dngrxRowjVOhvbfUub/Mh2y4Okk/gAQar/S2guQ2F
e7VDf9kvtusKbRa9rXVlC+b1PPXuymzKoXSQ1OGxfe8S+uF35a2LaOVNLjkE5cMvzPKzQwnwdokR
4w8zlx+Z3gtl1wf05MLwQx9XomKaJuFrDy/skM3N5sQheT8bRVO5dSzcXR8vM67sYsgOujuA/P9S
9609bUh8wppyIDGneihd1kPm1W9D3W82LTCRs3AK+zK3g43j+lM17dZpZNW9bVeUiruo3eoQDqFB
9YgB6loYAgJWyp1k1V+1sU39U5NZ/TmLMjamYV0eoykpj7GW2PJTb5A7kAc7c0VMNQfGgqowOiCj
W6pu5CHvhMkO1NzlYbRHHqRW5NR1VBO94sGabviZU+4hs6r34iylD6g6he1ltau0bjunqoF2EaGO
DKh2owyFcbB42VD8MK4H0nr8JaC+t6GEiPXiDnUHqcr3q4noer7kkEuUZLja+gKCKqvPXa0vV/tg
z5ISdAx98fpJPU5JWB7IU8vPTpsiVCl55k+V5jVBm/a/2U3WuxWk/gfvPTbUrOkqtre+VFwmKdFT
9hVKAG2NOFri1KSTMv9GQ6+pX9ylGZKRBOnwZsshVuVDSYOVecYyWazTB3NSrwzsTT17KnTMlK1Y
0RyCGxFyPWVeG2ptiOo7M4Q3N8ptolrWYN6DWc92do3QMP8686cZwBNR4vJ7YEboehh1cl9WMb1/
aWa4N+C5vIhYIdfy11i5mwzKNEAfJLWSNpbCT5LgDNR0PYAMEzOcYcSyhq6a8Aq2gfBaNkAH4RVz
85Y6pOxoulO5Huu4OnXyTTX3kyJfTwa+BD+1DoW3nDtRCW+a00Op0gE01Qoqv0670b2kvkeoBAbP
fLY6Vlswe0FwKAczgq0g4sShR415ccDd+DlR4Zv6niLqOkFc4molcYkRtRMUoVlYBK/XTuYXBfqq
vpTAmjRLL3bmCBwvNIfoKzwomh/JX33eAIqFIVLDfat8LQ0FkFUxPo95Dz9PihMq4b7y1cpki+Kn
7F38ZJJpgMgHdp4uVs2arDoO5Hv/3areoKKNIUl0s+Lh8Wj0tnFQvA5mNvisDfph3TlUQ/81KKaj
X5Ltb+xoesnL3B1mYTT4c/md2tI1yJ+jIC3y7GzSY0Z4nVgt+VNYUnjFkrDy+rPwhrr8YclszCgU
s4bd5D8pKSRUGJwcBL3VPskIjh9bOzD39DoyP0tTeCd+h9eIBODnsQgtYx/UBqLLOupU/aaajPIg
npOnKNRudStzr56VIVXyBD7JsnZrRG/eN5vwhHX1wTMO/Pxslkd1Cj43Wl4/x3P7Ri1JUNHR61Mj
91J/9z6kKOpfxGHKrCPk6OJiSnQlZKH8plbs8EkcHAAeRQwWT4zQtlAvpd7cap1OA5h0TIdD2vYd
N1kmTHz/n6w0ady5/dIhR4qOJjGNfCqa1rqIkFH1+jvTng7rBNWc4hvuoLDqxQSozIbbIJ++xCzX
neL7Is+DZRENecf7YKTwKV6FBQyftu2esRGx4gBqOtmCber3+rz8JNmFO9AV4VlKtnJEH5W8rfvn
0a9UN+xpfCtsA4jbM6ion86s9ypMZa4jFZTKF2s29aDT93Fl8hQ5Dws2fU+a8UX4RLgewSN1Uig7
jezppzH1vqId0t86vt/fjt4ACl2cigO3d0mir8V7wHVU+e4RMWLo5Y1fbsQYqbNwpxpTt6y5xqR5
NHruOlusa1Tj2+tYlhDjIrVe5L7yD1chZi3zi+o7nwKjopNK6+gnu5NCsIOTzKk4rGPhF5HCbSGV
9RYpxuYaubhEKAWJ0VV8dEZEkFhDnK2XpDeBpLl/ezURyR41QHUQZKKs1sO9hcDgNhqUeCeGnRNg
67ThvrMna9OjQbG/cnh98jOg3nK8tufDKShS5bbKqsSknQqLDPazOhb9na/6DeCk1No77CwfEbWv
Nl419UcxFIe4tZ9kvYvOYlRGkfLYGsM2o4HQfT6PHN33HyFmrlNKVDgubWvceGM9ha7TNqgMOOl3
Bfp36GqmNvEVURH7E9PnCw960O/rMAWnVFYu8J7+sbLk4BkiALhK71kctMhsQBAZ3imZbXYNUHWa
JJq7zEOq9e195qunUnfeJqgdEAaDPnLCBBUt3VlTh2zsHA/2Njt3ufXHGg81EHiXSXOzOaDsytH1
u2C8EcOpKVrAaGboiqFkJ9pTVnxO4+TtaqgilaQvTeuoJU0M6ibXSNrYc5c+tEQj/rLI3yKxnl+E
LcwNQMTrWD9qEOXQ6ifAmyeJKDEUBy00I3A0ub+9cqxDerfo+8AwwQh+1hSbPjmj5tMqxabYNKBj
bwB83DZ9Pe2pwiNdb4fBoxzam2gs0v/wirk6LXlEbKLZ/rOYD7n/er6ICBCnXSLWK7xfXzjXNQAF
o+ULCN1B6n9vBGh4xRUNIzcm5J2LLTU7mBk+QgJG/6NqIv8UzRjrjYhuzdByx0AbHsShQTX1Ung1
svbN+JCZkDzSyEsP4jUhMU1LBqM6LyObMlotGcMmFm/Hu1e8uvRvvAkpsQ9z23luP791mRwbN9Sq
fRhOCdSbuKhOwAXRlgIA+zQEbhLOBf/ZksuRczKH7A/hWoIqr90lpR3u1jl+nyebsfPf1hEOxIz/
H9dZrz3876+n7SbZ1QwUysrE0M55rR66SDWOjafxvJV0nXYeS5bh0SvRzompRacBCjBdAbWzMPXC
u8SI8BJSzk5pHLgk8xQRKdYWQ2mge8S29BF8auJy3AmjcC9XFOEDJKQd5KtqE9ph/HaXLkZwPptC
18YbemLs6H4X6i5JDf0UlqkBdJt7fuPzk0eLCcaOuL8LP7mc0d4VZdPcvD3XeEN4JMsn3fEF8e/t
NrH3Q95oaB3/aZNnB/3vYOZU6mLPUN6hke8cQgfzL51qFEcxX5jEBIWPz5ZPCrIo83zh6LvUPpvq
KO2jdIDP0RdnsBLleVKM4vx3Q+EQISOq1mY1Qa3932PFSknof7dMFNEq87mQNMkVZzqgleUsm21F
ItH87937z3G0A5VABZPMtJPdlTaWGKrAeKUsBDA7P8cJkzhUQed/aMOdAC1IPA3ZttS/KJYP+Yz6
sq6nYJwHXQPAHD1rs9lL2/g0spd2xdAood6jkSQBYJ7yV1UhCU8WCMHROZgn+mWNiWeah8gKnn3I
Sq8cYr62Os8xdLgwU/q9HfLCeqo9k96p6xByyLHzETQ5SLWzeH3Eyh4jUzfOSIQPDxMyKcaotbeI
oI0Pns6hDiVUsMtQ3Vpdwc1riMz4PNlvE8QscbC1ZJkqRmL+YMTRzgJKsy3sMiHX2Y6HXAm1xwKi
1a4tyJPphkFLvdnmSXrjFrlZLyHCMbLABmW27FSo4++tbygnUsPaI6KmJzkK5IvSNnbo5q8jXLHH
ZnaNbSNdFHO4aTTLCWnynI6nWFL/WCJ1yFqg0/XcFddcX0zio/UdAYspwLDfCnvSOI1b0uLjsCy1
vhjhFi8wspLlhazL5a+KE1vHLFJ9BBPY2GnzftIOpe4GqD+8LYkt/WY1KuME7lbsF0U4mG8iEa1f
YtYlVsdqW5eh20+0mfie0ut++EwK7RVCpfTS5KNxyFu9uGnSKnlBye83FeDjj78GDCENLyqftIyQ
AhpleDIaQl5CDFAOTG1rlunHoT4PRbDwiuB1KLxXc3MTeHoDxtrtW0O7pDF4oMGzv4BvVbyTryCX
DokHla+qkEbSNJF+IberXUR0PTTbuNL627z5I8kN/RQg8XQLk5R/VSnRpxJmaF4hIoaVbvTDLSkh
4R3nEHEmDlUNSWrxXI/NsNFOZveDlmYmvOg5TiwnxiSRWqjQ5SkafeTa/bhLoUFz0CYlkG6GkoT9
xO+I2xllZv+RJHp6Cxq4IPUZpultDSLKjS1PccWk2k6cXdi2Ic9WmSXpF1r1wlrvRxiAc5/7eYhq
1HjvBF5LK3nnzWvIXfU40RrgAgHvlV1n/qVNo2mj5KH32rbAkZQuH1+9MjQ2TlNnr55F28E89x26
KNTSRjLg7LYajCbKBs5JoRfzwtPWo8hbhoqQekCt5sNw9Qpe3b+dmyR+6Fo9W/JmZn9qLfAYrQoV
nhUc62LOaieUz0Cxj9QMb3u/3AnbAORy2i7ueUra5cqumlfQIXTtHEWtdnYlFTfIp9i7GNruVzWO
PtdQDB7lrlTv+7RMNsKepZ2+TWVg5M4M6oX+zKOZ8sWbyubEG1DTqSSNv8Juqze173h3YAGnp0Jq
HoXdV9Nyn3i6QWKMi4R1s2914EQNOpuv4TctiIaf/eTTroDb2mNXNNMN3U/KG1lP/Se2g2Dozcz8
GX5TG/RPRCTyZuOjGSEL8/Zkjd4kzCd6Om6RsEjgQCVkjaqZwyeMUA2S3ThayQU0nnWflZLkSr7B
r9n7mZ+RKhW28P1s9S5n0ZBf2gxxrNA3HwOeXo98FrU7cYDErt8ZkUfXRjoHbq4cYjhG3mNRpPZR
xK4R6LyTCTPAnHaJ/4S4X/asVEm082Rg/3kNcSySisI1Oiv50QyRO+nj8M2nu9huquKPEfVcIvnH
CKETlUShm4YB3UR9CcJHhtTmAXWblG+RJAf3nugqHjjW1pDRBFtahgdic2KtHcZ9+A1SaNw6aIa2
W2d2CK+T2HxpkuoySkUFKWTe03yYNq9NDXi4ratLM7faVTsSvlrpFE8jwMRjb0vqfpgK6TMZrCVC
g/SzSUeEh8wISlRGfViZ9dZpAv2d0rNyi7Ju84SO4niH9vmNlvGyXTkf870xqv1WxIqDJiffkbBT
bsWobMMJTmV3g557/cDm0u2mirKkRzM30Si3qcnD5RrZkaluxk+Wmm0FBRp5VLbDtFPZCpazrVrK
xjZN+QJB0U0CpZOeQ28cd6ju5yZMGWRxxSEwZfkkGfMBrHnKXYRTsLW6CqWg/S3l3kilYPaI8JnT
/qvTzKcJZAUdFt5rOQ6P4Xy/RuzLoIaTGGzrIS5kv09ek+3Xlp4TuFu6+5X0ChytG2G/7vopQrJI
G26TMdA3EyocWxEoHOtS4syP60P0vtRVWGzfS46S1uEByRU12japsW0aM3swioSNph5Hh0ptkm2t
huw05QTifCvTZ1SvfuuL1NmrnTzRioD+1KJ3tbA1Tje5gzTUj8LxS5s8z4XhBzV1jRFTkqru3XYc
lK0oPK4C0UvZ8kMdM6B70d7r+0+iarm4F+3o/zxfypu6Rku6RXO6zVtz3+XtJzvcIn65MdQhufRj
1wW7WILqaWX/MYxnlnHWk6FLuuYgRu+hzXwfEzezd7tYUYyEXUS8xwu7PjdIeo8XlxShzjezRICp
mFWrxSEvPHNXd9W0WW3ibNbPvKi5g4ytiDFsdAnh67/Na+weUpCI7OOSVlp9bO3yMv4Ys67YILx2
oBr1k34J5qksjbvl/RBDVK+gRfMGrH8RVbYlTJjszOJ+/j51GQrPlY2M73fPr8qNovbyrm64swl1
gaLWfgKo7+59oMVgWJWN0CCo/TI96zo6oSJKTLL8DvWFWcr8Pyc1dXx5K5UooUKnbz2D7lbEIz2k
aM+8iQtzuIixT3ucfTdSShQ2aY75GAjresfdylpmCzc5YYXKIvk3sNcawkPR7zqVt6OUjdqDOExN
Z22tvvZ3q62CXkcJUfY3aSbrbItp1d7PjcPEgWw1eqsVOe9s8FBwnBuHBWas0Yz6mwj4YG47ZY+c
beoK27oGOTlwT7VlLWsIh5kpzkX1edScL9W+Xw8UULKfJr2/dvDM8YPSa3dcFy8dvgaF3vLhc9Qb
FJSQhJmbtiJqWD1qag7P2tLv64wu9DSHrB7nAGESAeIQWR9NInSeCFjZWCb+da11+b+uNebNFyeM
lJOtBhvLNOoncYiUnI73ite+9bVpckSR1MnRj62cNE9dlzoPXRrMOSp6yfQ+/VU9mehlTOKKWnym
vEVb0HEecrYy19Hr9cQMeV5f2EZ9cB4G1hejtlBewzR4HeLQehx6HvfKWAuOYiioO85k3cJCqy+C
w5NGjv8YKbdiIIIClOnhMuov4cz7EXaivUPcgZqqDMhgbkvrvK1S880RM0QMDOS3S61LzZeySOLS
dpsXozR58OhV8PzmNWSYV+eey6TOXNmSvWzvywEgC3D6D0Ha3VVTMt4KkzgUqDodaIqtIuZIGJlH
tOQj4mQD8EAsWeWpHPTIopMwbbdvxFYiFj9x4lQc0HD0to2iKBuxTRE2sS0RZ6ttnXFlEwvoVP02
sp23uwACKJAh9MI+iIZBFrWOlZzcLnJi0F3fBMPysdoZhopEZkdzwb0Ef3JfzQXSKS7SPTSDeF/O
1dTVO/rqj0EBQUNJL3ThKVm7K5i8GApvQclx8a4weQGnp0obLHOvHMtSszee+CTT25DsFiwiehp9
ngqUujwFRX+7U4zPXqt+oyFTdi+cbaNuEMlTX8q0cp5GNTgIc5DSiE/r4eEOamh+HnK5PmZyEW+F
1/Braec7EXW0+QIevY+XCyxLDtbVBSgmfrhAaNf2HilTUK/QXJqzEcQuQ9IuYpgaAPpGRXWTuDsh
4GmfW28Mt7URhr+VEDkmFf1TGsHp+17NTUQt8vjTIFWPIgAApYXYha/drzNpDxj8Vipsgh1P/5JM
qbGnuQsfKwPV+mRI0YeZMSvdDHZZD8KW0XgFedvssNqdsOr3JUBJ8lw0B7uaKoaSAFPOc+Hp0i/q
feHxKQr5MBmtXxWbdu5PIQ5m3pKoEqdVBASrmQ+rW9jGyQ+2U08iSDiul1jWKSoKxWSht5pamef1
0LddfeoKoEvvdh800lkbENrb/nkK5bCb6g8xeRMOh7hxfuv8Ib9DK1m9VNJeDJCGps2zyeP4Yi/T
g7ALizhr5jl9XKsXnm1Ws09DSTTtKLL+ZdEP6632vyzq0xCry+rQtlwV5tS8pxAbEMOzzcMwxN+E
aT1c7T8gCn+h6Rd42nkm+DJ1H0YD2eJ5uMZa82plEH5bdkDCu+xnurLfAmiybyMtLUnpZNVznUDg
k6UJMkpaWugIl9bLaMJMR7DmD1rY2Z8U7p/k8BTvPEVVdatqACHpX6Q98573m0Bq5J9Scy/6fM1z
jFJ9m+Mpkneu/ZDW3HE+7pR+dMc0Z1dMRvtbw/150yHicl/VHXIess/uK0inb7WF9gN6kaOb1Gg5
Wv2Yb6moRPdAj4ejaY/SQbXq/NFWnJKdDzwszUFueRYPG8P+Yehq9cvVJKWpJNRW9fyxqdA9sEfV
Ouq9M6Z0neABEn5QZe1jI9M+x9Vwl4x28iPWYpiUPL09oa9ZwTElIpBk7XPVd3cif/Z3Ee9r/DIC
EpvtZrCAt3Ybf0KXIn0QQId2J1Pd+myMdQUBLHgRgIo8kM3TgMbWAnNICw2oJ90w9tqAelWL3u6h
0LLOzXOdbtszEiLKwmVRMb/ZikVH0JJiUYGhgNhpLYu2ytjuIpqWAC3mMUW2+gdfLrMzvQ3YgdCc
bBmKJvVCN1bBRO4EhZX5cUfYZ1MVydlZLPG+jjDR0NO1IknhbUa+3wT0CPEKkQ//PJlqfF/PjfTa
IMh+tAGIqcZxvo2T7G0TNlpLhNHI3SYApOOAtNubdQSB6j2fihxAfZ8XiYKDNnKjyJ+uRgMdbNpc
SmxdxGyKNuVGRfNh/kH2zW0+TKTXxjS9Twu0REVf87aMBgBV/+moTIm9xOzwyagtM+LO4VM8O/yo
0M+qhg7xZSBVlea1XD+/5Xd6zUr3AwVq0e9u63Wj/L2JX+kUmv4g0ye7oTNOdwr4pjMEdiTC3gKy
LtxViQSeT4rsw9i0e0NurFtz9AxrS7ok3mcIKYIyose8cIeSat2G/D3ID9GvMoF6d0xUSOziLwNm
vdNA/7+2A0ofqx1tnJ2exMHr38Sbs10NnRxkY40WWY68RxJXfEvnnKQYy7ZfbSgbGzS0I3fhFMqw
0c20oWVsqb3WVF6qhiQkyYG7oPof1r6suW1d6fYXsYoE51fNswc5duIXVpKdEJwHkATBX38Xmo7l
ZOecU7fqe2ER3Q1IcSQR6F69Vl8viGUTPCugtDLAd0hDx3P++6TGcgDOK9UZSaoK9Lf6YoCnEvBC
6Gd00y+bdqSQKYMijATsyfTWCuzGtRU0p1Qo9cD1pRzdtagrsLvrEV0A+HcSgU2ntoRFb971qBXT
CJSO4OMAsg+SyPHxZkrHtjjKwfxCJrp4fVjtA5N180yRtHxftu4PSPT0R3B/QsaoH7MB4qBVvwQR
uosak6yRb9dG8lAk3c3hNHbi4keZmybwMtl4wpHJWjfTIBeEtbQkum+wL4eHxhRDd3QBSxp4C7LT
zQz63rRf1H3/NqEVkNhuJvMuYz6kjIwu9PGbbDD85fo2WqsmDlZpZqsnMXDkUd3wgZnAcvGxBnuo
ZxlHck7SNNFQCaF18gagf9pBtDpakjfAo+bsKf8rOovVkwsu6CvkAKq2bftl1Rp3jQS3GEVWLrqz
G1Wae1qHtfjqCFeqNXmZ6OXBQr8r2DDxjoDjSO9TVh9oWYoAEhKEfUbzSKOkBBEljpzNiVZDzqoH
iX2jQKPlQW/UgR6eaw04hk2cfYrQzIqCRwKaKCiR7iQ+yHsbNLpndGXjp7mN66cG5BgLU0KZrcIf
LULCJ4ZckFiZcTru+rgE4ELnVHGctpZJwhuw4mFYsIrbC6AZsjMeSuBrqR002xiOv0q71FrmUfFb
IPchAhA1xcYsG6gA6xKcoUtwkS7N5cgBhcPYXchETk+AwMYMHbmhCHJ4PYicaD7ZbotYbg+MbtFf
yG4KQ0KSBppZ6Ne3Tm3flLuaRw/RZDig/iJKq7hgILKywJE6Ren3As9ykKtoDxchbqEFk208aAcv
yAjuZoTT7RwK6spy3fcoS0GeehWGL7zq1N0tBaAMB20BUWLsKHFAjkQ4I4SwRbvCD6x9T46cCdS8
K+sFBBn5wa+qEj98Ids6RR9e6g66BoWbQFAhmqal2frpSyeDauFPRfS1CZqLlEjIL8bptcaBD3/V
qkMHydD8yJzi2ZVZ+dob+K9F/7L6hPNAseJlLh76oUJCwHGtc8DHaadivz80Ziihysv+9crV6Hx8
ZVe/ssHrS60q5Fmq/BVF+4+vPPTZc1oX5jItneFuSsoNSMzAxj05xtaplPHVlvich33GQIbdBmtQ
/Icn9PwPB9TRra0tU/M+A6HZ0hdN/dkV/YsGbWP+T1AbodI5ZV8NyzBf4sHPVgxf+vs4j4wt+rfT
Q5Kl4jx26bR2w6l68nkEwmjuWN8gpPH2Niy8DSOK42+9jSTgH29DTeG/3kbiBNVvb6PFxuZsY5+8
7Ed8nxsJ+QoUIYonUMFWD3aHnxU9ckITF2D5Sl+VFzJhtyVWobD7LQ1pOp+AVaJhZ4/zdPR1+2Kp
p6IxAD3mIEX2JydZDTZ3r1FlFQ84agGY0LlX6Am41yHWSRiIIB3J1saxRv1qriuQHF+BMCoevOht
OiTBUE9MXGQTnN489Z3zdhH6LgP83TMGoEv1yEuGCbmV3EbiVHtAzgPVHsvcm2CpXJGug2Mhu4AS
yHQCGyw09czvZIa6KKRidBTp1FBUOSl1qhvzAfuWaJnUNfgwlXTa06AZVOjCumHA/hhk0AnoH/c3
B6QREG2+R6uxXVddtINcZ7+0kT/bU/Euz8B9BYaJAGSowFmTF5zX4Z4KfwWbIMcbgF7Wi6L1DByY
JOeLKJLBtkqs1l6R3ruljdBUCLYk7E5i8XRHXgYWt0WnvU0H7EwvO6iugyTsbuL2EyOWWj1SnvlE
FLbk06ObT0ea75G/z4PA8BxZ262NRjLAwiLpqnXWgUOJtoDzbpCMY1JDJ0RvFqlUTpc52ulsdPmi
NH+7hMpQa1Vj9yu5t0sdwwZIIVGvAHat6jzMXlTS1mj1g524abMkBJNFk8/2QGmGsSBSr9p+i7eY
8wPbN4nfMOReRs3YTpcuY+gWkX2CdBtsN2+s4wq/mwB2oNNimRf8Elt4cHWdRKeF8sfPYRjFq9Eu
2IGqO351P01KvPwRJf1U1xYPOU7wDwb+03rbQ+EiSHxnFZQcBU4tzCptMT40Cv+lVNYYGM5sVF4b
bcN/yB3TvoJlZ23geQPNFLc/GTnOa6RUw3IL2znG0USkdWwg+1ICms7Fkbxd7h4UaCse45g7tAaZ
B0iLnniBNWhJG3kw4JGyYlHwKoOCVc+vtWoa0O8AqNTYCb9WIO4HWUuwnEawzy4be4CmYRT5m8bx
3rwZjtU0lUx/m68jyOmjwW7tQpMGvQOt39X6nyJmAnO/cpoT/ili5iw3Xd6eyDvpyjh5UR1HMAe/
+c1L3yYacp99nPu3YPqu4VctO8ljmfjjsvRC48mI1b/u1MjebPL97o84I4WW+yjacSvKzD7yMQDp
jv7QAgfxqOpRXd2hs491r3KoGuLD2YLu28bp5YOdPszRr3iZggt0Girpmeva85EgAonJcRKcHRXr
vBUk4e0F2W6Ovw2RS2DNgubd3HY5eauOQyH7D4el18/xxF11gQ2JL8Pid3QpqvwJ/as+EI+/THQH
XrdwCU75fF2RXiYZ61SANsULQIH2e3TCAXbPvW83s63i5PYKhV+9vYLvArulWePCJYt5vqYZt2DP
KK6xLPaGAZZNdC+li6YY000HlU9oyQVs301mczF1pdfgRXg0e0AMdKUXT1rxKJBzgsxCA91WHUGO
Qjh7Cz1k8yS0F/crAXEzZU3RBXKk3cLIw/pLV6Mc6bKCH4toqF+gRzbbWwWVIggSOesma5svNfaq
llVVj3YZga2oUEAaa/ugp6MDKr5NbyC5eo29/hkiF9UK2nvZVZpIt9Ad2aS2KW2ju/+bOKNCeqE0
wTU9jtxahvYEun39i+Zup0F1nx3G1VGZwCyTNcsLazlK/KLU3IZ+xbqfQIIdQoTHAEHephWptSWh
i8m3L65VmY9ZMWb3iWD/kJmigiQwt6XjqM86ygz9rV0AD1MZzhV7zfJoufgRQD3evZKt4nw1osnx
wXZt95pCqHnlA3W9pQia4CikO7UA7JVsesLggb11zgMELE4A4svWYO3mL4BLt/toaNma69SXD7vb
uR/tFY5Frzr+b3Y55VCfbaIFH3l/yUoZbDI2VOuq5MUn0BjaO+hShksedcUnyVs0LfuxvzBCDNMp
QlKiBj0mBVs2+HyGQl7ImdXp9JiBhCzG1klCZ2tVxBV7Yr1MHqTfyd2QeYGJNJzXHWo8LPOFtOJo
79hbyxVi+IccRgW6q2PBxu4wh0O2D3ozEKECeqoBC8tUjxcnqfqXbuWNjnwxDdFBcGrMFzSM614z
TBqQgdVeqJLWEFdAKwsNixEKZrErr6hMhw9B753JjL8uGIpigNzrrMWSAVTQCgjB7MjrW+o1clS3
yXKc726PW2RHcrVIkCGBFsCHxzA9bW8P32hc66beDwHk46TAAucEmZf5WU0TGXLQCciQTg7Y3XGG
tORm0FW2oh+7x2SKNl3P4zsy9WYAvWPe/kM+Mt0m3Wy/T+rGqTlavfyH4v9/JyU90GJge8Bb60WA
PKk/3oVpDKhHLaTdfFNtfDRS7DavZdRVT2UW/bT0rqvx22QRYDN5Bp2gPQ+934fkvQUjYyXOt6HM
0HFm5XGzCo195OjO4tEOpnuMYuozHv46sv2yXMjcax4BCWFLt+DsIWCW2kBWuj2BCG44SAGxnNAP
xB3yy/bKAGDi09RASENVTfstaPheWMDbLirAucFPAKHQwv4G5R3+2WM+W2Yot81LDoamffTLtyXl
BMBSL923JdFSforx2U06IT8bFRtAzYg7hR68BXQO5OdS4DXpTmrbX+MqewJNbAjC0uXYFXxD2mAR
0ipnzwfFRQPi5DUN276FUDgUOUkpjDTD6oL553c7SYt5SGDgYZyl2AuegxKywQvcOBGePwtIdcw3
H13/JcYE4OcwTIm9iXu7X/HJj/ZJGKrPPuSse1nVz8Kq0nMOhujFCF2PzxSWJJmxB0cwdDYdf1Gz
IdylGYu2HM2KKzQmO+tE1vi/rvOpX9lVDt0PGqvO6UEr4jjrEaJC0AX1prVt+ltgmf6JXBXvibce
oKvuju7e7TcT2SfXmuOJ4p5MrgaMjLDjqRrvyU4mcv5P+x/r4zP+4f38vj69z5AQHe9rS+ZuQnS1
bSzDc/CB/HUZQGSrWH/Xlxl43xsZoHRRpt9a24+yNbDtyP+0PUhG9IQ5xp5SCL2kPlRhUvxK/3up
m+V9uXl6CkpfbyygEK7VEJzK1Z8iUS9DK8g3ZCPthB7MpxeZmwt7YODFxqPUdmJrj9KoOePGZJA7
C1cE/dkHy/ynpLHfHsBp/RY2w8h0WNhV/RmsId6n7FfY1I3/Wu33MJpeRTH+iz18+u0JB2MoMN11
tQtNervxHxKROA9Ae0r0D+ODXpmnvAOzBUUKx+52nmcH4EpkOJTo+HZKQHXIW3DdUowyXG/RCqDp
GGosc4x+BbAvux9ewVzN4bmMphNoI+4pmpYdQ/xu2XNxyBTjYfSBWnEio9jl0MF8NmuUJCI/is80
BNXfti265GpAke5aKHuldI9rltsMXU+iWtBwmix7BzJmc/bmIwcQZizLHXlpSQ7BjTMN9ZIqBycf
LVmCXifv4+7sxhFoUYwQyQq+ZJQ30RfRFoCJQw7uRLmUPq4naOIl8YaGVsblkZnQLBoaXj7FqBtd
nXxOpVBA24Dy+TZdiMZchn6/tjobKoVxGj6MDVrVmFYLreUA2gm/A9C4H8D+8O8IGXTHdsSj/o8I
IKeQFtclj7+s4eP8vhoTG/rw2LMUbA0kDlIqnu3gOmna/SE1NkSkP9tmP0j1QbLftGCBdUvD2rqN
g6oEA6sp6mDNyachSibzkBA2hKnh0p1NN0zN+yRC61DUu4lGFPo+kaEd4cRjtFKnrLrr8+wI+UH/
Cmiwf/UZe0YbV3sGSawPyfImWCO/Pa7J2flGeFZIWXXaSaayzC+VnzOw0mJ2lrjpGi317YamB6aw
cBJtv82z9SRIaWwB70/uyWQGAzZVIH7e0jsYh6A/cugBL8hLazDU4EqTDQ9kkrWBDiLpZzt6C1DX
bg4u80wAQH69I5D+QPXLeCRLZxZQfZq+RWky7CkBJ0CQu52avp4TeDKxuwsetA/kpA8ZqrEQfU/5
A33AeNah7eP36aKo6xX3GOibyyzYJ3gOALsb7LuwKZ5clpZPBfZJ9piNd3Fj4zPuMmfpMi525ARC
etrZIEpY0oT36fi9KkDiqvx14FXpxbavBJpgeAitAOmdwL4DvvusQVG5lWPyDTS4X70e+j4gGgn3
BYcao5/n1ismkp8mqtoIVm4K0Ey5MsyU7V0NwbeMRu1QFrc09EI8oC7sLqK6zTcBWAskZJA+91li
g+00RwUj10pSWspF24GsZR/sv8ejZnhmYcv7PVqXR0BYMyAVdObvjxxg7Sf10k5Q0Lg5PiQLW8oE
+hKsmmWC3/BhqMClIaMHqHhFD56FKgu2x+F2gIztAzgCkPP30Polg/BEESxKrfux/zop102Xecg9
TR/+I/Klly5dzQ7c6iUpltagJd2mhWaffoVmYEje9lDvjgY0vemTHX6XPMj4xd2ehi0zVxyssJ8S
nDywbfl3GD0qBhcK2mHR/TWs0asRkPk9TJ9j5tXITi9q9I64vSit1g9gVB4yCeAEhMm23ZRlR+iC
5cfCMpytAgrhjssKMPbKCq59hNR1w9zqC0v4l4TL+keTQu8u80e+sEdAoFte/ejD5osyePmlaMoU
0jiZf1UMX+ba4PkdBCreXqWxxo+v4jlJukYdrAX98Wtjm2+sMVCalkdgtogj5oMZ2pAzrczfbDRJ
U3AEsQWJjTBY58i9XSESUx1clGwgzOM6V7LF4nMnneFRWngchC5kh9sJXFi3eEhfAdIoTOxSW6t9
mC8vQzdBtLRy7l01egdbb1Y9YDc2VqZSlLEncYdi+wi06+/GWTyejLaOTNfOYRRB8E+VmScTLCe3
G9+zZkv46+a3mCoN1XPSNa+0R6bdMm2U1QCxeRGZe7LLMLjjdgDsQz596WPIDtzSu5QG1naHQezc
8eINdR4o+VzHUKqAVIS1SlBnhORcOl3sSJhLCnDD56xrnCUv0azeijhfismMN1PiOhcDiNv5YoWM
n0LhrIciQnqLHBQiIbe0LPEl25BtQP/fynSTGMJ0vbgbJOhCOjcbN1Up8PdrKgMJSKEO2DSqz2DP
9SFR6RqHXg8Z2zTh6L/UIK85ugHU+7jWjraKyV/2AhT+k2+UYMKqf9TKNl71TZDVbzcW+HEzAUEQ
10J1sbRy67kJum7Fe+HcSQvaAlmbFAcUDMDoEE3humZQRUitqFzmNch3Yi1PV+q7PgDaG0AejE0L
Rb90NK31f46hQLqkKdhOuI6+LUZ3vPhall2I45Z9oiPnUPHpnhnTiWTIspSpe+2jEyb5WoZPiz6c
vvv+2zzwoYDlfnReW8gyLEB8xK/cjoKNCoCxkaAxPLM0TNZ9I6znyui/FtUINfMEPHjY1X0H3bO9
GPUkg/2aBPDteEZDTwpmTcN8nsZxngRZ1XlSWyGhBbiJEQ3ZMWlcY5lPMl0i55Qd42gESTt5uihV
b7fkmjITCRS3mA72iAJaqdsqKwON4IkF4XVogSWnMAKDhlGI9tFw0npZ1YK/qkLe+S56vRaD/DqI
oPuBlqmfPHCDZz+3wcMcjM5d5psZdJ8EP+AvW58zZbO1cAL/ylLxkkTxdtL1I7rISoXA1nD0jdM4
t1EuztzxYFEF6kPMu5sHXB1o1JlQnO9UOG0JElSN0CkfWmT0ZoSQhg+BkuXvNuGBgYJEqSmY4sb3
uYQ6ovUo7j+u57bYowdZdwL/BtpTTN9Y3TIsg2M+gSUdmBudpCkdgAIr1wNVmUZH6wtNiqDttL7Z
pjS8WMZrg2P3IQnCGqdk0xjxN4xX83CUhXenZJGiczcJkS4AcVKiL+QAk120sN2Sbz9EY7e8alU+
nG/Brq+JvbP6+iEMQu7JenSLFlzgLyCICc+iql170SEfsA/t6KVmLLoogXPLCvD7jWeDgWwOQc/V
tEiTyMCviypWwBNB1OD2+zSyvAaZ9Zp+mDqyO6p3LmXeFSupg8kT5ajALUwBgGAq5uA/fvxo9YLZ
FsgW0Zau2Q49TY8YsxJ9mXRrEvHhzUVGaaUOUH3AZugppIH3IY4PVsVXFOgmFtqD7Nq398yRs21e
wVb1roVMm8MXRV1AbsKynPskm5qdm3T5vrRddTdBCBIacWnzZYTco2/Exo9ANjuvYv5r5xfjkiYV
XtrsZG6BeSTs1Z2NJedJhemd6RfBKbsdckTePCkCru0+TNWaQaFvUehOBU93KtClHpslklbh2Xak
BVyNPtqDa4OD/gqtByBkfIvDqQnMJaJugDdHymfxPtmsErmFPhrkjVHOuQNmeLwrMtmcmQeFesEK
D+I7oEAxk1YdqtB8oJGnTXQH3pJ813u6PUFPpUXIURpxtjFrwO/8qC3fVgnzvFuxHpnUxAqiZF06
OGiOGQMh4e2lUFvCuwGCZkerjSrdRWkqLgKkCusgkMmavlGV/lqZSXmFkhs70aiNwu5cNj14/+Cj
S9iYcu0BcbFOq/DNhs7Vh6gygvm7iK7a8lxP9h3F01cR5PFiHXPZrG8LyUjc25AtPtM6SA6DfkP5
KZJMoFSpNf+VlSU/hUz9e3eAeLeIwFpPduG5/tJqLXZs43L8xFK+7VRgfcmlBSXrslVbCstQQs8t
HOzbaWCH/7TsxIx64UnQcNGyRSTLg02wwNbo7R26BqN14U7dhljIaJgit/5hyPWQKMvMtonWN28k
kZQwy58xHgufBmgKHUSGfyUNHY5seeUFaETQ3tTVHJG8Bi5RD80U2EOhafppiJJBcs7qLpuHsZLm
Oa6NH/NKqHhc0rj8SqNYuO5l6Mxnf5qmT10pujsDOmLk45bN79s8vJBvBHLxvlU2OAPwimDUaB6w
wdpFIFj5lBiTAUyR2pCvGJj16IEwkOb1bt9eVZcsyVdPcfLkFT9rfPK2MgXWvY/K4SqLMgMtVz4c
PU3uBNiwvUuZU0NLB3xRcwi6aRrbdR9olJY5AwYwsTY0HCxguMssvNCIJpXYoC+QIBiONKQl/aB/
8LP0SWnak3xos0dDZ23LmjtbbDAGyN3wej+id/9CISjK8As0KPa3CV0hzC0aAYCg0IvQpS8SMS8S
F82wtwFdXoBhIkQpu/YWaRMCzVw7jrFghsshsiXCldNP0X2dV9E9uiXzXQJ5o4VJMQ1Dm11Z9xfy
0oWC1aEMY+9+Dspa/Li0+AzM62YhmJJMN4t3t0m31yr1y1gpKGzDrHRXaLgChiSMTXZ08cd53wsU
MgFam8Yfnv5jovJ17yMJXnfmNu3zYeehW+gac/cfnk7F99IMUTnwq08F6NL+FpC1/qdQVfUcgAfv
sKsVDl16hRyHpUcfPDKLxIOmfWnF9dnPDfuFic0UFclL3YzNZUxi4LS1uS8l32YAjm9QjLJfbpPe
htitp8hkTVN1nJ+MIwvxHUl4hfY+yCN9uPQRAG98UFD5haPVz1a6g8y7f8GBJ7HHcEWWkDHsc7Kq
2kZ5CTU81wkh65qLtStY+kkU2AomXdz9UyFXZTDH+SlQxqp9lX5xOyQ1cuCzcdLucTzE9vtg1S2a
7fT0CGI38/QpMNtPKHkM6zTHbr/VWAhP4yNE6+Bx6fcXGvkm2BSmLhNLS1nAd2hvH8g3bxyjXb5x
KyCm9NT3+WEwlhszBINpAgpr5ALQCD/oHpXcBq0KviBX1O0DcEXhLDD4zHzt5RP5I3C7rZgdTkea
mOuJHTW3TONTkyfq4Ou2iqYLyour72gYexG+p9FwsiZobYOFA/yMTSVPFEYRkxFX264HWewe4KN+
GbhFg4qnMubegChPq0VimfLeGoL6AuyLATQrSqeerCt8PmstTvprhh1n4QMIAcFhnjvffRGIIz2c
+jYJL5BB23YcT/ply+JhAya9dnXb6ukJnsy7I5kkaPo2ZmADJI30qEi98TXK6z2Id4wflmudIFw6
fRFgFlj66Pe/A2+WsXN7c9ihvRSoTT3Jd9G3mJrNfhp5dTdFTrnIVMnPue5KzRLAoyUkgebRu90V
bilWhSwOpQ0uxRvJDGCh0PUxeh/sqmZ5IEeOj9e6yh3U+FkEJdfeVOcGDGkv/c9aWv1LzMYYHLlg
RQub0H4R4P/apJYcNxQE1ta3OcxrnBfruxPnO9mUyUPf2PzKChvA+NwEfVWbJtdcVO0JvzhfyDlx
Xp9BUX0uRy8/2SrLV1DGhcCiHoY9noALuqVLZKT4CdMeNWbw+BDu1EI93pqMg/sNkLj8wVF+c8mB
H110Q2h+5u1orKqGlXsaZqhYQB1TfsosfQQDznbBwQzzOUqbEdgKM9j7PEiP6Dr1ltgOLfpMiOep
iPnZNFQIAl3AACAk262MKogPlR7qMKHDzLjhZ+QroYkWtyiGAYW1ApUNP9DwPczSqwEsBm40AhVM
7Td0doBhq66+hh5y6jpjnpqtBNKqDy5jWFYndMR5q/cIlCTQApBKufR0RNSBUp4ioElUfY2btzUo
woDiHLiIwJGMHyTzsUMxbT016AEZq8Z6RCu99ZiLcNMiS3lHEUWS2kAchOMC2Snw7PqpNy3wa6P2
FOzYaMwWqgXmClNpRqvXRDqyXTuVnIpl7RmbcXC/MGhq7TPQMS06zQzjTlF9pCFEauxPbi/ehvGo
kk2CVuXV2AhvV5cQDKOzuod/9U5UMlnRQZ68NKTT+i3Y6WR0RFInXVBVq3M6UAWn5bBJ2sAASLno
D8Kxg6MJ1NZcHcsiUHKNqLDSBLJT6axVY7JVwADNK90m/LkmMkVQJVxlHNselgPoxoshuw8zPNHG
yX9oohImYAiOIwteb6Yh9SCJ4BRyGXd5ny59XohVanTZZh7X8aQ5yxN7P4+tCA/fpiovtERVeNm9
GnucD/Vk4O3m9XO02IKkbjzkybGIZXbCbuftMgUpwD5/jnlVD8eiPZKdZnRRaING1SSqGfvia7D5
NEQQDPbRS2lHBluQzdUO/PdXyxKgqPWNBoTukEZHGRVIO54U18lV7tMoAJNRyV0vDPeJLLYx7UEf
0d8LbRpss1mkde8fKaJERWLVCiihtUbrYUeFVknRgEOKpnJIyR7QjBUuaIiWWOvyP17Jt5v+PgHE
pUUVPuxzF53SU1McO31JRhvjXvECmKGpONIduSunH0FObI/gbXyfE1M4+Smynmrw+fx5S36jHZo1
pLSSrZPH2Yp0w/eF7g6r8TlZsdaU5x4A/LOb59kqN5l9HL3qh4iy/mTJ/u0Sp05/IpsXgF/PdfIj
OScd0YOtAXm09xDyjOigA6UzeNUK4+FWppoGnx9N1XwR753lDsoMZKIyFV2MDhSVOopGFEoTJ97N
E+eK1q+1bsv/vhbZ31/xthb79Yq0MitL+4hebPx84seoydB5Swje4H2I4w77lHb4Wbl5sZ34OCQv
CuI8Z+3ZcQ15HpmI9ni0HTqWArFDtvk2AEBln1rWgWx0Kb0a/cz6gjYDkJS+8A4nCPB2CV99MgC/
D1Ljpe6a6ltpBy8BPgjfQAU93wBPOt/85jKj0X+GVMZBu0s9838s8X8eAwkwdHmBv3vt9q57akbP
WRDRQ8FzvmmhUzuzQ9g+lF3q2nQvHf7Jzyx4SiZmv/xtUhSwdmaH+PekMa3tl9h2kpMs0XzZF8Z4
T5cu8XNoZS5vlgmJuHsv0RvyjGvRV1OzWZa1tbUSnFE9aakPU/N+aURNFc1LDha4OsxRJyX0K+ic
3n0TcWubRSCCJZuDCuWi7fwS1KBlvR7QU7+PfJE/K2Palg0DqFXbTTsLb3YZV292H4xt+wb4ume3
whny3X6L/91eNehfo+rVXPjS1StQXkKTWc3Fsga0tac+bJ9u9bN8YM12cINxeaufSZQwkYVNgs2t
KNY78Zc8dsYjmWY7X1YROsqo5jYZUXbidv10e+kePzjbpuFqeVumjYaPS5NDWfm8NC1kgsr5vvfY
crLQISi8CYnBHJCUS1573tJoRYE+gDG6zB78Qqk9+lo+FdpGcS2LoKAIBMmWVpjn0gLvq0iw+6Ch
SS/6fsH2dF7pZrqt2STZFs8b/0hO4MAeUzfvTwPa+Fdj4WPHrTcy884DD75aOSjNalMAnuldlStQ
dekhbVfcMkatTUbZkWxeAIIDgMLvyDmH6XU9lMI3N1vJft6WNVTwcVmaFBpIZqVSZDhHYRtEyw5g
tCYnXbr3ZSOBo4KqsasaO8Pd1x12drSfCWLgIGhI+xkaesEg0YiE0sRtSF70suH7kp2CGKeeAR3E
22icvoYdjkSxbw4nEIpjj0djXxvpji5JVEIiNmu3NDUCyzoeG3oKjW8rRBUI/u2hffzDPq/84UVU
HiYLPyjlBimOYT/68ZU5g/nqQ4g1jNzke9Gnw7Id0+ACwd/uBBoPtBOqKvxqNWcKcKFKvKx8cMo3
Y12fS+iIrMjhbW1oTH2DsnOz8hqZnEMeFxc+AXuA0lby3WNPQ21NX200pa+gY1vqbXO0RYkYuQcB
4U48c9VrYTpikWR2fF+WnnMhB44A6K3QDgMtdrOjNsC/HDH0UYzNwbc4qBVdDYEahXwkm+xcoOzU
oB4bZAY3dmzIuyjn7M5qzQehN7UpSkk0kp3BNwYY86EIDJHH2PfZAVmVPTW13BpdaAh1Z/cA8vPZ
SfFkp4tCaengJt7uT7teFuzQxqGyut2HeG2nF8gmgx/RkDM7/5iO7l3Uj005v71bvw2FARJZHqc6
396WZcDUn9NALhtDjGfPQ0FnBCb/bojwuEajWfIoshCw3wqKDWMblkvLseoXX7Ro45Nt/hoEQAFI
WX4PM5AnlV7/s3fKVZYVPvRDH1EMSnFKycWyDu3oJ0pngHHn2bcx+Qc9es0np+/VmuOn8dSYZXW0
UF3dTIGDTSXIBxZxEXTfbRYvjSkvfoKD+7l3lfMSGiOS+8i8XzzDNPeVg9Z9H2eyh7QMhqXsTOtV
OcNeelb+0/SnQ6/C5hWgTQh0gf3Q78WCy2G6mqxMt5HTZIfGF9mdE/B4ZYWDfAWSfqvqLP9hKv65
z1P1PMhR4fRplafQ6p0TvtnV2h/86sXvkQ7UoXY37RM/4MemTdxlHac9KLBdcUwCa7p2wrqCp8N9
hUYz1JwipztBP6x+BE3bN7LjH4OszNDIcwnauodWcACpk2BlhGiuAwFmfDGKMjk3Fsdh37aHb627
9tKk/A5wDWSydAATntqih5KvU5aV92h+Ke+rCA1eSDjUyNe7xb0F7bVgURd4x1N+Ryb0cBmoTMvQ
5ovRqHax0aUbqUEf+K82HliQJwukjeXB1s+92RGhW2CKqnsacS+qzgXj59ukvMJTX/EEJJ7vC5Uo
GK/wZUo3BkFEsKF+W5hifG6JRRG034nsbdJ8nHXWq2NXLEpXU77NxG/zlWLo8mFcj/F0FMC69lZw
gITNwvXA4lHl9mXGLEyQxkByIN0QxiEumTijQeOZnGTyuHVm9vAWL4BwR5ksdo9GG7hLoqNwqvZz
lTj/j7IvW5IbV5b8lWvneWgDkgBBXps7D7nvVVmLpNILraRqcd8Jbl8/jmB1Z0mt08emrY1GBAJI
VipJAhHh7uaDhaDZ6Tf2rso/2mOr/SLS5t2/QgHQktgr8Lv54vmx9TAEQFPNkazc75p3flckQU7S
ATco1SQQVC0D/0Jbt+Ce8Pk9vpjiuYMk064FhHvTjrb5ZcKDN1Ay/IZXGOhTmsQ4jUpMd1CpdkGU
AUCyHomcbvE86JFNgcBQ4JTzSHIQPkBgNNJGRcWdiiE6Lv8cSZ/JJEoUaaQIXfalQfEROWClB+xF
sM6Cmj+gQjze4B/DO/VJBL5hiFfv7MYukRcIbaiFKwY9ahv0qraVfId00WYs5RQAkxiuwdFlfo85
kIWomI0/iYn1K8/qrbuiD4xtN3Xtwana8YQ8O8THZVE9VHjMA57X5S9YRjz5CYp7F+HDpGowhpWy
1Koi/KUxWL783bVNyv7btQUl+3BtkWFAZFdjvwi6FQ5NtmzssD3M4CzdRNV8eyDYV2MZD8CRNPuy
T5J+gcgqKOQoXOfWslrbERgDZqODtO3aHUJjgTR2jl1rKzcDxMyW4eDjWydjU0R4RwfiNGkVr0Ef
csXkpgkgdi7LYWsPMj8YKAk5944aznRGBxUXYCjzHWd166gq/1vUMH+R1XLY2HFg711Zhg/uqCFt
I6h+UXlyAsSz/EweI7ct5DftZ6B/+iX02IPDgEeJfUvrf4jxz6fkNMGJUgAyjsSmH0Js+8FGNyK4
K6QLDIqfritdVtzYTbswW1QGdigLenIESqR5Mn0hN5+B5lSUJSJwHfYaUdS2l1a7dQGwfHr479wG
3PnbHKWIkLGS6rnOsi2g3Mjr4c7bWCKctplu9mm5jKEb8jnJK3ZILAey48bEXpgY/hhjz71Honm4
A5s2EOva3zY9Z9koicyVnjZT+Zb8x1i+T1sgbrybMiDbQa0Nht2Ni5qxJbKL0Z62ttQsWRzv542v
7gViI/rQRCwz2scVQya6ArrUpcLVIBLdwjQ7sfZyj50EVbviJdE5G8Az7t8/Eeo0x6BFnCadrPYE
kAnoJTIQVZ8g0Olbm6AEqLyQQ7+hfjoYMnqNndLaDrmlgGHBIcqD7lw0VQEofyrAIOM6w4KMUdG8
+9iOUsuyaZD91d7UoWQwgP8SSgtJieQttNbVWfU+igmhL7VsC0g09gmq+ZG6xylWXu0GjG/twkVo
cliQsdY9dOaiUmZfVPLuZi9NC9Qfc6+yV2aJQsMBKwOB1/ixoRsNt1B4bhOOe45OQ/extNMYCmeI
m9MBOaq0R0j3z3YLfqEcvP5k+TCS2lMSmdAsX9JctzEQEkIoXh+sTNprPqROegE9WLth4AK/lKZv
n5l6NnW5Fx3ITGdT2NtLJx7zdYSVisQexHdPU5AtySUh2+jlNfR7Qr6+zVBH7Bm7kxA0fa7KFwZU
yQ6ePtBZkIg2B5OCAyP2c96arO1Uc5Tvai8hOZTOm3FHPmTiovhzNE15a5MPNYsiE3x563FMWaxM
B4KSdY+EUZ9H74cY0cgaeHm008GtQDgU/DHbUuohd1HLYtNlxg+KQH4IUiZRBJWfEOTpLarZT9g7
foxm/hLcpMGuCJ6NyPiEKmj7bBngB+ztcIRS/BifqzHNwb2kjCtAaNayakMLMZ40WIAxMn8bgmSN
IsUctR8RhGuEH/6h4upbETjtl3pE3t5wQvaABY8L7smG4d+xSPZ4aXVgwamB5pfJ2sHLFfeDyPFd
xP14mk8NWxkHs8aaKk8qIIl0Dx2cHpVZI2jxBuwG28gCaA90GC8ovLxCrLN+dKfSOwEsWC/JbiiQ
LxZ1WN0lvj3de2LA+kUPCMEVgIxRIY4c+OInt4Ccbs/y56CY6sUARr4THcbeyE5MH242aqpeNUuR
WptiQkF4nzfnxgmKZw9VsA+N6y+ZVYeoa1nVTp4+i6EtnhF5RXljqR7IMSjSC6qk3Dtq1XH9NuTV
OE8CvTrQqqYh7kM9Z6E3tHgQ9XtqppOYVqgF4ltqtm6J9CAC3BtqjpHfYDdWuytbfyi4QqM9shv2
knqRiTcOVQF6C+p1nS46ty1WqNTLBqu+Q8jgSp1YukaLUoxslxmGPYFtOakByKgPLRYHCCVliX/G
b8s/05nRl1/Al93vLLMQ08Kq/A4B+BFM8GaGjWEGZWZ9RocAqgAHP8Lh1vyd320YjSAXGnZr/v9P
dfvIX6b65Qpun/GLH3XIplf7znz0Q4gsG1AJKRZ0ejuA+EOsCrscFhBKSI+3DhmBkr4qsj+HUPvW
7eoZb006+/UD0hYZSVOC5fCfpwmrvy6MPoWuZDbePpWMTl3xYuFw8zqpCHs3fRG3IdScXeiUhpRl
/BnKm9XesKPivoU0pEAq6JRrxk46lKNAFYjhl8vRst9tPZ3FycaAqNF51HcAaqNVs6lVAqzEX2Np
RBGjWm6Q1vlmnxiw21OKJxF96q1jBL1O7/TJJXdDrMxV2DnrpIy85fyJf02MKBWA2+Dw7umzU5Vj
l1yZ8WqeigaH6iWVfXg3T5Uqs1yHkVHNLp7hXWyQEG3BMKEOjmLqMJ/JtHs/+42NXAaXyxQ3NsbR
If/r7GZz9DS3WanjZqvAErqMOe540Lt5D2UnwU0Vgkmdmr5IvAdlQUK7T6y7UHtUkFfbha3oltRZ
cdd7KBBvyaqenedBvYJSIEA8iHyhRDRXTX7n2vYFNCnVWzmJi+Gw8o0reQklTnJYXD9uTjJKwc3k
MX8v6+GZCtKpDD3QteiIBMz2m4k8yJ5V0x1Q5gs2YkOQivgeBHr8GkexvOCBtKYWHYwJbM6p3b51
Y5Ag09eiIq/0qmbpOj5YDGQWHOuU6/185by0f50lsfluo7Mu5c5LGI7pghWZfJl7gy0zvcdEqeQq
hEiu4L12Tk07HckEcYjk2qIQ/87HswyqeUOwJLeuu4YgY7onLzq0dbNL7KI/U2uI4uRa58XnQuZg
0tAzk2lowFnhGFawv9m6wq6XbsySLblQR6oygC4KgHjIRnOGFeREg5Ynq9unBlLZ22QAA/VtvsBO
rb00B9RrmS4uOC4m98id9krD6E9CXUQFpdLyw+xmBRreeL6E25+QYEfZg/3rcjPlfn0/eDI83a5M
ST9amKBJBCYVXxj5Nk7tLwzDkR/+qsryUUZqga6KXOjgTeAAaczGnP8qmlR2HkT3skwtbx/L2tzd
GRXq1m9/aVd3xoG5/ZfbF4cAKXj/Vbq/Xd2QC++uCF5orvnf0BtKHXUd7+bmVPIDGDZ6Dabp99KC
SIJRZMNr3LRPVpolTzEkGw+SMVToajv07GyjaC8T1uEo/nSbTQsqo72blfxZgeiOnJhjmcvWYfU5
soWxMkSRLRQE+B67wfzUt2N+7nXLKb1pg1oRMCdXnvlYO0N974L0qnUT85FMnQlqryALoiPZhi4o
d1lUsOU8QFjB42BufKVMMHGiRA/r6i7e0+TgxE0OiIqYC2rSAA8/FsMxhyuZugmhxHTo6i1NDrRJ
dort/A/qpMs1IvOIFG5wN396a/eoNoucNU3myqS/MF5eyJ8OXhy/Fok0T9QasDzc+tLqQCeCP2gy
huCKSpUVdZKpgETmgtf+cKBmMpX2TkYI1pELXUIPZBybHslgSGi8eNXEdnQBoPVgh0AN2EpiT9VH
n1lkd9eJS3VfTv2b33veF0i7j2soAo67YEAzVMYKpFuo0Yw971TWGRT4gKD+Ap5CDkrcrD2WXYTS
Nes6mzso8KmqAl8IYjTL9x03KNR2c53erTY/Qerj2OXl4kOhnh03EBM37QcDl10G/mfKXwcs/6Ya
VTyVSLLtVAOJH0RpvSftQKltrAG/8eargSDnt1igADLp+Y/ETu/adLReVNyO0AO18qtjR93Wrazh
4FdOgjhFwsAayIenZIQybg6Bzu96ODRK+Y8Iw2WGYDB+ov7Gt1P8NFIGSILGkUeuAWYLMwH4LA2H
T9CoAJcz7De3XqPPU08ijYiA2uzmAHtPbkBHvM82arfbbFH83SeiA0gej6D5BrzDWGTjWyZDVJd6
1mfIDlcoSjSzXTO0yaeq4ydZmuE34HnSZYny6IuSFjsX5ojUmj1G3/4a2acQo6CRhROgbNu22cqI
YySIgjz9RGd54CTzWf8b2+/8AmYyPDfL9EOezXDs8QhmsN2HrN6cYxPjoyEmZ0/ptblXIku2FkYF
mMlfOTpyplnSqtmRfYjTRT4hsXspu7LcOqAf+Gxl5cxn5aSuuU5st96jCgnivGkx81lhLQ173IJA
2/KMT9rfRZwMKDWUKYixAI+yVfbWWtfOL0PHAw92FSb/pt0vY7XwI+UfvQSyIyiVSYpLNgkkXMx+
RR3IExaXCBqC9iqehhVqqPzjzc0fRbgZg1QuBw40Z49CjaPKuu4p7K18DZayYTM3JxCxcafGJVmy
e1K9OYHANT1RJx16CcIwgLqu1KLZhsR8n42b/ftsgW0Em07lLSJerpUsiDML8kOn3jXrC7Ualja7
2MvqJTXpgCAviDmD5sIrDwWb2qMBgdiSaykRsv1mjtlDD/h5jt99il1B+7XswD0Zjrx8NBLzSNwM
PtRJdwmwVutB3xTQ6It0LLq/qyDa/cj76cgg/rrGw1EewyYIl6078VOTFPYnBrr0mbZO5cUBLJTl
KkDV3Bdy89OKn0wWbF2r6ACqd77RHdM0EK6oELO4toy1xzbo3BULkuibys5FZXtfuwS0q1M7RQeW
pfmjHkj9dVJAQ8dCuZAdJc4+STGP01jOW4CATxi2/TdkS/tlx73wPnFNE2KuE1hG7WKCiHLy7iug
yKIgx5ivTCRPOzD0gvuDs9VAZza2qn2uXIQLcDb36jM7fBXtABV3FzAhfQAppgq2DQp6t6LlSMoq
PIlaLCPA7y+nrYfnzLWSSK1rvrT5HyNsx1XjIOhK/5Zp2MVXKMtpDa574THxNQXXLsQU+6/WNLCl
SuIeWnpBv2udztgxZDrvekDCl8jLTS/VMJyIQ9vLwd4ZFf1XVqWQgwT+wujj7CkH9B7QbZwFdQnZ
UDySn4xYvdtuvXSWM9as+7wGMxDHgxIQjexAl+w7aXpyqvp1vmL9pzglyL7IIwvVDooF8bOXlaei
MLynGIRPBzxR9F3Yj1+1PWV4W1hhyA+OBFXKz/YJiYxFYTbVDo+/4YwF/3CehNNDH5oX28Qqo0XF
hnhcUI8Mo2nRViLcFv0IXTMDOgiup4NaunmzySQdd6htq6+dPjQg1kf2AjZqUsfNVjSy2VS+1S2p
yo3q3bAHvkru+Huqb7vZDRlPW4ba4UVKNK03ZSvPrq/IrTXrXOHpERimdZcnwlhH+ixwxvczsv2u
F4WloM9BreQ2xq/n4CJ1sGkmWT7Xdf5mI8r4FlXNBoG4/quZ+ckK9VPjRbkuIntm0WzyVDpLK5+M
he9m5sklRgQKFFNbICKHdU5wIBMdpI4i0xnSFNByLScI0aJ4dRNLBbSyBtxRERfZQAAA/RvbOSOQ
U1w8/fjNlfViTS3bxVzgkVwaQ7LnzMBbokqggd41AYeYjhm/+bgrXMsRr6UXxitTiOziJcw9hlPR
rAeVK2C9gReHmucbb7IfY9G1T24YtVvfL7J9kAkopenJyGOyobgeNeIVof145cspX0nmjjtQCFKN
Oh28PK/WvhTWmpo9wHsPzrsDt8XWyTKUi4/t45T7gPYnUbZHTgMAQyg8XKEM8m6r5Nnw430eOuvf
aVb4Nl61unPSqXiZh2yFksXeeER0Dd9CHwXlirD/CVJXO+R6LbzCoPIEIsX6GiIYM9uoSR2obm93
9tKQIEDoeGc9AwbeHbhVam5qF+HDGtIQt6YDAkV8r/Y5tgNUSLuOt0w0wzikWj85TR08StGmp25M
/CUxejt/2lVhp6fC1vJMiMCvweWbQpSwXOC2Nb+Bb0Oh5t9K76VyRnC94B8iFVH3yNwahEP6UTuG
775dCEZj21LhQ2iCvFr5SGRhbzh95QzKPIMaP0Mu5t1OhRjgyJzt5D/lsb8OjAkYg7ZNdryPwg2S
HMjruROei8iVg90GoJAkTXdmkrVfyCNsI76NIc63wGIrW87U863Bhu1v20Q8j3wZUDLC9XaWA2q4
0GmgfkZfqao/NqkXEf9+T99/FfV/6/1l7M2501NVrqG2UzAd+hFJV0ihV8cBEYBNXpv2Y46SMMgc
59Nb4d+VQ+//YU/VD1u47rNKTewsg8E/oQq8nseorDTW+QikEt1vbOT1NjbCArEnvQZSesHT60Pq
TfaSsdcbZvqGqy5BJrHPKoj7cCCveydrIFA8qnck9s0PmgxYm3fZM2cNw++0r8FNk9mbVKC4OEqq
8gwQfL5G2VP1qZbmd4I2Gs53PLaSt9sYFk3hyvDFi3Lwj0moNVQYV5tb02uGagN55HCTyiA4iRHQ
KzF8pur3ouggTRf648Xlbn+yFDYyUeWbr00yO9jDIxvMBbIFFSpEcEsUWGEiLMzLE8nQZLopdJN6
7Q7YTurFXtF6pt7fjU2cEJmLLAeBqpFfsEzAuhICtFY1uMdKMSw1tb2vHRAGjO1LpdzC/qES6T5A
j3YFhtsgu4aBBjCo6ASmbsG/58AQr0Crwe+MEqp/oyGT5yAt6jWUpKYzIF/pwSkTZzuVhX1vx6VY
dsIJXzorf8jSgv8AsB/1jZ56C6s/h8tQoXyjSywQ+eNdAX4ED6EYLzuJtvNRPTB8otuf7BbPna0s
61l9yBut7B7Y7mOeQxjpJkiUlWG7FSoEGe4EQaJbh1lyCH4Y92CwARNViap9BFcWlYj6IzXbsXhv
EvQQb4ePvePPTeqNGeBh/3ZsMaFGp8qzFahtT6KR+d7TCyxUI0KRza2y8ExtOmgXv5jyfZzI6GRi
8Ul8BrHq//BFEd47/cAf2JRciAzBznt7i7LReENeYzb9AZRecI+17exFZmu04TWk8NIr17/mAn/F
7JU3pbNRbmOvEaFEgfBQs8+RDW443Nf+NQ8b8HHj4X8GRgY5KL8LEXTp7fOEUnGIIzb2Q1s07bIw
8+FL7NmvnSeTP6yqxXCdhxJpha0SS94cD0KrQyAYBNkC3NNBA26UfkSapDOjs28ar6nh83lB2SVm
diri8JWWabRBcIFyXbh2lxxoseZx/AYBhi/XxOZFvF5q8NOzUeNVoZm/yN4OCtAObee9u7y5kh0y
nSleDF61AGHvtAVoJvssIS+em274LfMBg5bgYrvEadhfXACoUWrQht9iSAMIBu4NS0b+9ueRiRlN
93lmf86xsjmDgik/Y9Wbn7EDiXdiMD65dhQd7TjaBFZWPaZp3N07iURBSw9l0AExl2XtM7ajXqMT
7SkI3K9zLxudtwbgjyMWR9i1ONyA5CUiZORLBxDXbUSfG3fUiirPWf3rv/73//0/34f/Dv4o7lFG
GhT5f+Uquy+ivG3+518O+9d/lbN5//Y//+Kea7tCcHBYCA/sI47jov/76wOS4PA2/1fYgm8MakTW
I2+K5rG1VhAgyN7i3A+ATQsqhG49vrM9zaoAJP1Dm4yA4Sol35A6R/o8/94Zq3kfG/RhcgRiZZvQ
CqsXotuh1EykF2cKs61LvHKQS+WLcKyi7awymETtT23giC8hCmFuy4w4EfEK2ZgMAiFgJqJDkPgf
beRcZemK4Td+gDwxqmf1QeTZcLb1YYjbelPgoQdGpj9701p9AZl+thMdw4pdZE6NeiS3m11oLDnT
BFBTYIt//uq59fev3nG4g1+WEMhBO/znrx70eIXRN9J5bPto3CEJHKBqypzWGTeqlzpB0kQvJ/oJ
OOjK5fU9eTjAPAGqzVAm9nuvOveNQxa6H+bpmabZsAcFsWLjIEQTvqRRba1iO+nPEpKYx6oET8aI
3NSnCaTP+HqdN+0K/mnUeGtX5kNpJEjHE91mZj3eqTC2D5xbeOYC0iD/w+/Ss3/9cjhD1BffDkdp
iCMc8fOX07tJ5aJ0Pn+cF+lOKYDLL/gnZCiKKxRluyug+s/0OIya3NjQI4+a2gvlWvl1LKFVbIXe
K2LAau2ILAdrGh5MYd5ArEGI9oul6rPUa0S8FB/ymBWfhVFCMqjs4ToW/NjI+9Ao6nsU2m+QsBeP
hWbTr8BtC7qDxD+SDZRhybYtwf9IvTSgjoaN0Lz8iJpBtbaOOHB7drZEcCreTzIHa7+fA/I4+ODM
sPukXjY+UIRh+wjtevH4iy837xvH2rtQ7vhlaU8Kc5YS3kF3kvzc1AVAJ/UIemD5y04mj/6oey97
avUBkcKyFjEIwNDIIqdbdIAeHjKvzJ8sZdYbw5yKNfXS6L5P59EFyHvv5ngjLy22tnibfCCX71qp
n8pmu6GOymLhf/hFcO+nX4RgzDXxv4BitgQMWdr6dvrwpMKTxRpBJRM8CryiIB/Hhktvgl6ZcIZR
9cn0GuuVFmHc6IZTIPzhYoQelmhGDSnIODmTquysEkvisbM8LJ3WXlmWi1arvUUoAoT2ThVDXCap
jjSIOqj5b23zZAFL/G3TuKiyGW033cl+Mo+Mu+aRzviQ2NUij0ZUWyFRxHbcjfe37r/5zAZeq+1/
ePb8/NjXXyYIoBzOHNezQETnOT9/mUlYMzPNmP8gh2ZEKjbzFibwC/dWZHgo+s7MdZd6+UvBxJrW
uuRR1yFQej3vwXAL4lmkEUsX2OOu3DXIM+jnbK2frh8OABmdOwXxNjiQGRofCDqZIcJpwZQv68QE
vavFsqvpJdGCgi3UwTLjvQPZmQhRAtC6G1zly7gswWXje+nVQZ3LP38rnvzbT8zmkglpWqDcZdz+
5VvBiooHeZs6DwxyuWdbC2aA2iRBCZtWuSVO1MCJ49VQXiNnSlcfqJcLCBoQXTLZwJ8HYKwLKnmi
VvbliDq4wWlXTR0b4OLOmiWVAhYC9ByQQg6OQlcMxsFWqlJ+vnk1DqrTJIN0Y69DQ6UfgxQjMoId
NZW29S4QSuFo/81GfqUONc3O2o9sY+Niqc2Nl1rTey9kMPFHPIahK2IFMZi6nGpPPVEFjS2/hgwX
9X7w9njTQCCXe6dQWfonMH7Fz6ncxFYz7XKBQhVtZ8Xg4BmBoCJYU7DjB2G/i2J84S66xhseLQ0g
KQFERuoWOyXd0n39CAWltEVYDhJhYZCD3rk3/T3EvcuLaiPQzE+tf3Qz+SXNVftApgKvrlWKHMaG
mtRhpoBQMfP1n38jlvjbreNBb8MzIS7gCY5duO7/8BwaPYbX3WhXD2Fo6qhz/jlu6uhb3qPo0B8c
do/MT4TyPBQAg18v/FaCEQP5ff+lRFppA91UsGRIJ3r6eaRXdwwbmPHkZUYEjCu4WJw+rhGTAl0t
Nd1oWoelmh67UIJVJMg3kVbEKwujOIMmFqWmuokdRrtzpWa50c2sBvlo5YphR00Ajd6npCakkNcR
Ss3Wro1fOSGCIt9q1tHktB+g10CLY2VU1zNwCIGqaZ9yQN1m6LXIQCQBJTBzhl5Dba64823xAXpd
BkOzVn2m5o+gzxkBzEHdt5XIF8uS6upYXnCXdMC/DgDxvNjKglI4Y9kJFQryyQyqvR+W5gtYRdoN
nqn+ltziGPznJXJdfeui3qnDDoLsDm9fb9PawYQIsB5O05aqCBCKL0+N4hPqRiHdOFZd+ATOdY76
HETratnsxwYZAcAK5BLsF9Eblk/5Ipsq/znpJmvlG0N6l6M2dKeKztrTTKJFBvA2U8+y4MErB4CT
oZPV+cPSgmgcgtPAJrv6QHZRt+O6EbZams70bqMO8hswymbMnudwoy1ErJo7N0AEJecq+woC+AMp
Q7ZxexTD5L2giNFZxnIMgZ+AfKpsa3M3RAjYm5Zt4wrc7KsbNYfGz58BZkjuGB6H1xEbI2heQOBa
FN0T8lwB5OyC4qnIpgYyAWW3paZTpWrfdCgcpyZEmO37pmGbWNnFFRF2c1WwVD5YVZHesUpuzXGQ
D2QaIr9d+ZY/bWxts3jVQLljdvf7NL9YZb6nYC1Eg8BumDp7ChiFlCHTtnaQqI3uGADhWCy5oG57
MXLzGtUCQb2i2dt+Xf3orOTVjicXmNfGX2Kbzu8r0262PG0M1ANNoGsAinNTRqp4+N08abIfsrLa
ImDRrasOknh5VD6UGo2CMkioJGsgSm4UEG1s0hy3FGx0EBAOIF9nwlPKjSrk5Ifxi1sUq2ksxuc4
AUDDrRwTuRbs2LG65QBoFHiRanJDkZYrAIuGQ1+3NTJwfdcn5yYuqmVjMu8KftJwa7tlBMWZYjwl
FqLzKEmUj46FRIFThO43YKrWaRbwH4Hyjl2LjAwNRzmAd+VBGG1R0DRt/vlJaP/6tsSqgTOb4cXg
mKaJZ8rPD0KEoarWGowOgvEmQqy9j/QSQQZAN3XvhcrcgSoMERGyddCOCtvuaWqdCoI3YMl3ZGle
4y7HeqCvsu8FfpUoLuOfbx6o4Q+QqPajndQUK8SzokCyiv1P562JVEVpAVs6g4QjhHGXQdNk8zrC
RvXxUvExuaiwte6pgyEDcv/PX4P567pUfw2CYd2g/3Mc2mF/eB/IYUCdt8vU5b2mXXoaSYpbnkH5
GCReCAPY1gS+zNtNnwb2ig929evDgEaUKYr86e4PS/DZIVMWL//5krn5yzpHmq7puviXc/Hw4H/b
eQJpakJoMIov84J+8mUNJvQg+oqYcKqD8mDbSbaV57Ptn2Z6x9cmSqn+bg7A2zibma2ir5DauHk3
cStXIqpycDStKcyZSS96tgS4XIp0PYYNiIOR8ljliRk+GEH1fgYhBL7qFWAeeWDy1ajPbn45JPL+
w3ac9g+3SIjAOx3bYI6Nhe14nKH988+5H6chqieR7EYfUC+xtCHK0k2Q2pZYaCKAJB/6qYegrgac
9Cq5R9Fb/enm4Rt8Qn7IGhZ94EO10QKUIRoGSDmFIJhO8c4BCrQIHwXLqkOve6lJhwCJ4NEZglPI
GbSq/hqf9yIBTtg0v7H++M+/AUtHF37+c3HzuhIsIdySEpisn/9cQC2yEZmsYDdjuOxyOUdkENv3
zlaQI3EJDpVaH5IpaMADDns35sC0gaB6kThgcQxUB2I+JhG2Dix7O4LLOcR+AdDdD+1bP2HC3Po/
/Jrxj2TraMCHP0YwC3+J59kWIjzcdX+NYjGo+hYyCpttqhJ+UJALX6JSCBVsvQi+RJkHCjwUnruy
BlKSD9GC7KgAkhtwMSIBHeXhF48VKcSOhHMxkXN4zpAXJbe8EPkxCBF2oWYhQEvdxD0DqWOE1fLQ
lgdkzL6h2Cr+kZUXLBrxRsoDGxkp333RVMNLRAbVA/fTdpOxqjq1aScPSCL327bm0z2w2cEKj3Lr
s56na/3oxzS9z2MZYHp0kEwsy4sZhHiBgEGyu6DQ/uwGSXGwcHebOjykwEAVqPNkPNfg3biQF5mp
Oapq2gH9/Ep2MlEnHcau8lcmlv3L+RPI2OgpG3PoFirPgy3ZPnyYK9utGuPm+MGWdXl2alm1En0F
vUkaQh8lAP7aWmmdfbSRjyHqQmugdQhY/P2qIUWNPaHLvC1WWtU+YGBBTIEcg4qjCXymm+YroP0s
cYpLC+H6xPRBk6eM7kjtwi2CZRuYEVa34zr1GweqalMyLkGgjDeK02aPUoXyPHH/zuEhWtqkUt9c
NC0T0AoRGfI3AT8aPPtx8+gF+wESbIlHO0+wXsRIJOLkvpWQWaY5PD0RiNNBWqDEmTx4WiU7xMYR
gNadZLMTvkboKryfPynzxk02jtNqniPCijee4jtZb6MmAVOcHmc1br42PVOu5xkKv7ra0Le8TSrN
KVoB6FluaVY+lf4lSoODK5goloADQpGi9MddyubPaQOfnyDd8pncaZ4Baf1FCyLNAzX90OUatYO6
Tn0JdKgC8GmkjnWiUYEbGLu6xL8JXRXZbAtwBOS6L+Qf8QjkHL4Zrui7GQf/q1000ckFNxyeMd3G
Cjl/ANEjf7AnUGFBT8Jbt44I8+VgJAsotmRXckGNgQ0IG9RII8sq1lbM263XgU24SV/TPk03w8Sj
PTes8lM6+ViAyPQVFZDNymkL6wjV0eHB6LpvZuUnr6iLwlIib82LG3jJHVanzoI6cmf40VXSuEZ+
kZympk1X9AGIjB9dXc5YdOMFVH2gsR/wT0EfkvpPRenZYF8d0m1a9t624Ub5BdLby5HV/sZKG0BL
PaRxjPbYxxVyDwrBwCWeLvHeTCQDxhpfGSKPbFEOEauWPh5ivhnkV+o1nahbOdj5b6kZGh7qmSC8
Ok9V4zdcIUZzcT3FHiGIEW18C4E8alZ5ze4AadzNvu0AfDakAoqN39jfaTZZSmMLkV2xxC7cfLSM
gT9k9pH6ZksOJESGirf5Ul2jzQ/Ys0BqRV+5nWJ/BRIRwIYavDQRj32/Zh0TjZGs29J1qILxk83z
92vuHfcO5cT5fM3657ABt0Gxpk9NBSrYJymRSdcfoA903Yg39/N1/dM106ChMf52zUFSg7Afebe7
Nh82vZGIraq9fYncHDBoqkRhh9FhaUGnY6pqlK0iJ1JGUuw86nGNAmjFPIWs2+zZAtQRCzeAapuu
C9Fz9Kio3viR+zn5f5Sdx5LbSLSmnwgR8GYLehbJ8k4bhNQtIeG9ffr7IVnd1Gg6bsxsEEgLFllk
Zp7zG0NgJC3rVORFxUneXmvLXld9oHZBriRrEbEAGMlz3FTwOWpU3tiCpM/wLtPnKsORcvAeZQdA
A8ZGhUq1kcVSTfQnBsuOcggOYO56EEO+lXWNS7K4i1ZYoU6Hok9XX8OYtxEtuJyuQndb79NnNbTa
+0mzd7ceWTV1/JldsZdzdXPrnXlH8n5VleWd7CeH1uGIHZs6NgdZl4/qcJrM+HOu5u7gGlW6JrIb
78x2tI5qkmfncKzZqY/rIC8PblJgb6XmmZ+Kcvop5m2aO82vKZ3/4gStv7kFyYW4DnIw4QjfzY3J
wVJvw8cxQEcm7/Xsm6655IoZBGCWk06rf48tAyH+ds6e5JPHqbCOcTzaB6QBd6VrIy+kz85dG4uf
xqBXpEkVxC1t1zpHrBpbsww12HRYZk9J5a3UAMyD0mwqE2GOFJTFdzdUL0hoL+lPojbuyJscAxQQ
kV78rXThXxXOrh/2qCYrc5iC5wZ9yjU2DCq0j/nr2bD4y+Mfz4260H2EDwFtTojhDZQwBGcNRMH/
8TwsuuHzFU259aYSBXPUz7c1GiDrIMVCJ+81NtxTr32HmOcHvd58eg1Ue4Fq3F4llvHmmfaxypZZ
a09buTNGR8bYa/d5lJDLkSOJRQaimp4DTyuPDmbSGzkgy3ezHrvfoJakGOQMzQGYvvsye/aDbJ/t
mJiuVg0XURKeh92I3/nypMwLEfoynRe+du1hVEWyrfQ6+BbU2+tAw+03ejcXR00lwoXJ38f1hYCa
9ZWcNy7hQHDWyd+simVCgEvHIuryt9kV016HCr7N2q77TMrJlx0UA34e3n3ZHeJL1ZPnYj4lH9VY
kLcbdg0PIRiIk40C5lo2KFaz9fjVfO9cw9y5SJXuRDIq74XJJ788E4m7aj0LNyWFC+IHj+Tq+nYV
GKv74F3CJ1vBoSZYTITliDoG8UMg6bOd7XA3zmW9x4VkepsLfFaWNzrJ0FVAADM727PiAcGLdX9m
SXolWfVaTTh4ROAJ9kWYYBt2TXyT/bbQTiCeZZO6XIRgZIMWOs/KiDnnsprWSmw9lcvFTdnbVUas
bOTyGXk9De5fwh6b64JaZtG8K9D9WclBslcPendiO3mWJXvsPFw3BpbhotB3bHO1Iwwq3wEV85qa
ivKYhOWdFvTh++gUvDmQPa+xyLrWgDmp2biRrXYWpmuF1N1BBh9Bkv5KS1e9yNIyow6K4jVfZkSe
DmF14pdWxXP/IYunAr9JSCEnsKfuqbN6dqd9Ner7wenu9aUBrhskst+albHc86NvH+YyxsMOXJZ7
Ciz9n9tJ2LjszOPfofZtMEPEvrs+IwjmGclKOKJduayRu8pQzWSFHeNO713j0sA3eZprVZyNTL3/
6pwrJPzGLltfyzrxQhiaVYvTzTJZk+NDqsaPaeSlT6TGCfgL72dnp7TpnZtt9Lbh30w+qDGLv7qy
1TYg0dUNeGcDJS47fk9Dxd5kildgbEOxGpBkD0RSnmRxNPQ9GDR2UUVgPedzuSmmPHkPRU0mYzH1
YiOdvOOW4O5qNfhqjdMxWaPYNB1ka686381C1PdyqBJuZkOFsZBW5QPBl1f5nCw3q6N8UdkyP5Tx
/35RsjUj+ihflILCJ5uFpNoF06yeJMrzivdcijkJcD/gJHMVC5BdrjICvyFDQyUgwL50cqSYwG2i
ayc5Z7R0srJsXldtuOFIvwKWFD+DA5lfDdDuSQs7WJbUoWCLhhq7LLmacTBmNbmW0nI6GWExPMi2
oPXu0ety72VJD9XnCmnJawlU5Xs3OtpFtuVh9kMTVnRVDVdxmCc3Yg7n6yPUOvX5bgQnqQ2OwGrt
594EIGR5cUFXoFmgpe6dbM1Z530tM8nTyFb83/lOpSBtu1B9tR0vXWXqubXr5EBqrHiZbSfeJYqq
rWUxTNX27NbBh6PaEf/F+JSGE2pjslFteVRhNN4xb5TiZUz6YpvHhOhl6xAY2amZ+EW7jm3RSXHT
F9k1y5EqJ1DPxn15qOiGfoPjQ0r2nYk8FBiOoP/TemguqYG1QJpk2pr8enOxKnx+AeVwGwswFhOO
DdtrZSU8mqpGe4iz3jwQepiwhFvmUAGCZEb2UQ/iMM5g1BFHzJ81b8guVSQuqqIpBWDRmQObZmAn
tLRaUdPeBROIsyCrimdZh9HVNyvTAWItVZE3YBq/HIQmOcGkwVrQi4ZfX8aPGtCpQGDuKItyhF5u
RdKrT7JGE+z1JitNtrJNTMnwQBjk2l32GEYMr7uSSJIsuoQ9Ee7vn2Zn/IZUTnuS1a0CrJF/0P4o
i2FTmTCNoAvIorwMtf5itGl6lk/yZugVEasXlCVeqLyo1hrvjTX/KOnDYI7qxlC7fsMvTbXN28JZ
y4F9oSlPw8/rX9tU3ryeIJsDy2OWOTb0+ySNd7qY8mfZ3cpJzOrqrH+9fDc0OQNZ716C39QKvih8
/HCFsxPK3o5hPCTOgsxW3OOtSt4lo7MFyTeeZelaheEGacNx3EGo/RqOzr8BdHzqVygdHEQ5OpvU
hOcwgYJ96GM3u16Cxl0MF4Kj1xXIzGQNcnfjmH/1M7xu2HYOxn6eKKP1kITamXx2ewYJmK2TMRV/
BQcZZr61q2b/v7bL8SzNGYe/tNiS5XLWFSmiu66Fmy/d0W9FKaJzK0IdQn5m6QxNkc5sv19vrXJs
AyxzXXvqeHDJYN03hvZLpoRtVyDRVtf2TqaE2bWdJ4wInlp2obJXEDuv04BecZgN3vbqoaRrr30X
tY+e6VWPqZG+SSRMGYfu1ilLb9uxdJKS9ScbWiUk42J309lKlTo7CY4tSRKJEhTQP12kxlYyimqN
FM64mYYimXzHyx/QPYwPEiB1rZMwKXtsm/XV3A3PbwAi5YgCuq26vGkIKYvZBLKbQ5xB9894la1Y
jGFwjK9DmgzhdgyJ05XKgJqmphfqWSTeRiM79mAslwn1i4cwK39Mep0cZUnWu53+NVTWyYtqK+N6
4tB2bxloHUeIU99NTtO/WEnXbNpKNNthKZqK5hzsOIxWsrUwY+++qs2jbJRVZd+vPUPVHmUJvxzk
eaesuMOD/ffZVG0bhbX9iFN2+6Qk507Ph0dtsT8fMlLoXtCqvmyTdXaoYGMVDQSElv6yzkvObd3p
pz7OLreB9jSqviz+MdDILdLiDIIPNhCmmL+eJAfEWR7sC91100vOPgHRBY0QVujsFSXX7/JgsP+v
O3b4W80JQH+1RI+IpBGlWFgIwAOGqrdOstSNinWHMcZ3WZIXIP/TKsbpfGdkA0LdvRs+9cRTl8Fy
miBqleXbHa37JkF1e5mxFZZ1GgZFPNkCkFSa4wE5v+nyT4qRtV6bwnaRQOXtk5e4ru9Sw1DOsjQN
8GjHQXuTpdoZ+lNduPMuJXN2ikKBo+RySf69syKv27VJ9Sl7pFr11UMWpzRdWWYZY0totkjQQgKa
saz1PdSyL0OVevfq0pAtDYUJmBVBWGj6xeDdQzb+GgHb9ddc6tB1rPTQLxAFQ5vNRxP1y1lvnrIF
puDw075vSsIosoOsGxYxIAUs7HVQUyjmo+Ntc+dsW+PKTvQIsHRuXuRl8EZs2PDQ3fYYKnGgp0G4
C9B5WlpM+IujQUhN9pOtgAtfelzZ9lJZK/dsLFFs904Ka3kaGvu+bJDlpVUJwr/AfMK/F3gJ5d6g
P9/uQmUS63KpU0JazcT7vfXWbyysE2Y3P8QwVJ8EZ0mH8PFfyLvqTxXZSFlf40FP2Kwp9+oYVZ+C
Y1I2lvZb37HhQYKTI/dSfxue41JzVwPNfmh1FGtmfJzeOUgggL7c1UudvJN1slX2G/pa/NnqesPX
2KIO6pU3CH2nzAYkuVYgkoQS/xEAykZW3erlXWG34blzzWbnWcn8YqbBWcGk4+/lBsjkIG8whb/W
ODVOvlcr8oBPoos7cVRq7SENOENE8pOTt403Y9bjTgMBEj5Te7nIBmPWxdH7Z4TLX3q5UoEcjFvA
eBjzWi/Gdje4lfbCR6nshjTM17KYNiCNLcI2viw2Y8IxjZ1CWEd6tzIUfTsMcQx2iKEeCEe/4pt3
p7SG9iInruOKwOpSFDYTezmx9oAILzrBk/uAwNimFPp48RZyUDJiEapa4bqH9UQqO2hN4x3FMCQN
k6xcaV5qvit2TrRWySt4bpXxXpfN52QZ6UNI/PPlPwYp2qSu80K3zzm22ooSJ+yV1mEI6pJvzDqS
N8O8ZsWy97ZhW9tM0fPdBMab+DiLrywajcnJall8ZbHFT3U1Z6J6nKbUPOqpp6yQgZo+VESTVn1n
ZSdCLv07mLTcxDNB9hKlqUA388YPz0W0F8Gn7GT0iuwlB/9XL0OBC5JrtiAakvTvpnKWM5Rt9/VY
WfzjsfRq0qHYVsqgrckfZpfbJTbQgyvV860m01jHfTBZq7q2ypNswF0kv0B+704qwr4fecZ3mXXm
FZcwe59NlbVNyHx+9HWzThfMUuxgYhCWrXuKUYK9H3ssz69gJkYGdZy8plX7NVILsutI2SH9d2Sl
Z8Z1pEQ7YTH5OBXtPsKr4nuT70YEq37VOFH6VdnbrxYqHZuiH6JzXSnJXa2M+taz7OKZSAu5Lac3
/+rmzpejkmL67MQcvbcE49egysRFmKRWNYv4HSTY5CluArEKs7T6EQ0uKg9kzpKAFVUpm4858io0
Wxpxj1xkf3Dr4pNNf7auRpNYFMZL6D1N7jc2nGBqu+jXYnSSwHr7zDPNWQWFFT1obaDvXTex94Wh
kSQCf49N7zB+mnaBjQ1rq6YEnx0LQqdZ3iWotOKlh0KwKvEI2WteUbyopKqge3rzqjRF+TJMg3rf
4pbI9654kT2s0d2H85Q+yCq79ppV7LriIPvPYW/tqkxL17KVIH57QR7tUT5KVrliXGO10z3KUisM
D74RPiZy7iiqla2NpzLSsLwYOzQKQLDlN9l3LLL6kkUWjO9IMTDTibIXQleXPs2Lb0YERtpE0udY
uy7Y2hlSR6MV36ZgQs2zM/mnwMvjo1R/yO6KBjZpdNnYyyK6DE7RDp+F0VV7nPWarazGx3TdmnEG
lyLTD4Uuqo2ctFesY8GX8cXOWyh5hnkAQ5Y8JYWJb48JuLtxevypij5gKaxYq4kmP5UtKCMx9ZC8
8iFZ2WHd7VHxUkiQLuX/x8HXqZan/ecEWogLaNwWqK8sig0tzH70LF5jDTGyTistX9bn2jivy3Aw
rt3qfPytW+umv3ez2SwdVPbJ5ymSluAkEf+OktbzG0fDL6GdzXcV590cPeg3VfXEvW1Xwp+XH1H2
B/3Og5uxkUW7ssjDEyg4yWJgvPah3b4JozYvYxYmpDGZrLctyMQdEodx79vk/P+Czb5W9ZzgBMCm
u1jzvG+mgZsc1onqE2It/XZMWuUu8KruDnK3uzWiUnmMJwTfBBzvb1bfXXQ5fk6QgRqi+u8yx6Ji
dNoBhVa8h8vAyy9OOXUHZKynfRw07X02KagKY0XyRoLoZxb34leo7i3d4HVUmv7qpu6IGw3fPWUh
mcVxpe1gBnTHVsy4tfa5tYnQ/nxRlx8KTu/jD8Vu0LImJoZfZL9PDDXYT0odrttGN17zqHX3ZUUQ
QhYnIGX7REniaxGTU2Ove01yLQ4h39IM67O1WsTma6qOZMuNPGd9pdha8UjRLq6dHdLV+wojxWur
XYft3iEidB0rCod9XiqwGlzGljbZk2bSsH9cXhX0ngzbOKW/tmYWRNLOVVGhXFo9r4z2oaZM19bU
C5Rd2GvqtXVO42BHih0yxjJz7ZAIwRLcuLZaGk7Plo7guJxKRKqxU1t0VGWRtU3bzV2DbMEyNh+H
eadbAaYpy3O1Xh932LdB1ZqaQ+OW7T6Y8le8h8bRh2XZnOWFj/frLjbunWYeT3/2kN0ElFefRF66
k8WmxGQ4FxamSYt9ZGbq7tmbW3BGZXDP4ms4iKPY0bYKET+VlbKfvIRF/MOJQJbKkmy0FfQnu2zY
xsv4W9c4JRaVxuTCbnXyrtXVFz3H0vQ2d4Mz650rrGMTBax4slsQw7mt0MpZy4m1jB8fP4I9nsGy
vrs9LCiwH6mU4iHhQP7b86FwNIgc5fFG9r09zNGTg+U25elW34VKdkS7+k0++TZ3lOvuisCYdp3D
eQ4cDaroYrciL0qE04rwcMmeFlbZP9VpKqzWl2Udq4x/by1Saei3IDlgKNlaBWBxut7Krm2ZKr5o
8eOTLf/LdG0a7fQgJLWwPHJa5rHDjlORLJuT4iIx4ukbLXbZm6GD6w2ad6hC/stl0bYSh3OTKM6q
5YVvNR5usl4bXeNQ1SrbWMBXH1oDFcxugDuDcjZfM6IBsj7JvPEwixFyoJwcWx5yJOAKiYGwodVI
BchL2cbeqV4usti2VrVVA4jism6oKpLU5PhLX9VVk8hU7Jxjp3XOSdqsO8+Y71iETWJjS4MdOP2G
wBfrSpKzz5YdZYsWYdu49BbL2Fu9vPMC7WuYLF7H1qF1NAs0V39UabObJl05AWlIXTM7y8tkRghW
LRd5J+siEkZrcND16o8GpMYhIC5jZedY6XeTWhbHP+plDzmUNHmwrdkuX5/4Xw+TY7Xa+0EAcYnM
EfpNh2Daqos94rRcwHV9XUppoJhCKznYobqpZfHWZzBCdaV6yrDTGyf2Lc2KMJSuw4NTZuluEGH6
FgXJo6SUzE0Q82/R/t7DA4z+v/cIlKpdT3OLPKyHgqjXtQSv2jA/6aqzMQ28dm9VThojjnAr30bU
etLtjaI6Q4/JTrL+2tmZVGfdZzjaWV3XPqA1D7PFxLFjJHbike6rnT22VIVfTVb7cK0s82YHoG8R
cqWuWC5NnUYbztjqWk5zbdAc/GMS1LRndbFxWrydRmVSV2kadKtbXewKx7mWC+nddGvSNORUfTlS
Vv7WLstNgxbGH9P9Z8dxeQWyRV7kjLbmftXdinzrWNhlHzevcITZJhDQ1h4Zl9Evw6k8j7gxktkp
KvWugpuiGoKibOmCRu/WYVvDreRT3spKu7YXU5DJiNdJjfapMTRPVaTyW6JHzsH1EsIlQ5086u6H
bJM1IE7jvUPkcXWrsy18PKIcNp2WWPWTACvwVDzJ7vKSGh7bdtV1rs+QdaZQY0RDRLPXC3fYa5kK
BibL0jPBuPTcEPvYC1QgqqDQBv53Xa6yRfYBy9mCx+7RcV56ywa4k9q26A0kw7JUPxZW0jcvQYbh
r1Vhhee54XNmReOnloFZr62sJQ9dYUqXhgAk8mY6ThWkejaO4QNCmhg0KjAwE47O/pCZ098Q7VeQ
UIbQT7sBrJHhgVkyERRIo+5FCUji9UaNdIeD9LaaJvFBWfZdcJeKjTFO40vZACaPbJT1NTc5XGfC
6JTgSoDgY8fXL83ySzBniKi25Z1h6eRxnSktyQ79U5Z38tJETbE3GwOxpzA82/9eCK3BfR/5Wcsi
V9+pbvMpG2/1f/Sdx0os2Lb/nOM2VCRuf8STbyPnvtXLu1vdXLrRKUI2e3kFfzzpVidfTDIjvezi
QvhvVzc3o11l5whthVZzRhgWo3onNLajmzWbOp7B72ePngORUyla96XM9YcS+6V7lUTqS9Npsz87
bXrXD5n3Mgddsybu4vAe0Go2g7012P5v9KXoLV66swIER84U97WGb4z4LhstpIKeAr4u7LlPdWKV
2LCFfNXxXucaLHK2ZKDAMsiyvEUmfTiCaF14H6P3mgX4fKfjcJElqJzPWa4O99eSMAlsuePDtWQ7
+2wu1EdZ8hIiJDa6AbnhvIM/hzY8tPO9vOgAYTd5YKhAFKjLK/OroQZRieWK625a1epsGP5LC6Iq
fsgv1P42Q4VOwH0cil2eRpjR/zsz5HhvkxugLz1MOKE7ZeYG7TH7oQV082AWTryfTAdmWV8CLVku
BlGRc4b1vB5wGmFXSl1nhDujnke2p5Rk3zgydb+2I+jq2Ps8dJgmxcp4UqNpWGdEtn6gwlNp9o8a
pb21mmT6yVBK5zL1pNVkQwXbHN9O9bMfLDicc/sTQpa7m5q2OGaYNSACeLuNgWcfSes28yoO9eLY
ajbeXaMSHLB0IOYModK26vJF9MDAWeHrA8G98iVjg7OrscJey9YMcuG5HrI3gtFpu+qG2Xe7qHkq
l6QqKjOzbzm4OPahhykADClsRbpcPTZaMF8vST78XvyhzHaG0K8S3hEVgpey3AVzIX4ryoY/6tKl
X+nmWNDKIdrcbvhtsfY1cKBRCDIeUyY2jlBrWLFR/KhZNUyYqql+NL394o2q8ZJ0o7lPHDPYpmUf
vCvQCEagND+qGcnRvJ/aS6xmxnkk27mq6jG/HyOhNrswhImWg/JCD2MIDlqT4BXZ6MGDvlw4NVWX
YSGyxYT7N2Bg2aQ3A64xNMpuLNE/CV/HRzmHvAg7AgQebqGlgksT5oy3OVKGpjF9M8oSpU0S6bhC
dfEu6kGEB70lLjE6DpeiEmi+NoFNJILirUEsxcxsgT4ZmDDdGhTbqs4KwE2nylHOzRvnwwgDtJZF
7dzZEIvfh+6HvVQHeEAduiU4SJag8kEwh3sNrisKWIOCO6qtnCAPm5shzEj8LA2yTrZaGsdcxNrp
Axy2WqFB6CvZ7Nx7LQhx1zGjH+qUPjVVpbyUQLv2zWzq27TKlY/cUlayw4TD9rqrEvMkRwY5UB1p
vYLNyFOmqeR3v6wgWitltUuM+9i29HsiksM2zBQcRP6tk3d1LKrVEs7YTt7UwyHkZNRPo8s/JmPl
xapT/eIVL7JgFPxA+Bmgv8NYOH879dQlG/bd6caEwbe+jaqW8aFR9n4zBc5ONsiXEoB9wMInRGR+
ccV2oOIrXSPeJjzf7/tSC30S+gSc63naOVXjbGQ3NyBFYJse6+7S+v89yuqj6rXDfEkx9P4BcaL+
ATYCUh8GPslkkk63+i7KSRTPs8txkG6yIUlV9USI9SAHyXr+XkQf2mEJcTnGPdluIuyDa7+rlvoh
RXVib4fugPNTCRvk+zW3fHMaxV73Hvg6IxTtocExag8yy7i3yuZrNO/oB+jhX0bY/WS68HzV+ZMK
gM4iTSMsXJyiAEPPmzSgbGj78T5PE3Wtpxpg4MY9TxqqalKRKu71XahG7lmWZP1SJXt5swh218Sv
nhcA/kxbPJeTHjwq2RMgYSgvy2XGkmkdV2O0lUXgoouNcjXtqnhG2NLtTo3WTvfWnCFkSdZ9BaVq
PsjGyBmnLS7M+Ua24nc73mU5Pjyytc5Q9JrAcclGWQXTAqitOd3LkhUQYwiaU8DxJtfXi990uthp
9ABK1ymA9JUs3vyqr0Y3sjwufZpKaVfS01p13BFutDY9uy6ynbqCkSlb3vlZgdXDYWJ8nZaSrFJ1
/Q2Z2PQs+zf8y+6wiWfVWXq4wIgee2ESwGcyDzIFIhsgxXRsdPTogj0WW8CRX58yfZxUm92jGZ3J
S6lrXtDwiKydzsbW53fzcaz7EnClnqymbMJvT+lxCeg+wtbyHpKjzY/NowO3O50msq1p5uxMoutb
1/HsrVmkH2VcKoD0bWUlSE/uScceEAKOHr2AH3cNjuI3l0C32aLQrOmmgcaFOV7knWIBN6pKBBx1
m481VoYM+/ZyET32VsSfWKUJxRI5Y0ke1AC34yYw126hE8VNFiT53hkfJ2/ZEXlI+4Y8HwmMqTga
ej2vXvUIljfyGUe+/6MPjO2vAom9p1I1wkPoZp9eH34Xcejtgkjz9kmgENviOMwqGfFfNL9a0ZTu
7AXN4DbjIa5L/lb0c9wIm2LT8ifkpB5KmIhbgexBEoA+r7SXztC+eZru+iqIsLXZBUQ7FcevDRJE
6gTwZwi7VT/w7SFKkOM51WLbhWaI+uB5KvLn5Al9fRYQgEhEbAA9OxBPy7FZk+nYDEPHuqym8d0I
bNEXRXvuCMeHROz/TqwcidnKaDdhoVXbslUyfzABmOppv0JXEqBT9KnZ3fy9rbod/oWHZrbujbJW
77wGbCuLU7/xojr3tWj6FXTf6xz1Zc6+P5HC5r1oPlEZ3MVe/t5ngEn0soOKWzzpoNX8ocZcXlfe
wzxZWXXFslK12I8J83uaf6D7tTV4Z3IP07zRaX6qbBPWlvkGG6A6AjnmdILZi2/GPSEDRRlW+pyn
AKysb3qkzwC+2VN6USFWdPiETLopcxbYKcNsqiqTS2SDrJ5D8nZWgkfBWHQ70KLflSHPX7rgV4WE
7g4S2qtCdJR9wnwpRwJIWbQITo0pi8fsrFVNv4DH5C+ZK1SZCC8AkRx+pnFYX7TJwAwtfen6Xns1
nGMPgnKlBOJFgxeyLlA2WI/8BhDxNA/Yi1/MeTwWQsWJK8kuQ4vnkwZFZjMnfBgkevtdBJ70GIUH
r2o3jo55YlDUWOSYw2OnRTWbz7baRTaig33fPQD9WJv1NIBCNo9a4Sq+GkUZSLvu2ZkLEpZTMa+7
IK+PIh4OdQc2F6klUrPA15VO3Q8DHLPCzAG+gutCtp5sf+RgoVKSJmo73OJ6XBmiwL64DjBnXHNE
V9m7tovQzozUlQ0CUiC9sJ9neAwmFkC+FuTakWO5uxo6ha17UB+IYftm1U6gONRj7An44VUV6Ztq
qppjlyCcfi9vK3hvqf9b26yrVOSF3e8atTsUJYEu0JGMkrNosvk6QYhHUBzofjbOww6yRw7b2ax9
rN5HdDTm5ii8SN9anXqv6mV1BEg+8w2LXOxSOB+vmwmQSadPP1mrbGgys/fYiEVNnp2Bz+oXHm0d
cYU8XAWlgwdV6v79hJ/TZ+xygJucKvJz/YduO88i6HydnN4hhKu6ceL+r7Lh4xHe/FCaNgK+JdrN
ZOCLfBHJ7r37Ok0i9IMxXrXFSx7N1SbtACLX3c/MQbMEoK6DbGpZbmYlcu/7Ojhks6s8Bwj8BlN0
pxnda261xRblks82T5WNEzR8eAg7ov7Tn1Vb9KTwSVRrTfHcRP23sDZblAwje5fYJFTKodsGfZ2v
eL3JXZaNOy/iDclKNFv0zOrPVcGbpaXiJRvI6+sVR5dA7JI4284ElPe2aE5ZViDtkxSvQ6muxOIN
g08lNlF4ppHRTLZtEZzqElWJhC+jqvUPZaB9RLpDqKap71TOG6tu7vsNzEXrqOiKIGafmIdUIHJR
t9UvoRWFjye1oda/UOmJ/dGMsSZvUgxTw8c2N7Q9Cr112FlrFJALp3lWU/FWmWrke8bI0dfNLpFj
h9vaGNAXDsGm1l520DU2CYmbfLS1N/td4k4rpzmVbeq79mT7wssxfM9Kd1uQ7rl0QBbrsGkvudUR
zUWOBDE1eFitUNGkbLpXYvqxL3rrwyhCGFmEnO6F6u2HFM0TtzkWyvTTc9C/srxPa8iw/zSGQ07m
yY8E6WIW53E1WcD5Ct1zV4Shxz0nr5TsGmo2aVbdxUPLb7A7mlvMM3S/W5w+jVR7g9A9gl2tT+bk
euu47PHOSCCniiG+k5deWPEd2dG7NKttqMN2Boy3f3YTCBZElvzMVvyurX/FhvVmDdNftd6SA4vM
E2DsuxIWojMRRzRtt1qjg/DeYDa6cfL0BVlx6zKy3Pttndb7Mmyyh2wCh6dE3aPoZt/ssnSTsalb
6xCzEMWKcfjSBrC0mb3qNJyVK10YCAK5yb7O3PCELU2A2o8R3c1eZh0CdmpHESXaMR4MGJpRPt8V
cTLsc0SQT0DDjZ0mxHTuoyxkMwutFXhMte0HjBHJNWmbMk6ch6wNo01Yn6sOWo8pbJKpGECincGW
OK/wOYwQ/10tKMhVm6jkzU0g8ZYQ1otteNgFzqJ6bZp9r9j4DeSx+9qStF/VjtWhth+hMdwBAzIm
LJmQyFff54qTk1b1xYdSkRP1knY8lJZpraG8Nn7Lz+XHaMH0ieC1fEArbgEng30Ap4rrXyeMDxYw
nBWhan2Mdtfh4StUvDUt/DOIi3yECKL4/KwPH8TTObAlVf+heUHvZ6CkPjwLKSRrduuPsOAnAh3D
6gMK2YioNhJvoWIcMRzUL+hPegQknGAti7GY9UuuwCIao4+5TcoVvCQTTHfYbitzZJE1zWNkcyYO
QrO/tIi4Xhr+1rvRrbcAzjgrswCtSy+Dapk61pm9NhEl70GZa+WlTXjLBnPV27xKJIYSpLzHAY1k
RGG60FiioKj5AI0C9hvioGePpraygYxvVVVpME5pvrt9SooZbRA4/sUzOZ1p26MnsgYpZK9wwzL8
XjPS+8oaHH8SibFJCAH7htXv9CLx8CSPh+1cXvqkmvb/w9aZNbeqY234F1HFPNwa4zl2bCfZZ58b
ak8HMYOY+fXfA+nudHV9NypLYOLYIC2t9Q5dk4TXmf9FSewLmMX3LA7FK4nUboMmFUuWVNQbUugo
+hXzq21OLNilnHwSCaDrUO6mMMVOVu2TzofM0O6MxQS1KxIfRnx6s4euPHozTqtIO+LBUs1/l12J
z0g572tc+YKp8j4AB287OSQQX3j+wxnE71S7gn/FBhuC4XA7g9Z27CBM42gTZiRaG4kOjuDlLkmg
DIkQjS9tyF5tJb3qy9QdZSSu7LyT2w7tUAUdNhZuAfGBhABarKHld17ubNS8pBDJ8tAmof0YKo+k
upXvms6oNkNJUqP0InebYgC3aagsB01c2dvJlf0JoQ77JRFawk03g1toSJdpJhNqQQh9c8rkUhg1
IF3jMiFNF/TWlJzhdtR7An+LT3ZDN60+aChmCKUJzy2PKuJQ1S/TmTuM2IR16JGiieOEFPLkaEHb
huW+jETmm8l7Y2v1azSN+oaM2t/M3lSYBzGdCmvTT321iZtIudlV011He1Q2BeX6l0YMwkezmX9c
9U4x1htFSZonbeUr2W7ADR3An1KiQFlYGGg7moYyPZqXG0RpXVVLr9Abd9wS47VtqDZio+idotDF
MTV3XxBy3/eRkm16V72ZJHQCw56mjdYqp9Yr34WwnUvRKn/kyA81WprxYlZ1ETRT+rsxwO9IRMVx
znktO5lcsn4YN0oyOZsRl4GWdR9VCJYV1c5PGHmHwRTiHiR6mNJdGGK6hnSHcJQ/5mgOZzMEvjVW
sR93o+U3gvukq/T8pIgeCqhBYnQay6M79TiDuGV9QXPsqkq2VAZQEQNLRB3LDcCyRGQit89y9HB0
GQmeNNk3e0i2QTwqUNZqMR9yK2uAVlZvbVPeFRXAGwLbzd5pmu+ayHTfkJrJE5bx8Hnmbe5GWHJz
dHQjXIuWnGjXx2mAHDQRfKRNW5XdR+XF4gRHSaV6Nf/dNAZYOcKCLQ8FHAp81v15HHEf6rzvWViY
m9bpyXUg0zRmaEM39o1S6XgdARmiWdTsMjf6cBCrCUZPx81UZME8Rjab4Z4vqO/Fzo5CNRBO9oEh
0LitSZkFSK6qQRaDJiyVCKEVvboUI3pYTcgSldumsXGQhNspSe/4bZ60vgjjPTm47JQivWurun0m
xr9gdtkiY568Gpqm7CsepE04vWYAOIY8EfeG/WxkUWg2XOomAl5JWzfsWFWpE+mzs6uMaNznla1t
EwA2G+EiJ5vcIjFahDdN7+cgJLeWk95jT5xty5VBi0Qudetc3fXQ8Q6zo3owfhE5YQ6HStOn+a5D
+H3u7BI5rwQvBvTUd+GkBo3jyg105WwXehYzSSiiAJWn7xq6O0HdNcNTy0kL5bBval3H6svz8Cw1
EP6qw2TcYv745KdyybG4P0h/Zjuh4HQxGVsnAyMTkZQDre9IHE0kgnZ6mAPzGcVHTH4GnquvgA0E
1N5Kvyek2NUWCuY1ShCgw8v2UWdQuAwKgR41fzmCoM9Gc9qoRNJmhzUY889PZBaGs0iyuxLWs9+r
WvgiGuO7bVKHn/vqlHSpOBYT07WpAOcqqWZUztlhlwn19Iz37lbDhc6vaw1FpDKEOheCU0qbU6sX
gLzGDE3HqN6ECKzuVYU9S19b8rOxZlAQZpljjWRb99BL5x0cTcwwUgip3aywUx/zBCCAVx+xvOxO
4yD60/rqq4lsszvlCdApODWs1A7pdvDt+6nI3D0/bnUyMrU62eS7du1cXifEfk9IIs2nJGfT5sFL
8teruS3FgC4b9zUFRmRozmQv3A2p/qvQPHlK6+JDujkJlMIc5GGOc7bIHqxmN5uQJe6m02B0aJk7
DV64tpbnG8tCnUUvzGOvLIZ41X6c5uLEKlKwCRrDwOrKDzsGFdD2Ucn1SbU0+OzmZukrcRmzl3LD
09oQvhKHxunVIu2+CxVVnuZOopc1WHvJdHiSagp2MSYs3dSyfEvS9lfTFt3nd7W+Wr+meLbQPp/C
2UX5pRP7cHGjXPcZ6yt36S7WfPzeW1kVIx+axh7D4WRH75CaKia6QEPqn90FVVnPST6MIio0v1Hr
9Ni2MwX3easN6V1TvAQ3e/4xim8WMpQoQRDBN00Y+kxSyweob33ZXFOF6QIJXT9OpzDfxGoY7ues
PgxNjbBCgStiEh+HFl6iQrAGDHY0TusnQMyDurAzv1O2q/CrMNzZX182Wlyx/Q2NTdwCokQqBPr3
W1l4bK0Gk3wNhlQngA76ScAx9ysHHlv9052zn+RdXL7ZEA25Xrdcdsf08cDCBjUWx/W3qvSxPMml
WbtrYyLmwW2+/JT/3+EQI/r/OntwvGY3DYLkYrHXqsHHbPk7m5POb0xU4QJbMREYKdJDX+ceRR1O
iCr8v0s3QSx92khPgs8UTg3kjqYH8bebfgs8JagAjprSXsKsi4+ZkiPnfuuwCdx1cX8vwuqSMg+c
UMnGIa3KfyAnF5Eob6BpdXjMzvqtQRuedLjiBk4qlQ3AaMoJUTI/wjovmLvnfKcN0d2hKhbmT3zX
36XqGvt+SROolpWfxgiZSCn186RhbbOHiOA8O8kz7PUueMm8fPNWGiT2A0UEkbIfjkpppzw67nQV
E4JslqM0RE3kGT3EG+o+O4WqQJe7VQirIGOd+WqOaMEo1mam6rxRRkBarqFvUi8ynygeFVWVnrxy
/s2PjT8NoNWjORR4a+pJu40pkelD610HMRt7ksoVrDE/YQuxtWRT3tQcUmPPNsoXWZVsuiwqb1ZC
xRkhK0T7iz1E+3lLFcbjLASfjRFlWzxudHdO/wL1L89hkZg+lsjFtlHm+pIinGFopfJRMc3unFG6
xwxfojvemdSkrbn9NaZi78wt3vOt+XQcUe55BIpDSB79oyxCFBMS5UcXmpWPPG0PYlRkV0Vl39N4
fVBlsfgRVfE7mSQfB27zex+JO4Kozp9ckE9jXdALxb5lIeFLESX1RqrYtpmN/ZPMvEsugDnKUdvu
QLLkQWkQjktXQ7QiW7ItoyY96ijOb53cnA+omM77mdLBFpSmsZ2VtgkIH7dlNSR7tV7yHR4ZqYJM
ays6+wrQH7tC0T8K+CRGUsbfQ6WyYYJTTNCfaaWWC3klDlTDnh/NoH5vG+2vYmhr1MkhTFLtpw6D
V0viJh46QEOxRXM5vYskzSG3phOTVNBOeXau82o4W0v2bgLqOxiyPni9VN6xvg6EZ5BShbG3Dbss
GKMkegcp+FNgNPViSl15M1RLwT5DHQK3y0E2WmW8y+Tofpfkr6Xngq1vwulM4jPaZiZySj0V5AOK
/FsXJfcfjTcYvpM62o0dgHGUVdzsG7hnz9hsYb1TCf8jkQ+2vOS3xJCYeFoz7l6ZVYv3iHnwjF7c
jToktaGI4ldW/UFWIKZGGlebWdreE7RxuItiB8JwPeOxNafzjRTD70lvj/Mk2ufQtO69Q9giLsAz
YzQt9yiBMx2t9e+MD3taa94ptbRs89X/PLyeuQ6u/bVZT/9699fY/3uJ9bA9h+s8j1iZcozIfML+
WEyNP1+WA3bHa399ta43faxy0tr/r5dfx79OX8fW5n/G1uusY5PWFltDrcYNe7sM7beiqFhUl5eq
QwhDOvXfo0ZvEhAsxzMFyG6AH9u/+p9v/WzFRBlQsZRdlIr6tDbVsswOZon42No3m+nffdSriSL7
5FJOevSwNJXHwc0NHxBR9FjHqtxmdk/MYb+OrY0KN12Nh/DyOZTb6WvENPb1phbnxqOJmv/n2Hqg
aGZJfWfROl4u/jmWKM1G03r1+DXGjtNHzN64lWamBbFbRXurQmq8VGrrqlameg1zL2bpG9sf0tU+
coDIT11VxtMcijywMSC6l9PM9imaNki8ld9jEBf7BAPIA4URWMuwEzHZ22q61297mZFLCYsXu+yb
i5lke5c19oyTJyHSnGZHmGP7lC3/uUCydY+4y3shM+cK/VANFLZdTCuR/TK0Y0KEr76kY3tCDCU/
494rsNQByA2Kag4MT7MxPcnRjyvnH8JBdpIv2nuS0H8pWql+R2+t2IrBLgJ11l4pN3dsMTtkGst0
9BvUDfemLKn0qAgyaTpEOULvbdr36nvtDABG23RhU5BJyvCHwoIqMv5Kqt9G0zXslAE0dpH1MQ9m
tc3hzj2yGJGCaix/ksufzuuQjPTu6mX5ce2tDUThaNdA/d6u569jbae/e1YvL2uvj8uZCtP40raT
B06tFdsyT4dHIcICGmw8BEo0DI91LC4JdgFHXdeehyvnOa7zP8jQ/OuEeUSqmqwkGJTlGmuT6//E
gyXu62W8ao6PKtaFm68T+g67B1OR2XEdq3luL60SXr2GGv5UbtFLjF61OVcx8UynneNGS3qCaXsd
i6z4nhdUUNchq+xB3Wblr3VeX4fiYZ58tdL0/dpNpqZ8TGTFP69QYIGtA1RaMa8ryBU46GtSJc4h
aZhfkWz5N+j285RmJj7Xwm9f4/97Hin+Ajikoe/W632d2Gvxc6Qax84mH3wUnMoXJAPNozEu+jl1
PG7WsbXpS7V8aZcmShTgnPo0L5pPUHP+c+DrZC2dnUOlq69fQ+urKQvLl68xN8n/qJ4k+pGxt3Fl
k7yUOiVjgVnv56uvMVtpARFI77SeoVBh+jytiOrsoOiAYVod1fGkMjFDUfP2PSIRFITEDLu1q4ky
xw2hg3ftWM27CMMF5LPkCpeT40Hkh0QIQNVLdxBdhWMwOBOkmth7Cfvd8DLwbaVJhnnpmhTVD3oD
cr8dOvt9LORwEAoR23o0G5v00Mpq2kYmXPm+tZ1TKAlK7JTsnKpoApG0zH5z+oItmCc+1p6Va+lz
qROsvdgN7TfDtFBJavP7OlR2EdFEXs2XtQtiyvTxcPxeo/Ow1cfae7PiXkESLFYCy/PcN43Q6KAW
BHVrt0TqBf01gpz1ZIPp4hUGw3k9GILoePumc1v3/jAZPFdV9aouF01bwt3W84rLeiK2xMR0U4cz
EsaFm3VsYOUJRIMKlcf+3ourHhINS964Lmzr2uTqTki6cynjtD10Ed+w9fngZM1OOH0G9jOK9wVq
IW/RcK8qme88BWPobFh0Lwf7SZLAovirdUEJKutdSXuyU5n6rYtSVvepyN8tbZyI85nlMI3JiMUN
5zzH0J3REc3ee2Wk2OKFH8hBY8ExIv7sdeZ+7dXVIN8c48jsGAc2XpYOqKCTo+se9K0UKeoiFO/N
SCYrqylJQaPRD1oROb6gJrBk+Ry/B+kSxJnZ7UhjLbkxl3A+f06dUfimnkcHT98iPuq+2osfzNro
2cEwlZtRyG+drmDF49bTjQ+NDEc5kq/O2LsoBrTIhOKxH9kVVEMdDUFUs8ofbdG/hmGtvuFkuCJu
NtL0wmdOXiutidVVpeb7mTTQRUuzvhJLjGGX5ktURNnnkDaG8Ukx+kfSZL8q2zUODTYWV2GhDzcR
4p7zOv+L2Lv55Zri2o+59gebjV3qNRabpVszzRsC8oIadtsCl7DSjYe48rdowV+LQm4ivDHezaQ5
xgB5f2k5wnDKa4aNyUO3yzPKvMWu1MjTFkpSBO6QVBS9428EffW+dyEyiNYT6NOn7avZl5JEgB3/
kuKHGs323mu0BZ1fuNtJJUdYJKLEONslaauCjLVn/T4nQ/E2dMnCLszEae1mNXqjgCYuMO/t17Cb
qEN1Qw1XwxhfY2ku/LKk2YEKTg5NjUaIpRQH7J4wcchseSDpJwNzoZWzMzcehP78+ZkaJAWKLSCo
IFEo9FPUyjaJ3sYkb+yNqd9xHXxEMzOQwVS7i0K9xO27APWlaNW77rRo1ubF3WK39t7PrnZvG323
HkP61Dt3eGhvRvt3x+T8bgrHe+YV8vxYZLz3ljHhoo0J83JsRAiOXDOupktPRW/xUfdk7pdeT7H4
UeDEu/bQA64ejZfuRFhZ721ZY7Zb5Pv1WOdZ6t0J5eGzV5n1vR3mo6mmKrIW+iGts/maL02rDuc5
aXXSNfSqrul3vavYaBnp9nXUNYc975RvyOigGbAOGsuRxGKNmab8nOvSvqqDxtFwaufAjOMewdql
vx5aGwqY2Dz117Xzeam8biyKqiVp1HwQh6HPSUs2AsM015ICwhDKYWu3XP4ARQCbdy+wZ6oWwIno
jq3O2bOrzsdOTG+f3fWIJqv+FFvpNc/6v8wyKY85Ga9r39f/alDAdAJ85Wr/fw4Mqje+6HyUr3Nb
w9GMTTNq9QYAOdIiy1XilmTQqCcIBphhdDNSd9yJHjKllqnRjScJkoDdz9Nl8TBax9bzXKyBbmvX
rc1XGHdkGZb3f43PdYN8kbQVdBkjSSgXalsxhQLGKU2RtAUAYyiWQ1ZRRF7GYpPZEyGgCDiH3b7l
VvFehbW4rj3Pm8IFWokj+XJwaBNlrwx2wka66N5Uu9BfbHw/QIy0gF44owaWyub4uXaEpMaEXv18
WbtaC5QDMl62X7vVVCTHcPBADi/vRMYzv81D/PmH1yHbmvxYZtFj7Vn5QIp1QBNl7cZ4vwe2uSSi
l7cL26pOcDHszdrNdMd6lVBw1976+dpIP2R2Ll/Xz54vOK/RShT8NJfPvQCLJl2rgrVbYS7PrVng
drN+NjtHBilBCGrprVeLw/41q0jxUlimtGZpheordSNPNsUCEslTzVxtls1BtakMRZh/vjtjOW2S
KHJ+ACA+S17hScfz1FjzP+QtPiYyod+rDroIRXnxxOebpZ7QcINHZ3UFwZEdqtIOT60xi3MYKvGB
OmRxKBHxvOl58pEhz/a7nZyHOeHX7rjV7yIvbSyX0/GkVZgauwnoG3I/8e8jhfiGDD4bAy1yk2s2
FglInCg6UyLdJ+P8Zs+FsUGOE/hGldkv7dyV8yavNW5vntQ+y29ro9h2diMbikR2+MNB4dHvUxjo
7lBTT4vqHsAV0HM4dCoamx0sFq8dz4Dl56Ns6p/YZipHS8unN6urue3GVw0/+A98134Vs+tToEe5
uwp3whZ/6i5Pb3ESo1ubOcoOmr76UVmJRtDa7jRXt9+Fvackln0z5nnYGUqcBK6SnSPF+0W4rp5M
Gf8x4/JnNwqT8k7tHDQQo1TZXIyzEBobZZKhwAT5wRNG+vdAkSibLBcoUk2x0uHBTuvR2+qC8lIN
EOBRlnsy8gklP0zP2yLB/AV1YqoE2rd6jryD5VH5BPieBbVAHtN0ACsNYOGbpg8v1t8urO/rUGgP
Q21OENHrDVWoaKeWZMQs5C5JvIzke1Vic+kYt3H8W8fxxLiXre0eprxD/nAEoCx98ozKQVOoq8Fp
qndw53XkQULj9Auoh3rNyIBt0Veyt4VdLD6y85HlEYlNO/pe5658zjqLNkP6zaFwD7jbEWRMaRRz
FJfRS35NBaaL44B2LlaL/8zQYKpW93ADjBrf6kV7p3ir7a3aEqfIKsjKx5W7jQrV+AD5+XOwkuof
ExVMakF/4q6rIX8LkvVlhTjE0HYbFZG6I859w0Mttfi1BqWy9tamtlptB3Ge5NhyxtqElQ7SZfTO
IWSVBzIqGrC/5AA2IkjwYrj1mqk+J0qrgadT6167FkKK1zxBC3452IMufA4GZOzR7i/rkAH7YO/E
dr1t3FR7er3RgvIEQLT01iHNsBB8a7P0tL5hWX2OBiszsUt8KLVwUfusuucUAmk14+q+9vCkioLM
DbHQWQ6O7GyoV7entefpWveMlQyEgIMk/Tqm4xFy7L3ChkXDG9aGoGTHo4G96PKGyFWmIK1TFTQC
ZxBVJ6+dTvVhOagszTiQ+FMgDRzXM0h1D6ewRAXq65KRm50QX00/P3MeD6Ufe9NzSkh3TJamP5sQ
a7RCilOWC1a6sk3+sVsbXWlip4cj7Ec2/K7wxH0jp+lPhjViTVIYb9VY/RIpQhPrMVK0qo84pXcA
MWq+2Rp+hkrvDcF6bmHo0anGpsZfjw4qlR7s1619aL6y3leAYeSUnzxBBAEVLX6sDeIoZVCnYRmk
/xnTpzjfRLWHeLetx48pGkF5hR7a3+Y+E7HxdMvOeKazwqQPpuW4dhPF647aDDxkPUUbbOPJAjY5
efx5ftFQRh5RaT3Yy9vrSO6Au4cIosNtq5XOeaxNmjTMds0wHp0ocR4t2ujXMVGgmesA0Eozgh2N
I81+PZmMoLijJceeJmwLH9RvE/AFjQHA5n9dT3b/lLkSBjD7AUZhm/KAS6djcdd0n911rDXlVmqs
Z2sPE9NyP9cA7D67esi75nwfAty4rUOjMVPO6xIVW486eq5j0xyetIIHY+3JVukPrSVLzuCPrk1v
T7cKcMjL5xAsSBytBm9jOEX86rg85i3aWfakmxtqu1SKjSF6rI2nir1aGvN17Y2h21xj6e5LPYtT
f26WLLCsnc16tIxZ5TNLJ3XWpMnua8zw0j+eqrLo9VVz12JYZX8cvEXHRn2sDfcRCh491eqvsdAc
3mWsjhcUfdRHH4XJRWr2X18npOxTUN5omv3XmItdWTt+XrTpBwQrkBHyrdGeLnqcvLajl19ZA/Mr
JfRTDwnitPYwyrTVzfrSy8RDa832+F9j69uspvwp2zDaalWdA/IpnPvauJIsoQMhAIY6Y5WqANKl
FiOHbQpH9SmTsHqGaUV6zUvi/TqWxwW5ygSIuSjKyp/qUN1w74fH9WTTwKO1RKXYMIH/VCp2WBnT
bBB1sXzKuXq0JApf0HuVzzJF5NYUSuir0EHxehjOTmf2fAEcFMCnthRSQUpptnyqk0xuTeIe14Pr
ED5jGsn7xjtq01BdJ3M821L0/J6D8d6YQ3XyRtmBCpqi/EVGVVBUgaIO1bZpHLnVrGgGeBQ2O1Mx
nJc+haKR9GG62I8F+Lh9a4ywhA/fX8Kqf7H6CMV2QU0KXsLPsEt2lkDwILXY6ZREAF6l1Ycxtn/P
bgGCTR7VPoI5oQgw3Wqvb1tiEL8h+ig8/IX0fDODEvbHWIFIGrKar9U+8DGw600w6KoynEBMvGvS
ifcRCwIJbhVIOiDlvtfP6ozWXKspBsUF2Emuss9G/YN9F5MN6IVtZajXvMuOmFErl7qroMf2g3vM
ewhwhvGeNEPC9s9lnwzaM++F+5xzSztNVLTJd7QkE41ykxdTC2dqo4446aJOTPl2wg3Aq/p0086s
kWyGX9T+ronGe11E+CZIDPZUm/AeI+NiNom6UzBG2ZTxxzzPb1SEtnGrVbvSbt1zn+MGQyKAl1/N
NKAAbxv1GdGybyAsRlzo2n5XOQIfV10Pr33xm8uIE3Irxgbd58F3TIPKbalol5xYNbdG9W5kXHmo
8/lsITgbCUAiuYLlYqrDyZvSQ6MN8iS7UAbYRw7bxnGiS+bKeau2+rdoxD8AxFQXRDMUDXWu7hbw
j3utm+9KEteHHLXGCzKJ4EpYU4KscdpLVZZkSfQB/tYc+lE99ReABIdOIsjYytQvZLX38tE7FsZU
bzPiBrZWptgYuGn5su8OVr0gAqNOC8zBTncAhH8i1fRjMRM9mFTJfb6t3gcO1/mos5HB476xGwW4
Xtq2Z40WnQTgWmhJsGPvDFZ7w4Zto/6sU32CV2fK8wDQ4KgsCQ+jua8RtbaE1YQo3EYddZBMIMxS
pEhGxEOrvuv5j95WrlkGzxdxFD9L7qCX/5ldoz5Rf1NZCVOJ5pp6mspae5gwPExue8q9thxS8DdO
7RuFiC9dUUenaCTCyDWe30ngy5N1FXJ7w3L3VjkpK6dHk8KJ3zHqJcBMyaHatZR7YU8/XVN1L6Ob
tj6pwFaQCv0EO+CtRm3Jdo5RL3CEiCDTaAWmZaVcMiXfIAIU/pDEv5u8wiU7Ng+s5X0KYgV5K7nj
C/1HZljEjKThqT5gytHW1iuJEX2TgC7bhknz9NwGjpnb4P6mGuVRSObBRDH9eegbv+rICcjiFU1T
9dLHsXZpl8YxMax0IGFmxUboURiYHUg9oensUBSnY+61miBKU9cHlLWLy+i3QuUBJYYYRSFSGb96
a6g+WmTNWbQPXYGNnePCadIjaiDqCD3VIzx+iRqAPPOdHUnrU/esK/OKrXm+wQ3gPUtUwZ93rAVC
vZ0gF99GjwS71LuJqnD0QFiF5bOtQSiFagcO30wuI8jLDbZZRBVsCrtUhcNjtiSv5yza2d6iPlv3
vyM3zBEoM4A3unoGiMEsAB6GezFj1ahDmN90GlSm9s8AaTAG9hs0HnA+aTtknZ2NWbSqj9B0Gahl
B0K5UzBg0VQF+Uj0YqIopLBQuc+pnh6jsJsLqcbcn7sJUbS8vcFefpBpbjYWevJHb9JBgeqhdXRs
96SEvXdS0tA9WQtOp066H43rXaqYadZsFKaxrK4PMwpLWKj+PQBE3ddd9zfeBwacYDsKlCqdXga8
ii4OyeNyIRBHmf7MHPcM/mEiyh5DvsHh75FdO9mNCPhSkgS60YWbpoREkSc1iYo2Mqm6Vdahduty
Y6V2uwe6XgKK8yxANywGO8jMJ6egKKWXaG4hHfusrM4ly1Nq2zRJ9tXUmvte1t5fmfcGl6lT2/DX
bMstnHfWUm+ByCi/YqP3CyuPTvoY4Y9Yq82Wnbp36AGe7S1woOBOKEkpIZu3DsK9Y5UkPVRzS8z4
4o3W8JoNaBQ59BCTSYPWjN6KXLHPX009lM5n1ybyP9oSihg2X1crJHb0Bgsco5sD9Kw9bxdGoecL
D/U1janPZ8u80dWIRzE0jfMsE8qmRB+/s0IPiiidTuqMfBNCUXctif5Yi0MUVJ0LusXrzcjujIV4
aRbxHLMYtYtqyvY+9O10bZNl5qbnVVF7lzGhbi2zfRU5qvAzh58RTNhRadl/dH1G5GHFH2mmo3No
lq+WMdq7sYjZfy9N6L7MXgcPrdWSoOnumdOkJ8H24JSFTrw1SggAsLHjs2Wbdz0yYG94I3cUdo8D
iCvye0kwKPI+Y1BJYo/NWbcInGn5YcWA2UtFGqowsETTWryuQGD+p1E66kU92qalh12GIZDUCiuQ
GmPutaRZ8GtwkD1fCgHKrAd6iK0rhltwJDAD9eBYRz1orCkaJnacIe8lNXJBUPrIjVqeG3N6VcU8
Qu0I7e2IKo0/LV1kCia/N/mxzMwFaOaIDF5Jh/TkrIEu8szyDCLjMEwwUoArXTuzuyst/k+FmaRb
HRPN2V8xc2Ih8FvgzwJnmAo4BbN7HTNNIxTs8ptHae6UNPXHDNzoHa8N0IblDzHE2bta4BLjtb/d
MuTmXrMEzpIqkLPOTifjhnI8V3tZm4klDICVp2zD9Ww0wLFXq9ZWAewZghSYZGGe1svgWvkWy6g4
5knFlD12zhbDbuAhlBQAwZWzX6KYFjulzXNh+yZT3sugQemVAAXwXxt2acPfQ3IkfElIsB7SWXwI
pOAQH91NWMttHWeE4L7gjQBob1ONXxf930zxs17+w76mPbdDvpejZJkEFZg6WFqrKSShFh6nlEdH
fC+LyviGhDyKnONDTyPrkA3KYyYJsNBb1X1tLsYDyd9qZxwSbxRU67deMntHEVvXhFKan+nIKrVq
gfCfAWLcPrumPl20LHkbVXapoo6QURRQhheTpjpE1yZt+HtAgT4+FSCiXHY7m4I3WK7K/hSOyKZ/
usHRnsB2XaSxlYmNgMk8rS24+iLrm22Z2d4rLADnpk5vMwi+VwMwgl1Eza5O0m8VgQHylTHQyopi
6tqdMz0n5qtyAJqKsk87VxA/GRnwF2tbRJ3h11XZH2BHlG+dKZvDCFvEX7t66jTgjaWFX6jSvBAu
8/+0nb3Vq+j3ZCvTvkyy+Yzwx2s/A/Y2XTu9RUi53KJGk1SGkcJ0eicLLGnX+woauBHBzlBSJOZy
Pt7C1HAHpIIdQZGxjDbOPOYBu+ibQZ6DWXyb57dOABb7UdhvmJa1x3zBzFQLrk6AsDiazi1ecKPS
mNQjwAixIEnXZtLjD0UxwiD5z9A6vp6eL4+dPFUR36vXQqfb5GVGuwI9Gx3ktCbraBvuJhwhD5Z4
SxqQAuFzbKJsF0HntVsDbtEwPhEqR90Qz7tPXY0VI7TihnKTDYObOCh5L4Ib64EuzCBJjj8nt4lO
4LKsOSBY5ZOsL9cn2qrhkh3Wl+lMBgkWFv/eIEvQvm6royBUKfv/Y+y8liRFlq39RJihxW3qrCzZ
XS1vsJ6ebrTWPP35cHpv6tQ/89u5CQsFZEIQRLj7WmtaQgpZy2Z3RU+4ddCg9eDvEkVb7AjUBsRi
HfGqfHOU/JCoAQq5f5v9QBTzcuOa5YyS2+ITbS1R56OEKkrlOGdTdpGekdNyZ6BFDP4c3y4nkV5a
qE4728nSg/zKBK5pHLAQny2qfuegUc/CMOJ4e0Duw5UYzp/d8vxGM3IuOWzU4gOWJJH7L9mYLTIu
LYTvpJhl1TksFR39meU35cR9BmhnXOSS8jNQXg6jaoCcpK+OXln+LcelYwDGfHmM6xOWSomXyn28
LtYCGt3qxlLvzlCtoMlE0Mca+yujAdgtHupxSsejqtc/JB5YkoEw6q4GX4c9FcqRrBpsxIgqJ2WO
d5ujOL3XOK9QDb73IBePXhPyRG0oRE9t0nyUZ28n7tOA3ec01wbTujVE8O2xdMe9VdylDtu/NoSz
bXtoxA7rhFA3wUEelzwNyZVofCY7ycoosELdx6/c7byiz+/QdfSIPpPskgBEYGwo5wqtd+aWIZkJ
RCDMGalhhEDfZOVoB0UKIpFdI79bs3PaEw1lRxe53tg02KibQ9wmX+ZRv5M7t94loKW7wkqng9xr
uStJW7D/bzXIV5YYAHkmcoTkpG4dDlKWxEhRDGm6kBBNSB+H7oM8+HVoyq3ZRoO01Fg+dxUx7Ae5
FfIj9b7m/rRBoe+xoLPKtaq/2kU2BLrL9f6audPPBF4Zp4zVAKPuo1blLUjb8JTPAJ1bffqgL1OH
fLaz2HbOczATCYwc304FzgkTbgOfkJXkxf9z4Te/QbLIXgF210N97bk+PdhkUCjtDf0gU4B83zvo
xi82AVnjhxQs73pz13CKN2/Nm6CK93fQwI1XRKAm5+ZkhLk2H2M3/K50mXrc7jCT4J3uuEC6t8lF
7Z8zRCxP8lt6v3pK7Vk9wdHYz/smC+/bQVcI81jmoeW1liMl9691XlfOEAeEyUFGQh+nJ5YwbF2W
gaCPUDuZYKy34bN0sKuZDqa+H6Bgu8gIHjtruEy5xbakOubOgPCRuwRX/ut17SK9+iGxwl5uEK6w
BKRsY2+OH1x9CWA0Crte6G2Y3pZpWUaSFLe6AuvPMiNZ+uwcfacaiFlJn51AYY6U/pJsb+ubIbpm
pX2uvOHiNeZeRsJ6CLICZ+Vz2+AgkLmQDXtzhqH7ur3h21iWOikGyyhU+/7UEKR3Dp3oJG2mDHbp
sR3/fghKWZ6a5NZjpLxm37VL8V3dOmzLyrb/TD3IyuHgT81rAFZulxIeU6QEufU2Ec7Lh0P3AJoG
OhvVST+hQ4GfnnWBPPHB1hEGdZ7yuX1xWBuwP7zXsVjMaoHGdvKSE5Qy1N3NWmJV57F8yQe3O5nm
zFKi0dWDGhTYbnoIZnY4eE+CO5jyRS7SnIf6EETlk4N48fbg5apSXF+nrSyV2zB5d0gxpO2lR35Q
BqMk9TJdS05PgC+ZMZgnuftykoJ4xomYFYZd7wOr38tbAqqdWsm+qR1c42tuQaIk+5YJ1eAjoLpv
tmApQm5YFyvpFTs40JB4iW8YE/1T1BPuDo3JUe6xJPLY42V5AlEue+Qp/Suf9DsvNrKTOo+3xCwh
KPO6i0wyGrN2C2a3hD33EBbB+gUw2r8B5WdXOaE8eckx07cLGsaOhr/nwXtGLM5dY5b9xP7oo3l2
ymVEbJOBqqnOleO236e3o3boJ4D3210sM4eZNFk+M5mbWQffAi4koBJwAV+JSzZYiXvQj0oXfGtA
Tgx4UUbNOq48ZrLYIl63Ok+uc50IzMGfewYeCUdxZO8zFMPW1dW6i4q0oMDnpmvrJAyW+rE2EuMk
55ff5dvReG31p9nI25NqGi/yVLdHK7m8637GxhTtxqKA6R8I+Z8N2jZxKPLtl/K6sGN7WqJIw/aB
GP+jltk56Pw2Hx4gZDcvhKZVd4LaGaKuumMs/C7DLFufrzyJbY7ZHgwf6F8p8Exz8uqDBUAaWgzH
QOGk4CVwmcEPMAQeS26ZPBkZ1oGK7dEiPNgv0A3572QuHbYZfXuS64Be5vvtJmytkpMu//9TsVYb
QS89bFO9/BgprmvxrSy5tXKOkP1gQQsxgyx0lc6+qGgsShe57LrkkiwKm7xqaxa/9p+w+vVDKb/z
zSpjPbbM3T1hAfc4BJHH4EMv61ecI5iu5TWZC+hg9sFkfodrBXty2CeXoglD9Sjd16y/fEEjgkG6
IF3XcTJSZUW3JVvdNGe4HDSYIjXCxJZFmPydLVmjJKX8Zi27/vpyHkHiPIwFvG49+Ybw9JONl2re
w9db4IT6y5UfYtZ3uqurV1mWyaJOcpKsp16WhVLEEQTndQAAZOssXbai5LZke4xb3XaNd8dG+acO
og7mMOZMmTg7AgHyi5TlzeOOJ2zjl/b1x8+lVuwiZVDfLCPlEa4jb/4RALS/ynCNYNIlaHp5BmHX
QbkhI+Wfs3L0OlURlNNc3DI9vIeCBCBFti3cO0yIADykdWvY9oDSIMnWT4qD/3PQ6vy6/vplJK9g
j+2dWdcz62CWWk/PO/wn/33vJLf2kuz7shy0nvVNr/cXeH+UouHYaO1XbYZqVuaVbfUgx/5T3dZF
Wtd1tmS3RJ7HVpScHPevZ32znZHe0vHdpf6p7t1Z310pWCZ8hObqLgTRt7ziaDjjq6jmda8qL7wk
mFIAZwIjYvO+mNm2ZKubMzRBgd/Rp2oNsmsnmW7l5FvXNy2S9c2ACCFc8OuIlpdF3pPtZdleqn+t
2w6T9076/VPd//VU/pwv4P4iJtpvPLgotLGsXdbC8uHaknUnu5Xf2Cr+qfu7unU/sZx2vYKc512f
9QpD4t1ryvBb7bxwL1OD7EElt32jZQ7ZipLbFmRb53d174rSz+8hDOh/ajWUCElhA+Tj5cT3zvJW
hvCalVopz5iy2VZnVXbSveLjNr0TTAVsfCsr8wIjl7LM/KyFAixKVma5q+nID6x23sv0gPUfStYG
ZuA/cLV10rBVbAgyuxTlDAgT8rfDP02321BwZNO/9dmGwVb3brhIUVrHoEkxWbggvQZ1Ng+do6fz
Xva/CQEGmIuS8TVoh+i0vvFyU7ZknVa3styufy1Kw/bqSjHAkPJn+pbyuzNI3ZwlxE5oCa/RNtmv
C+u1XZ7PdmSDVgmbt+xqYRgxFgvJm53j1k2OlUQWBltRcu/6ySS61b3549Ly7pDBq5TjbDwQFfhc
A6VANUB6YCk3NCI5lg9XiSJe+1GmLj9Lsuwid6ZM+jy7zKqzazLHusjLvj3R9d1/Y8x8s1TYukpO
Hm9U9Fj01k6rkSt3ID0x4giaFB2u7GH2StwxsLlo06O8oqudUkbAOOtx81Ve5D9WrVoNjkhn4zpp
cA7meXZNoAgGJQ5oTZK6wVu528q+FSjwn4XWrlx4h53ZQoCMCXmzfFi6FpxN3b8JZtvCARCpcNfI
XZXnUmdAmfSqeC1jcCaCJ9eXBzy3kO60qz3z3e2Xm/rmEa1b1/Wuy55FsutrHuGcnD1zOspdlstu
ifyArSg39l3duquTlvdgzq2nNG9/SQ9DfW8jrbdDxhCpuCD3P3dFPJ4NiACPOohZikDPICAtruhM
0mrp+M4MB5qepdXzCPPUkwTtpjr4GGnZWVvOoSZ19lAGdbuTXnOXjRdlLs2D2mcE6Q1DsWsiXnVJ
vMw197ZHgKdGTNF9mrgnNQqt/AhlEILL7OyPWCWJGp6ca6MHzROYLHzNkMYCPM8c1Iti9T71x9cl
ov1DAA3sB/A39QHWuBFWDopSl0F4lCW4J+oRFojYrtIPsefALGh2D1MMF4JD2MJJx7d/9ix/fk6r
5id4x0tvauXnMTdR1Ur973nJkrxGB/7OD1QixbPmtfdm64eHtR7Prh/gcNBa2HGGYRc0df2lnonp
ZUteftLV1N7DqEN4VQRtl1ossgAmpuQ5tyr4m1T1UEERDDNUSRw3QozV47i0YEpCTGBAUSBMtHNT
2OXjPCXVo+QkyYrCgfcszyEWxghvFXFwKCvoh/xp+GbiPDu36kLll6mVgRwJTByHxQC8c312bnER
w3qtAvg0fIREVRgMD21WEBPktQP74aZw74jUwL3mYWxvYf2a+il6HpYEoEv07KvJd2g1latUlRki
3fAuwspVQHxmWHhrnOC5gQ37WcUT+pwqmrafxjFgB0FDbHuEVqU29zJHUhQN2d00DN2jlnTe07wk
dUbYns3YAl1Nj60h1LN0r5UOqmgD3hlzQmxuHHV4YfxfUxLNj2uJaA6Yfx3G3HZ8FVneEywz0b4K
2x28p8bR0SzzME1NDscbwfSFoZl3tkOoM2Gt2kG39aTdIQUPDQYK4KUXlvcVULv7Zkm2IuPznBTY
UAeojWywaaV+l89mauw109DuJCmm4D+VRV8p+8kD5e6FKcZmSA1ee5+AUdce+2/JkH81cKUTFw7c
n3fLBM9MZCLRCkUFS0w//8Ld+SXME/3b1CREK0CI8xqMGWHX8GA9zRq+ZGtKrFvl5v2d3sftJU3j
4pFHoAH5b9UPzagwuLLUfFCN/rWGNejBjZKnwa4aoK9K/SHucRw5kD0epSgNuEI/Qb+eH+tx1yPc
sZuW7rGWIsoXE8u1HIcHmypHAXbLnHF4c7CVf3fS2bzJqerG1B4dL7wADkOpM4MW7cQHpzpsv6AN
kt9hOCfreWtjbp+arj3mKrQ2ex+J5T7IPiJUOGO0Lxr2yrZ5A2jRfAB73j9iOr5KCaHd9gOidYCh
shGypqWH1DlG+f6gxH1VXfi4UA0kUBvYDxaLJauAoLuHP62/rwfMymUK24k0ODBZXKHBTIhm41bo
ptKeIdvU9lKU25Ol6vKpcogJW+6PPY4EulTLQi8+2+Pv9e+kSe6f7aIGc7bcP1inicjLJg99esbM
OJgwp0hWkiqYQbhvZRltYwuF5JtKaZaWDnDHYXgicIYIvGDYEdeFpEJZMSnp9de6DsJLbw8BHO9h
9b0sT9IeD2F9SnVYm6pZcTBYKy5q4dgDr00QBffdkgwJvCeu4Z/fNPR9ipzM58C34yMQhvhWjhka
hksiOakz2WUj2WDDqBZrUYPe4L90lEPW3tvR3Yg44P/lkNQdiK9QtfP707RdAcnty/hYqlgD9+9+
nfSWi0xFqTf3abvgKHA7mlYLAhZGyodoSXIIJh6kOPk+jIWRPwBeV2OM60tzqcJcvts6SQ4FvRsf
vg4/MgfHLlaVsKw8NDEmRblzPluE4sMsJa3vDpWiXLiFdfTiQAS+HipXe3NEppvHriRA433D8qum
Mgbs+DIX9tcUeVIil2Y3vbVTld7cMSLgRIN5s8vwM6p4K45JEWof1TIc7l29/isPNfXjYBfqRz2s
Hzsm2Ed80yBdIB3k69cb8H85davfbEJLPrsZp8KZUz6ksBl8jirlC3jk4EkazTJ48IvYfpY2IoWP
KYC6D/nSc6w/J4Nmvmp+VHzSkqt04ZuTfVSbBvjlY1in030faOnDuCSQ++nDzkxqsnYz75izicZb
itIHoCmOHN/9pSYD6qUutkuQS+nnzKvh0daMdi9Fo2+Gi4Fq6qE0LRjxd7bV9R+QsYK6yBr1YwSg
8nPTI4uggtc7L/jKz4SClQc7883LiGTmc2mPr4TQdN+s8sfsNu4XS3Hbu6yMoE6y9e5bMxNIoTpW
/gyJDly6Yf87cOz2GyFb+mGOURG3G/9VI/gMDtt2IN6TXBy2xxlpWPDC/6kCFvmn8V2dbjlExWbz
fTl49RG9thKGOad4zRTLvmvSboJzuy9edRDTH5B+30mjQhjbKxEYX0Dyqg9SZfsN/gV3KM9SHGGT
uGrelOylWMeu+TzjpZOSnLEb1AcVrjcdRPQtmGbiEgorNG41XDHAomsfFjY7f8DoHncHYvGg9YRa
9lj5g3MnLX3re0dTGyzGHWons8/MA2FM9LlXq34Pxie6k6ITqTZhClF/k6KNEBE6kLp/L8VZmX64
fPMfpTT12TPzdf5sxMT3+GNwCaNBeUmzVn2IfGDEoY9c1ZBXzwT6HKGd6F9Kr/2UxK16I1hheNH1
llclhlW+Stx76SD18CKeSqXOHqVKEhOWo8gGwFB3OoKrBeqxmR28SPcYONpzbr40TXFyO7dCsLA+
QmNe3uzJKW5RB1huIQsub4pK0nSVC82sOh1ir4d03I6ap1BzkAKfrFcYwtJvqlV5R3gzy4sUwegQ
Uq8Xn0tzhJLS6IklWLpp/eTv4PQjqiYfUVdWWwLFq/QbUdTZGTi+c9LxfXyzLeOWu4r10Qwz56FM
LAIslm7tpP6aiJa88mnTHljWaagRkXOXZNZSf48FryF+9z91WxfJWUr7q+p17fxPx+stATCdHT/V
49w8jkpFuHThQn1HVJfJl+hXrvqfzHGwPzfOCD9Qrhf3WWjYMBtXKRFxw/ylr9wX6Toa6X0dGd7X
usnVg1vH1kNaegiw1DVsKfDCfgKO9FOB/OoYF3uXsKF7teSlcsf4R6cRIGYZbvPkmV1wp9hOco7S
UP0Iq0q9k9M781e19JqfHX4jwojMGB7Gybhgsy1h3S2tF8+Gc5zX3YHYUst3SVYXMOPCUXVfMqfe
22V46H09vqshJ//TsPaR5nKrBUdC8DM0/gd1DtT4IO0hcY/3crbYcam0K+CElWNe16I0656WjCde
7WjtGWj6i2Um1lm1B7Db2yksx7zZhJffOaGlHFOt0JGlGpyLRbzvFa2b5l4zTOdkJ9n0PKHjcuhb
tfnE26gS+uM631k7v8DNo/xuvFd3SFiSjoV1evlot4X5E0wiZJEm8zyjj5c2SxxAKsF8rKuqfoz1
tr6YRjXcRW5roe7rl8gSdA78WASrMvGBzNRLaLH83v8WB+OnJDKVXwqRluuFslyDKq6w/p7S4Ueo
KM5XzW4y2I61+WNoww3OEiV4AkLtnrOFVFxV/PTWp7F1xhyQPrlAgYhxbizsZ0xktj+H35iAvwM+
VP7WA3SQiU5ihc0iPAlc81cGM7Le9a8B0hxN+6HviFmGp7h59Vr2hF1faU/EbXSE56CwBO7KOWBc
8/2LrhtoUI3OQmmgpqjFaV12k5zj1LgAoUB46BJoXdCv+aA5g/eap95XbYqVB7P3PO4B9L11mNZ3
UuwMmOdyJ+6uetxDTKWxLrt2JaFuReN6nwIA6btqCNWHvir9T1E9f9OtQH+U0rxEgDu69SRdPc25
RZrlP0sp7INzm5bpB7PQ/U/+jC+xsJqPpeE4n/zz6GfOt5hP5bkd1fbstEPwvdDP9VDb30sispDM
qerLEAzFV2Tu9r0VuR/YR94j8lA81r4CeX4AeKPrQ2231i0NUYHHGWXdBckyniE7mniJIF4zIuOX
yB1akKmFTtB92jo0Rm0cKruzTgOSgo/dkjAwpkODNvJBitKAw7Z4bGbUtpCsvhHsxJWDriK6AcHR
Hba74tFYEhsq3purGA+5U80fsAJ87cpo+j5FS6BHC54DHigo91L9azwP0/exjqz9uNRHS/3/7u9C
ubT1912f8xCetm8CF8K3/5x/q/+38//v/nJdvRpAbnvm0cyteD+wYX8ph6l+0R1TP9tLHXQZ9Ys0
5Gx+1zrpAlFk81Iude+O5csJnZXinWOdb6Ik1oK29KpGPTEysj91KvLRXm6etm7SOMaet6tr8AZB
+aRkrQVgEszXqNVDcHR41w89PDaHbNSKJ0lGk+dV9J/1ndZURz1M1PugAojHJCUFGNrV+3ZJpGgb
CqD7tZxVh57tGlyP/2mV+q0oR0gd3Ha3PCKgbataz7SVUya9eXSfSm7Xjx75DxjJvG8JeCYGVZlf
PR8sqT46Hya7934YENBhLfSGJ8t1ERxN4FspUjXC+wqaGODxtSmVk6F78xcYGYZzx1mF8PQzsKyr
XCPMCOfrq9Z6QAnbe/Q7DUfXcm7EK5507ton4kYsVAcM46Q37Xin1yGc3YvgjijqrOI6VlgAzmXz
JQ2S9HB1H12CrECi987VTM0Scp3Wf8mcRHmBILo76BcPGbFknuF0MeCOgYTcMXcsQcDFxGN9Vqqs
P7P5gxbf+F2Z7XcoRoYvUYwSfNK1/VPU9NpFjdvs6o+p+RgGOpoYSjl/TsP0N0GH2W8ODpGDv1NM
E3YspH9f0JM5G2MXPFZF07wUS2KoLA/DArrEpYOhL1CkhpANqy0ftRRcPJTJ6nHwiu5R+ks3BJ6O
iEZOCKBBTpMsmuyEzKMl2ycvAWQd6Ko16TOkQwhEWAijGZ06ntBBqx+toEvOFdCahyQDVGGM5nzv
uEQWg463b042RNcCKuObZ0bWFbNHcedN83CXVeN4VdSovGVGgbCP30f3SeND8TQ47n1STmi91hhJ
oi7xT3HbqigwqPXJ9YoRoCukyxBA9c/4J8pjGjvdiw/bE7zBxA4y4xANVPX9x7lD6gdx5/E1sqBH
7sxd34UYpYJC/dTgg96Ho2p8Hl0XLm94T7+gPdPvqmgaH3x0qKCgztNDNYURTFjwx/FtAvDhp/Nf
SeMeffTIvuK9buC1iRas/Rx9JJb0d2Sr819KYvyF4Rd4uRVgKA9c/ZS1fJz9wTz3yxncGP0O4sBK
JB5GNlT2BEknISZ/FcQl6p35wyPWgC1gNtzgRh2fa4TUFzb+GdK1+sGzpg4qZN4AdkblJWs0iGQg
7xsfY9haWJSPl9xUoldf8ZxHRwNNK0LwodkDubP84dKnw/TVtNk7aVrw6ha8KdqUF9AGqOPXiADA
Y1AO/UWO0uPkWhuDdpc72nDAlljcgQiK2aoukcGWhyCH3+7WKnOCEFG6SO5Npb20SOX7lq37mAk/
IRfYziN1VeWCQ8OBt89QDHy0yhYpx1bpPncIWN6NvppBX8EtyeDbxm45gPRYijDaecepLdC5XIq6
OQFaMq3iKkU/rbUd6MR4h8gDIDnbYVOwJHoeovdUmlN5G72kQsGCnCRbH8lJHUrj9G50QpSGnGis
/8NxM4RRJQD1/3VuKb65tIOOwJWV0O5N3XaIXH+MyvkuS782Uxi+Muf6uyJ2rKvug63oc+Oj6jn+
2RhCZT/nPGbHK+JnuyouUpKDTMP72HaZ92BZygXqovnR6xoghW3efulHp9oZgxP8aAPlFUCR97ep
aafcZTqAB3wfaLke0QFS3i6Lf2PMeIIdJP6riuqYz07Tfl3k7veJ1ZUP2LlvKiTuDwAFqodcq8IT
dKbzLjHV6mFrkFYWWH/6mUjyFK2zV7vPhMig3LycQQ6Rjluxt0dn5ww1Psv/XuTdqZUxAS+k+59T
YlQhzFwusp1AiumgXnB+xXcHd1Cc+24MECBCOhTFF6UPgZDozrMJk+Nzai+zr1YQYWCG7loH0hdJ
pdS9OJgKHhwV4ZJYhep/LS51KHUPD9GSSB0hmNoRXTS8IEvr1iD9pK6q1exkDqgCSLG1jfwYQQtz
6OIJ835V/xUBXPAKtf6mBRPwt76cPjslm/Z6avyP+Zz3B0LF+he9i2HDdMbsyTUgVYkhcXuYrH64
FETVwuAYEbOPbNXVSj04QZZZfHDU6DFP1eqUsdd9VuHaxWKA9Tq1agXDepF94teFe2ze7pfEhgHF
mk3zO5qiX/0mtX+Wln+nYsgMYMIB15TUCUvpT0XZ2tD3YWTAodH9Hifv3s/z4qfRxD8UEys1syUB
9EQNWVaPGpYJ1YIFpWc2Z8Mnvx4aOM3ZQEjr6ITlLcyAAkprjoTnvd/PzU5a4zTM0LyEU05ap9ZO
H2vF/J4sZ8LjkT+ldfVR2mLTxeYE0RJr8uipbFXlMUZJiHxgzdGT5CRRs+DbrKvVdauSHGqo4SFG
x2c9amtVncw5xziidlLnNCF0k24D7hRy0P3Wb7uOOmQPjVnYd/6s03eOUaUCifRxTLwSF5GP80RL
tZvndtpNBUcFZj3SzukMVYw0SDK6sAbtlaVPrShTddqO0XzlZzmXMNv99zRvulhODIZMTr6drUem
Y987U3lYzyvNfhpziTc9Z1tR9shhmQfD9gCCLadXhhqIIAjWNwdKw3pJ+YFhpvonzzQ/r3WG/ILt
4pOXMAR9p1OvTdge/vE/bb3/nFf7OwvgbVh/w3IXJPfmxy4/bv1N0rJetCuzpxhiV6DiZ6t11Vux
dJMOvllj5pGstEgyye2XrOl2UDcMf3l4hB6Ubjix2kBObWwemiSq9jUCFkEE1Cxo8h9W0Uxw6BHT
2KtXO/Tns+N1vwjLnQ4pxIpq9LPXE6QjTRs9Cg9+MG/ormHa/l1nvndizXRzoTCNKj06aPa0UNl6
P20Fiey42yk1EzlEsyZ0+K6HjbFB3cqtk8/sMy+A8D6ZTe/tel47eD2m19qvCC7uPmnByMmA+cGI
nTz2anPvxOAvK6KeMOgcU6xbhan/CIvhXsHrORVIIk5QMJSLw69QcDok4H0v4IjZpnrJLVK0l7pN
lGc1Zstbomf0XPk3k7UI8nJL1TD2wKTS5GGt0xBx2c3FkF23owIseYeshnIJ3VTlWRrAoP1oZxBX
VdsD5Zw/NtXHJjWH54GFUOvUcKHnbMmHmZARyMtifkjwSSkRWUEhB9mDqnNgdmjH3QjU1PSIN7TS
x14bUQBbkin1X+oBHH9W3JxgsIj6JymwFu/BmI0nvYBrTOpyGBjOMyprGEz/U9fNLCSgNNXPFSp6
hWv5T9mSQEfhlU713NrQNaUtvDgja5jneUmi1Cgv7uRMOykygxjPMWwUAIaatWqrb2zzS2S1xp1U
uUqlw0s2zsiFNsVR6iQxdF/HTQRno3R50wBjnjE164Wl2tIL/LtTkV/lwlLnh8PO9lrj0E41Huvl
R0pjlKj5zbIhIFyqLMzqj46jHIYgjF+K8lgACH5uNS16wWf+e4wq/zpoxgNE5On9iFjVsyTuDNc/
tFbWaatLpz5HxA1m/kRVYgVIo2+ged3dJVZiPWPst9Zju8g+zoWP+lHYNqhouWza/BSNodkq3fNa
RiGpOtVFau6J86U9LC39tiye48Z9mj1WB/1c4SuqOvPZ8xLlyYpuwVIwovhPMlr1tw6r5d1kpsu2
ELwP6n8EZmz9xgSWo3Rm6pUTOWpho10RPSN41z2WxXRYR9RcRgGxxu0OVuTmqaiz4MXESPaix8XH
0g/Gm3SThCWZvkMWqLxIUfpqsKwfrIrIcTlK6kBUpEASkgf2cOPeUwPvOc0N7xle7vnOMLrvgV/D
ErLU607WoyQV7/zYBfkv3WDAvOK5Dx+kByu/ZzXSjFs0M/6KKWovSuDZz4BFnWcUxKqjFrpoGYyz
8ywNWgu5p1rinJGiNECYYj5WKQtGlDcUmGPDFleyYez7iPk36a37rW+I7RQxs8Y5p3oVn9yJiAno
LMOXEjTEAXmW5Gg4MKPtnbbyT4ZnwBwOf8sLVM/Ri9k2YEONBPvBiD3UNVJEhRYtE0lYu8yoZaHm
qc8jq40yQA5PQSzEX5j6fIiH/+SWIvx6X/IWLT+0NTzi7xZpFR9x6DvJIdec4b++axeUULeEMEpO
kkECJZeETS2Bk1IJdW139nQ83mMM4UsxvYZr4NUS562y7K6/qvqMmaVlF7sAH7aENTJQBylngnro
zeyLuQCPugVJUy8/AW0ikEe24I+sCmI32CAxCsC7eyeJXrXjjMBRvfBv/Derp97PKNHhwGhyaB+l
ue9nEKKSjaGdgfI/iXFzQJyP0w6WvfWOuRMSJAk8I7Fr40KUu7g2Q/ZyW6wyZ7hPkDsAYQZ8wTwq
k6EAset+TZ35tw9bRFpU5xH5r4OlfQzQdbwruv6rw229RciBnVrN/B5Opnccl6jahNMU3o0ZJzvK
/93utuTkCeDDCo9mwL1SUEm7qZ1+qJPAvLQItd3ZRlFebTYJSRXXO0XtzoNpf0r515Y1gtAH1KHy
hBkCWs2a3IWQflasQ1wDYl5AafkSce0sD0tyGaQNxwpaEL67vXbXwGwRVDaOLqOEiS9Jx/s3NwaI
MvfN9hooFB1tryiZj70fg1sVWj/NLFSOhnVfDPV414T2sCaGGY13vr7cuWz6nml6dQfkt7rz8grS
ccnmrtdrR8mK9KrkJEkcvyLayYMNY4mdLxY5ltKoAOiw6PjHgVV6Tn6NMogAFozo8jclkT+8FbvM
gFlGQzfTXzBM8xKjKLejEMypZNsZg1eeOdNhezIyTrei5DxtQN4KAC+TdwFPIImxhP1tidWZ4bkz
rVuyxN7LOJAkWooDLo7THDX3UlX6FuIOgctqRGQNelE0sJWe59sXxYdUa2rUR40cDNiCGluzTqcP
1wSSL0Dy3NOFH6IykTGQRIpxBAuxFim/a5aUww1hyHY3N06PKooSjzfHLQ4GMl1tMU67IENaN0Sf
+qC6FbsYXfXP2H7+9tLxVSsXYl3WI+jGFgjOAaWfcJ0f9awHN5o8ZEUV7uAow1E6l+G9TSzMQ+B3
e/ztzW6YssdM4xORe5V18GBZvalVu2fKKHGhY1ksq+4K3cCytZ3VF9D3+mUeUBCyXTRpnS9t3eYn
EycMUexdjxZLE5yiFiFKM98pfYZ/hDDBAx9cJo34ydQ1ez9pk3L0lRZZmF4/wf0PPd38yTDTa16W
2O+QJIoa81s1VGgWTukJ+qXoaAH0K9ruPgxqdcfHEWRyWBSHBkBG2N1D/Eo8SYxLV1FxvQYxRhWw
VHtI2aLTUC0a0a1BFC4mCpzT+7nUB/SN3eZQQlHRuNga+/F343Bj3N5DKoXj5967D6Yk3kcIbPl5
rMJrikRppGGu7lWIb40YdnxEM6v+d+yDyFaJpNqPs+WefbhulLK9tHrITYCHLjJt7rQZghVvBpO4
mOGz5y6mS4QgWY81fzt8upe5RdPgjnHsa56cDWUCCKwQ798NypkVxbzH//idxXN4dCfw+6ViJ3AT
Eabjzqw9TbA5LvRohG/yx4Pcmy6J+zJCgXTB46neE0yLeoaLAoOa86BLULpg5rsAwmA3cFW0tjoT
zilQT6Hyu/XRlqnHh2UE6bHdPqTh/MuicZ83fCgrNtmK4z8WevezymBH0nlF99rQI9Y0DfgbQwfF
HDU2DxhE74ukQQHXBicGgvuQYk4wTEDhc6Kme7tdKEXgWt6NevvF53txgOV1hy4z+qAZLhyXa9mV
F8EJMfd7onImGL2sh65STlnQ+C8TjOtz5f5VpqjqBWrwY+qVU+uyERy0/rAsAHvbCG/Eyp0sL/xb
gYd1V4xoE2vj/NWrMFhggNSUX//D1Xktt8psW/iJqCI0DdwKlKzknG4oR3JODU+/P/nf+/xV52bV
sixLNoJm9phjfsMhIhGukZXsLQMlz0v1O4gLrm/NeRDG4+NsuBuCcLGPxFixNKHTbWWHpGVfWWMM
m6VRQzDHeb3R3OdYK8uVnRbhus1L9Jmx3NhSq45LzAtOPcpgYhiXSKU9aMp5P+gf7Pxj35udcT20
D11GVGtLXhd6/lp69ZvRj+BZACS5FqHH/fiMI9cCdpTGPimexYpq0PAX+Ksrj8DUVT+rYpU68c4W
mr4aQXbJVDwDEmsEJkkwXzn1UaMHZUr6igsxVDeGnWFFNt+bXyJv/AijpgXqVH2ny+tiZsDX8vgL
c24RdOYTEYpPI35Jui7QUqeDBzL12tvo1eAGaG1qHhwkM0zAMjR/kW9AmMi3dLLPlaJpn3tHYfK0
wphOlk71z5qerkdSh/u6O4bLQIBsOW+J55Wky5bxbv4kORu9+jErh3djIFBe7+dbkVL5D8sV11sh
BBKNTqNPsEKXQCYHPMOADSPOCb+tBoBg6cfIQVq1NaHAmqXta0WRFQuj8fstx14PcgfBn0iBg1Vv
2sIO78g27Ne0dlJfNc6TVEVglQMLgQaGNs9fybjPA8Oj4d21fbLquuIFvyhDjj17aJUl5CXh3pQt
QcLXnFic0WrdafkzMP870GnuqnsZJQS6JsmYu5/2bmJ+V1r2XSTmV9dYhAW2kPl19lAo3NtyGuaN
W9AsSAy87G6Ojyieo1cDFVQVwP6muXrQ0+bcXIWqcr42Yn+sziF6YeIXjrHKdqNYwb1r10qT13Hn
+jLG6SqpJGrJ1ajbRGpfGdwUCjxCEngfrBdWTRn5qbFvi+TiYMRY1Xl1LrLqt7CcfdPIjy5h46XE
bezmRSD0fIdRBT0o7MlrmULm6t3ppifNLAJVHTQ40NeDlULkmcYskBpp9KbWzyvNLlUQWtqXC9ko
DkeM6Im1FoRKmb0jt7NqH4l5ow1diC0qwNZeUDLj8qlU+kaQ6r1xY4l/GM9KYnOaadWrp1fpzehH
sXtliN2PVgxtPH+elz4P4M88xu3yVSn5Ylbz3Sh9s5DNRkbqtIDmzCTkuY78SUPKUwXG2q06OIOV
SUdNdPssDLFpy+2UaIGbkHX/Nif1uxflj7IejkriadSn57jPdx0enExxTqR9twHJBppmPMaAAzG0
AUZrczvIanbgWhtYLdcnVHk73zVdNSHizjDj4EMDDSC7IrLf5169k01drJxce+pcQDZ9Yr51RfY1
gdOzGvXGfNkPtl18sdZ2GZP9IIrHmTFyP9er+3oAXp7AYRozHNUcjwdBiNi2og2A589CO+qWLQ1I
YGrdPhqGOzKNyBB00cen3vnpRAeagjssGdtEvZcC5C8A5ZUmJiIv9RJsU340+/IuA82zMpbJXgvP
2yrp7d+KDkAftKF9pewe3n6GWX7GHhGTo0ka+4FQjOrM3DAWPgdsuskVWYcoO6jCvf2lF/0x06fX
gV+Krd9LggkD0mf+7LXagZXvAXNZvRoGh0MfnQ2S6Svb3PbptFNVuOl23VRuOg4LiwQ7f3qHakVv
L6H+n0ABO/U5QaXa9eSp6R3BYso7ZhWsz8HK6KeUmynh6p3c8CfPiVDO8KeVqn2RQ380vf52cHOf
PIe7uo/e7YJ9IyNkRDdM+ZvDTD180mr0ac2Q8iCI/lw4N+gIgI0vKRtaY6KiUWvX0jEYD1vBPmPv
sVuuijPRoy11QKKjVXG5DC+yR1Reclet4PBc8lR1q8aBCKgLDEdWET1WMv+pe9Wuij6fgsYbSIxk
6LCN9f2oe/eORRE5x5Czy2g8WB1Vdj2E70PPdbcM5kYC83a68WSh3kFOyQIQd1LL6YY2IShRvFMg
d19gEGJ0ipDQLLTDdrQ4yA6HkciThQXdKILBdDwG/l13NaZTERQPXQEjasw0fWNaMBu6NrknAL4P
Ydtzg6OSvPO+dTUMRwMQGbsxe+eG/aMmZrCb3vAuekjjs5bgexne287bRCNI0S4ho9jLvCBHImhp
cOQY44NS17h4KMIakfpNhCIw6HqBYp3timV094RMvjgJ8B7u4MNYfxs9tfE8cXlW8HXS5Ci0ioS5
CYZiyunSJPcGy0/AdBKuJvJ7lqQ5Rkn1S8hovBLGQFvJego7l6CS8tOAXOcuLVMSBolgYeKSz1me
hqg5SIrFqC/Po0fTkHwRUFcnBoieqbWfXZoWvh1dsyJM9TXb7AAyd1Rn1+NWI+cgc4drwiB3c0mA
VNrBUW1eMrPh6ph82S76xR4LRTGeZyvhUoPJHN9GlPyO6Nn9wa6uhCxbwXtT05NdTWvDtBWFFaEZ
iQPbQQ632qTqfaJlt1ZEQU4mbWna5dZCmWqaZaKgjcctQ9pWJ4sAQehJxtEnfCvYqRmevdhouAI4
abRfRL+PpMr2obQUycA93cpzUYMxA3EvVjlu291iR23QQcT0ptRPF/vUDh7e1OHH1m6IWj4mBLOW
iNAAH/HeZfWaUcbbdBRio5fNG5CFm6FcID5XV0TzeyMIrlaewbB+FT/VwqESwgPlIhKsGj2i7qwS
MJNY0Et3i2nJJhrSmfxUMtwjZ6ZC7I90AAE5TjOZ7dLcCGt+NHV5bFKuwJgjnAlCJehK/thOOAZ5
D3G4WMeG3CZSvS/qBufMU44jdUUuSLMuDI4TUeJnJjGwjSzs1yWzSv18leDtFw0y39Xb5kMPeTW7
g2ZsJIFHK8/WHkQlNiOA2+siVa3goDIKNWOg3l7pcqR/ZCxsmnUAHfg2xtanKbV5E5ojsGRGSCEa
sj3Nc/B2VIS2x9lfacwOUJgQmxgzv0KN3ycxjKTM+rVkX66kQu63oSaxbiIh2uAFTf0ucXUTqpwT
ZKScrjSPs8SxzQ8Elx8ylOvDmNG1Nmncz0QVZaZxD7CvCLDKMEBpGYGeVfb1B9YJGnFgmjT23Wwr
bLi0hlI7xxhd6oC09kHNddBT+tfUaMBR9wct4WyrWrHq8vopzUvGkeQNYMxgqaifp94j1ReRYiXz
eDuROA61czlLLOy1+J4N76suljTAyFZzmg53Tjm9Od30BUl0t8yzL03jvVKJDS15AtHL8EWoWhs+
yVT69EH0WjyMmXM3dC5jGWlxGt2BBkqj08j23lK7J9G+sB7D/n4QOqhuGKIkiJG4ozthoOLylNvi
KAzJpRv15DnRx2h151Kz6xircgriRL8lcOTJHEnF9IZyE8XzfRzaI15A546GCgEuaQizeXl1vXtX
aphEzCuLr+iV3/cpBTYFJvi6KEjNKpih2BJzvhrbgX5DvNXq8lTmT2DzPJqd4Y5z0m/r2Fqr1GAn
Nho81UzKtWZKy3dvughgJ6If3gWywb0Bz0nprKdGf9XynFbLYG5DBXNPhYTh5WDQGmfwo7H/ihus
97a1p77oypwCY3JWNlUlu6/pomd7Kmkb6nBOSlXi+UY1St6GPITc0/wQb27ZWIbvuun37MSvMX3K
eR4KXxthA6aeOe+d+aUSSb4OzW0uaEiXzKEygxqtJTkwlRheszK6KtTs/MOUT82Trc8NgV5Ja6C0
klenbVOGSGeZPSnF3dsm1XtTT5Qco+xpE3a0h2NCoj3Hg6H8XYdkZGRxfe6jeGMRJLLxZnWoM/Mz
1xjYjVPI71feUNN/4Uh6oiFebTQ8KquGK37taQ57Q49LaZq6czlvPCjA84zcjp+rCcIsgs5WMRbY
MImQ09VKO2b/8hAtJEm+qzA/6o4G1DytSRYKbVpPSbeLAWysMC05q7YyvycL7FT+ZEin3EaV8e4Y
2s5ZFPqJh5vHqr+rCtQpvO5veDMfVNTTpjHj8wJyGLJvlvmkwUIhWC5tTITrreJuyqXIwGH5gSUG
6/f4S77lOfSIWE5YowyCzovRefYMdZhbYCRw5siSt9rL2IqPkg8LJMpdknnmVrtGLsf1fMxtHep7
Ug6bJGGfplP71/X0zDWKDQRT/XU5lOs2mrf8HF3wIQJ8G++JFXrKDFMLSMDaPjNIGq6mJsQ99O2p
l8a1XtC2H51ioNrEmGovOM6IrmZ04pBnHttUlqjQouDl2sRki9bbtNhr3nRpvjcGXqoCzwSC7X3F
wVuVk3Wn5RmSobBeR/qWRjSNAek/V56KFx1jWzxGi9wZOQW6iAjlY3WiAoC0xx7WNWG3NoOF0RiS
MILVrRdHd/UPC29I52dislLF410u2KnJlnmadCIWReivcUtQw2xW5EFNjwBI8w0ertvUGY+0FRj0
0/KzyKM+YBN4nK7k1tl6MD6i0v1whu650zkxM/uZ7IsHU5aBiMgpJAIYCjhBsvNN13K1MNaFQ3zX
Wfrr0NufmjOiK+N06yyy61IdMSbl/u8sicXExLhvhnPWwAFnAcAGd4U3G2/hdfPqatFxgVQIUvuY
mXJBuOu+6kZtGkd7zokkXjmxNflTReGt27gZQs4WqpihrDxGxYW+skV+U4X9ZykYoYiHBSgl9qd2
eHBycbAK2fmmNlBTldjvdQDVKtW0QFzzeQfPWDMKThR9Wn3FRbwDXHHTJvFGz+zv2G3RqVq6gCSp
EqWYbM25PmeSQNG2yff1SGTqoNdrXOEfmdFhFzVJ6LaTdZrReE57/G9hCTjYXvMrHIb44iQlJuHp
WGoGfCdpxCuGHsPJug97RijC8HcptUeTKCElq/hRy95hJpb2YvpapOPGmszzDHsssHrjyxn6vekl
D9VEZ50JwO8+vB7sOH+fjfElK5mrJm0B+lXF35xM5zmbTlWKPS+MPighPghWjVdONW7sen4f6utc
ns6NXCs8HIFLBXvcxG1HbX5VKtWWLl4cWDPSrJ6YBMCbqAnxu2eTSJF15bHIiVOq7PvCnQQddO1t
iaaj3oCQ9sqTyRIuHHfbV5XrFxOQu7JfJ1PymuSt8H8bu/6yrfwzrGu8lmZ1V0Br7J2CxUW2pC3Z
PXi8w1JO65D8eFxOzGob9YE5owdTGzGnM/nLlMVunsASxmSDpqmOqDeUI2cjnvNFWIFOTxUGV8Qs
SDn5ut8vKiUpMck2S+QcmKD8kKJ5z5flMsL5oq0mT1whLzKD1qYNgVdWeDDdaGu2qe9MA4ZjjbSo
dDkzvHQDtXbZNra1tsEbcP8xyKPMfdfk6hoXfdyR6QBFHxu4cgcg6/xRteXdKwfxxkFPWVlUdJzF
5cnKnweRBQSo3rZx/xqPtMCvp+AyEzGFsUTfRJIThfmJ85KHWxTx19Dpzyi3lxBQPrsE5tDyxliT
QnTIRfHQx+ZboaRgoxdT1jJP5XpQnkTPjbFMHv6sApGOKIN4XO/YjT0Qqv1a9+kXu99HpkD7Pdh8
MpWXMGDu5dWuj20dvlEe4MeIKVFChPqjRiOnNQhbGWY7W7uFucNlhKyXzhYlQxORD6kdK6fWzuw1
X1SBtrsMzoa87DKobDmxp1feplhA0Swiz3ZleyorjQYBL7B2M+2Lfe9qZhZCJKG7U4vG3GQBspKQ
rEi50c2YTGwaISfQ29f8OrWJLZ7t7dwVxo2W08FqmESgE+GwUXNjnfEMYzvPXrNnPC5ZtTMZTMqw
intt7oDGO1m3/fvyn8fA0Kdcl10eBg4jHID4a5N7VU/YuFNUZBlc05/UqysSYNwEWEhHzX7jzfvK
YSSdIad3iY5sCPynjjVoO/6ezWJQqA4iROkDYs/W5nnJ2247UqG3E/ewsUWATPoH8oU/hj6/TnZx
91m0aS+M0ds64a9DZqc/58YHPjLuNR12t1QXETnH+Zs2AFStLEp7ORk/Yely0VBhF2H4aaVi8JGI
3ABsgPAsIM56yd8kWZbc5iaZriVbrB1iBw9f6HzFnvk1dti3ZxbhcAj3kJgBpKNY9Z754mVAv+1N
PWun5vp2ybUDY0nsUxPke899hp8H9rAkWWIp/XFOj4su74v6UqdiXKX59FBGdJ9z1923tUDSdC6Z
yTS54363ygbiHzW3s53fpdfWgacVyIaqPQg9mvyutbgiPFLgmSq7IR+jDJqoUfTw+4DieuKytvbl
KAjUsdm97awoFsAmcHboEiKB4dQwUTPLgdAYtevUri9tOr6q4hq0qNJxG1rF75Qs3amHtBEhb+s2
O2Ur8rjBzhb9Actae7H+mszOyYt+zc6iJ9uSh+ay4awTt2R5TB+K6Tm0EuhCLnu0OLKiFSPWK9XD
clCV8l0vZe/s2NOKnuo2TXTjJfNYrWHHsrtFYlEF+VBGchAD6oscxZk99qPUi5eucPO11ooEo0X0
CmOEEXbX3DLNpPsYPVgGr6ZDh9ghlENEqsG/yp7r0WRY3eQzNq/d1kUjGNLOsi1BpvyUebDohW10
V34sTPIXE1JlONJcAaHCiDsd96lX7OE0cpfcMnf9TEqDiabx0cgBAuoWyJexqrFVIVjZ9XeWNrBf
ymmXz+jMRm57e1Ps+6IfVnNEY6pbEJ8cJ/sYEPm421TaqsT00OVVvI/S8VpAm282Iy4r1MoI3Ilq
b/WioLFi2p/VtfUUvjcoLL6RadSu/bFDs8Qm295EjAYOFCN3oeSsLCvEzkFn7mQ8j8zX+XhU6rVX
2lDSZ9oe8ppYMzQofskyTPTLOGEgI2TbNoZSQXm3Um023DVkpgcd8UZXIP8BXf4U2Y2fD+g2CqKG
MSFrUkvV+3RsIH5wR4gbEfrNkOinftI3BTXlanaYnE4WEsuFfvFqYW2FPjQbCJH7pUmdlczKdWwS
2LJE3ByiSHSHCb09czG4p5l6liUmU71/omvG518uWH9QZMOkS2/yClmdfSuc2lQSvTJuYDFAkWjK
5Ng79E+bFtG+tpTGUCw8yNwr1ktvcTOeulcQPevSvtafFaNxy7i3M1bSPKmeS7lYO8escDOLar4R
3bUn1GKnIX4DD5+TtdS1OXnizG6sRcxpoU2CAewOIZALjW2WtJ+LvC18xyhDH+RKiZeTqdc69Yls
KwFAXS/JS654i2zmErby1vaFENc8heZoi/Sllxzb0OjlLk0yDExc9oz5PLeSv7ixeUvmiVBiIsmy
RktGuuOL7dkYi7PiCOpTHaLqTkdC4YwqVyGfyjrOOnDfXct2j/c26nlD0MhI15kqy6HXs5ZuXflp
NO4EG3fihQsiVgdRbmkWWzBiNt54qmLCW5iV/dCl6O8LM1yP6fxiTUxdjs741IXMemIDarclQTQs
0f1FJQtP0n4FKUHIOtFnbckhcNzhJqKHinDomYBRohnZXNbf8Js5RHN6O+qDRvi0ywTM6BK7UTKY
0NT4aU0UOpOwkYGEzZIz2Q7BrXEhMfVfn8Tcs9yo0twDKqkWygqbc07UxreK7A/d/B3V8g16hnAL
QOF2c7t0UoeME6JDhx/At/hpYcqNnjNBQcsQek3HkAm6hzaN54kesyTFJ43HdRdrb14r3PVgtASu
JVl1ovPnrPPFJR1P0NOh7eXrBpUO+xyGe6lY2dduAfsIHyZGFnDb3qdWON/IUKe3wdZHlFhynKhS
Gw0WPD7kh17L9U3r3sK4oDDU5+dRGbul01GFVfvUj3RE5NT7ZlR2vpo8g0IxX/jto1Pc9W+5pEVm
/Zpjcuuy22cTzF1xHBVWI7YDg6IBHXsaNfuuZW78EpFHolWEWRPuFEyd9t1W45sVkeuVh6dswFsp
hu/JRdCvUyR43JWPPaIAeW8e3N9SIn5YT2PI9jCF3rBmQOdDu06vxc58UA7RBUWa3mmihp5vz5xy
S12tKqwogTGy53OuTPyuLn90a/rsR52KRU47g7Vne4VuT1X+iXeD9Erop/R72RmbTnvPX5RyVsUp
8oudb2MQuJgNg0xLd4VOoHMbWrdN56U3Vce5bTVBxEFezbWHPZAmuNF49jrup+lcu2sL92zgKkHa
xvAxz9WFO2xKFWytRM34XFuV+EDqzZxeB3Z79h2EtmGQX+rvlCErtgrpg6l7oR83SK9xZSf8D+Ek
j6rhUkomc7UvtPbpXYt2dF910E7iPHa02RZVfjnOlc0i2Bq1Hca6kU/F0Jdt5C3dJbn+Y6O+FThp
b/4eknlDlBHKQ51J/truGkETql2B/RFPrslaSrC6q3lQ/NtxDuqGdTisjcd0SFLOA/2lAy8RGKbp
+JG1c6W0A7F4L1ESC6bc0LSrrpjWbchGppiYg0hXraqafaO6x9Gpl62ZWsl6bPOzwjJG75junNXm
zZaLh2Bjd8jgCCt6tXTiKOFYY5nSB1OBOry22m44j7V7n5cc0HLJV0VttOfe62syvDcuN323hsnS
096AOnZpwxmRH5mxj9XnNBhQxB3a8ulgPFsSZ2HdvdcNJBcmuiiFirXXOpeCjlhQL6LzKVrXIaOD
Iy1WmDnXoI3pJ23nIJRjT3zhTdYOagP4G+diePaW6BRJ9ipsyzaZWcf+pGXoMcZ0Y5A/QJGjflhy
gUc57q1htXfNkCHDyOg5n+l/Cu5LEQTpVpt/FfnBaWgZ58S2xqAvi2ij5SQjNIb769h4NIv+WfVj
uBJgkH1n1n2nm1mfreVbKHfXWsRkp7+O5ARdivyrUczW6k5P7acRYlTO0WGy6qc2w0zRc3KZ3SNz
HAevxeEThfE6TFooHoO5cjzxdZ04oRCHTtJ5puWHpnM0cV7n9F/WYyT3HpafGwYVn4xrzHhUa3Tb
Kw6AI767nGFL5ogqxNeNCl2gNmn+6En61KZDRhEskBtZzZfRontgi/AtvsWBwqrih9OyHkys+2N7
mocs32LL2M9jeCEuhNEXtIjMUFh1HF4zmueXorR/2kWdhBguVKlgi+NDFvIMzk4NQ1C3ycTA2X2t
zuijXGQaC8rZrkA5sXaN3e8NRQ56oR60eTFOA14gEx/wpkp2RUuJ23vWj5lZw6qU3YtW9Qs6V8bN
gONmMpnZYHpq3fjQ00tDc/swRd8fDcJi09idN1rfe0G3VL4nYs6W5C6HzOBHrPVVuwWrtMczya08
003m++v3XBInFiqLxGntJ7KHj0xkn30bL5z95nZq+FxEQngheesbuXTvkYUImabXcfqUDppFxpNZ
uZEvQJShMNCxtTnMYztuMD6xwt6kffrE53/vfLZ16wURegEyLaJ/5+krbWJbZUc/qlP3nen81Hn/
4s7dA12I0DdTDU6+Q3CWB1GqCdkOCOPq3qGPqpEaLAWWbCIP3NVQLA1bfp2usxNaB0Bpn0Y4uX5T
4hO7drPKnvF8dmp5QOzOflQS+MPNbM1bhyuojKptwcIdSu3VGpJf4GYlynOjtpWOrY3x97j9KZ3u
hZwp1OiyujRiY4TcOVnToSt7u0KM0I/LTzNz8aar9eAmWOp0UZPLwNxpfY2f0WYMdqHx7Zg/NDTd
dbx4J4UlLSgN0AhYr5NGx9PrxTfKXoxVmsSnutJIrbSKo2RaLSubYtvPtr7GNmdTXUz+UMqtMakI
2ljdEMHS3Ju8MIQ1Lv9M3LRsSiMmOkl3jBm89pqeFX471+lPXDVX6FS/t0qNv5tUTiFRcShv2YRd
M9Dm6dlYYu+AsuGrjuxx106MtXLKx7hub62BIAgw1fwaSTAVeF1d1HLmve2TzNgKNbTL/WTWCa6y
siNMvTvs30D/VE3HStHEUIQ74ZzaNr1Wr6f60i+6cSiLcTOVWhQ0GUVZ3e2q0qBuRRNOyoRPT5Vr
N15OScECFMZNudbr/iZyCW6PdGIXcBwZntatvVxjXHl8zVW7bseOEqCPbjWDon8qq++Ihl6TEkbp
RVoSaLP5IfvmIvR+V3j5vO4N6t28zyR6kMWwUA6RJZxu+8j6rMUhslg1yQl0aIf9engcKmEz5j56
P2SkfCB+icZ9poOyVcTAMdNysNiUxhFlhIrMCwMrl3jSL8k04PYw9nWUFxsDeUAW8laZ3tXKQzla
NwQpznhd69Z86VTyiMOSchQOld2PDGqU8lwu1kNopfeCNWXjOsM2a5etVxs3IXdyhkX9oaJBRjTl
Ok1RI0nsTJN2ZTbKCrBR8pUbUezU+GK6AtWcWe6kirfzaGycvqcqQWz0yCxY1Vp+FKr9DtPxO+vo
VaTLymju82YYuGgY+QurVzOW34myf4axgtdvBpae11vg9/TLZsAKDbt2GX8iydKwr8sW8Uy7WNXy
GNvOc+qonW5a+yamVNV68wh+h3EPgUdn4IZod+6wOv4aQls3es0NAzTE6ImN3XCH1afPtgQbmH0K
S5DDlu0Rde+kgxKX99XLEnpBOy9iG/fGk0cOa9N4b/FwdcQn8VGbMFJgtCMFolBHuyD3tDIRuAv3
SYfiNoTVBeDRiPNqfGhGtJg+Yhi2cuSJwTEC7cL6vmCQYeUt87EcvCBZbFKUeAodk6MFJ4U2q7ux
3fbesouPtiOrTNMdWPsY0vTx0RPIy5bHWIHtPky9QcFmByy5dKBhJGDDFU8ZAZ2Mm4AXs632o9SH
QMOl2pAaqhLzIg2HzFC4gSma+1CHu+stj77Ay1Jm9krEJbPpjPqEjX3XWN3ZbpXr02tk201o3Upr
rNt8kN26xNMzuTgfVX8wB7rBEe2UVvuC5EDUI9rqamohSOJLNR0+2ol+eZ4b7EudPRI8a2Ni1NzX
lu1gDM+FjgQGFek6kb7VGOzuPElRQqE4Ma1ybQPCk0rATujRjDhA9Rt2741rbIZWHAfHgYdSkwyZ
sWYDtHAqBM2hP0216E9GlQwnBIiFtt6k7bCPTKtOq9W+6ER9nwotu2dbff3/3wNVx/wjnCJumzKE
BRnGkeG3tt5t//ttnqipcU2sYXP5ewg7AH0IW7z9+yLpFKWs465a20tX36PDNPfYxR5qHXjH30MW
8a7nxtN3/zzh+qycANMNv20c/PtCCOlM6U+mtv97HmZrdaca4uuvr/r3D7Mlu5iBStrW/GZ/j3Wy
630cdjYYl/89lieubwD1ufw9A3bXjNslRdC2s+ki1Pjff9jb3bminG7+3+OC2gCUzkRD63/PNxoJ
xUIc6ZOa538fzolWO0c4jP5e9O/xvJqJnortW/Yim9pswtuUTM/HJsQ4VdVTf/P3pfSq7JoBt6wT
lQ6PXhvlB7NBSyyjaeDO0bt3ZCD4OeM3vV866jTpLL5/Pzq3XudHmPX2f1+muZduGWwQwT8vHIXT
kaxCRLPr27Y51LnM+Oepf2/levULXRdx+nunKSGycQndCEGCp09DU+zYTmv+35cJk6enyTOfikbj
99D1i9UY3cPf6xj8JFJG2xz/XsguMfU1pRdu/r7bp7Y/4+llqiav7v7+sfOm3WQtlxaorDj2B1nB
upiKzv/7No7m6o43THYtGcys4tfnFMkS47qiqfXv62TdrNgPlFtECnPT91ZyQWKPN9Wk8lta8Ffn
QF3fgahzgipKxvsMpGbQQVV4mNtG+iHTN4/UXq0fTTJ/7lHfuO7s6SVe4Nk5ue28lsouV7k2VO+i
rX8IlWVcsi1f3DEtvlRdMjaYWt/lgpE9d6vfXlFRFPRU6HBU/qjXLByLfhsqKppVe0StwpJbQKER
MsV+QDQx5c7Is5dqG9ML+aERcbD6pfnOW+fOweH/mUzpm1vG7YfOnoDqrfPeTHq3qyzN501SR0Sj
eEZzR5g8XM3cYQm6Bi7/PRZlNSOVi0bxMzbN3d83jMhwWCTCev335d832gRxKI1yjXKHl/rneXWk
1hKLWfD3ZX99gcox3fWoXIh6//ceZD1X2Kfpo9lTU8X+0jr6RrMMKMTX5/y9vkdPcKsae/znV/37
RtmFw7bs6Gn9PeXv9ZWm4/MfY/r9VYOfjYn03TJmxEXSAr2QFlTshsZOiQSt4xOXmbbuNZU+ADFI
/Naw+/ci186mXU8RPeK7xQ3j36awPzB4ey+TNF0ikHvGZicnR1XxmoNWVtbBMSd3w+Z15PovTPri
1vg6heOrXYFyie010wN8QEu23JVOLd+UNCs/iqbl3jOSauPJAtxO0Y03uPvdLanN4YVY0y6wmkx/
xlGYAkyKbxs9uy8X0zxbdQFowZITrQl6gUMWN2dOHBpFUZWdM7ZOWwvWwinLRL4dGigpeUmDq8im
+ZTZVr+1SlwFpfgPY+exJDeSpetXKav1oAdajE31IrTOSE1yA0uSSWjlDv309wOSxSTZfdvGjITB
FUIkwuF+zi9I/jemlp21ZtC3KNsEZ83T7S0/FOeUJBABCiZcfmWHHNDJtoTavzOsOLxlNcKSTnPs
L0F6QFfC/lqzD1/IOhju5q6RNSpEZf7u2rfyt64GNOc7FY/vbVtbzL5Ncg96Kj7hfbbtfLRNUVsm
nDHXEfDctlXZhesOu9BVKVSyfn53m+kSZ+XYH9d6NHa38wF7WWdpICexmYva1E9rYeIGRmltS6Y2
jLtjYtmo+gR7Par6t3FhTFDZ1X1xIAn+dcTND6EqIv1g/a916SF7A0+J3aC7K3BRAWPZQQaGl3Br
oCq8ArTTr+e6rnD9W1b3YPRR3CQnRL+5zumMVTcgzzSXutDPLkiU7ebSfCH4ad4uxj0PODPXmA+W
afkYN/Mbeq8DzylI5dr6vvnRj/zHSkfa7mauKj03R9JN7AqBhXqfpvVK1TvQFQRQ6o0Sm/ztsIMM
17AR4WMqY0IsS5c3Do8FgABTJbHJZPlWlpVAgI847lvPuYhwPqGm6fB+ibmhsIL6xialjua0iwxM
J280f1B3c+A+V1LeBDfm/6cysGx1p2iE+OeBc8f5MDfAQyUdPA0exxL4eOLZ+2DagFahMC4t8Z+b
IKuAtaAa+ImooSTJYxVXvUSowhrh4xQNCUfDyV9zvfBuowDijVcRT5/rM8e7R+5Dvfem5W5VQYtR
wob+eXEsSlShrAG3aX/Iq/Vc34TsiLqmfCaL4yBO1GOvGpO6zCwsZ7WwU47S4W5azKf1gHNp3rdI
mVvKca4ScULrXH47nWvf21sP4lqaKd9+q5+Lv9VZuqvtsypZdy4xVHyvhmOoD98Pqipvo4bPOprg
xbPQsT5oMeQDtUzKTyTtvlpmab8oTv5Ua1q9N23D3LpaHK69zED1Aw34J7PQSJ/B8Mh1l/k00NBl
Emn0jOMlpsZMmKAylLU0hqOLypY/xMYKVDjzX95fhqrKXocSUc9G6h8CS6ogSAuXHXunHLrnna61
yIqqpO4XamcEOz/L2VrXULtcPXspPe0j/uTKHYLZxTHXkRmMnBFAQt9sqqxMn1uVJNqgpNpGgcL1
yfaXXCBbN8+tCMqDVol0o0IQ2xdNkD25w7AnGJm/aJ1RwHry/WMWtvGdbwbf5pcbdZe/YNUXN06R
tRc/IMvQTwOm9wGCkpxWDDYwtwNzi5zk5xhJ0vN8MPK+OVdmA7zWcpE4UNilVwAkz4Yemf1i7gOX
czoFpg0Hzjx+L/64xNw9K8vnLEuL3fulUwNYsKm09bqpoAb0/bhHt8W7zKU8gYDmtMjez8VYgGIB
nrrvXHlxSAjWe0kEBHSYGi2LShHPQ0teNc7N6qMzkreO+lS+FGn2DMyj+4JF87lhPfoqWxtKVh7g
YF+Mi8KFJrBQ2MhP4WgvgN+S9SBk3MCc6PYZPPEanvIkLlc4FQpzulYuIqylt3PxvSFJlQwfZHCW
LeHum+hJabERNxCkPrl2WHkbWQLx7Xpb7kOjOcyl+TB3saZ+c7Ga2EVmFxAvq53bqFeVfe7C68pg
qbNLbxFR0CFfraKpee4jFF9dpikxUWFZ9OGx+oUtvXJ4G6Jr6VLogXXz1pm/00XDWcISlnMLYYiL
/HiNt/GdnwnuLF5DAik49mXdbZY1OOy7IMnyO3/ackSqAKvzo86VTb1KCIEB3UESDuaKfhWq654q
PRYnuCzP7ImtBxVaFXpj9rWUDpKyMXhyhxvxNDdaqNqvwIGUO7UEJ1i3RrnNHfCuaW0Ej5FfOOuy
RRxBj3t4VNA7Mc9pobr1mf0wpqBsvCJQXjfk1/zXvGVJaojaesi41hqAbHLqLSNclXEKgQikwD3R
zHXPta6GZVj3o/AJnDo6O0xIduzNEXU3zDpezK2OQaZzqB3/RHoegdEoSi+ltMXFAbFGCl1Enysn
O4g8tp6EUTpwKgLkQMYsei4VAghTB+fXkeRSJUF1N/wMXuRtpM2MtSwHqV/JLRFxd6r0oUthKCHg
Gd3Gvo9ulFYXpEhSZ9sNtn6MeUYAh8kaMtpxcWJ+q7dDpjoXk+9n7SSJcVuk2N9FquI89JNkEXq8
i6oy3a1s/HFYZJMHQ+MM2plUZ0rgEtWtqSoHwX8up8Nbv1qYBd4WyvcRc0s9DDgkd6aPBSHkdnLc
axCJzZ1tNOF9aaNZESH0tp6L84EOpmM3d6zsJxYQwkPvHeY6Omgm4UAiIN3e9xoTZ9o2ONp5Ks5d
2GXrJEvrJz2Kv8x/as34Flld+DXmXiWYPmB0MY1xkSo6mtOY1CGmIGJTPo3GlD7o/FczfxuTe6m2
0N3s+5jKBpeSpPkRSpV31OrBO5LyJL/V6SQkqjgPNgnPBoEbNk353PT7KYtgY6U00Sbtq6zBpMCE
x4er7kLy6VF5xkd9CBBhWFiqyzGfKt4PdRphAAzq9WGESLtuehzXZdQbpyLXk3VkxcozJPmbjrvw
qxW1V1N2xjO8hZy0uPyXrn7W3MxLVzPsr6UXfe/621XNUcVjvagSwogvusiNR9UX5UPQ/lSI2het
tfW3Fs37qeX3MaVXdlspfEAoY9XiLC7VnmcsjH8Soqq5nk8TDUGAaDqUXozCpHujott1FMm0X5tP
czRoFTxVf62dyyjDi8NoELL2BuWQW8ERyoi5TUkVH8jKK4e5HuI7wdO5Ust6F13kqTdJPy9fzL0a
W2us3dxBzrXz6XyoXItcmdPEixLljO/955ZBCz41ngiPA/P8NeCnsUt7AnNaVuVXP9fy63zGKvSp
Jpl6eK/v/UDbuQaJ+3nor31Bm37vW6Pdu0DjoEF22A3O88FC6JP7KDPXTpWhXVI3cL/n0/c+ciDd
8XufudlWLcRaWoxlImCGwYOC+Psxz2uV+PR0qisgvuaz+SADnl3Ak8LFe12ru0N1fi8n9phs4gwd
s3kwFEeUmn67DuFKkjRS2kxXLjmyn67BwslZ5kOvgq8p4Woh19d60RUhg/waqGF+rdLBgSPuGytv
0LOfG3Z1i4Dfe21pGM6KTKuxmgfOB6SV86vciannXCE78GE2S44tPI0Mp5nnkXTjGTOEajEXoTIV
W2mgtDQXdRPKqAJX8zQXIzta8YDUH0pP169JZj7M1V2Edmtt4iEXD/nwLDVSvWwhnP3cqljqDU6a
4y1G2ea9zMe3S3up2Ry7uCnRU2IQGY9hja4Q+9HpbWkpaoKFpRiXDl+lZ93HmeRf3605vVuWYeGG
TFL//P5u50smvNtMItBcwdLfzkroGY+LTV0E4KInsfQ3dfRJT/29WMkQJpoHhGZunRvGPmVmn8up
mn9MtTTfzaUhq45MlVB8Um3txax1oQVG0RVtt34liWeve+kMQJnCbOkjVHApWAphneRbpB8E8llz
77eBjhGCna7cydcjulqKjK7gzQK2Ft1tgv/FCQH5Y6P07rOq8/KD18M68rxr1SaPcqrOPXg2IiGd
XjeJ+9zXRrwkEB+d5tbajvHEGJKnQAM9XZtY7PSd4j4LSGObXMT9Zh6l6x3hyCaOL56Sek9jfJpf
0lVa9YTSKxnA6aX8OCaRK3JlOxeHZPg44juLhpUsH2Tgr+eX9GpyY9qI83XTpvqTCWssidxznRpk
PFQVcjFGVmecsp1zV1nkXmLN9sGFmvfDkJrIDf1o7hUwDO9DxnEcmESR2Ld4tBoWrJOwvQ/Cpr3H
aInQYQo41A8oInmDgUw3vLz30Br/sYuN9Dz3x/VEbo0WouVcFNMFpyzudK15TCcya4mmiLf1DGtb
N4O46XP49iwAgNoLhV+rikhmY9jB1/C2CdviKx5OGTjBYPIaMGHbjrUL0b+LHy1bfvYMJf+a+Drw
F7v6YOhWta5RJjwRjbTP5ahVeCB5zqdYqVZz18olz6d3qns3pnjDDWrEk8QS3d1Yeu1ifj0bkmLa
2tWLXwJVVKqexZiSWEcJqXJdRLb7DHDgPHetY/1j66pwEHVb400R0Zk/Q+F31dJhH/X3Z0jYQ719
hiJjTTV/BgFr6DHKq8/Ad9uNXyXmJlWTcQc4IFvpCHs8zsVWJPlKD1X90azl99bRC4yfimqiVzuS
RtkGtjN5EkOJn1R80lfqoIoLYPhuX2mJ3CGbjI6oEqUrB928D8PQPgOBNr+58ihTZXytK6YJRMhj
COWMHj1fXCTxzKJBcKEz8pcuq8ItelkZ8ndpV56IzGEZNZ39VmwQecZm2KyX7APoXVXdADsCG2i/
zuxLqhlrv1eiE2kjd5kSd13P9ZWrgwWC6JyfDKtYF3WHZUTQMMLwIoxfvN59u0C3NxwTVy1tstdz
HPVkmmBBp1IVB6B4CjG8NbYi1NZCtCgSTA1zl7nVa/XiSAIBFf2YBBVKYJtUBNbZJL55tqfDXAzT
zj6OmEvOpbl+7qFl5I9I+jgoU+cx1PdpbFfgcRRa2SbE9WY5C7DDdH0sEfq/jwIAk1IDZzELoTuj
fLQ9N7knnR6+1Zeps2w0XX5CbQO2efsVtXGeYcBfboPS9HcB0kFbN0zz+6QjyVEravvV6NQlAtDN
i4pq0woZR+2CdCoOaE0abfpKkU9C1R4DkXRI6mCUNeTesxXjoRJrTnJqyqrDA8QYUO0fgit7DMjY
eXALrbw7GXpt31rTwdTBLVrF7RBH9qQo1pyBYB7h/4G1FGYi9vrIsuK9fyNltFFrtmxz3TysDUHh
D1GTbefi3KBG4hXZeuvw3s0BSeXIIruBvGnfppUvb9xWWb53QFmGpVk8fHm/jDScaluPkPrmQXND
00T9KklDH8oFF5rrtDrvMbuOsv1cbAvf3uRRCRpCxRvHC6xnly3dsfMAAcxFOQzhGqUadTcXnaR4
rEl3XSFT+fcw1DeybqzncgggsHl3Wh+bZ1IXSPAH6jdgWOo2FiVbmrluPkRRLk9wrqAt01cdC2Pj
j6Lc123+ESww1HPP11ea6sZ33ZBbV1P/3BBbgDiDXcUeGTMor1NjIYrkTjUjdaWSHVrPdW8NfvnR
GHTtOJeQUrSuXv557j7XRJam7lm0/nydOC1UUBG1shZO20IkreXHAA7V2zXYXADXrsaPkF/cpfDI
TMek/rVpAorQe71/L/n+W2meq3pULt7b2l9KP8bNk9yPnvM4ck7dvd6Rq54mwB89315vapsEd/7N
OK8PQD8G3T7ohuQMszE5W4l/12RDu0OOJTm/189nb3VVT8KsA9lA9/fqXDDTL+ayHNsvaQAwH3+G
s59ZxXk+mw+yGtBU0dMGA7G/G3xNjfqfyqYT7Qo1yA5xhw/l22Xer9BKZVhr8aTdN11/PszXYlHQ
Lv7847//+b9f+v8JXotrkQ5Bkf8BW/FaoKcl//rT1v78o3yr3n/9608HdKNne6arG6oKidTSbNq/
vNxFeUBv7b9ytQ79uC+9L2qsW/an3u/hK0xbr3Ylqlp9tMB1Pw4Q0DifN2vExbz+RrcTmOJALz76
05I5nJbR2bSghmb24BH6OyTzWjvX25YHDPDauct8cLPKXeYCvG+1UKLOY6GCSUC6CeLEvIjRMt4O
2ahdTKbWA7lhvmvUkswLqPxyq2hBs3jvNzeQc8NAs4iQTC4jgqJWvqtytztbedaf5zPjx9nUA+WU
nGUcuNOQrcnZ17V9HTXFbRkBpfXN4aeSl6t7K/SGzX/+5i3v92/eMQ3bNl3PMlxHN1z3128+sgZw
fEHkfBXYuJ5tPSsuXaOmF9wtpnPY25L8xlRTra0BZzJgGz3SIdPhe3UsPGQDK+mfFZKbq8xULQRv
ennrRY5AQoG63rct4KRqG8Lq+7tcNuJLlYoG95nwqQKufxORDX9S9ac0qZtHA9LUXQKWe651mzo+
az4Uw7mYaiRVekNBPH8aY8E9WAepFJD3G+sJrEW6HJ08Pc6teZH8dP2+/On6iqHuu0ZAtPQ1XE99
v0asQ7Znos//+Yv2jH/5om1N5T53TFeD8mWav37RjZu7LFiD/JWISIdeDN/f/A0HmceXaiFlAbEP
tbz5O35v7gpkUWWeH976hbKBKYyO6CE0R3EirAMfNuGGy+yhwTRzqmzdCT88n/q+OZ06+vdepWW/
thXrrioovT2aVca6devxpa4XgyQePmIQs1Ezvdk3mek+WL52ndszdjlEzPUSJqdvXwTyxkvZuuOL
L5OHnhjzA3PAbxdMgR/cqZ4B0HDZp+iWjlZ/bR0nPDVdeZ5LiAQO1+/17RWfZxT42jL3F62B8iMw
F2Plm+9dGFqb+dtQXTHFamR9sitiUB4h0iFI2Ef9nepXD0OvaRi8tcSS3Hr6LIHywXHWQ2OpH1XU
/3eAhey3oj1ElxwO673hYhIUFVaGYSqj/91Vp+HCQAthvjX++5fpT87T4ZeiHEQUhPVvxX9uX4vL
S/Yq/3ca9aPXr2P++VBk/PuPXc7RF1FIkAS/9/rlurz693e3eqlffims8zqqh9vmVQx3r7JJ67+n
8ann/7Xxj9f5Kg9D+frXny/oZxFmxZw1+lL/+b1pmvZ1aHE8CH48KKZX+N48fRd//XlBsCz8Y/mC
0F6Uv/yboa8vsv7rT8Wx/oGihc0vy7YcXbctHh/d69zkmv8wdM02VVUzmeVMg/ktny7715+G/Q/L
dTUDtVLV0BnGKAllZ2oy/kFXDVaEgeebxtz4599fw/en2dvf798/3QxN13/58Vump5m6YXiOBYxA
Uw1nmhx+er4R/64ykcp4h8WGubX78tFyB3+rxi3aK3pzGxtOeBvE3SHPtHSrEm7FyEI17nimgoqH
w3+wUGjEo9a+g8XmrcdJJikalfzUDeWkfG1aV7DkblC2V7uB9xnk8T3sUHCXEf6LsiH9ZIgzjmXL
BMOST34D+D73uuqCflR5TIC4kbxCmKOONOe28kZvOVh+du8kzSoJ0CND3NK4c3UkUGpd0xG5ibwj
CPpmA9zJZwdYQYkEgAoXUfZfak85h66GqVdmp4Sj7XQ34m61bbWh+6AKsfKJ7n6M3BLUXG2ByUxr
1PLt4nkYdDDJodPujRSB0AxXqn5A+iMkwH1u6rF+hASI2FRZIyzilgBKVS18zIN0hdDYFg/G7Ag2
6DKMtwNOzvvWrQgGEAaLIfxp7JU3cAtdsLNjuBWNsum6dVmwKzGMCBhyCDPPDgHEZO3Jy5hFk+Eo
WfL6fFlPai1WaWkb+9gb0X1i3lSsVqCbaL4qnbsuCl5OlYhGJyg4TNRGJLpIKIZluMvH7g72jLd2
9PvO0ZdRwF44VzVJahN2CxqFsWy8J/UY36pwy69B03/wu6zbZH3arocs7lD2bIqdt026gOBiJ0n3
aDnul612BeZyl4tWu2QNSzjCfeHW4yPoNgRl8jbodrEegbZdC5WAQs2KSDqRt2hMET/5aAeayP1d
FVfAgkOJYIe2C78jhIDjzNw5gw2w1vNZYxfGg0wUX6wdue7dkI2PDhjGsfxyz8IQ3Kul99tSr/sN
OOl6A+Aakt/QbmxPFXtyApiGxAlcxwxlRyDuza7G5HShlFZ41DrlG+DCz6WiDjuSBMatqhyC1jf2
mp57J6vxyn3PRZepjz4dsoYBW7IGAYWoSletESkbxY+9bW0jSRW3nnE1kB5aeC1oMd9IPwlDTU7l
dHDG+ugnbbQL86Y8qknKfY+PhSeNAyJ/xYFt0pg6Op7MvX42wJiuZAqDLDLj+yQqNxF31gG7MRcG
xHBwSf1cI9DMduXat70BblcLc4qTcLDIWNTwNtK1p8ItI/HRLUpz6K8x+apVpjiYFrbAoExMo5Qi
clbhqDSruhiecggDq5avfOlE+EnH/vQ37ZpFDEp4q+OXtDDwy9o4kDm1Mm4WD12fN8dehJ8Nv073
okIAyUJ5JXdjUPmqcJduheqnIwQhmLsuqkFAlM7VUcnGZ9r08QfIQsisiF2vVKjNmW69raebtfTr
CFw/SoVSK1FfbxP3GHXJsxqa4uoV+r0dJIfIN4yzHkzqm35xTLtwJeVI1NsOig8Z4AIHc8hlzgyM
N6T9bNVBxMylgeZMx1sAMcMeX1Zu7oiYgA9ymiBguA7zAnOhxre3qN6VqzgOnUWjtsBUh9Rd+WnC
D81kmhCgN1Zd2gOaiqLqHBshW9r8E7GWalW4KBFCwJX9o+KlawRpm3Ohx+QThHD3XhOvFdWoD6Eb
DfgYjU95n5c3uAfC1yzUpcSm4KCO3gfXq6PtmKNxFVvZR833Vyg3+ht0/ouPrNCRQXE2pOfLc5Ch
NWZ7fX9XRpDbUwfJXwdD1kXlhjXgcQ2RsHxi+MHnvqkxLLg1E/VGr+r8BrjZ7TgmCpqZMATdwJ7g
r/4icyvnc9eGk8zGPijjp6DD05GcnbtGP6CN4z1GLxaE1CTas6bCyxigyzoVUbSNwpBAmQ4FLi6V
zwitsdf19RuSoRuT7PvZVm1vGaeiWPMcKqBBGLf50DyrAzO/9qo6oY6OkoXmlhqpF+lZKB+7qM8F
Pf4YkM/0ZUA0eBW1pn8QUgee77wEke89wWX0L6bQDiIxOqiTfrdrYqICXQwc3M4UfTOQlIHvEsML
VvvrGLrFp9jqzBvHUB4H1Thmwm4eSXVL3TeNhea4K12L2yla8y2OvGajqDraSbIIT1YOXF3BeWuX
JeaA5XryIY2QHY9g+oLrWyETnTyI4UsJ36gJdfcR7ZMPCDgcy9KJV2Nih4cEDNNCDxt9iXnjuM4y
hyftiGemHmaHADJDMuJFOKr5p8GmZwvKFFR1Rc7ZApcZBAMp7KiOdh53PCqNGAN6yt4wja9BEXpP
EPMtZFqCazSls4nRh/fxkEA8HqK7Xk2qbS74n8fKGYPVVdYbYM0I8h5NqYe7qMo/+CGolC7J0PlO
wnbJWjvbEk+Jt61fIrggYjZoob6To1U8NCgnIhKc9VtbKzysftqdqjnOxhEOMc7WmvBQJfIIyD9v
3dHu1k6fjfsgV7uVG5ootA55cOkUzzwnhf1J11Qomey9O63oD1GsXccog4hi2tadyT0UdN3GLrQJ
0qgBfrd0a8uTulzpqeKtukr/BkTpJWsS7WnAq6bNvSfMQ+9YGL2gLAu7dJCYDifyMUBVeeIcNPI0
QqMvE/clJBRzKJTuQykPimZ4KxtXgqX0yuSsm9rx7UFCun8fglZfDrGjrc1KqDsheSY2TY2MVVZr
q0RUJYIfMrt6KcHIUX/RK9W6TTpV2+NsZJzggUWbuOJJHZoVohAyh3FXk7cWWlg8FBEZD480Ivw1
YSyyYhC71ECmVugGiKMswEQ3GQ6qj+kTP3cISCBs0rvUH30s0oEE1Bo8AVEl2l2SBiunbr2jUSFz
2AnvIK1OHBzjJkDY7K6uL70sydhr0UEMRQHAvjYWTaEc294fgZtBKbdkKW+l5yNJ5vunwsceIUyy
hGyztE/Ioh/sSq2XcYl6mZOmr8h+sCpQclDTHfx97uwygAcWqM19LRXrQaDdnNa2usSLS924dbBV
wBGfsvhTaqj53q2Hr0IlvA0+u4YaC5EZoMK5HyNsIqUAfGclAVYAatEs2Gf6W/7OSE0G2SdEp9yN
ro5L8LXuEqIDvn3pBOUoRb4LyXtu+Esbazf46HqBZGosGrk2asCa3Rgjpex6q7Zwm5vWblg8xt3J
Hypt53f+pPZrmSvTrdyFaPXwZFvFayMmsbQeOT9EXxfSNDEz6VxYVIry3GHYeDSr+9pRivt4Oy8j
ErWwkWu+wwEB6eSqSlZd0uQf2gq0AVObMl41K/niwNjcm7pcIRjvYJxtRKsyKMWWpD66Qd7H3LpT
QhNOgG++WGbYbLNxhza8hOgdy1uNXXZf187RTdNNxebnpEJyMUFWpO3wDTAN21c/QBwrGHkoOJGx
9CL46nGeIbqqlasm8od1rsE6rUVcXzOWWj1gqHUQN1fWrBmSMj2uA04PFtIMkP01EBxTlXBguxxo
m9Sxn0DOyoWSjOouK6wRijTMlb5V62OCOE9rFDCZ0iLYDe6AJVATbXGNeXAUEe3qSo22VtzdhKzd
kNob0YVv/OVY85uveUe2rkAePui+Kz44VckVVmUbVzcleA0j6G49ELf7BGReExc7NTH9FRqR6sHS
kZNnhV3Ftoa6RoPAuSjRI7Db/i4zy6fQ9BbElsu922Y8O8vxLkFbFdXr4VzA8OiDvr8WAchBiDl7
2SOeoPTemowtPkAKi3BBVmPdykTdkHr4mk/iEL5ioKCaD+kiGmCYh7VjXmoX/0O7t8ctu64M7S2D
rEqoOBsJsh4ME08UmbTPGXiZ/bwY4v0uyqIHzl6X9zLCYpVdgH4zBuXEa/VOTtKh4ANFf0tM5N4B
5rCMtCjeVGF6S648PtN+SG1XW9lJkeLcoGdLoNNijV67schRWiU8xaKsczqMJcIAIX2bOCQiRN4R
K7BPuN9lC6Hk6alq4mrfTmq/jhIlJ5zT1zl7IhT1BmhCdjWsPd0zdg0mJAu7TYjDkcwD/WfdC2NC
4heIUiLkWRK889doLBfdneEN2kU47J6mxqh1Q94WanhZOWxzXwGsYmV3gafw22U6Dm0szAtEYJZD
i9AvCHFv01j5yBKjSllVensFwuOywc9TVQRyh1FW7PqMu7JSzAhKvr5zavecewTZuLIkhdBOYvr5
umg+tTorLIt9wMKGgxmb/TfHLd2V9Himwhj8YuoqP0ijbBdOWfJTSaAi5wj7LwOJG143imjrea4g
m5IgQatkh9Rr93owADOVtX4pSg12Hewgf2coOrdAqGN5HsQf4sQN1sjIpjximQb405HWf4rtaryR
o26twIOLfQ29cQxhLMHa73a20MBiY0LpdXn+AO3ugydYAReYAgUsGFf4XaOSOPTh0ez7+0xFQL2o
VXeb+gbKCRO7rmfDApHP2WVN9DDKZFjC9i82FsnhBdFsVLCBjsGt1EsYY2UCm8sRQExa2xdb+NLt
NkVrw4sr7eLXuAKk0u9W3nRbThJ4QF/bQ5Yk53JArzn0bG4/pA7c3IjQYh0+SiKkS1IdxTGeckuu
RAusm1JjiKF/aDwXh1Rvgnw0o9y0rn22dCU/oPrCDwX04Sa14+Bg9glYXbPaa5X1VXNFuwaD5S8L
hMZR6kqVXQ+liOcqEeOhRa0mQNZv2nBHLt595FDJ9WN/17Xat4L1C9IhYbwOg/bLYJGTR5xlgSS/
e6rZfC5DafLhCNHvGjvyTmrHTy3K1GbRAdfeiMqB35/kE+W6dVdFmE1UaxfRdeHupCxRX9IAVOIb
6+xQ+2Zhp9nnBELGWTFxjsF2jI0vVAINrGK4kNaXyOiXvloVa70DvDj4tdjZW0+TwTZMeNzXzNsb
TNZfbGv4IkdyYkaEDkfvncuWSGiR59658ieF+wQIDjoYwCmNHinj3uZviKT6UEq25TWTcInZS05O
8oxAwCd2rnRIW/8wunC0ndbel+SPrqK45lG35Sle3/g8j7YmoZxVVfK9ELQCBrMyRjT9xwlSVNv8
FsG+AogWCYKwQQ91Uo6vLkC9VV/Bq4CHtCQr6Z5SXdEe7MA2+IuM6TbCMRLULuRCHD1RRxV7g5Tq
TQrhZNGi0Lm13WTlgRHei/zSF7p50uHG7KPcBwThAPpniS5BwQyjXE/0Eqh2WYTQWBxtFRN5ILj5
qP9YuXZR63KjeP2qzkL/KdTktgGlTqYF62TNYLVT4HBBfPg04mkcJWVyYUdQbxsvxbwjDdS1G43l
sh5w4bUNHfGj6RFINFo9IUn0aIu6P5Uaz7khQXtWXIesHo4ZKdcx9uUDqsOZhJLmhJ6FPSeaU3Xu
XrFYvytTZYrnPCXAZ9Djce09fvNwk+uMSTXU0pUXJ9Uz5g4lHnlLHpcI3vlWsy4kSsqR0NudwzYz
y8Nur4zurQZv7Fq4n6BHs2HtimupQUWWQG2LMbNWCo+DvYZFlmjMI/7oyg4sVLfMdLvfJCVBKsdU
PH7G0R5EasN2+Bwl3Ye0Jk0OLoSAQf65hgF6b6bRB7jD2RGZh0/zEytOUQqSKMpqWpUje6M8tgRi
Rs0W92HC/GII45zoI2ovTd1umeT0PdMKS/ZbI6jTp9AAGwz0rDM8PpsY0OEIsm0WtfpNp5rdssBM
cFtwk9ebTg0r5B7kzvU07WEEHspGRN3BEJ+kiPqLPn3anpwKu2YzQli9g5EUOtU+QhSgZ70XdNqw
63yE5NA5g+GBUt4u0YJv9ugM1zS1d6qhyLueJaA+3OGBW36M4dK7NQZxuZGgGNSnxKbM4mjl8bfY
FOrZgoMFVLBamIR497GGI4mHrcm2lmp4sdem17hgnicgaoyeafX/mDuz5caRdEk/EY4BgQACuCW4
UxKpPZU3sFyx7whsTz8f1D1zqqq768zcjVkZLTNLypQoMhb/3T8nAjUapy5ZaCucYN2QNun30dQo
6HsVKHNPP1f+yNffZkDci/boCJv8YEwjdpql1VaupdD56AgiR1QRRTPgO3+S8rsmBdbIU+1AlrI6
elcsVE1a7ZYrZjk6ZNOQI36ntpTB+Pdm9dOb+sM0Ncw0u97bxiZBaoNny0OfCTjsAcJid7t1hfVk
Lhltu5rbDCeb8dZ89eRS7UcbVHNLrZgMw+qORIDzFMdrG6n5zkDe/srEg0imviS2Q/OTG55coaIL
5uoz38x4dTt5QshtD5KeuCPQKxp/S5gcBgQKnLnmo5FS1lEnCuyRNZzg1qHm2lhCSt0c/IXG6M6p
p91A0TTYPcRae+yenKRFzPSoD0vLWO2WVJRBJUsWC7N867LHyZ0xfjnuD2HH45mW9fIqZYUaOb4k
kAqvWIEiNPQ7n31ZWGOIjXbCmeSuRUg+3UaLS5Id9nq6KzyP2JrQqFglhMMqzfV5AtlEUBNOqRHh
ekgMztalnqN9mVEBUwMaJJZDU5JTU0ryqVgMC7TbAqThwUgqeJH53MNDMYp907bZvk4qsIO81QFi
bxGB4huE76fK5jZOD/CDnvTwNlMueGJ/fhil92NwKv85Sy3/uZYoBOB4Mk/eRrjhuH9AsSE5p/iw
3JOhTeoYvLB5juF2GBzu7scoewfE3Z1ZLpOgQGd4RB8Jqqki/bNMxWnirIesD6Cqmu0j8ZCtwYDg
TK8TOA8bAEMCycIbBZxK5tKpdnfMdpJ3V1E0mbVvjfNj7YFbFQ5vC13pt5uR1rdW+cOLODnHk39S
bkb7U908uO7IwRbi9GM6Vc/u0qsDp6/plM/ygaMOpaZmFh/9OE5hXUNDCnMcRXklUFwb4Z4GA1S5
1tbZiaoWLRjGeEge5GhQ5e2pkvMRe0UqmEVAS/4+1IkbjLXBnjNbNyaShNiN8ptngEVfsuiQiOrM
jjNzHGZJpqa5PPeTmo95K4IsZz9yXUSFSI2HNKLz3Gw6KObBpE1706XIxln+ZCz2xsafdbbWB/Pn
lCANFtl8FEwbz33iPJtIKPs+DL/iqDN2smKZ1Fa14XAPr79FcTX4IGMtpPJ0fJwLz8SLQMtiN5jU
WHn2fpStPqsOo5enjTboOqM6OrrZuT3bl+oA19CoJzZJ6nPyd/VVR5yqpxieQQo2k2643WRX41kT
HT1PKx6Ypw3tts02qiUfGuf4IBzjYBfygZpHQOqp+9BpNzuMS/MoQ8GFN6/gx5MThZHH15kNLtWI
mcMdO+8hutg8/371qnR1n0qi+1PjbvPBm44cqVlcwVoHVuJUOIrtOPjRs2if3bU/jQbU8VDMsMab
pTt/PkQc17NKmaeZtO1mxCGwAxk+1BQdOkP2XrX5z7qqEtYiKKid25/LhKuj7eS/VaXxkkYQXhGa
Qd63dF3GPd0i2UyqY2p+EFNkF6VG1QBx0vofS/glXsv66EaUx0pCszNUd1brQ5TBfgHrDh2jpD3e
NCBHIYFR/bS+RD4fkHyp4WT+soWENZwpgM8OoR7gLaeAaiaBYzIGNhb77T4S2bPiHBRw3KNPYl7n
ErI6SXxFUVmMXBpgq9eWxU+6zJ7KuQ03bkKnV5dQZqXdM+pgxVB/9egXxd3sTTadgYE9Uda3mp25
ZFG2lY07aHggzUv/e9TkPyu5HPpavSxp/is0jb1JgSTDGwYZ7JIur5XTbMTd2QLkuceA9Baaajjj
fIbqMMxfnRiRssYJOQ75oZuMWzcRF5zrcbN4wkK4KYzzDBVnE0YTnJGZH0RTvpr2IrcQJDv4qlKf
venGK5ctsAItvfZOujKlerwLL9WoY9AIwL7QJ3jxRNHbIAfxij3U2sSZOjosAieFyXAf1bS+LPX8
6ue2DbYGcWDpqvYCQpd/6+HOAlvzALMt+/CqfpsanD4c1Rnn2nJeYmMSeyI69pkA+5sgI7YjdWZs
Js8Bmwh9ODNG1mwdyS+kfmJuj+cITNDWzlC5Uazg1tSMT7jLuF4gYx/zZ1FHO8uZSAtWOHYadPoE
/864PswdFdhcNZ/+8boUU88Kavug2NxXiXG2ndVLQXSyf4PFARs3DqFBN9+Ub9Gm1kLuL0v36hXU
Wiw6+z2Z81b6lE+5xgpV8mmZEasJeP36u66nUy0Le+Y60j7WpYIgzSfHgmYa2fEzdsterZsx9MCK
QxEvSroM0RD3uI227g+OKb4LcLUjC50Y8m7M5ROKI/TNvDkb0v/mifqrmQy8eUtaIjgAu89Td1ui
6SvjaJYCVXPBGYcvRlm/dz+8mMpBV++M8M7s0mgz6PVSLV6JYj2TTDobI7LMPDzVa6W1mDAkxVyJ
0IJcrbemhXUKGOhrhi0jNLxXeh6Hs8K9OlIAe3TWVtIprMfjCA+imB6iprFPTDf0Gc4JTzFFVIh0
momQ5sS7oJA1DUADFG2GzIHbJyCf70YIervGooQGn9EjDV5WIJgkFVtHFP6WCyuVH3D2lihCuyP4
XSXRE95i1IjS0kHRZQ+SNjkKxIY5eY7WihKaeGlCYduJbHrBYntgdLz45ippmGdFSq6e3WKHo+Zn
urZVlsc67rde2yIZGCXfPe0P9WzTTr3IY9w6/iHiQkTpxHiEsxTomCpSa1178og9iua9s27qCRVN
4Lk07CCiAd0leXMcRvbtmuzxjtfaT+pBu52gYBjynRi55CN9oQ8EBsyH4+L794mrvnAgjnBNNVeP
BeOsaw/4/+RYx6iNTPoQ7e6ch/MHkwmuGCktmQ54Waq8zfTCDCXadZUJUbkY5dmH/Ueq3rwbQrmZ
OE+i4WnzAHGMts84PBMvBvKuoPi50/ReWP6wt735rV4/LYw6NryGn05nPHJC0CjM4dVk/fnc7j4f
sKrps1xbNVPHu0Hbukwi5vsLq27TSro3qXh+bhyHJTa0ORDjINsOKyi7GhruKoJ7YT6cKybU61cL
kXYC7oRPHKPcFdcCZLaQQx8x3wcTEji0knMNIK7ul+zgZrzRs2r+5tHAiIWN8sCy5dK87tLrV/75
qzH/BtkPDl43CQDExhcGmFVglsXb9GiXlCHyxNZ11+xnDr41xxnkWTCZouwO8BGCeoU2F+qJ/Qoe
Yt88+VUq91xKl7NjaoYAFl0fS6Hu/cmCGpwO70IV33TkAqmD+RkYOcffQgjJDdn+7q+nE2fng+IL
7JKhmif9rcHx9JwRhzyHaihP7egHUlg2/J/xzQErs2M5h6UaZujxPg3xLZBzmImN3AGRTkH10aec
+yFbF53aQWwM/jm3xO9GOifpoGNOi3343LcRsPTJ6L7ZpvFCGe01Xl8pnh1eosg9NpZ86vDhHBQk
yYDu9QW1jCkCpuer7kA1h+l+Ml2Gk7V7kHbzRuAYmEjaPmTAZm0UISDVkG/tVj7ZLTzFlMoDDrvT
HT9JMGj+SLZuvHKyfeS25m09p6X6wsdyLpPyt2OxQHBX3vqmhEZNaZTHO6nRNTisYb4fZX3s3zNT
i9PSzcSoRiB1boS/S5q/urHh9FQlXcBKFx6SATFvDMPnlisgFOGuBR8ACDThytJ5x1BQceLToH4e
9XTI84ZVcBXmbFWRc3xpUhjsZRw/sk6EyIrIGATUcw9lu7ZYGa2oO2EXJPWSQcXslYfzrML3WsBk
Nlw6Q+0mPAASzo8R2Bti5bMMhGHsdeGYJ7KPe9yFyAWF95HkXnYyLQ4xCnwiI5FLm3ioCThudDJe
YevR1QUqoNXfqID7bvIj3rge1TqOpbst/g17Mw7N15L+DSMNchuGsVlTcmGm30sLCwu0B9wCHvz0
iTQWjhGL+nRu1vDXMGEOTxVVudx4KAcE7+2bw14mNgUHTGu2fkZ7VTjTisvJ+c0f5Xy09E+TLpTO
EvDQa7wwVFCVvuXc0pQnrweJfLAKBc2kSV8UA9tjN+tjNoTWeXR+hVVIKbuMTg53yaB1KXf1q98t
jSxffMx+dVecRBdnX/1DQ7nj2mOZH0dZyv1iO7/8mkabtKOghdJC1PvwkuCTByUHfmtI6pPdWdWO
byDamy4CmXSyDeIyTnUw20FPIdhGrmTQULpvvAgCuSAIxV0tuB9hDKDOw1kn86GPrX/Mo6Pon8wB
647RlsFMpWSXQJhfVWdqTm0OrOs45Yfr04Nm8psRfvWSQFvJe48FN9RIjSa9KAa4dl73J99xRyZE
VsjTOUYoTc9tm0YkyJeZGm7ZPeh0uEWq29OBA0/W+ol879w8rciQNff9YtGmQOSG3kPkOt0huuf5
1eKC7RSuu+2i6MAClR69ikobrtJfSEPXufmTDDHahD2lh8T38SSZVX0IaRgLEYZYrTilmOk2X+49
8MShTwOqWsi6Q0SgDZBmSKzAwSRxbdkS25iQ1RbgSLl1PJCsvaP6o7DVr+F+2U0J+l9bhODKJeTG
yk0Zli/baWcyQNuHqfwq2hdb2e1Jj3gU4D3B/VGfKctJwFx2SRsgclXQFcAkPmKu8PYqy1sGylgY
Cu+YSYPtKNshPnKDchbAg9XENV4zdOznkXkj8HKyhpcJZDkgVVAuySFVROlcs/qiJkAvrvY3rIKq
GRiQJAA1M8a4aBYsGsZa5NdlxXd/bGk3Wr8wgvgUmc3znShDeUw6OteSWPz00IMb82IQi9tFcfaS
1411mSsnsBvwSWrISJYbHJLZ5hSWGexgVOhBakvTVm/LqHnilscmbdKPV1MBZUkKSxM9n6gpAvDc
UV5hjMAXKMciVfBYIBRsyXF9Vy3p/L4Fkh3qbV1DZbyCcoCYbDM2QncMcl+fzBbmIERBYG1kYWYz
O/a69HHKiH0ajkwPaTrKpd3tKWdn1mmNT0ZL2D7m1QHP7cxgNIdCWB9AvlkHXNAnZzLrAJ8lOTlF
hDvqrB+Mfu3ArZW97dICIUZMN0oSi+30xA2nPTvJEuAxSfbSW742CZXEVdj0iF7TF7e6j0CeML+R
33PqlbbeCAFKJ7zPC/jSmH/oY4AuADQaMmZqAb5ui533SUnxpqcW/gYnvQkb0vq3jK4p901VI7Xh
cuqrXCEFnVIblJRblDfA0/6Z+Y27leH8uzLj6WiX7r3tEWfmCtFxcAS9JGI23oz2NxHF12ykmizs
5VFjzyvy4Y42IGDGcgCiz6u1Bk+0NY2KQTNzC1h+7L8IKdTSQLg2oo9WPJZ9ubyuEE5eUXLkaD0K
Ye2TFGBop9iLnIKOxFmN5maiyxjfmL1lJj7tikVshtL9UhIaCIBIYHSZnqMi5XIP2RlCKMUbZrG+
GjrFFD4HPhXitBv7ZWea6Yt2rXcoYntybOgr2EQ9q4p5zxHM65Y9Fg2u6bw+MJHZ3aMdg7ZlTHU/
YjykTculeYskjueG77FfhVvdq30aTcnFle05K5z4uKr4MC4wxuiVz8r5f6EydbGYGBFAqVgf6HPG
l3Vr6vwaqqnbWxYvG0+2Iea+xtg3RXKGshQ/tPX8kT5MWv6wc96uc12+1jR4bMzB/5pIX+xjn0Qy
PevY4KjRYNm85AtXi3LoeU/gBhugSibw4u10VzeXnlF8ItiXfUZhnOeTt9BxUw4eIgryCJ3TdPrz
SNPBXk2coVn7YkbB6wm9MfVAQ6L76inVn8z15K7W0/Xnwz9+q7g4ubN0t05SV2djbjJEjnwzFqQn
gfQjLHw+AHP7Y6/9/8WfFagYm56L50IYeht7CLdhhd1/SGH3mRP3zNnV1t5rvWfgu0FWhTNuo/4Q
ko47p2k/nj9/Ff+fX33+9t/92eeH/Pdn/LsPkXLiskBX6RZ0ccZK0wi60tr4Gvupt6MZcwpMOhGC
eQ6XrdEhz8QLvbRx+ypH+TPSUXtN0oRqIhe2JHjWC9hx1BHXpJUeO3Lg8lGSRroNxL0NZyU8RPXZ
EwOC4MzYVVPnk49Descr78ASK/bTzJlE+/F0HdcapLiQW5oZTDr5IKd2yBxQS9mbdHKJ+P+gafQe
H0uglyNiW/j1q5VZ/r3Mf7NmTkFlsswBSnV2btMfHOmPG0HJV0rf7hx20bYcUZGslFUS9vHInRDx
3aJJS3yAGXeo0tyWk/0VdMptjkJF8QwaFUNsQ4/fRe1alzDpt1bPENRV6EIz2dEsvrZ+aqMZUoE3
DDiKhOuB9+RE6YbGmy5+m51fPI/WR2/NvxBXYb2Y4WvU9C6i+nywu76m5zZLgfLjq1laQYW2d8hq
iB7hyM1+nKqfy5zec3ZhGzS7N/zQ6NILS8Hs5YRMWTG5EUEPU/AyLP1U0DoxGE+4iOwt39Tr2LoH
bukAfiyzDYRIfnQIFNS6JNN+8ofiKFrvpTRiOivHcd5aOukD7stXeyk+PD0+T/Qibqgh48QD0hdP
j0RsiaKLF2v7kCwLMUm7cc6D9hx6/ryX3KCfXa83uqmYCKBkCpLLNHv7qSXzq7VxbnwKskLtjgyG
fzZwaxi38xdWnQ3Pgg610/wYocA2qm8vFUkvZtUw6Ami00Ygkm1SZNTQVVR4xFPxuMz6GWJYx3hd
kBgbFHVq1qTONOxWG4/k/q4DlnFKGbdkCXLq6OeHjFWQrw4tvSjmg99S5O774uTFfn6ZfYL1WTEe
5XrHo+CF5pUBeHYEIXznUyBMn10hLlIt71wUAaP4gFv8MT7WcObqmjanZbKOn9+/1V5tlyCuOZkP
TMtRMmeXm3fxDqHm5kz2LR3xvcVvMsQF5Jm1iS0BYRlR+kmnnHcE8tPnX+Q7dzY9YAg1SM6xC7Ib
zWCIW/eIb2Pe5AtarK+sCDefF557QxyKyR+PTUz0jQa+g+2YM0MrwVS9umQUfNj5Q1rSjFBo/t0B
TR+kZaTcwHDCs4LiibAIOm9GKewyAITh8NHG3AWloubEG2liqjm+5RnUqeTec6z3HhRmYPvht662
7mjeOfS5+ljK/MvUDngap+oI9vvDDmMqEqxUP9OHvTEX8Nw6LrjVMDIDOozlOW+QisIvFj03e2Wv
NdbJ/JHVVNTWGXrUkBrZLkxDfrBmbD4D7/plForimix90hgZNibkTtqgD2Mmk6cSKjeg9/xNecq/
N3LO61wfdqSyqY50vJSqgPRoGqSejErG92nv+qepTMyDX6C6jPKumnzjqJOWiWPrr4hsB493fLW0
xXXmmyvy7K5cvpX4i+ZGPU1IORETxxpTx76b40eYHsN2VFWFMoVvwWPywNwx3TJQe/lslKdMRwXd
OnWgRuh7SvoANxeNmZZH46BYX369g1TvdzztUbl0AeNlKHA15/sMdcvkRBqEnDMOYdk9xJHL3KpO
39O6Jhc6pjRErUr+oigyY9+OFlY/6tIIYNKgEOEDBq06IoXvcsIrwQJjgiuNE7H8s8vGw/gBomQ6
23oa//Hg1wuKv0A3qBMKy6xhOFhMIjwbU1DenMp8Ab/ZC5MxAnBPyzn160Dj80HXGFQck7D+4IVv
Uza5G3IH9IA4id7Zw/SzMCE8Ug/1FsHmvnBkqrJ1B8n6rRTRS1lwUCQ5QU07gvXZ1Say0/qwVAMS
Yc9kUXdJebZE8rbUfCzQTXY1V+iLIFq9FO1PCqBLxFU+BwcAF6t1TXMphQF93AdjIt9kO20SXhpH
v7GZeQ7tvYe/6aMmKM29A7RzOL236wS78ugUNcfsJ3YpqLNebV6HDve70hIxMDHe8CsWS5jcMBn3
wbQWtpsKhMIIgphdc2IOYNKUU3s07SLHxZfF+D2j13OTkNQIJe7V7xlpl1CYfnn1jgo3IKOBHInc
C/vLqBkUmyZmLGf0kmsmmzv08/yAI6PkXKbvC7560JPVU6ic71NnP0cyXj6Mqrr4apx+FXZy799G
Z4k/2oKZ9mLQ3ogdAHeyl3ZbpnZvIp5BAVApNqQo+DORgSVmiOoLQqtC+x/26LQ/5+5dxVWQl+Yt
6qXLbWl0trK0f4cKM2oKkYzebS/dhYPgblhi2LLJomytOIrRvMNf2SLxUYMviGdsgBF9afezwiLa
Wov/rFYLOIxx76s1nvq6u/Wm8+Q2id46bZSdOs/bk+B9RaNicJWvaYFi2eOM++akNzkl8UvZwtdw
aSBOGOrzzmBlU036TQBDuDghbkp4wHrPKbs+ORGmkrWBvsIjB/wISp3XwS5wm6cR26j07eGH18PH
9pj3vtRxfU452cL6f1pDl3ehteya2SrhNVtgT2OMXXNTRyRgLEJR/BzdWNWnyEODFfMv387hIKeH
T7iFaOKT12L55vLu7pORJ8rXtnPVngWJOcxpqMdh8Uzmi3sumaZfTnSkpKM+Lpxwtypa9CWKHRIz
2rq1DlbtqWWsqFz3TujqMFdjcw9pdblpV8eHTNAHNyG33Xuu+QgCQWBf7sr7qMmYrqaIqQPcOtZ0
bX10Ykn2SSbUWa1jis+HgjvhOXsf476+L7O0vi9aQGdejbr6j98i5B+6Xs6BzVlllst48/r4SzyT
8So8Jjy6Fk+pF9JS6g/4qZqEaiGjWWMi9BVTZhCEhqNY76ZsBz29DeDP9qdedWQ3l+wuctbnvEa5
kZkl75rMeHW08HfoAOWuj39byl23yPmNcdDAHZWypkHilnYYB+uQcRNH1pqKIUDdcb6cu9gJ6d+J
9nY+npN4zm7e8+hmWIicsgTipzFI+BP4wNLadSN2TMIbHImFREuqCc1ULMZHg8adnRdSRfeHnOO/
CcQ75r8GBh3yjILYIBh4Kf4Sy9ZxmCd1n6RHV3SEeJZO3INZALza+488XXuNNnXOpE15PbrNzpVz
xy7O5H8pCaVwlMLMns9JjqMlfRs6jwNukYtzkiXGEftKUQSeW2Sbsbb/GYWy81gEVavybVR3R3dK
0vPMER7HQO6+9Lnfkf3Q1sWm2+pCL7iJkGBSS9bjbRG0Y+alPd53fpOehLavdUiRzn8/eEXZHfNI
v0RWw1xLck4acMCZM8hb5mtdvatN60krypP+/mmUzr8+jZ5tMe+SyrN5Kv8Suh5jAhGL6KNjP6qf
kLStD03nYZDZKWQm6gBQOIbky/IF8iCeH5VTwWFN9hNuRxDseV6dtMztJ+avQHTlssezQIBFFsRf
ELufeeMSxtHqxZwp88p8uCdIcrcpS90tz323q1z3R261HdS3JH4UxBCxXMRfc9CjB9jpxZuVTPQM
V1C/WaJp6XO78EFZ+uRNc3PBEnrrBTk92TWnnrkz57POomCS+fnfP0/2n/kL3IF4jmyPIyDUMFcq
teZX/5BPLW3aGWJ8AUct6FenNGTnht2hHiFPu6mYOUo6aYDjqL8MJlbWeIDGKMzDaOvkhDz8EJa+
eUfr/U7NeXv8DLClTt8cncjxd0BGo+CnUxfR1ds10zK/FlPyMJlAxMIML6MRFh9Gmg7PxigveHj+
/nvj3/3XFwHfHCUSnotd2JLr///jNzeTYi2HBdu7m+cn7KXIp3ty9cnXuO6IQEZVw1uJHwTTK7m3
m27a1EZifPcolQ0HMF6MXOqjTJ18t9JIL8xPoe/P2nyl93jcqrZA6uZlRbtjhXmFie01slX+h19l
TvwAfKF/mHVKa4XI+h80g5LEmst3SnnaPUzKdSRBKtd6WKqu3EaRqT7CujgRwycWOJlvZp9+JHS5
vXK60WsFq3eUSounHCP4Bi8SRky4mFjUjXdUH/eZqES2oalR7lruHCuIx6JPy8aynbsn195axNIu
Ir61nljoLre8Zza9M9ZyHYxNHt/VNE08cJllQQjJUkINCy9dU75D/B5+DQy7Qtl/rfQ843HHCiqc
p37Ax5Aph1ISp5fPNVr+oS6m8uxxod4awBu2tANUnJIG98sK47XAZ/xiaT2ifoYX16W/yYWxsum1
F72kocxp13PcB2J2JC6M4kjoMmGfQIOM9+zb7R6+DO1t+w4o9AexN4zj3Yn3LvldQDl3gnZeyPBs
R2NbfykVcBYfkwJeLHlOISEde7udD06PFXNIhcJZ1du7nGNGHFbWx9+/Cu1/XYkcpSxH2b4wTWX9
9R3GgCcBfeXlRx/B9GhiXbZXtLAa3vNB3BJF+52MWhdA2CIuuZVVSH5ZdMRCz43fG/tdu84cE1N8
Lxx0XpAk0UGZzMlN0NtDMc8QsYh3iI6kgF5d9ZDINqrviqCY0SC71tvZlY9+H8YfGNswbaCOBqCj
782ej8y90TkWzCr/h2973aeYGsF7WRP+68KCm4LUG3RpCsZM6y8Li+E0BnXaKj4uCi5wNourmJMo
cHMjeaAY61KUojiWUflSCRBnktrHF240V2PUXDDbTt86ScZyUILpjxPdG2HurmIlEOaFzHI94P6O
CuD/42qEXKZvFum/jW2QAIzS9JU3UU0Z2cbM2u7BteOzqJwjcnQGpzRkPq0aZ5sLQPuNQ4tXwpWX
cdb/8BTwDf+b58CVcATJe6A+/hVuA8W5JhHcxMdB1MN1ziPvXrc28zLxxVV9/7hEbnxuouSHkng3
ZFK/j0m4bVU0UaxsIsgVfv2RZ9d+sJ5zgNn3qhD2S6Ei2uToAPXYRC5O0w7vfkK3vOPfhnH43kym
eRTNTM7NkOabnaotjhTeaV1KXoV2w94Ose8zxo6r/K1k8HZdkvbdiPokSMIsPXdGq8HinUPqFF40
itC2KSb6snV1y2tzvLaMkO+maP7qmd2AzbTYd/WMO9xx37o5da69kPLKevklX1lQroChPoCeeMI/
ZN/BGngQjXa4GhbEQ0YDEC9yxhJJwLjjUl87RjXbfhb3n94S1uwTZdRYBM0J6tjcLE+1Yz15uq4u
ummfbLv3YBzHeIa5DNb+guMYv+SBWSuVljWZk57OdsgwpCkW76AX/9KbDaOC0UxY8rxHB47lwXB7
M4h74NejgSGVmGJUSxzoqvbuhNMZmJawv0xYy/boHz8V8FE4P4oaYK8pg1Hn4S0vrCuKQ35Ih7zd
wVYzD11J2XLC9X1nwkXdTp7CfGcZ2T6hwfW2Iv6wnGLfS7iXhwtit2NRBrLEY3rB000booFo7sRe
uLMaSxwoZWIpeONwxfkvR9EzYoLP3XfHqlG+FhD/0TJ8mMruDkuMCYVkJGc/TcCxBm+OesK9oV1o
vsjFDd/mvYVl6zpS4k0BJAZSjDmbhmvXrc01pbeKgvdpRnBJZitjtF7iBVS4LebEfCFnXj3m8ZQE
o8tnxqHLWX3x3nCKbWzFvQ+HqXtX6JkBTx0ar3+/sljiz+Siz6VFCSVdy5OWXOlRf97WY8tAGBqU
cWCaOgVriPCaK/rCcHQL6pPlz4FL9FNZp+F2trp8VytZnsfY+jqUKoKegHBngGK9r3x/unWGiE/a
Z1sDgfhC0RTlMiAL9oMaraNtu+99aQZTPReARJ3u2s8G1r1m6DZ2nPcPfmgEvuNVXPBuU5zFt3Xc
98iBlGyFJdQuKXH9hgznPVOkB28At1P0A58XIaeAQ83Zhezs3qX6LBicUVMoYTr3jiwYm1fUNhZ+
9Y2xOUq1VwF3jGvc/bweIaapB5H3TWC7SbePRxrtZovodjH378Uo1A000M4mbbbm9PZFfC4M3f1Q
c3dKfNy3lnET4jvyxXA0KqblVbpfOEQA2QYPILpxPAIPwX/i0vrIgrwbB/6VSLiA/YtwOYLBvPVl
iuWGKxijufkE98LZfubgHXWxXWS9PKyXY4Fis8npVHkjRntP4TF0CvlYLniuOHjblCr5xAF71RyJ
z8ckE3y684hh029V2tes5GiOMekOH2ZgwTteba7nNscZMxJNApEdmXts7KupbXVCYK7G7+K8pCRv
UL68YjuEeDHp+ViOQA2bhwQ/yAK2Yicjwni4JNOIth4/wxgAnnVjtRA7hSKr+PmK/SdI509cmB/V
f8D8gO/hv7+yef6E/PmPBJ8/fdR/4gX9f4n5MdfT0N9gfn4N337+Be/z+Sn/xPtYlvwvk/eYcrnG
Sdf0ucX9E+/zedj/J89Hiv8yTc9mJZAQfUzlccn53zwfh//luPypRwwEMdr9f+H5WI5Uf97STbrg
lHIFyUrbJzixAof+eKWIe7grZVvb98TXNgiFzk61sLlJSWI2jHUeJPgpg7RghBV/03pJgz6LnTs8
4/hFRPsaVgxA6ehkhzfCQ9mLdscdsDaY5/auxSmtZYhUiZYlyuJQw30rDsdup3VnUfHCpdnsKnz2
yxGthsjPpF5xYZBaSmlDgA1zC7vKOeAoA7zZ3Q8zvtTKUduFUWxQLkkqEd4x5sWk3tP+GXm3uWsd
+eJhgD40Ouz3VktCwRwHtUvFcDLBeeJ/cqq9pafurY/aF8fWb21uVu+2P+45yT74NM9B1hjbrT2M
zA+NFFqKbK6wx5htOrSOO5H1Qxmg4jhRhEEyKkZpAr3UhBtoIDsp2k+2vtDeRbtNgY8pfzQktWBZ
0W5LYb5riAaptVx8Jz9WYVR/VFV3S8z5fqkJvuCFAmpPQ5sXi3STtBHpaXMh8//hhGTXeUl0u2YZ
O4zC1pMfDSxY62e4ESkR7o5kpT1qQxW4GdqrcprbO/Dd/YQ3gpvdEIQMa5akPvQVsWwbX23C+Q2H
RdVInuz69xp3aCuTbH7fkZ9KSrxLZbj35U/XqGGlYSnMY9u9jJkfPiRVwBxxmTuHhBVV2WV2lU1P
FBM8OIbi8bfqxo/JKRr6Z9b4N4QY2mi2iZ7U/2LvTLrjxKJs/Vfeqjm5Lj0MX/S9ZMm2bE1YkizT
9z2//n3cSGconVmvquY1QQQBRIeAe87e34aHQvewihKa4FlS7yeP6MYYsSftiWyJ5AkvYI4KsKeF
CHXbpRva0KNtNlkdrzV80PToUmRBtk+nHR7dKpq49HeKel9UfXzWxypaO5V7thLar4odMyDCbrDs
uoN370cK3qcY7NH83eRTRAC4tyrg5S4Y+BYberr8Hzhju2V4ALrF1pLkvkA245kQBuxHR2NA4wNQ
XVrtT7MCRg5y6DULDWAGIus2WuRaDESwBnmFePINXFS+0xt8Pd5xEi50hB61nMJtb9d1+kWv62Wf
+sjMUZXkU68/kc9IUIO9CyszPg5oCRLb1Y+Rjp8UNc/EkDcbF0bof3ERcywp8nPYNgJvdyqgfgz1
Nqi1lMDNASE4vyKiA3cbhBoBmUo8wKJg8Cx0DCe9KTDcVc4975rwbI3/+T4xYeRw45bE2RMAifrk
5Ihaa/0zhbX2e9lmj4mffRFC6VZ5l5g7+ir1ahqOA+LgY8VlbT8Glb3hzt8BttVPX60QA7zpV8oL
tq+z2hNclAArWhcq5xDH63aqQs3J0MWlCtt+603Y2fFez/rT/JxqTr4qcoQ4th2ZeJAD/eKkzikw
GG7Np6tZlapXa9+fFIh46hmncvuO3jI/2cI7TU7ebaiTmPSLiWGuBd/BqEFNFkqTn0PFEVvGyN/J
UkM8WoakWA21vzRr/EOeg5nSGhFBTcqAMsTFEWvZobcPCyM561y1FxRjcFVUdUfbRukYm9baCuFt
uy7xZ6+8Ciej0g3dQqimuq0oJq2itPeX3Nt9bRoD5UuKGxHs0rLTQmMJY8w55ELZ1n493fM5m1Hn
mwBCssDCiJQ7Sk9BYlrXSRJFBHx4+9qeB0/85IqF30Ptm+bO1Yd3OkjmY+wTkZhGDbf/Y3dsCSHB
XlsgH7GeR6UgRclPj5z7AQcYHkHlBOSu1CzFpzFPkK/UdDRrBHi3x3KOWDeEe57T/noe+DdJ4/Nj
+fzt4XVNuZBaL3uST32YlU8NJrGR9aDey13IVeTy3/aIJgF3Xqx9cV40B51+q6KSc6cJ3XNQWL9m
lZxZ+VjOyZXk5LZNbM+VM/m0U4dsfnvqts1tmdxaPgGWBIVSa3rL0U5aNNHza/37O1Dk+5IrXF9O
7uXD7HUz+SrXWd1F8m4SL3578x92fXtj//pZr2v+9jnlNkPloXGyq2p52+9tvbrqHilHZJvfX+r6
AW8f/baJnPt9dbnww6eTL/3hnd42v275YffyK6AePLfP5p9RbloUnbYy62TWQip803J7OTGsshZr
udKHNyGfkgvlXOFiYCVVERXg8N03O+26wXUtBKHYWToGLjqRDzF1Kl7EM88RidIgAOhFO0FIetdQ
fEoVFVXViLQqKpJ6WpIlwOEil96eaqATb5HHMCZh7dtyOQes4s893J697qX2K/b1YY+05BdRoVO6
LOPy2EORELi7MFzRIpezSomN7fp4DBk8zEGakPP/WpgBhdvH+dN1FfmE3M4LRhXJe3/nxaHLeUCx
yhnCmqNMGydO/QHMAsc9lrEo8BVhypFzlYFWXG/1mvjkJCK8D2n/dIGiN2xv/6KFPBUUGvRFWmo4
DY/Aq7lcQV9Ycg8Mhqd2Gbl373b9zpncwOIzPhPFQpFQtZGOTfNknPVjckItMP/Xh7f15Gb8GuiT
u2xZ2HbLCLg4Duiq9wZEllAMr9lshEP7myZkMAf60tD7715qPeYel/nQQn5ZzApba5bGNXjdDvJh
OQCzsZpsN/Z4vXXr4CT44YSrWAfXjrCEDm27lL5GOaFBwj1aDjFokaadvzNy0tPHtmNlfCBinpMP
cXio287JAb5YwVFOegQBS9ge6TLvVPyiXIEzsgEslCDzT0pd5k/fn43fE0y3je5lyqjv/Jq0ofKz
UM2Z+ohBceF6eriFCnNf9XV4HHXQZqMykM0OgcRKPBplQ7xQzCnbG2B9p2WmmMCZrDxedUCWkCZE
1arEqXGw6VofFKo4mIkjMavF8E1WIF9ET2yS1ZXf1cI6V9yRcDnje4sY7SIB3kOHTLQ1LTXwJyXy
ItpV3l7ooFom9eAqAVnUxtE26FraKnZJaVKKZiWjnOstKjm6nu+C2bw0aAS3JaqA3MS45YAJWOOK
pfw5Ry2fmyw8ft2swpC/AUc2El2/RcjPDQAu9vn7t+dJ3+AjLJMHaT0Ss0WWqC/M7l6i7zCwzEZb
3sNYN/mBaj/qyn6elY+JIuPWgNs86SXU5l/ELD0n3akYpckO0/1lM6s03HRIP0z8MXAo02Nu7RX4
TDbFH775+fg2R9gPS6FBSo/QRVIc/XgAykPxt2Vj0yarYJhzX+azoQujgXvGTc1dIBLOzigO2vyR
Pjy27CBE7oWfMAvnk4s1i0KvH2f+oNLdJT+yW6DMSkn+XMljSn48edSlxJaivpO/w3y0Od6edh6G
D9NMD/IDy7nbRC5rYkVb947+zVPT7CB9rowfswOh7U5MWffXQmjjHbXTulzJ/zp5CMm520R+B/Ih
VxNuVyPjasojmaI4+CXXBzm5PRwT8R1XGiaOUdw3IWKQJZzc2Qw9z+rG4CLTwYEprZNapXBAy6N6
nvz2kDDtTUqQH/Uws+JkBt/sNpEGVvnQ15xyy2FxcHp9wBnZa++NGKt1BrnyICcBtgxK0vxeyO49
JBEZBdz2ZxHGxrqevany++vm40fOyWW3h02SHWqtUveeaSAHMa1NF9MzxcKircbero5Wa2mLoYiA
Svawixa+CYlk5JonP5DBv7SZq2jEBWW9rGYQiMpPw3KujBr/WcR2wZzeRGCnO6HdOZ4NDqjDORmO
FImnUYOUG4jkiLrr5IfR575vwrVfF8larYwKBx0fAA6gPy29+YTuaMAu5sPj+q9AkHKXdQj1J0xQ
/ayEbG0Yl/6o7OTR0eh4H4cg+RzP0uHrLz3P3Q4Gu9Sjg/GYDagXKs8nNmEeGxnJC/GN+oEUbPNo
zxOFwSDYXaJh87pCJzhf1dw+PIBqy3zXBe8BdCcUwaYL2q9t4Sobn9bTqkx0D6RtUOEeUc1T2GIJ
k0XqxsjarV0XnxBkVNhrbIX/84RiuYlvZCzbdlUJAQLL4QzS2Xm2BrAU7wIR7tSi3uuRBi0lw/MW
zyeLxuBUZuCFjtEd8Fj1cnPh4vZcuVbrHbJMdEtDdcql63DbjItv7lhyF01zlZFqq9DnCCkWdJck
NXC11O69E+Ghd6rqc29tdYa9y+vejZzFCc47PF68Tk/cxbIUJ2gSSAIq9OgD5uem4U7HykmWAuQG
EISzBp3EQ6DmyiZsVKAzAt6dXCafnSJaavA8Pgct55pp8r94hDVvosbPj7XxOhkKkr7aV4+Aku2Q
3Q1wHA5h2X2hLaNBXcEMBbUhol8FUke+MUCu0HJi7ZS7+V1FXWAtkCkslJ9BzU6DsvsGpGgksZbo
Nr/XNqCbggXhrpQgOFPKCVgPxOu1eDcInj44uEmmWjxCn6DEfQA01hySeSLnkJU0B89VG3zgrbW3
uzvbGaJ1FAT4xjiXrLOZanJdgf/efWy9kCTUbpqop72DY44Wj7MTSFivny0oIBSJoQf1Ys0n3XnS
pQjvO4osq6TlNDNOTwAWv/pKMzHYniAB2ipfjxV/bQIrWY+xh6rUDke0mZmzImBy6TRcHeS3Q9tz
7puGmoE7IXeXaa+mBwab6UHOOU5Id+a20J2fUWrgQIoItnK5Np9l5dxtIlezbtvKx3KvcZgFWygA
R7nyh/XkLOIKhEuW9fO6rVwGvRlgkiC5xHyLRQpgB8vhqs8bf2WMhrKqzegRf/0E1F6NH8AKTLuo
f4gQRK11LdPmFiUlNLDbuqcjAMXIRhrYq9+niBxHbT0lvbNqh5lNMOEEnya0r4NVPPlttk0ddU3J
gv5/0JIun/naAlmjt/Kr4dinSfXmDRjK+sJ9zlPPgdxNTcnrSntp1MRoU0itoOTG+CS7SXmYtOBN
JezS0Y3nWncEKRC9d2cHfnX2VEVdZnE4vhDVeZqG3PqiUfvaUWICD96Z3XOsHOXzqA/6taX2MGi8
ynss1faLNdC0NYI6WIapZ8+xBPUlI0hWllxeAi1/yEh8PflQC/EJhghKp95cz/WYF9yd6tDGL7Ub
J5t2soo9AJDsSxVMF7lXvjUO9dA0zm6Y93eEKXObNb9c4yjfEbsgyC8q7WAaXkzDBDUlYtvpPhcx
4bnu9L1EQL7JCBTaleDovvZFsJcfYqRbCRMp1E+4hgE+ZQA1Pe7X7x2r4jQ/ZuHCE5X3yZ5C9dgO
wUh1jXc7UVOYXCv+lirVBAypUbdq0gbf8PSs5LtqxwDXPYLVI5AtOpKxg8lRfjvECSwgzer3nT+q
p0wf/esuR5gY3WBqX8csanY5avhNXDf99xSsqtwyyOnCNbWuQx2148e2G57lcpEg/059D1n9mOq4
Cpp+acwvBf304kBI/UJlMIe3WOEuVyz/xeyvP7BB4vw6BDy673o69WE8Pcgd9gWxCZ3pNJcAVfgl
z53g+gOaTvZFE0HNsDBOcNq38YHweLhB81ci6qMbaP0z5IZmE2u6t9PgQX+ZtOQk9zoFtErlIQYN
2ruTh53c0CjFG9Vo7cEQY3gMHMyY8u1nKreX2C6+hqg21VQMG3SYxj6wiQWPfAqs7qhnbxkiXSMK
tKfBmcoNA2X/4EfV8AkKKKaieY3WxwRnKdE3Bfg3lpaqPBSckD7Vigk5SKT5G4Y0DJXh+K0NM3cd
6OXE/RvVUTW3duiQuGbN+0lHBKZGEnznbktbR77uHFTXq+/hsFPanPdjhnhXe6X7nphUwgg6SLl/
yBDlVH64lGv46cxk6bzvtWsX67hI6WgHqnpHmThdylepoHvUuH2f/VHj5/Y0LvRIY++EF1TXfVj4
IdLGdJ6n0nZXA1DEU5ZTh06Cibz1+X3M9KpumuoXpzZ1xOkGRFh6vBfTQwcrX2XgHIA76CXJnWGV
DYp+IuSyuNiwWa+7cLudhdf/JFcQBR5lrBvhuWnQ3XOJwDwxv5ANCT0a7deutVKu6TbtQJwrHIKk
avRdnbwlf76hXA1Wg9HrZ93o83PCa2Hc7NVX6prX91OCZiFBPLh4WIBOYdi0q1I3ktdUOcpXUqcC
KDKXtkuBrPXUeoFY0V/XXjrjSa5Qz+yuCqfqBVdOcQIXbK0avxEXcuO5++0oUytF9YNbckqRfSMe
bD8gn9lD9pkS1P0w4a1edKpV/qhBFyZWa7yUeoq1KWQfJcfnMeM9QjlEDw6L6uG6Nzd4LJzc/Ipm
VMF8b8VHGz3ShYPJ5Vh3vBeHH0uuGusYnkFFlg9mbnS7PPYw5Oa5+ZBbNDTkKlk+YEzWqhcDThX2
iJlerRo9tFdk1FpXlE84Tu/lqvz3fG5F1XyltBJvGv4lDpBmgjskfgZ3PoCYdHBOxvyJdQa1C6ux
lE8qgQw7bp5AyFs6uhGfknTGXf6PlKNSuJ1CdqGBWG2VKLV/CezBODa+M6xDsB9PxmRc5NcD+vlr
J6rwq1E35QZOHAyKMKvuhloRS83AGDoZT3LNqQVS0Xaq+gk6orsj8DdeN111HNqyfeyJIL9+36Of
rHPDHTG+o+3o2oZ0O+EHJ6BP9Mg8O/g2tfFZfha3cL+JrtW/2IARNhO6/0NMBtWdaiM0DCnbvKnd
WX5BJSO5hT9N1Sek/PE+DLoREr5vPobdxJhw/mI8CwId7apnD+3UytHc/mxr5Dd4+IjXZlg339RU
PcpVqdS9hEHGdTLt86PtJelWVYZ8b2Wu8wmWLx70Qjfe2rRaa26lfEcH6a36BphWZqrBxYywnnMT
2bymzqcReMDbMIv7O9dW7vRUaIeiNDB75l2LIWE8y30Fjfip0Mr+TH/BBgjUDrt24tJt+zj8edcQ
wEIyk0ZP/YaTuqOtHwzHiEi9u7SGen/dx/ym5MMWAOzFERxM6nxqkpvN28vVdP/wv73x/04EDgME
/f/XGv+/ycvrS/q33vh1kz9b48TbOLBZBWmMSMUpAtFo/5V84/xh2KqmUxrSaFerc7LXr+SbuR1u
m7brIM2zLNulvf2rUy7+AEaiuy73qbNyz1X/R53yf+iKabqj/KNNj/ha/CNdDN+nZtS6oeyatHE3
GmOJpY74iry1fFf4GzUtsl1d+qjJ6zRdDIkdLifUGlflBYKIfw/gUf/tbdDqswFD68JBAfD3dj1i
mWrsuEHegZOfo6g150hK5Ktdix8uCDKgFaDZ6kJZM0CHqErzehVog7778NP9i6hf/YcQ0LTAbOg6
on4XDIDJT/9RNYCOKardjvscARkHgz4C11FVtL3iLfXO3vd9/i22vHsrdL8RnjVrf5plgUwQUT/x
u7XeAWMkk3X9X7wtw5jlCn9Tac66VEs1xSz61W0xf38fFNJQa81StXFu290IEVHgHTGAe2Mod06p
jTUPEPkAZpeY8WpC+2+PA2zZiHP3oqwZXHSdlTPyoezitf6hK3L3pA5JdbLtbTx4zom0oomCVHrf
zxTZ8a8JMORqFZh9DGfJgX3eQ1SQNmC89OMhVMYnr0ypUnsYs/RQASWAFg1stXhX6P8djE+m/4B3
tAXB2W9HitBUe+BmgbP96XoO8lad2xeI1eu6qXd2mTBWQZVvzYg7kmubs0jrHx1jUHPqiyUfOzuL
aHp0oF1slPHN85ulXkf5ZkDX7h+8DtuVYyf5Kh67Ix4kldwfWAfLxgI/XCrlxY5+uPhIjKgPjtBB
iREum2mhE+wNNrn/7PldtHFa0Iw1lG8FB55GlmwiDGujuoS5mDbNZKc/5SFyxwprgcUNEWg8B1KB
vYKWgjmV5HXuZGl6/hxLke6VAna0HrjvzfyDgOw69+FTSmNwOzRtupp8SlkWfCCwj4CXa3BQjk5k
HjkQfYdXCXnoe5bCLsMyBIyn/GlnjIBc/76EU0t3k3JZV35ihJqUr2Ay4RqieoHP4q4qgrTuYqiM
qNF71nKBkZi4OHWIi3YFRSE1tjUZ6+DDJogiBrr6SrufvGpnZ7FPRKf5qJJLuNXUaN+1QbT1O9w9
BaMlM+2/wK/DwUvxaK0MfnIohvLVUsXGs+/VyX727UnZFKauoX30ntyByOCCpuYS7uynZmguEETe
Ka8bXHvR5FTwxujDE8iEniUA5EkxntjnlHv9bAzvIvHqUxRfxtipHEJmAlwxjBzEVo/79wGItUnQ
MuQgV4WDRzWBHkqysR2AY6Cqzi3Kwo3jt/o9krlplVQBR8UYbAcw93CjrLfRVzENRZjVYan/TCxk
GbE6enisFGehWmRn1S3gTjXxm42OdmEVGYV5zrzqBPmJrksJGLmA07oDrYeMUzdXwYztU0wmBuMF
SkHzrIj6j5O0CcxVGYUFKhqeQIX9ih8FloMG8A5L2p3l1+am8ovmIBd1Ps04qo08lhMAIl8gOicf
VpHL43l7ucVtW7ns9lDOVeYwbSPF3ElLJvU4avj9wH23F8AlnQu4DLWZzHMGbMe1MSZPmGkw0jVz
nRQzZl4fbyuqPZ1nzEncoM9Pywl+hgCh1PyYQ4aKEF9pRY9GJS1g3u914XUq10LyiOmn143rRtS0
/9yTfBYop4NcU2764Z2MQsDCgJIETApuX6kywpo3vL03x6e0CY9nfgty6SjfvNy9LZfK2VK+XU4h
yMK8cAFdRyzMyH1vGbNQHObwVHz1tY9HWlcG/zw+ltZl5cO7CHwHG6Z3X3sYbnrhrUe/WlVDBZp/
6D6HRv2DUKHOIxjbsjREktYh67Puk11OX7G//Wzw7hYJohvXpPkJV7pZAxxJd/pE9Yf/C7FXOLFT
6vYd0rirnSf8B0OxNG5oGRB0dvQQUfmNLJ0+qHB3Y9l80nwg5F3WPsNsX9st1ACag1At3ATMig8f
DMnuJchG75Rlz6pwznTUyMiJUO9w/kbm7BbvTUcZM7OqHYB6GABaBTDNjJJlINRHNyOMIu+KizJ4
wWEKkj0ujumzpudbT6nfantcU07R1lWG0ox425jTc4meFB8Dsv5hVQRGuwj1wkU4G5krYY9oZcfC
X40T6eKErJJtRZG1Z7RQB4i48yQlV4hhdBWOztoOU43T73THaP8dY4yJeufOCtp8hYNj2jQ/Ytu3
TlZoFavKymjxBkO7bpvhbkI4jaHamNaVw0CBasemXOSDaDapC8LYLUibAsHzZbRULmeZVm06Be4+
F7h6CMx7G4dSr42k6RmmuQnbH1WfvhvT9MrYiQJxlT0oHRJZTXF3Lu13NEdhcZclIoXfDiFGkLxx
NH5yv+cuPEaO+cxY6QJAhWXcvdSDRVG1auHO2dQcLIvrqKi0YxATtAsScaj5D0NHsewoVlMKULmS
pgiPLRgrZYfCCQBRndw7Is+o/9s5zLzgZ5h38APVo1mVP1Sn6Dej76yL8q4cgm+hq+krzY5mRCgY
SLtd232oP1ktXvlQO6qOmQKzKgeUx8qj2urVtjPSra6G1iJTrVctLd8BEmrgkspyjZo7Wypu0kDO
OarWcE5gYC8NGusTkWGLySSWhrwCOBlVsRSRByODI0Ar9U1tkyMXmbvR1E7w8bbcYuyADhgrDuw7
eKLjRvjcbxrQcnYa+kZNO5bUydZ0JGfDRKzc0yp2993wPtkcXrHnT5uIaB6/6Z/DXEy4xxIQSRj9
QyTEKmZwEr3DGCCHXZinqUpXMTVJD5k0d3PVZ8u85N2Dg8sB/jeUjpbeZKW9VF2x0+FhrpXCQdjn
BN/0sFhawoEABEpi7RZ30QTypuzyo46tKx1mmTv5xaCWkxNix3sRADozp4fO0h/GtPvWe7qzpHY/
HAlW3iidby81i9w3dR+bfr2kSrtTQlq3lg9jSSWQ0MJ0P/fKcMNDi/O145DrBBjaqQvZt9jCPH0e
yhopv1u8GVlMrJddomLHqUWCBFexOHzsXc0neK8j/WCb2WdLL+6GqDa4QgEToNS/JjEZsOtepM1B
S517xy7vawt+4qAAbR/j74PXn4Vhf61iTk1gKhYdnBCHrtjUj/dD6PNF49Xwqnptqt3n3METX4QB
rBSfeFlHcR9sD5O2F6BdCPx2PdgmF+FqxNKea7sCq1UkOhPedbSIdGq1XUDFOy43TWYAGiE1xrLo
Hvgr35pDAofxZDWDDytGnLLZGDp17bGaHrQp0NYOOREL3yueCx16cWuoX2nypGAx9c/2dHRmFXvo
BWcaX5/HyHp3BvEyDksSFL8ogYXZsLqY3NIGUQ6oNK0WXjSeDNf5kfXpU17oCQk4O/c4tnm3slI7
WOm+m1xmGZXAdzikl6SEDBtmxJzIZ+Sy69Mq9retb4EczovPJReZHfayb3It3ITVumiRaxCpWV8U
bmK2FFyzBe3mhg+jKpsoTrPLlLngzwZaKnA5LlphrhtNSdcQ/wABWW46rSasCGFV8N8I1GJlly7x
CSV+KiOulp4jfiK8yMvxpPulvQ7C7KEyvH1a1PZZpzp7RhPRox5VB2IMq0UIkmQJ755QUFEMZxXn
jW3zCed3YggAN1hiU86qNl9fJ2LYmbiWq6lbFa1p8j39BCCQ3QHPZjLgfzC67qUPaHJpsUuOYD5S
N3QGD3/RqOOFB4DO3zyHJqg1Kanm2jtlHICIyvCsFDpuMFJUVd07Rc3g7EFS3CN1s0hqM5ANxsg9
phYhJa4KoRc/FcW6i219OEyNf9fTguSi1+gXFU04FZ/k/CoAFbJJvgeytteo1hzgJpzhONQXfxCf
zEQTezut0xPGEqBQSs22WH6C+Ucs0jTa+AlkKKHlhO/UKm2+soPNaXb7sbKxhYG0RBhzbA1S6aDB
tBfCPEjqIA8WTdMFl2S5U8fyNcyJzDS85uhGfXxwh+nBa3F5GINjHFToIH4a/wws3qMbgyLqeBks
g8uYZLlLb8ZntRvnW3Dzqcw475u12Kmk6OSN/d0x+VWSaiBcyBq7i1YRmRCLHdelkWzF7C6JVW+f
cS8MlTHzSGsuTa79ygz5HWmq5licR7oqkBUu8BP7i6v1770zywkEB7o1fU1czEMmHTGfwVDDnYth
A1cQ8NpAjoSvrj9gUfEcsj0rurSJKPaeNv1w8uHedF9Js5FMdTkh+6pHI2eP6lLO1q1Kq1E+pc/A
FrtkRBdQ5zcKvpB5LgosgOq3x3KhUVSSvMLzgXyegfyf68vnf19Yw3eNdUI5szbvl03wi6ou58IZ
Qy4h6//2UC6r5i3knJzIleVmt4dy7rYrxxg5VyWUSuXKcgecv02y//aeIqqDImbV6Tx3m/yny5zM
aLlp/JftSk784ayFQlhdXNeQq9laVApADr/2n5b06OXD675uLxVq7q81jeAIX8jYw+puhA1CZt78
w/M+Sna82PPS2JEq2r/2L/fXtu1z5dAP5VYJD18+v2Zcmpyo5WzSYQv2tS/JRICQ5kV3Acla3Hjq
yZNlpmj6fRXwGHLzJibVUWOIRyuxJkU1pvSf2Y63KmnLr9Gs3QeR/ymEK7eoJo5qUgMWgUUtvDLy
9Dy2doXUPqXb5XjJmeCcagO/HTTk/BD4QIJ0GleTEpjDpp/hQmqtf42EaWwnnaF0YnoYe6EzFKgO
2h0lcnXvOI5+sucQQ1E92uOiD4xo13ZVQmpYmJyKoCLDVecaRlbgEntDB05E3EW2i8VsMsfqBOEa
TL7Qgs3o4rSc8hPk7i8MxCfCAxUid+Y5ECTcJOQuV9r5oTpPiG2FkeFhvCzDP1fzJ3WaCRvVJlYB
TWVwhcluPk3m9zC1snMU5hgXR8YE9exIKKho09tR16IhPVK3tEOXeP6pmScqtQuoACZILmQ3QQ9x
LwHfrZw1RioHPyv1o+bfJ1zY+I7YIcN5Li9TPpw4mw4n008/l5ppc15mjcpX+lOskMg2xj4IW4Kv
Zvo5ZG0nocIwhF9trSrOk+Mk3LshGCBL5I00IG0z81rhSpY7JzCO6SRQx3TNzisZ4E2JhcfBjVIU
guGLh10dkUP4rSIkCwx4Lk4iAegi5+REx7J3IkwcI0mCjCMyww21HwVDxambYo0m3rxRMbrZhsoM
4nDHNY9lmllHU1d3GcEYuBTtN5fh/MmGjXzI/GatzI8khorxBXVKw+q4Uv1aFkBtBem9qLv+oci4
642mFE78fGDJOQdrwSYygUe3qjZy49ic2r7FA5xOOg75hoiCKHqaXEMrVv5yiE31ZM9PyeetvtBP
TrOrZh1UgI6emi0wUZFPe7NgRDnmzVERA2BPIhm41XK8kyZS5STnsDg7DMDCbO2mxTlMTzaI913Y
mkq50k0lWyOCeMIXfqisflprZT8uzLiLTxKnpdvNd+zRrkG6o1zqKyNgAB3Vv0JDm+y9X2vK1eXE
do6R1X42XDOe0SjNQe9gxhsjV+Jw/t6D1GjQjfAd4vafTnKCpTknElItuLYWDATN6CgFTXKihD4o
8A+z5OLgHbEY4bbK9FU+0c6b5BGO6I8ryqfk3uTz8qFNoiEJJDokmXmb2xO3V5XLbg/dptRXpJMR
XPT3NybXK/Q6PZDZC8YEyHMFKeDDWy98iyGAASPm9v5ur3h7e6V850lH5cyjF0DUHZbjnoPLNSIc
l9KA/Ndr//b2fnsoV/7tbdw+KZqgt6QtzxUMzK1vJBhpdeISCH17jFv75PQBYO2qgfOVhhkobdvc
6YX+LU8M5YKMlpAmKj+AEQzgD05gnt0g3vR2PV283D3qYngTFVmFU+zy31CZ8HbNBMtzomknio/3
vjlZaFFWYIimOz96qm2xRXhBf7SK3zTuc9fYv8hIbBjpgi70Fjr/nXCh20UhdDGPLYNnJ9uGsGYX
cHicdd8PE8R7TWxTXCEVzvat0TrfPZSUZ6tNvgWMa7ZUNxiO6pijeajteRMNCHpuB02a6BvsVv40
+ufJy55TMTpPXfBSNMGmQCN8Z4eLtOqqnVJ1n7KO82zThC2eIMrck9NVa0SN3wOFy/LUT/0JSYZY
9K3+1hr1W9wmBllbM8kpIkSmGaJLY3Tfa8+5hz8OlhrgVhDXx0h9YpxmHpMxWU/8lmvO594a6gUl
VYd+ZUm6rtIG7qMHMWaZRyNnonTO2RtKIg6hNBJgt/AtbMgYDfGLG69wkxvayP0+41/wQctjkwp6
kC7xCsZbV+TmqujrO4LKsWLlIDt06j2qUYOpIMRmpla89mX9DONLRW/BwGIy9E1YfJuA0T0S7bB1
yJfbcJCce9JOFgBz7rsS3rBdDXdKB8dppKDDvzJ2wt00GJAUQ2XRNlb1SbigM8hvX7edku2Q4/VH
EzRUH94pjVVvI+Ed6IBbp8EZJ7jNJIyYaVtcmufIs8ik6Mbic+OGh4by5T6HhoZY0QPCl7XmJoAi
ulSL3LozWoZLeUpElQF7t+sK80GFjp9VjbXocuvcK7169oS3JaZXPyQZliIsWc6xDPt38kDGLROd
3Ipk3A1N35KBPgL7waix9VKNLBEP4g9uUfxeXZevvUBZz+HUa5EKkn9tRd0EM6+YGpnyqRiDS+v0
LZ1mKKrILLKlCXcLeVD000AqcycMErccjigqbUjNiRkE59FuiMnoCVFVzHWbzKBTcxGRl7qOHVPb
lzCWY3Iv/tcQ/f7fafralk4D7j/3Qy/zJK9efuT/8X+uu5tJKtdtfhmiBVZnA2q1a+qWqmuz0/mX
IVq4fwjiS2xERpqpEznzV9fXUP/gF7UgZOvCpQs6d55/dX2tP1wXwoID0MGkYyzc/0nXl7fx936i
cGwHnKbr2o6mm8Y/0AwCBZrwlEk50hDBSovJ4NDPDhladX/OXZcVA0MsILSMqXo5L9f6x3OD1xAc
PJIM8+H5eX/yoZxw6kKY7vj9xu/d+yZuqcLiwfsUdDbe11niG3MzGy/quqZk7JOYIheGcxtCTgop
Jb2uVGVRjFthfk6uRSLmn2vdll3XvD2Wc7fJoHDbXbUANGluUXz+9TK/vWpvQDP98PS/7e/6zmrF
Jv+GZtfqtk6m1k8i6ty1kjR7WqndtvYy7hwnJPh0FWNBuq03d6/mpXJiW/XfHsc5kn35zBQgp1RM
fy+3louSDjWt+lnO31aUD+XktuZ19fllP7zAvz392zI/y51NHVvngOZKazF+v+1JztFHP9sAXTfB
LGceKLZhd/t/7J3HduQ6tm3/5fV5B71p3MYjw0khKaU0StPhyExl0hvQk1//JhCnTuio6tS71b8d
DgA0EVKQBLCx11yyqDYscP1RUlUTvxyiwlIMpeqjhSHTBjn18lNef8U3P6qq1ur39xNz262uh1uv
2+J20Ek1F1lChANsIrMI7TOSoRPuWnWTonpOo85ocYOTB6o2Vbqcp25p09HQi+OBre7TVbWp3RV5
xMJCl6Nq5Yx/FdhlN3x1riqas/3ojt58ULXLwyG/kapeLiqrxMHBymBECB2V0QkhOlVUm0x6OI7l
d2XExvIRi33KAKtQ7mxqUU+WgOgRHNRQtiqHIa8p0w5EJNq6YR3CJhHJjZECvxsAeuGsgvxAbUZy
jQAKIP2HDp+dUIDTbbAz+/MIvYjp4jr92EkBWSz1inkg1aTXutU1ZPC79VeTGP6t2rhSkKJKgOMx
YJEbVS239fO2tpAX5RHEcyP8U+3T4siHiSgBW5/8LaDO3kVjoUQiCQF8UhXk2uClaGVPi7PyeKwM
a7DpZq8S4VSqqPQ3s1imG6d6dKXnnnB0shX5w+ot4CNU0cdWoAzLCjQJGZV5VJueWb3T0Bl4ee6e
cltCgq5fn9R2b2cKncC7vHeVgE6JOVRVba5ypqIS934vPQKlimfwWHmGImyjo2De1WI5h5JjW/sn
9V/IpS2YKqlP00eNsYTtRbkUrqyS4itTvRA/rmK/zKxxgVNnZTDJBEX0zaRgFLWDJALkJ3mxsAiz
VgvXXApML9/LUJJhCMmAKYAFqy+lfhPMiSVg07xIjtQvdP2tpDEcmqYy3njJF2X13AJEOlyqysps
zRsNwQqaGGTmYZXF2EvKWw527XOwiOQA74IwAZaMG/AazN/Yp0q2Ye5NuyxPKi50jSsFS8sQUROo
W/B47/HcGl/8YcbcRIXKrEJD+3MNrNVb/sHwi/bgSG2YNlkgtVQxJn56q0q+9DUOuuROScGU5Vcx
JAv/GKkUUzK5pGMi5splaidIvujStk9Jn1TpWvXhzuxt8EuqaRyTr/6E413ajNwSytbQL6v4YCXb
/WgwjVVNaTKYR2Jtp6XwP6Oi533/ZwzvbVBt0TP8URaNtcm/hg5rKyWZRMUE28EwWYS5UxHL61+p
qurvVUFPAumHxe8g9Et1oA7PP1J/ufpzL4JAEgO5GVVDA73L9WbzpIRyo4yQjfAu96/uV3XDNAVG
2ISQitDqZed/eYLlYxyMGua8lnG8Ntl29SAI1BzeKM6UFC3ZyiwCHr3h+oBKr/HFfBD4UVy0kVKR
qKR5qprr0gRC1R0Dq7Nmm3Kc9eSAAEUaq/lyA/q25bYR06HM+ixyJyvYYUAAx0Le8y6LUyxjwuXL
q2mOurZeblUb875vXjPkB3Nkaq82bgmGY2h0YzcTeMCr2xkIwdA7KrMUVfL8hJu0LrrlpvM+GPMK
rK8GadBIl01C/yjk6Pf6W+UYNi2sQwU6joaJbtB/K/9KdYNf6sBDYuQ5KY93Ao1RxajVz6+i02qz
rVIPLVaUOKYA6JGgsiFUJZWQyj4TwgvTXqR3wdBkF/HjVQaptJCqOnSusW90pihQ50gD2wx03myS
xPjsTBl6Cylg1KWoRm2UaubapqpwnkmVUEV1jNp9rao2K8d+3Fzds6rZ9NBEFuWlL0XV+uo6l6Jv
zHgJ8t5jMULDVUdg4vMPgZjZL86N3j81pjvtxhHtHs4XFjqKJIkaJ2AKjQpnZwJaluZpxNzVkMlA
7hTasrFXRbWfl8q7uALcpZcdi9WyP5mlkI8wJN9SFVWj2qBZob+QG41RM52GvNOu56jq9GSNTna5
iNqlWtWFyGnjmph34/TZk3BwqWfyItcrEaQVoZk5GFswQCEsL3c3ajyjiqkafcpGzFwRmsoN5gb8
CNe6OvBaveyu1LhZHalOKtUTc72mOv5avex+82n59RxCH81xGBHQ/fmFXn3Ly4GXa3gCf9Uk9s1I
6eoaZvR001J7p+pggyaopAOhT9mmNpCH/iip6ubTZV5EebJ0PVftGDeR3kI3URU7Yen0UtQdd/tD
0KfZsrtV511a1bFvPooeUY+SEvOS6+ddP/7Nwa+ueL3Wm6/45pTrcUvGmwIonSldawz52KrN9mfp
TdVaK+D+C6o8tcOUfZuQg6/rxnZYD46d9UU16aNEemDu9/qQN1V14N+2YXpVwCgqdJY8+SBLjReu
H6fOu3zKv9w/TgBChCvsP77xn3+o+u7qr0AvICPnf/7N6p+hdndK3X39U6/HQFN0biZxCtrZYmVS
RJeT5NXVP29Gd7hFnoGRpla4H9oWLOBUjlB61CCvmiYYX5V36KVw35GDNhhRUk8p69fNpRFWOLkn
Qph0TH89iHwO+ih1SXURVVenXxpVXV/LZW8A1ph9vCFZD56jdtY1JrJdcDuUpE/pmjPsRcfCr4+P
3N52Ogv2PDgHUl01FJiq21sgr38wwAt5q+hPk/R6GwF68b5iAG3LseSoxpKbGmmnKX8/Go8MdCD0
gHgMyBIlQ+ZWlVJROZcS9rgeQXn/BF+LOaMcXQRqVJXXbhsFlkQE4X2ADeLZMKWoUo34Fum6m5I/
SsaA1I4ncqMaXa3XIPiQH9J4xntTsidKnVVx/Nb8W30Z1uM04iazyM1oN+1NNuAAk5CimMu5yiXj
kIW9PGfM0Om1fjvIzezBNO07Qu1YGv+wpduDMoy4blSbO6OztgyLFTVgNiS+CMyge7xnzH5Lo1Ij
Hm6I/MvW+f6+Ut2xL7tjtek3VuCb5rPOK5gbQf4nHGmVrf4xqqQ2akfZJiQIT2hYWSJD66s2Zpme
+s0/xOrdqPIJc0UQmOWL8VJUrXqdPaw23hrrnELIcI2AuUbG35t0OAa/OViZUqnT1B5VcmDkWvwY
TYfC97qR0fZXVbVDtWUQuTAyhuJY1wLml7TNdnOSrwILtznVdt2hSov8VwULxiEEn//4fVXpupnk
PaB+c9WmqoMhgz7X+qW0jU8pXj6H4jJbkBdUO9TJ6jxSZB8G1zYOm+xyVb6lSq+8VqG4yomcmuz1
suMVyCb+SM1Uh5KRAo5IX7HAux5UggJBQ7ZPJ6aqwdbEPUoZWCTke/OPN1lJDBujZdYLaBMF3ZRG
s+c1u8lqxzu1GcUcecPonzx9Iek8AXjBXIXNWEkWlG37YANGkszkm0cQ6v3jRabqlaEv+3YaM6LL
/npbAjSbZcICZL75FubefHutjpvNGvK1rkrqGHW0quJhUV7EC/9Lr/y4tr/++/98f2FtaYdEq8t+
Dq8Dr0ZgE938+2Dt/+2yram///Mpf8ZqCcjaCCsc37NRwdiv4JVwLX0DoKWDQMYnVAsc+x8KHU+y
LHWIlT7qmb8qdIz/IuLr6wEhXsMJDP8/CdUa7lswuR6QpWMZeNyYOqBNSN1/1X5UwiMkWrjznW+V
4z5DsQCRgM2yFNutkZkbllUsEdbyRRaotAs5s47VDFSV5Cbbys/1gDxuHki7CtXrSr08VIm3EElO
6SVvW2V+q5fT9V2l2i7J0qpRE8V4DCDy6ktOElSzfkybCXJGoCYWyHy7L7q53ZnpAF1BRmSuG6Pv
ic2oeqW6W9JKP6sc8+vL4vLcu5fEbUG2QIIKB/AiPaPamGJgcq+6R6ZW/yiaZfATR5QeqEfNcFTt
xgoSk2dVxBdzZS5a5Osun0hsc1UijPqP+WspsDJN9rlKXlFtl92zqM49iCL9MEsqgsJeDRKScK0y
uuRdgTdbDiM8LCSqAXKuIw1rKCYzculLq6prkt3gL8ImB6cedTkfS6VanS7gzw0rObwhE/VaLGQn
4sjYDFosj3ECIzfFE/OmHC+yC+jNSVyjRvnH2FAdcD1q7sxnZ7a0/YYeBLW1eK8gVwqCd8VdqVJG
jq+OpSCvxOtuohWxsbcYvR20xfio0HXFIOM36kBVNyeVUeQT/Lnsup7+6poXZt46wK8u18rYvfn0
1pJpQ9dGdY1Xl7sS+NQxVXskJU9OsgqZtoJ9iipp9mDeWk5ZWZEqqka1EVv5DZ1evL82qVIlL6BK
jmBmWjdgsWXTtf16gtMTb8epVyHP/oZ2dsWhKb5ar2hoqvFf1l9dShUzMeeHwrE+Xk9Rpct13l7i
FWXtn4p58GIhbb15+wmvrlSCgQyNyfReA+Be7f83X/6fPk59zPVLvzr11aHX/dfDX+1+VVT7Mzdv
CApZ8KYI65hynni9vVXpb9veAhAv52WlVZ/enKPoeurReQXvu35M2zcdXD6FPcR+jHQlXmnXc64H
vrms2uFuTyx0ODcqAqeiYKqkwnTX6pu2BgdaAoEycvlPRXXoNah5ve418qeu+yrwV6nLqSOdeeDK
//7T1YHXj3Hs9CPGmnilyO9jFsKdvqjilKcTKL8eCJw+e0cV01brARiyMQdU0W7VqDZ+aaIHuOxS
R6nWQbGsvE0QJxD5vLMHLZ/Oatem5+72QRV1ksmad68uY7oJVr0txqhVIVd6LtfSLPzez0yT4kOR
kc6wAk0NNGZNrbv8yDr7K0NW8uHhvdVpZUZLN/4oSjuPumEBd1G+rLOO4XGa7isNTw5McKXbWnZG
mYMJ1gI0BH3GWN1aXvLT2gi91vQ74VwYGIF3pFG/+paXP2OV61FrhiGBCl4q0p1a27gGNP9V2wVD
JWNBl9Nkp6CO+9vqJUz65tL/g8uwQI17GfNFdeVAdbbqky5F1aou46sAk/qAv/0mFT4NKfqh4+tv
QwD50Jrr+1b1ZFeYliopwtq17e0x193XY65trXDJ/rvWFaPrzWXNqWNaoRqvl/jPPkZd9vop18uo
tiAvvlYFK88sIRE6lh3nNZ6p2lSVHvzRyPUVE12OUO1TKqccr4pqV676VXXOmyuqaqV6SLX7cqQ6
aZMXVaXL/mv9cs0UhtGqOSXO0ANB3UZ7cMgdORv6t5Ql8HOKz14DUI3RxYrKdJwXUM+zFVqMSEki
7Xc4Keq7LcamrbQJI+Rp+6OYsJD3WbKK6J+HPeZ5uJY7RXDsququD4LmNAHPCVpQYEXhf7PshLUr
zDD6b67m3xggUm5mnxAMjr5pZHvvV4g5ZMBqaaj14me+TaTFMMLYZyCR3YQEMREf+3bxb4uuNJhe
i4+6p9nHtOm/lJn2M6/IUloN3DCazXlIZrAjublFifO5D2okvhnJY87MeliRkgeGAEyaXE9lPYHQ
WPe9SH8WcQMCfXZPVq8NmHjP+9QuDlW79PtpKedDDccHdsdjrGW/i3qOQ2YcOoo7944pAkymOXCx
YC2+r6UP5xt5zjljRL4jmeO2hIteWcXyUGXtHS5kCJLFIBewP0xzk9844hCkOLeLRmDDFWjL3h5W
NF5z9h7KvLZzk7IIv091g/pgbFJ+SSwLbfDVd5iwkICXfSdj2Nob81e9/zAm7aPAoCIRp6bSK/w0
5HvOSY9bZ5Est04EqjO92Dk+VtdjjIOahy+H90TS5Em4I3ev2ZmRNYDFHv3mWzOjefSHROO1GFuY
OltPpvVSToFF6CidPpUe+XaFtHQZ3Ls6E18dJ152Iwl6I9bAVXKbm+05b5ffbWUQXZcRY6dFMezM
Lfz6oUdjS5w5jOs0uxkAayGkxrF0LW7ngZeq0C3MqiGIVyNMbb8yR9whg585kvfQ7E3/brUkn0Yk
OwdbJRBC5tcpRXrUVSyMkjwl7M7fte1wNFBl2onj7S1MjWrG/oT3sLfnz3K3+Qby2deauNC7aWy3
p/GL/0FfxukIzgxPl177pSEuFTXo9FR/xp2pOXZxF5ZJCjl8sx6tEtlwfUic1oPp1gbR4Cx2ZExj
NLXpFtoS+Y5uAqNQsuUIsvU3QoHhJSJe+J23gw+30zLw8TEceVz/xMkKhq9JAVSRxOmdJWAiVcW7
SQdCv67g6B3jjKPnVAAHaq3BPfsJ0OaAhbalfQEEFR9wTj6UVYvuX8LuhxFOKfT7Ggq+M8bYXbbc
DvtU0vdticsPikeRI5F3SDmIXImNhxdaQfpsg10VZ9kOJinLqCUzG9tFb8iqGA/PZrxvJarfltB+
PL/GMJ+/Dtvy5JLRt+8z1l5GkywHeQZ+4+kuxQWgbvrHWtoC+PgDZPgEDPgFVDwfvTQQiHES6PP8
aWTgz1JK6Z9dA7sB0KRhARvlMTDtW9GsOKLlOWtpgsmajV/BIo0L4tkuI6zL28eldm/WJVhPXRno
u9a3omUpx6eWp4rcjWqit2/SyDGy6hG9dRoC2rCjavU/bdJKQZemCq20V/CU0QKOC6a0XhD58KGz
MGPYtttKuTOs0qjBkJYNI0NoIU0cdP+2SlPnuFjlI2F9nR/JXvfggD6RC1ofum09TXPR3BD8DSdp
E0HmZY8DESkC+fTd7po+XGYSABDcbVEjjSbQxlcDkDcHB4pRWlHgR4RidGw/sc7uhTjS2HexmHL4
T98sBiOu1de8T1vJcsTmwiXmDmEdlnxClnVvi4Phnwvuxhunw4vXmXarwyvB6bA/wBHjc6NLIzZy
pVu+2c6y+3tsuO3QnQaB6p78n6026lA3li/DAHvJyedTy48bwrX9BRPkV92k96B4Tm6+fIhrlINx
6xxBAZ6xEPUOLW5AuwGHtXBpBszEcACDUN8RMC/T42BZHybLAMCWBTeggklL15b1cc7RM4KVOE5I
7cM0LeEiVY4ftjhBs5jdHmBpjYem2o4J6g8hlofYcr8gKTYiMJVk6QYVnnHb191am++F1z7z9GHn
0yEqmANs2EpqQxAfmtlmPgo7kFXX5JybAjwAuEfM/6YISOenjMf0OFrfjQZN3DwsgtAzSisCTx8W
+Pk7b0rxBBjQluZ4OQBkuysS46Mxsno9BNOd7nwLyrg+Ykp6CgZbkgkgGRld9cFimTIkATeJtLoQ
JHwC3A4G5wOoz2nyzTOyZiG0Mz4HoAh61Bx5toY+uR1C4vD6KjjD3TXhUhAET9ynCVPzXdbyTM4x
qpZagC5ZnEd/HB7Au8FC9rj35mIEo9QXN8XwuWMURZwUwRavO2Ca35ggoGSDSREMQXBoYtAhjtsi
vy3Q/w5dngGXs286uWBhrv1j4Wf7NbfzJzBMO952OeqS1T5nTQqBdyl3Y+KR4iaTle0sv7e2I95i
rHpN4xKxwntcp/h5c9cmgmb7vJrYldqlkJyAMhrW+Hs3OueJ8OtuLpAW1IX7q+pKbYc5Go5WWNKd
YmYCYdKaMFUzA+lvhve8dzZdMuVsEaMWWgLjgE9zsc+NTIRo5r8KH4V10FVJ6GH1HXat7p9WT8Og
sW6+ElGrbraJEdHoZgfNcT8t03pwjeoTGl9oFX6NSSq/sNeXc5gG253wyfCB5fURZF0XjhaAauLw
D4XfzCQLO0UojCzGW6SWXINkb9X5u+69PpjLA7KAg5cDa2h4NrwinlFFkL87TN8JMu+TGJpLBmkG
l8qE7sZ0uKF1+OVDTa60eYtr1HrKRunLkWfPcZWXt5h9POBu/cOelkNqbAnZEqm8M3BtN3WMGFeo
f51WHu0MxwV3vcPFvQhbY3poao/JUsubDydsox3mfe13fmj52UtrZHnE8oYT9ijBUX4BjO2atguR
8mqRObVH3DI/+gSIRt7Ht+RgHdLemO/rPEOP7pjjHtu/hzHV3X1itcC79eZDz8hBCLfbDcPwGFii
C/F4isrBbN85rvmMRPHcxMfFHU3eZ9ixepIgNpJZKeAjFsYdB/GzWSSGGWW0Vckdlps/WvIdWEXz
D4A8V5b2PLC7sbgzzPS9vZQT9+hwmPP0pVieXRSWq7n8Lmc8w4WnYY2cGDe9BBVYdoErtg0DtAKX
EC2/rZUXiC6g9Zue/ckPMIC1dHh2k69FLP4ZofCmNazrPGBZQMOWr6jjG8EQWu+au7bdakg2dn/C
7qX0/Ib0IetmTFGkjegh+cRoG7ucTL6y39nC0m+Etxy2xrZOvOP2FSDCe+gFaNGnnyPYJTyVSUT1
+celJZ6BsDQY+YxnkbrubSzcs2hPNYbCN4GFuXuPinw2zkOw1YznRVTmWKaaBSZoqJePTB/Aun2b
G2G96w356izrAhnVsqvG6WetIyNy04j/OJLQxP8ICbxlWnds+va4InFi4lK9X2xgr1rd3ieW/t6c
q3Fn6fUHZxxfkn5CFd/irATnrczRrPlLamIoJvZ6Zo6ntFr2m1h4Nad5egaD9VCAlF82zNds40uX
pQFpN8Ld50V7Rz/IcIvEy9Rv82jECS7EjQbRZ9pKdpCNj1gQGQ5eML2YJYfx2zRAnXOmQ2KNQ2hY
zfsKq7hjOVQxshOw56Qm7gDyQSGINy8cs3zb65P5Lne7R0RRwyG1tJux8PL7Np8enOwF99WHbjbd
z1btQQ68bZHg75eCWPeW/1o3UjHh3zE4CpyUbMeNexRZkubZREww1WCIprGAGacRNnHwD2eDhy9D
Np8VjEyeDHMmXSk2H4DXkfQ0dES648YNc821cAKM94NREmmY8zYc9eIMQhFP0W7bz8l6H3epfqiT
8nM6bsmx7jaW0Jj/oM9rPw2AJky7iHi8GB0YIyaaM+GOhSztvsDvas0+6knj7up4/m3CSfaCybgx
1um3m3wiHI96p19/z9ViPTupGJHFt3JguVj72QB+mDf9eO/uMBgOTokdn0EL3rXDtO0D6ezma/dV
MP8I1r64J3J0yBwLFfPS30MgEFG3kT1IVBibofo7gGuWd4dNkolv3DQGuxqMv1q/XVFf7CFQ/8Qi
twuF7RK0CTIYBMgm0nJ4wUsrgFi6nH28VTN0JjvDpVNoveCnq1U7JF9QG4J7x+uPNilAPmAKcqyT
J78rnhszPs2G/8nuJyCSTJJDy1s/djFZl8X4yUhI4DZikAaeXjxMen/HWzqLBNlqLOjvS7N5bmzz
e9rMd4iVwxWUX7T6ddgW2fbQaGUfFig9MRK1zWMX8JNpxlMnKRV67sSPLZSnRxGfbQ1OYKiaZvJX
u6WUNETZZngJGs9mrm6uZyVmnKK/WpAfySupHdNmfR82b9mJYdpZ6fahFx/60p4fZ2M+Dl5nhkxU
0ZlvxRTObp7zRZJPWouTJR6W220uRm8/TcMSLtkZgQApSU4JDHJJnga5Wcv4qZsjv65gIyYz7BO5
IRy5ReQUMRJtvD/aancVRyRKPPJ/to2bnwPJycyj8LWw8Z34XSU3IzdjC1OCh8LklT90h6UygU7J
DaHZ9uSvKGhVtR9S6zHvvOzdjLRGNV3be9f+nDH8vVVNvibMR8yZt101983+eqxlxuYN1KuE/opD
Xu2wQt9i+HJtQYMJ7WTFNFd9sNoRp3PIaMzaMTltd6pJ7cwKvT477vpBNTlVmz14nrabkzR/IlaI
T+P6OBhG9jSL5feSifhmNiy81PPyblkc+1FtyOAdo2ZwncO1rVyn+hiDaI0KAHcaxOjYurO08bZw
Cucxkxt18Ji5LOcARV7xMmPN34fiFZcJqfRO66O4lfWukehcFHpRq+pp6+CZ6C6Pee+/2/B62GOR
MfPsjPZjEBTaOyfDKIqKhfncZcPU6uuYp9vtCiFXYxSysbCOi/z+etxSAAFFtC0uF/KgKJyhHjxW
bTU+tA1kZXVHgSBDvgokOSir/l3D6OvJ1vzkycybD22cLGd1mNq4ojGhNdftSVXVsYYPAtAROMeo
s1SbuQL+15riHkT5EgV6EiBGtoJHcmS3W8savyVxFzyqdvy2pndk/gLx8HX+DnlYPK7oMcz0Xh3B
LBCfV8MibMP916zZcNKSwH0ERug9tnUq9kbqbzvmWN6j2mEMeX+jtxLuJY9TO5JCtx9AcERWXgwa
A/90OPQVmLYJUh6EH+fuemwqBLihoveOpSlAzq0Q4DYtTp/a2vGh6q7F3vLimhz1QZBsHBB9w3Eh
exrlxh764YaYUh2my6JfjOb/N4vg/5NFAHLSxb/279MIHn796L73xV/yCP446Y9EgsD5L6aoeFvS
15MyYMvr/Sn6wiDTwYXSwvSStADJt/wjkcC2SCSwTFIJADzaPqKxP0Vftv4fZQ6Y3hsDXlITHPSY
3L2ebrkOX+2vmQOlNWr6Sqjurp7sYVlTSItE2CSCP5agfVW6bv7ztgS9MMBCyfD/95fp7FQ7NEkz
AiEzLLAp6rMaFcRXZ042sYrJy+yV4HAXl09xicq1DDaifuZMN9LRr87dx3R+bvzGlBoo+i/gzLBg
jK8V81yuBUvIKUc8KLrPFVIZzChbCEj293FE0N5s4eJkbmi5hPegA4ebNW3HOWhZ006/tCORrw47
XCIUn4aRwW8vxkdepxZvUp+pUdest3E93Zf59OzX3U1JavF9kHe4DEEwu21n78a0Og0XUOaSbaPv
Mamlh1+x+UiqZy9wv88z8Aw7XuKdlHy2hIBvHZ01p8LUvlYuub4AWI2bEcTdOlovBhnt1QzcQqYw
jyClDvai1RGjNha1/IbcAltS7b3xnd7E02HINp0lQ8Lpaw6/zuidXc/8EgpiXtjM3Nr62cyTU+86
442tTb9nO7V3yVx/KJCnheMYjDsseKsDefCpvzCcscrnhB8Kt0hgSLG5a6zZPy31VOwMuFRh62gO
49L6oZ5AawesoNXZUh7r9YVeMzhMfsDCbc4geHMSaAn+c5CQ7tq4vthP3cfadV+GJNAjW9eHezDm
uEM35WOXivRIlsJW1fO+s4LPU2582NzGOdh2e+y96mlr/a+Qi7Du0tD/1QkAtQ4YWIiOiMUDcg2X
Qrv3c+vGEgXjusCCqCzW/bxwH2SG/Q1NEzyUmalE6T6zzNEcmhoJmg2UJETAlZGVxnh8zHfog2ow
Zw8xYPK+XPxdjvl2WGBcHq0iKnAyXtp6L/Tg++Qa/PFtCquC9M+uxYnL0H+CJK+JNH/XPND6EOBa
ZvM4aXSFuPOnstrZPJChUTDeH2VQK2vad20VMCD36fd9gx4nc+13G+HM28oZz54FfBdft5sxm9tw
mv2GGVrzXDcefu9mKw7jhDi4LbUbSKcsaVR7W4g8Mjfn/bIahHuIGZPTyHzEIVxpLd1tKwiUowfp
uduahJlVjN+kq+d7QCQPFdr30Ci1k+HmhLLtId0R8PpRdtUPpgO7xhbYHbFwkw/lL11nHp06N2Pd
unvXWVHo2N9rb0Me0WcYQZgrJAvnpl+3l3xa4r01PNmTZUbYz+6wHPCfDHiDZlJ+w0NmT3DxBw7r
X5GxdyenAMvTDvV35gN51A9wyizrk9/GIGhnfivNFM4+H85a8GOBGCrfr6G/2gE/mh15U30fMBU/
DaMb+TF8PG229WO9xC1k4ey3W1TveT3utyDJjw2KxH2GxY3mugMmXwA55r09Wh/Nuv3YMak/aboD
2oA8psvGg8haMQbFP2CXZyYDVfeJTj/Y5ZjdYbO51aEx+vqtax5zFo0eIWIcZzvAutrVz8Q4R4ho
9u3S8EwwvSh2XY0jQT3e51bxcajGnzlPl61tB14AlmO815oxtMYqqkzDPguMR7bsM7yCKdwGOGy5
mJmD9OW5xDNkl90mG0FRxyKzXM/nFdLIzLKX9QJq1r63quVhyZDBmaY4EbSJkmF5FGQFI5fsvZNX
WUh2ik+4aOKR64HbygLnPvH8Hx7oACyIT4tf5NI+hkCJ679vMogtSWmS7sgSuDNu4BOsd+QM+WHO
IuE+KZAaak7MI7b161M2zfW7WOBOPuxaXdQROVZf7QBGITmwERSRNQT4G+bD6kSp3c5h5ceH3t+A
X26/2so5uRNGqj1+7OjK7G9tvETMRLt1n4vO2rU2lrbtGoOorJxHm1RNo0NZ2hlxZGKOzgqdUz1Y
XfbecFkeWlkb8McOh7ZN+zHaeHlsYFwJi5BsXMqFD5NAHCsIAWsWuxgZCiY8WxcOVpWGnr0Q5V2R
hS3VFk2jJ43fD3DnyFgebQucbHyQj9ayjfMdzqbILfMXs9Kl8ZXkM+Nc5BJaHhvtl5inL7yQaM2n
QzAad03avLS4odAZwM0hq5U8i2KX2uVToBOpSZq7gGX2XTf/zkwSy+qq+5W6aRUOMemt5vB7jdfx
lkn+x3zoGUSPgMAMkIiDO/wm3LiwNOAjD/Xsu8xpv4Cy3xdeRrhVy0aYRqBwEX0uey32f2/AeUmV
cAgYTwnTIvzdKkxJNJFJODD/3dJ5xzqs+2CR6ButS9rcpzaA1MV8363rHfYzzNWhVd9N8WFIEkLK
ZvlsDLZxWxfWdBxqWJyEsx/9uP6EvQFTmDzg2UEpAw/EPKwyNO62Feuy8f0ALav3Wx7keWcVzrJv
hsXbx9WvIKv7XSE0xg6mEembfQ5ICSGCuXwd5kI/xp0FGihGc8y1E49ltaDy5NT0jrkX0KQ+e1qr
Z99MJI/kkfC4iDy9TPbF6v52SvxlfMsIW/CaO7w6+Dc53nsueRQjYcZ01nPsrWvuTjO5K2ah3aEl
P+tIXUNRpcHJLlCFNSbuUCvZI0KsZ394P7eMMjD2YombOH5VBrj78TyFYiQJM2umh3ENenDJkE3R
jUv0TzS77ZdKOFk05WCzJwNDK10cB4Z00SbJjcGQnKa+X3c9wrfzmmWRjitRaMMoYXTR+ZFBTKQg
0LfzRT9FLi82JmnnLJEuWayph062N/nCkVVMj4wjYXUuabYL6nQNLV7HLOjNp8FfvmMzuYR+03uH
yZp/Jbf4gnonci0DtBjaVxbmsuPSe+OZsYIbDqXd0tkHaPQMkNZisRuSL8UPo5RDPMBFseYWdwhG
zg1T0nUwiYdaMIHGRN97rmbsRhA55HxuxByr4WQt1XEdwGn0/FjhVGB26cNoZ1qNJ5vF3JL/Xx7l
vvg1jrwwsF30d14mQ9tai0vHimeDcFh9mlgmYtlPy4mS4MM8YMVjGDWRQFfnBlryNJys6hcswuKO
pHbeRSd9zl5qfkmxmSvjq2q+8TDdO8xlMBDZjNe7GWv5gw9XN3Q0TOYIbuxXsTpHPMtYTkywaM8L
DOr43GDebAz9enHQ9drcAQMsd4NNJNRZ9Cett1rWLZg2ouGDtpqn7+u2K+4crcXGvGfAYLvjPfcA
Y5DyRmywFgVQyLCtpxevL142SNk9WsU4XcqotSE/FVDXRLr5+1VqNLq8HsKV/n3vOCuxoCw/gSBZ
7rvY+hjAVweuAnyvxWQvnl5YkdlrQ1rteKlLvQ2bDmw2fRgGURnOKdb40xwS512A4L4KrOHottrH
qvLbJ4eYdkzOmzCQMLMCfkgC/140WUPEkI58S1oiVn5N6itgv7ueoLebE6IWvdftSpHBpCBNNy3n
6p1DKProeCRekaVcETtkTJ9s2vRRWxzCCN1DUabJybBskLElQayafk2Pm0Oa5kAzYQg/5I1rk2LL
+okn3ToJDk6EppHLpo2Ma6aMbCwXGmles3hvIKP+f+yd2XLbypZtvwgn0DePlwTYiOplyZJeELK9
jTbR919fA0mfTW9dn7q33ivCwQDYiSaBROZac455rabRQC5h/ZfqkVbbpkZ9klu9Pt4Z8PmPOikh
u9JBIzM548xswTK2UTl+VWah7MFDX5tWbxG1woltUUiY07k/jlw2kTznBTibQQGmnd5OIjOOAM2Z
tjseFHaDqZxexrhzovAGNcuESLmydqMFC9WcwwMXiuumdbpTHs7JoQ2XhzkdQhzHobMZVedqcjpj
k03kHAFufsyHqvCpmGZHrIfqi3AppmnmdtJmKHl6FAd66hBtsCJpVOPUV1N6QwrojWAgIez2ui0X
9X6q462hzfF1b9hvXUIZTTXD8JBN5Zcac8xJVPWT5VEZUwvnoIvHVnWX+0VdkqBeRL2jdhgGiIEg
M+m2vYXj4+xGd0mvelt5UsWYbENWFjtgwxs9V7WvHXBAZm6bZhDj7agX5V0xXkfhCAuXKDxkFthd
xHqzrFYbefPpPjfLvycRM45QdYaryh24LEZ9CPZVaYjxk/eqaKhFyXiGj+yXP1il+YHk4O/9QSTJ
0dbX9YOO6XsQGPKLIvqZQlDgoF097vKmFBFsAmPQKZwZH0lHkcaWNEZp/PU8AQFK+sDP+139EVWY
waTDW5POJJNr7SGx4rMVXD4gbxLsJRCB+0NvTvFwYiC3DgTObJ1JIGaXAs+zqlNuDtBSgh7SSLzG
m0oP9eUGF9Wv+2ZFeajxo+16OOVbErSisztevoe8URnYWYBQlPo7VfX8B5oadtMQK/60itHlm58h
DnLzcqdnJodSVzGGrapFdTUAMdcKMadL+60XLZADrs/0hnOaqgxSlZsyRLPOEiLBsO9K5AILDwXe
PGTs/UT9QLIwvD4UfF3KwhJ10FQa8RFy+0JlvUE0He3U0Oo3EM97P169PfJGWf879OQlbzJbmDFi
jiDPDJect3oj5NYkDEiIQKkQa0VXEnshw1jlVqVaA+CSyXntGcHPuAgpYy2rfikPs4vcLPTUA9cF
XGargy6Tjjq5L73xzE+Wg6GgR4lKQj3XIFa5ZTZZf7CcHmE/9nOap/iR1pu86cyARvHbsD41VP2u
w58hUR/y4JNbCdG7HKBTgRYlzbOtPNoiieKU/3HJXfA8NBqpY2TBhUvae9ZUHcgY3MepZu8lWOAT
XWBswysym4q9BA4sC14qDC+sgQtQ5ytVQLrSpRRYCorlbgF+NZjAOVguUHVv7h7qzsCL+ZvH/7y5
HqlzTBRo5iER+k2A+km3KnepjDbIVAqvuO4Fy3CJLVGX/ppFXLiTB47CkiGIQ/H6me8qSQnTY19q
2VWNiwHVZbHaNaSxnmGiQqVWFHubROx6dfZLnkOTeHlzcE2waqH+aIEDztG0QXtIV0eHDOPMOFHo
hafa2V9+cYXLrV+u8FXFK/fljSpdHR5alsCbWSOv54i8sdUM6YPc7HpdNK9y82IfX1oDGKf61yTR
NPUKsjlvghXOGcV75ibrnekAi1g0CeP85ZkklODtW2/klnwiXS9AKCOHTaRyEuhpH1SWLQ5yDzQV
xrj1fs9oXuu+A2S87jUZpbZAjVSweUsFLk4pEj8tkZ8Ya06tfA4NPcwj/9zFmbL3bEaV0WWRurm8
vYHa0s/Mir7l+t3Kr9VznfZK7sqbcX3gsvvpKTF6z8NQMKJbK5+CMhOshBK9X6BEDUhBCp4ss01x
R6OZdquGAVCNoviXNdi5GIDrWb9JnNTeedN9iSjqiHyquArl4CQdTa7cpIxb+8vKhunKh7OLUVqW
ftuULkeEfQcnWfE2knTDJRzDU7kCcDL05tIviZQXEL+ifuXSh6vo748vd4nuBZW1PiBv4qp+W8Ye
HuLqfyJQprwaGLI4hv/eD2Gb7l34HNKwXP/tfAalGUyDngDZ0Rpft6DrXhzRVgvhvKIGRetqZoUH
QShe2S1QlaEKyU1SBMstNe1um6+WXhksIs29cneKEA0ChEl7vM8f8Yowuph4DUk4kvsj1CMd+NGn
g3DdtVfemDwmrRWgpEFS+u34lpvdilzKVviS3K1WIFO+kpku54E8slUITiShGbvfDn75nMvfqFcQ
VLEioeR9ieREFSsyKlnF+vIDypdAcoAtNSEx27jquPhn9MEnmsKnXYlZMLLS2co2w/92ZP5fHRnN
cf/bjsxNWXQf/zR26ufX/O3spOuiGza2Tk3TDYIJLg0ZzaYho2k0Rky4eitP7++GDHZQlVGIMGCX
CGx7jWX7ReEzzX8ZpIJxndOZsdi4mP8nDRrd0PgAv8d6qfSJwAPyz7DoCdH9+WeDplrKTA/Dmbgf
KFGh1oDpz8riUNTLRKVFPS5UeHdpbpyIcUB8MCTvbktAojHZ6EgyhKx1fOrVYtgh+EKSV/xEJbPJ
q8560yk1cDFOKYSaLYo+WMqaktNP9Arqfs5La5UPYmT5FhMJwcXYVb9kc/dtWQhudNDEaAmL/6wx
3uJs+l7oXCFN0cGLn9WH2FP8AioAvjiXUhlqQqAcBy03sdF0pgEoUKNIc18vy4tiia/GrCT78mc0
lsE4N3so4BRMerPYxU227Ot86pk75fuIl21gZIO1TKLXPEdDnTjzj8mEzse3BwDBjA7L4LII4Soy
e/NVNHxMLIIfRFcGPfCnTbs0wId1B0Z0bBKtSDpW3pPFu4zERyRe8qPu3RMNi3LnWYSyDL4G1nSv
uuW+nDxvS1k2EGaL+j4vp71ekaZuZfaVGnfJPvaotpoIVC3o9xtz6vtrULFVRIa9reQI9iroq/0I
TslCpZ/q832cQzVkmVoXAmoN4VWdGbnbxPCe0HsXm6VR7ztaGcx9ig40bgycqnpqOQYCRbMWSlT5
q9a0U1Dr+YfW2xSAGa52lGNRHq6DU+i6CITbNy/NUcqhQwpwk17pHsKUqo6R+pqIHmHNUBMud4nd
9PuIbyCnbjcGk/OOrujRXkj90lPBmGjCMXYHHbjcQhOpdOe7moyGE+Xdn2mmoNkVLkCe+Rh3nnmY
qcIGS9a8OBVabUECiR8T2wrOYToYFlGUlCyPeUY+mpqX4SG36vWHnW4Vox62lKN9KtDgpQqVFtLk
avvEofFkqzfYgb9pcH33dua8ExZUbMs4Qhs0d8iEb+MajNxoVB+iM2nQoIRU1Da9rbWGDPhqsXcT
YgndvlIiCsdek+JdoJqwzfWfnhpXx1j0r+oasdWALINqhYirZP5J6FkHSjA6dfahLb9nSieu0oIE
Fztm5WrSL7mG5Un4daw/eGVW+HEzFI9x/BISpnQy61XHnVgjnyf2lXSdy7ZkB1HqQTX0SGCRasdp
UJvfrXpfxCTgqs2do4zURLTK3XQapWrOb0fzkfCmm0wbtnHDon12y6/eWmmuiLQQCdyVxisyXzGd
D9GEPzoGMIqdGli2Wd+tawAIeURWzdZfDplnCPF473SkpVj3PQqfkUN9yEgnBZKEOyIl9ZtG3+BV
1UGpS3/GQxdBVWk0gwVT+lpb7nSk+L/cN3Sbph71RTPU6O2FGzA11ghwKZtgKdD89TlRu4gkK7BG
e7Vu2g3G+Hc4DX5Jbgk19h0j8DZ0rB9848UGmad2ysb7riuPjUbPY+icYadE2I4L80jcRdBEByO0
EWWqpX7KkvGDRDaKX0SlWmj1NouNN494QIjpici2+VCOx1Snf+vFt2qJODJ2nWE7lBxySVapvpn3
hu8S/OatkvE8LYO5a6OdahbTnlIwDGWUt57itZsyf41KcMFjMa313fCuVjexkgZ9087HScNkaOLs
UIdup5vKh2uIR4pPH1aR3BXCsAAKNqClwpZCZzQ/pD2Rr89JAkZdm30t7brtpBLwFXX7Go3STrUT
d6/HNI/nPjw0JmWkavKV/thbeXMXp3p2RcGeghZSaWr8yYw1Ol/pnRgbWRt6wOvIKcn3XqQitv73
XfIZLeQM1p/n15wfW1/4274exw1BW7AyUlcZruiyjdjz2dJG435R7B8GhI00BmIip5/aBLdJzlAv
U9KssUVgReZPVH9UJCAUTPu59e40c50cZ5ijWvS5GzDH0V27tFRTkKEN+KS2dWxSdV/AxePY2bq6
o9zGFG9JfBq2CQieM0HgPN+WU29501IHJSl+jYtfKwnyRuoGJD/kcp/WIYAvYrIiFbQ6DxqX0ZHG
FrUARsJ0aR6NBKYjSRY7MKJfSnR7TNjc28VaDjES58Ns0k9XDO1K3lRWpF+ZUXzsW0HCTLMuIa0T
x1V2FVs2yMnoaxeKh3aKIP9rE0q36MYlOfxoOCr2vqaKxAG1NiLO9ZezNARZXfQ02fSct/K+dl3b
5808HsfuWeTUHdzCdwltPFCfP9gwp1GHuR8d3KduLUSSPPETIJcVKC75M6nT3lmrK3daazwEK5RX
qnMLvWQ5Ut8uyjPJxNG/e4NNcOhc7iLcdAgG6elI8Im8kayDMwJFbmodw2MTlYiCjdmBcZ4HdWeT
KDp5XMAzuieVSajImc0glz8SCIFUO7syHxxrejJVQaUOSoGNLzCx43wfagQxZDbrKmd4V4EY7bCM
HRPYCjs11w6iGPQt2j3NF4R1cZxkWnA+AgwVpwCA9GR7YedcyBSf7tOjvqGkruOYGjuhBsn6jYg2
pUtSlelWfktNUlWBSGqg3tAcLjeSNHXZPW+losF5rj5eFjVLR1YVnt6Bg6mk721SfdqsIpDKHO0J
MICHOWr9NRDr/boxQrrg4EVei2zK5eGwrOzJyDQq9AP6T4Rswxa+d6gW4bpETuJvpF59V6bYRZ++
1gim9ZB3V8HOZVdkQyEO8pHJmVDzyYeEFNQs0vfqzFn56xnysUYxd+bQ0iNpZ/NweaehGIRv6wZK
0PXvGCvAQ26d3+b8J9ZH5NZvf0bu96J/xlHEcfr3U+SWfJvzx7n8qctz5H2U6qiEowPci9R5//Tg
f9yVD3x6z/NHPf85+fj5Dvmd/fbf+G1TPgt4xcIMZMqm67xRoHeu/4fLW//29D/+T/78+B+f+umd
5a4jSMAj4mtn5kzMa6ONT5OJIJ4mzBQBytRoXi7NQT4Qzlpln58joiQrN+X6dPmQJZ45STjlY+sJ
X0pNgwRXiZu7LM3/vNlWTPGUOtW3wNBQoXg5TdWpI9TMKVnkE1iHaUe+VO7LGy0uhkMTEmGrDVpz
qHKXDn4LVdisT8W4/ifWkKGq1VUfiZIWwCb14HzYxNatXLW5mCi7QD1r/IhMREdQJV21Y+WqRZMc
X7k7JSpSssu+vFNZj3y59ekl5Zh3OI2ZFq3VGnnTrJUPuaVn6eTjXKk30sMt36QUpTdv5eYQxpSl
5Z8X8l65+du9o2vQHWdCIgvys+cZgVvWb3jzGIzjFnhqquTHbqhSFNEukVlTpj8npEREiGyDs1d+
PXmlUZzabExXzUsDfc6/FbN+5aUGY98ynah/6STc4IpYRwxt0mnfeFsk8J0fl1Egi5tG90OMijhe
qupyK2xp5JvO0U7GHwtM9VqE7kb+P8LMfgrrMdsVckCQ950d8prqHHnd5fPp6xVzmEs8C39/i5Vw
mJ9LpYtwheWHFuojWQdnpvRK1d0IqgtgWeKQGyN/rSbNwkKZt/Qn1zFQVaZ6P7vOcQ6Nx6lJ90wJ
Jr9L7C1+pQl6F70Eva9pZyYakZY5HXxffkov624bwlh28iPIzxXayXTs9LvFKDpmb8bD+YkCa4r8
PeVu0aOcMei1T2WZIc1fGfHyr8j6skQXKBekLDlz/C81cajKbM4NSJKI9gTSvNnqivGmVzF9S/6x
xN1iwaNahSuiioU4/76yqSEL1J9+GOrTf+UYg0BL49GJUaKZtUOPUTJuXYxJBLGWARK7V/nLyMM6
UnFBWSwvVs6y/N/Ix+TNvI5Ll1356PmAXk+fP+3KJ1++mMtrP71VVwwTc48becrJY01+GLn7W5vm
ckae71ySDKUOVM7z7xUpZBapuDjki+WfZa3JmSw3SYjlVDtvyvNbfhpmfv8+Ac9g78tHjlCsoxY3
rxWv/yI7TLJnECsEFgTyNKFsUtJxmc33sinwMKOQOZRtHCMQX4Go581w/dZoMsoyr+wnySNVbl1u
LvfNZDPtZpDVuN62l/+x/D/Jm25A87OVm96lb3X+9NUy3VnpDdbWfIcL864t52VnT2Qxbuu8LY+2
+Q3aBpMbk3I7oK+j/LI9WWZer7iX7/5ynwNzGo2jhTJmfYp8QP71y67cutxcfsbLfZf3+/TapHju
M6VlDGPMlANn78RNcZD78szjG8+6k9w/f3gUUhRSlFH15XvJ3/RybHnLR6QoxVEeYwnBlTOnEr9B
3PdMZeRh+udN+RbnoWoq5/YACNmXjUeJqpZjidyVW/K+y6687wJCvjzw3z9PvmwMvxN1WRzl35ef
b5AHqNyUd4ZS23w+mOW9nl70S3B5wW/Pkpuf93971/N7/eeX/va4ojXJtrO/aFBwzr3TC4NEvqMc
ej7dd9mVj36mn8g75e8hty438nX/8V1/46XIl8gnfvpTf7rv07vK117ui9YBf1KDZm3UynO2o5Jg
DDWh5Ot18HKzuEZFNPl6PbncKbcu9y1CcGbJ/f+r3Sjf/PLU83vIgVhuhibWeG3t68gj2pbk68uJ
8tv+eVOeV7/dK/fl838/PRF2kXm/7bNFo6TH5Lj+TpK1ravmfb5kNounbmehONl3NcU3b3zO8NVs
1bZXnxlOkAlNlfNAXRjL6NLXz1XWHleD6GbB5fZWmMXBrg3lWddC737Qy9rXw+EpS6tkVzbIdtQ0
i4+IwCbVth6LKUV1amBALNu8ul5mIItO1KVHYYrrxcExrVAn2cZzG23dQdR7UoPp9U9EUckx7vN/
+DycLMW86ddF1SIm/xceaL2cywvt5eYzwP18yb1cjS/P/NN98tItr9rnv/Cn55z/wph510RFkQTP
0o9Lorxx5bl72ffWeeRE6ZyymLxurvuS4X2+84+Pf3q5Tea776xtIaVbBzX5cuE6+LrlM9ENtTt9
qh/kA7NciP15M4nyaGvl5XctaWxIEoQCtPO4zUeAH0piRtt0jL87NLyVih+6fBlT0yFw8jUTublL
2uZAwc6hQY9ZjHXU1eB25ktbJfdaY1+7k3drFMNH4qbVu6vQOGyF9Wb11mM4qd8rHQH1OjwHCVP/
A1bIEpYJ+nkzgU++FLi8ei1WfSVSWr9u+3ZbWyL3BXm7m5o6475T+lPzbkcx2P+ImWGtuB1/4j6C
DnwI4UsSXw/YIVkIjBvp0e6SvD14IcxVzcpOGtfZA5f418wmySUpUegpSvhi9/1bFE8KsG6h+5ah
+xN1Nqp8mDQLCuGb2l0r8OHcbDzH5sSYJhyy4Xw7xBFVCqzilAxFuQthKVQhRYu5YsvqsVxAYNxH
bUvycBvmAVHSPxTNuzMVjMzLIHVrPwW0CbhfehKQ10nqufWS2+aMzpcl+OoBG+L0I56H6OAsxsqn
Dtoy/Nrb9YMrUt9N8bXmNt/qAIdF/2Z4RYeKk1gO4lN3VmrtnCa0g1wUP2D8H1FPVFifp2nHIrkP
5qy4B9Xi3bHu++54sXKllg6QWhKFF536tTaSGJcP+J1XCHoLigZ0JK0OmzyDsEA17eI59ZQ8YNlG
5byNAb8U9iFvzCtgakSyTbj/xzJj+kkTwSO9YqdVceWPzqbAx77PIsoWmgnwo6PiqRTGE7Zw92TN
tek7sBeaun32MCL6jhN5gel6T8iIZxyKSGdTq0dwke4zMSlfSrDaQNq1L0pZIGvXQYcwQJGlqIU3
xYIMsMdUjmpn3M5xop6KxkLzMKA47keT9Lj6YxZW6VdEcfrVZLqb2RbttaO1495WirfevUU3OeNi
ACpPS4JCueY8I+v8YPXJqtLMtV3RDocpbLAqlxNF54IyU6+UW6EN3+wxd7eeSecccvR1bZBv51TZ
dh39Y2Md9ag3YW7c5kVPTTYvrhuc1siZ+2M3dtUGQ4lqKgGayTdzAsSSUWCt++Yg7kx0zqxz6VV4
WvNGSuwP4VltkGv2FzOkzdMWP5xKi7/NhvoNFlLx1AxZelVYZefbpeZzyGm33UytnH7L1mzGk7ck
7tOY48keWZ6EZgWdJLqemqI9jBbXFfgAsHXKaD/3f0UOcYzZmP0gWOGQIJAO0qakOdfZtzOxs7o9
Pum9+m2xC/2GkSKjgtBjtlDNtwx28kavGP6busakb5lBgolmCy+PxSFcqhV/nPXxx9Jhq/KMnOln
ngZNaL6WmH8R5WU2OK+RVkI6v0bjatvtiHMc9XfFXUlcGNxJmg/U9nGuvhcorx5SlRz1VWW3i9Du
gqUCLm40zbXjNnAn7PFNd2wOEmrEKJhJ01Cc71oY27tBAYBkY7VMbKMJHCDPQBicL4AIhK+1ehmU
IXpXZQa90TJi6HBdmlRFIrz2EtEa19uq8n4ISm1iGvdVOC/XeVw8OHV2ohw7BY5zzGzWmlr+1Uu4
Gg4b/F0cfkqjPLkRf8NrELVR9ywsa28a2YPu5mRAJbdc/mwLe7pdO8eI3xHR71OpNvp3rEPVUH4d
Cygo6ApAx+ZAQHK+SEXLT2M6TKQmoMaO5hfdGr56o1B2+TwHk87gzwSTKEhxGicGUkPBAmNWIkaM
hAoCBQtCZdMw+NDWy2CVIEHCr8tC+yiHbyXaF5P5DroQZ8TlrZ/cRgHdkoYPepgEZRPiNO271ke+
c2rytUhOENOpKbUbl1Qos6kmIseV0E/MlivEzHVJROR10QCY0UIjsBuan2Zp2oeamPYuTrZLiN94
MDLBCt6kTrsUx27l1IuxL461yYrQ1s2ehiZneVRq3ibXZ9zp/KhzPY43YQVZyKXJvKto2iReRZZV
Tzh62oNnYeTnDOyx7eYUdrEyYwxYHJOm7GR2vuu9EccJl6OhFRSp0U8l6r5HCyK9zngYRsM5GiWM
IrPRd0RTZFuMGvx+cQSDRn+21Aoi15xlp14xroz5o24r5TYnQjev4pwsSKXfmiIlV8qhoGIN9nZK
zX1eM1gyNGwcQcb7gEp00zUtAC7H2vTU+78yPp5sT0SIqjhQi5kkSoPBSteUKjCc7JGKs9+hPd2r
fGN+Znjp3sjid4hmt6lbwq9p6dh1GLc31PJvdGW4X7r05DUMb31of2PFvG9rirVeckNTXMcqYc8I
4bkaKWF0o9s4BfravQ1VSCRGgwa+HzS6Vfb0YKEx3Vc55CGzRIVYFN7pSqvoBWNim06q8pxrfLto
ydWNFyKYNpKvaju6Qf4RAqIBftrnuylljp2gSU3ml0GFBDggJ82z5Eq37IdpNvY05rI4MnYUj7DX
S9sXp3jtEjaN7w0Ec/9Od5sTNOSNSlMoZH1qW0toz9kcdw/4tZuNjlvCjUeS0PiGCgaXxptSWIW1
t1HCoKmux6n1HqMkGo8ohctEkE1sg+Z0JigHoiz90BsPqTqTnrKz8kLfkGB9P9vJwDBuZD5XqCtd
kIM65szHBysLCp2I4aqDSBImGkPfkjwBNqo3swAAVNYKPczCwwsH4iLQFZtJWl0/h9o9/rbbbAS9
5bwb3pJtZ2OgtKXXASiGKVDtaS38WED6Y+wJVjKvh62yNi37kzXo6rbKYEC8zmPm7COYWyigiega
khahF+kcZEZ8mWblPsHJB+cfgxwHie5z7doXOpaY0bXeZpQak6hOo5Jr8EmVdoNDAq7aML4QSXbQ
nKI+dikhrrZD1lFsHEOnVujsx/3Rs2fQMRET5iSGW6fcxz1yeeZNlRf5hlYtj6mxozKM69/cLJF6
6yghaK0RVmFG80nHRYkZ4INKW7gZrPhHVSzXE371gH4t30RC2umxdCI4Q8lwtwg4bMYTKgkXipCF
hrjjgppD9IiyhglmtaDL7OkE9zWnYDJvQtG+DqgvfKh6oOKGo9c72kZtXd/z4p9izt5QmpCVQV3i
uim6R302wA5ZSKSnyP0Wi+yLJWAjIIhRNx3StR3+TaZJmvUUO18F6x/a0S4Gqhy/olYl18K6cZR3
J4rrfdKzdpiVk7Lm9o5rr2pW7F1bMm+JOqZijKZlkcWPydCenHJxjk4Y0bWPuyCZGZRrvc7XjHC6
vuOw1fo1Te1eh519HMf+xZ3dn01t47AQtrH11jjYeL4ZkAFkDUp72yVQo7HwEyzIF7KeOA0F6J1d
b2eba7GrN0fdAVwWQ/7ZRJN91FvPumZxwZpBDFSXryZ+qkPuluZOeS1GnYl66ZUnPaGZTjwsV0Pz
KWF0cEBwTs2zWFzfpkx1Upv7bEIPnYvx+9KbP8MiJJMbCVCSIh8S5k2Xx6lPRtwhVQZvV+PbtHuF
U9jy5uMYhrdqiwY0qo/O2iuEvx4sCS69Ak+er8aKvSFyBIuIsY5ADH5GO96DbLhCB5syq8r3GAM7
ny+S494bmYTj2lJAMILOUQ9TKswHsfiIXmiExgdPid+Kubltrai57YoZKUncKHd5pO3I+9rZcUUw
MAtozVWL21VLbnbr0mSsoZa470LoNAiNrNtWGJE5+t3n2K79mRkAttDH1Jn3pWbuzaGDXGZMFcXY
NvVzyPt5gZeRtqSfgqiaa+2Hs0S5X1kpiwUnzHeVZYhtLtI9y4bXuiTZuUdzkKt2u1Uy+GruyOVT
Wwi5KZr91KMk8Ihk5/OD7u+fR0QLV0V636tgOomAjVfuykchnGsnoQBkeXUG4g+VRa9Zw0mfAATh
yCMCpz2NerfcQtV4IoXlu+Va42vpel/rJm82cER+JICE/JCgOhg31WEyOL5y87bJLP0lb5yvLcoe
GqRa0EU2BDEcSXFhFFula8edOqFLCmvsNUX6UmFSemq70fIFcMhpQeyUJspzQTLsrlUxopezCFSX
KnqhLV/tuAH1NOW72OW3tK2UI6ds/aiZlyCc+ni3+gybuayAyA7WtqQ/pMX+oBi3ozGOm9rIV7j7
gPkdOqkylNtRz0lUccA62itZEhrzprF7hOAmEx19mkZgryp2ryZVggGsCNebneKMK9aZS26G5kvD
DEt5E7GKtlkWPdqVVthzOSOxZqrblYc3MOWInSwYqYbmXP2vmpEElwxkdNRVRO+sVoTcvc5UDHdJ
31lfBculNKKVT1adu7Ua7IEhErZlgGaN+l0cjMRSNw1tsanBrWyn7eCLCPUY8+C7LvVtwGQQPFQS
Hdsry5mJqxZQj3Ixh3hSR/IL4oVUO5IR/MFt9/Bj1xTL+TC36YOwnTKIvenISV0GaZjwUTrnrgjR
w7uTAdrUVrdO1QwPKSm3Voh4K3ZA1cEli33Vs1Kf1TknHEfgTksY/SOcoFcx7Dpc7PmLmhoM81y0
xthW9p4T0x1x4/CqKR+nsX1xk8fY7F5SCYqNILNn7m4oUvvIrwFY1MbJuVW8iB/PhJqStRMCq77m
hHbgCpdqvnVj7yWu2jig7w0DK7JJEhqLvQOpwNLSzAcTgUZw0bQ7goqQ04WrA7jRdYTKwezEP3O+
yy20fm9fJdlfyWh/o3+/Xz/iMbX7d4sq1ya08+dmGqmGzd3B6qK9J1KxwWza+GP/qoftbnC868QD
3mr0WEg76/SzrpXsChIr/wPHfdRZgmyMKK12JhaiKIwMnKn8pBV0MdYVGzytJHmXALGsaUh9CsNo
8Jqey0D/jAX7VWiRflvy7d11S3OrTsnaEUAerFlFG6ACL3ZeYzyl7tqDtZ3I16ARC2W+6+uy2bUa
GLeknqpNYWhR4PRpfnK17n9pL/9fAd8YlEnk/s+wl//TZPgvPtp/hsasr/klLXa9fyEENp21jOHp
4MuJoPnFevHMf9ma7dksbRxkUZaHqPffoTH2vxiHNNPVPBS/nrG+6t8B32BgNBRvnsvda9bL/yg1
RkfC/E9psabxdqqxJtdoqJgt+5O0uIaKRmu5N49W7rpbY/XSRqI9xQm1LdNJjr2eQBy2TWD2O6fd
2oZmH22veXOmWg24tCSHCMSVa4u31stj315AsJQAA5kLR88eQKsSC9/RWPop0I3EJtAZe3FE23Se
glQXA2ctFSC88V+jOZ2wQqRAtTE2gwS46jiVZstZbpDrpdNOEQpCYo0RUNdXm1JoMD/WvrnTNkzV
9pqMLao9QmUYcVIc6JoxUONyfmbwX56wJnN5MH0dUtVdbqE2bSFwFD0E1QqXDTJM1drDF0NVYDIX
Vm3MxXN8bxaefsxpQGTi/dhU8TO0RmDKtTv7PQo9CMfmrXDL5T5NUo0hbFH99iG2x+5acdNlozqs
UGkye4cyv5oTZjIJYtL7xVK2YCSqbamn9APLO8KByl0HUCTwVKEBFwACYgqwBVFf/lVYzl+hY+T7
uilfvRmIghiL4jQuJ0S4ABBWmZiaD+HmVhva8Vj2UBhD/RQ3oPSYPcJOMPZOOr+MQn8SVED9QsRf
vaVOA0oHtDIFvBjbALK2jD/DfLrrmvA+T2E61viNmOXECnRgZCVQ2w9Zn5gne2QoqylFOh6a8aWF
kgtcBNKH9jUssyToCrXBtInlKkrwKNv1LmQoFLVS7oA4qPtytG4szd25dbRPPfdqKI16x4pabKY8
DTdGM0V7LXNBatLs49of4z+yvC+VRaxx3TTNPlkRjnaVHpaxeC/V7BEn0dFpq/eGAgWeem+5DRXH
2bSduvhAzJIjXvlbPSLoDswNF70YzL1avNfKwaur6LlN9w7zMD0qvqd1t+3j6bHrNgR4pYeeNFFs
adN77JYq1VttOwqQEULVAM5Fx9mutENnu69qY/W7nKJdAJDhB/CDZ2jkIdSghpn2lUMW8AbZ/4c5
AbJAvIW5nl+3tsoPZwAuHI0ohkNXgRivKM5BsK4XJXx3GpbhCYhuVrFS0TObS2UHaneqzTe1Sv5a
9AbROKunjVGZuxGiUAelOmcyky5UwdNZQacqoo9BJzoxC++VlDqWJ+ZXcndx4tr7Waf0DjFgg9jV
e6RgcTCUvywS5B/RZX4fktzcZ0V0SIsWXg+U7SyfY75Q/YFV/1MeD0bwUqZutSv41Kg4Wf+o+bid
evu+yQxYPVut9RIgOSA86iw9DSboWCNd19/A9LUWWRCxEvyS3bbWjXdkOCne3tHclp5N9bnZOlrG
Csz6L/bOZElObsvSr1JW4+IanAMHGOTE3fHeo+8UE0wKSfR9z9PXB8qbullplmU1rwl/uBS/wsOB
wz57r/Utn5NKKvOQPxVq6A9q7pdKIHoLIfDkygTVzA0dgo0oaVkWqY04ur2w+ycFs4VE7Q3FQDD9
UzEkNyNynmLuuNZxrlYkYMDYIAitPid2lyDcsYdPmg71QZApqznaqU9tGHQ0tAO2rFUXE8VdIZVu
DAK86WCFevYleppPU5Y9VKTQeVMavQRaSKypGG4BQambLDfELqtctht90iEcHn5rEsWploLC73Qi
RwlO0ur47GjmZ5OG4Z1Z1yf/W6VGyIxjqM4mdB3ZRvRUxgkpSmv9BrhM/y4d/UvwBOmGHqxfac+m
OGNr+JnmEG6zOKZXm6XcOm22LQIzxJO3bBD0/gRXGk1j3XojEdfrCJ9nAJe56dDHAgS+hW/3Ddvf
E8MTElTSeDiVNCvjwZe32NFyfhu25JILlHbGLRCtRQ6Ky0wD2uDRhmC6yeYlCKVHJw1DA49KNH4O
E9tiHTUy1NMfZnSrrfon8FnaYNB7ZywCOyaP2b4OhQH0YzO6c0pfPr6XSZXupwSnvqIhDGw+1o5O
EmyMRndPcY53l1sF+AhsmnrUoms7T1vF6nNMUrBP6U+SdJMtrhJUt86DIH17M6e6vnMTgVMspaFY
dr2nKde5dEPwJFoa4w1zgz24VWbq4De026RPUP2IVd1GMD6D0lBnO6Pin1STolbiyijGa+Y3t9AJ
2NZiI9g5aR3hNIi1Q0vHlmw6cxmnaFsjLPAaDFg0mOm++ZALeJihXUVW7El/wPfbK0WKZQxKK+In
QBPZi0xo30cjFYC1qMsVYRKe2+b3/Vh+IxPAAZzU3o1EQ3hjM35o5Facxu4D50OzTR29oBcBhlhH
PwVhnx2IkShE7/d1EEBByZD7mjn0wUiAUKC3tm0UK567YUScHOKpdmFzjO0uldabUwRvldJsjwav
BrUqoxa1crmJ/aLcRxMsj6S7Q4cvD0OaBLuBXg7EpuR7GQ2vcVHPb7NzbEwXA4yE8ygSwGzDMcfI
ccTzZO5buLtcM8A9O8gbY3Wf9/SuLJeo0aaCGm7fFAHzAcjts+/IIywkeUzK6DhEQ4Te0H3rFVp6
11kqdYYA7gH9Fx3GEh4CVqEd9lfO7GzRDJZWvQlZdulApgfSavmpkB94AvXeUL2BIad14bs+Qya+
sZw1G0Y/lg1fgKSZnpNc3KuW96ixkCB/izS6aUSRaG19UxXtsMSfoMWoT/JIZq7J4TQzQb1YAV2I
YmmJwc/3a25ktjgHo+zCmx+razRl7bWxyBjVi2OZ+9GOjFtmXQxUxSX3bSNAPPzblSVX/rQnf6h5
DSv4XAgkdBThm3Fwi10XkWbQaeE9OdPpzSCRLuDms0Z582d5ZAenTg5VE2iWahd1LmIs/5fbvmfM
dba1VQA7HpJj2DIUG9OMBJbB9zR7erDuu4kLLzGqTzzIANIHHtCDxuCTxWwX1yUh6RmRml0SHQQX
3OB32Ltd80fNjUh7o/vo2dhDIykxUKdqN3/Yevs50dy96r7zUFC9AaWamv0wmsHFStxP+swMMIVN
BTQkL7GmMSlcntpd4FcnB1seCdgwv32z99Dt+ztmGh+zJnVmceXNNkZMbsELMM1wr2e/RJUwCwS0
UkB+84f0uwknfteUPEnzhH6SZrNYNVETH219Pjmm+yiEOzJ1pxKENPg+LZwFu2GuncPlBfTdaAyR
YdlxhxFI04pTXGtcHkwwt37okD4eGgFD3fE0DyBz4jZ0Nmbho2qfI7oAMzWTy9pFFdhteuc04oXa
JpPGJSpxl/aZ3Ll91F3LZo52rWUsHAOGnYADjp2L/yyT5aJFCb+jFh0A/BG3Ozt3PJeYURVy2gW2
arkiuUDT3H8XJDPM3Us/Ihf10S7emAD5YQyaJ6dDZwbiw7Kr0ssZgjkOW/C15kq0aDeRvXNy4oar
1j83Wgwzq9gYgBOPmaOupbRpV6olbFivjO0cUlnUITgzwwSGY8lop3eJufNLhg7hvTv0AU+wibdU
6U9zWh5bv34KI8nofYY7RzzYruIk1E176gz53nTtdDListzHObN4qJWUEoMN7KKy2Za7/TFtrYPl
WmKnOJnbbFSuN0EQQECne8n8gQWSOzuO250Y6/5mzzjZsuoHkI8KiFrwI5o7T/TglIzYyQ/jkpeB
1vQydQFjRbYcINT630YT2IvhqfBsyaI8DbaClwcd0ypMyk1KTaYecAYHGlK/F8fZxMSqKuQtE6Bo
ohSnVtjJj4o4gC5p8cXF7ZlpCnEoo7OnRHQIKiEKBl1vTfOgGUrYkFhA2Ax1OoqI+ckGXb1Lszpm
Ck1mdTO+JH3ZkVoLkt9qTRj/oyPZdcA2r3WsP7Twn5qC5d3S4mdaHdYubtsJ7hMleCbi75GuA0tZ
yk2GYYmNlTF1aeyrCv3gyf7p2IGH9ZuRKOo8Hw02ISDwttP+UmQ/Z+ycG6snwAYnLC0GV3/Bj0JG
DuDLvN5HRfNFrfRJpYdXr2LTw0DPVc7OSlCQ1FPXeO3YYyAIcKSKwKfVUxBkQXbCht6116ueCDDC
ALK+pIffc79F0zWY9FOMqfHWATvfDujwZjUUe3KgoDDm0svjTG0bwImtowHjhr/PfDbs7b0DPBT5
AIO/LG3vzaVftDTfaouOa1Jol4Qb8FRLcR92NMaDuH13QiAwSR9/EvJLloBWMgGEJoFKn565lfe7
phsusD/dx26Kb1rodidIOlweDpFKHZAaJmnHupS/U5k+9xVLqWJcGqK56LHVbOPC9dJEvw+avR7Z
7cH0mytp22xjaul4YONP/VRfoZ2e6GtHB6eSb4G9hPN0Q3Ggr69veIbO7MI2dn9R4r4PqCUCnQzL
fFTboKZzjpCEUYj2JYuDTigzvIne9IjMgTTNhbwHybOrteaQRNqPeDBQuViEYviYwkDxUZOw2SGe
wQ7DvdCDM0wRNvPtFOIQQGjMNAswYsglJgzcaCGF2DYhrcth8ER3MEE9kznxlsfpb8ex70IAMbER
uociKUcQpu63yBTvhu63z7DLn/S8YNtfHkExmds4eLVzzlwS4bAL2LIjez+KClMyu3l3mdTayle7
ADiX0MvvRgIVT0WJu1cNVVY8g880O3ObFsmLa/dXUrwYw3fmi+aG1aasJzAxG7PTX0gXx2xGRxg9
BuQnI7wQYY/EKwMd6zrV2zRhbJimtvSCyPqhNdZrGcecdvHhWoh3wrjmuUcZJRmih0buDQOuUAN2
9b5Cqden6pwkARPYZpKb0DL3MjEGDIbf2kbzt0Wk93sxfA5RWFwKloIodxy8c+LZgUqd6mb5YmaH
XkdYFCmQ/ph+GWTZzBmXEUOyGy2G/EziUOfFX3kQvsMvs65YyG+zNjkbnpej8ZsQw0/8QWen1fdm
PVcH5HAwk5oBaBsgTd/orgCJkVhb3MPhgOyG94hGxCGxZ1E3OjyiAqKXks8BactVDE25nYf4DpPa
TyzjYgDRVjDxokPeIZdOCIMaBssbtQoCgpkT/oZ/dG5hA6nR8LIAYGxT3Nlq8B99DTcy/iMQOhJO
v6FttM65wX/02L1pi6KKO9RxnlJUOUfMYtusZVfpVPAfh6kbjlOndkXaXlsTy3PY0aNqwnxvY0YX
ACVPjpzfM3tfaImPZ4DFpfCNW0Im0kL1PKnYiHc9xogdnESS553yzl/qksBn3yTT/AYNwjy0zmSw
nupvZe++1pI7TbVvqnLmvVTiayho9qqYa9msriiJlhjyNrwpulqWCG5wzF8Ydm+HaAkC6TvuzSx+
HkPI6XlIW2Ybp8FzugT0ttkEpZDWUFsi4wuhCzzlc/SRCBQwBpaBTZwP32frMDRxebKl/FBy3N5a
t32O5vBllo7kjLKARWa5XRXXTce5/vPl+jrOfhLcU5y0qI2PFcOIsoZFsx4M5WDPd83D+mqVQFdG
3h4c038QEPOmzEZwHuYuPJFZ2/udfv9H6Jx1pyYzjT9idGuCJsTVhNQcsdShpfd2CJmJE0/UHdfN
JBZ8xoQB2qpQNf1jODAnr4bfuWySU2gQ/BWI8KGxxVvX1AHozD4/SrZ3Ro8XomVF/hq0BxVa3Y8h
LU9VCq61b6z80vDVVu9UTYtjGPG5Y2PJOib6WpXyeQb1F0bCk9JmGhaYgNHmWx6fdO4ZGVQ1QyT3
y+1KHk8yeZDFbDC3uj48SN++aYOihpySbhcF5UlvO5pABiNfXz/Kpp2efK0YKU68HrTmk2ZVXyxF
DEOkuplOdk6GFInTcFcE2rArNB3VTnAHXgDCzusgneTAoFNHygd0hwitrHQyZjIkD+o4oA2WdsJU
dK4QB8auI55S1xG71i6/8XhA0tCeqzhuNlk8zwfHsq5+Sei90hLzUJeGu7NT5y5p1Te3FJibs6eq
LJnwl0TBjBirYGNHRPxtTWV0hxjHMVgXMADE0dEAK0n3UztynSL9AS7CjVwP0o4KTOaExaEvMjBq
Vc2dDfntiEjiedY8SrLH3tKSA3wj0PV2/8G8dmtLP0BWkZHIB8szjaAeV3Jf5+E2sUmJ2zjV7JO8
lVxoJ9yZUlynSav2Vm+Sjg0REOc46u6VsSQW0NJ6WDFRcvmW9aXFiHWrSZR3K0lqGLPeE472VWap
OKsZ9zCX0mF95VfZa5M5P6KerknVEJozr2q9xb6wmsxM3REsMs3WSaE5FVEiz+1ZX9zLObZMLR0c
bG7Vx5oWO6whtdSQJYpAEmEaU7FSLW8L4/BwiGb2frNNENv6Vtt+kcPZzGkPUSAPQZ98Fub8WMeU
/Ks7aD38CaP9+9rgRJFiG/5xWKw38R8f3J/7WRxN2umngp1RK2MG68Fu9VihroDtgwLb3pM1eAsa
gcVsRV6x20TT4byvN6OEGSYR+R//OliMFW60/uvLz5YJHLspcDJCgvghqZZnh/U3tuwu//fU3PV1
HroYXcX0xCTsh9uLC4PQHs09Z9fq6gNI4wiSYzcOSAxMyin2YzoaFJmzGQuGs+m2pyFK2sPq1Frf
6bqKrC8LtCzM+9g3rRaT9a0vZrGKpxWPGFh6LsmOnerNI/OW9pj7hefYLL9IvygbRfdIUKSJvXRh
KI2r0H/VhWuum++r3H1avVc9ltawLHpQEktyegbz7BjGM20p/CcT6tSDVA15JlGsX/TINy8GzgM+
4xAU14IG1IMWgm5tq122usJWl9H6c+agXnTas8HCAYtqxYMBGSKgrxFHhYZY39JcnMrjUmGs628S
ivbs5g2yzvUUlov9y6UaTcLq7Mcc/g/cmh5pv2d9JODxD5mMaEbf0bFDLBblvwexhHVTp9t/3HVd
6aApWF0uLv8zwYyNvVvYDlz5koDEJidGqJMUepFHGN6pnKqQHYb1Kws6cc5S686hU7DXp64/rwdp
14Vntdzytp32Z1lWwIdtOdrb2K3pG/lNQL+b1aadz1FDqc7maglT9Q/JGEeXkQcbI0x2PevNuB5K
tAp/7s0w0upji09eq3PYcZYLySqoIFmth3m5h7+AnPCUNbpCnoNylOdOvep53J7W8yAWY9efM0I3
xxHal9ZbbAVV9KMaXPSJCSIkGKmwa4O4PgT6/DoK4hmtKLvHY0z+ynKoonDfaWLaN034plts6UZn
+ve/Q5t2QFLnnOyxsK7pggyfNd1zSjZMaNrMq3LodKWROqzfQGBYQ6AKidLL3xnZcG2UD1cf2bdE
KYiUdzroSd9uxBD05ibI6v4gudHAAuTZXU/KF+T85tjQDTX6umCB8q3wVln0IKwRBS2eBn4rNBJ0
r57pLdDBRTFNS5s3rdfMuAii6rcZhcYtHNmWaj0vNXMmeIkRdCy7a2ubl77Jj8mc3To3pX1BfuPN
n34X6PuvSjT0kGi4oTOYklNUx0cnUPo+btk9D8OE/J1L3LixZIpbX3f2TjgMFMwkvYZJNR87ZuVb
0af7li3Wxna0b1Vgs5uK6XIW2YVBO4lnHbFKqLmtR91Ff2+M2Wc50e2x9PSjq+bBs0ouBmNwvqI6
e8iWyMap6eNDV1Fj69fIKTH8qehqWCTJdgSqbMQEeU4ZDaP8KoSnIyecUrqQ2eXvwR4FjHsHVWzu
X0VvK3Qo7iONW72AJVOllwz+a9HNLTVIAIU74lFHHN/OmoQ4O40mzutXZixQrgqcjXqaXeTspH8O
5AbSBCJCkwjDX+NkR7vQylBPFzBEJoAR5HEAk16+qpbD+tXfvwibUpxHn3DxhInpdv0LPUTTLUqL
4Kr/+AfWf2X9ZtOI3hr661jCNXXuTRA3oogbgkCXL13b0MBWhLtUs4ZzTero8qd/D/VQ2H9e5jXO
l8KCmmL0khJtRHPUIgJx5uVJQp/8HPhkmI46WRNDpuP2JoWLinBquDiHivzPvm5/0FxZAm6NBGDD
wR388FJO3DFuKT0eBZyX5mwFEhMDD85Tyaq6IvwyjYDWKh3U1g6SAQ8IRsh4GHcNEWNbwx9OpmBd
a7WkAATUQV61jC8r1Lm9m/eIkAG6K1u86R+yQI8s0fR1RfMSJexxE+ROQ+L4W+KjNnyOR9qt3V3u
hz/TErHwaKdAbIeS0VuNECxTaw/zLJP00xhuMQIyK6GT1ivCgjG+f416hYaTjyytmy8XaToByJ47
ypfY/QD9HOwiC4Rfa06vPLLFxsYIup0GOl1F/Ww7DL4Ac9A5WdidcJGQuR6qMHoh1xNsa+tY8GYc
uEPZe9qQgSIFnUfZ8ZBlxUMuummakk/Bot2GGgwV59lHqc6ELXzps88o6x3WtXt4WsXW0aEaCg1p
Zea/+u1ysxeebiIJTfLyZOQj3aGKYgGnvxHbsEjsvLxzaGvjD+Ku9/szfIAW4EBwWap+KcvfhGAy
/LKPqoof5GRaO2HzKJ3T9gdPhmHviPtUQ7anxQ9jMR6GOPyoJmZsbvrSMjjlwmKchS5+yF9q2ycU
O8J/MxdcAayUB9cdFQlSJKdKP76f+cd6uov5WPMZgddqyoKOMXm8NY4B84K6lmb/xhIWDopyusug
pB3Tl6aNwKZLkrxYALmDUQSzwd2KqqV5O+sQjP1vLbJL/DheUWXwhEY+n+h7ySTAzkKyPpCYFkxz
tAdNlGefOYly08fK3+E+hMXj53cKkboR2adwdH/2dn5X+Uj8wj76jnDDGzuvK2XPE+0R+layTRrp
wTdGOEt0lObWmBDgbRG1MZD0t6i2nf5g0PIrYo18wNKzTHGlEUhKiKPfBp9I2YHyU+oeU4gr7XOT
XND0tyZ6vBycVav+Gsv55sAIT4bgAvf8rVbGs6GuC0+plndJBhaf/t/zONBcY4B8qkYMN2hWxx1R
RGh3ydS9cLcbl/Wr9dDJQFwmh7U0C+PPcibSd7KXYAtzDveIEN6F5ReEO6Q5nf4wZLIeohFkCWDm
UHGPd4AmUaB1aBkdqrc1ZF7Pue1V7SJaW183jb1Yu6i60Se6UKmhuMR0GHH6VOzhWHmHIAEtR+0B
EgocAts5SFzsM+lVcDJXOE5Ny/QswoG2FPkf3J1NDdLFvus01GsLYpfQjvpsuPjMI0UW5bAYENeD
bduPTTbX+3KFz64slmn1kTbjD7V4avFisb1Z2Dl9T+qcj/IzLP1FTgCHwPSpv9e/HO8JIEYYuexe
jOUwrhVapvftNqPVTERmjPQESXEcc6+QIz5BYjV4HObcw4lRj2dN6Zx4BnQbVA7bPp+zDUuwu+1D
a8CxMkfRZhj1nImuGs7BcsjY8pz1T7nU2+2MBwXzFIP45ZG3ftOSfXgM4RSEC8C4Ce3qzGYNJt76
5RiX/mmsPSNBS9g4wbsg0neBdNZUi39pQR0fDaEIqDK01JbdBek0PcAuoxW/VKiymeDFmgVgsL+v
c8M66QMIK5ckJiAY//Hj4+UrBntMullbdLDLWWI6W1WR+7EyhdY/W79aD5oorgW3PvWRO54pVezj
aIeen87fpNm07FzzN6s3ogvPAuAUKU0mQmoZ0hXSB4nVfeA9oyXcL8PChezc6USNL4fAlvNmirCR
NcrgabQcMIVAGdXGQ05v+LwerND2HF+Lj+36GzZzQRQ0JQ+dAGwVBN7TxjLiaB+V8jXVWBa9MR0H
ohmLelfWOut012tcANTawE3YbkQq8JpmIa6sf5gurNShdZ9XCdr/B4H+X0CghjId/b9T613Q/HVf
yfSf1Hp//qd/yvWMf7g2nE/QnYqA4L9iPXR8FtIJBMcSiZxpSWR0/xTruf8wTOEasPSYAgljQYT+
U6yn/sE425WoCEm41w1L/b9wQKX4z1I9E96DoaieEQW6yhCCX7b8+v4U5UHzb//T+F9SybCm/RGc
USzHKzc8qWBodmrUTkXp33w3QCA8gwqzzZesJMt0dvLwqI+PkZaeY20YT3kLkwroob/X7cW54RYj
KjCXBJWhpk+O/G/XljSMliirMImfE621iMXC16uTOp36lMYDBujTUA2/8ExFRjd//5dT8lCkU1Dk
/yPvsociylvetzD1//p78kkhgISsKkxDX0Lw/vX3HBtrotpy1AmwkbEtrHY/Rkl29BcG+7pE0Dtg
G+6yj1jXiT+QssIhzamCWZPM6TE39LfclxDgdDTitZVt5oTNZ8wGNVTUAyQlnjvXeFUtmka2ks+5
pv+gZ2E+rIc0C2n3upAHkAHsTRXgMh4wWmT71C6rbZvHOdnPPT7iaaZO1dLiNIFbpxeUVSiPRziU
vsCj2SSY+iPze8IueVcnkwuLsn5x/kRMkDPhthqrMmlyeq6f1wPief0Mkss+zdrj3z920ayTbhrk
TJPlrqF7iGxckGC5HMIIU46PlvQPM3oFRzNAZnn2/ccxKgz0dy0sUUORqFf48hsCA1v86gvCWCcz
oNpfWsTBVH0UeuR6jCVaYBx8ZrlrY69Run4utYDsYOXeRbAtEed0jnWWXUW3gp7Hl2FmkwfrOk3G
5EzigrNHePTE4NA/l0Xmn00FxAxeA4jC5SWScvdfDuufadC5GxOQXMkj9xDJ5mFcvqvh8msoJo4C
sv8uxjAOgFEyxEO7Dy2Nb4ZvC5Q6wZPqd655rtLeOq9fIY40zs07eHRi7wwqC2X57T7IUyyW1bEM
2KgtcSH92Xen/txwO+wGjW6yE0EeMuXsbnyiGETSATNfwgNCA+b1JI1HKigDkY/YZym5JK6y8aOF
femth1JBjJVBEV16jahU9h+4gMvubf2j9RCQHHzpMxrsriUfEQthHkuJHjyvh9L5bRSoYtMc1mRA
dlWS9oBHrsrioqr00UaRP1vnsASNaA4WbkAKYFHPF4ixnddXEp9mfUXcWjAlE5+OYjrZJN6I/ger
KoWYpvNrlJGBSldqbwXolk1J8O+pLU2GpRGRZmUOYIj8jbq/rGVSsMoWegcTXuO+gWjP9n4e62da
Esg+ZnVqUDhc8ilQJJAifotrctrRCWzHhy4zonMdLemrWXSosI2FY+UchYtRh3vjaMfkOWk8NJma
uPzoSJGNRvz0dNDa9JrqmN06rZLYjZk15/5nZ3bGfvadaRNZfXJYKzvSFAHX60jvjUqAgh1hri/s
89LFg4mviBlT8c7/b584XeI8qzHeINakcwhT+NgiC2mZ153JH692Wc90Uy+q6SwIJuliUHgIQXzV
XBKCaeDztm911H5Xc6qdx+44YmM/+eiP846xbDeAMAyj6plZZX+xCBqjT7wH4vpaLSaqstRnFKkm
RmAbLQCMVBRB7kal5Tc5hBKVV3626esc/CCst+FCVA/4iLiK3YOQDLT5/fI3PNvZnjy8+dQHX8US
Dlkth9R9YuGYTok1l1uXzct2XSh5YFZHk145YWqkL49AKG06NJmOHdk0u8DL2IWlTUVNiOahLQBn
Jg66y5b8YIRivbaXZXpP4NB0LhwhT27wGi4tN3aPF9Umv1126SBZz13ia+TF9L/iAhczljq2gfG1
MYZwr6XuB54SGHKGsdeD9E0WQ3EK2YnQQa12jIsXjTemEXRUtK1i9b3FegU1hA1UWJH/HFfJyxAA
WK/kay6osidoBC0uwKIj4JHkt1+T/WwG+affsviWAUFOXOYYcM9pVDcH5WSfua4rsuuD+Ry4Zr+p
c3sAbtJwCdfqQyMOc89myott+sqAViE+NynpmyE1IwA3IVSDFV28+UtvknXiyZZvjcHkioqz2btF
ifBiTp/6RZEpbOsyYwzd8ma8MtdDsjnWeJf8hEH3GIcJykO8dTtina078BkYiA3sYmBsd1O6Gzk5
A/nNx6ikgdFZnZdqUiFNncUWhO+xsuv2ZHZcXrl8SkdzRP4KDzmU38yDy7h630TlLzWhIHU0Yxc0
sdrVY3Vyjdy6KatkwtdV26btSqQdSMOJrt/LqbXvDKmFnozSlnTPed6KumaGivVVCoMx7IiU2k8E
TrjJ/THGYKIZtD7S8e6Ae+n+zrX6+9IOLlJnZykYzbMr9NY9BK3s/NiI/MgcHj7CRDQcPiPD9e9T
n0ZjEVXvCApQk5OuuJFErNcR5UvY1z/sOkQqHEi6iyO+6EyLMU+m/XxKNHWMA9r2cpg81I0h26nO
OBb+fMM/5W6TKsFTW+Hf6+2tLCFjz4jHUmsGL0p+5iZwmcGlRD5u3c6EwZXxNibt1Y4YDc7omB8V
4+fUjdVdkYmzACrkaCRIqy/8Pvy3VBbJYvC9Fd9vtKjx7D6ajouEqoPO46WWaLY2e/zOdtLtUOXf
Ip3KbHgauZk3CqX7NnT8h0GJ6lmV6c20O6QWKQIexwSyILX9spTtZVvc057MXnMSnUXyrlwXja9i
1BEJSyHJrB/mYiKzD8Ts3OuLju02lzG0DiPjPu8edQB7Bw32zqXrP63WeiM3feaBktjYjLksDTPR
duhESAAjOa0I8AFG0LqLltPPdEB6pCl0DE4oCnUXoMvUJNeKiu09Le6t8Mlv2+F+CJxvVY4mt5kX
QAlNtgKbmGt/pOiut2au1V7XSPMgltwb27E/YuGCKuyWrXqmjAdiPsRDFhI7WfgfYZQ5h7IcXqoh
jnd0BX+n7NjJ2G6uiUO72aUio6bpoFBjfEwNi2GcnatTXNJta35rCKwuXQ69t/WZ5VvGKSAJI88z
aACRWXwvGoQHQ9ujy1KxexzRxGwsRNPMJSG5ZxolcOcTrxgE7dV2Kx4hL6bIGN2U2dUYq5sj+GCi
GKUVmGJnMI7G6A7bRg+Gz0m/mQBZkcdmJwfTptd22q5WDdephSdPlfbFhm0JROcn6I1tRurnh2kx
tCqJk1Im2XKpYW7Yuec4YjELOImcPOxg6ru9qauSFkMAWMI856KBvZ1UI4GQ07WEvXig/Bs3WL7Q
eHLQyjq72fG2aruPos5+OK5Dx5raPW5+ctKfC9k/JhYtBoygD6YWblL6G3vmhnSDXTOjPfXarHVe
EB8BUu/GCWtn6k4/UOEwQE/CQ27JfUVMogpA+M5gFnN7wfKSiJdA+aeB494Hfn4sZumhP8QT69Nx
teHHbJkCkkvjEcOkHufRUYQQiJvmDDdHJfW+aEkfbEMXVE33OaYOtVTygVwUaWb8XWEz3dKyPaGw
3be85V2i8P3hUnowCtgpDE6sXep0CFNKvTv42inv/ApTuYgoHEJc/ykSGlEX7+30c8o79G854JPK
JTsvJ28kBp2FBvttHO2PvPSfC8GI3G37Hy1a5709Z/XRHd/K3Gagg11BTv4hQn0FdoABN3xBuz7R
F0RMJ/MSfVS2k83IDJ7hx2YwLQfdlIGspwXlNYnYG4xR38EYvuvL4BhwlonSwuKXgFMKKtfrILls
LathhpC+VVV5Z0vT8wOBL5V4Tg/E8dVEALQdyVq4GCYBeK7zq+i+D4145XlzkC69a2URYCl6sv9G
rld8j3CA5vpEzfnb7lJkVllO9mLGLEm5N7cILlryOFNmPzWUY4WsyReO5idDRE8xXaSNYuzJ8OJr
zr+VXZvtIp8yqBeK65DkNat8WmL0tFR/xU+PTdXJT7pISYEr4/eKLkih+gHtvjOf8riHt4msLmxB
Jnf6LDawgCZoEKfemC8898tHPyGd5VQFSXxVpfwxGMlTrRD2ZjTuD6UVMZhypr2VqAfRmgMyrIp1
uJKCJYUosRnFUxWcxjivjrNySV+0NTZOVTIeqhJFbGIRkesbMUAGHMRtGJ1EUrmbKaXLzIyr2knd
KBCB9J5awLQiiPmoCX5D5xe/VmnxKNE8nWrjYUiox2t+Z6uW9gFx+p1bY0RRhXUhhvHnTIKBHyy7
KqvvSGEq8JlG4cFuXIkp30MIQSNzRnFXhs2HXQT344JpKsA/ZBQx6H2f6hHMpF6wFmJiSj03dT9N
WYob/LV5HsQGGi3O8fQ+H6s3kQVMXSwNXkzArIP9TcoT81fHxEe6yQ41uXsg+XmTlyQJuDqptLmr
PYU+xKeRgNsDPelsP9t44erafElIIN0YrIXKibaNj/DOxQBg5w0d2iTrtlqu7guNAOARnz6Ct/rO
6dIa1w9iYCgC3wNgoZ40xD1qacq2hAgezXpN1TKPdL78YHi0afJuVcoqYaYi9ZLkiwgKrBYR9DGT
yGQdOgOFFbYvg8FwTr2LoSyyZnS0aX4MUA1XpQ7wxVTFnr3ZRgvM/o7FcQ6oHAPD2TlRe5fmklJw
WhDvv7sp+ob0YNgEwnhza3ogU3PuwuGrbJEY/W/2zmS5cSTbtv/y5ihD44ADz+xN2PeUKIWk0ASm
kCLQ950DX38XGGWVebPqVtmdv0HKMiJIigQBx/Fz9l5bG3eeJSLGVAwA8Dst121MdKU/zEWJIUgw
GdLPrglPXuZ9FswsrI4tYpEWwaro9h1KwKVHdh+HybuahnXEhLs3il9D2ozPmkbNoUOsjZq9FbRU
3JlDuAlAN9u3h3XijA+0fi06APbaaKBzhDZmOGNyto6Ci+Oyvo9YMFelj/Cuxn23qH03XEUxnkoz
ilGQEWvuezj3aVqppZtQwsu532/ZOPGSKdm2bdhue6VwAnr1o+YE33IrchnWF6hDk1uZlz8tp/uJ
vA8RZ22uEQ/K8b1XDfSwWHLRD+9p5z5F0Mt7LbmYMVNquAEg8QvPX2rOu6SC1wfGCCQkQSn0tTfQ
vhg92DikMoetUz3xwpRNMQtY4ya0ZYc1rEJvJgaple5S5LWk1GzaVjmoI79H6ZDvCU08GCMRqVzG
OVtdIhIDgtykXOf+KCmKgkvHXg7+XdktEJCuynDi7h87S/RK6CTB1y8Fq7vWs7l00pHJdzDk6MeY
9XsojU2HYLZCIeKepvKZALt442TmmlwLSGMh8rHUny7zf9k+RVS66BQ2pTAvSWG3v9NB5HTFC9SO
iHQ7CpKxm/ahHr4VGtMpTyuOqVu5C+T8aYmvsVFFQsXA5UBZADksJUW5zCSX/3wgk9J8dU89bFhU
UOiL0CQubZznSz0hgd5uIMbQelxonvkuJgbhfgKSZyjKgzfoFS/h/UrD5AmsIw6Wnxq9gAoZzAKP
n78Khf1g614Bw611F449IbcmX5ra/iUuJIIy/5tnkTutPPcZgAwi/dpnPlr4jxpIGUv5ydJmW0QC
dnqtJveLkHKiLW8eZoIuNg6gJyk3hhxdXoyMNE+a2cGI00jMMatE4ppQGRoaj9wcPwHn+KvCtORC
SDx0TWKyl+c+ESildtjwmQUOOhdb4WJU8P3lrC2g71axIy9pq6vKsTcT1qGNiC0JUjEMtn7jrUsr
A0fklD88kw+shdHNn6/IoG+ytVfGx9DvrO1ILPOiMrkhxS9lIF5SJtNbFHKnctA+h6HhHtu+RyHT
qFLuirbHnSbwZJxZQ1BzPtnI3Rd6lEETu5aOAKjTxgu/93jYsDM7/1Irn4bdAFbQtd6ThPp1MyXj
8IvSItSqmx2TvefaCt1kBRkQvOKiYiK9ajQwd96xHqbNaHEAqfK/KSM/NAzZYBCgP0+5rmKH764O
LDKAWUQnn5UuYieQkoKJlWc0mFX/oq7qLyCIbhXKnB0WpOSAumlVaeRE1shHvOJkCqr5tOjVzjOm
b1alnvwmuoIGB9PrhD9LIbZO0ZBOMto3O61eRCge42Zp2d1LYYtrozuLDoGqoqaQKj0KmTwhSGNY
RdUfZuYtwzDgM14mz9Vb+YE8eopd67TMciKQzNT/7rO70ToCpS11tPGkRWH706gHdi3odxZkF3ZF
B7qlverztWYVP6s6fy0ke4lJsePq20/CFAwYR+QPsSt/aLumXPde+1znJrClJ80RAUYb7ReSzbMb
ENUeaUjDOXtmF0XGnbdWn8lUQmeUwbInrBEtz4fS9HYhG01xZVg/KNgQREJt6JrgrXIY9XWRZBON
gLPto4eG2ObY+WX2yUUCl16URvARWt6Dz44zKsorwa6/NC17KubPrJHW4RTxKgNb5Lp6xGTIwOzB
N7WUsWCOlhaHKnfPpofkJRw2vWi/DKH2KUfxUupnFUTm3kIHjOMsXAKb8xFVesZG6ipYsg+GLhEN
G8Vsi+rrwA6EHKlwMU6o1seIFmLsToeRSrJi3mob49qM2p6ufqvtA817itgrWBWGkCl+0XxjAgWJ
PCwCfFJXPunfGXnEJEa4i7IpNwFW8GuQQ/OSGdQLgQqmJWzXjcalMoMZOYlzPgm4SrOaf4cehynJ
+F6MeoIWLam2SQlvm+H6LjKxBioMXz54XFwgfKHJNHwS9DFhfEmg5zPMLwf25k5GTk8RIRZodPZ0
F4bCLwkuyqhm422YGCnEi2tT0Wiz9FqV6aVKvHwJC+9HWiptPXIaLaIeuSw6EtoYOEuiqBIbOFyv
TTwLOZpb5afWysnC9EnpBxYi8JsNrsW5+7SriuIdXcI3ry4wDIzFl6DWXWqPqROejZJx95hDQQzb
Xp3csP5qQ7xDIhLGtiDkflFZiTz7FPnUWtOHyoCwMC8WFzFxIsAPeMgmMR29IVhpjObPJf7btgYj
aI7cQ1hBUcBfw5DstqRrGRSDMtwWpUNSkIUT2Z+McVfv0ky1Fwgt9NIMXAcdukTE/zt9EGezS8qt
kf6ywgISXJvjkBhpVLaUlnxui6YtBvF7nrM/0m72JmHi13429c5fTSLFfq1h7cn6+GHUPJ8diHoe
GCGvCiOymRMB6GH+QbgX7oMq53nlMKyC3M+Xk9OXKxV7apW59pNnZiEB8ijB4/iAGXs8UiWzfI2d
2Day/hFl6qukLXOQuX2QZfqQ5lhTkKiVm9KHyCAdZ1j7sfxR29W6ka7/guvzIoPuh6L3c6wKzL7M
xZqNGrSF1zBu9s2+Y7m34oXLmBYlH/RF1KsHOvEfcQKrpjdJkmPjiAzQzX5iC0zXvkVXynTZEQh/
Ft+U6WOjGeLsJPTnaF9vkthIt3yUXavS8jbgJ8U1Ze2jvhouukbIV65FB7dUH21cVdDGXOreoCxX
QiHWksCDLA3rVTiM+1HNzUoIe7oB6MZs1uSsAwatqeKsuLdxoFjXqJI5ALfY46qVatfJinI/xINO
Zg0KAjHexuJKdl0Bq7XsHqNcX4OTBGnTVkjm9mEu7H1e/6qRo8PG97+GKi63cTExzPA0ZnbaSep9
dJTum8VMZNsklPhSq6Zz19jfBtOCR1FectC6pGJRhzN/1xknZEGCPbZg1OSiNzuovuYKvSL+bJEf
+XP4nnOiNdtsLLcruGSrL9mNN6AeN7R853Zy3nTuHono3hJi2bfVwDcq2YN6rQKuG/2s2kw8QiL5
xnbZx+H7C/PLIoWouLDLCHUgW3qlo8ElRYB0LpB+uKS7myiCB1pHADujAdtb6z7lveZv7Ml99j3E
G2ZRDNAKop9RMiPr4cp5I7f4IQGVHCHrLbgkDa/5wMPkbudp4SoalL2OdO8Nq/iz0ebt1Vdo6lO4
mp01Bm84UNmhJOJxGkbAGVHYMwRDG+ZH0WvJlGATjK/BlBwxJPiokuR3DI23Jg4Jc7BIjU5Hfz10
tnWmguhcasMgB4Af5dVjbOkDeyB4kWhIZkv0uO+HkySmnfZlrBH2gWcHHfxBJkm4rk1ia6URnhX8
KdsOXBSoTbWMigmusvTdlZFNuyKxEbfMivF0uAwQojK3utgHTXgRru2q5hRkz4mm7lSeE8YSt0ZI
uMm0wJ15N0mm42oKSoF4XbrLLGx+Co33CatwU/SxjxNdnGuDbmjvTp+IfxY4T0Jy2Ypj7lVvYrBc
os7or2TO7M0B3kEazU5Ah7CHsWC4JGBuGLHDIM/QlnFCVR7m5LpYy4mMwIWsx0Wm+7/8wsjWkpkd
aZDj7CO4+FP2yeYq3OLr3kjH+1ClaTGdgQopim4VB1G8l/VP6HrogSJcXrrptVyDQl5s/6HOLHHS
q/yGYQsq34hYhEvv6nrde6DiZd+MxMxp7muV9R9FOISnhGn3youZdppFsrE4Wj0ABOYeMPm0lkAy
ekvXhG3zump8uJSODiQZab6FibW0iUzpMVbw5alnab8n4XSJMpFuGL91B8MWWH7ChZnk1QZwmQmz
1nZ2QcZY2sLZqCkQlu0EHCEti6dOi15K7FCegFhDYzFd9SShxRntmbib+/YT6qK0CcUm8RnXO4os
wO8FrerXsBc8u+nWtd57a/iFwSXTy+HY4kWLa2DG4eBwpx+qtZ8Up8wYcE1g6dyHVWUgXBpu8BWc
ffLcpsm0jkGbOQNaWp+TZNPqYcdCpZmPY+ytndH7lqSi2amoNleVHmKvHoutaepMbvTok7JhWrUu
NE1TWo9JRchMRLt5ERlUINBw2cJJIvNmh7kP0G45TB0YkAqsb10kX4HIUQO22q1NW8lxkcGDTNJh
7fZYvKATszF9nDLhXKeoJLZokjc7427gRdNFsCFk0e4Qvkp5ENL8zAcKdXCB0EhMM3hN2mvd/fKp
zR8nM/cuDd6p3PJb3naxGBM9X3Zmx+n2WEj1ZCEQxsNMW26ATnDtdONHNo4z1lC7ovrpgK52J83g
9tyn+MSqMkEvSc6lgC9Qk8ppBKm5HXLjmqfJtjblCXI37W3vZxJ+DDLZZzpXUwnMn8RQSESF2AUD
NWBH8DHQlrzGKQS91Y0zuTVCEs1F4q1aUCwrQerp0dWNTfcaT+UvOGOUyG26TGvru2cX+ZflZAd0
yN1YF+c4RJg5oCyVk1FtSf5CQlenxykzVqWmws1kSzZFPqU3oieOlMsFgIkJBc1Sm3RcjwWepTrS
Fqiibgj/UUYofxHY5FmODToJ/N0/5EimNpEo0Lrj6UyQCG340UvgRfQnHKjhJlbZqesSJLFsHBhv
gEQdA22fll1/NEh+7To7OXXqDbJ1s9epjdD/RmvlhPoJG3+wzPCALcqiw0km3PY49BoO7UHyTY3a
Oy1jcRiy6dEZknHVD9MPqg1tUdcfeH8Q6A7zVCh3SCWHFsO+e1iZCuYNmu6VGI3s0ZrrG2fOFW3q
aF0Osbw4tMv9kRte3FvpVfmTpMdAXqOYAT0YDsvPuCZpVtbAT2Ifjm3E9sPwJ8TgLnyWRuwHwSSY
X99syjy9Rc30MPVJf+00mhRC8nXG1fSDceVZ2mn8c8KUxx6PmxlQu5BPQYEDLXsMT3oJJ8u25Y+4
QQTQucne0YvgYouOex+AGbaMxjomH4lA8ujMXWPBrK29OjjotMngkk6qc01YpoAC5DSAEWkSwM0y
u+LBDGmdyIhMgLRyo13vlzum7gyNTbraufLJqOTK1YycXNkcgtXMUzBrhi/xKVVG8iT1wxSp9HT/
oRF4erKlz86iBx1Zci40aDgoYhumkkm6Eh4dgnzWydW41ZAv4oPtGrc4TtKH5E70pyyd96iQzG7D
yXrwdGzHMXNFVANMIppKP7bKfgva/AiDDG9xGFxzO85es5TvumX4nsP2hdRgoyOZJ50zUN/sHfMb
Vh1rvNaMCA+eS8E1em7CyjxzEFDsHjts/15UPVvdKNdNSaAxnbqs8w5aQ9PLtc1thYB2OfRFC9AL
inHagwKUiXpI8PcRljYu7UJdHUzU26TRNpNnDeuKMpAi7qfKJ+aW9DGHDgINaQB0h8oAKKRjk/pk
TP46HClQajpEwhjQX0fT1sObFZh9fAk095bMrDB/6jXKZI/GXStofjkt6h7VD5tonhzilGhK/I6d
Y+69xq8u9x+6jNcRcYM9nIa9KLFwFBYqegwYbIlVLdCFxfVrSEXljH2+1X26OFWI6T53/UunN9aD
SjvzFKI8TSxarlYfsj/122EB4gKuheWdrIytQJ7XD0FfzcXyoXConVTLBGQMdm6ekzONnmAMpiO6
05egwtpohlGwZdKOZlRPP1xbVOssLQGIuMG48kfPXJlD/Fow2Bzx0kOhMU9KsTAVZbXXXmKBdqPU
sn5D33nG3HNzNy34jeXUhyTBKyZvpf8QKCrvYOhdxtD9dMMK6S6NyToFXSKfyGH6xE7dmeKltChr
S22p58QEj1BET3Hr4jXi+7ESbxs5GUL2SD4E7BFq063W5PBWxOWl2s5W5S9MdV+y0l3cGE6zLmUt
1uCdkTZngktgKsotyWh0w+wfaeYhtMliupjIz3RNnpoaKUoe4GtOnO95FNFdar1zl03BU8zgMSbN
gbKYlTH9VhnNcEH8ZZJYa9rBlUlIfMZSs2fvz12GhZ8x7Cx/z5fcSGgW4lcvJMChJot3pcmX3rBb
WKQ9A7Wo5ild4G5M5WzaKXjA0ze378ZGAyiOPDDPGHBU+aUeAIqHXXMMJnNDxq8P17wPoZTQQynb
GqWzAS/INbfaKKEXdYp3Kui+ZeOeMSDDasoDjckusHYY3f608aJI7PQcEa825t8d99kyGA3pfXIq
Upt5TU53g766R96AlWfveD7ZbdMD8rDmsuX3AVgzjTEA6o011CZyPeob5nD2Ss2ebgtglXjgmJn2
YSg8WvGMI9gjd9S3+nidwtQD/vFYEMEwVCo8hMj5tp4ghtgaYLGqkU2vg94P0fLkGC7pwPq4MtL2
u5O42g53GOTcSLtW9gDg1mbdnTLaZrrrrAtRYslwZrBvOT0KNTOeLB8VZtETWWI3lG6Td8y6CNcC
LW9VxtE2asWXN7K3T0lg74fC2OZkgSFWG8mbNl4SI043bODHgzf/uP+f0LuRHOAQk8Sk981CwXmh
t96s7lmv9x93NQbSBHAKqa4YQodojGorzuhCzW5WdhwMfKKCgjVkP4U6LG8rYuABh/yhar8/qCEW
e9NqLmBoj5FvzDd68FRO69NoHsL5T/e/CmhHV/1MWZ+lbZFAOJRKUFPpxJCKNYNGfNJuqDrXU+Gt
WJSbwz3vFE0hApDYBmo6WOz4ZtshHW6YhvOPl7TlQ7uz+izX4mdZd+2G8JLp9195Hnaw/6+lztuo
Hf+Dltq2PWTM/zP4dPmRRr8IzYtQ9/4mqe6//t//+f2sv2upIf38DWARgzvPERZsUfkP9Clbwr8J
nbmDRMcssFei8P27mlqY8E1dk69Kxzdkmbr1h5ra/JttWa7gynVdS7qe8b9RU5t8HoAYs/z4/lZ1
3hY0VMd16J1ZwhSIvf+sMm4ni/tG16lLPlje2kC4VrZKnHraxdugDPtvhVD5vhORu6oim24hwDoa
j1G5jfzuqfeL7DnT088gK049DhhsWvmFFOMV9tnYNvNrpnvawRfje6S55RaOW78HiUUnvvw2uK66
AsVWV691nc2fvoh/IaC2Z2LrXz4Ymhw27VLoaMadmfj6J5m4yIk08sKuvwT4HbeDB4OvFZ+TqO1d
2Ab5qZAypDvQxURVwybpqLRO9aCMSxmKn21I6Ien+mvhlOpsGsxbrQ7dhUu5dK6Tcq0PdfcgoxA0
uRjmoVZAUeb66Rmpx1efDBF6cziNsjOeZVbUS4NFhw5e2R8jF9aEo+e/WnbVR6bL5mIU7VrLq2Ef
QKM6EjoTH5O2QTkqG7kdxyRYgxLxj1Y4PPia5q4av7e+QTbgHi1FeAzXjBGCfc5m6MmZSmuXC8af
QQB6798fU4dz9Z+OqSMd10OaKuED/EV6z40+dB1vbC/BNLabvgujjddDOApaGTz3gb60y4nVeBK8
2UiLtnkZv7fF8OUK4hMirzKPTVtuUvQR177vrF1btB3MLYD4VbytVW0/oZlLbgY6rHtd6oGkYdJL
TZu2PegBh7zoss+PVC/rAFp2vhhgiOSRPjwDAAsQtePuwgSIeQ4Q4jalyF5IMysIajFCilS/XnHR
GVhu3fQK8W6ldz1s8WrOOx/NwXi2JMfSmx7oXmQvI4IaGv0D9LEyPCdGcR1RMUgg2sS9TC2oTfuW
RO6EnrHNXsz2UtlddbKslKECzqQ/fvRepA7jGEe/l+VP9X+Dn8W/OMeNf754paDlzVmO48KxzL9Q
i9naBeBO0+aS2z+SYCqOLvEwHDrYkHXY0XPyTUTWwnbOqmeyn9Th2vFzkNvhsa1AbZq5felagXe4
zcniAF7ezqkf+st/OG/+ctpIQ0oDBatnssbwYz6t/nQp2gxqRNkE+UU3teYQJ/Y5dzJ7bYcQC7vR
8f7Dr7s7I/586c+/z9NNImddHIjS/culDxpknKjUiguTRSO8agZdVSJYNc1EXVAb4jK2CR4yxO1P
FRfUQoe0jEqmOHrMwIJO6Dd5Q4YZvLSWnu0Z6rOcsb1kWpuybX4p8JgvQPSU24IY8nXjjfJcoI/a
lCZ0c6Y0zvk/HL/5Df/3D8S1ZtqmsITjzHeT/34AkRZEYZBnEZta6x2PbniUISe/co2a5SqolgE9
+jnlqF83kDpPFivRsZ46Ew1qdYsiE5XuLMI1eJI1sho2pfFw/5EI7yfwGwKAIi7B0ZgSxpBTcFQT
orcmrKlba1Z2Y852z6dhw0RqbpkOh8qtyTHKeoOCBQe3Po+UmlqmFxw1FZvaWL56WREu8USOBFNd
jLiTmEYRqK2ydhl4U8MSUCIpLgeXejFR0GdSSnVPXwOKVZRiJYL3pvvVNnp40WrAPP7cY+2iyDi5
LrvockwmqLkpM7SCKL5StPnl3x93e7bY/OW4Y3ZCrMLGkX6YmK+/P524utNhQ7R90Kfo8nxFNCS2
8UfXrt+GUGPh7THADbVLuyQcvxLDjX9aNI3YhQwfVSKNZZ3QhAu1WN8ng9ZvWxPZNDhiRZ+Px/bN
kvCB8Yu2z0Uk1l7By3uPC2T9GbTnaxKO40OVgiGt7ZSVCMTvhzB8OtPlTVQuYr+auf/YT3JpVuMD
CtDhNCVTt7KFx2wzN54GcwZbmxW0j8ntl1Ol5zvN1qtNLpQgHtFZE0A7oN/HASycPL0EdktKYP29
T1R5RWlWvwj5WJuNenUbuz3rxvrfH2CitP7p1LaExYqActczBHcVCp0/H2Kc5JGOyJlBQOZHy8pI
jSNOWeOoN5jLCUMxtunkuLv7P9x/KNf3tSWxacax1rSx2vzxHMMHhTOVeP//8TJ/eogtY4N88/mJ
f7wa8gh63XJkWHd/3fs/+/C3NfpU/3jk5GgoHSNyIThTLMhdvEttqLM9JvjNn554/4ffv/L+BkMa
9xtPiJfffwcsknfwxy+nAciX4ctO3zchsI9/9Zn+ePTfX9f4ygJ3PPx+D/94i396s/Ob+/2e7o/5
/Uu7MruCZjdqxoJ26+rHYn7Y/QG+qF16NvOf7/9y/zHeD//9fwWXbFJdQu7xW1AGzDyb4KRZ/jEy
TG9nM/BvunNvsPT1WP/XQAP9TQu8EW2KZRG7Nv3CFZ9sxvbbqA2/+gKCVpdYJ7buv3TV0j4do+eW
hm+qQPcxa/mB8w5kY0dc1ICnfqkUMAu9/OZ38kK3a27tO8F2QhRBGpW+KezpnHf6GmVWsIVTfuSG
jxjJSGEXs+lH/sNMGHDivCdHwFhRJiS+eTFNuNyjehyI3oMcOIMqzUU7OB0yEtJgp5aeZSIhkbgM
KUy/LkgpUU/D7GXoel4jcmWB3Ocn1Rmh1Roiviw6IIBcNmAMX3G3Xpzoq4r7S5/I+BxZGlIuSAyJ
Uz8YvXmFsDmuk3iQONHRE2TOnJTaaduMy2CVey4EWau4hVbHDclBReP27yJ9d7N6Bm8gtooQE9tW
AzBBhOUyFugLCs/jXSGVyhx3WWrkgyVJeSqSylk3UegtPGG8TWrS6NzQr5KXAJDekcFNhhoGD4Ht
dbsaKlmT1+bJroKKv07eEl9fhE0PBSNVX7FdPpmi7laFY97ioD57VesCQs9uUyA4wE2Juamhy9Qf
tNyn+zrHUiEPK/RhnXf9JymkjOByxHj0DQA7VNbVEu9JWy5BJ1sgomk0hZZauHAVlebkWxArxrGA
40wrhXU7Intgp1XOsQ4d58Ad+5h0GuCAMI02MSoJO0EA2Eu+vVh9RlV6y2SunU0y1UZyIHH7EaZo
aPSRJQZJTG7xMnfBHPntKUNzgzjM3qsQjw164qgOWnpMNrf3sDpV9rilB+jvOyhkrOo5RxrANl3C
2AREFwarqYupbjKW4kR+M5DILojNQdgBIz9VNJpNhk5yKiQHX2fr35v7WmrMs8EHE1yqfskhOaTq
Rdjxl1N0G/ze/Rp2xi3HtX9i7niA7w+GZahopQ0dkRH9D0uGJzAmhDlGt5b7/KJPjFNeJU8YIdyY
pngkGCMaw2guRLrzNePYktSqMKxfB4aZZdhBdW76h7py6lXLTo8Jz1OIuBZBs+Osg7q8aLbZrYlq
wG+Bi+lMZN+mB4518Hxj3cf5s9WXWx3Ay6opypr2F4KYNkrRMisyClpigZbxlH5NgjajWbYDHtvl
VOoQIHJ0rpXRX7qsRbI56KcAW0ZZaynmGudim0hyHYkeyA3RoCcuXl9ozzkCiF4LrixYdMKa5GXs
YLARIDHuctM6jP6YY6/UD+QG2Esh0dThNH/EVaG4tMjT8D8yR2tXSEI5D2DPsluHeDaiiXECknGf
ZZxe8aCtdRZEPJG5j8SYSWKDpn5tq/jSNahDMkCDi9hunqtZh0/qzkmT4B6U5FJWebmbqC+RmBbf
KLY2cex9Gxx8YCgzT4beZHtC775zDqFuBH25s2BSLOwMdUw14PGdKvu75nL8FLa+NVoYcyMKUuMy
WOYLlZxcp8DumWbGArTnk0mFuuC2TX8MYubS1Cqsocjgh6ZiGmo3OUNfeWQ79MMmhaqYj3RkO4jn
Xe1Fi/DVjU7w2kuxZSsGnnRq0e1MWzuKz5gTgXYGyFhHhW0CZN9KH0eBWo11MmVXNMUifkxBZfXm
2Dw0RDPEtdh3CEL4Aqx66zj0q0vo/JhHPW8zzd24NgZ/1SbvSY8OngPZOE4C5eU1BIeomJgvailm
Tji+Ja9rL6P9QKCgSdQYOr+4pHs8TMpAovfYTqa7tkY2jW3mHesR4atHhPiopzTBU93aCqAmknCi
Y3+lwW0eM8KAvdZ+igCNB6yHy7BG4il8tBMkRzyBVqYCbWmEsi8iZdHPt4b9Dl35hKQRN0duPdum
e5I+3/DUhnu3Bx8/+ijKm2h6MitJNnsLqsUsDLXprQ8usH6bdtG3hIWTVmxj4tOttuhyj1MC/KIc
BKaSJEDLT2SDRwDryHhyUcf8sZblS5XoNyZ50/ccvhd2YRi2Xsyo0XLe6kpdQpbOMqPtDe1tIyV8
8EIwEs2wWERhCowIXPlCRNpWQeNY+Joa8aC7+RpP835Axw123noy0OfSwClYAUwtxEzUPhPuqc1M
UuyfWiU3XusdW7+0tzQmHmSsnuIeIUURnvXe/9nlyU8DKfgcfb6zpylbGoZ60wFmMVsDfRQx4F1E
JYyeWHXnCg0I0mXkMEEHo9POX50a99nESY5cHxpyza4ptKt9mJ0a2HosMLAkxCcY0d04+sabaWv9
GsH+cOwDT7uAotaX90fcf9z/mEx5cNWdUDGNn/r1/Wnz8w0OzKdLfgxqqomBOWwV5uspOZKoHp6j
Vv91f41mGM8A+LrXivvpRmS6CZNRarDQECFP82vk7mMPRfmHEyfRqrCN8KLaojmlnQUy06u1730G
cGV+21hlEBJxD380NVVAmk+zbZfBoIxDuv74Cz5gB9VfZmYcnahp3zQBR9c1teJE22U4a3qoVp7e
Ze+I1Df3h3LoEeNhcX6Kw35k9zZAEMXK8ljP+bW/X60Hz9Skn6bUiEUH0nDVc7c9uCERDgatlm9+
6b3Z8++l43zufRm+jYyw1tjswtPQtfY5SOY5qvDGd8L61oPhVF9KoqAfcZs9UfIcFbvm9Yjcd9f3
Bv5vPDqL+8N08WoxPvvBhEQnDDWvr2OgjIPdtNVm0OvoRZruy/2R9iQucRaar8xX1DrCSHTMyAq9
ANXXQOcyitLec4aoBe3vLzdA4qg7VvyEVUHDPofzU6KUfBSVaSBy4rMQ7AokOG9+kCgAun9yw2sn
C+/gjH6y6cEesYN3n+8HyEirB25X1WtqwyHiOhiOVVLVF1uivC10s/4oCnJl5ldFX0gkS1HYtzLx
051TiH6Xd1F1S5Gy/D7cHtWuG7r+B+52D8SqJi4IyJOjpqXaukK8+eJ74dP91YIuuAFJpm3AHIxQ
Vrs4Zpx3l9rKoKI4nfhombz8PpCuBil3yvsbg/IGwFxY7oyh1W9+gW3l/moDMb1l5yLED3gNu8Hm
1BljeUJoJkAoqhErRFZ8DuJVm1Lzo/eJpq/6WmeEVLQXk+7g7wfk2rG2RPojjtpupWm1f+o1LcQO
piM7H638kxiFtB7QczjEeAgxFOcRJdO5L8gevP8KJkkYhD91Z9acuO109h3ZnIfOyVZVPMofLqzj
+1upO7qrrfTObltHSEa7ZpUVLvdkIhdPfr+7P4qSz14yvCkvhdKs0/0Buhe7H6N2u78fx2/As4+R
fkFX0568Bmf5AOjvY1YV/X5DWEBJR/T8y1gaMdIm6ZHtbbs4M6Alz2+FPkS9dN2surJ42sdwNqLh
9m7fcar9/tQ26dJLNp3Glcg6dEGeLNd4S/zvpKv8/tgAViNSW/PwIXDJnc7mpWne3H93IjIG598y
tXw9JsKAhySw3AMxK+Z6FOkcxdmRF8ix9S0XWkHh7KJYi9gbVNOhj3KoGMxG32KUF/fXaTW4BpV0
kkd7rMFgcs/dOI4Wv/UBXPr5dUJFKyGMa/XYmFpwwF8KTxZuxSvlAaYEHpEEZGRHXBKPmJDEHtOD
2sRA5DtTFi8FmFHE+OojctHN2PoYHWH6mze70mEPJ8g4LVenH+D4Vzek2tdDWhpyfgLGthN9SexM
jJZ3usPGxg8BexvN8f5E047/i73zWHIcibLsv8webdBiMRtqgsHQIiM2sEhR0NId8uvnODK7orps
2tpmPxsYCIogGYTD/b17zyUWgrpGyPW82Ft6Ig6uX72sdzY1fsx0btzb0fFJbGmc8verZvnyOI56
/5x1wj07bWHvydGaP92RyY0bf0ogSNjlkvocFDpmRQp869vXXTmCNiytaxVH051RoM1d3+YwTB/S
QaDfC8sK09rP9uvxKiEcUsjxvZlrZidQM0+oHc3XxbNP61skPyImPXE26Han1r0Tw/9an0mvkzY+
tOEHBNnmZZgZq3/fgdjfLPrkmz9JepXYT4564ObfUGfD0+C7hJ4673wiUC6wT6IHOZPzELgs0jRf
BPdNZchNK1rjvhGpdbNIVBTrZ5+a5EyZZ3mtK4f1mTGBlCcT6L1BUW7083JPm6PHPksw1tR0Zphm
RI/24CV/vyswOigy6/FOh8R39TVli1L/QIH8Lo+96mVY3OYsg5w17tTnnwAO13fbE9mxb0XqnBP8
XUQVRNSIzfrx97cj+gqLXSMYyyO0hAlA9vVVO4N0VgqjT54xFuFEgtTvf2ChXUwu9B9+3PYHy6r4
yZDK+uJ3KctT/sGaoRnIafmJ9fEY3a0/Owhk9oeZHXUz+TENXLpjI5/CwDY7AoKMbzLyvQ3MAVxE
hNedu8z9AEIFuNBy2mudxExNKouMLLv2rk2OZcb3CC9qh4Grav8Y0K4+Zx7Q5ZHIOBiUxhHPDTy9
oC+2zPz8u0wujzNN/GtNgJnuN8GxYgXLJea7O+favZnay94accEPYrR34PrmHe2XD89vaM8YKdFP
o1+/kC57TiE3bsqoBRcx+MT1sAYEu+vhOmBVHds9WDNoM3T6hyetsD8oY5ywLDivvZmQDmQOw6l3
pXkgbBWjjNMA7AAvCjcmby9R6zW/NzHi+Y1HPUn906oQ6Cau8XV3ckAN9lCKISAkRz+NyvDr+L8f
tz543aANAiCrnouVOznGFXYq9crrC6zHl6Hjb6y7XwcZxoNt7TmEudsKQSxg6Yb5EAOwxOs4aMRS
L76Yr7xWDS5fK/Yksr9WHp5RdD3GNtEkNnxfvqbJNwRtkBA8jNsdYvoQwnsTtmqT9zpz3QZB8EzY
d2jQ5w9HmfLl6trO8ZVfkK/oUOAcl8BAtMCQIXIZOFB2jQywh8lC5zFDLnnnIcP9/YBhRgSVA/QO
S7VZ9/KLTnHqZE3mE/JKLGi056X+q9Y0PlACzAzmEJsZi+ziBJjsUCceSKGCxgwJKG2Hb8hv6oun
QD1A9oWH48922rvSs268uBPH9evhLBOI5sYMhg9aaReO7CZrh5f1w1EdbUIE48hUVcmxXkJpf88l
r6qxUjlUXvpiDKA3hJDPepagaMl5AsQ5vitYXcs2k8ZNatTaYT223lvh19/AItol/Zzvqokivde1
m6rC4cNKvIF1t76xBGjnrm5YxdVFySdeMi3mn3ZkOvYsSDnaWEK7T8po2NfmcGsTBFH2LC29wNob
CnHo+xBImhnQTq1YLgQ04gYm8S+McuwXVK9Aw6nfx+9Xd5AL4vjidgm5e5tNSF4SW56NKDsBIslP
i9FX+5ihihYLqbgLXWss3pQcshR9m7N45PgOSE4G2T30dtUf9YRGakb+8dEU3o2rzShD0tyLNnSh
aYigYzss3fia2unBq+Hx1HEQhCwWbemkYaJnHbACvQMANFGEHPC6Ov6E70r19hoFsjMyc94bieVC
QY9+jEL8zDwkgX7fIXtvrVt7qJpjV7t3xYL23JzG15W+vVK2hdbi01bnV0fnjBI/gJyDTAhykrm7
nKrOel3SwL1GBSDl3rvX6jYBqVIwP8wa/9zz1KsYh2FbiMA+dC1wjoz4qn3mpfAeibg6Rh6Ylt4d
STfBo45Vaz6Csgn21mD0t1q6ZGdYf6/S6ZX0zCoulbCbx2Vu810Kw+iKXNo6ZJZW4OlMnC1NSO+A
M9sKB4T8YTTJTTBPzC2miKUxlwYitzXriJqguvN751C1FIiJRqn1BuGbPj/H9hjd53WQ7a2igJwN
4/VRg5GpYCBobnpqtnmSpaEx0+HIHPSVxWgYcLAg2yd2cAUY7h0IgmQ4WWn6xP4WR6zyl4wlcrhu
oOPeB0I3WM6aN74awJKM4e5rk6PUxN4DlkT3tB9xnr7ogY9k0WqjUKv7VzfRMANPNBsoiHgEXIW4
WjAagA7Bv32YJ/M+sUBpesJhCe5n0FdY6OxbZv6c1wNu1CTnCzKN7jha6McVq/NrU7toBBag9Rut
rL9HSRnAAcM7kbj+7/c/Cs6AaSAWvG8Qkq108nVDyQl2ovca4Fo8C07QUMrsLq0K51CYkwzXQ9Xf
ewMQUroKzuuiEEAF4sACOzinYao25mxpe92bvsU5PXGqNffQqTA523GzK/oIbibSeQwZ6+8cdoyC
ommKDaY47jJe9POIvfrilNNNntUBpgIIeisDnYyKHvIYm/WmjoalQKHABZYgbf7PAI9G9UnWTWlp
zi6qKlXsAnu0qE0TDzj2SaPdGHpiIVyvb+tBf16Z80nEW1g3PhkJv/cgCP3Z48UIU2/p5eeZBASq
UJbrnj1F/7y53qEDWSsztzmtNPV1A7GL6wqRCbFtZofEAMq5bsqWcSxixvb75nrMzwkoRVtrI3NU
KD6LPKAEkvMm8T1Mw5b70se4+Iiamze+emqugJ+JtdRbpwRbgv+CSDRCPgC3NRcj8AF8TCWeN7pu
lEZ9xnYTcGiD/6UxSaOtX+1hoVBj6w+ItC3mEuBsRgOjsJwZL2LVg9UkWOCiU41SrojrxmW2Dr0o
LX9/Jb3CqBpr0JX6VayfJO84hyKW67p2qvArAenLP/XeyS4OasF2NsYT3LEqXIetnrMTRhBpSb4e
3VNe63EeWcU+TsYpdGx7ChG64JoLRmB0Ch6a4cg45wRMsERi0C49TjWz0ss/twNFIIn64oyaFUsA
VTUgUBaM2KDBqwtCSJkOqBXwY+9NQokKL64OuJif18SWWZ0r63Cw7v3rWOzyQwxkS8eV30UviZ1q
UBtcMzSJ+yLpFLEkr27oFYKXI/EHOAmZn4seT0ev1CXdXRZjZg0Eosrbgz5l/t3kmoeeZe4nPRjS
CAPkokEuF/4b8LjHVgMLRNpOPxFPunQxx6345HpLfmOh4gmBNh5SgnA+gtK8prRYn0unmy4+2vld
/pQ4wfRYiSW4rdAY4IgZ4LDRELQSeks2LXG4IYY4zmk8341tQ7CnJH008l1CkNF3YQk0R9o0mCeo
xZoOAPj6WOZucl+OeQls2ywBl2Bc2zeZWq54zi2Kl/HBpMK7J6VMB+E1gqNwHJZRxFOBy50P5qJV
92VXUSV2rfvIJ9HMDGjddCmKeIov3wjzBIrcqtE6w+FMEFJ+gzUJ29Zs1QfXLPIbD7wg3RmCXIYy
Dp6LIfvZ6VFzXW9Ri2cKCEEDJWmQb0Xg2G8TBs1Z84yP3tbcvWUbqC/MMn0j1W+/HveagS4CwYJn
18q7167sjnWdOY/BWL930ODJM7WoKbXSPZkzAhhzcZ4baPBvNn3+c0PODCEclXirjcXZTXFFU0jd
66NexlyD+bAhJ0MAXUD8bSQaRguuzR6hZG/EbwF/C4LvLaxOZk/LHttFrjyBCaUcSI8jacm3OXaG
u3VjCaSfiH6Dc9YSzcc80fiUWod4oHSeyafqWRgw8RBOMd+DzKL+G7y2CEpfrZkwcUw5Vxop/V6r
E/M+VnszVM19kk71qbPxidOqz0OR2/NDUnTaFhzWvJ2XmSzDeZB81bhQSKydN0OmI3Nrlij0Fkag
AsfLWU8c8ySq4lfZYejuq6Z5DYac3kYqKLbZi7YjWDze+749HJg3SPhmefp9iJ+CfDjFjaW/Tn4a
iglbbubG7TNK6uJcTQNaWueJerIOhURzeBMw3TMDOgUB2Quyv0lek6KARAhteUO2NpfCQIqHriVz
ZcKL+svK4cUJIr+YQYr+PHZt89rR4IBwWNzZS4boi+wcSBikD5nmc5pY8tlNGRqyCjOtzM7d1Iu7
ik/henN5kpasbtYzPXV965KSlTXT6pp5Dv81LnXVY1EV/dUyO8JHuYXPlJfWWzo3HjlnFoQhK1qS
u5M2FfYbdv9jt9Tl9zGgzhYNWYytaXpvp2aGKkBzGWyud/Z8x3xw1AZe1I2TUUcvdRsqHqu+rQls
cRNkhbxH+7TtkVZgvu9GWELuDFRnac5DQrctsvJdVCMWqWYa2mbE3DMaKuubSbFyk0z61muM5LuP
P0ODjkBfu39Hd+UCVBJgP4O4fg4Cyhbkdn3EqpRAqbK5oUHUA0UhU7rJHZ3Wxzz/8At37y/J8h4E
A4qoIil3sW9B5dBrXHf2LJ+gCTKCtkv6Ax/+zm8895eWtVN+gCiyRg35Yd1IMmwpcCGAjA+ln5Qh
3PM1IpB10fRmBLH10jo65puYC4GZ6OaLE7V/bq730uGkSeowVayxZzxh2btpptn+ZltiObbEVR5g
9Nvf2m76NnRY5DJz/Es4+nI7JJAzhqC4mxEDXPCuMMG1qQA7xPfeUbUst24X0ytNZ+omlHd190dQ
0r5H4pE82xGNALok8ynWfe9xMXTVhqnbDc7u8bk64ie1/9JBYEHoK96qah5A6UzlXRErungAJars
8GqUxDJ/G9PugDYxe7HT6V3P6wzaSe5/msJ/aH2z/TUC6RnzCGzOUp8o/hDmLRSFrnEYluuCEikc
NmyYMdBG7N7PgG5iXEtkwGsgxkgz1YjHxtBylxbGe5HGy9lehLzai7czCFF4bRjZy8x+GVx3fCo5
5yvLlnephuWBbDzjzI8Iwr3j13gf83LXi16Gs+06l2aQT3VbPOOZkPvMWj4Ks8bkAufShTubPkLj
MXYdCO9TvDTDG8/5lnewk2TLidHRKt620N+3s6S+NQcNSzTb9t+WeiLtVWxzTPbfLDr8JcL+Vjfu
rFYcizjRD60d9RRMMcpSSjpRZkq3jjvap2qodHV9rfeazPH0mdRlrKgQd3SFWTDiW9/aeST3dWV6
T90MYEXUWNeKHB6S7ZBFIXMS6akeLUercK5ZrifvSUxmJbTS74mBVXPIICJY8aztZkbkH2L6aU8j
PdjRaq64Y2sYE4NxK7L+ddLMaAPQzrnJevHRdUb3VGBoDyNV33T9zvn03/HdxEcAvcbzaJjFJZCl
QZYdNFtG04KZb2W9LIv3mYGo1pJablzo2fslMuMzaSkVOKAsO4qFwpwPrOeMF4kc2A6PRyz94khb
hIuYHs83SGWoK2D+OtL9qq92D6rPsbUrEMhkT7+4eWw6qzuQzGJu//wHpVnsiC94dkvYOX6Qi0+R
ZgfUyCT3AGk9+7X6VnTrCYKKddbzorngGbHPhkGq+eBMj8kyabeGJIlH3XLcgYSQIhNXUUkkIAsc
FZpbO8dLrZ/5Uv/sHMM+lPz397FIybgV3ueIJHbZ5EzF4N8l7a2UNDLadnkRE8ILw0/t92B4qZJs
vnGBByKoFNrV0u3yMs9CSYn0C9EE/7np6qOn9b/oZNyPWYSwUMOdP6TLdMFHc1MALXpJMdtcNORz
eKiz4I4su+COs3JG/G0QOYNm6xf2Ljwxib2caFNlTyQ8d53ww04BZGNdexJWzK9QCCqkrrnc1lV+
xUXXc73DSL9EMjmAll4OZgKPYF1Mi7KXl6gwz+MogqfC0BDApOl9TwIJlq9A3DJEebV/W4wsqxr1
CdE/aeRvMMFqx302vpRESl0pXvi3Qnol64rBee2S5FgG84KPxWjONI0baKmE8KYVz5VOG5A7WL7k
+viWsqh6NafYghxEDEXUNu+q8/iZgh3dERzj7meBpdopaSDwaaBtNuOwkdQXQm2c5dFpqh9UeO/g
MZkPOJz9Q055bNcIIg17nzRyBzLyRroirOxWvMLpCtO4TLalOk2ITAIakbbTQz473/WmdNUSfnxA
Yl9ebKb2ZEGrWMRaHOVAgTe3opeYlCQu2kXyI1IzSm06YSgy93Vqb2v/wbJaiI/DMHz3ubCQb5Ps
qRcVyIOMVFlE6d9HQDvNpX/RomyP4T7lUkeSpbPggwVOD4engpvnCOvJ9uiyuCB170wtLXYjIuxT
HEzRoaD3QQtffJYjTaC+K/+iRkNXzfBKgi2ZLZlu+tj6Tbor7Kw+Of4wbitYJnifHKA/JdhTokG8
s6YX9Un4BrnXY49cDPrRoty71glu0K7x6uKNcHtKLNTrKwmpiGJu8F3nYqEncfnUeNld5wl9Zw9u
cJealjw2XjJc5jqNCV6K3aNBrPCd2dPLcof3sm5jmrdlcZk84ygCyTUsjb85sTfyhiNU35jpjEZc
Fbq00HGcABsYqnuTJEjYajn9J4OlEB+bN2W9xBK2BKS3hybLYXkjwN1TwDIeyenQHzmBO0iBks6o
bbPws7ubVSoOmLzba6nId+4yEJIYJBFpIPpw5PqBLKo3O1A7srs0KVf5upvPMQL8IzOOCGsamDu9
gpIHgLC7dP7UXVgr34J+O8/4Jl+mrri2eW+dmZtUu8o2KfNliXVhmsXVTbwnkrSdqXfai55r1yIx
81s/LyRXODu5UvkCrFHokAqK4miXUlxAaJwNvdTuoxigzzRwKpNU5r51OT3Kqn+V8SEt0vJW+lZx
C/rDOBMndL8eKnMDOW1pbs2mmG8bM3+OU917HoDFIi8N3oa0cx8A9w7TkVig5jFLYfBqbmseh6nG
6mgrhg91Es84yaTmhGmAoFpddYw1pjqlczRpV3xYLh3frHY+HLdvHzOVwSRA431XYeJWHcdP+ewB
Q5DYaOL0I+sHgg8dF4RHLKc3iS4pq+BQlYAUzppmi6fc4QdL++PkB7FwiRmKKf2VVovapXri26Ao
1UEpRwmziefvEst7qVsfU2wAHJii6ETQ4xSCiriZB+Y5ded70Nfq7lMiKx70vEJi55mXPplwKw58
E9ncT28YT5ZNhp6CBpM3vTFnQUhJsHlvKxpFnD+whqh2Y9XBRajd7uRQwFC1g/i6btKJaESnMsDv
xHLb2dJ7Xjc5pd0ZN/UIHedtJNTo0GZxBhQ/wdtC0Lk+anoYJX1xFRGXY7tCAQNqID+BGtDDPBrN
XYnX9YNK1b20om+aoxGcIgamVgwFWc/y1Qc9clt9mDPDXdbH5LW5fn0QKn2JGpiGbGvAZVsGUPNo
+zzLhUZNwEpgaEGY6LZxG+G0pWJvs1YHi6YFeX3RqdZmMdJtmCK/glybw7THiOg3XXMxtZyFSqyj
IR8huUpEe5U0jOssWGbWhdcyN9GyIyJbh98k67ZpLB5615bXbAhuYhcYgdnXiMxKGs4AYKi7oc2W
TVuGOoXvQHCi5YMV2mRZXj2fHhVFzODRFxIaevwhLC947UGJhQXTETSidfS6TE51eGWRX+FuKao7
BCb7wTPHm+RoYKO/i5M2f3GSdDcY+nhtTdUNLIVx18W2dybT/ZvRJcYdOpYLhrv2bPVuRZK1EQLk
zGjItPE+naeGYkWWfp/wZ2bH0Tcj8Mbz+GzC0zW7/Cd9LHnVnFg8sAIu6e8F0W6KNMoLZV1j9sna
qzfSeNXFaKHN6mlB6NIjtNFLT3mNH5/BozhJGXRMMNi4Iqc4Bl4NZxCW+5ywPuZAqKIBjm7K2qE9
POrOcyIlMC+7/AxMYCutiSCli58akLNbEFz1e9XENHA855dFm92tgoaJqMMs3gmO8MqysHRq40qZ
CvQ4rZYrcjxybDrtRlbtvqIs9e4NCGsBbqSXOo7eJDXhEx08yn0s36k536cdNqbWKp8jafYPluZv
nLKiS888tNQ7/bPXfPR2Gj3j3tARt9E1PTu+R8moLa1XiJGE7swa5f/cMV9NF7kAAXvF01gSdVH7
4me6FC9eg0xn6NOF5SsEM5ra9oG6HryaCDL94D+VXnNN8nJP0coJp1rFvHXzKXUY6TYUPZi96TFY
fqo6d9NAJrqQ4s0VtQ3jk0NJIvw9Rt7m5DSAQEHFPRagvvdcVuFdNCNVTWSWN7Pp/LApaW3rXnsr
AfISTtGO9xhip3vDaeJDgAWQzk2PiIhucub46P4hzr6y4rvFqkRsSNrnJ/ox3kYivDzRfbeofMTu
TWa2dx4SCOmTQD1i13qU1DNwNEIzxxe7CFLIsaZlB0uzPKKq0wsC5+aRJImEnKh6Z2o2RJugoCky
U5ysKKqefJXajrfR3GGCfjGXgpNvKe9bnCl7G2oQghfjxQWjdopjwshGo0bLQKopXTHEiF0a7QFr
xVfoj382xLEHIZmbZck41XyWpeZe1o1GfjZA7Wag5BIAVpcEVBh1+4TY33jweniZekqYbhMXbgn7
JW0RQEDygR1tA5qhd9DJh0xtQEG0mo0CyWvdnaSrujOMSzLq+btRIW2cZwOY77wYoWS2QqnbylBx
arA/XJiMVpkBlLUJ9IDX6Ww7QEJ3aWcVW9x+8jRolA3nURuPAm7XvqOSioGn8sNKZZwYRD30rucT
mjb7lyBOsp3IlnavubWKmxH1jUJhPons2Vbjbmyk/nEox+4ZaQgLeSHNrSbFz9JFZmLPsCebcWpC
p0Cs4fqiPKFSD4NGqWCqTxGV8XUm5hAx6NzfjSknZqS/WEMvr+BACV9oTe2sGfEjOTTe7VT37vMs
Od9TjGK/19VDMi9bOtLUqNHAye4jaIflfXJZgzrg0g7rTQQiN269oBGnRLDR6yoJzcmw7xprbpGX
LuQ4OM03S0jrfhx/jqPR3y8ADSHBoAbqKcFeWUsecgM4InPOgtVpQMYD6hLHTqK3zJ6GQz7q+tlM
+3tONDr5pj7gn0cv6naRdzTUTzWp4WjjiQjHoSXjFoIODHfCeKd1M91S9WlDSWu13iTIeU7obUM3
N/Vb8u7ljmTB15JY+C1CY+vdJYK0XCz3oXUxDtT1ua4tF5JfjK64z6bH0WtvmB0EJ1KwkdvWefZC
O5CcGyUn960udDrm1j6p6Y9QlFFqU9PLrSQEhZB0xKJ5UYYW0mr6YzWTmQQ56Gfaxix5UnFbZKO9
4XcxnA0KKqFHip1FktQjuulsC07dPq03EXsNOw9r7j1xIjcTFO+beiBDBbqAewEcd0XNXO+plLpb
8qX1a60P+rWA00YoOJdEw4rF09S/lxq8btMT4okI76MWm+9kQ+gvqctXEWvVn731mDb4HZQC6+hJ
DfkkpqsnqwiulFGG92WmxEWACcImo1PJi8SvxzVDhoEGCTMq5Dovnj8ojD5ZYzc9pa2AWlbkGABc
BMv9WHZ3jjDhi8F3BpY/OC+2j1gTbL/8xkeiMZZm9Wcv/Rdg+w8pp/oxcRbqi7q8B2IFLM/HArWT
8CG3TjL535VL1sw8FNpJXJwLHc2TXiHeoRoXPdsC7bSZuKGXFNOtpWM2S1KhnAN1ccZk24WmbkRh
fgCkOt5kxVCBSOyjT+lkaOMb99uQOR78efcn2KV4b0CquAKAt/ct6TOPlJCbrb5U+TvCxbeY5uSl
WniJkdX42ZXIE+pAix8YP5HbQ4lGgJo61ChpFRSgJJ7WDfwr7DdL4IXmWLa7xQPcPTZeerNu0p4G
R5tYn2sFN0FnacDg3zU9SGaGSEjo95LR6wQ0j/wQ6q/00wd/H7m0mS1N29d02pBXG7gg0zZDzW6U
R5RYuK2ikqbuAPKzRbjDAs+msC09edQzjfqTrTlHl97XyaHsu8072nhtErAEojN58r/jQQseJAUu
0pJ8CIC1J/YMaQRaOxSUgXE4qjzcgiTcrM64/59e9z8QF0zOfCyA/z1y4S4vPoF1fv4TuPDnSX+I
CwFUBcswPMe0CPuynABX9PhLyP/9vzRDt/5D113XI8UO2rjtc9d/5td56h6cw65v0NigxPpFXLD+
g8Q7x6GfZpvquf7/E3HBUFF4/7SVcoCJtoI78DYMiz/3Xz2P3ZD71eQabagMGpivTFhgDU1zFF5F
lLyO0IIbjFrbJp/MHdzlHOwLMydjwh5HHFkpx8scAHutNHKCJyVcghq50TPbPsMdJ03YpsNrE5XR
xZ21781zMlaEcFlHml351lKZxGMnv1OPjTeLCislnZOc4IXekXEKErBktgo4XqwyCAnFVCQpUM0I
Vr2wcZ3XxiEVGVEiqhVdc+kOk4287n1tNHs7QfwKZz2lPhhQmFCPNOliVr+f1I5UavMyFgqJ+BoU
KCUa+ne/N7FozBAdIa1rDKOb9WZelowri0Au9/eD1zvWTaqese6tr7LuzdTwNgEOLuAM0Ie7vxIx
LhhHS6IDVEb1utGNvsQpHbknhwBrdzZNiDJkWv/ek/WuzD2w5ksOUMHw5DnCwZAtC3C5MgCIFwQa
2a4pQ2d0A4+A+E1sLXi84urytcmMId26SEe3c670FVE6YOdlNrzB8t1cUiK7QQ0Dhb8tXVqwrUD2
WCnfB7ET9yZx37hp4CiqBHBXL74VC5I4hGcfvk+OC+bzh2jMup2OjoQkWr+6qHo41DOPVCntHRQl
yxaCx1mz4uILJlwcbolDnHRyGBbejiRS8xpLsstBaMLAylWieRCrbHPWTXpC2jlZ8GAUVAB605OF
rs1/WSobnbYLVKqlvI7EplP8unQZOeoRgeqZNL/HI3LsdKJySO6UecUiOWwNlcTOGsq6NiqdnRYS
bTEC22eC2yeV4O5OZLl3jtA2sUa+u7lGvUvyjUeV/s6a+SRUHrytkuET6o9Ha42LN3KS452ODHmb
MPlJpcr71Nc2JpboSgXOW67c1CqC3p9Iq9fXWHry6df7gobIep3s+jIixH59AHBr/2xSJzf46Ji/
Z+tKTx2PskheB82cD3TBQQNz36I2blrSf3I8FOLLC3av7ihtKaAlVgtIET7W6KZ8H05xDEwNfwhl
J4RWRjgaS3Z0VOm37zjnV/FbBtX9IFzxX46N3TvE4lsCDgEX5Ul50cxAP80a9vyKRWcX1IiA+OPg
IdXuevBrUxHgqpVAzRgA5dZRUhciU7JjJpHxqFvABlG/6BVLzMXzd64ZA0tgEdN2D4sTv0wpkQL8
NswLXa0JQ2KIG85Usqf7IjZ2luIupQ3lkjwebqGCTWFPJ5PWrmJgtSkgM7fC9OuDg1Nyjiaj1juQ
R7YKs0ZzHk514G7JBsdsV49GSR6k2m3Ih+uMvD4hGSAQ/EfhoySyVc4vbXUUn8Wn7fCfI3hUblbx
U6mCZLtB7kROpN16KOjabGMYyGQ6y+j2DAnVptdIgkE+muxGl7oXRQ4Wv20OqjRQep5VrVO42Y98
Gob9qvciQ6AN55Tp9rq3Hpv84ZjlhXMUBiUgATB5txjuCYB3isEowGYHh5Z5cfBpdUFx+JJoLWX8
aaDy3f/+Jnsmx7ghNPx2fLGVXZDWPI2nOYAybTpULbmMdfugwokz8cPetlQ9t4CIC2LBaPV4q7YG
HVQTWlWF8lNv3bNLWKdKxBS6ytPMrJKUzPGgOzGe/xZrGpgeFqAzxSb5Yi2zG7boYQ9mXT27EV86
PGdKL9oIvSsCJcW0DhdsjSrLlVawG1O32yAiA38vFjCX1Y0Y2uTgpNpPFNfonR2SRCsH0IC2WYVD
bjlyqfitIVJqolX62Ks93Kwby0810ixxPR2DcirD9QcwK2Hkuifq+lHqfcM0HD1fqsBaroNUeIsW
rqKIoC5eRVSTJpcJJEa4qFMlAFsVUDYL341FFXsXK16WOZjYo5C8ODiXDtYiHpCmRWE7CuvEsn0W
7474terkWgQgyF2VTor5vMOZSgQoGlC0nsSWuX+lftbt10cW+Ip3U0OyxPronISNXRTRaIoy/L4l
gnR/NNOTY8kDlfCWSukZpQiyOIbDvT/TggSW82YWj2M7qYBLfvxfn329OVB1xoRINWEWrLbXr0Fk
wHb1aDmtt9YN5rWK09K9Kcz5O0TVnsK5SyFwsPDENojDV0kWWhrkOi3BYTq/jlz9QKnE75YZemdn
kpxJLgMrOm0gmPR28qhXAaY/CFn1oMW6m9FB8VIg8Nj07lTse2yJuwjHID5bG2glIXAp8dqZQZC3
DkdqQkYLdJYbQ/KkSwYIVJ7xPshG1GyT1wONY1beLiJcNwuY/YLoasIvIH4m+2DrkkZ5piBJySdG
FgzqB/MdkDh6aifKqbvGJBfHVRLsr816TCxEv8UdWVNqeFs3q8Lv66auhrySYIRNHHvdLqlhLPEz
O61nf6yDDESzjWxv3fiBQ5EdRSUdV3lDERpGsI7X0VXiwnUjcUOiMo6II2cMKheG9ATQblVBmBbm
cKc1GG8B7Xysf3cdb9f38q+bS6RrR9g4B9fxmRAi2Iukf45yyh9c/xElAcB7o6BVbQY56uG6AdRv
70TJN1LrsX1jeG17NKXzF/RQEpYUpsS0td1SNdPJrJ61yEXrBMKQljsrodqkfYqHAWU/xn3crrYL
1sUHnbZdxclj1GrAmzfZkBgHEsbeSdvYZzwx9dvxIDyTgRnEvwp4zY+TipQ3Cb7iC8CAR7ADuzgU
MRKoe77uNkqUyXR5vu5bH7o+ICP564zi1irQsSN3cU5jxFinbvnqS0HPTaLv3zd/7yHAPVvoDvsW
oRwCYx5c52iG4HfzlAYt83DJ2loFVDmkxS3byqym0M4K/SYbPFQ6fXAeGs0/xp4S7nfVr5VsQxnG
CFusuMT5BQ//EhpmMcGY1RoUv+6ud3895v92jGL9uK21mLxhJV/82pQVYm2jRV7y9/F/PX+940vv
2E8tDBSNVJT11GuaMkUZos7CtnOBQ/uTqSbsGPAnBvR+qg9tpBenidTRf1xCv26ue8NC6vNmvcKu
t9fL7NdN2ki7coDvhQ8LT7KhT/v1kmOqi09HTabA1M4lCAcXtTTbR/QnRqSxf4tpAWjg4aPu4J8G
gicpkfU364ZkTVo9XJG3BY7YXWM0lPXg4v1RD8+KfhgtaANO6ZBHRzQy+55A1xkxOKhY4mTW3QkN
GzJRzajDf9/1j0elfTaieix5o+ujKup1dXNePEaffaUGYKHOhnVv3fRAqP/cg5Fo6S7rUVYtbYlM
j8cv6mJlJJQ7T+vubE2crl+vYgon2cKeGIpLTNY05lbWAhtjtc/8fvF/Hvl6yf/D3plsua1s1/ZX
PNzHHRGoAmi4Q7BmkllX6mBkSkrUdY2v9wTl946s+3yv/dpunDxJKSWRIBGxY++15vIXr871b7z+
2tjo6P6Vd/3lP34qnEIHRdryB359e/3Xfz2R649eHxOowE9dH//6F//6qwRJcTTBbdDBSgF+/+Pv
/+tZ/Hraf/32X3/7f+PXiuyErk7U/ZaD0GH20XhwHo1QUqNdQ8XK6IXUjukJGei4BPbp61FWGEsE
rPSBvO1+zl/iiDZh4ZYvSWn0FLMzXoNamDvASHdo98s3jsJflOgfrQqrzRzq4N1Q42xJXOL8UZiQ
snUMh1ETPjP5EusuTvyjjZjGxA2DmhdbadMQBZVGLjGL+OKNImKncZqOXLUa+U7fP80DyKeuEq9Y
g+cVAzxP9epEdtaJ3CXoEHDTPbLa+i2sU0ASHSkwGhufrTDhTItFK+HY3sZ4Udu2IZYSXUlfl+mu
zNufvh1CNB8HH59u/663Y7Sx7TcnbtVKMabfTKonjKPGjCC/4c6A+rHtye+i0CamDk6RcVCdfcy4
XfZJQyyqxnVLG/NU0AVk6YveQwdOVhj+GKbP1PV3MXY8RKLYxIM8fG175g/KCA8mXXHmOuMxMIwd
+q1bWTKcjQIGn03Q/bDR/ZTCZYrt05GI7Xwb1Jzcurp91ZT9g3wJ8O40MDL0liF/FPc6jFp0F0ay
teqJYIwS9zMBK5swNT5xWd9jyUte+uwTIt+GAb+8nbr0I6updSum9UYk7qpJQWiODGCBEyN0ULGc
OMyuBH72bXYdNBSEhR8KksJXIjWDQ2zg6uWUvRtrkvyQG6NtVKlXM5XZYfv4EHMTrsc6eGlGF+Ai
o1mPxkmLB77lpct+xzjFXo2A6kZ89ltwBrkHm+0j5pN+jNmpPRNhPjqO6AkyxbOvyN2CpnCebQrQ
jGo1t2xJE9JnRSSRNSwRhQyBfHSG2kSaRvpzVpkPkek8OoT2DK7k9B5AJ29lcNs18a6txoFOurZh
lM8AlUsObtndaSjAEf13N5DC/R9a39zwXwWUBpVxM9SFB7BabBpTNt4cskxGFFirCpdUEdM7NtOj
NYtbl9HjAXNwfRQKq3Q/Tbf4dwDua+mlrMwVo0K6wNIvPLO0d31VrWWRNhtzmPhwdrOxHXXUrJ07
IC0xPZJcKuaC7ae+lFv4M8bDUL5qpsOyCjp5AYmtYxNgURYQj4cn++zMhQ5uOSRb0k3ik6n3xq7q
1QO5RfEkSMuW/i63krfKsD6txnogwVu8lU3xWrJEeVNPwKZTdcIbxrne6fPQnxnARo05YUTl6Gjq
IDcneA0rzDS+zwyxQAlld603JPLeLrrmbsq/xBw9FlNjn1hZV2IMWfue1E0lXGIny4KW82jSwNJ+
zFK+INjcwt3buyU+Pzt2iNwO7HaH+CTinE9Wct43P/wQTptvuo+Wqpp9depiAE0mJIFVZROMGHUj
AicNDxd+XW436zjT1aLMczaDVsarrGcki3aPtBBEbjaqA9TOwxqIPSP3viEgGfVDB5Ula/CpOeEI
+yq+VL5EJRUk3wowzmiaxjXShRr1CCufWtIeWvo+epnX24TZE249AEZALDwr3TMeRIGk+ceFzxUq
y920lXlKhKrumXwZaLeHZKuS5sfQugSys0Z5guxsUlw545qIJKK2ueTxAN3csLeM5YfCeRq6hK6U
jUQQpuGPyNZP1mQgoxmij5nRgOmQ9o36MVw1fL62uduffb1+MWoLvriY8u3Uc6H1l75Pv8qoiVaO
W5NFR2qnhWzRLD9oU/CaeoDxpkzeXX/cz0tCTahyhKDJD+QNgVdAs94xZmtxEBrZI0AsBszuGplW
d5dCFjcyGxll+tBPMl+DrjI3Q9Cmm7aMiq07GesyRnkWyrncROMHnuRvuCQ8dx6e2yA90r9KuUHS
Rzfqn5EbJmQF4L4GpoU4+DbX7c8eKx/yNi9S8dHtbWNTAWIqkDCQ+PU1IJZaD7L/cmS+T8Je0JQD
7Q/2AaNoiTm4KeeLXC5Q7oQMbIIMxTe5LU5i+htNZkQOJgShlEaO2wF3FWnp0WdJ+EdaVBsUQruB
qCwq4boh5jPaO2xV6Q5TFkoF+BOGi8qljMyK4ZEkBhibURy9mSZKQaswib1t+s+uIU1MuCX3BTqK
KEQO2uAH0r/1RDB55DUrpMBeWfQwfDrzgthz44sAGtpETAShlDYJXp6bgfeBZf1uWuc587H5g3wI
hyLaoft9N43kWHAa3taDdSJewL7IPDzXTFpJJsd1kKTOhX6zs42zduSIRvZlR3sYkX95X6Vyzy4M
ar410elHxkaP59cijMtVFbekgtt6voad2K2GnhFqNCT3sBmQDk/0SMLxAwiyIGp+KdFSVJaQylNN
/6kXdwFeGs8spmE9EjqUaS9MU0/NRxki6p61j5YIhOPoE8QiUSEeOK5eJj/XKQvCW3SgZzOUSMbL
2yyXd85ct2DcYgQ9GtHrLsFRpJ7Kw4RoGxodU/zeeG4rRrddyL5MA+HB1Ixn5bNAJlEp7ssAA2ud
xwZtHo14J7B7BC6sQGYGHuHDkRdCJVmNMXF9oSt2cwttArmerhixj918g/DlbiwW/y9vWabUYUKS
5PkmIz3gqSeclyEz4NLaw9La+iS3EkR/S+UHmlOp5zJBmAfigllacyp683PJTJRlfSxM2HhwtXVk
pvQCw9hBoAmh0pegJaPW/y7D8ambuY6MJSvCQzH+sY8tzvqGALaKCrbXH/BJHK0gvsyAOXQN2Tlk
iW6D3nRB1IdoIfPPFLfg1qoQCYcxGY9uw9DYcj78uI9oolICGm5zKxZH7wjSpCd8mPHxJrCK4Cdn
Drr4ZtC5r7WWP7i4ClfSJKLPEeWdiI5DXpA5o9KjHkeUT0K4m0Q3tmU3PHDKZaPmrqulxgqHoGyY
Qm52E7QxcpenOkofC50M+CGSm4H40UzLkQZhTw2XY8icPVicOtcJw3zpJPN5Msp7zJU4t4mZK2Gu
NNhBcHyUy/gYkuEMlePe7Wt6zQ4CzIAYTIKm4MNVxYmWeFiBsclrxUlRe9PIrF41nL08TD8FdAhn
S7cpvwsiV92SIgCOyP3GcgRajGIeijdKz7SDZ91jR66FOJKq2Wwiicet6vNx06URE5hhoybLOBT6
9EAAxngHJTzbCE3Wa3rgqFWjcpndF/XetON4K7u9HtD6gtFzmprkS1lztOrYk9aiQ0Mcmz8ijVor
VZ0GYY2G0ABm/3YYSfjFT0FJuNNJ79vYaXcoB0E8bY6Xw2BpYEF0xf3QjjchEo7b2bEOtklvNx3c
DWWS5sGKqj3OsCgnm0tihjVnr3FYFT0NSiAt6AlFE+36NsINbtaHQdbxzrDr1CPZONqpcW0z+fZa
PSKDi8kNe8dnZ2clyausyhEujbXV+Degzkio9sOvqDkTM7DN2F8pI/29lZUPhv1I5I988muiRoOh
2br4PT2cOlZVvTc9jfOu1V9MneLeJdQpC6zX0mjQp4t76UDFKaoc6KGcyX1sELiJYn4odK33xgzw
luCKT6HW0vFBkxGX3T4dT6jQyJRSgmby+ICVW3hagaJKYbXEjYldUr9rGXSi7B2/W7lDso+Dq4hM
En7Qx6Qq6vnFgfGAal3fDAbEEdMnCH7Qmm8dUT+LLYxE65Ikxom5WASOsAMGkE/sNkObPk0ZMg8V
ZT8M8u3RUpKrOEqnWctIE6ui0mnb/dTDrEWSCmIP28Uxmtx9UdvWula0fBMULHvpE6AQq7LckKYC
/ogIjLiLt8wWz6nNv5wWVum5TczeYNyKjk1rRDpb4k9fJ5Eklj7qvnWs/R5p0/MuJAqkbuOOBY/h
f2Eqbqbuwx7bJ4T+gKHoqlczPQZEiUTCbGpQHACPxw9sVLw6HdluRmihUHC4yookO2CxWHmnjE/2
sKGRdgLGH3KnImloekmR5R6SWltepY7jLr6F+ax6AYEr64/FCZX/pxUpe4VOBSuP/jLEw1c9sytZ
o7XF7v0TEPUlS5Y3EKUG7xnHNjP30qyetgOMQFyV0N8z9zWZJcLv/meXjXBtgkMRmDvK+g9ICQio
XYrl3LUfRJOfQ218SlDc2KmGM9ZCcFNY0zqfyYKH5GlBmFkVo4lc0xjPRTAcC5+A0lF96LOP+WAI
3M1c6hDaAgbNAfrYFX0yeYNmqWREWY2n1rwwGgoQdyNVDefsWWBL6mYMdrxlRImn0y1nFzpBlnZq
qUlZhV3aNaLtXubcKC6cUvTE71cN2ulViRNglddAiMP2O3Pbr7Cbl9+i8RjofLRtE8l38KNieLYt
EeLIPqi4MYA+ti6rtk/eAPtzAJuKkE03cOAbcqGDltGCC+va1aoXOxD9dh1rgfPA3TNYJVZ8xMck
gzHQS6MfAnfbSmXWOznqzbQot5JGrd3oU9UWTT8+k41CRTYyrgaqSgZhPkckOtFMbOriK5yrBIT1
tA+j6RNOtu5VfXzwSXxbuaLP9zKsuxUm2aTS3roAHgKb64Ua4dVojcda7++MXLt3ZHTrxrxLWRzQ
Ss2G74aLq61lf+IgX3UElkdR+Bws0VAlQCIjSBz6OCQj2lrICTkM7lzggrswC6n7QpLZQZgA4HQz
xMQtjtuGVW2SujfmDp1SF+2MTvXejSC8uRS09ES7Hgqr9caA2U04YVwRE8BTgMbyJqHDEFmwWlI1
fBhV8+50cMnIFGdGBuEvHeKXSX6EunwPshgbCArWVT6xO7emF/WyuUgQdKnGoGS0z5CecZRF7Mrm
4r41dYiOuHcaJItT5ab7FE7ZYpr0zK57jibLP9fDMXUWeKmuf4KtAlrb9d1W4xjPd8PDBPVBtkLA
iUm+3Jr5tFah+lZ5sG2wR29CMJ8ecVITryjHZI7LZz1Nap1qpNV21gMG4+du+HJDut62fB4sPJCp
43zTrGel4J7aBkA1IEFwHzktMidaqY4V4GpUrFOI/Qy/DmEJ5YjcIA+DCYjVCRZbR6VaxSaVA54O
LGCRRwTRhgxl5WUOCTCkH6+qxGR5iO9cCGpBJz5l4Ne7iafglZKVj+ccGvjxKmbmknK0dsV5OaNC
DsAq4cuKG5KXhOr3tetqbWUTZxdruo763aL8tvFlls4diqxog3Nj3blBCUbIfU6a+qvNiq9FU2Jl
0W2fF3LFScVfeDxV9BIOrkOYoeMlUUp1rr0Bl8f50lgTForvZprdWdlsHaqZBKyMurNfQAZ6ZZxF
oz03k2RKDHR03UMGli+ZT0wFRwEW4xnJaRt+1/qAzJtkP3K699qsfGLTPBsE/+DfJz1zYyzvk0xi
1xt6jAnkPUReX6HznwM+LdekRHgiYAVKajP3wRjkexGn7tZF/kJgbxkTWBca6jGkAb1yzHNiITEA
2onFIryjH0f+6ZDcKZKodWQWyPKe7AnSIyFX4xjdB9F0iNry0jbZtq4vVqK/F7wEvye9ufpehhw2
Bu2usWY+XtrNGBGBTX7idjmYzujtuXEpaANsjEnwAVn6edY7uTLmbtfF1RdBgmTDcUroiS3eWtqz
40770hLnviN0oo7wvhU+L9eq7G/m3N/rvFuGb25I4hWh+UhW1VNljvFevkf00lMKRE6lnor7bNtm
fGIwfheEkGJhxogANv3brNQ3OwNIwiUWMvvqGveb0XWfef45NDjzcwYcIMifGSPdV1oFbjD/wjcF
Ur38CsLkMbWKp7w3iMxcWKMyV6THJxFRuN17ToG96E0B3iCcWxlt8ZHGNVY59ZhHjIjMlEbBeDBx
dqR6+WgBjagb8apk84gIexuOjIoLx793xpnOcl9/JU5y7wYvg9nd6o12E+LW7giOKUFdvNdKO6Va
t0UyguEkILmz7itAEaTErHVZvWrRXTlH70nb/CSy02hqpEwl2R5B6yBTHMHhhre+RLCgGWfVW1+W
zBrYWkuzSjcufQ+ehhkaXSQq7bDctCo6+i3QymYfBm/1SM5i1k73ms9RUAkUaNHDHO3+V9D334lQ
UrSv/pGejxo///m9jb537e+Svl9/7D8UfUr+jZwjIW2F6djQHan/X0WfMv6mUNYIQRKSKQlSQmv3
W4aSZUmyBdAPE5FhIvZDptCG//avpvib67gM//AeEDb/P8xQctQSkvRbToQJkAB/vdDNJecJNdMf
uTiWPtmuXUT9vk4F6UI+O3RQ3RCXwzl9Zhhgte1bq30ltfHgCERbjBRbiOhYt5LYbmj0UBVHwNG8
3slfS7wVonWenN5JjoTN+6e++hq79KZ3zGalNPsSFfQQRYQIGJsxy4MLowlHtkubZKX65VNcmAix
Kfxzm1Ion5+jhbZCuscFqMU94KvIKw31gUP9GaHifSoNAeNhOJsa1YK6QyLhD+0a79ZKVoolUfIk
6wyjA/lmhvyIJcj6CW27GJ99ZyZZKTLv3emhT90nGjpoGvKneg6/wtq+2Fb82Q3ubWOH5wHM6Njm
SI3qS0ITxStbGMxdZwuv7Ou3OSyfIPU/9D7nqZStkgljQ2G5ZvT+YhrhXaeSr77myduo7zGMfxXL
hj0WXGZl6/d2aZ3wIN/oJOtR1vKcGe2/YSRHiLw1Mn3n+3iKh/yCR2gjpLlzLPNCBfiGDGQXyEH3
khkrZkA6bMVRpUarIbhsfoPsCcTvJvYpfXpi4IM2o05Ik41hT2cdSTKmbt5VM9k7Jv0bDqxMLXgO
aV8ayDLTvQBuG+hQwtHobUrhHGiefvNV+92v+XPsTfAoibbmcAekIrMwuAKGsK+fFA2Rhj1/k/ZM
C73GVBDCAsdid7Dx2nh9QgC3YghfGvp++YtjottBE1yftvbDLF+DietQQq7dVKPzGnf6tGpiJPr0
Ke6boDpaCE885sQI5LH6lLl1sIZqPRDE3pjwoyOCFTtirNnjmJTSVFwbiBHWRMRQZ7iMaVXnrMkI
/WpI09mk2Ehwrl4iyC+Mq4Jd6wB561QjvbZQr3Xr9ESTBt99prRgK9ynWNX5OgrOgcFIiLJQhd2w
gifOFo/cY2u2YHmkmu60Xn7X6+8yibQHZBbkDtKGDzo6qUs2j2v7nuUfzVnQuVGYwpCgDU5tAKjj
uQ6WOgA8RkiSL3upS4/cHdlwOVJU0kQL+sXJS6xxM93j2I68WrhP1Ri84p66JBHvr+QCCesexydt
bBlgUsujbTIxAjM5P8VVzssst0EMhnvyy/GgpxArfa8sc9jWuf7gtm29Ch4EmGXaqorGZoYfsALp
nLo/IRkQ3P5AcjfQvGmXmuLL9im+Z3258arkkIb4KTPLuiD0/RpxXdDd4qrUevFqDQs3YeWbCXeC
eJU2IDTfGle9BA+EX9dEd8hosoC+kPFeBTndOLASbzjhHXKS7Z6PaeMi5a3fhtgmFmvJqGDMiuXM
07jp6JjtqjK7AXHFacCgkoP/3hPiHMiZ2cVnQgZi4mRQTbjWHc9CyODLpD3SDVvMPk8487cyoRsa
4h9wFDdN3XNWRLi5SorsQK2j8cA/tYYirT3k920n/jSkwkCxpJsNlf+W15y+Ot5CZaonvTaAmRA4
xu/kqxJw5grnOSJUm/WUQWbkQaOCqI+R2VXNm0r4d21Focxauwub6QYvCa5+RbJIeZeTiMooxcHP
ix1pVSbZJ94RE2JidchKFpYcWIpHhFHKBH9TBhWKCkHNjdB2W6fyocM07MUgTfdZE5eMWGCzDDUg
B1df7tmuJAch4jQYs1gSX/uhF+4XoJyEVKOUGU01rn16ZUVS+js67yen0cZdGxiIJOdjjcZwg0Uw
YoD50jQsR4lC7TcNxk2Ep57XUzTUtl2IypJiKY5yNoPkbHAhVlbmnAP/JJjSrNzIeMSduhlbFNnO
bC4zk2It4uTLKDJGzFpebPvQugwa72BvksWZw85a9bAgOSc6z8DA9oUjQ08SW38WWU3LrYuLlcig
OLuqYHnLBuyUARlwoch3Axx9b0z6TS+ZraNzL7zBdO+kQZKBcastLBnNz2/00v+e6ApJtUxIQo5/
dHn6SPRCiTH8bWgHjGMqmbdFWWO1nMrPEnHqKm8s7NdC92wj5NZLyUnSdPpCJh+XZS0JGrLX6yRe
B277AFzgUdTdj7Ebn2ubaBdG7SwWdkBS+hKgQ3iWuyd1hgZTDQuB0ZU5QDRoJqYjqriNsFY62cBy
S+zooTIIPb1uWFDq6KZpPNFCa3yEU1W+8l2UBbEVfYIXvx2n9kN1+VdoZrt47t6Lio+BlOkPoXEv
ZljkPfzwO+JvrU3Umweo1pA/XI3wWRGeqtitTmPj7+gf7SpW+wlOlMaZZWE4XuZBnQeagH4sWIH9
nmZE6G86EowpjtinZvETge+LMzPiCdPpnobNtJrz6j3q0PeVAZuRJhOW8hGCFYffeAXDtWZzwvve
uLyunBxzFWcfYkhe61Icl7iwaGSfpBVUCvET91rsOT5QZQZ4q8Tk6A2W2WQM7vXljTW8h+hS1zX6
bQYCEBzrsWVEa7PYuIl9cJeepWrbfIsLYB9kkcCk1nhaGrBIBQwxu5K3BU/RE/msLBXOArTo9Pue
iUvVjeN2XhZIm8hzxKTsxMKAApr2p4qw9SpAHAiaPvIGjES09GATTXQHU3khJsXLsEttM8Uw+Lod
cvMYtI7rt3SpvuII/p4mdxA+e08LtCeyDd/wJia4YTv6RTWLrWXeCw0yJlzCrduxU4bG2aLhTv1G
2aBZ5aM28FpC92w0EoxPkQq69wJtrNwEBWD1pXSJSv2MMU1DSy8v0yzerp8c1yg41MGkhM58DHO4
Z2pEEUuAkbs1c8iSyUxXpNYawiz8VxgH+xSG7Cq40GRO+CDRT7RG1a7H0L9jEh6uW2ZiqxDcQixB
wxRYqeoo/+kM+E0iyyYvQuD76ixyr/sQUi1zHEU3V71kBaVSolFm2Yg0XEx9xdKCKvt420rzgUue
73Xbbk8trsRfX6qpaE/10DcrawLZV9cbe0Q7auDlctqSMZ3lvIdo8lCGo8pusmtxPBzr2mV8AhqD
6cA6xALL3/ZgheojUFa8dcoSrp1f41UNGr78eowIKyWZPbZX+gIzCwGCxUx4SbMQj3+BZq/c2QKd
jROQ7d3JfnWFTVqd6I5XlOb14fXLFarpbxGTYZs0PweJjUZpsPrsimmdPeEV6SKCEiHo3Zr2ZG2T
RdrpOjVQYqBmnmY0J5e5zZYYGBuV735WEVNg8yKzUO5EZFurMPGZZpkV6R0x/eldpue7xmyBGV5T
3q8K9TFLn61FIV5dfwP6BWOKiHaPrFD2z4hBjhgqogr2TixxxLmJPx+ixoVdwFwnzC9T0hKZpzMc
tScZ3Ci7vSm7sEPnQg4ffrbgBnP8jVboYmcsrFonRR9ErvMmtE3AK7js6zx/9K2fQLf8x2Y2KMDc
/ntR1P1NqER/M9+noY0qZEk4Tx2LOL/g2Q6/Aaq0j4aPtxZq5yElvnxT0ZpfOY0Yj21P3pB3/TZR
OiWOnX5dH+ETSKj4GfzhfXi8MkaveuHrdylN9FwFJ2XDtY6LCCClrt5zDfgE5G7gO539poSNZwhb
1fEKWwVGQ+fir8dgcLDx5OEPDvQ6qYSjgp18/dZMYAuqhNoR6tdKqzEMSdSw4E5DCG1DE60pc4jI
GR0I1Jl+U5FOjaMF3nRg5d71ERoGjlN4Y3IP+X/JuAWy+fVLs/zwr4dD+WJEvr+1i1ZtOKjQj18M
W63byo0+gGoWyu5BwvWcDRVFQJJHww0zJ7UydLjZUx1cIB5ZJ4nq+FRluf3rO0KP8Oq0Gulzy69d
f6SDWws28ggAzNxcf8VY/hDdOW7emjli14izNKwzBqH+Jw6NUzmK+h3KNPZPSwDg9xkK9G5H8no1
2OdJ025ikqnVbA6PaDu0S5tZ6B3psFTGkJ6qJc5Wa3JQ9wURbNeH1hxejIymihqozZjq6U9pFMub
ZmbqO/QpMUOSOVvqOgHZUMbwrZwD5nEquQdagI0sGd+zTmUvZedamzSnQEhyi/LcBr3XcbVDZT/9
1l+4+3Us/5e8y4i1ydvm3/5VLqfxP07rpm04Bj5Aoglcg27C75GDqavpkMDrbt9mTY6CjWB4Jn7J
5KzxSj91NVWNQSpP1KNTMyN2r/+ff9+UjtBttFCG+KNb4E4m0U0tI75Gjc/WXF1qRTHJQdCIkh8U
+3rTxKvODo++nH91of7LxNg/Ai2XRoVpK1viZGSgiijuP790in/NjOac6eLEOXE5MDad+zSmE700
xFOzKXB8NcGvnNr/NbP+MzOrIW3yLv9rM+vl5/Av70Wd/N750n/9ob9aX45Fh+o/ulvX1tN/mFmV
+zdlC1MgLzAl/9PpSv2f1pdFfDiMyauj1XDom/3e+jKBP1ouPR3HYlxm/U/MrPKP+E7TseiuKQub
rbBcx7b/+EDJ3q6oyYPigPebSGWRtg8+CraYk8nQZTOeKH/2JsJ5usD/suwk2F8n7r9dtP/XHU0n
7z/f0TwLmniCy8S1+DtDbd8Iba7QUx1yQAvb0vIfGY6dAVLIi0UVvGWSfa5tAgiYLOIQ0BCKtF9g
acLFc0/jRieH4x8/Jf2PqOzlwpA7rutKqMXS/OedVoOmU6XD8EhH2A6WiuA50ZFwkKaKvSkWd+nY
7auiaXeGEXyaFmmSnWXb6EaY9VqE3uRKbbp8QLRrWVSUKagFLPOJlwvS7ZSAxlEaFcrjosXQXvrW
usBDgGlrP+g4/bVgfP7Hr0higP7zIlvsTabr8IFyME//57WjQmExFk2dH4QLkc9QkM+dkEC6MvI9
oyTTnZTMZXYw6ntZmrsk61aN4bENljfOmD+BLtRRxzmvsC7cf5IjK/+uAWvZdHqBOtqGaztq+bz/
vqS3DWrqgQ7DoQ2GB3+w1wOHg0Mh7GkXCNANjRuyERnVOymX7TG1KDD1oTqkBIZBeE3m20y7DcT0
T5/X330wMY4LwbPCMC14o5Zr+luAcCw0UCpN7e7N5EDbSHmYJUMA2DCLSpnftFa7YjTOTF7m8U4P
hpeSoLB1kVc0gKxZnrM+/CcfzD8zjdkCLGGQKm+5Lu+lvljgf39KUyNp3vljvzeQd24tkm5PeH42
Qne0s5tGEC79M3oo2lxDGj/lEnogqBy2BjvaZmQhrLBjjpecmSlHKA0sGGjc42SQP1/M4rUmb4AW
dH2ejRSEP0AwyNAmI7hR3ti9wHxibnMZ12c53pJyQuCmhjQPScK8jkZtMzkkyPb+9Fl0OedizR23
OABvzEb1q7psDpZRcMhsdfSXCxI8lntDay4QOLQtBesEE2WNq+4rQvWGqIww1xFi9FqZqLRajpAb
GzgPiHKGhEM+YLfRnad/fJewj/7dfaIsyYBdct8Ll5nAHxc4zyh1kC0ilRpI5gF+dzFox1S56570
2KjhQQfxKqmc/m70xwtehxlwRZ7fEQ93pyHAwWbJUTOHf3FCGvazztS0ZWQ/r6fuxxAiBRmnyj9x
DPBPoa++l1Uc7SKUN1xffc2qNKxtpZXvfrsoFxzXS0e9Aaypq+Ogm3eJoz+5U9gfwkYJcPF8uX6X
uEFwBAZ017s20JhwsjfX8PTrF0rki/Qd+P0FU7bOLk6qyR94G7tL2o7j/oo/7c0cGLV/OzIdv8vB
oO4EspanuemgwNYhEghaIQOC6g0fnnndoDHRsbFabRbvFgq3JzEKeFbRVNswKPJDmccH05yTc+uW
yVm3PqcOYec4yuCspwBk5xl4PBvcWtgIiri5I09AE9uHU2NCEw3W8U0ii5b8DJ59W6Vkj0XItnVw
K1n8OpEtDniG3hE63wkmFCxLBFK6Nk0X6sY7xyJOsy9rZy0Zjt4MYVUfrnhZzqyojopSHtjY43Ur
suWQORWU6RhIcG80Nx2ZcAQITUctNEck3ZS/WWfgx/A/8r5/dsrCOV7fIzslFwXqiVyroWm3hiHe
Legjx6DCTDUOFtzZtjgQFHcJyjbfKA3xMrvqwa1UdK9a50RcsHET0ha/97U+uhcxbfECiYVRF9VO
0yr52OFxZ2V2cs8eIX/pdnBjlbxG0G0TbT8+LTq6P1rRMKxVrAg8Nqt7147iQ2HU8D/L9hu2cxoZ
I1Lpye0aD6e/5yYWcAdFTCi5W0wmNDzUTk+qJ77Q+MZcvjSTMPb+EF6SWflM7+FchYVkmXXGB4Yw
+ZF4s+h2xKa/jXuz5HDHhDtHsgcC25jvCthtd76NfjeKo0M1dR+LjeOuy7Txrm+zFzdJTnPXGsTC
jMaDKSrtNhpM6g0eGaZ4yueRiywLGLATTs0SybyVzgdyl9USvqxuraCODoQvYGZdHs4ArX79RmLx
OlrQBEiO+DViD5bgz3Lk+F7MN9cfNtyFa+Hk5sbNIofOEk28MmiC+3r5kmYzOlcbLeH14VSxmNYo
j89mbe+uv2SKnHAnbCQo0cH4uE640/UE2iNWfZIpTTThmDYfrl9EbB3p5s3EC/MToSMo3h3wQEDi
FHDlu+uXVueCTub0/fooq535wstDxyxZm5uesRXZoI/XL4wm3p1ZIbRn0V41XUv7TIuFXKnW3NQp
hoR5rMo7Nx1AKiA8fwxyhcyrnW+0Msd+abgvSFoVAVfN8GgUKF2L4AXFnNqHllpa9TGoBZu447bD
0yCgaRCci46xm5nCX+G0TgUYAtJQRABLCzOMs3CDF8h6kQz8wSBn6iBNdIpdZap1pY/f06Jz72jD
pUonAtvo73qEjN300tGMQjGzUyF6UDumrZIH/X5qZU1TdokQd9NT6seHkftiozXmyuqG9GClFl6z
oaUBm1k3XQ3PCvBfvaOfSbNOzYM3OQxK3AqcRJrRhg4GlCY9iNSDKKMvnaVt68LjZeVi9pWS/bCu
dcf25G7G3IE2JQc2MvrQ6bJvrdGFZPj6+h7CGkq4zvl39s6ku20ly9Z/pdabI1egCwQGNWEH9uoo
yfYES7Zl9H2PX18f6My6t26+l/VqXhMukpYpigQCJ87Z+9vXQmvDjYYujs4vRKES/4w2Ga8o19ED
TU31KMP8KRLDzR/pBSLYU+t7Qgr+IKQWzL22voIqF0YIbxbUb4o2/TDnNfR5wzyUiTWsovjd7rr2
UZCuHleM4u7r05wq8zZxLNfNFyW08okr1TWDdH5ijoK1SY0vjhwir7OJj8cnC/UOq41rSdgJENmG
YfxmgZkCLdBcO7zA625gkZBKbazZddcNsL+1Fc/7UKkKHBeeNl7ga5DOLzLAmBwFjbvNkQh6Sd6s
xIiyV7iRhoh0jcOgZtChZye+v0dyP2mXBM6jU6LNT4TvbFGgLBB7Z2+nBYl5usJ6NCdeTn7MylK+
pNAwp92cqWozRsES55Ejotb07wzIiTvA2F6SRrIeGJuc4h703UgAwHk0icQO1XDGz2zqOcNxGiF5
EWvvM2xoNyO5z2D4pKI0AaBQXudO5Ts2ZKnnVEwALS08zsO0C5P+PSoWgPfo34RJqFsi7JckmDZW
F4oVh6P2RggoUsax8Oi1OJvJDuZHVT3Vdqwf/SYi5rUcS379IoBqFRfWfoZUUpPySgAzFwI9fRCZ
om2XzqB94zXizeGAAdU+lorYWVr7zJqQDp6RKbrnTEMMbtdHGVhYjFAmI6nJ4+KHAEi7EUMZ782u
vFQ4ja7C/UR3i7vWN79Q1NiHxK4/AZNp64rk1YPWug96ZzpHe5rrLcZ0exuAcwP2Yo7P0pr1E9Ft
XI5VSwIayeeeQJ/+SOAnXaVcWh/MGcuvkQM0JRnsI7odxTgIpnKX4v6TuokFvAvqI5FgtaxLTzUp
2W14fA+ikteq34IQC5j7AFvWIAHmiXzUY2DCmrtB/oNDi+jvVQtae+NAUV8px69J1eDNay0sUTpK
KGBLcEhVFNGgJjS47SJxcbPEmwMYmaF7w0ZCam/WRwezHbn6KyvcI9n7WoUTkO2kWVn8ZXBW2gcr
DhtG4lF2GqGxbdy484Fp90wmenPvmtVDWvf1fmx2NPjLA0DMft+Pn7WdFxdcURj5/PpXOStzNQRc
wGNEz9lcHfS40nZq0denhWkeuajlaL1be+3qWJ9kQDxSmDgOvXOWws4f3w0kBWsEy4mXRBl8JK3Q
DthfOGl4jdb383We65XHEQSK1SSjZo5N9rcB41EmpsGQ4GbEibJmXXGB6shzBqzUB2N7Tvs23cy1
nWy6xgGuWxqbFsdnLD9TWkaPYbs1InwkRusqj7boKrUmdezKziAJT2FMo1ex6iWxB26f3jr8sVoF
CL6sq9MwbBwiBW41UjkV1Kts7Ip38g3KXRu5N2Pp8kWzz9CY3HLejondA7eaYhb82k3iVw3EeOVP
Tvxcd0twwWR+9L2G22LpK+oazXqAFVCU2748pUSC3FKbU7ftEi5NbQwM1tFvPYTLvRYyKr4/7Lp+
PHNl4SPu1SlcOp29nYwvXZYdEs3dYk+XF5WHwwneFfaTSfoXylRjg2kj+6IzadGWjqrpNAd6Dxe1
9FoNixSbeunNojeyTy6Eg63ojePINu7+TDQM8qQMUsqr2YSikEaIz+//Ut7/V1ee6t5lRJsxsUqX
rnDdkcnViaQE2EALWToTwm1CX7dWbfBQ83+6RA7shqEUu8jOvtX3LnQQBef7vfsNNHFAN8Lp1lhT
tHpVCWbNLhSqyuit4/1HUOceR8i73ji7vxw8EpteTFfNjs2j1CQsrOWGnBTSaPvKpy9K995h+zUB
04nJjWUUg+z8qyD2d6eJq86WDin+45hK+QjVdzUUfvksUsPeV3RwoD5N5fP9uc7GzRLUvfKwfmuU
0mRczFNYPxckyzCwrR7vj3zd0I9yaZDeHwZ7G+jRjsM431Qywx+t7BJCTm0+Aew3n6aEbMkkrRft
FSawmm4LE9wpJLpQH69iaFG7B9VLwO/gsvHs6Co4FhNufsvi7RDyUJ0JS0AzOThnHfyGsgY67wJI
LcpE/bkFMvgcSn1tNbxB8u2tXTEIdmDG4pgl9djoltOHxHWjdPZsN4qzYv3Fqm4XK1vTHvSGcCzG
f+I4zMWM7HJ57JQWM1mrBBNayFXMBulEbIcC3p2iW6eJdrS04NnsVE3G3qhOKFWHY09h12GBPd5v
ilR12Z8eY4EjoAFf0tbgc+aSOcnPSG+mrWQw51Toayv7KS1hKzicRCfqcuLpMPxlWUka8FjHJ4dI
Vm9sqqsBzXZnRPYXTaDfRyOZb6gbDmMu420eKVAwQXY2uvRLXcjvfi2Ck5YyWHaZ1mVZdO6JIeOL
DZ7EEF/dObrWSOZla9yo8PYxcYRjxFudwDSt0kxniSQYuuUqoOxBW8XT+K1Kw2RdGfG7BhxGJ7Ji
HcfRTeZsvWrzYFKjkVJsrYFnIN/J3B/2bH04s7MfFLrnnGEYiNdMIKGSi3Y1uIUl8St9GxdePmpL
cFvAUdpMi4Z7H1vtE8XJe7hcYVJr8CaI4MKoNmW1N3RyOUgsq8PHBGmd1zI8FYDRkM4GjCwHROHp
FJw1azoMDq7JqofLLT6K7pk634euM6GpHalq9NrRMaj7pDL04763LLg6vUbyq+ScqvQIQjsOZqG6
TwvfFziY5IOJNDNvR70ze2kPOTNrNHp8v6k80GrD7QzTnJ7S0VmWy/tNZm9kHcq9HrufzczfGQOp
qdBQ64qRoWXZ+CJHF+0E/mBSA1ZaXirUNWI3QOdaJWA1McIaoJa1Z80kwbnAob0di/T76HZf1ZLQ
qDK1rhL1JgxXg8WpIjJnR5IKptkFx4a3tIgSFNExiOOe7VCR6b98PupyYAA1a1y38bNq6zapPpKv
Zlxmj6VAOxdUY7ZbOsgodNqfLBwPrEC4ckzDfVAaFop8cKq9uUjcbRzVfmwbO3107bdAmle3sg9F
1BJtEUi4TWlosb8KzVfpll/qLkohlbEFtlw/Y1o/xGcDh2NTlc4Tc0qqr7z+FuVF+c5XctFS/62u
iHWM6uoDYT4yczi6XjPYKBB7InsiXAVYbkxm125yshwdQXpq0jCDoHDVUpeBlwGSPEkhurXaW8/y
k0fs2uMJdGlZcvlSPtZ4hpn1GtxhuIeR5HqzeHbna4cX2WvwTT3hDVnbeDuzDhwB0x2HTbkkZgAh
fln42blPS7wr3SvQInEWAFUQCraISjEBIverT9Y9jQGEwcZO62qta6I/uHb7LadxtBoU6awGXFvW
PdYvW+Du0Z3HkAY1UoRHFR96axIfqLRxPwQw/pDiT/tY5N8qaikv6dWTmOUFg1mEdke3PcRCOsJH
l3n50Lfb9DbQVN5rUdwTHuVXD0UVvThWgkaU4FC+tUU6Qz/JRxi3JWRzq+ICh1s3yxMkWW11cEYS
+PQegcP9uhFoxqu7OBYpFAiPDoZN0vDuCel4UnLwX4sY1Ec5vRFCO2zyRXNJtEpFoxowwhwRNIil
/UnXsP3k8NdQuKxsXHDryMCa3jQ+MUwc04QDVQ99gdFQIw42jPl35H6IIYXvsy2q9kODq9bPGaHR
mxjahByuYh42WDfNo94VXDczpyCCc369M4uW1jVEQhsWEYa0Ja3XN3HulN9URxDaKG5F7u60ZLAy
ViHo3L9DT0v2lCX0nrT6rub0e7wQt2dqQAR6hk1k6PI4h1g4hlF4kAsFq1x4WPVyc394v7F0qNur
/+c/+yWiwT9+enDcZjcN4YtCqqCXwCh7+dVJMM00Vmrg3IQ2n015AsAnc/f18gN0po5zgf6oslGa
uHW6aZlrH+83fTwRm/ozZA9uivVIsXb20w7hspZRej10JdOaLuqfcr88JwCgj3mGpi4ts48pYxCK
xEJx2HfacTYemszt2GlqautgyVvpMhx2AbKfZ5+BOKC9GRPfEDw5Xg0l/CVy+tcaQr53Z1uJBdEz
ku8y1rVxQge9wUDgDs5LVzNWIe/7XYxZcXP9qbjNDv6mAL1jPxy0QibHwVTTNZyiCpKp1mwSPOWB
m+p8NOnRx6+yD1qt5Ivr6GRM+WG2fNRcc5sZK23UsqMCWEJz1XoZWbjKMjm6xfyTL5v06l6zD9aQ
K8K24nYTldMXA9LCdQhnE8e+LNkoruNo5mpcNwU7wMmCMK5o66Z0Vro0KB7suLmooshPVZd7Lkfy
RhOM5/siokE0htj4m62h5uSLzLL65Oc0G/yoyTcN8zJiUvKrqRfaW+mqYQcASSHjCPonV4M4wfih
/UHCn+fMrdfPrfXiOGHhcQrkez8McwLp/VOex9oHND0yk5XeX8csREomUD6zCdiWFOMfQUmPp4vI
BB+tr30QPkk/cj6zEFh2W2M70eRDiu7inAcxahUx7dFNy+8ZRGa2XjbfK/rvfdqFzy5pAIce1ipJ
Y7qzKYImORjaYJILQ5JTByTDm3OWjslMTa4tWBNdGpMFokxPVKNHi6M5NiQDrtqwk9egAuRAM4FM
LtlpZ6fWAthbrrVhs/8LE9yeDaVEYm2S1ODkD0iA9RvNtiUfiks8sUwnmx3cZBbhC0jTbrs8Arym
r7usda4tM17AMTPYW4AyWzwyt5A9wjru2AUHNe59zOrQyHDbS3+KiaQstKcRwh8Q7ktcF1yHNPmj
Vs10sL/lY9teO2I1R9SykS2MU2mWfDCubh2GeNR2ddmjC6yzi4rz6IxsDMuQGE9MJ4sDa+al1+Pu
ycjkR2JREuPv2hSL0zvGzrUGHrBp9ZGYINk9dw0X44YovA0amJ9NlfV7y7fIPqG5umJule+kYIBb
1yFoWPgUzohN2lTJsIkHNFTaLFZDMtXAFKevYdhSog+1fr23pVzb9BgbyWddfFSmVe7youAS1qov
sG0xupeheUwjktunstx1hsExNpKFngTzWzRV6M6m4YVvazrI3GUPlMDdyY0OUKCaBiKGO8NLAgGm
jQOMJSJdyIHrOaE73BT8fGjW724LkKNnjFRNoiNQqD3T5rTPo/7V6bKH3G7qJ6waHR3ogCySDJik
xSWtHprRs6evkztc3dwlHT1ptzYfLzjQHBKvGk69lKfYiOUVU+R7QKLEI7KcM0J2zsABBgahHSwA
k3xwEeCsE0MuMMfmYaa1HThMbKyhi3ZzQbx3G3XPsySKQ9k/K3Pc5jYIFxQbFNuxNW0bUI7s1Ane
rjRFfZxtu8F0PCltHOVD+0PAKjjNGglADRFEe6iqNaHAGXCoS1ghFk0DOmnafBkqBQRvqs2NKBEI
3jsHDaFDGx8gBeqmfF87Q37oEyD3kar0/ZTwcaDyvEaZcr7Wr1A+MttvQd729REWz0uAefYaT6Vx
Slp9IysLwNrk2jghyuLiawBO2EC6hiH3qE924cTGM6ShN3Qd5IqG7T+tYnhBJoX0QFDHDMDgWzsf
pig6dqYVXaXGrJkiiUQjUfviIQqohBwmT49hw3JIRDW6pVrjRY3gcbBpBgBzuyjL1/fkHCY7nU3I
Eh3KcTHz+VHYylNYqA5sofs6jG7l4T/0oROT1edY04aFh/9UtvaGvGEX056IjRPAi09SLknPxKpx
zLtnlGLdl34SX7qWK6wDwMULdb5iGBuYudEUHYIunNYkGmynjNGYDpDTK4DlrQch+qscmQGXFH5x
a52hPjgHdyTqGQAGyWVGtZ5yA0NF6ZvrCREfB6GWPCleYhNhqVsZZux7MFO7OVj3o7OP2P+fAOUj
fncneSqoGf2WxlHSG63HDre6ALjvjmNI13SJrYlC+SYyCw2UYb4xqiCQIC8IKR6X0kKvGfgaCmJH
YnD0GarMiHcfwEK1Q7Tl6oBosAtQH7Y+slkuvcc7bpbMq94DtHHWKShALnMTGazIddCd/IGKEL1R
BX5XQ4gqGTYTx3sbsrT1/FjDc12d6KRmpwC2NCAr7Rf6xYr5hF/eTEv1D1qSeMhJhT3Zt0ar5W2m
6d8OZBKIvr04qV6DcfT3zoC4GW2hj9iVC4DLPrGdShKPocAh2GsJVqVxdspSMgYJUlDoewNrXelV
fiLtkQ1iNl60mJIvFKBdU3K5xo0RRJ8yrtJdF9rWEQa3OrjtWxaQfh7psY/FIMEqI7mw0241uFun
wXyMEqAHPi2LlVwkkbzBEbUeU4GV2+i7sQ9o+jnxBPxOC/pDTF+oxtZQ78uuqTZ+j4+jQEuxsiOu
L7PhI/C0CNS5hmTj7EhwYCSRt68GZF9QGH48MdFmxJTm5nBB/00Md3fE6f5Q49l5IEGHWOJl2Uk5
g9GhJHtnfGBoSa1etSq/OsuY2hr15mKPD0Zgh3sVs8LHOaIeomOSB1zn6YMTaZ8YN2AxtYPcD6nO
bNTtN32d8pyfX8BsNmeomp6ijD3VcsQ2MSfpgXR0dgohqRFk3XmVa77mdcpl0sLXTcBlzJU7kJeh
xfo6ZOKSEGnvNsQHukNC8oNI+z3r3gy7SJc0YzMCRIv5I3QI/BRg2F86PbrkbS2++piU4EjIfCtm
/bFr2PhnWYcFhA9y3UQYday60I6lSL+R1RluksE94XgCfSQt583Fl0y9f3SEGdzqVj9FwzidArsz
NmHskOtjqh9TaOFL8wus3qFxCpkbfR1FsAH5BnGdkvSql4F/scY4oBzutxYNlGNPqUcSjP49Gard
HGVMDyhCcwLBqG013AWTQWfH65F/kqfdYIrKAdSFePepXc9jSj+hzxCr6nX1UInigRb9NkmM8mPs
keQH3Q+7yIu97zbTDef9idbCLSrNaD+0NJfux8P9yPBFCYtMtNuyTUk9yjL/QHwS53kQccQ3yatV
V5AzaGd4DaaHp5yd6RSSfyrMacFOE5E12t/6EDYUufVMTQ2IwEGs3xiAi02aM8/p2bvt6Gyx7WPc
iXy6ee6TzDpUBZ2KeCTtC577+Ja79qfWED0Yp6nwqDON1xmPGRALY/bui7BZMFWKFDWdPbY/BmQp
l6xuhDf1gOymnMlmHRua12kOcKnGeQuhG95y4VoXfDNvSfVECGTwIknDu7kkXZEFGoFPiF1kAq6o
j9ZQloK2AHfvj01kTb/vzZNbH+8Pw4lYKCfCYZTZUKXbKHYPpuU6hActBNr7TZ4P73qdQFxCgmEt
7LvOKZnciwVA+/tuwlj7MEwEp7Eru9/Yy06NQKPieL8nuoirR9HSAOeUjwH4g7jGmAg/hUEoFN3f
9/OInGvSHGIbiUJ6+IPcecduuioCQyark95W4tCY3U+CtKGB3TG8wwLfbe+87eUeBiDJGi7fY8eG
bdQvxNnfd8flbhSAta0cVqOwsbMNc2Vo8QvhFZQfpPjl4R83thNG2yphVhvZSXG8v8D9BX+/1H8+
V1vuZnaCYp+xAVsQ9qm/tcfh7f5jyf25+wsksD9SBOW8hb+8YFIizkLM+FbRIz0WcuCL0OKwOv5+
vDwZhNpMrxlaJJb2Zq3SnHTdBRzN7K443u/98dAPNQrVxZWw/MQfz98//r8898fDP37OZMyDHv4/
XzkN7JTeQd5R2vMFhn98i/fHmlbyVUZNAEncFgwuI+uIots6pkMozXVrZwgy3MQbBogz7EvvP6BZ
2PGb8jA6Y4nXYAGg31/XwVKc0LTk9/gL9vv+L/d7eqiarYhhrSw/fH/qfqOWH7vfa1zVeJNTHP54
ufvzv1+T0GZoISX6uQyPB0Rv9vbxYnu437vf3P+hWwwK6WJViEoweMV0aEusVCRzYbzTOK3SKmuO
1EUrIzDTw/1rDu+H2x9fa5rs+uWkup9J4wLXv9/0yz38FglTkijcasEwHqsSWrNBe56mHg//uLk/
l4UzO0ONrjnRFeWqTbNie/9Dghge7v0GXmiwDQCkIRdR+asb90id0AukNgNkdC71atE1AX8wk3rn
yLLEuUe7zxXTVmWOZ7o2ii110/BcEHksvTjLce/1cpdV1c8sCl/1PH82E1qww7idGOWvaJ1rEC10
ZAeTR4FmnJTNFh835HpihwfmvH9NI+MhM2K1M6bkJw4gHylS8yoLfmHWLpNFzmkMeu/ETxz6vMGK
5IeB15jmBecVW6UKoV5QoT6yxzejsh9aIw7OgRXswnlpNkf+2U9QkTu8wdWwcqbmO704ZuUMRlcI
wDAe8s3wgqgIVk3TTtvWp/s/VRbdTSwbaZohasG4RcjSxbcwIZndZVzGqwDoVo2MH4TjnqwJHxzd
ur6tmJF2Exyt7t1K60c6Zl4HekIQEYGV8Edpv7cyk+uidQ9NkPxgtd4wBOTvCSIv1rAHAJr4McPX
0KyMr5vBrJowgQal/WoMzocmPNHcgdbtD9UyZyEiQSMdgXmB3yTzOpuY4IQGmwUu45EFeNru8jWp
gRaWQ7Ht6AFhi4y+VWS5s/VIdSg546FAbBEzuekz9pY+kYxqQfVNlPI5WaxOCeHL3ZgpCXpMc2jI
KGXsBhqoODEWWIQxs3XTW6QO6iVN5Uo3+eQadmJH3+hx7uHDZq4Q7kqQnNvcBWUiPcNlm4UdHQxM
7e+a3n+K2mteTOa2IFfHcruS6C+VbVq4duxp00YBx8oDBoGS4aCpez5im9VYYTy1LLqShhFd3Np8
mVoDb7NsO0iVyTMtKsKWacWUE2AvxFTxjoDcNUFmED3sGTaTzN84O3/pLTgR+qRxw4CbAv9AKpyN
ZdHY+7PFDMMMvbmPKjh/4jsbiIZT1gBWxrFNZmoeFJAokSTu/LZ8n1oTo2ARfY9K4DZoojcoJP3t
bDuYDjP9eXLsn+DVNvZwLBMtX9ctn3FXC2PrG1gVMW/5Xj1aewuR11qg3NkJrUp2bdhCxQJrths1
bdpSJRteHuIvBZPX7+MAjIIVttZtnEpUSSI/zW6IGiDL7Nuc680TU/XdvGwb7k8FCQaubtCfAYlq
XIWgnjbV/NXwSe3L5hajcQxJN7ZoF0CkcQ4B7rqb1gGTNn1f7JgrIui0/Rt0RTyNbBIxz+WcoCbR
CjkqZeQ+lrHx+Qsaq8yfLEn4If7nTVHHBUofn4pHcNi4aPzQtaBXMhmj0Zlo+ts4TvG1L0kxb4L+
dr9px+M4NuIlJkbR55XiyvxZKdNlj+UPNwciwCYWAZfC+TONou5oREP0GJka5ulsZ5a+wVqVunvH
wVHpN1r0HITOESjqmWjglept7JOzzYyg7TTiM57BVjnPox7tpnTuH0VnvFR5/SMUmcs/TfSqJzN/
II+WVF6hDwelJyarBpi4utDHjZ7V5TZza/zMjXnV2dn1Rd6eEH5/UO8ku5g2In2/kfzMnBg6J37L
CIOh+h/qrd+MHAUD9qKMXKR+GFYYoCidSspC0v4qCerHNibrkpPWi3l3jndSmyRncmzDJJUpbX8H
QHWony3deqr6numSDEZMiRzXhfZujr28mK06j+iu9pAXI5B24bjBKVFu6qhd1OoZqRNd+zmlxgvK
ivClpT0f+m32Kkncmhv3xQ4l60rynunTcPbdqbzEmv58V91U+LOKqBDHYK73veTX/2tl8T/blhSq
K8e0cXPoEu/QX6wWc2/EbuSYZFTAltwPPUPvNvO1FZrBV4Vo8WXMmnpTz9POXsQdowSG+K/fgvFP
bg+lYOSaQrd1wSDQ/Iuc3fWBlcYI+vcZ3EKFOffBCVgBtIF8YC5kX1OD+hxBQLkjniW8En+KGT7T
19odFkvSLcq4IDwtYlPR69lDr4Jby3D5wHZVXBcV6L0b9d+860Vw/V/8XrxrRwjcE+jwLVTv/1Xx
jpshNeNi5INzwcOmtq4OQe9fdXNG9l6klmf3qtiMvX7o5RR6bJuSr7O5163kezRMZ7+x3I9xW+oq
/C4N8VbQzKH5g2FSxbbF+kUJTDfmsSmI1MrIpjn+N+//n8wNvH/oMhZeNcmfcRec/8lEMBGnmg7A
HVjqckp3i9BazHn8ETZMZwTVB1QZ+RrJUw/O0vnSy4jlwbqAGm0J+CisLdr+86C+20lc72epvrhL
B6SKy6+ceY/xWJYeCK9h3WSh7bWxdbXatPtfC9jn/w/+SCnzXzrANp/px/BRf/7ZAfb7//zDAIaV
yyLGUKePK9AVS6wt/zCA2WCRHDzUkl4//8Bx83f/l+n+DXsjXCTXtOhGmwsw6e/oI1P9zcIiRaEn
bYPZkzD/J/4vy/mrzwkuv0TWYgmWYxbkv65KSdyHMdS5at+zr9zgij3Oel8t6q3jAC3hiMa2ofcK
VwEd2rJF1npUrfRi9no/jJusctpVAOCCOSzBfDEqhSm2uKYyRt1MiVOdbBJfVjtBMiyE4DY49Xm4
RckIT5feJlhDoz01GXEASXjumkLbacE3JcuGJm4r142U3SlC3rE2iVbe6FX4gR0IvZGD+dWesgOe
fLTIln1K5Can5beyZ7VElhdLo2v2rGYxpPMnrpOe/kbefLFG+1qU/FnUnXWXfgOZpGC+d96IhAr0
oFQoWZ23yRTBFuD6VZk16aR9nmxrQzhbv4YdQcxPgsnL88G6vAC3O5FVNKy0zqaQ9MP5JKfAy2fL
K52outS67eOLwfCdjQfViXnPTKzaWU3yiJXhG7EARApEsOkSdSZdsF7Cd5j7Tbeu8JlLA8Jg5FVT
gClAbFbsOOuxWtAPgfg6i2alcigGs2G/DINRbmGvJi9+4HyNyl2dXswabOlA6t22tvTPOXeGBeXK
ld3QaQi7ZE+CAaF0E2iKo29dsY2Yz2/jpF6aF/q4ZhfVbuVATdCWuyzLxEq2O46hX8kA9MAs6XHW
cftyR1NIne9+Jwwaq0aAEnHEeGvPwSmUVEcq+AmiEkWInwGiDo2nujee7AQ3gusm6Nu6sGdgW6x2
D8wArnWC5JBo3l+TFW9S5zj3tPTwbGSXLgKzb8kbQknmVw1Ol6aeTpi0Kcji6qe+ZMPbxEtsEinL
tR1njyG/SJqjWEVOe2mLCtCNYTzlWrCaTOfs991F98FuhWOOvL4Fju0LRWELaxOhLXvkvF+BGDgk
KngyVHYuJgLpxfd60bpUyO5oy6wC30cOGPOlJFPwDZjRYSox3GvgJsH/mMjapuQb7UQMgEXx0jEg
clSeviUwhrCJAUiH/hSGGx+s1iZztH0nECNHUb4u/Yegqx5Gk92ggxYr8fnLmaGupA3JFIHiqsx0
KMfw8cBqIi9CGIeSKN3DHKeQG4113QEP6lsk1Rnn+KpErFQMg7WTlbPvoLOsXW0YDz08kiCDlIP5
IvfMPF2GofXCDAG2GAc3ibacnjFSWirJX7GCiBSemkFV28LVH3xLO7YBhUxXO3jQFUP5ZnjAkwa6
UDJ+Ll8o9NpnzU93bl8RPFSHb2aZbsch+qVTaRO1cUgHew+JjEm6zT60ke4+nl4wODTbdIQsYrF5
70KGBLLepom/Lkgw8iBDow5xy4ILX4wDP3G2gYmgJ84EoKiqQseEZaBJWGqSGoVw+b1Obf/Rvppp
SIPa1K4gwNjaLWubFs2w831yRn39fRrIWwpE/0zamsb0hCabE6PMw222IqcxN2kH1zWJHiC+LRyb
20FWT9WUjmdzRpKKwralKz8BNzVzdo0guJniBeTCT6xOffqsKsyW4FPWIpmanZ9AbHC6FmF+SLBH
P7s7HA1D1RWM+sOXIqxm2Er5y304FBOOk8ZMbdo5wAES6j9AIWoZlI3hxW/ifT9B9MnR2BHA6eqP
TqWnGyY/1356Msz41BL7uTLNEGFK5m+UL37EUU8dbdhvs5G/RAFz6t6w8Px1vjxJ4rZO8VJX5QTq
9CoLdihkulUKV+WE4y/bDbwBc5EnRR1CJWMg36bV5p99AhbEn3aQm99iHQq71GN6x7byzKBt91OH
+WlkMIslgiwg7BCsSjW6W8MODmUXIAl4q5eF39DH7iT0sdwWKZ6DTIh2PxfRyYqQbxDFuoD5quRs
p+laD6bwkJLpWKBU9zo1jCw6rKPk1zFEKnIywNnRrzKz+UW4OCRlf4bmPlXaKUob2wt641HLbWAJ
fQTESMs1RBoVE6aUkJIk5tdpUKcY1MzXFnreXquLizlO4qR0VHp8FMx5cf6FlZucndx8dyEue7jT
3BMt73KP6fVSxAJ4cD7F27C2JBWgJX+/i3p5K/f3U82/Qjxcx/sDFMPjngPt97vMw2Q8EQyBQRea
2Az8op8qGzbG/W4VyYNq3+xlgoWI7lYI09iw591PkAR2tWU8jSYNRaiDfZigbsJldLzfyxcQh6Uh
a2xjW2yKuf+V2VDB0NMS7RJ/6VOe9SUBFBXBubVhIWGcrMcgh/E9ufMlXdAcTPzygw5MCC7I6A2M
qKsR0Na9iv5fBsFtKj///f980GYESdG0dfSj/XMxqRv4j/+04dh8tB//9rt0vX5k/E/vs6iD6OP/
8n/+XoEq8belvHMtRxi4vi0T4/ffK1Bl/03Sp6NwcaQpnbvx/h8lKNXoP0pO8TfTdnBA27ZyOF2N
/0nFaTjGXyEW7oL55NWE1C04WXLZL/1pPwQLO1d+odJ9k5WfRVxBC+tWYq5+ubbkimownEa/HWXV
mcu+N4UhGNiw744pSnxSC+jNpkRFqOVEGMFCpz59arJqgv2gwXGDe0eV5hqLLjtkEK0/AcS+MtEE
HlWgYiuV+aueRLnh9PycZXUUUnNPsdlH5NYAqSEF4aqRyrppLHi/+qjXu9EhgKwOsWUmMVekLC23
g91m25nW4NbEE5YZXwY9ZgyQxusGrNFKFvbjf7B3XsuNA1uW/ZX+AdyAN6/0nhLl9YKQq4R3CZf4
+l5Qze2+c2Nioud9HopFURRFkSDy5Dl7r11pGkyA1EmAVEskKXNaikZCJj9J8FmSmMC9rX3W50D0
UvO7GNGBJBPxZVhg9XgArWLSVrTfjWY2QJaEUycTnPBE/7Cz6C7MZki7LA55kO/VNLScpjpUqaV/
7VuJ4BFcgmcU9GCHYel5jrGNbbteJVH00Of9fR2i5/WDEtFW7H8FOa0+XOIYHgjtbiVa9r4GUu0k
zi1Jsfs51VOHpfI0pceymCZUb/0qlxI1dE7fM6vsnJobS10gcI7YU3RPPO2PnSHrEJzqEA8RFb4x
i2kbj8ZmSAjARAM3YHEh87FYmCpD+q/vYansa5DVK16rO/IVnnH+JodQ1Qe3m/AXCzjVTVujetXb
ipEmcq2GOaXn0tXJLQABeJkXo+l/YwiiiNT+mH24arUD+o+tZUaMKp2vwCSAtCheCkFrmm6u6Jyv
1BPE5BKSpvizwqm5Yzl+CXP7VOGgIxUFp3NqMk33sbnVo0ubqLufNIVgO/dvQ2u/aawSjKY545/M
tvuuPErBtnuBzXVSsGogEfo7V1LNWIG5zrE3UzbY67qCv6marabinzZTG9+LbA6F9GZa1TcwNMa9
MVYWKmZLkfpd5oe2QM41MlLG+W6KI9HUaxo+SMDwIbPNkXQShDi6mXxwQgwOuvqynB/VhQTxRUAb
LMIFDIG6Jw151bO0jTee0Z5lRWSngjWAAj47V36ZbDD1UFciYNpIx2XrUqpbggpgE8swOnc6xu5U
dQ+ZXCHIqHecWPL7of7LFGvj8RFxRLbTErW0JFB/JZxwD5DsdUIfvfSVM9v/N1kd0cFMNBtPzXju
e8tZxkS8oYhkHu9Bo7JQ/CBAj7WFz6xe17pQkIV1qEEtbal9sR92HL4qlI/S76J9FNXkKHTDO4t+
KIp12tb+MgHE4BHteJap/k7RH+xRQzwlOAfZD4CBtBLyg6fphIDlVJYcuyOgVmIMprcIAsk66ptT
0dpqI8Nx6WqDWra2fSW6pVl6w5AuAhggYRijnecstYGTet/7sb4zvjVVBfs2FQ4Ki5GcCvhfixLY
X6BS91gAczz61Xjnk721MVTfM2qvdyKvw53G5pbw3GA7GIYGcQSmsAkMb2mnNS4iWl6PVsRLE0Sf
8Iblshrrh1H56ZXGExPfIDs0nlPde2zh+R7pJUmSHrHKYsMoSS1yvVfsUUBVqg7mZrKxgtg54c/6
ki3Sn7AkAaOJXbYIvLBRRwlQC0R6fCoCMI3U6j5F/4YcUSRNpb/osFkBU597byY+1s5zNrZmd8eM
MPgG2uU0ftlTHj862LYmAl3YSfYkCyBz38HPrdcIYTxqd+/0S690cTjM86p2qaVHzTtSN+WbfPoO
qbXXteEiSO0DmmK9x0+b4BITLCqDbrOzJ4mmSd3n1gYmkHOi6euZkmum2ChnM5Iw9gwNxrVeZXIR
DG4GR9LDNFBkNDajmq2KsZOieLJI0EVgwPjOHcnvUXKPi/mdBTRf21N4iwdmNYY33us0CpD4EjuE
Buw0ALcgCCh2F2CT8+e2KD7QF56T0R6uBq2HpR+EX3lCjJTOaNuHh3o2ok8tKST4SRLKXKdxCDwx
nkxJPx3uzEYW8bHj4F9L8tO2gQ4NNderq89hYLp9sR+QokIIMnA69moFFtdcS8cPGEN2uE4FMqcw
bDfkLGC+j9403zTvFNrsSOn2vANDCRP4+VbI8Y3YpvJieOK5V+1hoDuNRKFUuEZ8LAuGH69aU7s5
E6rbRuhXI6hv0YBvOXDl8GqbcroANbv1pUM4cMtTxVhnLCwPhqHhN9PekvH0RDI4Vtl8PI4A5Fdi
rHOU2wh7kwnSYdyPr1FF9FYWyR1w2Pig4LqWU7ZWqW3stDqUR7fjFTGZ7aZTCJaQHs41KvdmSEcm
l2nALL68ZInz0ZkI0/PZy2S1zZszNDCICbldWTiB12g7cf5LKPNCXUyBGKl1+m4lnfKTtcZ9mTz7
SUE+a/vxyISoAMgXPND0KTH4NaS7ZF+9FQaHKA69FccSU+hp4w6rwJx8JJe5s21071uW7Jlt131N
IjMgbishFBIhCRHT7dRvI4tgD2Vr6UkwCsbjMB2rbm0NWn8Di0j0VxZc/QjaiRWMCVujGuk5izHk
ifTiJyhj8jo4cKqmno/UBZU4eUVaoz3qfKCXSrVvtIbSjQ20ctuUKbQixs7zoFmwHjvOKsD1tRZT
pC291GoWXQUgBCJksMrxGB262R2btnsUzOZ5bIatW2rbkKNq3wBRWPZahoozy3Y1WVc1oGiyqgOE
6Z57HBlrLdw3ugdgQsrqTQ+y7mLOF0qvP3wg0KQE0p6Gtmem1RoLyw7jDKAJm4gfE483IfUywbJf
EbFe5rwygUl4LBaKbWYk76mG8pWAwHldyrQFkk32rgG4YSuNmkPi0k8PJ86Wuq5v+RuiF9E8d9Ef
2b6DaIOUG8h+23j1o/DM4Ja0R6xEzXpsvHxb4mQhfA3XTAM2fDmorN1hLUqvkF8VAKU9MAIKudGq
FmRjPOs6rvk+gTisRu2A3O5s2BhPGo/db1p6H5FIuqURze9xmlV05x/iJjuGeMmx77rj3hQcmp5e
GWu3yn4ohwKaJrW90lMfnTRDLgLfDRbNyXxpzKJftxZ6A5Su3aZt+agwkmwamj5t5eyZ0B70ou7/
mGDJDW/XE0D7yszd2OKmtGnyTNRYJXqjMOw1qq9+RElkhbvYps42Q3y7nYk4DBv/F+IWsaOPV+3M
ztkMudrFAAbqzhnO2XDxDVcd9TD37+dDpkoz537sbwAT8nU9pQ3zuXaGNU6zA1nBpGQLaHcxNneT
fiWGtltnuQgRqG43jRDn0aPUN8dwOzDuW3aGp21VWsYoYbxNpSDokJe3Sn15r3utvMvNpry2hIFO
BhDjfLIefat7TN1YLBpVEY5qQB6wI49NckaokBNAkC0zWEzsmVHk8NyQVpcWbTIXT4lXfdIFS48j
Ks/FgL9s7dBbR+BHVlVhmtfAfc+j1luFlZntvLwulpEcX0VZnVRuvjkWZ4J2IEA2QVbNB4UADV34
jINZpPsOLJgfAhOpKpaCUSdN2h+vjJkgKCvvvafRalSzaX1KrgSCrHqjRxbadNYyKPYjpYuWzzbM
4Eaz8cMt5V7DcLPsVHiG2PGDyndX18+1EXx6DR5TcgXpYO5TBkIYFn+YrSMxfQv8jhA5tZt6thvP
TeD0y/Kjjx00DAToCmsfO8GZ2vSq6UCLQ1qyCMDHcdg1EcR8jwC2NtXOFkVEZ00L38qXDb0pFQ3b
lqSZWpNbbWo2rdZuW3d6dkaJYwo/tW5FBT24YGWAXLAt52ahRsHI73063bTyRXsaZfXAHdH09/Ta
zOrez91HVtoWMMxPT+GN41K+hNLaNEQpLpHdH9N62JotTmPUweADOuNMgLNTP893MqsUT1awG1V5
aJPhVtvhyc/RzBe28VAadEtMO0LVi3o9rllpreCI+/u+xOvOkf2nQy0gROwQJ7JBBElnD6xNr3eI
wvE+kvyFzeOhLcXL0NyLgLCwOn9sxZ2TkGlrAJShn4394ce175Dx0CTnF9aWZBTyO9I+jnzf6YGD
JXaG0i3dzb+XDTXwaXkePNZ4TQnsGw+N0ujLGsVmQIe69kfXW+DYJ7vBAubih+t8cOlY1Sgm0/Ls
BqAvPLBQKiZiNCb3EcpKhCVZVTG0FCwITbkX1kjXUS8NSF/BltkJQAdUl5icv0rCKXwf91IaPPej
uaYL+DZK+To08jTCaDXqD9lgtAU3mt4IsTLpXYOudsYvLVD7yX9nqvSCZyik3fxYdPGNCK53aY8X
jeo6zqdTBPvBHqNdJctPS+l3ZEGd3YaCZZZbuWg5TE89FKP/6KrC2mrCfCWf6ewqazYP7/P+AcIr
Ap/qSkG/9ktndhArQpa8tVNkj05P0u21wnO8mMJqo+WWWmnNLPYt9uzIsqXQNHSXZYVAr6JRDcBm
EzZ3mpnfyZAjpTIpD7F/Q5qAu4y/9ZofHGpKr+z4OHUgaIQRLBE2zW5l7dZX8wfSvKs7nPNo0cnZ
WXdleo7UxAwZcWgtbhI38KJqx4fcV4/+lJ88GR/ctNskrblxOnjsRUucQXXVa3VtTC9fZqW2a/36
UiOlwdGHoS9euZpzojXw0juY6l1UroODId+2DrmM37pUvwc54ykDOyUKPkbVN1frXmXag0BJl30v
f3TLPtpacQb3tEym8cJferJZpeHNLHQjf8fHetGUf3Hs+icdHxsjv6t1pF+Snt301Opy2wBNp75b
2L7/DSF/xRzzLnDFExzlPem3qyAPDqDcsLoBGB0xpOYhrwBrKpyhu2b0d8KyCdxIfaJJ1Rtztt9T
ZpHZG5nJN6npN9dnZNeu3DDfJU73VYp4DZnkIS/lkRCyT6B7GwWFrunlo2+SD5hdwa8xLgwXNobu
FqCDb8f3JYYONozQVuUf5mn3bhe+6/Ui8Md3r62fBSe4KXWBZbuPTeZ+t5EuOP79pz638dXK76DV
PkWrDoUHnS+k0RkEp4SoMXf4EuDckVyyYeBgISOQtKrqo/Up3iL7krcWPdboFb1QIQ0Eo3qzbcC+
j7U422V1rPpBY1IUkH4FQZsoQHlfWj6zKvXHHPjIeYTMYwCLF/C2qIARW3nGa9v6TzkgD6kFF0xh
h6JyXgcL9A2xoKLqLx2inCp767Tko+A9CYP0oSujdYJ9SdlMM5hXIZ1mNkigWO50D5wwxEJoeOGq
cR0AedLc8c4lbxN9DPK8eqe3CoWetYEYuDCD8CFJon2CyUWY6tw5HNruuHa6u5E5WDHxFMFDQOaT
pjafFnceUb1zqucKq/1Rs9+9C43Gq29SjdAc61l9BqSj8XNcVyBps65dpF303ZhiU/f2NU5Dm227
jXl5RPNItVTjBzD8Ai90l95qzq6kGLbgFYhH0MbvPEueq6ghwhBg6CJNIP+Fwz2acc5uqfbYsGwu
wrw6q8Y81Lq1KQ3veao4qlWVb5HJbRoGAaXhEhJzXyU1lGILO2NVvEmr3HgJ0nt3upuIeTFTNFZK
vw0BTSer3sQuJrOxvK8tTNZOgvY4J63OyppqwYQIF90w7IS2oyM3sSPmxEF3Qk9oEY7V0G4xLL4b
pXtvEJpczCS67Arbbe+iejTa4Vr02jV3cljKcm2kbI1G3KhI9ofyqXCro/L6UwfWCDT3MpHFa6Cm
xyQ3HuxqtvapczURRzeQs70g2QaRSsKWqHTWaiRbZy706hDmNdtA2921nEzcJFyZbrmlnbOaR+cm
qeh5+xpZDLkb9mD2zbGGu8YrXqP8qsXFMQGTYLL70wleUUO6wwa87CAKZR1lsn2UHCOW7m5qQlqS
qHkl2OaxWjDG2ArOEahjz7QeL/iU+diX8rmlPG9iyRhfnCmAqbSGdCkdZN3uvdMQmDI/VqGrU0SX
olDuCDBduzcRLXvlN2ajdWL9HvjeICCR5rwrWUMKjP2js6MVYfdHwkIspLVKp3JtBuolNYZ7oHPb
joXCwAdk9mtfr3/QvqJGMBl5OdNLUxfn0WKURjhfB4LMdaHs1xoAIndELgjOzRvH0/x+MXl7Q//1
HJjtey4z0IPOFlfAlvG4HVc3s2IW6Ov01FzVnAv1ndkCYGW6aPXsI/QILCV4L10FVncLU7bC9pSA
JpcmkTGofIzEQgzKvUEsrF27o6K3mPJqSMaH8N4w24OfJB5mC/AMRCA+tM3DRDhOC+A505DLkk2x
Mke5S+0i26Hzg9KH+FfA7YGNhqkSj+aqyZgQY3wtJ1i6gry62unOoTHoQFZId2KD/pDY79IZruxc
KZiIoPE9dQ9dzwuKh1KmnK766bXpCfXxymqrC7F23OKKqfWtNcsUlSnoTSv/TqU6jN2PqIv5BP6c
9a6N1lYzOWSz7WDhvBux6bCdAP1PnvSxCekrILI3Fg27+pUngpXtmpcO5JnR9uUd4eXnkmMZwCsb
9HSsMXD0/sF2EFcwLz3TdaaqK9V6qN2dB3N1XZbUWAn1keX7f7K2oAfWmjsZTP26QzWML69euQaV
kVPIjW1FwR2mJfp2Aac6OZFzWbOF36SYfggkDU1mvKRzjvhU2QEsfLSOAVmjWUuIkZQPGEGb9eCL
aO1Isetgvi9kJB7ZEXxOkZ1uaknAXtfTMheZtfQaYMWWH8VnM0INb9T2Y+IGdwRrmNvBtu7cwb7K
hih6JtHPZGsScC7E4wQe0Q6L59BBuexAsFpZY6etonYmrVTpuM2yUizQb1A3F9jXwGYZXhCtXQNC
TDrI5y6FW6ErD8xIaG3iYtw3rFtMHF8dzaL8YasXU8uRzyDgENW32Va4bCr862bXE3OUN5tcEMzR
oFpjqlKgHKgIgu59klxqySsUqw1t9vayCCsvWAVRvW/C3noqsy+GDB/NcLGZFHa299RUTJOhy+wK
j7cwD5GxabgrOaOpdGvFjnsKPBR37jzDEQGb8YL4D5oGKSlSYtiLMvmIKpyrKu/2joFIuQWys08z
A1N9Xu+trCYFS9PRr5bqlKjO491ARhNItOVhEr47A+WpiIn21GTjbEkaXXYjh5KV2iaEw96mhkKh
7wAqMHs3PzolgYpd9gO8bVeRWL4JXJ5e47Ysau5d1Ix/ct9nuXvJy5IdQIkPxnrSEvuZvFt9SQTr
g5yP5KZhLNL6aPaVYZdEufnmuvPbxSgg3JSFTqyKB3OOg62ZBmcRsjzlXbRipxqNOaHkzV2SWI+j
UT5HCuHVXTNVR68qrlXhr1ODQ9bpnZlAMbwpw/9GZeT6+Q4QaY1INpwR8PupzH4IzFhloLE7gxhI
eHXIi8biuRpQDWuO2nemfaza+pMl7qwPalwaOjtcuxnIXJPNucRzNVhfBlHt9t3kV5+5KVedr9Ur
GsscFiLZpqG8sb8GFNdmz503tw4raBwBhnRhWN9ZxTwMFxlxPJq1Bt8WO2AvqzXS95UeaVubcJiW
tyDnA5wH5n5k6GBr2nZArN3b/VvIjD6Kibuq0r3tOnuo309h7NKP04w9SzZktDq+DH5H6pXZ7syW
GK1h/GZbxeiqyz7ctID0MDAqyox8oafFmxH0ex/IB8Ln25AQLAzuUCg4Uon1aTbqnIQptVYxfumj
s0v9gRQINiVAvOkOPekDq0/QfGnli9Xb0T5k5ZWtC/aSTzItaW3R0rDbcDRiF6YviwDfZ3dRpwmU
AvKkQwt7i6l9ekI/yKS6OQCUaIJg4xgvDLleXLqFi8kdfyBh3sd0/Qb/xgxlRdYLGvqGgO+pwaad
PZp5dzVCTH1JdF922dHBMnMaWn1Ph7lnlxjXLOI57CrRLivNPahyZBTiNnua099uG+7SUQAdHFde
XED7wNdXuuYZFMaHoL5f2qFzP6TDdkQCKPSBBzP2ozv8ZG76hmX8FXnrtdWajlD37IHcn9RNvlXx
IxIaGgV1o416xyVC2MuNMx61tWlp6E0mgfC8uzRGEPCHqF3WjB8oIomoUx5m37hbVaTs4VrxHyTG
Z9urPqyRrVagT9QxGQfdNM4H51kMvVriJDwSNgnPtap+tBjnHzPFZjIvdhlhxfDegj54mjULk0NW
SV7GaBYGipFGruF53PkaTpi8aZ9FzUgx6bf1k8iBWXs9yr8m2rkTDsBuLH8Is9gbY3HXF2odGy1T
WRs2dks8EV1FiykFVELblQi3dA8C43wRoFz7e+33S23+8t9u+7cv/+3Hfn/i7+PFcpsqqJgSRpPM
3QfAiMZGn3gJmxokZDg7xFBpF1jZhc2IeboV+KUW5GoVB3O++L323xf/g9tGhifZIqQt4gF33bez
tU5FE7JQj3cDj1R18Kew/Hvx+2Xgee0eTE6jd317TGbjX/brAfRHT6ycCIgKuHHyDWMft5s2P117
zP1p/Xu1+jVI/l4lKAchmY8P5dcKGeRjfvi90GJMYH+vyZCDNXR3RGS3W72q4Yt1PN/fp/n3ajr/
lt+vK9XODbvZAgQeixKugR9Tgqo0hv918Xvb75e/3/B8YnA4Xf7z23K+hkAsW7JeDMvS9uFP/n67
Kp7tsW+ZaKKGZYJWHVrbZGHTBxQGKZZGxqm4Gedr/33xe1uu1RoxWp9+1d+F2vCNfbbau02JWMpP
T6Dehp1nxZ8T4xtir1JFAYBqNh4EaYCI3xVbUZpvmc4pzpf0qszhJ8VJxS6VC38WQMmyPlaGUqsg
AMY+cZq0nCJczbbNZZoa4Z7ktCsSJ3VobLUzGp2Tq+ovOOsIgHG8cVnw+RmdamUIFkF2y4TROy96
r7IDgMVzMjnlxcsViaGyV+upxPIo3L2WER0IMwiwnX0IukFdQBzc/GRID6YdtrAaxEFX9WeD4XPX
F2HK3hq/EkmekLs6fOR1wBnVBTrHGZ/m/Lp0+r1HZNJylAa/xkRsinqUtz/Pkw3ENJgwAvK38IHH
o8hcubnM6XyY+l4b9HtrMCQ8SBj1JaqRqXT3iNXKPXX44gm5bXbWyaYXRWtdetOyLqoVfPqt8RAC
s5ms6o+Xp/GaH+kuOTTNvLDPTRy7Ww5s0rpHf+8ZVnhKcVaHlTUbhd6NgDaKX5k/0mzzcwFZH+eu
dYaA1nr8nwCWpVugeFXTgPZv1HCmDuTHMCIZHayyuOKmLq4Teagd+tW+mWBt0V1M0GWuW5d3xQGJ
tLT0dsI4nheXyPPyi649Ml0az2hsGwAsGSMV2m0FAO1NbyBHZn/unTM60md6pHsRFzdT1ERSlLU6
uTuiZf5gllxOjNgwHgekJZqTWNHJQwTNwkSpCn0hrdlK0AfI10bFdjPKFXRIBsJFoE7x/EyYPWlM
5yhvDN0jSs/zEVK7gnelG9tlUAG3NXGyXZB6v7Le6TvadI8UIGt9fhOZKKE0YaCSM5PjXhHquGVa
u9b697a/3/79jgNTcwV2lBfmOMW7ogJfmQ/5ixX43507ncq8pnZNygcb0Bo5q5cwcg+JFj6N2Li0
8QMS0I/eJY8qF+c0B+lggTUdjUfQ6PmitY3n0krrhRZU7x5kZDp0dGXr6UaedQdqwkLmqZ+clkrR
cIdTyQBmRzBCXWcHjPon7PYkpkDCitBqx7Mb1SMhAKyFAzapf7FLE3F9K1eZbmJvJcM2iCKCNULq
VE8LbqCMxiXAD/yhPjHmttFjepdrbfTvh1gwTxrUXW3IiobWge3twhoBDPmt8zyEw9lX6RsUeMpU
Np5Ea90ZOdIZAwfvjtE2ZckYrEMHw+KQzPxsq7rm3rlljNpbqz4gBbBJ4wcSQFZZR9uq92rwKkWK
pD+ovoaaIszL9fcOh0lOmCaZb1YP8+/oz4mC4WT9cdjbwTu0czxL4w29KlRR2DWJI+TSpXYw3Dui
2b1l4MQbzSzH45BO8LDz/rVzrZs93aaIwyZqxF2nmdmJ+ESfvINwaZKdXvXlUYvjkQryoqOS5kRo
010BMlv32ktYMXk1o4LZblruGmf6CMNZgd03N7JP1kNyI3KVM/5j0BZ0h73iSTX5SlPWCcwT6B3H
vQd1t6/a5Ms27oY+UjTJmVmUPmQ9FB+4IYhtgNFPLfBTVGWwb5iQ3Glj5K0q8LPsZsyjUW4sV1Q7
AjnSlcM+Dw1Icp0m3V6RA7KDCbIdHfMEAp7wAHPfMQgbCwOnWovCtyRXFHQTbyibHCs2OCjLCWmG
DrskHkAfHz2qODSDyJnhmNdrGhTm0srrH0/Yn55HdFvHrFLvLHqSSfCgZDzCcCcapSkc41iLjz4y
zJfOoeHiyEPueWIfd6OFLUN7MbQLsbvMcVGgAI74zmqD03R/KKvojwHtAnAXMMwmuwPaVvUoZzsl
0IppMZz5ELtAyQZaA+qZNazAERlmcykpLf2oHEZ2pheXa7fpjGUz0omIlfxI/JZOfYVfe064FQET
cvHtS7c4eoSVsuUb8wXS1fI60k5YmMrfee5Ug1UWxa2R1ROKqc/eTn6S7hvPjLPpTRWu3EnsOO/a
dzkvVu7Q1CtM5Hrs+JkHjE9+FasVvEOP3hk4qw/dKbpNTXu5hX29VnVQLtt2vBrR2K1rl+FjDWRj
laaWc3I+Is2aNg47St7uayUM5y10jJ86mq5unJtIoht/nYwErjKhXzRRoK+nAVpbAGli4ZqUzTQ9
IlUJJpqzN7MN7VVkVQEyILvj+Ui8MxNHlyvq+4yt51ozsWEWIfOZxlO48OWX2RdboWXTozYle85I
0UEYxcUpEQEL3XiIHGpmEyf7Em1Pv/S6eoeLlvotK35GAHULmRCAFnBmo6XrnhMHiU4ZnjAGXmxR
oXwLMjpjsrGZnaH9ciLIfGbzDrI52LpVc09bNthZvkGYarhonOiG8h4XEJOKdaCLGzPrHZ0h/yI8
zBSyrfR9ElUTHogu3wUVhYvvYOUuszJfSmC3ltX9Ab/5nA9Fz2O7B8c1Tx34tOesu0a2/BZj/1ij
PaBQa1b9oJPrhtm2m515kfA3tajpPrdAXu3c3vbUxotQGJ+NNg4LXBDsFmr3Z06dgCfmDevRhF+m
B996iyaz77SB+kf/CmuNP8GrdnZh+yAc0TjmGe2JkC117Nb6pi72KX8ZDhACw5VvhEdN/BTSQ17n
p9aKwZh5jFl3N+nIvCmNNP9MpIN/Vpm2MgaU8/oU2hjB43SnE6fAqNjSdronu5XwMUm1hT4cPCJJ
lxVvoifPJsKkQyL6C92XbOt06HR0YtbXdZ1+Zh3kRFuGxB/ZSLn6qcqKTe4mzcprefYpUE6kByI/
DOXLCDfs+PeW+eapmXcB0SO5XxOJU123DBGHHd2mZqkSlRw3XVO//P0SzckWe9CwUyHOEDbZDBfn
4k8JJhZpBGGHay5N5F3vJIQJzaawLEDC+XsV4ri3yDORr+A+PReT1zI55C6/FyQJlZuk6F75qt3p
Q4RGQ8+OUiCNiOZrsc/WhQyUvaKfykeQcKpqKo6VlHgktSbAMDSxtW9dFzk6YIe12SmocQ5zYW+c
3lUeFZy2YD9xcidM00vWvEGnir/+2MwXNUENm8jRXn5vSiOfWO88Iw6ydUh0GmRONInmrF1pBjtf
yA1qZnn8veiHEOJlBTjCC4gCcqW2wqPA2atIAD8T4Qo9F7sI4Ty0qrD2FAoXwRygEYYaMqyCOxBZ
MODNF2DNe4IL0JZAz+IUyHGdfxoCX1mRprsu9i9dA+W5ynEp2XVir1I9lUfkjvqqwyeFJ5XDx9FR
4sVijI+WwAJB1ssX21aOB1Skx4HtybIYGVwkDTEbxkjDxCWDE29LdaS3UB1bvUPRUZlboP0AMKcg
rY99pdcrugsBnceuPprj4G9JIzu1CdVRl4vmCFbPXBqY2Tm7CAYhvzd6UFg5pGiCEzvBzt0D9FDU
rBjg61Lfprfz+wtjOm61cyhHqzz284sgRgYGnYzPtQi6fUN88O9zT2g/HX+vtTFra5dQREnVXLGK
xfdNzyfNaL5M6ID7GfCUmTH29N7bt6U+bvR6OEa2HSzqinqGnNFrm/MEYn18NRnBr2q/OVWF9BeT
3rvzsv1eQ9tbyNohaF5QzinThX8pNhNAiTNj7Wrl+5sSnZDQHJRSPt0kdxREjgoicgf8joI5fNzo
8ca+t2/hQK2nwM9BY3u3evmc5AihyVnb5BWSy57s5oUpaZhDo/zz/+0Q/xM/boB7/f/mhvinheI/
yj//sSyzLv/8360Rf3/+n95c9x8BdtHAt33OXz75GP/ljPC8f1Dm+AHmW+uvPfe/zbn+P4LARiMZ
WBgmbM/FRf9Pp4T/D18PLJNvuo4HENH9f7JKzEaIfzW+B7TToNQZjmk7lmvNf/m/GiWUUaQGCSL6
TmN9roBjiD/OhDSU+TiVuZFjf8MgmcDaCo0fR/K56R86ndn/9A33j4CacB1zkAuyE4bhbqh2egxK
7tWw60Ub3/3Ly3z391n9ayqr6f+fnq3lupxAeHnMwPi3fMES/37l+4JnOxI9HvmMXfPqTp+x3KH9
qoLqJPsUCSIdbIDSuX7zqBSr6aL8fldr7adJGUwE1W7KESoO6domyC4u/c1guajT7cWA/jbGtdBh
/QyunvUjGd6llI1klvEwNQ6xFAC0KKq7+eGUm4N45jbukTZUuXX5Nd+HUPtFWyWr+deVKImGIGTR
Bs3Kr2oFlkrr5EPOnG+a7zI/ZF0ZpJHbC78aNvNDDQ4gaL9DUPxFN+u/nlSNHG9+TvMT/H3C9bAp
dVYX9B/zE495OFGTBQ+fKay4b6kxyydDIsbMyfWa63IIAT9SyObpBsrOOvb163yfKCfGh0z5aMZ8
gpEpqJYrfmS+KxaLEDcJnFXk+Fc7RWzY5WyS+Eendv5pOw52eh6+u3KGlvAYMVlEJAjQ8gB0x8/W
LFdCbQE1rYY8OM8PZybHrpeIuvrNfI80Hu5r7l22CpT/f7J3XruOI9m2/aJo0AcDuLgP8t5sk+6F
SEvvPb/+DCrz1q7M7lP9AxcFqCSlDDdFMiLWmnNMvpai8w/EsZS8WsThV7s+WoD2eUec8QF8x2O7
+PJSB5/+60+dv4/1+Ey/3TbUx7MOwquAihM8/j/sbO1LjZDSKJmRz38An2MV7cITIdxBYqH44vnL
H8+LaF2iC5nvz7sQRfBm/reapoTKV1H8orFpAE/ezaVmY8aIGAmZ8owl2xQ/cUs51yca2eE+zcfI
eCFNeqWRhqk1h5D8dFy26/nh/OKaJQVpOLtRqxYa09oSuJIVdZuWWKK2Zf7B8zhHFh2Ok2j6FPId
8+ei1tlQKFnGfNz8EcSPLCHZImoLKRjy3Rix/99bUVQsGf0XcU/0OTpOj/vzv5Xzx64La/aydpvY
CpHO6c0zWMVNytvnLZjf1icbR33UTUG539t15bjpFE7QqMs/p+g+FJgy4PNLVMQc/ies50vEe6vP
Hd3vCiHGILwX5QMGTcziU1yn6wRYoxrNm5cm7/rCiWYbzyJzmeXUiOdHykoVWjP8xk00d+yMcztQ
yM/mjsxYbvumSdBOuy9x9sGoE+QToVdiUXKpZ2j918zyV8zdWCn5nDBCD26Jbq7Bs3GczaLo5k5p
lA5JTb1qYg+aVy5i/z/W+Jcx8L9YCk3btf4RavH+cx2EZLDk2d9dhb/e9mvs1HUGTx2ajYO1wLRt
C7DEL1chsXb/koxXv0bUX4ZCS/1L0wyLVoFrODq3jA+/hk3L/pdt0cJlQDUkdAu27v/+n98yses/
Hv99JPojwJPkXggQ+gOpoUPVwPL4+7BJKEvZkg7p3MnxQhhaxeMe8MS+oaG19FuaYyleI8ul+NUo
Pd46fX7MNC0nBkZPD3XhlhtF4muE9ZcIifjnxO23rf371hnmb4P6Y+uU0plYYLx0mHKA9vj7oA6O
ykqAYVh3wg05t3PrTKA5A7ILTB5f8z23vCcbKdGCJLN2Nc6RdBKCB7BDbAMydcN17NODmi82gWtH
J28CB0fDn/KR3gfX1gshNUDFm5xuaebel/82zP+nzSfzXJtThB1+/983v/KbuAcWZd0nNRQfqymP
LuUUcWrLghN2Qqfuo4K/BRoqG1rUvtbcGt04po4MTmZghVx5kkP5YNYSHuoKKtxuo7+qguivXLgr
GGLYzAzSOlE4Pj2WYizz8ean0cpksXFKRXL/L3/TvMvf5lnzTyINy9C1mYDCMfjn32SYoZ+pKDHv
HOi4J2qNpOlKMsvqfTrlQMVloNsn2sn6pohdd+flpTjYTM1Og+X1WyDbry6hrpSgzBlDoV8s98WA
5sUYGqPaTOAF+oheBkWM1z9v+nzS/Pumc+5YnFGcVeYfR1NWZB5LSmXc9cJd4mSNnkZ928/V8CRl
6JJ+B7V3ov4bjvGZxvjwCek87aKNbQvYa6Gu1vmMGR/8adiYLUMn7d9w2wfwC/kTjiIyzqKj0zvK
WjGIZgERLjDDiExi5aXqlZTINKMwVvApJVlWVU5orhVMSF8Mk0MSLFiTQsIuw4nafo9NrnTycCv6
IqfZRYonbbXEyskV97CNFp5HEa5hpUlnAbKuf2FppWbatToT1irRaWxtB6tJFWvncSjDvR2KBkA4
ElYP+kvv5+MnRcDOwu3D953IWwBfVrLGijxsmQ+bOA51lAZa010f9/q4u8VRE681U9RPpmGQqVd6
CAjV1kXyqMj8WkCBf3Emi6LQQMCJ0K0Gxk1VAl8E2NGL4hsSNrVnlf7ByPx+MdEFuwd6sbPhee3+
+fc2/tOh6sBJpTgGw8u0/lgSuD0miIHR9i6M9tTJltW+W1VYdRJUl4m1d6Vx6U3L3WNfew0Ystcx
7dZF7uc+lBhPPwcIuloF0z2uphOZYPde4Giia4I9ibj3Sp2Vnan3/2Wz58368wzD8a3wzXBJ5v+/
XzWQ1closCv9PrGshoUUPCHOu9LjhFDrpBT3MlD5pUfCBxHx2dkK6kMo4udafYbyaxwdLfzhUswn
EMoy9ySJwJgM0rVZIlcdgzbc/vPmznilPzeXtZ2Jf0mbU+n/vEZ3yMPiMh70e+q55U0bodGCcAn7
5EQ9uF261DtgJ7oHyjwnfcrik+4D/YvdZv/PG2L+jj57XJlMXRFB72psjf04/f9mlSc1j4qhxq9E
nPZzGevWqXqfBJFzykMTGIto36XdxzjPrOeQoGVms2rZ9IZxfezKkUhiXNkJqdpw+8hSWwIaBIW/
L0rip6pat1dhJGbNYw9hOdsxFSQfMOyAPlv5JSvHQ+/pauN7eo3PqdROQmTjQUTJh4jC50/A2P8+
Lv6HQ4QVrsWUQpe2+W9XMgMsmkLuot3rIfxqkU167F3NQEyJqRN/3xPO/x9O7t7Bz0frwhuST8D0
z7hnUZmElOqRsLXb0Z2qfQCtlUasRhyaGLb418SqFJm/+Offxvn3gVxKJheMGfwnWaP/fkyj2NFC
YYIXqurGZTkZdlsu0ttJtl9RH8gr4GeTdQJCMECw9rqlo3JMq8ja18A54ALc9GDS11Y+fLXdjiwl
nN9kEuefYDl0SwZglGp0gfeBEV37CR0N3k8TMfx7B8vtTsPHdohzQuAyvoGYBPMQQM5bpUVNFpSG
0q/TZUrYNLwiFKKm8sn8NoaneGbJYfZVBDVhexWDZHXcbbLJ7SAYd3tGBfcK6hv/YGbcstq3fwjW
Y0Bs9Lto5cGMWtL2Iv1ZV775mg6C3FoQdQe7zmkcwt4HNisOaVCtrfmPwtPZbf55v1vzteKPa4mE
WMFuoCqiuKD8vt8jcjBayLL6XZHIMS3l1D0hUsmPk6QjQdLY8CRU1y9DmSenccTyFvSwYXP4051I
q12qWd6mra3D5OpbKyPdGMPo0rZQP0HiBORfBtTq8/FY+K8sgJeeibW2KNsCjQ2CRq9hbpiNFrHK
jtp0UXSFFuO8uK4g89E4TmZrkOhD3bCknE5536K2GO8w1SfPSOewfDUkMAVtthkYB+nKSkBNdgyT
Na/a/3KE6r9XZB5XD2laID80i/1la3/sKTHQVHA8S78PRfbeKokVwCj/IUbIgPtZJywHMBPVCMrG
j0wFG81M0FJViq0BTbqHW9osxnNmynH1z7+h8+e0xaH5gadEzShKzdX/3LK08Y1oph/d+4LyMEKR
+gZ9JFvA/aBF454qKU6DoMcgirBa6U6Sbb2SeBnIcHPeHIdvYcbdDs+FvcCjbJ4rl8ZG2HZYJDx1
RjEiCNlFA2YZhdhYTRxu4nqKV02LqDIzd9jatafefN87jIuin3SEhg4aG9l8FlnS73VvkYmJ9JU5
azq3ZlFwUmxHrK8wfggAs2oNUcZ88JtOttQ6Ql3TENu7F7SU1lSwoYWKgcuK7WVAK31jptqAhN1c
mbo+XuL4c0Sb7MRSt0i4NDP3gKaG+z6ecV6di9myI14OxmxfLQNl+cvaN+qljfVgbYY5gCT8Bf/t
+ksJ848TCzeTxgllclWD8QSQ9fcTa3JjJctw9O80D/NLKqYOSWYCDApC6TIXJ9suv4Xe0GzkNLr7
JgqBaGXBSzMRgtDbKKUC+WVOPb7YY0u1wpDTRPGGegNT772UFeLvvhkbpAJWvYycL0nts7aJOvB4
Mz40r8NN28Qx8oWPTVPqT7E3vDado51bqjMqvmodKU/sMI0ogOpr2DpbaAIUUVyb5mTfGQ4+MnGI
TYp4RoQHAEfm0IXDxuWUprcetqj1+ZM6i9DmnGpCq+iwMOJQ6IoiMniSJxkmkOsCZkmdo3bODKbC
EHgoAiqVjgtVWqsK2haDRcEOmB4ZKfGA/GO+Z7T3IbUO0hvMtR963kkP67UWD/HVLgHo5fR+TFHJ
rUzomdBuQYmtZWuUmPrOjw0SA5H/w8tw2lNGDt6qKaP3ei+rXYSkDuhzvp5mIw10WI60ZKrhWxMO
Ucrw6gewBYGBdlsZ1ZAxbNBLfh0BUMQwsuJAL2fzUbTSYDotBia9lzL5MFa6vm8zQDFTDejQGeBJ
lWI8qQJtBOKTWjEfqFDU3j238JFJthF12hz4iIdqwBzSr1MbjztgBvydtnUZrPYkbLYmWaZ0iq5m
GJTgzWp91ZnI4gZJ5yzVmnw9kP2d2t33iMC+o9bXl7QjQ8JxvWFVtSP5PqK9Wz1HDz9vskUg+E1H
xrPF8i7OExmGtkf0TtQp80b856fanD5n5PxuojhxMAnBoGattO9c52ZV3gf0ZtMtzKn90pBdVToH
RGRBmCzqfFfGIIftvP6GbAz5sUQrXXWuRnBIvs9rbTrys6Ecd4kfUKO+M23SSpI6voSCVl1UUMXW
Zp835tJbwamCzVA1+FRZ/3hblQUnN2+/uzo1ZbQ80TnRRzJ/MPttAq+uL95IBntSEaqQthUUZjc9
4mNZU84owRkx3qoSI/lU9+nZK2qoh8hkNdSRd5CH6DFQG3YZf5YTNuPVBdq7SCEHbAiaJDzRpr0n
+xTC89g6q85jFebj7NB0VHfJjzzhBBsSqXa6Vl4U2wwU+04a23AeTUA3rT2zyZD9U3dkBs4FGTym
MJ1j43Tttq/UMD9VXYM5jMZKCAGZTIPdOjdzq6Twke5Z5IHBNhtcbXhn8a6T0FCwFCT/0aXm75/l
9bXCJTZZ2i1pGu2GJhiO7d7OCPMLG3YSEmnAQCma/xQ/25KACv9SdN6hyS37lAZzzw6Jni2nHYI8
56onXUmmDNGrni3spe9OZMZAWl4blZojX5ZJZ34aPFdsuwjh/GpoQJJKjvz1QCrrAX0y19qg+S6b
aLio+UYWGjmuLkUh1nby6AVevO2G5Bv6Mf82NX2zF4Z3y2knw120yH+sz1Xl+efQgSzTqgqHW1C9
S8vYeHZ8gmbEOF2I24Su5Sw6E3GT4LD9Ek7Tt9ETckuMMA6RRnWnqdDR8HGl1PVqOILODwrWQvGE
1Ca1dAisk7w95jJ+FF7rQYQX+CgXP/CCnQ/Tb+vH6KkoZTC/6wgC4ELgrIO6yw894NDS8eStzQe6
oA0RD0PwbMUW8jDKrJ05fbCDsaSfLGFXtGW8QmWcv2BSKSJJklGpX7lOBauW+PnaoIkqg9rbSEK6
TbIJl3ToeVs3VLugE9+DRjf3beXdzJy+R61a61XXjVcRTMN6gP2FXdCuUNuypCOI7a+7rN55vB0Q
tfwMaHmESbAsKn4+NGrSa+d1bolLSl25KgNNnAW4duZO6G8GrtU/H2sQoQhKRNENuPxQ/hXeEgzi
bMhaQqJnt7azLPjtplIHLYSvIDOL42PgKguo0/hGtCmRMybzIkd6zSqmyU+6CTfSn8gJKB7mXVpY
OkYrhrtD0Hfd1jDSfeRDu0/H7vPPp4PwFDhGvC2arD1U801qes2hRU1ExQRM2CN0I7W8lWRJvwuH
YURNJ9r68LgJdLM+CI0baE9fnbSvNggkkfsQHLQ2cm3c9FnySnzEK+aqCoUfEj2Vpcn6EWCSjCg5
oYyqldkRTywzTpap6jQacOOzEXChTomqZiqEnBz1QFfPUTJz/svj5o+HU48EYBKoi4kbjdY9NsUF
EIp35DlmTA5QiD9uJglN+O0hnncLVkW0VHPuyyP8hbG4ODwePu75PezRxeNxBIKzgii7NGV2rQb9
OcJmtxcNQ7JMAEf0XOxXCO5QXhlq1ToxBkgnf9Et6qCdD9UWgdBNC9HKCLc5EjQg1lL/rhXEVPV4
pkzNdljTdmAkXQeIUTmzdX3C0QfLwVFU9iQiwU1z+wi4jHppwPZtfNJ81qgUP6Pd3U49Hg+ulcOi
7UAPz1AN6XiQ3AoiaAMbN/GI7b5OcFn0ZcqOol5x6Cvth1DiszJi1C2S0zNghRs3yb6Keshm/m6o
Y/zUXb+WTHFObkweqZ0He7dk7CeWrtyF2edMhBviyVukJXSBaxKklkjoT8aQPNbqsDAT8Yx1KUZW
3lDOJIBjleqyoxVWHykN7bLZHZCkPSE04ZwoFM83DF975Vf19vFUNMcNPV73uPd47u21P9/7v/7z
2yfYwezh7kSASu7370xhLaFw/utrilIDdYQS5G+fHT9eY2BO2ep4yIpxnDN45o19vA98bb72gvI7
8kBjWj/+IefyRMJT1/CLgPH/+S2Pf3l732NTHg9jvzCY86Pv8EexsqsItmk2bKKIMyR3aXeN5FUA
P2u+RaT1icFEWzb1eFKUh/6YJFRSM+ebyTDwy0bEmsMe4IJPaK4xdg28LrdcDko3yA6OWV7aUjtq
TuyuYoWfnlo5xbDC+BpE4DtDLbAPGdS9AwBTjP+ZrWBONMFz/xDbPv75cdOyDjq4UhH6XRYQ9zIz
JMZnfjejoH0Yo+hYkX+3fbzu8dTj5vEwtTNrJ6ABkZjx6/V24v66VyQ46jstUqu3NzCTRyTIanmZ
FkgybQwmkSuafRo3ExAFBk8PuQvZlBNgt3SydwAAeu/ZTm13TfkpP3i+3UzLx90sRea+rAsiWheP
Jx43vaMV2vrhHMmL2bBWmgo5AyPAm8Pl7WEwRwLJR7rW25MwWH+9+u25hzPm8eo/PmbwazKOapdL
UK9N1qqVBkWEhzkmBp05zXP2F5+cxI1BD4AJ0F9OlMe9rHScvz852iQTv73mj4ePf4CMhVPnr4/x
x8Adl2+P/9NbmA50C6ljSAtaah0/X52mufp1dzIHtuLtnXUYN1uUv3sbbalJ6Bsw5TlR7PEtby97
+9I3V83bc3+87tENe3vub3/441/++GgseWI9mWdlFreK8mlj/fzyoZWmTtLuvJvA2tb0ree7Xhqn
6e6xZ8DAZ+R5aBK5iLR3j9/s7Rd9PFSNwQIszRNuf95/PP320se9xw8d5p0/UWSZ39B1uhiXmYQD
b0bhrtMM5v39pIp1jaq3ZCHeztefauyxGz+OgGEyovrDMF9i1OPi41SsjvSyZ+GDq5O0qXQf10ye
MoN4rcdNVbsG2Zt/PfZsX2A4DexFoaNXlJPNCoNr3+NDg3lEtQ3dpy7hHR8p2raoNqHm4jCau4+P
36Vi4rshieOlYFW3fyR8G/MPPDVETiFJ+OuQe/t1Hs/97ScqHofpz73+dteLCw6bsG0JLve/ShHS
xbLD/Djm+Oum1i3Q0Mrs3g4eaamix0BqD095HKO2LFhxae4Gw427CaOC2FrPa5corXGNxoh1pGyD
ddE09bZT8EJyppIYHqfqTAviPJRG+d6+CcdDW5PdPR3OM3amvY+LB0i6jxYj0L9Mem1dylx7sXto
3QahybFWHVVq3ZHxGTsKLV9CAJT2eLFknKwtLsGMeXSJaqKmcqN0zmEbvEwVzgyZYLbuSxwmpfuF
VCaIskkEAh6Z/xrUNxflUH2CcK7jU+kB6lumt9dGcUy8gtKYo31SgesgMY8moC36R+SmyMUxk7ZG
Kpa5Dyk0xltftVm/9DRv2GQ9C3phjZ/DaQAziXEBt56giMviiQ6TwdxAQZussXSZsQR/aeYDCW7D
14kGMNgtobYoDP0b+nEkkPhJqnvkj+9sJ5f7MZPf0EKOaL5atfNQIaLNxzWS+eGTrKdyW3TRzDlp
1jSH8UrOknNzzBGnp7392egomJn65MONDvc9J8PVz6lW4dRA1xPmZxVp722yEhliPbUMiW1HfloR
huySHlxlX0WmZeeuINkwyaIdddAbF6TyaE0OdrMwuZCz3e2xh94tpaUvbYev17asL4Mxau+qZKeZ
NihFIeWGXLl85RrjtsXnydyli/aQv9f9GDMURjPbzqRmwO/xdQJb06nCPs5oORTxMVnR0Y80p04Z
aySQaTUJs1Cqk8UhpQ90SkEKvHPBwgt803Xlfk58oKG+0Ro7PfeTrYSF2QztKXa4KNh6Xd6MemyR
vuvbpNbVqYRl6ZIHxjzbm9Zl3l27ETG91AdyYgiptXHyklRJCHczUEIxMR6UqRsf/SasOdQiFnoM
dMKVF7Lj/T02TDRAma+DEN+2zZ3InXjVdpZ7Srrind9JfW/l6I47gPjtSA1Rswt3VXlIg9xutI9D
Lz6RmR5b93GI1SkJ8BdoadAdQ/2LEAjZgRNjxqqxBllTM0eGlfbedOytunUKk5ALni4sLooi9hrM
cv0tVX54iZT+jv4NM1hW6Btd7yFhYOYb0AlpY4+7LK2yOXv0OShM45R+nmg5v2vUF6MYn8jKhk0R
Wp/M0hpu/uAh6x3HMy289GJLbHXMVbo90aDacoT/UQ2V/WyU8TkxquhUa8NXBO/YPdqAeACBJrrt
6SMpqEBA59sXVyTrXovIy07japfV+bvedIs969M9oghtG5rDqbNG+hdhty/omzjg3I+dDkDDMCK2
jh28qEgh2CXj9BoVSfUS4//wjOEWmxsfNxrMMaLAc4fLq51QKqYrqieSKRKmOZx6w7YKLW1L02ZA
NZeQNy587eSCjd3mCf2DchbAK3TxmW0i4WJcrWKypU2kJ8dmUu+HDuuSVU/TsjNwEGngaFajhv3D
9CzzyMQLXwc5gTu9NJc9IVeeTsyknUYfRsKv5tW+WNhV80HkoPeMDtWjkNn3sYHOUsgNL8k2poEK
EVADXMGhbZ+QHjwbxJFwZOND96bCpNsiGnrxXxSQ7EtWICkP4no/SvFRY1V8aQoYRGNgLAtinQ9x
ArKKtutXQ8tf1FCDOANO7Rdyl9vTOUqLD7moLoBJh61GFoFQw0etifVVjpQGDFHlQUA2KX1/BwTc
66r6rH+AxzmdRSDWVbUvZIuzbvwUStPc5531qTdaZ9dG3VNjRz8eKUZDQt/ExlqTpMGqYy37UtOh
xpkxVvt0fHLDUlt3A8khj/i1vqPCaJKylplOvZWsWnEPilfQ6TspT0aCdC8w3dVAO+Bkl0a7oPOA
0k0gNkRciifJ1wgKrDadPb6frLJeF37dXOwuiwCIlGqt5DMGf9Jws4ZCP5liQ9S5W6wDPUgi6W8j
6lGzDhyaRX/KtESc7XZlNW3xbNQuJS1cdUHbpys31NtTOn3J+7G6u5TrWqN/ZirngHUgoynpxw9m
DUrHTE61GQXPivzerR5EpKDWVVEvsj54FabX3aVGIWzCejVOTnvvxq+hYVVfRO2Uq4JYTVh9HLRU
I7FUR72xkHIYl1XnAygq4uI+NoxpblIX0MfnTklCNaGd7l1jtYfHM56Jtp/Yuu9xpJIdFBqglqCw
tSE7uZYtdlPNHMogvnNVY4w5YxLbkghIfnXUFWc/ghnX2z3nRUveIckO0esIbq7yCRAZ3TS6Nt7D
iJrS8VAVN0N2HVIbNHFIiCLHxLJ2jGNbMzDg6KhXRTN+Q2p5GXMdyNgYkhRZyb2fzZdtvP7rcYZe
V0wqmXpVakNsPKX7EdFDSxoEc6ibBPV4MLXc3g+ukDDMy4ah1xLPCTHzrmX9yMa2f4eV4xBrwJIs
Lwmf6gQkRh36Ww0S7S1Q8WczGMFEd5mGjc3UDs1dSJqATgm9gQv9lrYLS3lLbksQMdS7U8YwqqKG
s+9Is32ltMLhKxroHra5zGFXH1zHmedK/WeK89qW1A4ExGWvzlakEA+R4KiGeLhU/d0vgFOZ075n
L2xGffoQONUs/SRpCPxpTefeHOGrUTL12DNLbNmvTR4zvRA2gTGVJxd6HL/3k4ZID8fAPdgb9abC
170yNXq7hTczGmsAo8xUP1hW8tr1FpNXSqzKmzOPwt5hPjC8xDYIqdiHZNP3/nWoqH5GDhsBOoxk
Pnj9UPncLWVhiiuQATTnM807/aLJdsuONNO0/2hCSYNo7H/3KzpzBCla92EQTCub4CTVbfCxYRhZ
8pz7HMpd6HarWufyzxSGo2KcrvoEkRtvCo0iWV8nnewpMgDfhayaqSBPIRLd9uz7ng3TaJy2xD1D
VbJ2ZqS+heWQbDWIktsGAdE6kvVFxE21IvJwjfdVvtesH8zqkp0ijXRFajiHS1t8p5nzZLeG9s0U
IYVkcpUZvYp1TIaQji3uXiTyNZhS8sp9B3JUNKGrN0vmjOjIj1bswEU1SrFVEv+msHu1JyOYIVR7
p5XZF0mCvAprmBAhbJTRIsI+NbwWLFGgToWTXnVHMq9HPbIOkzbc1Wh/wcPI9sRSvFWxvIt6nnl5
ya712nhLcuB9ItFx18zlEm1CJWzoRb5JkrLY9IOzCnyrpSzsEEVCkmZHpG688OLI+aj85JMbpGjv
E6c89Xq3ws3iH7UGL3Qc99oOjrta9r4JlBwHsZ31W09SwUj68EhLcEcpm7qKNX0sVZofSy4GNe2Y
ld5ShstNMIlo27xD2ZpPIALx8NpOg6i/ZrbszAHyWcq7Bxp28IhB/5vEgyrjhCiBerGF7Sl6LaTw
Fg1uvXUjwX5Myr0VgxoPsaF9HFKQ4onOgCJpqmZDd2KqgN2UgW9XyOFbaevXYdwUvcO1GqbEsYzV
DRXo1dAptuizp2+SUCDSehWmtryVUf6x0GNSawqx1XQDmOkEcDCi+7atezaHaVWEJqLp9oGePkWj
6PYAVmMIeO4PJjzmUVTAKCplTfuBGE2Hse1qOFiEgclv287NKOFiOkeDinO8DV9tLb6C4iQK1GPa
5NRImqsyBlEvqS7NBEQ0ZcsmcS5ZYOKrij/ZxSixHXqfrfxjaGrDkxNp16Q1PxK4hPdBFe+JkNYP
jYHfyCjqkfkmRMoysu2d0NsjITjFOgiR+gWZnp6xXW5NBhbkll16QYt1CObPJBgdA+kS97/+0iWk
1AgvpdM2uYcmsGl9aS4mT/IuxtY+JnlTLaMR7RziQkzHeIK3OiwnGBDTD2rjT0GQsbNyyc8HLtwp
HFi0vv4x770z06P6QN4dLmV/umghaoNquHUk5fjpx9Lq9ZsRqAJCVlms7DyfrgO/xKIwsUG6gjq+
2QJabcytNza3sXHbfQyHDoiqUybWWW8aezn4eg5mq7snc0oWRLyz8hIIoqimNoleHHylB7i53GD7
kGf6YQIrTwTJhuvrknpJTZPDhgsN+QJ/bkee6DwZj8Vw+dKZ9G/aCJykZBhNgxzyryYv/Vh/1d18
adGgPnVuv9Pcetq3DqQK9gLgpnDK+ORw9TjGkcmuYj8liy3sfyBD3AY6NnaaL3T7adYsBoN2NZGU
XLCtYwmDqvSbaYUMB4IwreODg3oUgiZJpQv/XeCKE12a/OIPn+DXE+RJEfKGIDpa+SXj/eMmRux6
LtPxfR/LdsfMLz1NKRhlt2R9lgWzeQElUuJC3LUIXmZ581K7MwT4A4ZgpJJK9xeeU3gbC93Iuu9Z
gzzaTrnRHSJyS8Alle9+lQYSYQLYF8ecJ4f4xOu6zYjcdLILdcpYjywiFs6rmMEGion7jY4/GCLy
nco6vpdgSY5+5OA8jcYjmWz84Jotzpbqp6VXQgXUB/Fk9eN31tf1Toz2F2PIiN4QWbDrgxz+k2Dh
btsfaPC5ezcOFIJc7Vs+FT3aoExsNAtvStsGDd2KYgdVIKYjJqBikSixIq8Ola6F5yCzqAthf9xZ
VUIgcV/Gi0TBGaMEbOxLcqao7cO+MPNROwipQka3OF/XWd4tITv1W1bEcIU4uZaUbZJjRujIekyn
m5OkAtQrtqCK3k0Gv26hK6gM6BNQX+F5aHc0Isz3dv5Nm5gfjXl/aliN7ZmHv+eYqY+1+dRQ1bjH
sbqIgipNo2kptAltuI3g9ZqGPC8O03Dh+5Z1t5U4Ul/AMxxl5DOZm8xPzZ2jeeSh+26wmcDvLwMP
h5BB5fVgRKIl/rpmPo+sa+NnaUPyTfi+pqZ4BlMFfNBvmrnAFRJDJtU2GLV4iQ6z3wrJPLNA9YtZ
dDlaHqfYWI47p3ZQu1XwUcRcIEma+lsRdt55KHwSD7srEH31bmh0JMqZph8Zd5tFVGAXC1ktaggD
D5mlMyVNLHzkCAXXpkzQydntmq5veUmTvNw2sRlB3y5wW5rRsMqhOIrGeLLG6Hve02P162wAUWa3
J5WC6ychLAFto/8QtWaeJe6WCf/zte/7egWJ9zBxlC6Hym13GaFudKZpbgcEM15ECrghD04FLS+E
kGBG6Q8Nh1yq/hZMEUla+1EE/bWvndeiEGfHHLGGSr1ZtYQfI+4Yz02kAKCmfnuWfnIVZaUtyYfU
9n5pR5d0at9PbbCRHQlAfYeTGhgadrnWeO25JKrGCV+6qqHx28kL+L3yk0q7TWUlXw1D+azHCXi2
RbiLPVQUhjJhg5ptem8dZiRwkDaeKLx1ruDbA9hXFCuyG/JLc++BU5VJEayZjNWLqHGitaT2sESt
E63QUs5Lhr4NK1qe9Qwmlt3ZGEpEUbmxlkSA76rCs6hl0Tjvq2ziiBxZrc+TkkjXo8McE7ehfUmn
vah2JenniylE7FiY/Ytpj/yFtPlpGHjGeiD+GX3WwRsC7NeeC+m+9bZRq4M5L7Ew1I0V0r/TPitm
UHZZsY/j4kMXx+LQ2kb0RH6Zi4bOtSrYd7MlAQvitNQswtyDAnBS5/tfLDuGzRWRnc10NRDZj3Q0
lvDfo50bg9SoAxIixg7BZd1mXPfJq15WLPWW9FHEpkvCgx/VeJyyPjq541WMwQyeJE3bCfRp69av
hHkQBuKGYk8L3pyD0WCXezPLM6dnD0dWHuJmZJoWk4He5KFOw8nacEZnCCU5USt6eZ64GqAc4JdY
az/S2qOGT9Em9sJNbn4zQCqZL7M9vsJlI4MCD3T5HCfSRQR+Nmnh79B543vLrM3P+ppWP0WKGXVV
qPE6TiwXKpFEmynz3o8FMd++4frAwor6CgqW0Sg8iVp+eJRgEkmSkx0Y+i7+aOaJTg8XQRCsDE63
yRpoInbaCnNiuxXV97CyE8qpvXXLuu6bnTpHlXj9uo40lPrEOi7lYD/bNYF6ZW7/D3vntdzGmmbZ
V5kXyJr05jYtPAgSIAneZJASmd77fPpe0OmaOFU90R1zPzcqHZUoEu7/P7P32sgmmoXqoLIuowVl
M6tbelZlDpmS1j887IvSJLeijGSXhFdCZzQM1uCRKY5AwJGXhYQjDsWPXkpT14wyUqug7LqFQp4Q
LBj9LA/iLllUf14JiKwRcYMIKVcfoH6zkQ2c2Kzg2IMTP/ksS/nNHJNna47ULUz42VNHChCddHFf
tCrVrwrtNHcGUYcsEUTocmQcaLXyPSCxODxi/2YJaqZFGIqXiC1vN0snXrXA3RgR7YkyxRzcNTFm
+mSowHh1KDBGNI5drR3jbCz2aRaep1Ik96nSPqf6KK+xeVAK5khFivtES9ffmdBGTiHCtuxbwrGG
BFKPNFTff8Tw4Wx+lXjk3mxmVSm55mYYiDxIL+YDf9anBSTNTQPy/7M+wrHomBDHqeNmlL4ouJJz
v8rM/dqZnFizehofsdN5lSt+CvHbJz5JdJg2O8U0AISczIMWSeUzc1uIAIluYJSPb33akPqSg54u
Es08IDi6q3UN4jnCIzEYxFe1eSiD+sp7cCsdigdzZvXR6sR16hgfCzRJabUn01Rks03auGFF8XVh
JYFUF31ICc4+xbJPBKEybDpROqxkjR1DZNH4bid1eVnyuN5qAIR8wrE158/oMY1gVAr9k5zNTOmF
hVSUPn1vaIYPqS68jiH7FxPN5z7K6nOXPMSLFjmfCtvTcpKi3WQ918Qw7v/8kgsABeKueM6NUEG5
qX4T/ZMiHEY9Z09C+bmk4NO66lBm+vyWJQa609grpRh7A8D9a61aLzkfhH3UAfztrMenmuAte84Z
cWVxf0YJ153l2gysUMw54wlHZuwqYLIxrPynsUbRM+qVi6yrj0pWiHuWLP0WHiQFSUWQqYbmX8qE
QwO79JbMaXZpv+SugYVdZTduZ+lQLmA42yZQBTl9EVHWe4W0sLKR1OVoSa0jrFkXzF1uIuJo1+DP
bEFqn2lRQJdMdRKsCQpDkn9s0WyTjfh7joV434yc9pkivBBnFe/lQXOXXrKOS5FthSoxkNy35LZJ
8kfSkEsnFS2fKBMEymQy5U1mAKMUtYZazhs8DsywYllxMrlxGNiQapAWFUeQhJFVJZtiAfRB5pRp
OiOMEJdmRHeFsHkRO4XASSn2+1gxnktjCZQerV5lSqeizD769aGgGeuOxAI8t9NUITsd0n1dEWyT
lgwKpaTqgYTEQTXL4jkuq1eegpq4J0rwRZGelJiHX7KhdBC3F7CDUt0ZSgPMMRVxgEa33ZlMWOK5
QrIHzwYMzJcwjXpQmvXqGwQC+XXyCmQMMlM4LfBf9JHBanLErBw7UT72BzAiJMzMQ0Fi3RdJpW5i
ysVnymlqK8hXcPxExzrrJyKJlNTXJFLVSj2pXG3GxCFMkvKuAcpj1PGWVXm4yzvhqtR9fepw1jqG
KoUBRl03nq310s5j+RTOPyVLeW+M6S4Y+SxPOnEj5zlLbRBu7yQldDsy/hqkeSIymmQd0ciW/XEo
a9kbNfoHGRzyNGpHTEfaUbeyX0XU5NvKXIQzy/4XK2f1wbiuPUHmAZRNVHXbvnDnAP9sCrzDshd2
gMIEXJqb0Xpm7p29CMJPvvRVwM5whEJKqzPV2WFmMnLMxRwlTpTwbkuT+KBjBk7VqjpbEhS8vLv9
9R/AktwcSbYjJAj2/kTXCgqCVaEkaS9RIR5x7VTXRJ54k0jReFB6rQcVu9T21K7G5o/hQp6ooOSO
jpJVURWYIvLGVDcPzcjKSo6E6jAt6dswMckTJfGJbF6Kh0H38rmBFlJLLZMoAAaPTpGHgOo3FTZG
1/P6ppz3ZBsjsNUNUOvr4BjiEtKjM7yb0/lJi+g4o/DSxtJ85iegQjcXP5/knLC+avbQ/AbkbNHT
4iR0UYcaR/BYn2uBB30ekHA0kaRD8sru0eM8gQ72gNwIl6gbU/Tpy7xBxyi4lJFgfBYCe5ThkpfK
dGRvIATNRHht81g71h3X/gQRxlJr0mofFSuW7g2SmNSuBy4Hhl0mESULaJ4+oyztKqL5dIZP3MNQ
6tBkGaWXht0e6LjldTWyuXHEb8ZjQpPYj4E5MJCLZul1rGjLmukXA8xss6hL7IcTrFOpbg2ABcj5
FblXDvUk7UGipWf65JpWgOwWM9bYRcBkwywaMXDtNenKQB+PfM6MdaMZ03JVUzW9RBxZ0bIgaiF/
ZOo0/oaYkMIpSc5YP8qzRPLCVT4wXMBolIKGWghsccN2QJeDhWYhqfxq4HrvkfAWqoy9RmHMO5n1
tw4VFNikMZ7KiUD4BGiPkACBwaNoALQ3BqXnYBrMPWEfll0Y4rARed2Ehkxuorco/qTMbdOk3ciV
wfyu2I+o+XDRxhoa6Yd9MmFEyBJrV0VN+jQyz3D0mVFv16f9rkZuwU6TkHGzT9yVhuvQ6vJbqH/M
kd6TuYwbbTIn9hWAIDVlQF1ApJ0tibHqx6p8g+z+pcrNdArNQC6sjv6ZBqgOLeoPvQDKhyF5boNS
G+q7bAjeVCQvhTyVnjDo/dNaFVs4RU6lxaT6PDZzWc5HvZYmc9NL0NZU+RHS1MjSSVbTvbFcBxUB
+lLlFgdkvpyreEagpU93zVR4kBZpBZWyEeiUDrn6JSDHJZYTQMACzTTqBkL9LHAFS67He7A/nBxS
Fr4S1+SZMe6RUupZEzfr5CVtwjQkQsGcrwAGukWpg7JgBNtP+2EZp6drhFhpr5EQVKSvlE6Ni5gZ
dH7Wih4YyY0ZKqxKBF3ZymVxQyo97y11nvYLm6K505TdMGXNsUWwEljm+mUoUbkXZaXY//ldRZ4a
gEPpQRau/RCa3y4CE77787t5VXCGCguzpLw7GgKDbR2jba+hE2glwN2yjGzMTCKU00P1PGEfYpPM
y1yOMbLE1BLtyiBRSsxW6bq0EUmkBjb2NjJVey7j+diyvv9jLyMDs3xZwUNN4Rn0p37v6FdiS7rX
szE8K3kCT3xqML9PtV3rJC0qsNSwrzAM7Kr1KI/9dFFIXutz7aVXs0BdLOLoRSJOi31Vg6KSKhke
SP9TJcV7TOUfsH5gqot6nUt5NXxq2x0rM+qvItmBrHpXxYJjLoY6bZmw5JB5f/7RR8wRYPxwSprj
qkLdRCmNunwqGWSaZh2Y8Xgl/1U+CDEnJWOoz4EfJEWrZ6Om+JF60nw0jY9xKxJDFwr9flTV10Ka
n5HnQSFPq19pshaBFArEpWrSjvjXoxoSV9n1uHctdXDTZKExNMd9y7pob4XFoR6izJ1qbLxqRdWt
9OQt1BbIY025Rfjed5RJutuz5WZ6yu3QA73+SyLbyqekXkDuP+TJpWCCkkry3gFRRKwlPjoPfbfp
dwXTk2RSBGeBEiMb9XXIzYY0Y06JUgwxnrOdcogJJ88X2pbdzQzMW4LS2er0Ibb0LPW6YiAxNKu0
C1jaHH2qtk0JcZXDm9KB0SeAaiaiEUVKYuTMRsvlE2l4A49uR1KSfmSURdkvCx5kSflm5sZ30aCL
4t4MoEzi3+gaVO+EP+YpM91V+5NaXm0QVk2bCQlCGTN4bsaNMomwfiCZJV0VjFVyjhnI2jhLuk3X
6V6nT0E2pMavCbQLuQkgtp4rmVSoeGrdFjSgOw3MPwFL6HaSge+KM6AwMffPuRn7Y6piWy6q94KR
GqgWuC21BAJJrgHMgWbbJQaiicUqG29j5T2+Fzi5/hxZM4q+Ij/O5fBrTh/Bn2G2VRbj1kisSBoj
I0NQTXGL98Xk9TVBSewtsAhWxHkQOHOkQbm0IfzUWmvvkSKe5KornnqCcBU4zMfOlJ6WIV4Z1Oah
y0G47GJQp71YiuzD2D/R/z00j9NJUA2R8MTu+Y+fAMTsFYlmte3hCp5UNX1J22rcrKVOainBBH1t
LLhUhN/axE1RELfjCYtlYbeZsOmxdXJ0AClk0fafUdv0e4I/HwJS7S/j8/8PWf8fiCiyIlrwS/73
Pykj/yVk/fQ9/a/N58M8m7Tff4ei/OdX/hMoJv5DlyRT0rGw/x0mJv9D00CMWRoWH/0v9Mk/qSja
P0i7kTQL352kYmgFzPJPKor8DyzzMMgUHHmExInK/wsVRftXu7IGeMXgX8LVx37CxIX/b1QUFWNs
1JhYZqyoC7JEPypF7EETEW7NgchDHTwAn48dI7mqcYdr/6n+iq79K3UYHdeCQG1hquIYwltfwyYM
oANJZcBMUSOdQNwwNmTMXdKT3tjMsXGrw+c8wN3vl58KensUN6ldhG58k343e8s1tpYLW/Fvr8nT
Xx7gv7NVpH/1kP/nY4S9ZmmaYvA/D1//3+zybcgdKsM72Iir8TpI7EuGNWhM5Smd1F9DO/w89FME
WSZ3LZGe//tvrlr/amr967urvFLoj0VDZH74r9+9KsK5SSOFMuJmTXvxp3puz2rsMK7yix/o5Vxs
w4/xoj5XoavuY8uh7fHNo/ViooI8N7SdFwlo+aHZyZ/Fad1ml4yUiRNT2Oky1A5jptPyyXW/tLb2
YqTBmrrVZv5FUMgBcWZQm9+R9ghEtdbX7DubPExw986daJ/J0eBrjn3BFsu2kcUMH82tuOFuZqao
gZU3GDa4BD8i1WUuj0ASgHV3KA6TT7ePY2nz2FQ2bmm4eMIQq700J2Za0r4LzJ3iFh/VjRVw/Cu9
8nD8+a38WQPheUWueQw3+mBnsj1+4lonhPecMuDw0+9lU7jMx4hWIP60tn9ktkFOb0V4AraEt3Vf
68QEyWZh/vUI1VRdYdt+0IUV8HFvTDpzVt+yx/ojulZQbm9kA+fpZXlaGcCwYnVa81pdsm8iXJkU
CcfqqgUg6SkU34rpyqi3Sl2ejuiwvJeftC8ZS0lb+wFkQ2OFpkPaZZFXpk4UbUYQdICDUhcBkGJg
jrb15Z0ga0U5rmBn2U2U4kUVfSSFxqX9mPb6V/UUnvvqJL/gfTQV6GKbJHJIt7SeIZ+cMIKcoh02
uOhJ349M5lziUDvFqT8h48CbZnl/qVzlJ/UiXx58rHzsHaavPvVQc8S4JnRXc8J3GR0TRPprHx9R
IiyuMTEYcFKv98r9GlDoe9hsLZQFUH7v0u/wWOMzOq7vXWST+nsOnfwjPspHJeKpBXwplESq2lhV
wtVOA4Pe2y7TYNmbbxYiNZXy3c2/20tO0uVJRkVzFu8sLbXnaGtAIqJUShwyvyfJsa4jzwQo7t5B
nQVQXN6knwA/neIsP0u1bd6iL/00dPse6N5beEPSkNi8tQnEZG1CYsFWPxXnaSv2gJoOxqVTvYdE
ZFN+TT7I7HQDFfqdxFH2WRtIMOnRerJe18auhoDMJHAzTsGnw86/Rzg89rCX02sKM/xcbfVzl/u4
yMUBpqptZLvpnRmQcVEJtxltJlJg0L3+U99Q+xDTCKfdYfKNhsG3LhRPlAmUWY6OiAKHOGFgtv6r
dZbHAyTPzDO2YGCjlSeS8UiQHkHBwhk2bLgxJxxywzYGYQO9mDNQQXUjEj/kwZh9mDQjLyIH5Xd+
i718o9wzVmOBbC8bFIz4TIKFkMZteus/FnezbOKbKhJcbmNKj85G70akW13Dz47l1g7hlXwcx+3y
Vu8YaFu2dRlCeyYrMEBZJzJ2DFBPsdIxz8pwYwp/7O/xjqW5cV+exTe8zXg3bfFZOtM4/vfn47/C
CDgdH3xNcBmGJElcc9q/IWBwWZjapMsNUeu9W1orjafxZibd/4AW+C+H8OPbEBZoWCKXnaz/G/Og
bYVlEAnZ2mjSdH18C0xF2yWav9eO7KSlQBq2Nlzx/6cW+L/cO7L8X29XE9M8pBhVVw0TqTPX+N9v
HiVq8IJZHVGwAqkESxJ6zOfQS8OytkuQGB9Imdgn535Yv6aRpbqS+VkpU0kbTA68IehbtV6uFYnN
ZIvLfNRyuHcD24Ie+cchG2a46AI9n9l2vqSwqUvERPXMWWacIUu1v64V3IamO/VAH/wc8SkrjL2o
oLMsV6U5sEA3XSVlEaX7YdN1r3I9MOV65AWN4mDBrsAhh/3lmcTN0OddDtR72cjKiIKyuvWaMbxE
WicfYYaTbU1KeZERetQyVttaPTGyEAmCJeIig6BOAA95tNoZKDSjDe3XEE0OEXE5mrTHXGEg2K7w
q6bfMf+XAgWyL6l25KlnqCzVsg3wCQzOBIS7toTEmaacz0Y5PiVo0l1e9p7jwCQsrPMZbAq7SiwY
GpOhJNet4LbWSsxGm/wMbZ+d5KllrVyJLyAR1WMyNipyW5aKNLAIPTRgAeayYal40fMkc8Sl8GdS
g21VKxV+SPMHXanEoiKlvybrHYkQIjsmr5HEEFQgektFB+7PYukLcgZiIBXJVuhIQ1RXFEDixMVn
qOelVZZAF9SvyZpV7MWATWH0h4ORb8ZRFmyx1zqkjZI3T+mTUgm/LHxhu1Jbr5r8GfHz2pVZ/G7h
wm00IBU2JpVzSocUCxq+20rXfDnRX4cEE4uKwGsKkXTlOkXC2FGjtcRVrrr+QkzIi1ij4clQ7Jnx
Q0jxJCGdmrXntRYUArmWt1mvX+s5/4QiJ4JX6ubueY7LlzSMwJl1v8kxaR4RvK8ryZ3gL94ev1cn
T5oSdECJwHS6UIiXXCVo1QIPMcPvyZVQWoOnrfAngbCx3i0GryDijO1qdIpxOCcyyuFHCp1q8Uqb
TLzwTgRCjqC7pXFMxwkXaCZ2douKs6wLB7dMBZobJrwwfy+81QFyXucapy6mXIyhsGes7OHPD4Rs
YFgQDajMBv1JJOMHcped9wS/cBaQmprz7OQrFCESpuvIH6aXWq3pxmJ+DrD5Q+4ylwygXbuP10wM
BX/Ovxlw+waiWSXWXBwVXrvSwJnNRn3S0VQWmkWOBtT1ihEdC0izQOwNT4RkM/uRD9gmrNTQQEkf
2sjQuBXtjMKr1L7T+HOdX9YRFdA83sxuOlgK1k9D9FUy7IxsRfCGr5QSbZwTfV+AI98rSD6CpCjO
C2kAUOZCgzRp3DE24QvKARK5OdgRvgTFTatl2mo94le71ohvLKVmK+vlskkLNmuwJWqsEfOwL5uW
iXwUBjDZYGKwVXvM+aRd1K0SyUaMoWrF7FxzlKPNMo47CXMgkFwyO2rI5qBeEjLHEt/oBHn35xd9
keVdnrTUbLLVx0HTm09hz0alFLTOTaUOPC2DOm+KReLZ1SnbGTp4lJCi9c8fJeZbOWLwY9qU7//8
iYZc96/fjfIvPhHg7lFzwrqTGFE16uhFLd6gmPlVCXOPnUg8yCiqiLNFZpV4T4mTL7Z4Xp+7yaFc
pASoN6bbHauLBcw3IFyLkjG8y7d1I99TVEFue2SicJQ+yRNDjpM5OsGHT6tgc3Zn9+WFz35zmGNn
/mkDyRupEA7Kybzb1SU2bfHORlg9x5/dgb30cRDt8FR9FXtKdhE1pi2/8xrp7+a+e4k3qpuAt8ep
b54N0scf0X1OwXZV5YkCS+syDWjxnJzEJ8y7JOwxrGp1EgPwPCOrBJ62lS7wGiJoEXZ7h9u1GKyq
2ZS6MHwMhy2x9mU+mb/NbfOdjHcGGVD10B6qA184/jSKp71OBxngE1RWyykzqh5GfW5+sgLjtbpS
yEdPpj2/AjIJxHMSIMg0uMSQEl+Un/xjTYPSMb/WD8IjkUp3+LKotB95ufiaJQZn+x4bBK2KP+5l
dDQRplUOUFS86YloZgjHusQIFXWCv0yb2fQVqqvJw7gsqVst5eFgk2ZQ54hMYZHHeBpjUXzWjV03
COjsmlgE1WZgraNzcWYeHuYxb90TrAhK2Y8F0BgcCNwnKDwcQnixo0eIId7yPkB8SHF6YuzEyF/Z
EsjXvss1yyLsXU61oAe0GacJsa2dZVYHW345srisUI+GtoY3jtRVd3rnOQaKsCwBfONW2cg8H/oB
OQwBsClz59FbSOUB4euRas2zRXX5rYWs4fftV8VA84t/BmYiIaWsZAjD1neQY+hC9BLEzXa27sKJ
I8w6adpOvwu1N254WxTC9hFJHEEIfzFO6u+x5/QDJ2L39a4dkYhB6qVmNK/GqURwkp7MZK//1jzh
sr6GZ/qn7t6Shcp6/0pAMN87+qD0fS8P9Xb8TU9WEnT4zWjzpB+Lz6FyQMz0bxPbZgdXjHXiYwPG
s9rgYoSGVN1qv31Bc86C3LzzCVCImYTI4+K2Zyhp9bSbTnNDVkgo9Cm7AdPmhZKlPSIkvJmh274h
hGLYCEQLkyXdz3CUMWBSdvNUezPKJdG+kurWNLbREN+H8nqJtjxM/ulxfKqkd1SYJZ4u8xCBuMs8
AMU8iQaNJKt6RztIZOnsw51JB8oMseKV8vk3QF7wApVsOwlRfY3WAKuZngX5sBe+1NJLniMgrKuj
WSxUHdgp56XwSPOEeTZvx0MGTRwRgkfDCQagCdr9kPnzrt+Rmha5VDbAQywnfRfZcRzCckNvq4cO
gGax3FZfbWOHdHPkQWIvtNHhUP2vyGpYUGJcsoWNzJkxfKWeikGKzjzekIttYCR/z4NedygGaMAI
PXlNUK+d+4C4MPybmQIRnpgedgus7BDt8RZxItwoh4aGHITD0eJdQ4vKXMDLP1qBxsWZQVZd6Mjh
AmRXoEKo96+m5QxvkDzYtpuOsu0c6R2Le6Df8oBhzr1AMc31sc2Pia/cSuYKnnHYV5K3vkyFNz81
0NCe8gv9zL33020C+/qYcYxBc3ItDu7f6BOQmJ9U/t3xXQ3MDx7DhU7XLDfxbgzGFdg5jzov3NWz
tlXlzmd2zEvriIZfVr54Cp97ELoOfDZawMmlLe+fu7Nwb/baCyyP/t28WJX9EW+7fcgghTLhEpKV
PtBso+R/SRffDFYO/a3lY3nzileu0P6JCb10mH2Utqf2F/sbVlvykTxl6ywA06bcutVfJHMcOWHV
q3JKbngCN6q8i5SdunjhQowRNg6sfIe639bik35Rj8ZL9QqtlAIzIUYjcgmOIh2q/U1rAPRl326l
d6PbrWdauhM3DKMQesTki8CoHsdI5MV8WA3XGICmOkXh1uGO571w1fdmXxK2qnrtOyRtReFtYJ4Q
TrWSDy4DPVIsbGYJ9Sf5jj6Ppcou4nyo1K2cErhpk1UWDj6CURiqsNOrA12l9LtrvqgqrMat+oN6
ia+EebL7982LHFgvUuwy7wdUHIkORBs1cZD7EIUEsdBFsj0fEjQ9nmmdmlNLJgHeXt2R+FT+jK2r
bHnbRW/rr+L055hD87YrPpiu4H+QPopoQ1lkectTEVS77BIlO0X6AjmZmux0j8kHKdbgo9YWoTri
xb0JIT7Xjxz+w0Lm4j6crgNJ6pHwYwMGMskTZBmVuharYGAe2W58Wbz4l/QmWC4dwXTM70wglHcJ
wwmzLls659vVby4SulTquUv0wb3EYaAonxbE9+N4rp4T3OC/ep/Zf/Emio5pIRxzLJ6AidiXEw8O
IbHEPaxLXn6b61tEBonuZJg0uVtIDZN8idPunn70hpOdQVEvl/k9DF/YQWcUoFuFd2wqw6RwB7Sq
dvjBGggvR4mG8qu5VR8EOamvdfKcPpn13tI2kBfuj8JT8JNPNr3EQI0P4pWd7cgjUzYrF8WbtKl9
ElgQ0rDvcFgIBf2W9nQ4PlAhbdDIPsgqzWWbyrEZNWTM2sPdfBHXU/hSbgwvvA/faBlqqoDrSC50
biutywclOolecTOQiz1VF6AmzzUmOCcjg9dufhR/+AALFf0su+JTVi44MTuaupWnfdxPE29pO3/h
zksulrM8jWKgJVvw+97ywX6uuXGqKwXHJFqZXXPK9u0LTBluEWVjvgLLipA8nhkofSq++M1/SFoA
sxk9ITtTZOxontMGkr0TXmWml3vtuWZYEvtxfim+lZUq1iu+NaRB2WW19pnkC0TZ+IpxwvA+oohD
J0ufIH6ojFvYTI+rSHNCSE/0vhIVAIOY7ECv6nxip+yExnYizhBvDKu7lu0ZyXhJS6OOfgtpaYrB
JCBXWT0uNOjvZemEx1b56dpfbey2TzwmLPNQWshq/KaGgXpDkXBRYFoBHqNK2Bk95koP7kd9Twdq
XFv9DnkZy52GtYW3/m3KUNna8XU8jL9Zu30QHJVB/f1qSKsmFtuFSBj+dLo/c9GAUgNfSyLgW4Re
8XELOVJg7Nbj4haHgkWgLbkT6OMT5oM7iqhSDSrBxzZElNBoN6fEW0X0Eb76GyUzTvGgRb6yV4/N
hoEfxwsrzVN+L7dpEJPA+DXUEG340Zp91Tk52eXH5IyV7GSaezGYv8dv88S7UkDreF2P8bH8ZV2j
c3+EB6Z+WdvktT0QBvFYDL/i81nKH2l9WjTQpw6t15JuSSlPyH37ZZi4eP3ZopUhHJQ3utC5c1Io
zmhGsqPOi7hfZZXneW60aLfSxcYIQvdTlEv7+c//IYn9cSyQxIjd0np9zm1LxqxE6Aq//Pl7f373
58uMiVQgIpww7VeDtLfmRHoEPPEXK2MlW2N5yqN+MxVENSNddCG/w380wRDAfQU51LHZE1v01DLP
V61Ej0BjXcL1wdo3Nh1DS2H7zXywi24EvyIlrmZkF+CSe5D8/GxWz+RWLUR/FLhBVqAAhFM1qttn
JJPJY4ZFQJM5PPQKnnpKRSWwOg0X0evgS9lIHhhGWRpzzjCOPFQldynTY68ZuulFKh5pJWXuNzIT
dtGi4O5ZbEFoRmyPq/ul6/DbVqH5KccqF5dQu9GiuAZpgC7ZXjKEHFKhyDJnaC7Dc1eSOX5NEl9r
kC8LqSH5SYSfaFTC1m80eDBNyVVYNVX/3FAdmQRTWFZq2u0MeTyfVdq1btqrA/d6na0MUkxyn9L8
ggYQ07Uohce4U+66uoL85XxIhyzeonokJwUgel1NO7M29gaXE7ig/aiIrrSymm8aKuSpCi95En6o
SgZZSy4Z1s+0z2hIabc1JNv+HyoZ4uFtFu3pr59IustdWYUds5DS4i1JQSeyUFQUPULiybrFhJU6
aTL48WjuOiM6hPX8TiC5vB0ngT1ZTyhm+pkPbbsLLelbrYnH0EZz9kbgPTiuE+5fAQm8mt9Vk2Yl
xMWLebMmRXDtW08I5+c1uhRlqb0Xw3snQFCfxf5eDhDWJeKp0vDaaD+SULe2EuWvY5xzr4KzZqZm
/TSlsZe6ucU2EzI5KfkZikXympnMTKw6tL7rG5itcdPPaOEaMf5ZQ9LMUcm0JoHkwM3iTcgsj+DP
WwPjFV83lC5EYcy+dWyBejS9LY9vhkYkyiR0LcgqmEDnGvBKFLBx76sSerAklXHaxvJGrBlPJ4oV
rFCnnazEp9PiuFrfpkZ4G8v4pHOHAnxk2jhWb31PM/bna4tU+xHNbSbVHNYT/TvzNNTWtPy5ec51
ZN7tIl57UX0vZ1LWGk+Hk0VCj9hw6yyr9cqpHNuDGfETGL+ksHurtGkXFzTEdUmJqlT9rWxIXyhV
XP/GZH3hZZaS8AtL+i5LCIY1KgrmGmeUodqVpd6tXHpvByaOGckyXY+BIJuWAxnEWOtpGaCVUVk1
iYHXE6JVW0Tb51hjqQRLgZ4xboJKSmhmOtGWG+OCxO8Vdzdtk4EJzxDvWT19pTM3jVmGwWIxDyoI
oU7Qv8gQV6x01DBo36AKk96rcKTkhELgdMqJl05WIPzK4jWL3G8w15PsUib6bpS4AIzoOsxqHBhK
MNKXpv0oOpIgXkhs9zs4jQgqr2Gcfmoq2bOdZGSo+PqtnCtZoHQoMnLSsBxlZG4hREq57Romeg/E
CkekpyzQX9twgHDLvi0a6rNplZdkam9Sg4JwNBYTFJSEdqh/tqau4/023UCZ4H6XdToZY9GRY7K2
CHsnnSrWyaIRbWqE7ZEu+LVUXRSeWt6dMrRSlZJWa9VHwtPwllaYOMKcXQxneHGwmlfFpEWTyvRu
9Ji31DSEI4PbI43M64ixY9U7N5TxPpulGFQVvfQ8EgKsYf8iSmiRzzV7QBAmo6+DgrBzA7WyRbC9
ms0vqYmcCu/wZ5PTuVZxcUPCZScjrxWZJ0TEzTCwVLxLwGuDvg+/Y0jdyji84axP8T3jb9fzFKr5
wmJNVOddN+7MTv6IZwrZur+jb4qk+sReA7srCh+z776tmcU9hlYRtY4hlMdqQcMYEW/sPIMu2xZN
8yJa5mmu22CcdDZtvThti7b9Xec7axE/o6jgOi0HgRg/sFtChw9oMfJ7Rp5zxvaXwM9jXpE+yC6B
gocWZ7l/6gsEKq2hsO+QvpYjc1JFkA/9wFSkFR69qjk9J2ZJ4ZEmFxHvgpZrxUZpWPvOgPPXynqJ
2rTw82HhYs1qlELrFrToLkxbcV+1cJBTMX+ex/4+1mljNwVkokiOaJapiQqSQytB+JzHwVtiMoFG
0mMl7TyRrMGrMXSIOGklSUeBAzD7eYcxDh4sAdeFjCI3Axxs0BOXUUROK+YZt7KKWzVP/FHNWK2d
xn0eRzfRmMnmGp2s06SgmUACGxggbXGUg47TDBJwxrhjVE6Y+F/zcdGDRM0Ge813IKzXz5UkTuLT
hW0qEiBgUoPmfX2bwPOx6+tfZoUJbjgZF8CB1OIqB7xsBYraZQh9cvomdq3IBuGEGlrQheQfNqSM
J9hzFZINawZ9Sm5Jzn+wdybLcSNZl36X3qMMk8MBs7ZexDwwOIiDhg2MEiXMowOO4en7AyurKkXJ
xPrNetmLpJFUShFAAA6/957zncQqjw4AWu0n9wbH/5TQPM+q7FMms5gnMepInB1c8MS/luCVj64G
PhcY1cp2ClrIqcM61brJLq4p7CVkBSxL+MYTo6+OKcLzfk4gW4MZ3YVo0W+ysTrp1Jcbb1jS04Eu
xjN5KA5znfVEA8hNFlm4Nz27WZCuByzb66rOjrNpHYrKP7rQ+XHzWhAS+yyjOe7hzIENgWJjM8TT
OptttVYmn78XzjtIQO7KQsSyDlPjdkKsdRQ1UXetTxhLX1S7Bi3kPh3sH0OjaePmaj08aIOsNaAL
62YiOAe3yUXZGHB7mE+zWx4mv7tXBflTRtcew94/5HLB97Tibih45GKxOCZjcJ1xitZJKLHnoxuE
fUxEQrPK8+S+mfB8N0p8tIkFXZtZ8TkLzccBNPFeeGDIk+CjNCMafXrcCYcctyRQxVFH3iekbHQd
UhCDlkOuXVGihnTljo+bgDjL/tTpSKw8j56Av/SshZ1/mDG1kqZ732ZMIFjYhUsEO7dx4Q4Pflkt
kFvrpYceDE5C7enj16vYrZudDrsPkTpWufzq2URsqtI7RcX0I62ieOdDXsLV660r1932I/01C38R
LWfAMB6kxmbkrpbNN9k0PNk8LgkYr8WmG5W3yXbWog5EZm+tS9t6DM0+utIQQFYu6ogqRJKYp8l9
VqT9jgFNvyJh/hA0jLIzgOYrHO95GGxGJhrTQF8j6uTFdtgZsLBdpDlijw3uwlDhMpvmeZ+U+kY7
O8MnedqOe2c/t6V7UgXgitfv3vw45tV0jAmsjprsa8JkaGstbp4Bpfjfvrz+zm8JAkjM6Eu0oARf
vzSaO4AFC8F+za4ttOzPZl85J+WV30RFmmeQBfZGmwgRzSbCcQPiFj9MRFFqUcgufNXNqMldSzx6
mjmVW1R3J4yH1dGl6yTyfmni5n99wXFwZxSO3M2B4Z1UOrXEXYtKEtfreP/8UpboT7rPAMLkyfj3
lwR5gTuL5pguBLp8+VIs2DnR9CDZhfmhwCpi4Zkrb81wsPe6F9lV3mTu/xcJfv9vokfBOVlIuv4t
DPhFJHhJyvI7FvHnnwSC//xbfwkE/eAfro+eTwg3cF5lgv/rX6lpgfyHTZQEwjwPKBr6CF7rXyLB
4B8OwTaCDAfbYforET38SyTo/IMoUkcQxYb6ADu0+B+JBK03Kg0T0wypKtKXmIUtEzD/Gx0DIlzK
mNIkEc3A3tKva6lb51y52sXYqvwuPHt153zHrov8rPZlzs3NDi+WD6REElAqLWcQL/CXK+MR8Xnj
Pw1126kf0eTm1TNoN2288BwJ21U6q/Y0O7OaV2OtE5pFRI5RQVcYVVC21V6u7lshJ3tjCgQLQMmJ
D01VHfeHcfHjH+KotZDm+LkOv4m4R9iSeza0BpgI+U1m+E4NBdaI5U5XBlov1+zH+KoPggaACTt8
CzsbAe03Ud+Ezt6Dg2rvCcygbcuRRMnGBH36BSmlwbxGwjrbtFBN8Hl5IiCAsoxcgN650VnfbTht
PLyUge56jLHskxEx0pXX+LjV2kt65eF7gLzEXL107ZHxVJejFeHV0slUxziCfI4jIUeU+CzjNouO
7OKhFJsqNyUNpSyDswXQhZyn2IWFAEyfHT4gAfapVrd2piXkAvB89tVWQ490gUl6fOkiXSQI5WTI
5seE+0NbZ44ptgh1C8LPZYHFf2eGUFRWWBtokkyJBZZtGDGx6KBgskZe5BTc9nMsh0dn8Bvnnv8x
qF+8eIwfo2DIv5nzSBaBQnhCG7tt62RHsDYApEk43Rcvzvpw6wRDeF0EXUVFGDoPpSViNi+ijLZN
KucEO51ZwekeRvuUYbG5K73cgeNvNsv83KrKbK2aUD72sibKmy1nN94FvU1PLzZSXMDYJkzr1LYc
KrJGJ0MyaSkblgNsPK++nUclGLUxhC5xpKja27BPptcWKgbiuxgpt5rY8+CLC3KKWOguAxsjJJQY
kldjlwU0gNklUgAmLbgSuqpRYpyLCKM/UkTPjNYYXqnNNxj74OX0gQLipm0K433qDxCy6zwnYDw0
VRFdR3U/IYZLVGHvPNtT5nVda+s+dWs73Q+ZGBqADSqKLsYYjfKpFOT+HiihfP8UsqI47rqPvH4m
Fdas+VQQSGZquPaGftzaE6lIHuNtWPGR8al2i+lew9r6YLUqomWQiDVo6QENxBRRDVUp9iEhbqwa
siDHmScvuWtnD3Bthv1Q2vFe2EPytdEQdUbDFufC9OtDpdxwG/hFubfrEd6kwWme/YWYMNNI2MbQ
Js5uazWXJMI8PJelc2NkMI8CQhMechxKe5QihCDJBnkh434sr1DTIkt6p7Bxi2MrogGqS8QIsBMT
LmgrJanFsY8mkvonc2pCeohBIq7V7Hx3i2F67lXeXruGdu8AR4Z3g55tqMtWeVeXiOo8G+oVUXbq
zq+i/qsGBXPszcS5j5GT0GjvJdLJfOR/zBtvr8bB+lSUKqFeSbOjN3Gr5GD0dk6QVIfMpw9HzkIZ
HsCGZUQyt9O2NbzoKqrCxF81lZV+yFkhb9o5Lb+UuAzopQVIPL1W7vs2DbdS0IBLykUsMwHKV62t
Dm5fl8QOsroksmsvDpfiXsNJ3rkzpEPthsaznUwj/1RVP+mk7m5xA/S7tjRwB5KdcjOnUX6EDpSz
NnjkGInEvTVFR9tOxG5xnflGuYnT1PxRmGl53+JGubZG5FJMJhCxr3qzsI+wC42PZj2rS6flspee
Jk+vzDirb2MnpxWh6eFNE2hQage5iZyAvrmug21a0QdbGdpRW8dk6Gyn3Oa91dGg8pp+B+/VWpNm
MtEnn2r0kEAHQC0PwR5YgbP1lWCbWTTow5Me0QMY3vJbbxE8jF+O5dbs43tdtd51Owp1XTUxPEs+
nwN0S3GEIDwe7boj3SeD0lDHjnNqEms8ZEAHEN3Y44XswpynFbEtfhcRhFwEcL9CIb+1g8tubW6S
K9Nh9Fe0NXR4G7PY4FOXOAmuK6Lh2mu/7ezNMNUx6uJ8usSQT0FOmukOpOO471ICiIOqcE7CR1aY
YoFfe65no91z7X0fu/KSF5P/5Ks+3RO8Is5dPDYX0otAdcxLtEoBaJVzACLAKen8kbpT7QPTpP8H
O/gwTLO9DULfRrpJG6Wy53pnFumSaOrGOwM3/rGxqwlZRdhdy4kZmADVdIozCvs4F8OuY93cjpF0
yH7R1gHhW3hhLgacx5F0w8ES70fu6J0bzZiE67oCMmdml25q7Zc8GtprkSqTDYDASOhXBXbYOEHS
lKLFLiCK+P4wHo0MGWI69yn8c6fZOqAfwZtMgLOMQRzKApKA4zgWGSDYYYo+pUaShfeYtb59Y4Sy
3/DAlPuB9M1d0XUuGFVS0Li9WUQ7XF95x9MCl860a4Bz/4hdMzpbiZntDEKHPvg+/SFT9NY2Heim
W9pqNlGB2CmbyQkoJs9bwVNJT/08t5tU9wPZlXmNibHQ1xYrx34O02ybSwbx86hhh8EU3pYJBtbC
nPudMGK4TxXNa+TbDh64MkpPWhHIUgd5AlPf6WmtJVBOMJxtsPtxOfQ4tOgEDPM5qvAD8cA1tyRq
jJvC09VWWB6QKPhJW2+2cIl2OX7RIAUMYXFnFG457VKQh5uxDLiGk7bddWlaIqpAn07cXL+Ph2J5
gJBYS9t54dabGLxqi6uUeORNPoZ0pdKZ/tYgkIun2uQZSqP/KpnAhhpGaqxFMZeHmXzZYzcl3c4Q
WNfpopOb3rLMKCfAsRwosRUBA/Kk9Hr6sh5cWXfK1HPV1gQfmtrdl9XoEEkw9oMkAqWO77CvwmwF
ChGuQl+1H+sluNkZ5vrazVOyqTPXteUmjYbBpsGkFDygxO0s8rajnE655fmC+fQ4zFfYa5jqjM3s
oUZx55o8uxA158Zt6+HCQz0nK8uK2cR57oSQqwD4mexSN7AQNZQtFJuQcMOoNybzqker+zWaSZVH
kPm6tf9/bZXaf6+un4vv6n8v//C3qp7aJIq7//Pzj6Qb//W6S03x0w/b18rkrv/eTh++qz7nr/4z
UnH5P//bP/zvYqEty3T+WN/s8qpNXn6qbv76O/+qbsx/mI717/qF2uKvRGhf/oM4aDbGgUVJ8Vql
/Ku2cSxioal7fM82PRP9NKlkf9U2xEhT73hsb0xPsh8K/ke1jb3El/0nN5CCi7Ri9kgW3iC+NZda
7u8S7QiwHxu1qj8QVdZBcG6TGyOt0rOqm5tu1BYujDhGTGlkV0loolUCwb6uFlVQfevW88K46K+N
ji6yX7ewxYBjXfGgXTd5hPSoL9Wxs/RFicZHvVA2+4Dxzzvi9p8T2oRY8rNJ1XZQmksKRPuNh6tp
ojkAhNPtTT6qteK6zwzSYwwGMhC6bL2euQf6QL4wmsjfee3X0u9v5++fLx74xAhKMgV/MZC1Tqot
sDfdvm1oJelq3+QIV9sJz4JtsRcNo5vaY0iVNYy2HdKP/1ZL/0Zk/9vX52MLXh10nuu8MRCwYGY1
+KNuX/jq1kEourEG9Ep0uBCUAd1vs2OTDCwohdr6gt77O6//5vp5PX6Ho3cpz23nlyxWetJ9lgtO
vhAd871Wf4iIQ14hxqeSdBedm8NEVvrJt1b7+bKJomONmMkEbE1N4SBPf+eU/P4dOThkubms4K2l
AipUGDp11+2NisAtKx0X8IzbXL1z4G96Ahy4sLld4COye3HY+fx846jId5Ruwn4/8tzYLDFwtJa9
9ImCbJ15XXQyoxKxEr072nVo5AZjuJVtO65z2dhXtcNwKR8975wmVEV/fm9v3B6vb81ifbAdHpCm
5y5n6G+GP9Fo22F41O9V8yLDyAEDF39zHUgjU/gA1BvWWpjW71wJv552YYNXW9wsNHdYtX5+0TDO
UmKYsRulxC6gSgjydQ0xavvnQ/vdWUcQH5AtS1K8cJY//9uhwZO0U4z1HFo0+pvZ5zBAmGMicazm
nevod2fx7y/15gPGzRo1EW3KvT9hQ+9zzagufalTSmBHMlCbmMcn8XT58wE6OGz/viC/fng+Nk3h
LFZNUEA/H+EUA+QfBm5oGzzGKja68hAsfKNEFujUbHelyfhKp/5S18NDJymoJmznvoetqTZkttE5
IPchxSuAr4h9vwx53/ZO0+VmlKKZ8kKjbMRooqKkYgmN5EeLPROwt30Jp1Gvyzb6odhtHKbstvWR
+EYZnlSLKdwVudpRd2f1xhcXgcLhnSNfTujPS6mA5EnmHkoNaf9y2foq8uyq48bN7Y7G+ojOp6P7
z1Y42xhgTDuT+L2BlrLUwYPKUXOl7nQ7lFpuYJTqrVfe5wrFo0lKOi5JC91zNWycidTHKGGapblY
bK0ZsEMNW+dw/hfjb71AXppF/GA7VwI0x2VU35B5EJXqD+Yh/DR5oFvtlMQ+O/3450O2rF+fXRwz
z65lsRL89+ZWhTROSJdgAFo1stj2/XwemvT7WKHzV8PjnFbZmggSgypQjIdy4nQY4scUqGuzS3Yk
AxkU2i8ltd6VaX7G8YJavLY+xyFYwYRwz3UgrJ3XCzaHnbeLKFsfgj48BObX1IBUVozIlgbJcxLs
kL22Wc06XUyghlDhm11xhoICsszgz9y0uBv1IhitH7v+ygKMxMa8wcjJyKIzrSNeA3c8p3PE3DuW
NrEiZAn1Go73AFHunI0BnomiTzYwak1TPPoiv29T0LyBZ2AfLHuGhyQHVoRwIXdYt67BMEDWzqay
kSb0bvJEWoG/OCW7cUcl80h6zW0v9U3LTDxfxgD+NHybarvGBlgSGxk1BeeOTl92sv1buZm8ArJS
3T+4dALWg9HdQMI5Z8rF31Q/okBYWNRgZyudn1wTwVY6w/KZRMu0VxsfoPhSbgbf4lZ8q2R7K9wH
r1KCnbb4YlveA9KXT7IAhEMwwLGwqLJCCbC38/lHWt0/ehFcb3i6yb4qauSOFiPrsu1u8nh656r6
deHy2RQ5Nksx2zsp36wgI1iNXgzcR73b7eoCdbIGdGgl40MIzXMTxYsGoCzfWf9/+6oLl0KYQi4P
gp/XraDl6ghmAnkM80k5w11f5djNvOtxNh5bN/uYBd6nd+6eN8Z2lkpfSJ4EUHwBCuI0/PklVRTo
0sh79l4ubZYSd9M0pvet0alt+yykRhbNdLczFnPPfPvnF//1xvWhDyzb8yAwIQi8uXGjXuh00BWH
K6tPdWvv0sk2jvSn6Lp09snsDtJ4AYVUvHOarTfEgteDZsvhs8+lR8Cp/vmgC+xWRTdwnt1eXgfc
YVunKBgzRjg6szJ5LqgZ1mIRreTxDO+MYA7yA589/ZTSE3jv3fz61Oc0+NAdmL9Yki3Rz+8mS4zZ
8mqi/8aRXZC5LBtRnW2hKQBd9Zm/5oOyrpU0mY671U1GCEye+7D24uGh8uwSGqa5+fMnY//uo2E/
DHNgsdTSsPv5PTUNidCJlkwSHPoHdJq32KGsnU70Ux1NP7RCwqmaKmSYa0c89/KPhVN9mGRoXqnc
+pzBV1sdlNudYEpP9EPRAxHJAOmLvldnRg9Wal+6xJTXbEX0HsZT2IXFpZljOjG0B0izCt85za/b
mp8fjYyxpFwqQiegVnuzF4lcEA1h7BDz4c7BvtzQubu2ZFhsS93zULayCu1C0qAddMmiy5F2zcpl
QC+WGx9K/UaRS2DPbF08jW0lA4BQ193GC8AvztgTJXqOnSkgKWVRSEip6z+YILi2kYcZCqUhS1hw
FYyyOwiUIXyUx8jhsTrm+YE4z1WVwM7+86foLt7gXw45sCzmgo7LcvbGOwxtJqBPOKi9ZozUxfEh
lsTTxgYE9ca60h0yZ3q5x3hAjNaDv0dh9CMlhQE6bLzVPT5JtufoGkICACgAMYM5i+lTA7mFrvmp
GJueLC6KWUDRuy7/avjDYxvn/ikvLbXth2X/40FxqFtsrUIDSbVJiPJ0dvKjIdrWjIhWcTI9zwo6
ALlELRnFykGLpe6Hynv589l43fX96Wy8uc8YjQ1uVE0KBBiICTo8KOdmoBSVJDmoznxMN1CNYcES
yW0BtwtsZQMaEI867W7+/F7E71Z6NuA8pFmFGEO8Wfr8SbvDJHq1Dwqp94PrT2emJB/7ECFjY01X
icAsiGaALIAIB7+ZWzfFWGULoB++VH6YeeNXYYWhChR6R6k6nWVQMDCdDdR7yx4nLQkjc7OvAurx
Kmmq587qCRuIsGOGjeeTQuo+8M8+wKYGzCyhwMUanYPlZzQp/eRHXnZkg0j7BrdjiP/W+1RALlr5
QTetnDkEgo0tcHJMTBksUb6D50mAhkcj3eN1ND86bvhMVv2j16c822npy6752JML7jTk1SYkFrlt
9OJbaX5659z+etF7pgnyhj2wZ9LS+HnpgjcnszBlOfXd7DkKsVUbsxmvqpk9/Z9f6TeLpEcJy8Dd
lfyr5vIh/62QUqTAlJC71B504o+0hnAl6wNL563PTBVINJ6vAkyLW7oPf37h32x56YXZfmAHLqNS
823h3IQoHmUoWJ5LiOhkTyM3Hd1j1qlvtkPXf/bJ+rX7buUBj12JyEyIC6aSD9nXrzOEm7X0XwCf
Q2CtR3i5cUtgEXosD7fan9/qby50z3RtQrEdNhcUtj+foy5KGjtMTbUv4yhALIxMP33WZn47kqdd
JMkPJav3mlmvm5Y3dzodPzvwLbBISKTeXAIBc64xYTq+t3R/baLKZu0HnwjQ0JNXkY/mkxlpvTMC
8PVd9AE4+NFWJcklQRZionFvR4e2cBx3ENFDNppzMj0k1gBX5L0t0K/1Gh+k4NHJFEi65tvtV9J3
GtEPaxIDom6DXhgBKKjGlWfiBhNx+uPPn8Zvr1hKJIBjtNvo9P38aXhBCli9H9XeKS9DZ19cl1e1
S4/IKuSLOdfvOpjHfGO8d8H+WpGjsKBLyuXKB+L6b9a7VFlRZbm1Ym6Bv3OCRySpDkNUk+t4bG8o
V9ZWRP2ZjZixPMhpqxQPN3Io6vAwAp1eKGxSpkYBlp3m2avfeVS+lacsW0IPPr1NDw7Ohni7ahBp
L+aY8cHeNtxnVhXwFKiFdxkzGerG73HC7pikPabr1Gtyws2Pw44Zwla2NnSjNP/hTJzCP39c7u8+
rwU1IgXVLQlZby5khBah7ZRmu5/6KGVGN8VHg3ihXCGRQUYtr2Gf4v1MInMXaTPasHE8wh+NmZn5
xe1U7EtbJPfOOH7v03i4Z0Z3F4dKXUOXDAxnPjd+fD2z0lw1QdNvvFCU+4SN5nXJcyFIrUvnI83G
GBJc5prHBCIJJqrmRPK7F+iPqrmUNRVCMtLhOSoQcvkoPs19Xh0NiCBPdhO9MAsFLmTFzP5BSeYW
jzWnneurqt6ohj3An0/Yb86XH3jEX7Emspe23lzfseEnkyi9Zo/uce3MSbrtsW5shxI3ZtWLhyTu
7zyj/cHcaPPnV7Z+s9cCzuKCCZEW2p23FLQE3gBafGzD3pjLAyM195AYYbhHmpKtmf5axwFbhiaS
7pSH9DedRUcYT87/vKailhJM2JdpxC9Phrqs56723QYQ23TTujhImsw0t8lQVmsZW8+jTzbpVJVX
qWurdy7X3zTSkZk5dHMpYiS9/Dd3uT2HsDF7XryTSEv7KN7bfvU1raPoCpKzvU2MoFxH83xMSZCo
4yZ+5y7+zSoTmLT8XM9CZCCCNx8/O6WyC2LRYK2eCyAvR5KJUl9BakkLm7H/u0dMKfSbWpIdNk4l
GUjfYR3/eUn18Zb00Qx6INdF8LWyJRplALq3I02bXdK193mpCU8dm+DBEL7JZRi+ODKOz3IMmz2R
l8FtajyXqRlv+2KCAZwkMfYOJ7rt7e5KWeiVowpsMNkMwKOkYzz6IdzPqRUr9snZlZGN8knRYiL9
p7634/yjmjR8btWmz90Y7JxJ5XeK8HOmCJXgCWhS9pZj8lh2NeiCGksskgbnI2PUr9oDEjyQgsOd
3vuXyFr+IUDfzyB59qlek4tofqCbYzy4jEJDOYinJFgkZLIPL2FCwGVVucatMHV7N9sAQfrBuWOw
0Tx2P2Cn91gZtffRd5762Uq/Q3hetxh72j55kFQQdwSsGJehDfW6RsmMSTsOgw+pDCYwBdM57pPb
eZ6sJ0JaE4z5TvAJrVW5dySS9s523ZsyyJ/YyUAEW+KgRts8i7pH79oFXyiCsksNEPtqCeFY8YQs
MfylDzgJ+k0xzLizrW76HLNvK0jrJB1L5KwdoFq6eXHOLqTwaeqr+zSR32z009/MzLor/fxzVyQG
MbJucplkn1z6sXupJ/gfcT/kMwb4CihNneAzd3N9SqqSCqzLUQ0kWTutUqsYvW2imdjnDubsqmZX
3+cfOyPt99by0+uvZDz76zl0C+igMrnmyZ5cd1XVnSbaJK+/svxanDoUHfmSJJkuXyrT1f/87vV3
YYb3QLfhPgF+kWaOgN7feFev3/3ny1BEsKwhWq98USPNQTuE6KyCtjdMySVyR3qdEZTvKMyqczwi
5VwFRofsUbZfRtI3kB+EmGyjgQD75bu5KPJtnuPIyojPvjGqdr7pMRFWYXPz+hsmf9NNkqfuwZ+z
A5qcqw4lze1/vuAkAWvb2deyUPFGqGzcl7TfD2oqR/a4tfs4Zk4MRrDYD11PYMwQuoD/KKlOgW6e
yI2sdrGUEWZdEd67frWzQNR8NOKKQOaYWsZgm2wSsfOhqy3jw1g1dzqX3aVKS+PWAgaB6AHswWg4
eINE+BCBUD3FSuFAWX4s2OJfFlRQr8ZjS7gEGFiZDbdsE9oBaP+qw693i4iR5M0zqrHwrgGru1LG
mB913YRrC0XmLjW99M6tdHpHg0lvxykhqG7yaL97Oj47ZqLPhLGmeCVl8JRPab6vq5pEtNIOn7wU
kFyJk4G9lQ+tdpyfJhdXTRrp+VLCTX4Cl3wyXCu4QxZEpPCXfPmlCymfnEJSKR1CtyFvNY9RGEz3
Hi7tVlpgNBAHbXDsEDRALsXWq4g2nyiJbzyVODev37F1Hag1VtJH8GkNHXukdHLaK9kAa5ZN9sVB
+3qSfuedihiZ+gxRxe3C6lpjRSXOrGv3ArN/wbE8Lj3KlZ35chULlERp6Vj3JlkLiMBukajhq5k5
bARjAdbt0tuYoy/3TsYLa8DIRKYM9YVArfk81moHi9tqB9jRdOrvOq37L9HofkKnAzW9LEkwsZ3r
RXOI9gl2tNEW3UWBs3S9On6JvQK+ghsJehBms6siUWy1UpzQsivu56K/m/zR+1ykfrlV5FcfjdFQ
n8T4JIQsnhxUS05t0DguUw0to/E/9/GpsSfvC/NfQMLt3B2UEWWfhMegffk9EDdnm9c4ufTIsur4
lXr0XALmSeKdDj2+oxrl31M5JV9YSPIvpYN8qc7uU7tqb328tU9xuiOlq3hCNNPfOX5yiaen2m2s
B78Nqhu/GB+jvg0fRTJn12lnfHv9KXeT5FKqHB1qCKR4KA0+DXqvdzxkwHl44ZIiG95PkLrpC83u
OWcEuqlTNL94c4hYprl0qG1regxCXGdJUjvM26rpMScVCe2T+XXErEM4T6ru0Udbl8BNPrRKq/tu
+WKN9A/GysfMGQF0rLSg7Yyf6IRIlBnV8mPad+l9UhKdM5hfgqLVEFdHeRi84BOhvbBwBo970YZe
ABP5YEVZ8lV954MeDtrAJ9IPvnsbepJ6XCCxVgJEDUJbTJv+3m86xhRD22xZ8LwrAVV7Kzpyacck
mm4iv5luXr/TMRuZKsvXYoZCNo0O87xRZbdjUcc3Xv4UNFG0K/QCSFji/EztECpg07FBiTpvPMOz
T57FszdoAvi4EyEVCDE3WR2jq5MV5rusPrt1gXVapcGeDAjw26LcMaJVd7hsMohdrjw3NiyGwnO5
SuUc37w+7CoUdegvIUvSdJ2vX78I5gZWFph7U7XRlRs0W3wbqDDD8HlOujMW2WKbNt8rQ3/zQotn
Dn02DuAcaHXsc3KMqaiDTSXRZ7kdejgTUJco4WGWVXGyp/nQUkasBOk7hsZZ5tQvSZZ9yLLQYbY7
7aI5+W5M7b6tx5UwSMcolcu7YN+nR4BN0j/M9szwNSS7O1YfuyZdoSB/SfUViXJ7Cpj12LmfdeJ9
MA0ivmh/3bGd35QjkhSZITydtIg2DXtIo3Cv/L77aBPcOA/LVLm+ySU0wLhnshS6KEnkClP7R98O
D1hbvuE237sq2aMFD3XAsmb8KDVoUNt/mTvkuCU5Rgbpr8w8YQ21iMAxPkPG7Zgw2VGlt7KfybOZ
mhPFUHqyqvmpn7zbxtMzTJj6mLUzMPD8Tpcrt6dkyuvhOKYucnrQKE4571VibCdt77MIxmrOyFFO
36k472qH+eokW5grSKu3lHgOp40tq+Cw6pK9MvAy3enhyqsfs6yBAZaKD6lrzuteAYWwUNBuHEG/
FtHnRiX+N98CMZokqK+xot+VQfjBm+ZmY4yTtVcpOxPDLJYmI7JYunFNhac5JUdnngdSWYPi2Kny
VDjIdN3SuEnG8TmZvZ2oYO+Z7bT4A6wvZW1e0yohEsEHYWdv5EztGaj5hSgfg+GffezIQlrzTNIY
uLF5tm3r7yajudiZmW5QhICXqJ1bszUACYk8XWuQY7kNNBVcg0L4owWXakY669bOUrVt4uZ6wIy6
M0er3TGq0rCQdLaJKvtaGNQR5eIQUNoOzpPHkuDK70ZH2mblOz+M0gGjIirANTMuPD3fmQr+am8J
0uKgGrs2vryMgG6y7ohPovFvrqMY363GsbidAL7W3nyRse5PY4xOdXYivJvVlY2nuptnsB+lAH5Z
/gAoRZRzQdZb8d1P0x+OIhZsmEvQDewsIHC0u6zgMyba5MnTzpfGqhEYtPCTP7g3icEwOgo0a90w
bgCXtTiVDU4wXjp4jMSGgKMB819lEHUBQOYXHUa72faeUXEQudCIDAqmiFZNr3nsQkSzUrBMzdRd
OalLqqU5fhKWYexxnBLdBhWf6JqAaFQCLCqeS7WWx8JOMIKU0Fci0Jmq6b+VPADTekrukO7eECiK
rT2J0To39XjGgj4C9eM7hR2wjYL+qBWPnrF198Mc1ed6JEMjkZS59BkFjP1z7rsGUpD4DF2/wpIN
yiFIgnJTmfSM/ZRMvSJqz34ftagMVASyCjLo+vWXiwj4XHfRlTMO/p7ZTXPGYkhHsTabjUmw89mm
vqlXxVAjkQbsJZcXbNyJTApPsnpao+Au9TEBtTTGK9dfv773uBgXLkv6jdFAck6jEX4ZtTsBJ+RR
6BabMufZ3ORmps6iQaHcFIvsox3nLSnT1wSVHuyoNbbYGb/qCFAhhp4GGFtfQRrgJGQpwwXC8wRT
FKM/412fDtUk9jHD9mK0cU77CwCaZ+bKoAg8+S0eHMdTxsYPiFetkY0MpBKsEVar8+sX5oJAEO3g
0GL/GFWRHFusMUjUirxc5zHz/wY36zkRxseWpPmdWn56/RUl+FVSynQ7t8U5qRpozkVcnv1x/uIL
NktOj7CMRlS97T2vWVXh3FVQsznLcF2rjVXP5Zm3R3RDyD2P7/+Y+jz4YzM/d8A5ztnynTXE+1nE
BLKW/5e681qOHEmz9BOhDYBD3obWZDCpkjewFExowOGAQz39fmDNdPfUrs3a2u7N1kUYGcWkiID4
xTnf0e9BH9VwkZPo9PVQz/gUnMp6rSC4cjkBkPP1fFaEXCq/PhxcAiOF7R+aaorPU56TB7Z8FCbz
gRwcuqDB2bWONRxwLAMJbMDI96p5S2Q77v761EjC4swhpdeOcGeUFHR5AZIII83OXw+TgZF6rN+K
Oi7/ejroADpXHuZkdMVFtesc0dJrRAgAtTZORCr/tGhMtywzwJLrvuA63t9EHo6nxG+vZNUFlQoW
xxGgh4D7muVz+OBaMQ4W7/hKlml+sOjgtvbgwGQvDMK4zOBaMLG6FiNYFWJY5K4xpM1JniPYaH21
i5PPObCiM0M+tS1yuLUK7o3XmDs3cmmuRXCaMBSthzwIVg67B6OhVy1y89egjWFtIQInCi/8DZth
hzNjJPAJ/fbQgSgktnhetwaMn6Bk6k0/woeEDZGcxElcnbyvZ8PYgE3YT3OFOp1n9fJVbgNgSkSM
KgzwHrNpJgTb8LwgEZqTYvk609OBQHCyPP318PXtvz4yB8xG2RJW9/XpXz/nr8evf1obEBRLDZH4
rye/vkp+/bpfH/71ufJJex8yWFT//N0QfS+xT//6TdypeHPt2f/rV/rXFybYWQhkdt5qTE3U3Msv
nBvuoXVHbtMxBlsiabvT10fF8tG/Pv366Ou5v30dUo5ip3X18vX818MQK3vRzv7nt/Lj1t3hg374
empOi3mryvpn21W0ykEE9Sr0nc3Xp/96mDMaafLGebe/PuSark9OOKLhL8SptqjFE4zjmNwarE11
c8FL7FzRUHrYzt2WrMWs3I+lFW3k6EMMXXaBYzY5a8Rxf0gx6ZaAa5DPpfeLG5HEtwiUNlfJUZTV
vPGxSD12k9Xuiqgar15AJ47rbFeWDGcUSc57R3YFoJscTNvwWZijuZ/hnMAxwLzsbgzNtjc1fwa0
Lg8Jow767G+l/52KDTAVF/KFwuCv2xKfjulw7SHR/bMdu5ty7TuCFWSfIyaIKIkgqAChMLyZ0OXZ
/wj9R9cyd/XY/IxG+F3R1Oitb5Pj2kXdSwFKyNALL43kyX1Zp8dEzd7eDF0SBREXEUF3oLV6nJdM
nbCHfBtHUHQZngiL1DwFwCfQ5rQOUfsJL+qhruCjGVgCp3W4UX0FX8gvoc4Xzc/029A399Qhi1IK
Qf0UA1oeYcLVfzrH3ZalAUNmSj/7nri8pKPxCEC0961zyuaGrgJvRQRqm1XvzLCIGQsTMdhGxPwa
YC+2Vl0Hl1LI76OGnFw9EVM87ElmCjYMI8NHv69/9lWWbPOg+S1j/Wx0zbTV5iDXaTUSfp38KLOd
USqfd3aRJWpnY6tEbcsGpH1dhedYoU1IqY2sajAO0Gy9KrIOSf+CIaaBS0k5I9PoYqBPOROrOvU1
aiS44WHYyS08BtB8usbR2pTVhgxRi9vzLZO/ayfG8kELvLPchS/n1gC1Ugv0hNn7+zBWGN5gnBVT
XK+ttuFmr3LGWlZ+M+AGHNpo/kTjmN98MhpPjgrOJWRidGT9cBcIz1ICrPHbtGff0SO7Dkj3ltPU
VxKoDm7vmMcpTw+Mnl4NfgVSuSx0nRHRsmQ0jdvZKQiM9DPsdrb8QXfbb9jh1PvYt/sHACympuSr
DNbyUnfxuhp9BSkH7qEiaHRvlT4NYU3vzgis3CqmA/yP9JmGZtqnrIlWGXtZgkfv6JhCKhNqA6QG
Z095L70dgMaA3GgUSFzMTabBq84I6tcpbI5j6VXyUqXABokWow7OGdlG6LtnJomoopLvfgYEtZhF
uhGZUpeO+VCL72jllAFIcxf2SDAE76MFiCX4mddaPTQEHkcqW8+ufdMkv6/bccl0NuubaaH+6F2L
S38CSC2bCKf13Dbco32FwJE7H9DRCUl2vGSdpNT7mgUubcV6ttI3gX8VvyHJnFlN45TUFKkqBppW
NMXOMIqW6UcqN349DIyxqmlfS/0IfAInJ98kZM511DBVHNhbHDVFsJ3grBFXZd8Km7VwbjqU9p4H
ObLmwlyYPxYNmDRwdhu8OvR1TPSL+U/FKplE0O9GLf/oYXRO2gIAQSXvAVVErlXia4tdIpjRHYLz
Gzt7a1jJL2LCd2PlEoTUkXaZpKF/TYYEJq6AWd9UyDldxU6aud8FnVNASpftcutc/GxqnECH1/M+
60AbRvbwO03r6c4VECFMr2FUNqM+pXlG0NXQ52s1l97RoJuzUHyf8Ww9xB7+IqunABOm/eoYMPFL
fC3H2tIAOmYjhH0dnRusXJs4zJJvwLJ+R+61JnYzY49j9HigqSMysvLIRE1q8tVml9pMQXL+OosG
0QzHZrQe/FjRxIU9MXW+v/fEhCyTQvnaLA8LMthhNFd1/qnzQ2dPfPilDWV+/evB5trYifBP1CQU
WCwhtiZE15R+k1nq3m+SS10hU3HTbA1KaeuzAmQ42IAYGXJ9bhHOn2kox40dsL8o4wjUrKjwjJdc
qZZq0t67Kj6GismKnZboEQiDhGxJFqnvH7ypwnWeNkcCtBTYmh+OBaRaChJTAW/Ym9e2r7wdBD3W
wuDBdUL4fFzDG6ltrtbGlDEYCoeDY+ofUzUnRz/q+V6Aa6Ow3XJfsbc8uw1kKrdS2/E6aMMU4GtX
nFORk0qUpDsvjdtfQ9n/sk1QxDnFTmVCk1Mj0bKVN33WtjhOnthP+eQxCwVcrQx5QeUME8nNHi24
mxm9zEoj3VzZWqCuUfN7apPOnaXV29xl1yRiqRFjr8OF6Rocbhg9Sl3jS2bvjPJKTc9txFUW4I67
Zd38nWHjQokO0e7gOTfG2WabE6pzhd1Z2fuqs7lGac7MkO8plgDuhpdvSh4oU4ed1BBfcUNla7IR
/F2bvTDyxnwU7jRu6nAGNJq5PkQiOy1IHB1u0OlaKoYw2A7l0mMFBR5+eJG+ocfHhJAVqMO13QUP
ORVgXBjqroT8leYhB53T51fQBe95k5HewPBlV+t+5zI121InA4aBL7BVE7TuJreuiUMXUgPkGwhs
hbuUsTLgor0BQT/vBtWf+mS0txOTekyGOn1ow8VP2D9Zc4x+LiNXQS6WmF4CWpm+L7GJT3Dd8QTm
4D39CiBmzchrVzsI2IJuBzNbz+Bz8t9kMsv1QtOARJiz4CnEz6II7b0zKK6xzLoOlpqjbecPoJNb
dWQuMx1drfJzqwjU62R0xLBKAlIw/jRgaJybJWlyDMN4V6CpRI1ls2wbQbX46P5ujAJI3CiataWj
7LFx6GEj+F9WWI8kn2pYsnczHWdCjVz7ELtZDyrbAgTteqN9wLmlHkX0BDSj/CYLPJlZbD+iUai+
oY1f6GJdt7H0d6Uj+exmmb6OSfqd06157gIycdCZwFKP/th9Vr6num/OpjTGtbl8ijIOGI9n5ycB
pPCYFMwYGoLCB4zrf4y0gIML9Amvad+4/ns5EfSDCJApiU+vOtXjA+Aghb2hoydglORGWXaw7WbY
+GBsiIFHDOpm2PALEl+BK4fjPjSK3dQkH+7YH4ss6O/SS+IbO1NiRmT5nBb6wAjKQo5W/CFOt18L
TRI3TMo/OcHWiPgvzfCTgURL8g02LagXlzCpwhOZAyTM4+zfZul4NK1Wc3aZ2DcM3Z8zllkDCph9
iaiH3RZl59SQ+hn2A0sSmpcqjvDoS49LO2WKu+QLmPavNNBbdwLfa5I/TDhPRIMbdR+2qG+eXdY3
11o4sGU3Hl2YY0NWkfWBWSmf5p0hE++xz1yiLoV3ZGl76LvhCZBFB2tdmdxBLEKe6+kLsLZKsZAf
0e4le2EuNO+GGnao3pWdjFRIKbs9KzyU0v7pd6Y4hpm4joIxghjFFlSD2puT7k+wkvRKtAlNfOBc
yjH+xFrHQNT3hy0OXiKFq2FfmItNN0mrHbkj0NM0CEM/drjhRlPBPGF0DrCE/R4sAnuU7AFgHYRC
a8mFdEk5ikjdLGXm7Oxq8WyzAkNoMm291BFrc2j1YSad/YiU5zgnMDuLoEBWxZViUN5OMKraAD+S
R5W7ZGhE02vSWC5ZoVjeShspczKW4a4KFFbdNpXfrILAEI+Rco26ZS890K0squB6o3d8IPgEdHbT
kkHA4s2CecIVaUT64fUMPvrkKSCS1URW3brhp+VE/bHHAe62AqwWafD7eMjkxqbLXksnpVoIuI2a
JSZ+29FXws/x8OsGYjTt8nmmt0TuGrEkcNMPmxHr0QnCD9JQ+6sihTPJksd4xCxS6IA6yTOJPEoh
OApJd0dHCysFsbYYm4qw5xPCaRq/rM0R5LpqL0ihRoSJ4twbj1GucH+2JDcScUJqaP6YZY1/U3Cu
EZ+ML2YLvkwZb9bIVsZX9wyAxc4Q46+JWvFS1TSeDNcuQRbN2xw5Dhg5ER2U8xbVbrQ10sj48AZC
TSrvzcp+yakEvuGO08UJ+uCoqpk9XAxVIs2TK8nl6dpyqpeyGttr1OXWUz88y9zGAIEs4ZpkQX4D
azuuGeXvcwQn95JUDDhxBAH2xc0FfnOPA1TTQblAbcu2u2OKj/5MhfJvRgqQpXcRr3oC1WhgcPxK
xgu9C8bHx3B/wVUuLq0Tdzvlz/6KspFUAPPO2utSTuaB5NT8oOb5WSZddmFFMT0pZyZ43qDX0Bnr
J9d5b9o5uH89MLY7ZLn9KWvB8s4sfESofrqmdscMFE/P2PZJ4/Cc/gmo3Smxk4+BMTFT654NTYIq
zTfC9jprKPjVaKgNaiBeVlHda5Fba8PXA6NhMgxZ04l1XaB9DuQQHKkYJFO5SD3aM0FkuxDt4tap
4Gb6Hhk/Oimzi0jabZcH87liULxNbVOsRpOZpwm3w2xd1s2Nm+ytKRruObqRgSVlk40BiMR8PIUx
4u1UDp9pMzTsjGZn28hqPLk0rHVKFFaPrX3flLG10Ykd7yygqsRf50Usv1Vuyqu0FpiWgAnh/xAV
xnhXRis7danfI/IEOyOKL+AXH/NEpIeEBQMT0GntCfnO8p2riFOluzHLyo2XdtODqEmZZT+S7ewi
0ttKk/WSTCyDLPcnWlTj6CYSRISVntAbqPPXg6GGcC1HXhhJIMudiOath/DmueeMP2V9S+SRNvvT
lAbfqyj+NDBvPhZCIJWs5BExFWGEkRgoGSvQMTkA+2mAolArwuzCxouPZRePa1U28d6fNSFekghv
KFKUJ9PI7DVZdvwwrl0XMgKRf91AddikwTsUqWsBcgD29KDOo59KliLVO8bYjkMCMHtiWD8nB3Lv
NBXDqaMn3mcWkYaZV97tWRPR1qfjQxRBVpjgKUylcKENCX8Pe8Hc9F62Qj2UvE2tYXGRLACeGAj4
oiCjFMpg/kgmEg9u/CO0/zR+L97CekDX5xXfawN/6EgA9nfm6pAfOcQGxzvSWHtcvTH8DYlokAwI
tQPx9FxambrWlBRume7hRXqrgOvoEQsM04F93vXpAY/9c5Uk0K1CW6wHHwad2wXeLs07fcwgza26
0Gxu+kzs8megbcSbTeRubHd6drzSOepOk1/fIlawESHDEeYd7Tr6jgCdgEbwhtSmc6EieTDs4/m3
56DCrVmO0z2CDrfbCVStQbSA7BG+Ywbp4pq866xQGBZ8JOt0RXkHx6NDhMdca4YKXEUw2xVhyjmM
qybatuR0rnF6HJxOhvtC2uMqCuuDdGDkljWxfhKd6b6I5kNfSbkBWV6tcrmBcMf2U+49p3b+ALXE
P7LKmfS7USoeDcvqAQkZBzLCt1+R5PbI/Ic0sasqje9jOf6KbWYhpYZYXsHgWcnZsY61MT3MvR9e
pZGri1V3pIyhzGChyRK1sYh/EXa65X6/nLrVOh9LtRPjO+wbyhT/1HREA/hOs1Fe03CrhxzrhBm4
TsqpdBq29VCNh07gkPciG8klIxlqCfR1clh3Ndvcss5IrcmS90YbTGqZ8dOkoueRRLqgAroVap5O
EloSmUj+OXZ3FvxmetCWjLGK4Zfthh04otRedXUl9pGCqkiKdHeq3e4383BzH4imXWGUHrYDS7Yi
r3+wJiNWMAYsOhpYa6iCtjH8wVXqmefSzYEoCx09NQyXoP4Ma4174Wz0pC2MVffU5AmUgTxGDqEN
51tX/fBtpzghg+1XHTDpTZNI96CXvt5gsNYTYXeYsPdCEsa14DIKx3MLRMdoqBxJ6EuMMGC8KKs9
uOlx08g5R+ww+rsF8sGbBU6zVPQmZiMewE+esN8VK7aqA7UsInGFd26FEcpZJ0krLg6qnGM5lI+h
39WXqsqY/LRK3XyfmtPrxgsXYYhzUR4+FClzkJTZWppB6hrb7pkKSnGwknLhJ+1RBKRGOHj5WX4S
YdApINVmiZxiXAUQSMHgNOqm/fnZYlO2TKT8k2UvYRwaLI8d8MINcqL99wgI6iLruclnmI0Y5p3J
yzHdDD/0YFvrLCMDvhWM95KtE4XJ1m4o3+KayIuiK9hyVL9bmvb9KKtobdSfVd4mFyR2AdTH7Pfg
LqMuOy4OGZZ7l2y0jY2LcOcE0U/brh6i7GtuyyB7stmTgdwWF81RHRqmd7SqBIBMyP6lrAE/xZ00
zq2bUchiLVzPceVwnS0/2fPSZJWUL9FMFjW4tGkfGBmDBTleIb0xw1hnFCJv/nCcOkXKoEXkkOVm
vDtBw1Y0KZstBv5TOIsfys/MXQpd6jRKr0PIb21tcNrHpsqg3youJdSR9yr6Y/mqvpuOO6GGAHhf
SRhJHiRi7ufw2ByuGyHdhgyxjcQguhFJhkfoT9+7QqXnuJuAgPlgbRp5IUuO8BCvZkM40w8HLTKs
wSWBpKYeSKHYnKbc+RVZjGicvONdhl1U+0O/8lwYuuDXF8aT8bPASGziad0xcuR+0E/BeRT8ec4Y
ABquGoKYIkdtYlaOD+GUHISPpIsJbbxxFsSgz7IlTxYea0AAw2TVx8CAEZQx9tv1zndzMoIz4MAQ
A+uQHn3nVjNkISk+Hw3jHlsuTAnww2vDbjmRC/Um/Gg4Yeyr93IGlVuzfhodj4W+aCQqEsl13+nC
89cDUKzfktkas7+02TG8SI/sZB6jQDqXRImf1JTmr0I5dzcyk1syNQGRSOnVB43N/bUHjZoH/a6K
Ss5n7fAGt1FBr+kdmLekb1lY3+ZBw0tjCJbJZT3Wxc8dclYKpiI72VV5bPK2OMVmrI7V6JJr4Y97
u+GiNecN6z1Ce/IEsHCBzuNXR7mmVfAWFYrifIA0PuZOvi5DY6QOEC+ZXx1K3f4gmz1/loyE9qzL
UHj0ormBxH2mqJqOI6G5+VwVRAZGjFc6cexDIjUwgm8jP6dNkwnxx+ngrPucgekUYLBvgD8msNNO
yuQuqkdQxEbjYjBvc1qBGReGBQKqAWhwQTK3W4Ts22qMg3ubwIs2RkkK8BR++AjX1qYHRdsZ8R5g
3SKup+4O4LrEeZxidxXSixG5oM85WAQGDZCUlaCnmWvzGs4EtbAn3Jcxu5gpN7IVozFiicN839Yh
rQ7+ct7j6OlWRIW3y8Ahbp2FotZKmwlNUkXX0hwP5uiEp4Ja+tgXuMw9CVjet4sbdEyigOIdvwd9
OQEJEzBl9DZTcguxDCYZ/gk7toBXsadkBTW2x1k6tMrGNauJKXZNSMzCmuWxq7phF2DxIsiCbMyO
vq0ZvfeCc+WxtEigtNslh8GvH0pJ7PGk+qP28vYWxjHoA5kU14HzMhGjdXJLMruaMQKEgBYuyW9J
R8JiCxLzkkfEH059Z+9VRQDbWJnEHCwX/qCnm/QNSQhRZwMJTMZbOlEqmo18rOPsQdgMfWen3xRG
1p95M30OoY4LuZTmQeb6ylS+WatGed8ij+VEouxvdUWNEg2Ij/qczVCfWj+rTFaPqd9u+7pxvgcM
WtZYgfiV8Hdsq6YUryZpCf1nJzvnuREmiL6se65a9FP0w4TBLCEMbpF81p7Xf9bke3ku8PtZoYd1
DVrhdJ4uveGRq2WP+TWwnf0cjvI7t8EKDaJN7LNXJyctyKIJ9eTfkhxNSRTXJdFVGnxiUxwNVulR
aj+3afiUlDMHkUl3PtVCrjFIT0gWS3HrFPePKOvch17O/ToBRFAzyntolofJhNidt2p8dEYSbMzB
dF5mVOOrZHjFJxcuPS5YjaF4nKQYD+0o/5TEWxLc5zcklJoIipxpfBxCK74p0yxZNzxVEZ0voxv/
7DLn3ASYGRjfJ9naNqtka8QamnjWusemVSkmALxtM6GHs0JLm1HUooOrYSh0NHX2YODjjXNidK0H
3MnGHttmsrMBmBPSoj58a3apyOvumNZDvOlSlW9nO/dwUCVAFvE6Qaae/wDYX6dBXz07oRaHhj56
lXMuz2ZvPgwjl5/Mh8RozkviaJrXV1hsCFucgMCeaI7OgALZsszpBUNjfrOtCyz75eATJQKS8N4V
cf0weLU65T1HHY6h9hx4kXntnaq92W1xBGr6TbgG42ecOcdAKQqazl3bPhWXFcbiZZzCJ4b90KOD
ZONgESC7PY6+oRF+dYZgINWvyc+NFxV3u+WEr0FTbnyRMiFjmncNs5rhn41Bd0zs8sKOlh5L9ocy
tKadzjr7Xo9fpmB30+iCVEIvbkkVMK8W14xNq2t7Wyx3EaNgdOvFKco7tE0DCyy3mGvmgrp7iokb
uYcJcOw9ZqviV854au2NZvvY9o91VxSXAnMBjWduvSNMxMBtKQTmrBne6Bf74RpJJ/guAEWy/eGm
aDH+oTr02S7F8ZqZpf5RjRnSRU86p9JqP+gIzLOtuCeEqdgCWL/5w1SfO/TkvCtcnPKiTx6h1j7X
IDpXjpUwIVkeAhZUIDf0PeP+/YgN4m6RaOLBCDnBTEdFlFnpuZ9Cf901+I3aBXMYxQNHLQ9xR79t
zMNwKLTe931uHZvQzZ4ihHGeSX4g18V1Kfr57DHAOEzEnjCSIdndwBYoQxG/KjiCBDK00YV3vcLB
2DCAdvLqo4goRIB1pES4aCIF2I6+sttGpndnsuc5+YNdIrgruxN4Zfla6qV7hi6g+oOBbejqxOYL
PNTyTy0aboG+++hpJn19a/Jdo0Dc2Ard84FiCFrztJ2gRG1qXd7quU+pn2jR61yaV5NZ/yrO9bcO
gTKva5W+JQ3jnSbALzZMaudYk6CjtdYuRWgP7/Mq80JtSlSZ7KGA/FuZGz2q0vsRxF69T7z+m23E
DypBcKvzivQtr6Vpgwy/Uk5xdyfCntjTAwgl1YQ5SREdqgLwT+9M/X3AXTLgO3j3FIPPPE/vFm5D
FiU22eS5h8sjOuL+23mt7f0mQzX3om1eM5v6eshci9jL2DGv0Jg2xCKxD3ovnEadvYID3sor871T
5FP0ZRKcxYC8T7eJD765L68yzdBuu65+STi4Gfbmr4ipQHa6S0s1x/5RtrG1CodQ/pxYEU2pZV6S
DPSBDEL3ZItZ08iRByZaVvWAlH8FSIVeWkY4VAMuRP0lb8mUw/gEV7U+GwSAjIyDntIom3eyQqgQ
fs2rKjSmFSBTdjeMrzzVlpdg+uP7xjhuhEDZCVQGvrtjaUJ0F9dBmokXdx7gKds9uPqoFy+NZf7H
p57kfgctbtqpotcHs0YWXlRjCX9/wixQxh+TFulLIZ9CGdavvR3FT4MY0Fxk2T0cEuMB8MFeJtEz
U53pAhkyQZ4X+ve8ipJX62sXQYbAqY8In8H3+ZwU86ULXZ9xSj495zWTNkxmZ1UgwqDNEefBxxIV
h6p5nyNWWJgL5AlvZr9XiplDiJoNsIAOd7mmhXYRYVeLvHx21biH/B/gLymqmzvhgyTUQpPlrnqC
gZbBR8pNtXHb+mbX5R9GDUSLkRSzD+1BHKnIOSUoNlZjyYI/mkgZY6rprM1uJGI9pJeltp6uHgX/
mqyonvrOsA6h5XQP/UzLK/PYfiW04LUjTfmJX+zPpFS4mZGHbAmaGg4EBLUr4sajC7LvbstWkwVr
pLyHHEVxQDhbr6NzH1Pwlq3+w9vJgDBuyeZNtdhVZb7cii3xSKfrPNJWaiw/AJchc267sSYv4m1y
y/y5iQ31TP1Gtq9RwGeW1EdDRY89zN18c0cGZd3kv2lh6hcktrS4fjndWe1YtzmqNzr3sysWDpcN
5PShvM66fj0YvcWyBw8k8wueY012gDbb70mFOfNeFSfUetZT5J5SrfO7bCNxjsqRa5pFW+P54nm2
vnWhYb9Zv4pW34IliiQx7BjU6kSgeCg3hesTeDglwwPZSMNDGcwXHLBReAJ5kzmrmbnBrpooUWeM
r6yJK3PXNqr9IhqczZxMr0y0kI1laj9qp/iRhWgvx0yKN3RSCSK7b11PR5J5VryrRa/IAqsefKc3
HmgYEAElPTOeOVOEshinVvLOA015A8CqD07vg1D0++90FtYR45g4M7KLD+NolbtwxDOjirnahuhA
GZzkjgdoG2Xt1o4jMjHxzuE2U68JU/E1y+4fcH+Tl1k/eh3p6Rj/h+3c6s9edk+TtILN6NTDFVLF
qa+FCzwuhqHemGcNcH/lTsa84T4R7Afb6f8yXP6/ZpVeIRPWLZKn/0on/SKO/gtd+v8T0TQMFiTO
f5PY8COtPv89rcH661/8B8/U8/4BXQcm6UIsCwRc/38STX3rHybSTyuACrKQSRdoy3+mNfj/cBas
W8BaAXIRK4B/Ek0d8Q+QUWRxIIsKTeB+/v9JWsOXT/rfAApO4PuhMPlGCysHM+3fjLwdgxSjG435
QMo9pHmJUXFlwyfQK/sXTPwPlGbHeEO6k3tkNf5vL9T/Csf5Nyc1PxwQrwt5CE+tSdn9tx9eV27d
eCZ+GXzrK5NNWncuhhs2Pg88aUrCIrnXn0w9/y9/7N+wiNqJ3F6l/Fj1rgkZKx+0sd8uGUTYBNB+
y533v+NQ/Y2N8T/9oX+zK+eIN6Kg5yd2Yq1nkAirtMVZuZrSTZe9/vd/ngPoCCfyf3lTAxhTjg9Y
zGTMbP2dk9cWhsQT2KhDjEfylHg+JCTxwFgI1GhFbcYsItli0yXVKow74gxyCv+S7M/ER+RW2/nV
RxW6zYyINh6kF1HuZDsMDTNnBOXuxgrEsnk2Ncw58y3yWd/XGTLNqQRPkpEdDmt85I1HS8mYpYqR
OaNl6PbkF5JEyOgeN9NDZDT2psyGK/MmWANzm23ckYE0eR+7nv+gMB2TriZ1qrafdFw769kcVyOz
j62aXXSaXnnDxpGcolptKkfBTGPFaqTjiwgkk5TJ/zb6RfTtqlM2A7ZMD8MwmwxucLDE3OxJybMO
nvrRTuNi9fiR4O1c1dX04jIIgyNAon3h0qPAMbBEe/UH0idc91Ql+jjY3S9Rhzc7YswcVuITsco1
lc2HsPsXYO8b5CNXwx3eJhu2tQ+ADFEvNpzWiza5pdZ6MJDAtqSNzJAwCu+nTluofhMTyLl3wE7o
4WVsM7mWUn0A1uSNsYkjx348TURxl7VPTvyIn1HUhyb/ZVX2pzD4d4PgnbDzdOPZfCs7JgY4CMq1
Vc332mLENxTkDWjQ4bxsSMin98o4eTXixq6bvY2W0K8KVE8g8Fes5rYwQz58dJsZ+ee+nj7zeXzh
RoU7FqWUGl+mAQN7Eck9Iq2RpL35U4jyJZa/2f0Sq9CwKAsQgYWLbRVf+4RDgqZHfkQkLBq+h6Yg
cHaIP14wIH+aQ71Nu67YLN+nFKy+J/dhqh+9Jiw3cAdRQM6Ikl0GCHgVAi95il0uV5JExbky+JK6
3jp2e5lTikm/LNAbGuT6ld6YMzAQPU0Hr1og8T965p/W5m88jgG+nbJ2Pg0fTbDVESpeAlrKjUcE
f9bKz4DWLDI2OjBngYtecmGZtGxYgexCvWcCuTDzrN9hzTaBlJiRYi4/lSgIVwbxEiYqVRigHHM2
wc0h+z8Lp/e6CfhFGmchxlfAC0xSJjITSloR+ofGa5ZVG7+z3xLqYKknZ15CaSzrUmck1PVsArfC
JJ+xMJJjVwAGti1nNzQcP03eDasEl2c9mRvw094KA7PikOEf9NAqljc6DLjoNNEP0GmPfK94XXdc
4yNejIGlvjQck5/OiDIZrrG07xMr86/Dt7LDDppU/cvKvH4zBsU9Jmh01cdwvXBUPOUKrBQRWiwn
DaiT9YxwE0tGCQsuPy7HzThVz3k54MNjwS2K7sNiVYsvoWd+hNjN8UNjteRh4EE3+QHgaSpXfxK+
SJGemIdelztO37MPdYH8jXlAhO1t+1w9In/G7abbK8qlF6MClpBpXr6vI89kgch1tyJRVH7YNqdh
kTblPiNII1VRjNaH06T2CS72mfglu7BnDzBOnLONY2eH3kXNYaN+jhnrBN3M2ZkzeFWG+Vla3Td7
yG45u5fZ4Uy1lgfhLlWc5hrvwN0PveGFnSB/pct0Ka0WEYG+K/p8PCAsP6qYvGaD4Lr+NeoJ8dUu
O+CyI1kvJkp1zfUTUk4xbyJdHpfDKUDahvSSi1ncMbKRNF7iVTW2AyoHXwngrrtLwHLmcUImucvY
Z3rt4N7CguKdh3K6m6v/wdN5LDfONEv0iRABb7YwBL1EibIbhPRpBO8aHk9/D/RH3MVMjJVIAuju
qso8yZL/dz1xvhGaCRsNP/Rg4NMfimRgYsabchhDmXyTLNb/9R0L1bhwRQqw595McalGT3bDR5Fx
UfVV/SeKibXYcfarZj4l2hKavLAeQ7BbOTV6+fQmxikcRPUiqTmOvnRJXSfdopu4KdZ+x8n+jSLr
pR2XF3zGnS9FDzLMJg+BHKOXbH4ZyngXW+nzsCLkRXXqVpP+T615ncO0rTGi/BSp8dJWAbYsy3WE
9q/OlhcC0biJUuUgz9ptonugyIgNnPbXWS1/xBIYq9tzjP3bXWc+rk7Kd/pYDwjogboaSCiAoi0h
wt1jtHaXQeajKNE10nvA1MrHiqfL8mZivRuLYQxcC7RvOdTceMJSlbL/eGKZL6LAdLgihHdxIvxL
Kd2IA0zvBZUhNfjavy75HlbGzN3PW4ttCF+ztBw6R3xuH8nSssVwnEcKxdNU5gU5h+P69wYViUDc
Fs/53w1vNP1n22XHyqHt76xBx/f0FoV9NK2N0Or6D3ZkEi3UJACcwbYVkY0hd+XN0gEftc1nosXv
Ik8UFyVTaFprfl7Yxgea1oqTRqGDi9tHeBoMovheFbhM2baqMethEIV+CvnYCkORdGFgtmkQTST6
TVN+syeBD66hVkVECTHF6hAxVRj+HKEEeOBCJTHOApqNpyRi8ZSpvIFExxI/T496nVyHCNdVZUju
JFj0tp0v6YsLzb+bLkHcMOrkmT36xCWM/GysjyLfdL7TCzaYcgdnCZFlVlcegBQ0BlVI/1X1k1Ju
fAUgQmfzFlDHIQ43CPVgcI60x4mPdkqsq9ljeN9imE3y11llpbBpgMvYaYKsdYl2S3cS032N8fJa
OVZtZMmF2ZIIP9vvuJJxShOQhs4E1ZpF2I0yQmQk28Hr464IZIMvxab60xlr0JQ6ui+VIRGz5Zwf
dY83k/nEvmHe+kYjxbeNEu4Mx5ooG044VIYT9rBNKbQbq1I9o4LCHTBIOcJ9vQWA/IEbfiBRaOJb
zSripumISdWrkqbzQHPg4DRbdAWx87CK+ZasCbTfQf+aI0TxiIUqb5y6CBwo5FtG/6ufVDYfZ2GW
zIry+7jWWDngfoCYAwa5ieJtkyAua4xrNxkkct2ZhPitDsmCdBt3XmP92Km8onHqD1lbafSrJtOL
rdtgEoe8FLmX99Kn1KucdaSFT2MZiWL26rjtyJPG38rC9yRtojUHcUWmgi3pGuLbJbyAGQc43krj
l4A4mKGv9l7SxVldWxSpZnXq1vw1RpixG2dVCjQyVhrdg4Et76GnYYZQmi2uGa+opckcy6LZbZWS
DFhSWPejPf0HWLk6ZoTw2tgogtEgFb4f73aPedRWJcTLNCT7RLZdfhwXjT1d6JNE4f7DajfR3UUw
QO+NVgzsaHsa7pkyEBBqRF91ywb0vxeR4m0meGSvLw+qtIIPTT+VktY8ccYEhGlQaZQk4WxQ19tg
wVG9Oo13mSS/YWbHJ9M3zHlneb/i0/JwGNLeQGVJmJIIa4pQhsb6fdHSJ2jTDL/7MT4KlSRr0SsK
8WpR5SNaIZln1ARwWpvAFRDgqXYU7L1ZG9WHNENnaliHuba+I1s3GIiVatgISODzz2jxUEUJMZxp
VqD11zgU4M/a2X2K0CpmVEaD+Kkq8g2d3f3X8WgGNUgBkDluMkLbV+nTLiv2yayQG0aVq09PjaTr
pY+CufFzY/5hwKIEc1Ug+09q1u0twmxbcltkKxzwePF/dxQLRUp+As9LdElrM/OdeRdZguQdVo94
OQMPIQ8aBKoH26ra80lAlzbLLT96KUhyjtLzLEWPhfETF1zsjhC9wKiqi5GvRaAP3GkdhuC5JhFu
sSPSitL0G0VVEcxlSgWyTQ9AdCOypOdEccvJxoY0GFVoo9bWFDvMgez0CuxTGswvKZHkQ6wC0aD6
8pyitUhwMr7KcvQ5bB1WW4yPZbqwDBglFJoojNjCd1lncrqa8PUJNuJpzr+pijZmEzDQhhA0Py9F
KGkDmqwmZkdf8D7apID3WlNR+iBKw5BiINv2eqWwMXQjYlXqK+ILCQ+twmcVMdtrkvypkWHEZGNE
K3ZIQuJx8L0MHFvUrq13Y8Z6RHiJk+SsiuVI4KKBdibNv5NqQohDTJGFQmsoCBWZdf1q1gZtdwuh
PmCcEOdfH+AXBHdt/ZSx+lthozoK/GPUHnTTW5XrimzMCWezPWBYIsRPJupaJpm7MMcnq7Ew22D3
YQtKDrEtuAvUqL+RpYuJS5mCxMquzAd/6f1GgdGAdamX7EWTC4Kv1Gmin4cRrSoQLpodEz1U0IqK
Vr7jaNErO2ljms9zngWcKcFpNh0im26g2GAAlJhwaKgUduaSApm1op0G0NsrOvsd2SwIEl16Thvr
SW1GtGVS2YXEnJjuhNBeTxpOzeRJ057kELs0XRhle2c00otGGzK6FJVhPHWMJLwkIoW5Go9ZRrtR
Jq83ykf+b4bjkomNb6x9deB33xYdZl+RzN3kjHoQO33rJ0vGajOGmv7m2FP/NRfOM76g/sDJqgZ8
YEZ0lxPTzxyLJXwyzhyEy3Ccea6ZUTxg6qcip2UA2grtZyeQrGm2vetl9W6o+oOEC0IXxYLqX+X6
xtdscqZDRdAwYoIpLJv52zYMxKQJz5nSyXUwYSt1ZxuuE58ut3uPqC3LTFRysXPop5KKTscq2Jsz
VVzXn0k753HLxLTfpupryZQVya+zVZvcnsyUvTkWu8kyJGw4251W6IQSGHKoAZ/je++mhIpRKE5H
UZw63kqNgRxVOw7YEJB3JwjD7GXHpUpqpDWmsq9smew1i95DR7+hyjFg1aw1GaO9SoboYuenemou
TCcX1zEXaH+c+dIGMou+Cl9Ods08yz66r49KaQKhgD4ey+LbklAWM36nbyqvR5I7uehG+8V8k7oA
0UKu6MdWjs6DWqLbm0NpbC16JOVNXtt/+bIcdLZgzxEViaAZVtWk5v6lX7hnMIbcJ4Z2WNF2rptb
nUpfTcwUj3M2pksZ0x/2X2KA2dM45rid6Tz1ydj5DyR3Ldyx4keeoMBXTUGvoFKq0ELWs+YWbelh
xvFTPw0GlSxc3cRT6/w705B1y5WOfYYsIzRE+XOl0znM12UfRcEILdA3B4LaIss+iUoOR+NVmgnZ
Xk0jIRK5vEIrXffoK/wk6ougrFIjkFo4eSlZhc3wr+wa7DzJs1VFr1UWZx6ZipTsMKDcGCQRYZFY
6TBQlYkuDqlRv5E/ieegAqsV2YFKP4rEC4MgJVijYhNYg7MC9c4r4NM9z0K7dal+0Uz8BkKus5CI
vN1QaPOBHLugLEx7rxv62VmNdY/24yJFdFLwbqycarXHRip4lfEiIcjZjKCSHupUKD76rB3+4Be5
on8yJ4BuZkZyeTcSwd6Uj2ZHK16hmxQsDeVdP1aOP3Cwd82JRTAiNdBsx8deQ2XamSzig2yCDJn6
nQI1tUTChC50ME+aLR/SR0m2RwbdPYrbbPg1ExPtcWhVNQ26ho9L7WLOSNaAbWy1t4z3zXAGmIVB
SwSKciacAqB8iSTExJXl0X1+wbGMxoP6LjdaESwt8xCi1c0MK2jF8pZldhjJyN30hHfQNigVN5EL
k5YzKBkdcqp0rGX1CW79Ow5DfLfLCuKlXK65hdJxnMnC0FJkola+7hJD91ENVt6EucpfUpawJEoB
suidryV4yfN5vMwweqjaktbNaQnul3KZdsjc5r2kMePU+F1dMLYZMus8tNO0I8OvCnV9rU91juCA
4DpXw+50YOz3RKJTeahVlGKtxlSGQxDjZDx+snWUoVVIM7wZQnE4sVowbLqFzq8WxzgJpNjYa/Lc
+cuqfSeduE9d86Ba8FC0SDiesyynAlXsTgWNyePsXKZyFYfNvDuq6kPR1sZp8+zpMR7upmR3xcDg
IVKg4dSeWHAo7Le92hyQdU+UaVlC1eQ4bNhGl3DUjQjPyC05gVHRvtUrvLdB56yZsLIzUGLbE0Sl
qyYgbsuKHh0NvfOEqqqUeZAatTiLgk7mvEK2mqa3KEPSbmIq84olOTYOgqza0sShnf7Wxexl3F68
o9ApNju6rqKOQ4wuvTeqEP2ETqu1NfCTrFqg4sEUpvhpkEIXOfdZl8/Fcc3ZFfASB9P2AaqGOCgd
xwqlthFWZgTiLLo/QX8JAZIwS2PtVZLI2DHpfrWNTnINnc8UQWoXGHa+w+HsZzh8gbafTKO8EdGL
K8hhx5wg9nk9WWp02vhkqt1kWjw++YyGF6pw7XQaRmPJRH627JZx6Hx9u796RtShDHd9ywktCPux
zoUkdZRvoLF02nWG+urE9G8LjCIxYLBcxJRGH6ZQpnPsU3HP4SzEoS4V+dhPNB8rJoHBohS/FWos
L08IUzUMjuXR0OMUULjnubnnEx3fH2NoaQoWvDIBrqHQJNg6YmfOM6pihcSVWc0f9Ub6rnKfRFgL
IH7z5QjyH4BKFHu2IuUYf5rSL8GdTmgVLMBxt/RuUidOCFKgdJGPQEQEPpVChFyW5II/eF933HO8
FU5Zw3RLteos6RQQqAINr3Xyn2pmfV+cNgurl3qdA2jQkTcaW2KQBeO/nTmx5ZHtzoOBw0oZHa+z
yrPhJLTnDO4/NKdXw2pBz6uVdP9TkKdEdnu9nCQBnmV2RlGivDDpBOEBZwGKsZdURF5vX1nu7Xtn
L30wM/7N1fy/jYOUg0yDAUZAALIJuigXU6okDuUOq0nxnUpO6TnV5BJrq+CdhcKmWlsTcKU3Xk/t
wwQ3jSMx6bXlVL9MPfIh0AO5GynsEsqwna1VcycU82GSaED38qFwaq8cy7v0Y0QRFuYeZV+B3GFJ
jFu7EELdaNN20XbGmOzahtRfvf1qjcNCtjY9Ukryzoi+zQiWemZfOVztHF0Eq2MMHAvAEMSmjXte
Qz3SuaO1rG7VE2Fq0sZuu13Z8bxPvAu7Fl9YwBI6giyn9EYHF36aGH8clZZyqhRXM088kD0c3LNu
Ceqn2Txr5iLR4icEvDdKjogWe14vol1jducYCxpQC+UuNTIrfBf741ZkYF0hAj25xVVywPOu0BlI
as7S2lu0ZRO17ZetIiicB+nGCfWLMGl3GZa3LLbPzAluHSwu9HPHJgVquqria87xOU1NvTdT3pqY
6y8ag28pCqpV0u9TXgDEnS7kp7OQaU7hxg3uO+74r85cn3Wp+tAFf5BL4uR0g+wvhsRZy2kCU2qe
NlWn17FZkvUEUmGGXbIo7z2OW+QqzrnkXkC1Vv+nSbLC+2Y9Exo/La+lony2i83HouP/79nv1Jzo
MatmJcdK4LUbh6PCz/u375CyeRT4wgrqKznS2UVaQjpsZP9uPCeX0YkChbK2YD7klyDnPEN/qgkO
e9ai3o1TikAisYluwzQ4d3YeioYzt8GYxcyQsqM1TX1xWHgkPSeKcHaBJnInuyTsIcumWz22e8ua
P9Us8im0Hzr6SwGyWd1rzPmRQtKif77fxNJ+qpqXvKvXy9JZb6thvsvmmPoIvJhdJvWEvQyl6zSy
RxO+gVMW+2o8cOhE1GrmbDOJOWTYblgSCuwEig5RrSeAOJHSb5EvM/HBLPspxgrs+wS+gtH21qXt
/N6yQP869TOiaHRlOR29JZ5hg+NxO6hq0xLO3Ds3PEpy+Q+563dlY6BRecwNp/2YASpydah2bCLB
Z75fJjK3cBZGyXGX0WchYCSSC9ubUu56QpTpKW+Fba/tUb6UkNbxrWgKhMryZhc9lzBjgZyT+mjn
JtX+wLEEMvh9VOIn0SIcl8Yp8Zfm+HdgaVtaRMo0FidDunVVJnyptR7nrKrPRCQ3N1PGHyq/lpMC
TU7I5tGY0aAPbXyUlAKcDlQEVIrJiUxwyZVBehjtpO8L/ZG2QBqKyETKydlFZ8TUto26F2X+NFpj
e4Wdc0DDSDBwF2ehrpDhvkqXvNbuyTL/gEdiNkTT/8RhT5wMLUHyXTp+JTGCiajmwQiwm3Q1my6h
s4SMmaxUfGa2VeNxGsVdGC+llMYHYmDivfTWCn9ReloFgoD3hv5Vu51T//bCWOILZOoTCgB2g9m8
xgZbtj3kV/z1XGyaqrjvL61GhIRkVLYvNdad+FOESODvuIjOLo0QKa8zY0SZi/e30KNYqNyOoPTe
ABFPwsf3360rZR4lvlwY6Ora7QSa0PabpF/c8RyENOcsl/ajrFT4G/Lxmq7xrsUgyjgwGlyzGT/1
2briH6ChsD3n1Cu/aJVvmGe+RarQV24Bf8SgHCK+rNOh/81wdvoREKO/u2EsnLuzvcZ6O25hkvGJ
EqtY5bYTEX3ENqvRAVfwo5OFRigGCbRtPB+Gvv+D4jgNu1mSoTDONBRdBNR6mKDVo5o5Xw7A1GMK
0asp7AVTKSeAjOwyzMbDthABs4t0+h3FGN0GHQS/MR4thD24QgOWnz7A4o7PVlCqyXbgwGHg1sA3
S7OSkl36zcbNI4yQy68gMZFQxjOolSvnE16kSr2hrpO07yU8/RtalNqLk6MsBfYs/6ZKowRwKq3j
iG+oN39WjIpHrQNLiipA8xOrn69/vxo60mm5URUG+nO6c2B4+wNmfq/gKJDKbBFoqCBpkO3hTpyO
gXDYlS8tzYuBDe+g5HtrvqkSz2zWlziLkq6Br7rUx8VmtY6VNzWNTswri6MySjzJCW0K1ZFRWsta
fEASF3v0GsCYxlQ97I97Ic2PUNJJTXLK9KGXi3+Fzi4zm2KgpWATUaAW722mhUIGQFroH3WezLfV
WCgl08eEzgwU0uynki3GpKrN1EbRcE1Fn8YoYRTn5XtN+blM+PTGqeDUaF2qxF/XwYEu1WdXgsrw
Tq9jyUGpfasgQgY2xZR0lNOOPAole1945TyTQ3YyBLVdEzt+mlO0smmfa4POgtpqfTC0wEqsGqwW
A3jINzyzTVpjoop3FdyyD6tuH6dtQ1uNB/JbZTY8EsETknAhIgo02+nyO/QgC3o0uugiHkfqCNdI
u4+KAGBa/z94Fy4EWyp+ocm03hKDsDCHuUYaAyq14ugt7iXp0xp3FsApKqB73Y64oKzun8Nc3peA
p+j0e5veEpDhabXo2cgBmdGqr2cpcU4WmXypuh7lvCYELqXcB5z1oKTtuQEFxIxw7A5tg/m7aYGP
qC1wjrzbdHKQy6PxS5qq6j4juORoWYT0tV6qpakPU0pGIidWD5QuVhaH+Weqyceo20CrzXi18iXb
G1q8QNijOWQ783jWGz0hTQqflh69qJRnzfjHU0zuii4in43P5hi46IeIH7WorkzHj5EJ72SyMucY
V/ZlUVARNaXyBe6ADl5RKOHE3QhJhbNclMcreNpRhEQ008ao8rOWL78qAxF/ABx3VOkthSis38mw
gOaozjSHmPLvknk3RuZ0Ulvn0MV1FJpGz+lIVcOZbEhXXgmzxxxWMLEdGe9Kg4zaBGROE2/aCSUw
dItG6VJNz42MPRX3RnPgYON4glkfwZrtk6UHydCa4VA7j5NKo9NcZ4pw29xXEtCPPhsfcn1Sjs1a
2h4dV8g2OFtT6qG4NXBaFdZDY8UKZYeTdMe/n2p28aOGP08NUBr8/y9VmRtMIbJNpj+sm7sWZ8H/
/ivzQ/7q79+2vVi197+vkMr3DOpZgViBygKGXq+PKYZI8j7m7ctmJUBTLYteoDYYh7W63KvUFg/F
pJEuX8VaSGVTehHIVhQoq3NzeAI8rVEWd04aZ4/PMJeq2Juz+MFJhPT1ZK4wRrrOia6LteU+qt/4
Gf7ltyWWlEOKJWzXLNFD001wKJ31kfeQHuVm4L42AssGitHIxL7KakPGjR1jClDTW5UyPS6GJEcA
888wWMdKWbcQtuXM9/l+z9AXoapLzxEsrhzICFRjUjp7iO1N85EneU8nYfrISsWDRDReZDMZQ7DT
sGsptDjXaJdYkCC5FFxDLV1f5mYadsz1K4AmaX4qSZbEfBD7ZVNSvJTGeGkBz6NomfdNTa2ncmQq
IYqkwGVEGuWcrPOnsqzFTsrrlxkKQ5JF5XFF98XajKVQKYe3vo7OZt484/BiTKv2j6bIIZ+YE5qT
TpzoSVXozcYRg8toHCVVYolRcv2gofvDhDVvFVbNgtB7uVX/0lrkkG4UGM9Lv0yt3WREDZf3SHQC
ndLWrZUMQ/j2pOvI8xxtTp/AKV/HyYLlTucwQJPsHJniH1qZ6fKk1jsMr5Q++GmykpTxWDaR9C3s
wg5SsCmd8J9aGgaSlRNU3PVXTVbLcF1h4tJGc8KOsRrdB3T1qHRgtaFET1K1OdAAhDMoO/up8Hoq
0iMG7H9LZedvCCpcG4PvmMTzoUJR66YJ02bIorO3GPTyKhDL8AbUYZdX3Oyotdy2KNsTYn5GXwi1
AzMy8SZLPP950/ysiWbtmsR+apqJzkTDFLddGE1nmwxpTIzspM/GDoG6eVxUFPxpN/2qGX7nuoQ3
w+zOWuvfTDNejWn5bwCAQnmonw3LODF782kM0YxUNFAOkXhDlpcE8VDduYmNq74oeH4FlvgeKPuz
+YhvbLgNoLkyrLpBKSt46OS18rs6Mn1TmaxDVZoMsMsygBOgHgV6VB4VfH+Ro08hzCeaZhTke9GX
9imjXXRIOsk5jqD2Dy0kmeNk8Da4/ctD7JgaaNW6owZx1LM5RCsOSlW7ZBEsp1wbjWsdMWHPkkvX
6tEVPZQaCDWTHy0lqvC0adV+ZdqDwoUU1b7u4ieFPqRvKMb4RAd28CfJkJ40qGv41lLPxqj43OuM
1kkkTe+tLumeJFr5Pjgt/CHdKl+Q7AivtWoOwPhDPIdB+UEBUMN0dEjJxI3E60QZ45VZLl4dAQzP
wFz8GkecTWd5qF77liFSM+MtASmBF3RiLiyLBpjd1GWv3fZF1UUkr/RCEc0pefyKW770gEJFL3OF
iKDIHPuFhYmGfNdYL8irgBqOunjECR6kC4hq1UYeZQsUiX+/zZIVbDXpfcGcvmOXMt1mYrYeObj0
u1Z6TDLDOKRmN12jWB+vfZ9C46oa3NUJc8ztz/t26oPGKUfmVJZxgbd2EhkI/MG0X4GIvPSYT1mw
vwvE+wj0t/GCpOTk+sUf2YovDNY74+O4wyY36wqfUjbv6ikVAexqeusjF0Kaa8VH6/Yf88pllwoB
MWc04YrUzEaFrCwXlXMJjZFcC/K+/JKWlfxkpX7MzGwK1+Y6TVodFm1uPa68YikzzxUWVydri6fS
YDlmAoyPNnJYz0Bq7qht93BvLLjSKrGiHRNBjNj07ipjE+xg8gdpQANcCkSamOgCrPFi6CPTkymy
j4h2NL8Sw1MfZ6deQOhru4lpjZE/ijTdQwPNjvOm+YpWFvlxZJ48awUJijashBW2g2UGNPY52XGc
YhPoPyu5hhWT6V2AvfTHjjIabljztlU7LhrJNfED+0NVUh8JCKrRVtcyJcGQgkJL205r1didW8HW
YCYtUz8zXGOEWAjBYOEQ/kvnVnPAVBHQp9UdB/YCAH5vYWLQDNO8ZBw2KZqcna0tw0nRJ5jUtIAf
rDo7M/mCQCZWF6BlvWvsVD2wIOCdbCyDF/YgjXOLiBV4GoGtl9na8HXEAMEIxlGEYRSGAuDzTCfo
R144hyTrSOWQMVjUs5fOVNpHknBVV6MpxrK9hlrdLkdKITVOX9d1XJ9i2gikfKBtAa4eXTr4iZ4m
gKo7snNEEudVNabjiISRpIuFlw/QO5aZngBvcj1AtFsfrVWBmbpe7M3x2OG1WaZBPxNC/ccAtI/6
aKYbbbx0C3kJxxjOpWmQRjkBK4Jp8iZlzT/cNi8JQmburOXBbBiWg1/SLtLKipt0QCM6Vq19ERs0
LWt6tYPIznLU0RTIFsudnekBocUM3Q1tBJQZ9v4oWMyk8uRlfKtn5iPgkxcQp6Dd9VmfTjrMA0Iu
HrAQ136XMLAZGpVwlYRE9DEZzjPysgPhnpOb2dB4OZld4zUadwP3G6P1nAi7pL5T1imojcyTmJ35
CGwLdpoYiZHUh4Bx7LCjMimOhiWJYFpQ4tXxhyQ7yN5pGZME1z4uc8nWIBR9zx76rqqUQYkGr4Nw
bmGJq6NKsqd3RbarWrsIo1xrAwcbYN2b8XGwSzbPRtw6jQp45EDglwPp4FKVaP46z8xiCfHlZLNw
M45nC2L3NBfiNHfmw1/hyCfp4s2TwqRd91ZRkqxjoCAYjRBNqnmTzI1dNWzxSbyfXaFaF8NCjksM
lhnkMnV0K6sow6X4upZqc+5WygtJW8qAgAvaOpFDlxAxnjeV6MbHLHvV4qg4Yrg/EFRnnhyzPy+Z
0e/1LHs06oUuSRGTDdjqw8FKJ2qhPi6UU1wPymkdmQ822+b/92d/P43b30argyzNEAvN6rIDS4Pf
aC/MDuqeJZ+QsdmkEIpsp0dtedDmRQanzl/8/UqtGPNXDnnwIBUi377YOBpvYx8aKlwLH6WCeSTv
CZWofRvfJ+Tud0IrDqmvPFbv9uf4n3MmDUBP3hRpB/KHxi5cj1fKBf2GkVPRg+lmL5foCxduP926
NnTQEkru1lZZ4LHuEqj9HzibmjDby/sirALzP/7goX42+a/I6BXqDXDSr+ot7a4r1FiXBwORnfFY
OS5IOfFindPdepFkMJOvkDlrmJAc8B9KMm/vjAjlb+ugXjPN057zb9Pa6bW/woYOIajkfvXT3Mmm
dNqL1cCF881b/KqX+679xsfJggAbUGMfYZRZnQgBXkgTUP0BIGLmDheU0XAeaFtzmzl2mDZUDMUu
O0dFiBRGfWq/MbAO+7K42NZdkv7jrSPO22kvJMQg7aHHNP20B4QlEJKSL9jT81VHpgX99tiEbX4v
nzl169UBMLmMXJG144aHZDhUr9mr9ImUgFYStoegDgdc3a/6d6GeVBKQZm9N/vUX7QWCILcqiBm0
x/uYYaI7ntoz+jaQV9nn+FWOrnZLfPuRN7d4+n9zOL0183F8T+7D64Za8JDaXgArNKu7PLOrISEK
qTiVALnIeAVW15AuggrDrV7k2kdNIt0zyHWZO2M57P0ISuQDVNzsjNUvQUOJI2FygRNgbCUf7Hna
Y3+pdwx7pCxgunXCFMy1WY7VuXxVHox7NXm6eRvUfYHC96IfQcGNBFcwh3iWb9ZdBR/DjSMdZO7r
1n8fjngDVnrDmSedy5N9oXFMIXnPDgUgZ40x3d5c9vEbAzu8dP/Epf2QbvMRgrIWloc10E8vCCeD
BAOg376lnYeghm7yfx1H3i/h0/u7Kj8z7X4XZzg2hwfBHveJHeKNBZgAgboJFKiueogSo2dTvTqH
BPF15wFCLF0oh9kLmXkDlex8tGgy86j6w73dVVfqcLQEC2kmx+S12HTVPlekY8Qi/O6sutkxfp5f
iK27GiHMkxdRPRrpwYS3Hftvyk19jA6cTclqqN7Iec//iVPpsQx2NEvorUI0Y99xu4/Or9/FKaIN
+DbsYB0+peRAoWNz+32S4GR2k+v8VRzFxXpswq858bqzFkIgw+7sY8x7yz8xhDxbcDz4QjpBSj5O
FR16chwkttf/Zr8w/xBPAMFGhEhY7WO/V040faZPljLtmznfJqhHAR7S/S6Q5V2xUssoNffVs/Nt
5F77Wb9IHiOTJtTv/Qkvfzvtle/uUyZDnic6kC7tQR48VKCON3v2e3uwn5XEm/6DruCLcHgonzdH
D1Lc1ZX3+XMx7aU7vaKs55LSDpLvgB7/696zr4gxVQAY87ZarnhrCt9+pk5cf5Ut025fnuVn7ebc
kuxAGywiJcKXrnxCFOvZEeB/9y3pfh9y3KgCxkTmMTnWD+b7tLM+o7M4xWG1b367XUJm4zcRCssA
zOREyBkHT9Rfuos5OwLk9RmdBuupuJGuR/aX5BYv9O3fZc3LH4BRkpcBzavbg8dDjIy0bvqN5Qsp
zJBStqnPDzrOZcEAc52Q1mgeiS/ijmehZa/hplGRg+GyR5rnQ/EhCJ4kdz55t3lNviSCG2Sv+4+K
FQPt4qJOZBhbwFbq9spjgvo4zHLfPA3nVHCxuZkqxdu2pk374NoPzU3u6RICV2O2c5Km0DI8BNDI
68ygO0YvMNz0xZPFE4LIeX2UnlXmjk/ZC3puiVawW5QhxmDlQno7w7k9M9PeY9X9L77alybzR18O
+rP0PD865/VBYojKieHinGPjEv3D5JydJeBILj4M7c6OqHB2ezfu1qP1ET+zJXxYB+1HOnd7nr+M
op6GAUTGzkv24lUcEQOlKEU9+cEJMDN4yYf5G5+QiUN8peX5QXwPdF0mEiMz0r0CiMVNQwa5zrED
tzp4CIBlzXecwH6GvCN+5TiQjtknYIHoSTkokIq/snP5BmCMrh0B7OnkblQvD5lM7fObun8oWMqW
aN+yHspTqJNP40P1W3bZr9O/knpu+8bElqlfZl7LZhvxY8PnydJR1/rDR3noGtjKlM6uxX1+kC6M
YFFZLz78pIoByH69JVUoq24VwPkgSiqwkGbf/o+089htnNu29buc9iXAHA5wOopUtGXJlu0O4VTM
OfPpz0fvC9wqWbAat7ELtav+MiVycYU5x/iG0k/kRfVk7SRxmW0wQRJaki+7rb60eE2kO+E5nFc2
W3f53v9yAdnMzE+xWenMqfe9NEG7UM+MeIlOmE2Q+pHY1YYeJyEJfv4IjK1vp3Iy7TbIfL15uk9e
rGf26NI2B0BjTGkDCm/U+ZHjOp/aHiK8fB+qk8IZ0LNMqncL7zDuHnFXOEwLM+GgQ/Q46N162ESz
cokpHgPQMt/BVnpPzvKpf4aear5T+vHW5ibZx+q8fPGesn5efoypJQQJbZR34YG7u5DWkE65YUZ7
x40Y8ikYSf8UerZlHQJwftJKpo1G4h+YKn4eJOCz6K91c96ttHArTRpbWg6INJ4rG4SSZU7IQ9c/
HahXBFFOwcE54szYNX8q0XaofcnUgpbJU4lgcNo8Ci8Dd7qZtxzG7ky43PSb5kn/EG2iZOPYFmf/
Sb71bPVdtQ71HcJEACTTflF+OCvAVpa/qB8CzRaIv3mEFId/sXIw0Exibt4Gg2KP3Zr2s93eafVW
95a4MeSt8QfyTelPNG0CFAk2yQHChCIce/YbpHE/FQfwLel7guZyLuD0uBfA59JbmtGBxESppnNe
zGSZLU07rqCS3jHCyvs4A4Y288QpDSvkD/UmqmYmVqRkLT/w3xsQ63EbNPP+oWs2RrgYtZXhhLmK
PpLuER62IEORM7uvH9gpBOmjru5APZfmiYOkAGvInWRfxUNlHavAdtiGvgbxSjowQSF/kv1HioLJ
Q3nn3yV4Ktct2Z3H+gxCNKTxojFHYRyaGSuTjUv2IRpAk6buk3bXKfhUFpyKUQbotpvu83BNcY7t
HCokf+++ma/yjkki+goOzSux5Z7dzJXXdJuvIAptqhf1IYuWPR1hNKVHJSU5CtuUMiXGx4tnoDUN
23oFlmaiKIo3YOz75A5kNxZAb2o6d+5wTD+z18zDuTHh6OebbM2/XG2O3SP5g7crVr/wlvXPeBdH
uJdONhzaeSyMU/aM1cK4K+SJuKZMeiLSGiL9kW6ncxaEybAb/qRb/Zg+B+bUsc2Ty/ZrnTzhQZ0q
5KHgzdtl2izjYWEd0ac5LytPicF2yKVpgQJlGj2yjwNO6HoTYqyTXUdd78znxByKeYDla00SOAYd
84GOm5OdteYAtuqIU6ZTJ2zH6V4HSEXfEXsOXyxsOcYIogAn1CidjXhGt3IEEditYbVo9Nr3pl0i
mKauOEy1g7ZDRx889QuHPeo7A19YN9GafSuGnxkF8+TVhxj5VW9LQofnGEZQPvcI8p8Spuq1Y7Nv
mcWHcKMUM22RrqOFufJ35jbDC2ayC54ShnDHzsF95Z2JNk26zrDAwBQTJ9lRH9YZMeScmUMU7FDa
Tg7WGEabttb2RjwhcmQOiD1RbQcHX7YIeSPkaXak/eu+SkxY7KgIu2Ke3ZDBGD050mxIP1+E16x7
FVNyV2f5M1VnV1g5C3ZQYEqDCUJqtmddcerIlTYf6mzuuGzrq4S225Q7Z33yMFhVQ7bxHGhWxMTs
4lP3aPqThqCYWbGGAE2V/bPXJtoJQwvdSUmdDffEWgmL/CzaPEbnwUFSBBWzBGqHYnxBIdiUbZgL
TCwoxxcQgw7uEpEt4FxzHa2ibfrWmBN3E53cPehSOLv5uUaw80Uh4EF9pz/DQZQNqznHJmNtUSwT
g4JYfO3fJ+AvJ9K9+CoelBPFDC6LO4ozwgtenwZFMnL2DbzAd1fYRK/U7jgoRF+ls0FAMnbZT2Oq
+jQW1iiqqr15xrD7Hvwp7ICW3iqbgxvcmpg1RyIXe+RJurMe8DJS18u27Toup9qsnHufMQBK1igA
YxNUMs/FmlCnYsJ4qZ8pFbBe18+UPggJIdeKQ8PMvVMfhJd4IX6I/SJzJxB4hPuQ+RDhJ7e8egNY
pX4UUGWwhJOaPE3LWbvympkydz6cTXkG9Bsg5l3JW2FmrGNsbt4sbya1uRIX+YulMxPxhnKz/yCh
FyDZrfGBGGglQIkutKV1KA7VI2LOs9lDyJhR9eVN51gWLvqt98auOvjD7CdFIIhn0XtPgc+dgMhA
Zblg24Q+m1W+OtcHT9lGn9ozo/PBf3OWsW05RODMrI2xl/AXftJbGJGxwxN8wJQsMqTwE/VV2Io2
QQPKnDRqf8bsr29oncy8HcOKcMtgVa49LPD30nGcbEaRGGc4YyXdZ+MhljykZEk9z933j9Lzcy7R
lp9R9qFpi+echTF/jdCyT7uFumfg8JC8g7zxvrC/mg9ROvH/BKfmg0VAOEKNfUlOfbxMWScOzrJb
GUfmKF4K45Ou21bZ9usAo/ALQTOAHYcjP6x7qdwZmQckuVK87YOpt2JH7HyhHOe4jvY2+FI5YrAz
UlFOTrwd9irxgVnencBEphaJB+aU7tM35OjWdqxvCnR95s6DewSxlU6cc/TFGG6e2UL3a/SY4sG/
YzoiBUPAcjah3VWey7P2Up6ZHr0HcYOR4D5ftGfOruou2UoLY7MKD+LceCZsZ0EscpEumDyZLLUX
9taPzWtr0405Z48I1IRZj44U2MkMu90zB3Zizcpthk6SwOKFSMuPZt+TtWY0vRcHMJqDOw0RhSWz
9mQ+k1pozZq989F256AkHWmpictU5Ww5QdVvA36i9M9rg8OHQxwEfmkivowvULcnLDH74yxIZxjU
BamuXb0Qc9td8h+mS23T77M7ZkE0h9a658MWy+JBW3dL7oC4VaBFc1bBY+xNQupB5I9DV6UuxEJJ
c2s/bp/xEr4nbMu8eTcXP4ENheWcCfwsMJGPwoVJZhu77K18xk4hc/CUDsKjr01drWp4lWp1aSCC
bq3IWQu0Ztbfvws7UmC0MCP0dAAxZhS80oj3MTS9unB/yWUJ24FCgw+zDK+sR9yo//3nISKsOKxy
hopF4IXUmPOgYB3H8+TAtcUwpQzRs0Bu+cKoNL63DlJwLWoJv3XNcI3jkI5fgLvEZ++FShmFaFvf
EwCak2TA5/GyBqtzz8vQjr8EyG6mNZ0NPN6Dggyu3KpSx3apS//vL51Z7Go105eh7kXrriVrtVLZ
UALIJpf1y/pKS6vZWkRQ1ISSpRRh0SfMIURyUvn+RR8eI0NwlzQXKGIiMM7mVUFkE6mJZ0SWhe1l
bMzRPWJBpPAM7K1AyUGJth8+RS04CeE9QOo5vEAT0QD5ZF2xb1X5k1RT0PYBhzndPDh837Wf0/7L
YwDkOWcuR+D8beHuzt3+izgAOPoOuceqW2Meew50ueRVEfEf8yBqVSa5RognQguYa+gORlmHywGr
BZUZGmdORnT3uVdRr46/980uRy1SfgpBcLKi7Fh05UMlDCFzpDpNu+it1TNKqP25zwRlWakibCKd
DHTjnlQbOxPkvcLB02qch0RSj4bD4ciQNTBoPSeWQrEhuB8cmjvztjKfsnrQFqGLGsjphsd2kO94
HGxgUtWhTpR9AvD3CDqtZ4XYfZiyJqwtx8PR59kOseAlEQKrGpcV80xEzITB1tXo7FYEEFoImE4w
Y/RLJweLJ5IG46tjF7M0dibUwE2TsMkkzWih5DHlIGFQITXKHz1F47kpG87ER5wBs9LBP3oeau2P
2iJ8FBzeOiIQFlrEdoFc0DUG9n2Qe5yGJfM/NKSP7r/dr/QauQYE0AVhBfGSoekWuQ8SF70Auuhd
JCeNYBY26fMcoS0wBQ3rhez4qzKGEBvny0IN1plCOnxW9I//9f8IQ1cu/5PvMl7dkhTR1OkQqRfc
HKPTukpLDWImwvYPgMyZWLqUDghemQijQAlwGNUuEa/079eVwA79+NqSTPQ8WQ6IJOTxg328PfiJ
W/7Pf0n/R4Sq3MkE89JpieG24xQrYDga7X2v44UfRNT0cbHDhgdpFj0n7WROtqmyUkn7vvFRxu/4
L+MGBLVsyArhtRaf6OIJSKEmkuLDR3HITZgFuQAWQvjyUhNV5B3pWxn9yREIw/Dt6J41j5qTD1OL
nXDj9jeGg3Hls8gSWlTFVDXZuvwsmu9IRAv79MpzYvSSgAV+xApEffbm4UVzBFO98SSUawNQxuJh
YDERdVW/eBIhHbshIyjN1hPKfUYbPxqKhk6SnVY9kFQ83n5Dql6zzAEYkyyJjlTzjq09cgBcJtFa
iRwCZSiiiVhpCSJir69q/CMnXGC7xXFVFE8mGpCsR5laxTzerKYFnkOO4ECEOGzum9Xh94d67ZnK
imJgkSUdURYvxnXvqhmrklvaZsxCqIOHmeh5e+Pl+R6klyNHkXl3NBH+lmHI/w7iDqdzX1lyYTeF
doJNc2jgBLak9boVb0xGCdZokwNQQXAMFr9pTQK+CWYjWBj7enTQPUYUwUn37dZRzS3PfpmZ6hdQ
ftaz7DXKi93QA9DI9Jw8D+derL0/aQHx//ebJf+gZ5nwA2Rdk8UxrF1SxyHy18toaWonubLCccBi
a+oaKbQCQn9qWi19zDMdCj+2Y0NZddCexLGsbC6SInpypRaBYwhhRO++XEv+MsPisRyZC4oLrWBo
3XsnNosb78jVuUNRadyNzDFZ//77vz6uUlp6avh8XEbWtJag2mC4mg4jdkqKm8eQlvro6X/ttE2g
ULt0EcBRk5lEpljd+izX3h6FiVtUUdQjDL0YAgDdRUkwCWkKNbonRh72s5E20nvUhHKZ0BWN96lq
aLG7tDFgF3/+/uyuvr4K4S+qCOdNZyBePDv8Jv8Zgx2ColkhEYwRNj4i0f4R1HdA0kI6Kcc3D19W
CBBkfDiNfAxM6kojTqYbo+zluvuCEMiTRuw/rQLpqzJCCq7uLosy2D0Rp2yrwt7fE0rgvMOJ2GCj
pGAaNOuRslSNGKrfv5h0/c6ausFqLKvmj3kJDSoDSCzsMt1oZBhMdAVXIKq1RQdqpgrQEg+StYoo
nAeQX36/+rV1kRE2Es9EgHvKxZqgdo5aqzFrQj9yegRKE+1AN7VpA2iZxmOgJRRI2urGd742a6ki
xCQVvg8kuwucXNjVSUMgDMklHc8Swc2rbqavv3+zW9e4+Ga+Vsn4RBmwiPx2g14sVTO+MfleHZO8
DJJi8V7Q5L4ck1YAq0WueClyaaG0tAB6ZhGrY4BpaXLovjFBwLK1vN7hlzlgaqIZj354BDY7+cYv
ml0j4g81ZWnW9hFdKoOKgdd7r37mLqoSBXCjMJJroX/0MtbmfgRGucYDwbPvI3DMdFBp/H7jpPFV
/ne2J0JNMxWTucdCsn+xpqhaVgP1tji8IU6fVCzjE5WcMRkR1DSIec2MMnrE3U3LAdyNK+R0TTK2
vhlp9b9/FOvaJyGsl82qJkvG5aST6wahy5mSE3j+R3Bptnsy9WuDlAtV7w9dUTkbBWCFp2x+v+7P
3QmqSRNhnaGbsmJ+36G/Jl7LlaqB+M3cHgaP0EfeyZKbPU2zBj8ak27h3NoPjSP+4p7z/WCvYpzX
FPVyd2yVPjz63sQdpprwI1Bms5V9zorg6fdvdvU6qixKPGBmc3X85n99M50znGIVRmqb1G6Iql8K
JEv5uXNjr2n+3PYqkvHXdS42W4IS6Q7CkRR8+KQSLHWG5ptTvk40J7IAKVXpKz5EfrpKy6Bj3s5e
1GBl5MGJr0+toSERU7BGzZUSzxX0WJLiiYuAndCEEG0+cdKb/B3kgxYFW64CuIHjy7GVzDuqymKy
hB8qzDtNRNEL3aeGWz+zHPfoxvjAZIdjfqCstLx0FwPhl7EXb1uVDp3UGOnUclUE8Gk199LhA5+5
sGo5UOKZbJFHjnms9UdjisgLyM7gQIxfDKDIW2vMOJ7SanMBwFuR+SIZKCXAPmaYm9pqlq6QIUkn
fIxr0/Ve2lgXEa5C19E69eBm3h8RJt4sdOhgG5pJDXMgibTQtGdxIQfDPYfmfOlQYU0tGuCNjt0m
CBEPmJ33RD72yfXvfh8p0pWFiQ2loTEZiCjDtMvdUhQNgsIxLbWDGCCA7LXHJkoOSisfzcJ6pxrR
TMQ+PGDnOZOqel9aHkm4WovVf5v62rpP1CPm9WdNysn/yx4HIXqVdCVipa6KSRrJy6H3KOzk+swX
Ibc3AIYHz6mnmBKXnSN+FiX+aiM8YGujS6V6T2lD61QACKpY71HbHrXK2g9VfSSRb1I2RBAHCQ2R
2CIMkEwfbISVyj8IIn+qdDWRJng5g0Msq1u8JAe5ao5Y5tziM+gTQtKkz96Vlo5g7OHBhBOlkN/q
RFpmHa1Hn9vukPeo+sRQ0A3IiwFxBZ6F6fg5ZbUNZ6VRHz1d+vz+d42+LdPygPp2VjYQKmTkfMRw
rjuSBjXagnUhvpVBY49xS6qkPityssJnsY78ZDd48r2rqXduCBvCKx6FId3hdoG543mPXhu+FF4G
8tuDyeO4wkOVlDtiyj4tTaeabxbnFDviPeE5eLeSe6xx6QNnUMaUg+Hqxgi5slDIFrRUik8aqkzj
YjJxYqilctGjjgZDlrpFv64gl051izpkXGgLP7Y+fQTsSDIK5Cwijz0sO5qghNHZNz7LuJxfTKCK
bKjgJixYHtblEYUqS9O0WZza4ECQp69DgTBvjGrx3EQvV+uElCG8F6dC1r51RvUhpeKxLFDWeJ6p
ztMmo5toCu6qrbobi5j089ShcEITdV2WTKiYl3N74faN4NV6YrtYBqh3ZSZSWRoviMvdjdMVL048
QCeEMm6XBpwtT2hXdS06Nxa1EY58eYvg27KemabG/y7PilUfmq3T1+BlzUeIAPES/18szL+5IZg6
Jl3Q9ZskQpyopKtipGlUo+dcbSxkxVGAo1H/0OJNhJ2Asnx3D+9v2KWOgPwJY4lMVpBsoZx1iors
ZeFeaSK+i0+wOHuhCRjuYeHUOjx4KuY3Hv7PLbTC+UgByaBR25Dli31YGVZZFOKpgtBa7yvZovVe
vMGgmjRRccrb5BTVxLrlygAsJn37/eI/d9DquJpKBkhowyL67t8VNWzIKcDlgR3FpN2EX2nW9f2J
at3C1/NtK8cPg4B46PeLXhlT7NrBXRsGGyNF1C++cVamae02dWSnIZJPtIRZWL4Neg30I7jTHHTS
CR657i0OjAMq6s/fL/+9Bfz3bVNFha8tS6qk69rlxsz1oyxRCbS3Bw2MOrBURodO8AIGKUqrd0Gk
HxrMAbS3NXrSAmiLlupE3qiTTjTPRa2c6vGvTZ8InBIvf9aRcB6nb33/oNQ7MH7rIMWiTxTZjaf1
c5rgg3PoYNOuaXz8cUr7a/9D4qmEuTvmg2O69xTcwIP5GWDCB0F5+P0mXRsYCkU/ndvETki7uJSH
VNgxKyu0wxCugYHDwzWWsVbvDHTeWMY4UVbW+fdr/tww8/UgpitAzsfJ5nLbpWaANQUzRAnEj7ey
t7SXTiAZZmImPX7f8tCJ56ps3BiPP7eVqsiRXBHHzToXvngJtJIiRuUYoS3U9bqPGlslUMXXxe3v
X0+6dk81kXKXYkIWlC/LuGy7Ot/nZ9tuoh30hjN8yotGwY2lMn3JBWUbqvIiELWFCVtALZllCwWn
Vd2vfESBQKo0OHCDcRacWyPrynaJeyCJ7N9NWdQ5Ef47tDpB7hLSbYjcxQc0+N5R0TrmAGdb+dWm
bl4kJ0DkE8CIkm4NNW1caS/fx3HqMzQgYaw0F9dmAamIvqtC29KAS6gY/aiAwFoQjZR5PSX6Fabb
BIMmuAZIJIniskqbqIpj987DBD9pG2eYAh/cfQNvTQkjoMlLrUh4j7s4hFjDSuCS2JKoFMwkuZjh
jEMUktXJwimTh0jFRN6NBJlv6FhFYjQ9HDhQAGRGR9vpm2Ug5ASgt8CLvv9zgHgW7CSgT5jIKbWC
g2vb16rU1kUDkoFUttEU7y48k6hW2McgOfx36noo3zrgfkLa2IC4rKks5W8AnhfZeAy4MeDGl/TH
jTWtsTQjmZZ6OeCGAIarpzLR9a3w6gTo5TxtrvfruECNlgNEcbR6TXyZSu628Ik7Z65k5f3vH+Lq
y0XkAO0LS4b/fzGRxGrO5sFNIxtPJ5IqvrYYSieTvKrfr3Ol3sgItnTOvUzqOrW+f0cwbjclyfIk
sluFphPaRMLduxGTWubNmi3UCeYBenCeTaVoB6+Wt4XTbFtzuPVBfu5Uxgq9RJvIpPjJ3f/3gwyB
iI0YNKstlXAvan6ZdcWydN/CuH/WRitnWUbvRa7tRyN8bL7/fiOu3XDugsqCrpqieFmR4zXQm9Bj
NutD53O83wX6srhwbkzW8s9DMkUwZkb6DJTv5cu3tivDhHhDZgw9pMVgwfmfRFmEOou4n16C8sCc
FSiV7Te6NWkrRjlA8kmDxkQuoIiHGB44OdiDxZZ3bN/5qnWOYebIDmEDHfLAkkSu2e1p+NpsQwyF
ygnfulKWMfXCBOHXhCg767XQVmshy964ldNElre9eHPWv3qfZAXWHdgL80fnJuImGTrVL7vv7gSp
BokcZm81ZVOQkCbKmsh/r6N3FfBLK4CratmR6vnaTxDA/D4wjPENuJwOeFA0eVVJIZzkYp0j8xHA
k5uHNiZjXDqA/k3ADxAoSeMLfbRfmKTSqrz32E2wJThYZrkUzRfDVE8x2pr0qyPeaeLHjV2yXQpY
IEFNE3E88EtjSSjbO22nWc6ur+ST2VHMyBgMopK9qVX4ZCnVMc7SN6sTt6QA4vhGOakWL4WpzQkq
Ql3LfolSNSVIi4Sg/EGB1pRZ/gge/vJTmu2eGSvzVNa3eIwfGgUETGYUG49EJMsRF3T4Z45hADzV
z4nPMZdhL6I47USwlvLWYzhMQs2HtfP6/XtDj+ffdznLqah46Xsg3lpV1avP3qDCyvyHt+9ya184
5VhSiFnZ8mKdAFsyw2bd0uScjS9E0bbog7ze1qS64ADzrnOnA0s6BUXyFrjFR+2RoymqJ8Fnl1m1
TNh5kR9hcdwPatGyLbWmYeF9BO+SBXKk9hAl6P09Di87hUUWjpwpI9JRRgv6Z8PgMjOtnDYKusdx
LlYM/kqEgA9eKsOt0+AkSN2HqqSfZQg3loFrGwxJVDlGYvAmY/xycxcZNRF9AERsoSLCuUse3M5Z
i8FccvPHtOjfxAytDiGFVtrf2DXLV2ZEiclw3DTTrFUu9/uyxFutYt+2B0f6BNf2DOz/yZC8eW4l
xyB7rSXFVuz+Sx+NZRrCHe9ZTI1t6ihvZlMdkxygnpnR9cvGStWy7BBQyE6yoN6Dpcqqjl4RrX5/
V6/NrtS0JJ39PvuxH8fuBtpqV7hparcBijYjWeU19Z24PRZhQrZquBZbY6F4OLRQafYJHw4dyaQV
62NUoY4wPKwz3l1kDB9Bpz7Hpvg5wIILzEcp7t/CUrxxprr6eCWJtiS9GM50l6uvKliBX5hlamOn
2+d6SyR2+eRW2UYU/YPLZiuJunkfuMve1G7mCl3ZWHPtsfIsS5rFXP3visuU11almjO2CE+Zyoxm
qVO3vDVL0pnJzjzirF97g/iZReIndeoFxLZl0jp7Ta6PWPMnYWUiYwY+rYjJ7vcnee2wy4fjOKOw
B+PkdjHrxk6hApznSQ5V+gxubNEP2jPpgyRQewbZktpWTKgtuZq2111rrXbu041PcOVcxZMRLcXU
OWCZl9vAzFD9Kk6oLuV9cxyfT6tbtlsCMa+eVas5imL4lMZke4YmabgLC51HGijPQTl8VoZ7EBL1
OQGyL6i4Zg3pxtt5ZTmWFFQ1lqKyJv3ozjfwLZOBOjRK6JpzdfqlafkpKhlAvpsfzDq51Qy+NlgU
YrZkTZKRlFxORIwMJ5XLIbGpDiwKFzU8PJMJ5NVZpnvHwOv5w+7G6zw+44uVl369qCkKHWhVtsYZ
6q+Deza0XSE6FK9wLJ8HdIwd3nCj2rlpcqvwbVx72n9f62K8WUIQBqo6Fsos+FilT+ZkIEHq4oQj
+W95lwJgM5E1qsrSE/P9kKUGJhxzY/YWL60+w7J+Gom+sWosXPp5RdavxFQ9A6qP6eSTTgJuKRqW
mVT7YHjEVSlkJyyxHgh9paJYC0ViY2yyujh9k4+RaMa0H2HzZV9qItm9wr5Qa8CuBMOq9AhJTYx5
kjZ3vf/pysbcKhOUdMbaxINNyUXuUrtK+6WYW5usaPZWDPRF6JfFUO6FNj+FAHxqAaspBtCo2cVN
v1JqXGp5/ScIqlNT8indZE8ENBglZzhqEZ0S2SLSKMWkPfUNEDZRN0yyd3PlhRzPUtWC+eKIz0TZ
vISlbhcgy4Re6aeAtC3CckVCchSINIscP9o34dLiqyxUVJK48dS1jibICNx8EXcopcX4LUOaRWWx
JAer2gxuH8FCTVhH9Jwkn5QRCF5gqSqDDBTJ9de8wThBabUsA7dFuFm1sOkARbV9QEBEHT7UMZtE
xVIBg0RixI8YqfvIEmElaHuvM7wlZCEk41SwJ4QwPDs5OuvAUpYJsUCmkJHwaODRYdQPZnIAdT5T
MvZjhtityoSlUIMaF+IXbsgOssIvC3uQ4Zcn0zE3mll8NX56cIvkIJQVWgoHzZOKpT39KE3pLEf4
FpMwfQq61Rj8bujgbmkcnA3gSE6GyRtIseXZnsbPCp2dSKhVDThA8bRFJazGIdHp+cHqDWKQe0yk
fMhxHgCSvkTfulRIvlQdb9v69XNquN0sqfvl79Pl1fdHMgyJyUFBtnJxYNXzMq96nQlJLseAS2Zk
ryXAmsQLVEJqr8/rwdrwFW/Mg9c2KdQ/OL0ipkCrdHFZzethqLg9LjLaP5Jo7ZMwpp6f3JiJri5H
GjtMOpyUnAHf/DsVqYiDgNdbid32ll23NZ4oSPAxbl2qKSlyOqCb3sEq5J1PLE4u3d4pXJvxWVQN
nXtMFfby4GhlcR5nrUZHAQ9HlKM4rdG/t4K+5Y/3CAU49JkTxx0emPznhGeHM5CIW7EAkGxSfKwJ
5Kmq4j6UidQydbJFZTpYGrBkhyCaFnLmJJYSXsHSsd0o+Uzd6qH23DVc8Y3VN8AUSJtqtAKHQkI1
3yUoxMVAHLf1rE/1k1KDgQuZLut+7BFGwlQuoJV6/eh0Evs3JRnsZCBwxzOmZNvuY09EyP8plyHC
nAYDPrleEwK2H/LsUJikazsqpgGxGt7Gp5lCBsP/1YVEm+tPHKXCWAfa0IPPCg4FvCXIvexEXh2h
Rbgwduw85g0Fjt5Mcn0KNU2wM9mkklUQgFOgClXGRjWTg8alygDGUQIhHDn+ksgPUggQqFdR9oWR
CjCpCJu7a8DyI4xoXZVIA9Lns67NSX2X5kZWueAdLBzaEhwKeo9Go69LERNlVLiTusNj2wRPYzr4
pIxHkTieT9/hAiNW8Pd38Np6qZNKbFjo3Riq4zv613rpi6UWJ2GTQD+kxyQ/xnq06VtxGUrE1fx/
XeryiNZk8IZTkI+2Z0BSTOALJ9TYwSRO20q48bWu7pJ1zlXoUpCjcZz793uJuZyluVrwvUK79EjT
c5O516WLcd8eSP2LRHT2gJMd3PCNr3lt10OVhpIUWy3OYRdbZL1AVpBETC8dbV8I6HGM5aWq9oZn
baSM58v///3GXr+iRiV/DDb9UW0ATo26BY6hXQQFBrDiBFXmTXL6cxoVXxVrCFSn+e+X/J46LvdZ
oz6WWidqZeNS/DOUGVR/EhTsoCMcWCXksEHjiNnSImhULCZDpR9L2ExkwbXR0TRPeQjFsejZIxTt
2OpL8ZhXB4GFqsTsis80rtiR+sPS6pE2aEIKdYLkESPWNiGiNwpdDqa4YaVnhj4dimHpOlk1NUze
txZXGlkD1LY3DRzdGe/KxvfhS9G8LaeScywijHEVTLjYUuw0lh87K79PhKSfOFRiETTPvMqDJmwJ
4UwmP4HabIvreHSf54QbpwgACQlLp5w+kykc/5fAhDqhAcf7/a5eHbWMWYVWEK1pNKj/jtq2c8hK
86zYbvPsK+qfLGgjoTOswNftZXVe1bMAv+Nwq5B5bQCRc04hk4Ku+uNkUDZC72WyHtsQqr+Cgcdn
DeVbH1Vv8ajB6IrsAPfn9PuXvbb603lC8S6Ov3zvrv+aeUSrCBEkQz4MWUJScDVTC53WuPQXqbYO
TOkuSvPTuD/5/brXZry/rnt5fg4GNWpSTYwxNndLM2KMBWa5b2XpXKTN/vdrWVcq1KQQ64jEOJYy
K1yUyqvWJNCDUCZbSYKHrmvamY9s3aUaKxdRRYxL9kcjzI3u07DsRQ8vuwkzg7qhxIN2nNKYaKWt
uJ9RCv1I17u7wFUOsCq72AFwqkSI/ATp09XxYpUqsDxHewnQSM5lGVleR+xeCWPQCwDnaMNjVYM0
GcIjcyPsXshTCy9ZsafFFo3bpMStTXLb+dtcopuBOAbfY8PahylupFzgvCGBv55w8qJgnLLXF5IT
MRsllhDqzo60dBuNjLuqJE2PYEikVPNEa1+aQW0JgePYI1XaErnX3tFdSM4t8EsyTViCKxgT4dSV
YQiHSndQI2897pvzQjmb7Ii7krFBpMLc9bqz6g7EYFWnIK33xD1kcyMUNl2ozVvws77g/RGGop9r
XrUmY7baa4VHWhTmVxJ6bywx114aawygpvHA23op6oyirER3mVFXzzhdpcq5AUdRiepZy7QNDd9z
RUTZjZlevjZ4LTQZuCEMWsWX44nzpUtuIROEHhl7GeA9sltHnknlNIeE64/pUNLYgit9y9adgEjD
2Nl3fhDYbhAfi5q2ZibT9o1J7ZCDP4mTPaO3J9yqGUa0RLiBxQsvoQaoDjZrHjVYgCUNGsTv78UV
p4CKxwKdh8x0Q63y4r1whT5CUxnBPHLiBfopHO4iFe+ukPZqzLcifyub+Jj6hB7+eih4hO1ZFsLs
PqVC7mJEFKxq2dTMwlVyJFUP/RZWpyWpBThx4bcT6RE9NcrC0RXg8RnEy0oggCISx2hokdxXv/Hs
37/Uz8Rv0I+IBqRxM2VS/hlHzF8zmqX3ZlzJSmR3cjDPKaqDUjNPVUqURSF3C8lyslkagw6PZenk
wVfgDJ9g73XJBqmScOmHHAOgVpqeeWMeuibEQLRN62jcJRg/CrNupw2Z0zDZZqa3rf3oTYjyg5di
jNZUjMgVGScFHO9S607AH++8rtpptL4mjcPJsyqNp3YRe8lXFfKgoNQjc4u/etIKjJYfUSfmhtAa
1D6q8OfGPRWvzKBoI5AKIHCjsXPZ1RQDx9UpG8XoswuClEL8fnXPtOGIa5Kf0Yhwd7sh9Vett7Za
0ANpEA47S4Td0HqfYp/Ld//L3nktR45lWfZX2vId1dDCrKseoFzRSbpT8wVGFdBa4+tnwSOqmJmT
1T0zz2MWBgPdnU4ExL33nLPPXhTQqG5nOAYpwcrn7GtUb9L8Fi48LnP2Dh+y8Maiu8EdFd8TyIpW
RY6j0HlatHgQ3ARfVbidPGwzruOaGZ8ZrDCoLEpjm6WWCm23IJYylX0pQ8hRIvLCa+UL35Roj4Ea
Jn0ZCYphWH1Ngy/6FM9Pba1EaA0twRPrCuWpoJxNLX4qkCHZSq9K9lixVjIF8yq1PoyRIVhP+s9Q
E91AYzVTDFuEbG6tv+JY+hUG4X4K8X4KE80NlfK0zieD8QAG83VdFHaZ8tQ2zb3U958ytT7q5k9D
LEtU//liRezuI9b84zjsrKqjQB4dcK0f3DAefxwDUbm2mA1CNUk3ZAtpSW9qkCmWcQKHTPiIIyBD
7IDnV9Vtl2z1HZ3F16KcP/6He+GvbgUEaYqIaIWg9s9VtZliQtZ2Sr6dkjLDFlKxsfc952E7bYjn
OD+xdRpUAYjnOn7RZ5Pm0v+gLPmLRQsNgiY6c22d0f+c4AV3Xdf5ukCzSi7fmFWPuoHF8GDVnBvk
pFtrrr2FPlI7xmv5f3qK/2L0J1VCTYc0LivEP2ffC2rs/ZjHxTbtgUhWRbJVSzzMDIzuXaWmvaqk
GenK1O40ngE/DyLMQ9ttUJVwn6PO3MhFch30tbxT5hUBOFiYEMLlErXd0E/BEbdMF2DSfWwCDmVt
sWFVw5qwaX7OYv/5hybP9h//xc8fZQV4NYy6P/34j/sy599/rb/zr8/88Tf+cYTcVrblj+6//dTm
q7x+y7/aP3/oD9/MX/91dO5b9/aHH7wCXc186r+a+fzV9ll3OQqaVddP/p+++R9fl2+5n6uvv//2
9sklwI2YtueP7rdfb+0+aePUpbXV7D9//xd+vb3+F/7+2+GtaN/av/iVr7e2+/tv6N//hhwfLR9Z
q1XAuEbr49flLSKGv6FqpIK1tl0RlCm//UdRNl30999U8W9Is0XRYL4lV6mtgs+27Ne3FP1vxKgm
Eg5mh0up/rd/Htztz2jv53X7d727F23o78JCKh9rAZYCDMkECuB/ntfroDOzBCLGQQowESJpil6+
F68gY+OnZC5OKMIsw8R+I+HBORzinq5ztZ0wfETMXu17w4wkb4lp0dLjbHd5jc7jen/ZG+K+3n//
WILAHLpG217eLIJXSBLVbpyXYg98s6Ajnj1l3Wv6XtmBhfl++fu9y2vZMmOY9f02rsrpplLSQ4Pa
dnEisx79WAVrDuYKRsjLkJeSn1lMj3THLuT19qmIvaKiN0j5W/CSiFGwcy/kIV5o0wXdpNfVtgGM
AORevC/CaaIoIrhACKJDJseIHnX9x9D19caQhki9anJaNfsGj5VcY6JbN21ggHI1sycJj1V7ViZc
JkTO964CZHM5RxRKhc4UNhIB216G97rn71X7P/04VcorBBURjvWEKxXuN6yWsVVYety89G4vIaev
dKnd1FUx7S+bTFMLG0yxaatqR0cSdTwkrpaTyAmeJ+tGWCQM5i67mthX24z/c8nI7Aa455La++dh
XI5lWY/vsnfZcByd34rjyar0cl9Thvjd5vJaV4JnG7NuW0DM3dYIOrCfLveJRhNcmeHFB9I9Q8ov
KIhMTXPFjwhGu79sRIXyfYmIfqJXB/FoFXpLlwn0c0R3kxVP+3LS4v0i+rHUTHs9Nuo9Iot5jIZ9
EMSNLdeVhO+HAod2IfuvakO6Ma32SkxGlDS54o+GUm6nm1AYrL1VY3ajSBAoih49oVIGpSu2yG5S
EJUrhxj6sYHZuiXu1ZUEVVIX94ogVvejpPVOVUvvdHdcJaZS7INy+LWR+1zcAih0Li9R4TR9s4+w
ScvwwApX7/rLJoj/uVfO2rCTsjNGzU/GvCKteKriJUIEU5Mr2ymrPSPuPEDctoXBnWklPe62ZWsn
OuzRWejb/VhZpGioXbmCqGDMYkJm62Trh0Xs4CRxmNF5sgBN+PnpKqfYYl8+qbZfU/uCRWBMRnM7
JNQyqcOdAIioPsUA0ZMG+UNolZlbFDs39BPYJCbduK91UNrQpGa3qgo4myvYipou3mzr6WBxzbPE
JFf+PDNaKlW+WFX4KPPf/v6/F6PE+QgozXRBI6wEdSTDQs0gsG4ue5dnU8tH69djGmiAiPoCR2dI
Zcpg7dRY+GwGcHpCfqW3S2DLnWk5I+R4RCQWLiA10rJgFguQbNLoZAKeZtFASkjvMbAJ+upenyDl
kaPW90YzPGQC9t9pb8FGhTySpvG2KSd/kgPin24U0akEy17PNq1Y6zu5KKr9YgwV9+9A85wclrJj
Yj293uSyM064O5koJTiAoPGCNYQGId249aCNW0PEGVAaafFQaYHLCkaKbv2xyifJm/PwLZenDupA
1e3lBpdgYQrf6TuobXpmFuCxOlxufMLomNUJBmL8iYZW23TZtJE4f3tl3cRYL/zcu7xmjtLgpXry
cXn6zZrGpbpOGQ2WMsy9QccQD5eSiGUrHR7xyg2oFanxRAnHO7PBMe/nIaXZtK1xb72MQZeXDHRM
tipI9DZmb1I/jXuESCMumBmaZTtVE8BjBQr3rVGvzN6Cy3m5F37uqjWMc4KDrSXlTAhp+WpBA/NS
GGMonm9n2BX4aCwYIuJhjacmARKFU7ykk3CgNMIIIYv9vE9DCbiKeWtJlexdTuVqAMRS9DCCWrJn
LXzQ5dNCf0Rc4hbUsTh0xazBsOJfY14RiYdJ1emUXcc9M8KGPcjRuxsNKzlRqgQwLeNJiHF9jfDD
VCtg3yURfRX3KuVRPDdYEtCl3JSpKy4xPv4TJFktaa4EGRMbQHmo68Sm31/2FLLbjiF027wne6OW
XA4UC80+EhmmLz8Gcv9Zi2XvRRHyXQoSuJaCBaWyqHzNqSLRx5RnhxG/gEPl0z5Q7vF1qfdUQWqU
+uvuZWN878lt4gWgaGGhAVOe9M6iiBNDSVPpHgwztdzRUpwfFjHLDwgW80OPoYpXCvR75J02enrR
hbirM8xMdZ9QzqQ7O1wHlC6IEiC+zqLk1l4UGWEJgHRfTfNz0fZY/9LaV5vmqaBHuFloFcvLrtsr
SVvuDHRXhOnMBZfXZh3inJXhB5uPjPOtacwb2jV2RiFOe61GVOd0PPGbwKpuigzgQ6xnRxRtWKuM
07LvqUtRFcbKOFCxtGtRTweKFnpmKu1o5aFFUg03NZ/CmFIeDkh+bfCUqUVqZqoCX8e1XnQu1ydv
EENe9i6biIXQRjGmvWo5OQ3eqFf78zSvI7F63cVDuO1rFR+drlNwqEMRXfMIXDYF0nUf7vhjr6bl
Hlhgsc/Wxc5lU6x7ZpUnu7W9xcDJI7V/vmHpDAtOl2dfzTTeUKAbr2S8bzAXwuBJlmmCb6RzUo4Y
tBrDmww9tqHoTwA7PMUhnRf0YG6UkXzdKBCEiDOW1qrkmbOB5NCSNtJIV3o7G2C9cJmbxsdMiwjW
ddSYKYbFaQaLtMeqVqC2VWENBJyIR1pgfKHLYtto9VM+6PdpMGGhBZJyY0bzu5ZVXotz08jDaC9z
fOxoF6HRkAY5MjKbrIobR4stKIXxVTfCTNaVVeyv/Ghl/bpEBLTrA9mbBhzuOileHhsrhDOoDr6y
JAEDdP2oD1hAxdmj0U35NWzWXIEOVsQZ/dlJpNj5Yly3qXglxuWA63D0apRdbS+J5Smsn7xhSck9
Fvk2MZbB1SeMrlgxbrNawfPawGcSCyGXSGedB94qgB2OUMG77ErM7DuaHrdT2sm3daQ/5MW85y9j
nFTdBPFI+qFbZx+LqYU0gl0Ek+iQxsfoP0h7Up8DeoFV2jip+X0sW6lbxePi48siPbbMSeYg/tDV
fLGtTPjoREX3hwxjwyYBu76QxVkCVn+T/inBPrdjq7uXJLSwXU9BM6zwJgFx7SYLiwxrWnSP7jOv
LDvSvC0PnRQepmoXJKujckhLZizmr1OrPM/zKNHUk0dOBetlwshLh1V1mKfXWiujg6xBxJ3jkTEN
XrpmGDdyqxQ7dZw5vVbwZpL7Vzs6IAwjAUCaA1NTbuFEJOc0xsue7Frlo4vZKeackV4TYZ1i7qxD
J6im5Djp+EwGLBwwv8P2ce7CB7muW/wHFzhhBS7KnZnsmFX9Qh3gyBW64me4/ESLEW/A2bwM0CXi
OGHKS8heGw2kc0OjfBuJmasKw6vZd6pvReLjqEHfSfTzqFWEyKWJVVyO1Z6G91wEcaM96jIqT1UB
c2/QWHHsIUoX/eAaNKFg42tC4Visl8wcj4LFkQ73fXgCvniI9A56qIhBRhM14CPm6EE1YW1Xrbhd
CELtOC5vO0Wi0Riwq61CzXUoUGPaHLevaEdWOiVUz8bTaL3jFjUe9IW0Y7VQydcylqRtFbkV3BZl
VIBxywPsJxhexkw3eYNn1aRZn+AmGAhV7NLV0kg3+hCIG0GcdLfEOj3QAe2WFk9xj6l6jppbSIHp
gJPaVGvlurcwypc0kLlU8cXAmN0oDG7DEbQfRuxjPtyVufYpCNWmkviPi63pg9OGVVc+hVPxHkaI
jZfR7J16ESy758LYshG9lwYWO8bQvyB9zd6lTn8bakwoCJd9U+qfGwujTt3QEix0En8GQeBKVhbN
FcaaJQttK5/yfVXrxEzzGq4NUwKZgGmDEEurgsC/fOB7c/nQ94/otvnNcl1aXl7809v/j6/lcXO0
hAqtLi3INO/BPiWqUdYZV5pWT6XLz5dNvL7z/eOopP98W2fN6FOfwL64aEA8sNi77HW6WO1CMbSb
VD8KOTHD5eXLJl8/9f3R79cue7resnr7t29/fw29d7/+2HyXDpyb7y8SBS3coYPAAoGj+v7g7/7A
9/cMIAJZLqo6DkiXQ7u8hQvXsAmybrckdJYuVf2UrHNcvC7je+iZbtqgy8ou0fblxcvm+zPfr5Xz
Gt1///ynzxgD3oeF0L1kdF397mN/+r70EjD86Xej9ZC+X4NUnyykHdfQ4i+PrLcU2KYmNp2/+7rV
h8dPUaVUKnlbrxyNW8kMR5+ySL0fWtIf3xtKZ79+rLH9s8cAX+j4stYaqjWN8v3+z5//+j1c8359
y+XzSNuBMa3qCAPiDGtyjk4X7XgQS8m5hMJZkaTjzWV3UQ2CiglLyKntWBsuQbm/7H1vYtLjv3tN
rAfQJUaz/f7EZa8Q1i7wFuvf9I+/cPn9v3qNJybGyPhfn/7+DNWhU1XROywKirSP8oFNU3xRtZy9
vhLMn9K1X0nCP+S+/pWe/P8pTFKYKj0W/10Kc/f5FpV/yGD+/I1fGUz02X8T4TqiOFIZ0SjqfGcw
JeNvq1iOJCZdTqvXzz/zl9aav6TJitSn9Svr+St/qUrkL2mKIn1JQyMlUeX/Jn+J8HAVWPw+f7l+
BZ1ca1MjouT/TVyfSjgnakagX0szKaMUudUYgQT+GShWcYYtRRbJ3f6yqeJuYGkfnS+JpoxVtAxm
+5+Jp6QlA9Qmren0NePkZbMIETHOurn8WE4rFbLAEjkb5Xh7ia4vG6aA5ndx9s/XhCJH9NKgiKTJ
bzVkJBRfN5c9+ZJEVRuzcgKDLptLrFklOFWh0CfsDGqypeOAs7BaPi213rC8bmjdCZvsQP50q5fR
bYAtimd19TURcYx2FFGruUIRcRvga1QrJiVhMS51Zn6MsNMGdk/SFE8PX+lAjfcFY0ZlGbt2Tt8B
pBKsFDQERrpKr++aTxMGSfJrub0VNF5quqLfqwLLKzusq/McKni5QLf3QnonQFDvaOXH4F9cg0fQ
9CnpCJeiTLWfqH8TiK67bdOyewm1FQnUfYxt3+U40RWVhFQcMeslYxd0fp1hnHHZSAtxnjjGN9Ow
dlE02NOtKaSU5E46hfs6JCs2yYOXVfrgS/rOxJcZYlmUksikFLqTq9GpgpHZNUQlpBrTTg3VuzzH
MxyI2+9STMRCoPam0bQvWejvTagRsX3/OK+TiAvT9jSxlsEblNHzskFIVv3cM9ZR9vLa2goJLTuw
L3mNy5FfNsaa5ri8BroLLXeu6nYChO5n8qtLksEP040sbLM7Fq5UdlMItyUZE6c+KVcSTuemXT/I
2p0BAeyzwVoMyIeF9skvRB8t4CD4kgtsIfODDWhtJ6fzd37rum0tICjBk78/s2f1G0tx8keyPIvs
tgQq4k2HAn1sqcQfWsh00pEsQvGc/sCYFQBKeYxiD7qoojhtuiNNVE4yZm1Axe7U6rOkQZtG6bU9
O0UzClYkcqVuj6ZjdOoDE0cL6ijH9Bmx+7Bb3kXcr1gzOuRo4rOIe+Ngk4ooACAYB7jkaAPIHhCU
C427pFeGegVGCbSPCv/pK7m1ULHQA4cvCBMcQVVnF3fFnZL4+iMCGXwHOW01uefUwRa2n1zSttm4
SRC7LKhnrW2NeSERHbVHGOOG0+Bqbr1XnyTBOH03w3180h9Z01ohjJHuboCdSRLIDVt76TcI0WXL
S+XjjKO+aseH8lSlTnvm9eplsg3vLd1BRDoI1/nkqPT7vfSlh8cW3hnFgLsP/dQoIBwR5CoZF1vd
46E0DZs5vq1apyCh/YWnxth8JLkDfIC/qac7TKaXD9GEA3hmfcTZ7WTqLja+SeIbKmyrwyDFa6+n
aNOoDiy7UN4TgPRnZToUt/KD8pQ3jrS2FEJXtpHNtiekQWGIWT0p391Ajq/wFNNOQ1/n2TxXJjzW
lcHFFE6achS97A6gISSgp+LdeCgeLS+7gYqhj57RH6zmhRqlgTW2Q+7F6kmxbNAb94ZrMiINHyv1
N32Af3XMAL7czjUaW5BiLkiHK+FZZ0WNl85gq2/q13Qf4+J40PfVrttRhBpiT5DdQXazz7KFdW0n
wSb5wNxdVEiluvlRVhgptupjehhBCqHIPaXl3XBVP0638isl0eYZ1Rgtgdxsw5VZXa+Byg8926uL
g3OL1XrcUFrmywu8be6EQ4d7OZa6r83Bi3ei7pX3cPliroQzYUiFwib3JK87qVC0f1j7zBkIdH2z
9Qwn3es/rI/oXjm0X+qnstfe4k/rxLgzt55+F3rVysQjP/EQoDoZbHl0aQmpbltlM3WO9BSQL3Ks
vTZ7Y04nv63eFNtgRwMI9CCmA4gPi92+yW956dE3jpvUAgE4xtm+bn36gir3czj2ijscK6KrJwyR
IMDn/nC0XN2TczzwldQlzxY80/uSeNlxBBcE2uXQufipHLvlEGMT3jmatTV/FIs/P4oLJVdP6Z5b
5YWxI5htahJkINTczYyzRg2H/DW1lZ38NmN/v6dXlqkHH8d7pLQYKDfEf7ayTT67cKM7UmwjlTtL
eHa1Hr4m94kvvZdfYI/xfzK3MxR4ukgYohoH6PiDdoUZO8PiuAEftRv96UK80B7iF1gAo0+xHM/r
1yHxl111SweINBC+bLiWEXWs4FoUd9V9sJeCTdFts1vhA49rru8oeFx6nj1Q3UgCeBKxNMD0/ap/
RLk5Na44U05yLcE3+X/A8KEfl1LJdKDggxSrYKJb1XP77D7hpmzcUPAgg5D+glHX4C2GeHgjJts0
8Oiy9dJTfkzeIyQqHzSQBnvtxlAZQJQvU0594vcIF+fpuRwekvqYShvrTqB0Jvh8TVCt/KZZuDKE
15ZwXwJX2l41H9Jd9xwcLei5M3bWcLLc8BExSF4+asS8VUMPM8l2v8w3nfQ44+4vnloKh+KPaMXJ
uyEm+Iy2uReoB53MWfaVJ1sRZIFky6fpGctUM0JbZBt3y10wvMotFIba5umtISLQWMkjBIIA5lhS
kCrKb/kONbRskexp7zNYGLi+YPoPSgmJF102FlfGzYLXaHhSB7AieypN5Q9oErsMwb0fTB7/McZ/
wGY+eKwPLIkl+17w1FOYPafqUabdA5GisxzHnRPAbECOHTP1HcTaz7DkR7cdfmDMRb8CbSFFR23V
Lzi1+ZYaoVxiUXZbNgch9qTuOMCfYmrCmZ/2+TXTcEwNGIAcrNTvIH/ZAJ0f6mJHZJWslvtqezLS
yZaqQ/qCBH6fnPXDvFWvlZvlJngw99zRiCwPwrPR4R3GzS1BWXKqZw4BUWXT3gixGwEvUK6rFj9M
WnoDyjXXhXwnW66q7aEQBGc62+9LX3Pp1WZ6gJvjx5VXxI9xd51OlOOPsAvwb/JS/xHOMldQ+5Si
DzXyA3k7CTbWeQjB1MYxG5ZfY2CHor3EB/1sXdAegejU7wBiYV2SxWQRuZ00J8X7LdnUpIFDpk9M
8e6X0u+1o4RISXXN7Ej7CJ+XKy/MTgVglN6G2AXtpTozED2sXzXa+U3U2ACVyDbuqi8qvnia3ar1
RiJhzdSrO1wl2FbJV5yeZFqccnxKKBpsutSrIBC2DlgerXdTfYOPTVp7de0lysFKH41xK6+5Ppvs
cfyhPlVH64VSdnHi1bnZBIfoMAnX1FRTx3wCA8EhneUD7S/zFQLhd/WJGu5Vdp6Rf63DafdDoJvm
OrR2ut9skGQPGyoLG8UrXtGzb4bT4oW3grTvd+3NeFBe6u0JTxK4f6/Tdbd4MMz4jsWLDpBHNzrS
c0Td4xEA0rO4jYP7hvSf5JgHzlFNvZ+kF7ziu6F06JGSWa5axAo7kChD+qjckhcGQtyDrE9ddGPN
Rny3XpDwtk8gYJuHIXWHEzlomnbu5gNrJY5iw5pdmze9vqEfPdtnR8hJyUk9ZKf5aXxqHjj//DFw
PxUYUhtvfkQWk+eUu/Z+vCfPyx1bgbL0O3iP2XWxNx6lh+Urmjwl3ubY0j00e8KAsXI7nkHZCz/6
2+pN9ZuWqZVUMBVAFz4YKUN8M6JzvwvvhHvjkxun2UgPYvdEX6D2KCkUy1htkx1wdfHJXO46FiUc
yRuYPOkRJlQMXBw+1HAeI1qPN+A06oOhoLF00hQ4vH3VONykIt0Bgx0Ur8kJ/6k68Nveg0wpUtby
RNgltJgN5DfpsvHHHDmmr7xlqKgUW3qDIn1TfjJPW/iX4pj/iBQg2pSfgFY33XXf7QYcZYIHoqr6
pnsQ33N3sZ5N6HDQz32JpecEmO6ItjJAiYXla3s7nJszzV5S7AxnsM5WuktfYtSTIIsO9e0s4z7p
13fpB//5WvHGG/4APXAU2q14X9+uqLrJa3UPotuA9ld0hXiPzq29WcDusVDXvUrCukjtdplBD7hn
ijj5A9ycWye4Tm9oDJxotBp5mJ0ivBnKzVC4CWnoybV+aCzPhT3/l0o9peOmie+M6n3KtxQKC6DW
zxlaOsXtd/Pis5qQbsYd5zynvHg1LkrrFp3CmjMyQfySwFJdwjJzr/WJuVfAUuyrfpeUkkkakI0R
FdZeEEAAmc1roFDLHSKr3y99/2vv8tplQ+PUsKfFhhWGSd9M1pUtza7AADuoPE0rY150yYOqa8Y0
WjOkl71RQkFy2csFgeNK1ncytU02aTYcJkuMRe/y9qQpNM3829+mENu7mk4lrENjBOmqToVnVPOD
JxesFLUWcJVQEmf26x+UzTXYVDjVdHFucgmc6IBiRUXO0K45UItWEvxo1l2looo+ZznYulud4baD
4v6EBOsrlg8pj/+REK1leHTi0OmajdZs8tBBw4d0pG/tib/Kk0wZXbXHL3NXHJqtou4G+nghvb6j
4jeviHgS8KbXlP/pZBNfNGYKR8ZoQfbxyDFhAe5THIUBvmFPCfZzw5eq+nV/HOC3yHf6nXKcJb+k
R870NQMzNnLwXv5VPM23gtexFrUw42et71VPtPMHV7RXHfsX+YUAaTnwv79OXGiCGANu4U2c5siF
+/nSH+tXos5w9My14gJ7ys5Nj/VYhQHfU524+ku4F2+lV/2uexdmN/wCEcqJhsy8MUaf1kOuPTnP
TPPk1Ja/hs/kliC1ys7aO+DC00SgtWzT6KxdZ0Rv74Vf7Fh4gPKtrrorlXIXT+EPQXa6ZyxiviJf
ek1Y970YJxw0OXWmPV8nnyyKifRG3Qle2q/ytaZY1zpJ50TGRjpw8uovFpeQP19Cch+QcMHuPTZ3
A/wjJiT03YyuV8q7zPx3ajdckY718DH3RtiTbuRzuSuaPG7pjC622qnbh0e6P5RrikLU0Iu1PsOc
ZoufI35GlC0gqdyApAMKlqJvZchzrdKbC59f4quWM7Ce58CvAqejtoldG075JaAhtM9+eMVdiZYZ
sBV9WaM3PFEwFUdOteB9TM7EOBZfBfeGQ0J6p+N+YqfHwKd5ovXpjN42dHoQ1W+6d5lL8Mm31gAE
Z2eFL9K5aL0Xki3cdZGX8/tbXjgLZ1r60qOKzbPB/H4mflYO5FGkg8TAcpfchKo9SI62uOXoJWjJ
XlrsM87i6HCvIENWP9GNPTUBET5rKrpyYCf4GRP5Q6nakqvuw4PqhacicEsS35v6TA9mFfvcRtAM
eEkfHWWjNDaDrXUUd1R9pm3/gM1h6RpP9V46mNMmuylfo7sUKmzpzp+Go5ywMjcSJ3xY2Yajw3Wx
vOF9anHsBxoEWVK81WNP/lQJvomo0NRwBwNApMeFJfWdvCOr/cTVADHtU7MlIfQiq3b6UElefiR6
6ddF4DZ+VSvfIhBIGYNLX1B20pnF+QmP2BaGKERj8GT0cEBF3KYXeGKRbqF2aXBbW39C5qaee9JP
TJw58HlbkE597wR3qOySN2hzwKfNH5PqKMKR+qpA7P7B4o/wVN9UuzVZBoixp6JIY4w71peMATkC
OiUexR8mTclXxJE0RYyvy1UwvEUB6nUnZp5oOYiNvvbIc68Tc/r9m/aeb2mtW0h6oAJKfEMGJndX
ZPfaky8+TrvqJibNNLGI2U4RWE0XMjzWxxPPOHmwp+IFW+Jw2fTUqkV3qb3pXapc6QDybs23tE77
ut5Fr+YXWQQweHfcGLT78hiSAOKC9yeyAsIzwbf2zk0SPS8dInYAvsriau/tfMqz6yhZSdnJc//F
EBe9VLWrg/IBj90fhlu8DGTWVO7wVMnbpGGQ5LhITuz000gTI+jp2/EVNQipDD10yGPN2lNKPRnZ
Xu2JXxlc7teZGjQnbTyCMV6YvnHJix3zR0v+K8PxxM5fzb1IVyTtK6R9MBoYjxbBtOG271CCRW71
I85b+ePi9pvkxoD/2dvLU/5qnWesylJ6mVxJcjL4vCkdVnbxhINUlDpDswnHYzutaRaGUD25ngLm
XpJD4VWAXulOXI1n7DO9lWvgQNJhtU0mh3q1PA23wL62wd3sdlxOgMMn0loOFtRc3eYzPfGQhMqd
QfG9P0KOUkw/nzc5LRUxdgu24rYPskf0QiZtSz19fshP2KrUx2p8JOvFTBRot5HFUsFjymneDc+4
JoMWH5Qnnt0ONuOxutFv59vSokXUBqlcXLUsFkpb3yu+4nI3rV93iqsz17Eed/PDOlIAWbvjyvPI
CU+oU80TjUw2Iyz21tU7s0Y7b5KE4YYiFYZM6aF8SI/jrfGqur3lZKErfk3qtueRSw/Ce6+5qeKL
wNaifV75JpnQ2J9w5GAZYd0GrGIMtFesF3el8HU531wYnKpPA4OA+eKKIhqZDaYbGiIGO9hUN23l
a5IT429R22snOouQcpuXNPugcfR1/AvreS/OG1JY5hdTrTk68bwRsmc9OTBDMYpyY8Xj0ZAINe3u
fjzLdNg4a4WcXj8nHz1S4uTuEgEvcj/QXHn0+IOq6koGHZo2mh76cRjso+sSFbKN13MLuI1i5huK
IbRdwTPUjfx5fh2PPGkM2CK5rp5vtWPpmCUPonbI0Bbsmp3iVjNt6NxO5Y4IlXMlKA+sFkbDW7Y8
tQJG6BtVOA/rQK8Q33LsnG/1rh1B83h6eQWCuzoor9rkwQgEA0BTXN1T6tzUk2/mNz1342fsER77
WupLoZfmHk6B+uxRFwSyorRe0zsirri76m79PzOy1B65Tm5HpFS4bnj5VnvPWKeg8ZWcYDhGsIgh
cMX7ueNWIKpk2qanHM1i4MQlLGUnk71Yd9YbRSWdAk7h1DHAQF3sxyPTRgNphzg5cPTCt64Zfm2k
aI/Qt1AsmRA9IJhT//mSAJ+afjsQXV6LD0yKJAVpIxo+y1Mb7spN4sfaLRdFeVIfwlP4oH5qLP+v
h8PQkdrEtd5h1RZurRtpzf260kdyG9L07AzlLkdLPKKSW2+8EmoXQilbfCh5MBNScfz2+MXaq0aT
Q3EIDgknXw2d5kZ6nwePxOTyPnEqWM6dunsNZ5jH2YtHdwHQfmoZSNZ0dEq0WO6Q0vrjuX3Q9/lb
ehY9/bUuUQWvfMDmktDvx530pEH6tsDILI7kQ/uGm7sTpo+q3LabcGu+Mfyq3JYPTJKw+8Q7TmzQ
r89u+8VaHBtQVHwNsMjqKLwxpaf71lH3cLWfJdqnf+hQYBp/MR86WsoSBZvoDRkbLFoNJ9inJMJ4
SV0TqyIpy56cTn5NzP9qGFTcWO3JtKhiAtO748PohY85TwALvJGJz89xGNKcnI5GW/8RMQJbdsbX
aDY5UlZqdDMXtryfruQfjLoi9ePFEW7CA3cZlmOfKgJsG4DGxJ0A3nM+dYYXfEV8QeSAP6/IAyX7
heLH+KW4cCFv63O45W794CCD2m+7K5KlVXXDRa73wU5l6bbR0qNM2P5qPtbXqjcd4g2Ko97GjFGB
rRqQ1Ol/MC1bUBLv5QeWXmuTu0c54Uq60RbEqQ7vYiLhsjg/M0Y1ylam4YACWelO2rrMCKRDaF5F
FXGPD+dCLK8I7YZ3652HE/Dd8MTNAlSvczl/qJHGx2Bf3PD0tg/T04xNph25nL7P1+x+uWru2gcG
xYT8Cfmb+5hlgifv1Jfl3Xpa2s38kGIs9Mq8hN181l9H8wcTDcv/4Ep5DWo30g/mB6sTqMNFsWmS
XXTOWT7ca6eKhM5dKnPIdsbtdiXfG9yTT8O2/8IclKDsJj1OJ/FZw+d/B4s+vyoOqoHvO7UTWsIx
1LBpP+dpkmGyWsfwFtVztJ089QZe1khUkzzKvuLx7FzFnrK1/OLWOkzb6Tw+Sxvzf9F1XruNa10S
fiICzOFWTEqWZMuWZd8QDt3MOfPp56POzJy5+AdoNKxkSyK591pVtaqODUsSzdJp7tbKoTsDiUNU
RB5Ho2Hyn0LKpbqIzI30jWHpcGWNxKpLRdb0LTX2PGwp3xmqE1fM2aw36PZoSCSqycptap8zXC3s
+Eisqg9MML6KTFlPzqpIMx0FY58FlT5uAXY5HXC6ElCD4pS6K0kLvvb9pjiYykYvmN9m6Nk2UEhY
jnzGXHfbG/tZeatYWFOwKNCGfU+JzOi25FIgEp34I+2bffc5YrnkaaMj3ydbdzjoVMy97BEUXJzp
+ihMX0rFlj4xot2Vb3R8BwiBHY2F8YY81XrKTlW0YyAFnI/JCFqN9kMEaWXRD7clTW5HbnqwHe/T
Xwyd0G8JT/Vd6Lz+p7sF8sYat9lz3dl9sUkJtLyZB/Eb4Iq8cfVd2DeSH71MtxEdWucBXZS/CRUS
7wo0X6chE7edstcXL1k2cgwBALjJAXfxOukjDBk2LTRegaSPRHG8wskiNaZPLbLxwWSHvs74lruG
b17rewiiBAVFMW7Mbg4YA0zyoqafA5+ImdB7PF41FHszOmfwQkc+gqT/bFsBzKt74bDVwcYeMoC3
TR9sTMmZgchZRrbMcQi/+Ev8VW6QHrhY5ESUQrFJ2/iiLE9E5LacFnaITs18a3u/ar2FM582OLOl
BMNh3g8btCP46nZMbbHYZEQkQa365g+meXZ4R1wqqvYCMi2v3z+xTWm5mV4kBHNr1OeGq4AefnnB
sObU6SsoVV7MH4TOPJm+YA3jzdz0iVU7o9uh3/udPRJYPbjFS30KDwb+Qq7sVfuci4dSmY0kfNJc
JN1f/U377o7JQJqiE34hbcyadflN/5bzJv/bfZir/pq8dtqHdk+c8xMca/hXecVQ6pXJEHug4Z8/
1b8E20J2EEpAxxzZfbTVTI8rbdilL4FwIROnx5AZZVewb8TLsqBnxmJ7P92D4jAhDtW5mDYs1knv
C8GeuNOScG71qAL3kH8Ub7LBlhYPYjNe96w36VtE8G9u8ZqGtFRCPzCcMXfQ9iztXU139QLpZkMT
4VjR+0XIuCN1BJyoaWPFonGsX0jsVbX1r1p3ZdjDmuahh29QyxAu2AzOIV8Ux8EJaWxD4Otu3FMQ
wBfS+DnM7go/xUcOtkZ2brQvrGecstAMa9vmKlnebFLAbJKfCLk1W5aTbvOvDvS82WQi4fZ2k50h
OEYLUBr2c0vjUrvkBBqnxGtovp7CT+ISSqp7V8Z6fMvRowJOMeV3Fml9B4u5yZ9lly+HYfko99jO
3J6ccfLz2mFnuA0bomEPIDE+S/aJj0tlnNyplvPqSGgo4xhbajTry3hjgKe4pbhGuJzq+ZH5Atf8
AAkwSM+l9QJmyp+nY3iCPsVoYbBNA2sAf3ilh4dQtD6akTODX/5epycu6bHkE7jCn/HH/GCTkzVU
1rbI4AXFxifyZbZvdrhcd1hch+t4Uv/kzzUlzs74KXFkctPIm+VdgAE6zYGv3RWHc6Jgh+VKSj24
/mn24sLtGqeYPU7ada3m4FP2vjp148Emw5cZeCltuh82UKaTfue30nQFicKfrzRnbOI2ungCsxzJ
MFMktCf1uLEUN0FrraxJ2BgJLJzXwiZ6i732mpobUXLT9mDiVvSJy0Z9qd4wljSELeQCjAOTsh22
5ExZJZd5vFnMP5TUziwUFBu8Fa//TsF5fB14h9lbkCtaifZpfip2xKdtgY44F6jsKmd4A5edYxS6
m/RqXBii0M7ynu1RvSle47XvCo7lwrbETvZNluwmAbc9xoDG5IYzZ9ZRi13D23KVlE2vfMam1/EG
oSGgsrYmOHnuGp2doG5nFgqmytB3YeQtDfPueyX61E+62+4JVUef39xjxAbJGx7Fqht/TZlN/Dn/
FLyh/GG+QJhDGI29pxsOkCXlhgrpqx4hT5cbyIULjXXvoSnfpIuwy8+YS76wqTM0pR+YofeVXwgj
RijiZqPsIBxICdumV5EYiP141rsNfyv7E7yL7zO9L4X3rv4o/GQvO4sLqqN8AXZ3n+D/1b4U7F6y
5UPzWbiBK+y6t/jKx0G7KLmwHMou2sUIDFiuyW15Cs/TE7lEeJgAKq0MHW5QnDTUdtlr88qlOb1y
krHgybWnXZW7ycJ9nvqNtLMY6ZSPQ/khAmHcdMCYziegYioQjcPJ2tiBQXdXfwrl0KSuCSYEV8YW
zXdPucNw17yN6K86OBcU+67G8jI6RuqVKf42O6N6kkInMnZ95UeGS/T0MsFleKjIckZGUs7+DcpU
+IdJ9k2MsgrXSt8zks474zAIJ+mJjYUwHagvvj3jwccx/o/kNzXgozfKR/MnvubfU2EXfyCEn/n1
nDHrQdiT6GuMLHV2/N4emj+NyCnClr4xjslbpRKYborrp1MYZIRZAtqqN1CAA4l/oH6vHB0+I7Hn
C2XYu3zoHeNJPyMTssWD+QJ3ODWu8aslrhOAQzS2AVGoMkpx0A/D1/yTSlyDm+QvPMeuOzXThmGK
KfHH8Rb2J0lxMQKJUrd4Du/rYBrIrvFk+ATcX0VqWxWi0196R+kdyo0czq6jm93M3/E7TUWQ+03k
oIRoIU/cfq9xnSLp+TYxNiEPvnrL8k3sCTtWB9FTEr8pj1bpLQSj4+fmchnUTk3cwat6Cf9ILzN8
84+Z2Z2NLOIt+yOA3pbAEo78zt8bPD47mNVT+y5ulTcoRcEpr4S1v0wfYbKVdjJjBLb801Ki/PYO
OwVA3BvZQZ1t+XCLb4wgsWS0V4azpo36Hl5ZFHRxFaJpqlvhEX0OT+bTuIVnqHTbwkxTsmsvvkj+
+JNeOsg34dJjxoPq7k35UCF54mumOtWb+T1jjAL4c+hfIU+Wev0+Gx8vl/mV39E9N8/it3pIz0wq
yI3dQnA+9CjTbflsfEIfoFpbgAZw0SskM/ZagYv6Tb7LTn6NPjntwqsI2GybZyifanby49cXbXUK
wrCdfJwjuz8GviFvNaCQHfGHeI/xVWXBuyZvyxVtQEFVywpebop+Jwz2zNX5bfEa6/g34wu1jpkf
2iELJ9oFuNFrHjjQyhC36Kbc7M981b3ouT2sFfLExosQYIOE5A3A8tCd8rN+ErB2g/2quLAOsde8
VM/WTruQGn+ZfPVbgTAcN8hCDvJWu5iW293jdy7daB87xXN2wlmjw0b+IMYuuhdgecrOZ0faFX48
2LInIOkwtujwgFkA5l8UFg9G6fJN/959DiedTwt9+7tCtvgwH2EpFyc6CBreM3DqGyYjijd1m73o
oXvU/tbRgetLZ4wErG7HcSZibBOFrtD6vbZB3oHQjdMX4Q2oAySisV+eFXmnnykxUyyy9uIhZ/lk
66mPnJfVPnsrCYr60r+5r5c2yh+WCE4U6YMMvYzK/r15YjCNii2mInJq+TJ2bgJTMzOajJ7OZsnm
EzLRRi59VdvAzmO0niLia/OM7lNAYEdHnYOWf1G9V8rrQJG0uMT1ksBhaRvxpz7ymxDLMrpCbHtz
G686yhcuhGJlgs0DZoORo331r/lrcuD8hLwu8X4F2UaIee2ehH362u9QUekPlp+u8QVj+dkZd6vL
Lksfb5EdkwYx2prvUNg1ZqhP0ge47p+JquoY3orjKhELHXP6DOadda6/oh2X1gKeekcTAm+DN2W/
yY4C2z3yObeyzoTe1Ojhbs29pQUfHZwbWbenew27Czq1D28oOoSj/gwq0AHAf7LTvabp3nxGWPaM
zPW5+6jfRYf5zzzzqi9WbGGDWGFQOH2UMzsIO42+RzWk1sjQAMJtCk2pfgprG48K3GwvTG9OkV1S
HjfP82t71S7jofGzdBertkFle2t8Fphzr3rCwXrNwp1+EhGQsDMDfyw/QuyHDqKYQzIxW7YRPDSP
wCxUvQyZKKY/+5bDSnBvDGe6wXU3t+RmvdGUdiaI/8Z6C2mDKL/c0On39yx4Kki2pK4FMeZeC6+A
DZTq/De2bOuevNIwdBxIDDBpmtz60pwSag7aGpITWxIEqJTd/Lf7olONBz85WZ+rGx9euWwLuy53
InHLUBb1ZDAeiuqUiFv9R/9JZUynGCGlOCVmQEu30OjxnZ6qv6szdIirQ1yJZ4NiN7fTy/gr4sN/
TbbFSeHC7G3jS7iw0+XKOQ8/ajQsCieXSj81bsWZEcGtVbzE2fOobIPIq6FaKUz/1PB/79QQMfvr
p0QyHWgT2Mpb+DOlrhwAc9hcPqzUmeni8D1Wbi3ZE5bIzTtTu2yTbE01cJqEWhZPMMBt0GV4V8Ar
uKZwAwgmP5WHzrezT37XTFnF/SwtA+YPe+Mjl9zKH7/jYtcyubfVD5puR9PaUCsFVMK6IC/CWtEw
VZ2zWUfrBhxe5233Z/LlA7PaDCfCLWiv7XuKRDXcRuXRDGwN9EN1SowPsyeiHZBRsfIJ0PqI+Ei8
w5PgZ95HxwosY1lLWLobcMvQbms3Yq8i7v45ATQfb1N3NnYmtOmwVRRkqEf2aWhpL2TBCTG5fQkX
R8ExAhGEvpd7j4qEN5xndylAMlptBAafk2HXl47EpgIZQW0tr19/LbvpuRp3uXAYpueufCHuS86f
8mqrYLI02YgMF+FG2t04XBiQNGG74CBLiIn9NDwp2fesE2mIWOw2m8A1OLIVqwyRWogiQeXwAoZQ
slN2y/ioeqyVHI4lQat3tAQ/QFQ32/K8DZjd1B1kd9ldfbEuyJP6Dm2s3UFYY3gvYG+1KSpPKr9C
dddOR21Cw3FjYY713fCmfw+XB7HfrxT/vzz/4ya5FYhfckn4RwvweF5khis60qCH4wWTHq7TT00w
+poc7R73zYGuekZnXIYgt3a4wrl5DzCWtFwJlQAox2hft49DjCgePxkVivpxlrRd3RxNQaVXfNz1
eFBeCgSbHdD24z5pIZhtY62veNy2GtUza3ydOhVdfZ7IrUuG1i/BFyCRj/ua9YE6xcnj8R+GBPU/
P/37wON5/7zExBed1TweOmdQobceT8ozU2HFW3/R46ndOi4eJ3K6H7SsOYfDbqroxlWCjOc+2Cq8
WUmPTb8Z29ILwg6LxNyWEwwDp1GfHb1w47e0n5+ITnzGOrNzQpOjVuaKdtaL+Jxl0Zel5C+KKnzJ
4tB5aqaqtgW9gdPaLsY5qeF67YPzVExYtOO5CNp7DwQ8zY0km7wMPV0aDpO/dATA5klJkweCYBVQ
jRmy2FlJRMcQJFoa06BN7tGJZkpyEuL0ng+kaQ0x9SkTJ2x9Ovum3scQV20/bXNSXbJ4/MLAXT6o
AbKoNtzOBExyVHZJwXekiYPXSqbGOQg0Ol4wlpMOlgb7wMTEL+5zAAIMOa+WMClhXc38yVRIi4sL
BUc/4NUYIEkTQgojAsFd7ABhgFFb4EUSumQ7dk47shGmLWDziBs5fi33IZH3JerUdYwsgB7AP6Da
iloHMJf0Hl9IYWtlWCD5Zp4rt2oMrWNEXouaIKYbhqdQl/+0InJmPULh30ressCXVziL2fJi/Ca5
9lVY4BlZrAV2qaWOZqBMmEy0Lw3wTYKaQjWg9gZFkhxJcFnwBLEy8XIZSQBpznmE2A5B4Fz8mlOR
4D8N9xa/rIPKLWqxZqANSGbMmdVldMjs5eWRlR1igm+boXgJyhTBUyQ/k2AS2ZqizUcjKgu/yMni
Ftss37fa90RETCHsF4E1cC7xzeQrd9sJibsUZ4sb5/09EKNqV+V/xQTlQ9AgWDcmou6XVNtbcAED
Qw+xBObQdHFySrrc7bt1rcmKr7hm2kI6JVWNSKE0ES0sHR15ahCTY3S+HOjfVrQ8zXIGKGVKKI8J
qJtj5LUMYzqhCrYpR/p0yrUaVUtJRmxkUvRyqe0MpSecFFehbl5Qc2NCIeRwiope3mrORFcaJXDI
esdEFOJIQk83iZn9bcaoOVTmfF4IsAaenVmgC66PAPMHdBoqJE9G7Wp8sgRWfwlO+k30BmgtY29L
JSAqmVO2A0OTa2E4Lua8NxYcGYKEakBN2g/BZC+oQNDqDoKoUYlalnudxUDOvrQ6B+pqkrsRk4bc
BWidjeoqprQEg0AURT/AqorghmHC1pYo1rVXQ2C/KtWchqUsqXLtLNH9y+Ml4ETCaQgwQg5Np65C
1LkZ6u/i7yik/VFKWblVooBw/qMij/PY14nI22Mvj/Q/nPxgKVO7RnRbytgwiMRCT10m+gupbWyo
5ZCV3qzpB50vYKhBD/Oe02wgFnsTjpG6xQDigLlQgrEihUreUvUVVfo8hl9xO+0lFd2XiMiAJTbc
kpBrzyo0RJyOv/maBJTG4T0qoZRLI5M2eAL4GGH0dtykiy/3auG15sxlglI1HLAp/GkWNaYBTt+b
Zbmp6WXCn2js4BCndEb83HMGR425yQRArBLiM7YEJ09n8dlQ8+5cyrQw6fQjGuLHRMgCdLY1u8Kc
usiyv9uS3n4fRDKHdlbOpgrkKKi3QpfYqx8SoBnCJcFVecwLNLha8zLlgvpB2tNGVuAqDbDgMBq8
TBX2I0WEPOlsOK2J58oQf2a9mbgM0R0ULN1RRS6w1gME6RQylhCgEolnEgmkbmP2SXYoFWjipKZy
6CRMJYaaMK1CmM9yN7sE0YROaga0PY1yzfqsQPwOZsisPV7xU7x4/dIwfmNE50IK5ZMoMyMu9+Qf
cZ30S+l2k0gbj+8OjVYbnfKKBlSDtF80caOKKWA73ZwxVhW/l/VNFoIXASdKOGMh3aNFrDvtEGnU
F4kFSW4dA5bI0rzjAtY4QZ5A4DOhICVzt2W+1cW4780iFGST6v0nCTjBTjQoh0f9O9Mx0ux0y9em
cbB1EQw+dyOSxYj4Rloiy3nkMP4mnfsSqbkl4QFDaAUoHNaVshzq/hL2yCbayLUi66aW2Ic2GTgF
lxlKuXZCKGIuDv6Qq9LPbkPme2CcxyLBAsr0hhC9YSG2BX6o403sX+axvbXly/oW93gocVJFuuAr
c7CREkXjPMlusaWsPkaatJdjOJqmmEdoHDQekgUyYmKc4GTl3JHZSDFdQHwMutAjgRbtVpoFe8EO
wBsG7ZwGVKMYJpSu1Sy7nuhvV2+z5zzP520BzTOarU90/OKI0YKwYRlxcsnnAKF9BsZozJqXpy0D
IvySiQ6nTxwpb85FyClPIMGAMS5tRUshrsYcUwxBc8YS0K4IlbTRG8DlahkwL5jBvohghYTotHf8
YSJEicelExZXrVFPlGPboVxatlU1JHiFMUmphZlbFpSQVs5oXxKC8lda0GMNY4ZeQBeWCoTNlwMt
DMKTEclCaIIaKnOTekbzrOD440ZY/FEs09gnKqhHq9P7DeywGwPiKTKsmQnEDA6THGL4Q2YlhmFT
623lhwUSPkPXTvMEZlzuiVmAi+3h92NDtWWWfi9qGJRJBQxHQwwRtjFEuzSRYBAgkG8i+V0yQZcF
zm+3A1ArkzmmSRTerKw1ncBkELwbNeAPNb/KRXIT6nBLiFgH1dViglfQjIiF7PQhQy9FmzC3xGaS
N8Z7m2ryLVdPs9JobOQVGa8AmLOYMrHVlb9847TspvWum9p4n3vzJ8jy6yR3yynvh/Ywhjtlgg+Q
9Xg8aHK4OkjT1A85KFRjmUeryL80wtXtQYTFL5PLFJnGXln6t5kzkJOVsobqrhpbn8lWoFeYxiQQ
cfSi9kLHtTB7A/+U62R05RBZGJ/aiRHQ+MZgWIqYZajRyGVPtVvZ1JIzVaI7jfMxDhB9DvQvjjZ0
mVNJql+kSBei9mUxVpug2pFiRA2yVPtmHQIVhsz8KKH+qbRjTfeFi3I8AWIJxanSJk69hYExyIMq
lz1LkIRzz/vHfyps8KppToEQfcyTGW31ETTGmZNcfVY7cRvOoEm5bC1+bQzuQDAfRQvMtipm/jS1
uCbFC1aK46XOytgvlMiPYtArKULFXyY1Y0hxz7Di2gIJTeZG1ALtwDYdW6dwlOadsbr8NEnppBjZ
eWIFSZ9hDFKoT7qQJ7YeQq9qOoOMovRXG7sfPAt4WnhBBj0fqO/4wqo3AmbNXX20pk69LrLO3K20
qXJG0haKE3+54USuekyAL7hy7asYMkcNOGulRTuOkQaZUgsb/OAq5oOaXayB0k+tXNPnXKowZ+B2
ZpS01WzD7Ga0tXjMLIuB7mp8mvC66ka4nxYXOduaUUOO/Y289WSXZfkFIcIkNwxcIqivJQ513E2K
KwoNYctA7INRG7vZqA/qpIYvVULWrBzZbYNU0VRU/Kbq7tOwqvGYW9aBoJ79gGeLP0yfhfYkV/Gx
ZVTYFYhUhqGK6aON90jSrrim5TaOlh1fU4KaMA9SCsj0dQ7N71gbtK0yKxYBRd0LWRvhMVdZyoo5
/dBS4U/a8YXi5LmxcPKLtOqjqZEYC3l7z+UYXkMsT3FQa4iAp/3IlevkeoPdTce3EGsCTUnGSJNy
FXMRS6DhHFZge5Jfh6bomeWA0z6VU10sx1GLfo0xD5hy/A5SkJ0gnTWXYswrumo+KYZE6oqgbgQs
1BVPlSokxxWgWk/Xy+Jv1c+iBaNCyETrV6uyN6n7nWXURGsq6L8Y2NSWARAjpPZsmRCptfmmTuRq
T2aMB1PSSq6l1YdazN2yNT+wT8bmKcMRDdcWpyxSlEIt4BsehpeG0YJXEdJsjNuPfEqwrFJGdJMj
kU4awvz0oA8yLTT2W7rC/tFFMkMmRc5PM9o5MVQawpXQp2lK48YxUo0mJot++BGXJbGJz+CTPnc1
M9AjI2X4coWurjEcOpLCtNHnMPGCgFZvUdJrEOmxk/VwtRyN0u611B0ysSXYB8aILho830ydmLZj
pwj6RTJq8K7WS8V5L6CbmHLoIROSQqFLRcKcE3GDQI1GfseVbL201bHJvGjuV8QNrSAXDxonQjet
aNwppexHQQOtTJDzM5jCm5BJzG3kwlYJOID45YGBTP1n2he4a6imSzUv2G0nHoMZtlbU8KwUgRtn
xNKa/qzTDe0l7XkUIcSS+ZaE/dZKE6CDSMq8PBT4wrjYZdNNxndNElQ7CiRktdY6L9veGO6eDnKF
3uqsFoV10MplW2dqjyJWi3xFn56HQaLzbihmAiUBCq3NE07la3BB+LSQCe3ieIyhuFwgyGmfOM9z
xwyJk56tb3PNipu75CAJwyUJ5Sc+OAGRLQ0blovMsA/1yRCTz1RJsV/Gicnpcxa/skAlaKQv8oR6
fFA6pCUz36+4HvcAPakiBQc5sLJ3UQ+AGYXukHTrnGI+wEDOGaZ0teBnhBWMkwjvMllg0xxKtYPY
0NIme5pWnK+thFMTffekgTVzlx7IcOXsMFVonSZkygdJq0lbEc4KpPXCtO2oGLsoeSkzZAw4Jv9E
IpqKBnCg7mh6LHh1rB0d0WC2vxj5dnHB7L2wR7Cz+sD5QklzoddMbc0EVm7ZBRiAJtU8n9Ej6rU+
PkWl4VWWNq5QBjPeMqK4WA56V58UBKuLXOz6Bn1dj1E+3bZq4yKU22JQmX6PxqVB+KiVKilsQ/N3
ZunVrGg+5j3+t8nc6IgYUR+NlhY4ahCM+KFFOJAvT4sop4fCRPc3LdXB6rvWqZoA7WAQu1oSPKcN
4mthkQ/KSu9oKguTmrc38gug4ERHH9+XMBT3GILcBlVBzDW0Br5RKIE4ntFWFRZUMROUe6HlB6Xo
GZTq0E7PM+d1LniKxlzDfFMynVFUcZnspEJZ1bIdhJz1I+Hg3lREgUMX/I40oxIb+Wepr5Eck8PE
qm9wQBkwtdv4JMcxs8FK/Fwi7KhkFIbVXG/bNHNqSQiuYsOEyAIvzAfLpOw9wztszVNrma0QlPhA
WYiDbbUgthj9QpT/slD+Rktd20ZBd1f0Iz54Csm5rSpsmk6BXpMzG5/10tVji4bWtF6LWeMi1DlR
DcjCkR7+LLPYMJxl/OA+iyYE4XvfinQ7+vjBBFXHQWya46zxYSMU1TWevZ5QJ/AcQhc9z/q3Gb4w
4lCBSW1Cq7dcY5Q/xQ4yZVzZo/lu4JbuZXr7KYu0dZXXBuo9KJktZQRrL3boPLI++upEQKEEz4Ck
TJxYHimrEkjKtq7vXHIATIHEvIiofjRKP24IJkHypBcyMnfxW9HH69LAaXT6KW1KpACtiZxPQkA2
pr+REReXBam+XEKV4TeLBRktnEQNV43hUWBwwhyBQKZMOgZLbF61BkJkhLyaAb9CJZZORik5pcYY
VTsg1UyrqbguivhtVlL0TW/zq5GVkkv6a2FpoJpK+8v+9pHrYC9aF1Jlncu6b7Dr22tTOHlhHX+o
oooua9ePbKixyjBv2wOrsTQccxQuc8HcfifjC5rXvhZSxBh4NTTK6LF1QU2o5d4YM2KupeE7kJPK
llGKlwHVCY6tAVPXwzZSM8mbcHimYpC+ssB6K5aE+ZXssVhBPgXTKZ6yD1NqR3/R8/ZYT6oJ3yVI
jh6LJYKc+msYVX9tM8hX1BZ31tXlYFkDUg7qlnJpCm+QgicWuuRgYia/CasCcMOUXiurpjfMJwGp
J0NxWn9n84qf06mbbQzVrqYRWm6wBKj+6/bNLApHn2vVmcqasdRSuaod618hqY2ThZVvCKLgo1GV
K8afAjI92OfAeCbWvmISSXxLB93LG3XfYLe3NVAeKEQU+wEpyRgSo3UKClahXGQegSoJi0Xm5Gn1
hogVxezUnaD2sS2ElZ0WibVVqC32Yan+xLlgneOkuiwiQ52jrEx4uNHtLSYTL3lBIa/qrp5oXlCL
3jB3cJZW0Z2U7xHhSc7Cb9MR1mh7Uyc3WliH4F0pCtdcFET62G6OUfLVkNh5MYGj6RrmjT4YNwvx
Xc6oHzMvKjEzlfC3UHt/1E1CRhfhbPTNbwjw5pYNWomxIoXBQolBijCBbwFl94raY9JfeqGhECIc
hcZ2DOYTEd7KJjDgSLVgppCrKQ4MXJg3gYAGYZZZMSTwq3BpZKSsk2Abff8RhsItKQ3NyXS65Kgq
7vJMwoespQeSg0SMuxg/VPpVZNl1Tj4zx08Ie+pi+BpulfbSCCZWDGEOzhESCtl+9kJ/aNoZNmkZ
GerQG/wK2r5lsxIIr5CY5RELQjCwBYbbX4AjJnY4O8Fob5vIBG/WMt+qMIk/eq+9KG2ufVgCGiuT
4OdEn77ETjjJjX5kr72MHNlbFWj7SVQI3itaFCst12CeqV5S3DE0NLZBg4+MgJqhOKYjg/wJ0vd8
ZPHvGMtiI5k29CPsz3r9swbA2DHJJ6D/q/H6f/4xmpvnsVsHqlYLwMnSyuT8eHpYG+YMUb02EcM4
OzT+xf6fJ63P/Pdm/vABfNz+58fHy//j4/++fBka3te/t/G4p1fxJWH8y5+MmJHA3prwkAJr4//5
T1jNv5vV7Ppx3+Pm46fHff/e/E/3/aenBLjNVMOP1ATunDIq/HAsDNLqf/wQ//nxXx/D5WEvL5Af
ibdgeaU/KfeP/zi7cB7897awrEaFj9vqOmfLHE18N/JF26aLQIKU2Mq2CpS5z9IOC3RT6HZqgGVo
NZvbYCKQ1TRhT/Oh1nAojrQ9Sd+mY5mUNI+bXb389wPp+hRSYmAeBGX77wseT3vcFACFfH2MDo+7
Yk1V95NsMsnWi6nK/DK+PY/nPR55/FfmZHwjSRNeklhhcFsvGOhK1rfxeLgjBWRXyj+4PWsIhq2B
6VYdrUCMi9iBwgGXrdWtyKgh84OMvbiuYH/VpLt2CQTN0MyNrZd6t3/8J08dgoiobBb0jQsKEVxn
8JH9nQS0FoWpgX4mUnxI2cDVBsYsalvoQkGwU8zGtv+aERaPE3x1QXzclz/MBnujwQE5xGpWWiMH
Ho8MYSEtblAVf7IRVP7f1/3jTDj3+p5okMz/P06EVSisziPYGPNxYv9hbPh43T9/5fFr/3nO46Gp
g0mRxoKp0P99U+n/vrPHsx8PPJ78z+v+34f//Q2VmbS+1be7f5/7f/5miT15nDaHTKIAxjOL5c/M
MVLQrASnUes6qggXZYk5O2PujinQM3ZSuGcMZgEZJsRAl1+pKtW4hgewAmW0M9K52OnR6qfdj7BK
KTx+F26HaHCTLtsJIbqVusTKC4sVJ7CEr6FZbXUjXERriPgmo9RvqFzoODW6bJwKBF0HE4OzlAM6
T6tQJhxg8CAarNYP4D4EHShgzQ/xCP+lACtP6ciSZtUi0llRdMMuDZwqHGqGlSDrh6JB+GnSixBZ
TtA0Hh5F/mcIY8FtKjRQ1AJOn86XHojOYVwedZFevnY6BEId4QwioaQYQMkcim747o55xThTw109
SVfZKM6Ut609ZSJChDjZZmzB20GXCEso8OCR6MvEIEZOZTLPVfaXTCrZzOKgP00SxFIPgykp0HT9
qgbPQms/lNPsBClDW4mAllgjH41LC1McA60yvh+kZG3MSmguJdxikJyjAHPefLGQ0Ejdrxamprsk
teHIlnQoo7FHfhogRieWIjQZABEN651kXTw01NgJw5gJoh5FT9H+F3vn0RS5tq7pv9LR49YJ2SVp
0BPSGxJIIAuYKKAo5L1b0q/vZ2XtuLt27RP7xL3jHpQigQK5ZT7zGor32nvfI+7bFO2H7q7TDIs9
gnk6+ml639Yk24mDjLsdwdcNQIOaNNcOtvPmOta7mfaQZ1uKafZkbB0BdjxC0X1R3g0pcEM3q7/B
MshvfA+dk6YLw5vao05qpChHJ0Y7I8jB+qDZpdzVLrkDrlU3aRc3B3fUTvQJmqF7qnXiYoPMFLev
B3Nq4wXN4NOYGsfR8hzwYz1eZV55q3VWvR6d4E4z7Q8coajbcjkaQ5jiiKndaEmPZGABMSYNii83
iw9ZgFh0EdbabVRQQ2M7Q1Mo1ngmmXkKURmx9KFZNC3lgBoIzFSFJubRxoveWT9Eqm2LEHIFv3pL
OYAJE833uSYeB9HIe2qPZkiwljogwITj+lsXPZqaYshes/UJ1lSa7rBaHleFrx3c4DG1BwfHKfPL
MWHxx9lzSIACo74At2u/Dq2OXEo3f4u2WoiMsT6b2BilCtcruu80A1XiN2orrybX60pIfFafraqE
Vc3KjZnmCjGrVdDSBgLbFq6+pI1lrsrU/R4OTXQpKW8FqLgvozFe1yPCbQF13XWQB3s9jXcUM5GE
toNdzRPSfEuj1Fk6z0aJr0nug4HzWETtfIRWZzvbwYq8bVcFt1jINnvbxm98KNEAlhDMIWHJdnit
s+ZNr7iCvAIEmwcPVWnct5Ek9eN5D9pqcAgFrX76NFKh3TYxPAGzpYSnYcjuReCw0hgYeOIEL1EM
qHoudDR1IhyhczjAXRTclrOg1sv8QD1C+066BqJC3xU+BN+wP9gg7EaIPW2DpBLL+doaUeOrNCzB
ZZLXH7mgbNBiRrC0BOJ7Nvg2g9Ie4Je0Xbt4Mz7mXQPKMAEow7MFwNxF2omYHgE/A9DtVBw6Nw7v
3Z49OaQtZNtxuJaW8eYlvg4apgB/aabPkx33mzYlDTci1znhc/a9o4TWGw6SGCbwLtlzXXWf3Mdd
hXzgbMGeDXpmtxwGYDHTjT9QmXJCQFPDGKydWZqrCuOgp74caVuOT3Xb4ks8RD9Mq7cWNcWCdeeA
+ZWGaRDD80fpEoNx6RUTcfT9RQNnOmvzDr2TxFxpwx2XaC4xG+9AjFL6sGVbbwo0Kmnjg4SVU3ko
wrFDOg80KUCOzaxpGEsmkCpQA8pTkMaidfKdaSEs5GjRHcqiIxgtpYRA924dJF6360L9rp7BhdGs
eu7nDFLT8DC27bwwPWofU2VAL9RDHF+8/nuCUiqFtuJTJkgSjk1UEKXpF02vW546vmqag1ImLukH
3fEgtvXuekh6SvilRYHHcpUMaAHZopaPsjPBg9sx1WJtOePweegA12ROmN8qkBkj1y2H+JhWc75q
8vxInfRO068A9NhelYmoSTvcZtN34P+xPEj3ythr7c/tyQ5jxGmqIaCMIF+x4KNdKOVdSt0emxga
K7kHjUsmWMVYpb/TZfo6Anh1pURSmWa6LpLbftbAR09QLYQJhUlvrEXoAIWfhumIgVy2xxp7zB+y
ymBNLfx3HGAo5ndQfEVzST09BjNTPQqaWsUcoyIq2Jlzzf0UaqoKkxZOmh+bkQlEzY5ob5YfgV6f
Rn3CO0Bw9wmMd0OHku3lUJDr6MnwW8cAquvXO3A5eQ0QARVQ/ly+HwXidrSZoUGp711/gHtVvq5d
+6lsu/DgR84L9gDhOlF2Dr1SsBnVwRhTyBRh8YyxU4QMcePvJ1u+RKh8U+nH88Yg2gNewqFBInvl
5MAJEnBQh7QujF3tz0tTVQ+D1txIlQPoLilBTR7ptaWx0ZXI5/Vg/ten65c/L1H9QouT+b5YXb8x
dCbhnFRXjkvLk5ZmiPy4o7704JaDi/yWy+5QFRO+ig32GThcpN0eX2s+0kgvb0pRWOioawiQNP6m
QBMxb16tEOy/4YPzvIb01wOWZDMKOByuX0aaRwWdhG1pd/iSpMFbaPdy/nlRVtuO86qb2odIjfDU
Zj/o8KvDPGdGjEwlEVcPqNJEv+T66bfvDXjxtL2AYNSYqG1fzZLQk6dGFFo96MvUOYV9T0J3tQL6
89CqGLWPnXCh03Fe2DXNzp+WYFdXoDANyVkK/CyUrPWgDonrAGW6fh0rUda5phrjZ9b2pzPP1aTn
qsyaN+eh84ydcFEs8tRhzgDyal2dLUZ9VEpViMXu+wrWGe7Gt5FbskAI09xPfWntr58aXTP31ShK
ihmUYkOlEVtblorFHFIOvrpew/WTINVdChsIVxQfK6c29l3rGXtw7EMkgp1To2ZipoB+wyqCBJ8Z
9rSLrDNtkXJfGF69iRIPUbb2dR6J88j18MpW1j6mV+IvGWpQdtzW2lemYe1bK2kwwKqhVwnQB8q2
+kZJJ6N16bsFagEo3mQBagoVgNKKbt3U2ubCGshl6GPeI64fb4zcZTj5pLyrLta+ru5r10OvpG+N
MQBMP1sUhnAtuR7cIvaWTUZBpGm84oARBfQljQ0NVa8K4zGZxCCcOVBf3ZXdbGwk/dH9rA7X53/9
0qKkmOUUc3jcIQJ66h0Quf1x8CUaKh5YgcXsayBwMxIiM7IAlY6bsgfxUhPw+kpI+M8BeP1ySuCU
YykRLPvWe7Ss8bWq4NQNs8JKJnPSriNdfmDNguxt6+5GWR3+T24PbWR3mjyZiBHO/o7iDuKbITsv
NWvEJ9NNma7SlQs7TH+bPyMSiIQy4Qp4NXqOK/+p/tCeygOtKR2QKkhtFQuiuZwQEC9gNLnH6Hl+
RV7sU97RsQieo6ccrMfGnVA4XeRfiCiqSSk3lD3pIFbwkmgFTDeWvaIJgg1SgnAk3fCXQgmOIUGy
ZlGfH9GTbkaEXte9vkHVMRq2+nm+676XfDkBG7yxAUMgcUQP8NVk+hpLgDndC6cS9OKAfzU3+hky
Gk3CHDY4wBtxjD9w6wS8XPn80gycAb6xdoA71SUrIudGbmCEmPY6cr4DhkHetkJo9Ml4fUDAahXf
97TjbqAZA7R40qiUamto54kSmvKO0/fw3jyCTkO4YAU/FkWCjNbrZ8V2hoHWo/h0Tuaj9mbtg0fq
8cR6LXQsC+3dmyA6EjOwrJivybfpLviUcMO/jWhgY3lyNOKdDYG/X4ws2oJEcm3XS40uFnDyI+Kz
c0XSfVO+MA5gwM90J+gaHbND8gHjsloUwcqw12EDowBGLHgLiL0IPPTaTR3TwloAj0MoarwnEmPd
ABLvPxxBW2zkR1jfOOcffrfuJqDyxwmeN94yOWyReuu7j1r2U9n+L96c/6vo8/syLrr2//5v00PP
/S8a6J7u6IQTjusBTTUcR7mQ/mJjXOEwlGSWAVFT31cakJVV+qUdym360e/DMyqnGbiFtR7cx+5y
yjeUFd2jdzt/Z4QQ14LRy5S2yySWBpYThE07LVM6qUm4ibxdUNyj2TlWaKguLW2j+SY9duKGjQnk
70W5FL07l/kLdb91vs5fUeG4hQO6rS7DQ3LOn6pLR8VhYS6bH8kexdqX7N2G4LIZTtmevR8cps6A
hVi/tTYTHYmN+8BiBtZgC2wGOjXwaXj7FsSmaWOOC3vJ7Fgg8waydLZhR3UX9xYZZkk1+yiGFSZ5
P5rhUzzlR+R4oy+ICRAa3C8YUM68EAeytCWCaa/JB2BI/ZO6NfDX8ZHGwlPNS4dqg1YxP2FWo9eg
AesHSobl+jo4Og8M2Y724xmwGa5HycI7lesTRAm4utSGM57fHkjUqxsTZG+zD7D6a+3BuqCCucYL
/cf8ISB2W5v4KVM6jeaLZ63iY7/Tt9HGPsELtd/aagF9agX1vntABhDAc/6tRFkE1gvIphVwZ8iR
zFMXNsBHslrEu8JBrvWGGTbdKQmAJ0tf/ECYLHZXRAfLbhEvt4hZIvZJBzuCQHjoFfHiAE8BOfWV
caZZaUREOkdK5KiLK/UGhi0wvtO0JMpYavUWRYYdtxiurXvjM8939Va+k4JzqWzgG2dfv04H/5W8
ckPktiY232owhpZKaOH06ryBJAQhutonG2/1i1HB/U+V/7+MfGU6/qv4/3XgC1M3bOEK3zftvw58
hOxbEF3meDK94QRnKVqqNYbh9ez6L6ZCmGI9sSzeoM2AbIJo9AwjqVWK3wqr/B8u5jezY11djGHb
IJ51G++D32ehk3RSNP4wnmKTWiH/On0XFauJR4REGwwb9o8lPDtcksirwruquwtp4EKzfIY/Et9d
L+f/+138B8teU3fsf/S7uH1v2/fvUd8iRtj+6nvxx2/+4Xsh/H/5Jg67yi9BOMLE3eIP417X+pej
C2G5jmuZtsn/+NP4wvwXdteu69E+ckxSQX70p/GFaXl49+K1K3zD1sV/y/jirwPf9jzD1X3XcoBe
eYbuK1eMX1Z835qEllYai2QznkqbEBDKjBtV1lrzygB2A4vnPw9v99+ckYaybeFKbBFF/nbGrLAL
e5ZGtR1pHaNHRdfu2RSoEwPwGoOo/w+z6e/G2TiLCuVNbLumbXs8/l9vMOy0YG6qtCLchwSCeIzm
TpdqTt9FPV/++c7+zak8rI9tXTmU65ztr6caAHH71Pir7dSmX2mWfgVa/IXxpJeGH/98JnXRvyxX
6q1xJsezDZcx8Le31olobiNHVttAQ1aCuiQSNRHiKqmM/9PzMxjzfzuXMHAcx9fX9Qzjt5ggrPSc
Ujl3ZaXUmQZLv3hACitPHKSOyAKwlOGm9HZGAyGknOq1i0StFWKFbha3/3zXf3dgp5Zompig+7hM
295vz9cdcnpI/ohnrQpC0uBW9NN5CuXF0KYL9KFza7s/ApRT//m01zv8/WkLCxtmF4MNTGd+ewKa
4ZSg4UqGkAYKQu92pjtAixzPdSfPWCTGlF+PUHcuiYemTKnF743drKsJ9mGMrRNZuHgCQPH0P7ks
23JAz7g2vjW/TSTRlL2ZRUW17WzgR2HmbIXL2ToLKTTd6z57/bZvoLR3SZAByYDNVqL0nCp4UT88
ejQsprlfjyJ8/+cL+7evyXGJLoWr6ywvf50Gc5/0U1xC4dP6GiQH6I5lg/0d7oBMcJsZQZnZNbvX
yoTm8c+nNn7bOq8Tg0L0f51b/fyX5czzfHvQ+qxCmty6G3U0A/uQICuUcHEbeZE6ult6grOnEB9x
/Fw0QfcfRsu/WwR+vYLf3sqY5hG1GK5gjpRUrSsvGAK/zyWRcMKS8M/3S4Dy96ftg+P3GJc4JJmm
+9vgLPGT9fKyyrelXqGb5x7I1L9GHZzcpA+0JOt8U+N0ksXPPd6ZxLBQMfEePDsIi3U+tPJenw6g
1b6mjOArYOxYmk8ejPBDq0NxjIGaDacQggCAgnOZ0EEvv0kWOD9O3oWBjms7IB5AYlCUxwqojECK
aS75O+r/92IiXCLJGstNOVmP2LEtqhJ3jNbDgGU+1IIBmqb8JwcfIWrlp2Ju8AhwDMYK6JZgAMHH
hJLDeLZtyJYmzFgjQhArJkWzhgVvtLh1Ixw1NBt9rnp6H1t5H9e474RkerRkSp9rLOigzWlx37mS
PCFC1DDPe3KFKN3loNynwEIdeb6Abtna7WfaJ+8Zjd7UCsntffzfUXSpRqJiP/nCv/cLX8EvNZ5o
kMPHKriHuHiwHBQj1FKsnoyejuYiMiHRU6lxJbbXeM3BBYq+RBRvTNe9bds2AGE6ng0ptqMcnrKu
XzlOS7tIXq6LRyfkIWo6qNwNFW455e8G57QbHhDtlcvok2ON03QGhM7L7t9HStHoJ+FXQ7rTD6hw
Bi7jYOyAppYGxZrc5bWUklAyR7o6YAFTjz9wErIaiM6l9gQqiidZ5l9N3q79Jvrq3BBPFPqK9pRT
ZY/0QzBU3/0IfUzJrYLFJEmd9csQD6fE/4HpJ/LY3niB+nfxAJPcdD7rYuXv68i4q0oQYoHNlQTe
/CBRGnXZhH1vOPv+vM1zeDUpfHnHb/3VQ9oiYEQH4913eAQFanNF/FkP8gDs/V2dopjHczSqgUZT
Sp0PCtFbm0DO0LJ3a9YPjnpSBD8nWYmTm1Jcp2yi2dpXWqbvRpK/DwpqZ8lLXU+0WslGy/ABkC3q
GQ1GuB4pu464ch062DbDtUnzkj8OumUxAWFDnQHNgKw8DoVOgctD1V9gsYrt5YX2ZI/zTreuqxj8
bZ28JykoPXbHOxEOP2DbjTegluDFCX/aIKVU/oACbtw7LsW7rhB75tXxevVuyv1JYzirfTepW2Qi
3k06rtS+3secOTLZR79z8UM1sPaF6Ibkkn5RQ3lUm7Olo4bRU+eb8RtPDN5NTGSxsUHCmsFwsRrs
UtumpN+eTM/gVpujLbk24P89hxsVw4igqda1jrmGWVqw3qzk7jocayf8StTEnXPGQYO0qWWGD25H
zzhwOfV1KfHi7GsU8uJnzJVyy3KL/9B4sSL2KUNjLaYXSwlgJhUvUcQSPnDDgTgCW2Mmpw8fbnps
Z2LC67I1qK0+6pUROkOoCnEmkiTASTddDPWiFmWof4fWNcTuA3hQMnK3PyMEFX25JSobmc7S1zUh
ZMP02W3Sd622qat0b068HybmwMBwMcL03dMq5LJ1uRE9W5ZPFZctHHuOsaZYcf0PeF2F9cgkc4eL
p9bMTuOycL/mkVucyuAsAfvQstGsU+uBifemgwSUgHBF6WJ+5UKwnBtERhra66kf3Oo9z8afNRBl
+tbxh5VsIIIVFvyRMWPd1vwwXjuNvPUcWPSTNIHRqtklyoo/BAq460HwVcx02eDo2BiKmtQZ/iru
lGh2kC2D29kJnWOq8WAqz0M/CvOo0h4p9UIC0yM81q1653asom2ltslSwg3QOa3QgQtOuLwmQltP
muYtzK69rSeVnEcg+MLKfowGFPU0WWHkhI6UDAfUCAo7X/kZDy4zdPS2mFdZxLMSI9rT2egtrwPy
GryIPvlS24GeZ19OKLZYzh50lriuK+hNdfpnHeiPCS0yKCgPYwATo0foeRzKZSBAefx8RVP3rffz
jczD/XXw9/kI1n5v9ar9FDOggPi8G0Y6wRAF0opV3XqqRwo2DOtIDvggTf2PPhj8lVOKx7rwp90Y
JDvDt/BRyYHtZBPQZIkB6doKm+e654mEbQx3Pke/TDmD1MaH6FuHtnOqOHEpJcZOcViS2lzqI2Pe
CrVNLVBomWQPoNyk1+3mTMpqNheVFBjKWCEAUqaPozEP7QAKfQhlq0/mEspXhVbJvE1mKM86DCDA
yfQlZ2yE4gIGZdTVqNopWE7MJGxEeVtUiKB6A2G7NyFy0Z3MnnVrYs+8CYYfQs+LVV7zkIa0R0vf
AljryQpcNScbWMzrxKpvvBj127TG/U29uzJjDg1zB/bx0jb9nZQMlw4O2NLyzfc0mrxlqlMNHeaa
bhb6SfQgqPK6AF01Tm+38JMwZbFttC+vMZFtyu9+AtPa8xN/OcFY8lOrg4wPGa50ohDVEfKLaLTo
zHcaAFdi2aBH9byHcopG8Ohh78JNJXZ5LjpxKSRTIAr6x7kYH0y1ljviNOsO1iItUzQcrRe3QMvz
ugQ5fQ4uBAuuqEIEEs2YmL2tap2LdL0fmWTaYhP57I4gDeYClSxrrvRFGQO0zUY+8VayZefJY016
sLarfE+iSW3TBmGRKrPEvj+GnhLFCwswObhruQHVRpHkzcpmX1zOkyi3c3hsXZM+sk9gAHWVfa6W
zrEvUCMpHs3OGx7xIGZtL9tbc/a+T/n4YLje+JFQb41SsQ/DSbzRbgf20nba+JSU9nEYrArdWCte
JmP84rUDOkF+Mh41zzmkcRZsLBwezHrY1EEVI0Ej9aUv4mrRmSGdO9yTF1ZUfo99NMTnOkk3BTKJ
sXHxwSCJKcb+RGbPMVsp1LK1K+d6N9UoevsQ0vQadUMGNBKusog3be7Bcmg04P4xtk8TYjtlKnZN
ZN2CD3wsRgGJ8+2ak9sM+xGLoK5H3xNU+TrMZQMG5FjEoCAax7x3ZFMsjbK8SwUQNQefLwU8hgeJ
T1cW5at48i5GPJW7LkXBBdQhgin9vQ4ubuO4NejdFh+BHM6R3dfrXgA8ER1qygXID6CA3ac2YoRR
YJUFN3EdW7GPOUZ+cHy7ZlKkZx/4sJNfvJGGUqVChkayo6Y6kqIVmGZAQzilB4O3NAjzHPd7J9k+
dMD/625MEXEr7xoLJLurtGM1hGdQEtQ94q1B2i+2RnF6ClnJccYl0ApJTGqrU2xe5v/k29sBFALQ
6mjjWpzQr8E2zZUDWzxlCxhMvLPH2CsgNjIuwSf7Tcv48lUXCEYUDMBl2KQ6aoclWHXh0BJLdGcb
yQYO81QfI6PdlxOgEr2R635qh43nN3fpiGuHU4IZKdAWNLrUXbXQb4ljh1eEJZCmnMcBXSl0fSws
zgoPAwDfLLauVyGP4UbNdoSa3+pQ7FsM4vywiTdj79DzQfGvYYdZgnIBnFbp8Mw0PJpCIj8YFx9D
S6nX56HiWcrZRddtOqeOV46IIM64e+YgcC210xVWSZKJoUEnqMQGEoGWuZlT5PKrLcsZbKKiOAP7
MTczmvaxF1pbnJixXkI8VGo4nkkzuvVBrUOhes4CUK/T0H5ktRaspxAGdm6mb2XW+Ssre6lFAcHK
HFBAANZfd3G4sZHi9jrxBP44XpO9QdiIh1sxtc++h/HXBOyURm2EcnCAQLBJbDD3tAIk6rFFQZhu
gGeBpk7KpEJKzzCHzdDDpSJ9QIzJuBQmfkneRJiuESY7MZjAqcre1Yb5s7rU0UksURIg/klgr0KR
QptRt78NDh3mEja/UEFB6s6ITc30cjTkPVqTOAvCuUJG4gtCSyqJI39zDVvB16HCiwaG0X7LOnSK
ArKZZOiqdZOP99KHUau7/kYzsJgcLF7QSIePGG9xfSaz5T2VRXnPmvSt9NCwU6Ful5BmemYH3T9G
ttkjeEtDqI/oJKF6P3HfjV6/+9VGRcplYF4KGne2ibyOKPRhE0O/uYm1V4e1g0WQXmUQFqvZcrbq
n29y02mTfM3IuRDEJ+hXZcDnMsSd/YJvVehtLPO6X5uEdk1BoJEjQGLUXrzVEGuGQhNhRUNiuq5i
VOFsJLgGu+fvE114PfldHmirIMqZuOjcIfmyyjReY6KSrV7VWnr1FCKv8fBzdJ/hDH9APbo4SaOY
kOk7uhJQdeaWjJM8TRN+gs9siaI7RhUZGQlatTzcMrt3B3maXecx98TJp3JY2cC3km41ePWphEFw
w8Z8cdinF1VcQ7esWrwP6kdHpSFAup4qvai3Wp1lawOe3FK05cFCMFRD/AFmiydXQVy8TvbJMckv
XbqNaUCuR7oSeqSmlnqyWsrhZ0jVFQ8uWgZVQfI1ARykExss/JkNVaWlovPfzA5FVHj2sGR+jlAw
qCjr+/MhybOlV9GvbnLetbrs3oNNVBq4ahhkC4OebU1LvxOAk5cYQtOejbE7Q9nhMc78bVqxUxv5
cLZyH3O4yNiG1njGT+oQNwTHvcuDJ7InQVvncfyl+XgXJ/1wBkdjop4e7sO8vBUlKghOOxxm07xc
30Ef5wiVFvM26tU1qHW1KFVuofJjPZq+2WJ673M6YFUTTysvQDjHhbp/c82SrWzeShdfJYdQS+gU
q2fmoTFkDC51ESZSir5KbQuR36pgiufE8qSSVYzhD73z7CY+NIwSdyjTPIqaOdE600OtoVbnTgfQ
MxC+rPUEkkab+M204H+oP63qH1CNPsby2RYNLcspgzEmThC9731KepYptmXvvVUDUhyVIY/GTLA7
ufG7pVL0EbUMPfh2Lb9dL95Qew5+8yjf5RQqEjYpIza/OlEsx5Lf1NKcOq/f76g8q3wX/beWAZ/G
4hTk1FIMefBy4wFNCxT6LHkLtRPBSudOg77Jk39WC0ZfVDCLFqnOauNKAztBiG3XtE2rSXQg/xwJ
NAiCyfV6pI6s+vFaTa5DVrrGedM8QfHMJL1M7emg9mWTfn4342I3MKdVUj+UhOy9QbfCLf2jbTvs
AHSIuwBhOtjO6B1YaDuSCTOC+Q3oYkrI29Dl4jprZ1UdA5X7WXUdCrYqjfAwkqt+TrS1J/dF376l
kgRELbTVtyIePqGontVSot5qNPdYZzvvEqmpBGcHKLdIbAA7RO6nKbS7yTJvdb+clnPMqFAliKFl
9oRSnh33Ke2j72BTUebCDVGYIbv6LuhZMmb1TIbgQc7yRd2m0FRNmUWxgkPneBQzXY13rwqXfWuS
TYLmLRKYyxPFNAoVo22nK5mzc117A1YHPiPoJHcRoNCoGfOl1toviXVWfZU/xQMuYvpLAnUwnhhW
1kjsqgZGAg0aqqu5T3SKXgM4awHkys7IO1TBxwmjL9RstIUYueqo1Xa0ejYGQaKrhvb1gME2xSmE
iNHgq/W4vdEnxA0ycZKSIdjWNJhoWKzEKO9dkaFFo+pc0VPmTBUi/R7ycCMDL4xJwDs/h6LIADem
dWnSbVeRQN8bBpEZdfaUqkeeoQCmKh5AQd+Lpj8NmQkPbjgLR+XWjEpT5ptWE5u4pTgnr+WzZIOo
CbwHL7iF8ceNs6r7PJzE5Da5RdmMHxQPV3UzrrIe+kpvsKPlRv7SDcbtdT50gc0rhJ1cxiRUk+ah
/wvYZO7IhWrkU8gD16Fcho73Dfbz1uuAO9EgYPq17pMVoK18TbWDGClciJfg676Gkpxtkhl0Bga0
Su/Z79Hv+hLoeoC5mlf9SFokvHTXjP05G+VmqkxrBXqc+MCALRUhrlOpiBqhmvM10wpVqSyDbDYV
iMh1XY5PgdofabjcXGukucauG1N0K5Bk0MhWk4jVAPUW2Hy+vRiqkOJUxAtxMoZkPZsspFTucigG
OPBh8MzLCwzcAthCN3U/kIP66HrXU/zYCuTlkt1oRYiAAkUEOw/fzyofIkE0WXSghIL2ZCb87Zrl
dUiewUXibdiyxGRO9lk0g3G65p7FLFZx4iE0o1DPnZs/N910HBMQylPQ49HV5caChuu7a+REDKfQ
sk+oDnxdqzSaxk1D2ljWlSD21z1v48TIXUVsbZB0f252hIopDqIMW4fU2Hfw5k4SwtPJ/XQjr+V1
8hzzwGbQJN4PLyXlbXKgORXEhGslu4LWDxCFZ5f6GWUnYmTI/PdlkruweeOvSfUCKp8eUmQU32wp
vnppU0DEtqukihBb0RfcxnxiC4G+R4GtfGnn7q5SIooomZFEZQ4LKtubFU7gMSEgX3PmAvj34rq3
pYIwunPFj7rFXVUVq2dVmjIdJmZhpTAUyjuqDDc0q1EramEohP5aawlIUDxiz+rzdyTVKBqsgXP2
t9e53GomOWoFAExFc9cbJfSalpVjszaT5FGZzX310q2OP2qjQx6a8UNo1Gc4vx8+DcZNVt8ak/4a
OITbFU0ARAve3LhCDieyAkoOkKzUsxE20TWqEWWBA6Ya9TLFXw66luZlzMq62LTF9KoFxCqVG59m
/2F0Q9RGoqA7WAiUsfOawD1vW/ZSltIGClWR7xNubW/Lne5VJAXN9BlY7jfNRtaR9Bwur/KO91EQ
rf38paqx56uwT224Lfw/JqdAEKEYFlH9vYLoCz7tLsDEB5G61zlEgR5Ccgy9pj22dljtitTVQEEl
w9KZssNoxuat1If+EQ3D5zzFLiV35DaFAV5p/np25LnyIw3eN/DGWEeku58qB7M4rbm083pGZaAM
EOgpZ6tG4z5L7tAiPOTUHnqJ1qaOEsKQAn/SsqFap+bgrUUPIKgKezzB6qxFzJCwIenlXQvV7Whi
kxQN0bzWPTpzYDSHbZiMT01viV0eI+9FuE169F6MSlXde3bsdO3k6CKievDWlb6qkaJxPSPos6r0
9Ftep/ZmRAjjaASjubGd4r4YvRAjW0c/i7rv1gX8t33eCvA76uDMTr1LYEaEpnT310Ng8Kl/LQF7
7hkLOINdD07p7rtkIvzXFUwzLCxA8FP1kNWZ2F8PQiE3HWbOGIb41IYVfz4r7rIYeeUJBoYiSS4j
Y6R+EFEvFhErjYFUDxVCVrsg9c2lKNHnaLPse6tQuH2uvxYVDYUsQSYgjyDflAoXfj3EafDqN5O/
Mi0YiSj1/Hq4fi+piDyiOv2IMR2eEMPa8TTtfZeP9v766bcvrai3NqHT7OOyxgAHqPRK+AhSaEWi
7/88VCPyHoZfJasB6LJzqGXcIhYJFDWoVo429FtLS0tmP4Qh0P6sAhZ4f1zd8jHy1iNYNoni1EoH
Mpx3k7m/HvootfZNq+YVBf/Vnz9IAk6UpVQ0DM0ywK1zoNxv/vzUp6mVozHAN6G6U6DQwWuOdVzf
+xqO1WWln9vU0M9lnYQY4lIajAIBfqlwj6kZP1uiqY921zUkjnG+1TI9VETXc4lkXC51dABFc+TH
8iQMFGqtNEt2PmJ5FCKLeCE8PBa8orEeHEMzH+JIByeXRPHK9+GqdwZutjYRAYvO5Lc0f72OAaW+
pNBeo3WNAoj6So6OsaLCryFwX6CB0XM54ThV59nKq/MENIvSOHWK6/dc0rDO78W9jTdAqpcPc32i
KDZBoVFyAWV2Fy8lqaFQHM+B6v5spzYbEc+57TW4YNePThF9GjI00S8DXl0oePX106Dewi/f0wXI
t9B+8UZ0GdMRl63RdF813e3W0k/RKSrc8AD3UPqx3A/qcP0kh+iRwtl801bs4G6ryz0yXV8JjfZV
Sttwf/3W9aCn/h9fVg1YQTershWLXraDw31jUpPcO9EbF/hw5d2aJUIIToa414PfBQPdJg7eNH1n
O7LBis8YC5qbcmweHZSCgqactp5trUw1ga+46m7y9U1vJ8c6b5E66gJUqIpuTcX96EwG3zEx8mE+
6atOnty+SQ+ORTncavwGXneITQL6RzfYCkydEe4bNcXbGKEb0VXomMS6sbPjhxyd0v2QCrwLcrXa
ZGqhKYMSwcMeNVS7TqBmpAiPV8ho/j/2zms5cmvbsr9y477jNryJ6NsPABJIy0yarGTxBUGTBe89
vr4HKHVLRzpxTvR7R0hUiSySaYC9115rzjFtkTOln03yQwSUkFGivA06rzJS0wuU9sDf1SnoBouI
PX6ULmqal+TmuU86ePaZhMd2mcBGLwLJMXrxWdf87tlXe+wgg9r0+3J9MKGMIeqbn7oXTZVUAjOE
W1qaE4LgWIWWKar77z99fwhUKAnff4qxKXq5ZbJzErpsVLOfYVPaRzpuoHmMfv/T9+e08DqGwbKj
e2yxz020x6N4zWSrwBbJARZ/GRMR9Oj2bZZ4WWODLXoeLlUUv2YR9GUFXFlUNfNWCrurnBq88+jE
5xksMhczjQcoHEFsQnRWyJnqguoIY4YmnR7uVI48RQZBIa5Eki1VPzGIyEWAWk5vVl39WLTulk5U
jBK065G6lJOvnOxnmRIeLs5VS8ZVMYsLZMFNJRb0MDA80/dQ30RsMM4wtF81RXnXZL2fhXK1+QU6
2Y4lLE7jaGq7aJb1jWQgI5PgIurGmr8bkPxktK+Jln+0uvnBwcTWJKO1tT78mOrgfVbJpzDapyKE
ZV4u6MF7oB9CtFufgCiPPnUZFEMOQ4q/pNR6yUxx25sI6FFevHTR6NJkcaoh9GIW5CaZWNtqy5EU
g9xhVrtGf4Nx+bNZ+CFgj35BeoIFAcQijmg1Slp+Cyu0scBbX2Qr/FCM7kMpJPpehP3o4MVDKjiw
AzIJgM0rANPjouyXGlaMKDPv1dHiawuRdeIMxQXc0Sur0CkVo2YnSIynjLoCG9pf5LrKHXMCB7oQ
+5M3grpRhqClP8wGt5SErwjyYDePU6GNG6rZ5rjodMAZRf1KZJBd310eVehBgouH9WlE60EgS14G
oyHAlBMWRuvveV1gdbKTkHwZNLB1AXwbHJ++O3qJFf5aW0HT94FKpMOCVdvp5GAvDPjvEm380VgQ
IjWsjAlyC7ELOEAqDtHhv2SBc4uaEAbbGs0lrQnD1NP32BKfcbGQ2BpyZjZzFMlQYMyBvoD23UJC
StDTFsri7F2uTcFGJm/t/7XeRl0lZv8gBbNETgXImoD/yoqk/kVf1C5LqALhycCTa1vcU6SCSGK0
kWCDTMxIjIrMFZHlSqsztjMAwN/tLouBWi9jII4SbdNSddOggFicryeD75cypM2omhCkx10Igwz9
AZlchdQ+TAn5Lr3G4bIPOG9XGoqR+ZeucBH0sHRARm3jUoOYSbcHI5/ktfVP3ZTfJy0RHGFcWweZ
B50XcT70nrwnwAAZy79+UaS/iKdVc31R0JBKhqqt+se/6vJCOQRgzYvS5NKPHjlRk3JkXR9SPJkn
yTgQshJaxCxOven+698t/5PfLYmIAlVVQgBliehk/yz4atVBy2n1Z9tqnXjnAR0jfpEUkbiC9EHW
Hkp5ftJRi8yT9MM05J01QozkFMZY9CmwQuK+VETW6Frmvjs1mbWbVFo+//pR6n8ThVkiaGnNAtRu
KQpDw398lEUzFTBpUi4bk0cZdRwQTbxwNsswh8l5ba8VGKIrvbdANaGrQjJWj+mvVcwRx7yLecF0
pAfbWnIiRmvwDvyKnnqG+tMoi/ekyd8zWoVcE54qU5SFSfQGoITi9vItQQzF9dy+tgO7Wn2oX5PZ
MOwJ2MBvOg2OCb8YBOt43QHPDhzk5TSr/IQNN1ymQ7o+SlOJZKcdGMVNDRy0BKj0TOharg1Pcx7d
IcOcf1p69rQe2OjzvOvN+JQ1LWTv6SavTcZYr3daQX0bvZcLo8dGmZ+zKdr+69daUv4mjuXF1iQZ
gp1hiPrfBKvVFJcCYOx0G+up5liiStAxsw551Zs060qmrhS5EagkPRpiSIsZAhc+9QdpUD19Eku2
AzrKJnQqzlRQFoouHrf4uf1s3bnnkX7OkmdGvo9C+ico9Z/UgAFwJZXHpbXIahGXX/kiEFeGKsXT
69n7bjaHER0LBbd9Hr2HLUm11QpYiHnr1oFiEdMkS0bW/oYziohGxVZWpKpMQ1RJ5G1l0H2jzVA2
tNtAckLX6S5jxGAqlaDd5mX2aiyciJlpv+dyhVCI2JJqZuVpAuMt6wyqwvXrUcaH73lrL9yzZFzz
rV0BX/gmKbrP3Ppu1+e5TKWgbLIx9iOxeO9l2o25IvomOciqALKxCAeCoxRjHY3gFR4L8UqhR7+K
jo9Kay6VYWrQ5ELDwLPWrO7pu9deCeUDfL5dVBG0LHP5FEUIwSvQfkoD5V6gApRJUg5YIroykMUI
WXAPFngvhVwmMS6pqxVPiTs6gcT+jh173o/IpiClaD80vsiEAEbU+KGOEU7GwgvU/qRUxq5aRQJ6
zKihsXAINcJbmHOfrw+13oVldBfG6alPy+E863i1pV5EDNBPPxQoHvNUV8y4umafle3131yu/2RH
kTRZh+2hAyrRVg/AnxcwIH9BogptulXWp7zuBgafo4azvqATFgTU61FEd4nhsx2U6/BuHZiVq5JO
XWVUdZf9G/3u3xXflmKxSWjcRzIdSfkvD6mb9VGvYineYiH/WeXJhfJ5t7a+s5F8tGaG7crrWI7D
j1V6lZvZO37rm2Jq/+a1+SeLu2Kht5axSKhIIv8qPe/jfgj0ooy3XTRVKG+4q0jxJQTDQdlCvpYl
fzYc1YZF+9Qb5i8hkvN27W/oq34MPYXTYjJ188B8IZzgRVajeUMnjOizavo3SlzrbzJ5SxVZc1DI
W5KkqH/V4VJgq4zBRzJqU6ISBaboKCtccWhxdwXyOszmWL9kurGB0a4cCvEApHTcG6JKMiHfSIP6
OKfxuOljc43QjjGXrd0omNcsvfBO6LMSH9kizCt76wdACAQP4phzeCxKwa4AzOzGdLrmc0Km14Iq
Vs6xvAUgbSxBs35YnIVk8UlunvGCN5vvnni4ogHnZtnKKQZ+E0TgMNJYy26V1qVQ8YqeLLI48rgt
nA5l5VUHXKzn1oMezcvJgowQz8wtBGWNKKj0fdJw2yiACKHwEN8Jfv7WVC3IXeS7XMHiKxi9kwHD
ae05fktFC3pqpiW8RAxwRfaISI4ug86CvBTFsxWhjQqVnJAxRdhZonYp+vCXVoq9r5Pfk2TNFnIs
De1ySsACwBnUl/pYW1X1lM0Fh9OU1Sqfu2nbxPG9G+Pyt+rj/1uj/o01SlLNtdD6H//rf/7mLXXf
u/f/uLMNdvPDe37/7/+ErBxzX7Z/dkX9/k2/u6JM479US1cUg+Lxz54oS1o9URp9HNH83d30H0XZ
dNF//6cqr1/i86qkGzwCFWfR754oRf8vi91+lcHr8vdP/H/xRGnm35dASTYUS6POVyEA4Wb/x1U5
1mM1yaQ22qv9tS0tazcHAw29FlzwK6dIqOK5SuuQyx//c6OSJqO3cGtE01PT+Eufql9L3QlrHAMz
t5kYljAQaVZYF5Q1+Z7xpwVtA7o8UvsZgO/RlKkG83gdYISHSkq0HyIIROmTwbfxPNXacREmsmw1
Y3ka28W0y5yhO5CW4KKh+7TQsPh5nXUUG1gemmYGsElt4yltJtnZ64j8FS86M/xBPk5ZKm6KJvOl
MblZMx3Q1AxnN8sqHP6aWm9ChpsCOR3YORG4CJWmHdsk+2HOIQJNZWcUhexN4Xbs5GRTQEd+HfU9
Vo+YwVLRXGSOeTOeFYbayy4PcObSJSR1VWHKFk7E6ma9TLBzq1y6wgzIoVYQJ4O611Bx+WE8MjRJ
mps4YUMrJ+TZTLlFX6mAMPaaAuKEyOfFSDYIxOqH7w80+3cmCu5NSo8PQK5jITn05h7nbArWh2TX
RNnkCY5j+oYkG8bCk2ppyYPG72ubavHxGhyqZtWYzKAxpCXYWLpWcpYLWxtw5Lrx9GBUCciei0Xa
MpC+NyONXUthJNjikjaz0tfL6ayuFM2MuQYVznRpssGgoEO4P5RouQYBqElC0Gcq4AgCV7NfQN/E
IQQdcs+rqn3JR4P8gIk2cAGDkdYIIGid3DVlLIP9Yp2hPMicC6/f1EvqvXijavo2KXPyAbqF02MG
OIAhxy2OwrOZRYNbhtVhEoxXkcj4dGzVR2EkQRcWwcoyCpSLjgjcLgzzLdCi0SsUyn68M4fYMuJN
XeLK/26rKdZI90evMtSnQntKS6jElA1uQQ5SN8WybfQd8e2Tnv32gaemzVH2PMQZzBlYISjMQZpV
Z7bnn+ApXYTFuaPJ9cJAB3nFGFTbfJXjmDHMSE4Z6B7lvryUAx5pOpamqxFIjnSImJO0PoWi9GQw
0JAjhmJmSp6uIscnmtJeGyoSKTMg11YZZG3M4QMUw52QpmRmK6X5keI8B/R3zCu9feLURd62lYcb
zOxKLe+GWkruuhmdikD6UKMSGHoArUAg4OhcN8T91bTZYB4x0RcJ4e1ExjW9HgeuOMHR1619kceP
ADaTzdTrCEw66dPMQ1KqAXKKqQbNacq2iFVgkQs9JmeLU+BChm5Ik8Qp1VJyxiAbdhRcJbXnkm6W
DnGYmjReOuva0ZQwoeTImpyapNg5ZH6ESmS0hv04xJtlkT+1Jn0p+07waKzw3Yiq0IqZt2TAwM6s
PXUi1dyZSUR6fb3gBpcKYuwBE8xVeRHHBAePUoN6Rd5ZpoxJShWICOdEH/4+OMUNikfyDnIvmOjD
qznveyqcIx0sKG6V61CijcNpmTlCy1PU0VLhp3Z1WalcQxo/ZKX8IcP4sXOQKGBL4M2rnHh0YVqz
7ur2IRSaB4X06TrbRwQwqBoyyTHV4bWVSo6+6qOJfuKDm7w7VQgeAPmrAJJMi85WL+jEz9lUjU7a
1q+zuTC+MBlgZktaYt4hWzUoo8ke2gKyBKA1evHLRSw484bjM8wjJlhwHWpOGjVkDzOY9rHSc+yt
4Tn0SvSRTSqiYjX9aDIOC9VEHmo3/gLMRoGXlp9dVqFYbgLI4DTa6cGGrsLp1B5qIPNLXPi9ZTBD
p5DG5QAaL0K0EgbPeZj9QqfLd6kzmBcJ+fdSNpdiWXw6N5fMeolMmluRttwsleN/lQUkm8jbmutt
bvsHvWqvcVa/FVN8aTMOaKEuhPBpLLwRnEPx2PRvNETifYV02UQ9B5kFwvnAsGFjyhTBBjDAqTAc
NVpEtxj23QJ5DOhE31RfxT0aw0sWZdNensUHvdO4kScFaZd5wtS2i3JiElRA8kmkya6ZDaSzVQSQ
GSIcMd1UbnKQvWUcmB0jnL+qWNxVlJZzBfqrHpTXMK1kWhHxbRKlhyjqNV96rVAiorMIZbdVSazM
YyJK6tgQkXq0txi9coBlCQgHyvBapJhW2gWV9/CLMIIa1Z2jBAFToVVJKqMikX+VS4TMbrRQCXdJ
ebba0NhgmoA5Exk4Vl/lTE+OpQHOj3vd8qa1NQBm/yxaD2ZHJqYuE58gzMVmqJov6O507pOk2XT8
LhurVizDhB9i8z2O49MgwQ2TAvrprC1XoWmf5ZGdNUi6u6o1B7NJIAEaAiOc8Bxq+6AGiVQVrNwJ
iWiHSFi2Y9GQJCubgZch1gbhvVpMGZOn+bBLZx4kxslWe0ctRYs+Vq+1TOs1LdvNOnTftTnHZ+s1
EVUMsbV66iOD6mIu97MQP7P0mC0/HRUGic7sG8RTHApruc4GM0OLUM121s/WaL4zSvyhi8R4KSou
pSbx5CzdjGCTwOIBlJ9J1FQEt0rnxkUOsMt0cFEtPDjKiHLXJzcjRtJaN+xqRW2kRFzKPxFEVw88
PDTIyuxaBhsH/NSjoYjTDlYv2N11DR/7+apyY7jkpmBB++JWXXZCNLIXq6SO8xbPOfqDrDZ8qxmL
7cRpj2oJbTYaRXMo7qOS7awa7kcfDxDvdfG1DbQnsH8OEyP1s54eg1rR3UUnmrDPmYrEVFFhq0WH
3lj9UbpxrPqFVnLjSNF5XmgKgnMjwV5h6Uqke5+zlVY6TTiLEIFoU8VMBtSeUWudf8hWdu40FO1N
8SF32lvY/pgGggZiCbeDvCH0ZB1FvgQpB1ntOpBPtumtxCl0AxZKysy/Y3RQkCOXn4ym2MMYel9m
ggHr6WJl6hMD65Nsll9yre/amtRvhprmjAVCq27SzKifw9xBrGHJ1sKWq9GrxCXyCcsZfCB0Bfmg
5kfR/+qitvdLzsd2PtLHD7Pycwr2c/oJKNqPUiJMpNB4bQuQh6H2pRuy7E6BcY+zB6yPwqlbhpA4
GdA4mWb9BL0VuIrIKwZpr2oqbTtqQgjgs7jMNJscgaZTXFSHQgHDSIFwCisNeF1qmQ6vUglASj5H
JEK2lH5csI48fCwWrWp9eTSa8CMcuqueCHtzrSvFmoHpl6qQOCNxWcctNLYI6Aih1jwnMOMGG2ki
q46ECq1kBS8FDFNChGvnVajSy7L0wNvJizO35TAj/d0UAflO07gcoH4+wyYt0TTQwJJW7FvO0jLl
4ks/N7va1HfpuObpTjdGMv1anAaot5G7GIYMq5HR96JrkhN3lo9wa/FkC0dRnVq8q5wEyAzXqW+Z
SkpFMTpBJN2yRkB+MkiMXFXiZQe/U+U3JGKnJBQ+EBg9aRKhyAUjSEIOgNYsUG4VdTdUaFHa0twu
6bOcoupRdO1FaorKGZMOPAnekDaR/I4uMN3GZgtlYdekLHRqXMxenLWMp9kH8yoBuyDSS0ra0OeS
oalUrJuMmDR7htXkl9QjUuPvP2p0BNw1sgUwMl82Q8TFv33l+//juo5QSK8SgPUbvz98f0Hmtccd
838/+cdX/vicIUdeIM3x9vs7/vj8n3799ye/H9hf/k6aJgdF7gsfAmInbb7/HjssgTLff2TdJ3bv
jx9Za9LWVMaIYj3Ya2X/XBppBaeLp/T9QbLE3//0x+egDf75c32jRPsapVgQzJCBzPf8+3d8/y31
H//qb59D7UGdyjEZqlmLm3Hfrx+WvCeALF7zrwMR5s33J7//zvcHrQE8B/oFaaT+AnIhREv6D9//
x/8OKayovsPsVWfUEfYfX5FKPcVSmhy++eTf6PGoRoAqrVi178+hM0+dMSOGAlxE4LXg+CZlRXuj
4isBFyIFXQV9PGYhvBQkNee9X4/RUTi1iMeDw6KdOE8kyZVcGJ2UXDvYsFPvyeadfo6PyjNSsHOJ
dNNBe32zIJBec7+g231bblSkMr6uT1DbdJAdKul9/CLVAIvyZ/NI3FyCaIBTkIP67p6crQdMocut
P02V8Zi9mBdlWuxPEE5y6TXzkbTA3AE6KtpD5Vaj19+5fzmrMD2UCXF+A8sdH8gVExiSvWMUo20t
5r7u5zDzSkQAfvdZaE5K1vSM7t8th7cpIOHcjthaXOWjPQWl0zqtr9xYSghm8TIwYA4ZmT+ql/RA
LJsUuWMOnxiGmis84wno2dJOmU/uk/SiqntUBhNhQwwgoArloXPJzuZlYbVATe13SLck1K0cZqMz
AqOnsPPKJ1h3DbnkzIiPBdEwhHPuZPmVof4kElMz25Nw4qOEPkWw2zvRkosOro0fM0w7zj36PvZz
H/tEK2whmnFkJWaus4sm3bOOdgxPyQqSiTikrMNvn7KrO+pLwJDmZXpKxKvwfoFdjWV02WroAw7Z
c/7GAp1dEN5uSyd7Lp7rx8hhru4FRFuaLoA9m3F1bAN5e7e8V8M6k2KOdSNAmigEe2RzPdayfUc/
HUhRKgPhtgeieImLJLQneSdYeYu241U9V5tPDqbh0Tp1ozu/FiT0veFBPiIP0R5vkyOfMzs+wpWa
gGNhXFEVl+OhnQXOpcZCsjXdC5lOfNpWSf7jOSau4KiX4Mvc4XR1u636M3gxd1po+/olPuk7/av4
4L9Mpu7NjVDEj/hKklvwJfRed1PJiEzs4BJuEPTYlF+8AMrWwsbxFmGe3mNr1d27eClupPte2BVL
5gs7YTPZJYdRN34Lfn5aV/NiXoBrr/z5zaTugnBvEbMmo7O80EQySKnycLBlNuoRWHh2uCmv9T19
w+kI4MRV3Lfy4Rw+vSL3kVxyCw+GZEtno7Szsna1La6bEppXgFkGf41LJrmT2YsvPc2EjF4BjT3c
laeneNgJzp0BT/OBr9nAJ3SON2C/Dcnpry+J24NdPSzIJ+21FnlEvJuR5eLm3EuFQzenHR2GTAOH
I+EePhbneYOPmeAUe9mmV3q2wwHXV+0vh3jilSpPmTsdgK3vymtHM+kNcPP/+SwNDS/ck0U8ELFb
PPUld4BXK4nb8vKG+2Vx6ys/NznXfn2HU8K17HRbKNvF6E5O9aM9ckKRybr06bPQ63GWTy62z1Ny
nLzGHTwG6/FDf2rOYPgVlpD5bJ4mlWv8R7yFze1E3l3dNVsmaplFDpxrbH67Uu6p41tOxhnVNma3
uX2mfrNFY/BCz4f9uwC/nPBQGNp27kyI7kl4IApJsCEd0rVbb2feTK6yAzmb4X59Mdv7TuLL4xWw
IzjA4lwVpyDcGfQ4cKccxL32ySwP09RueaxIbN72Onfydqp38UN0CW06kk55muzwjSYJ2LYbTDUb
eOBbvEn34NXjPeec8pGCiVeu9FFFDPkjKjzb+EioUjbiadlF0cErdY/ckPzhrawu8mP/q8AvOJ8b
weudpd7iDtZBAlu8aqXl1O/tQ/wEmZKEt8Admzf5K8W/KP2g0qWVVQ+b2Kc/ubhSJTncyJXuT8tR
IHNPfR++AFcU3akm7wtHgf1GdufimL9i8Zwo9ocEEx2soys8aLWXXgN3utW9a8Z8BuyCVuwWpjjr
6xydsW2VDvdEfi99Jp3UVuS23Attt8iI3jcsYfEmtusTFwsTjU24Cfew5Odr9No/jv5gnHl14Io4
eOLIfv8wXTRxnI3kAi+vBxSen8+VTryVOvwsTxJvUeskr+ngFpoPHpCe1567kKgW5DjLkXsk3ojF
k7Jt/f4quWBkVfPYgZR+QlGGszMiCoUkTcQePtGyE2/9eCcmyU7WHeNZ+WCzZAusnelASBWLA1mX
5RtjUaKMww2vQe2HjxCLMm/6mKlUQZojZGL7I/lzfe9p1ZTv+Z6Z+1ZinPylkODMhXKKvGGrrtce
JjCh/5H7Q7C+7TElXiI/0bjMXt5adsH38DF7XrijnniI4r155gmvT/rE0jMFuzjacr/tEsCCu9bD
KbQ8dNvB/u3fcNwtH/DuDuHGa684hCH6k0q5SR+QCTjBY3Epr+U1xGugbiGi80oweRvxPOI/0f3s
U+wRbd4X9YzWsvYTj0dALAEscwrwtnRIxCN+MUWM5Mtok675nZ2BZeSGsF3CUYtNFT7jmeuc7S3Y
17a4IR5hy2WVfJm/UElqZDM07FEel1DLvVL7bFAeOylPcLLzR+mDAGWVV0X6kO+gnFnOM+vTyHH3
OgH9OWZuyTNJlot2jvc7lY3I81KMJe2ej3u99t28s0k6Bk9sPCQhkamM0x6XXXzXet1hCgn99KEy
MuxsP6IXC7gq18BD+sLB+6O7iVdu1Hvk4g8N98qhfkvc2mHxZM3AEcpI/MM4jAtiJtsLD/27vkc2
vltew/fgTTgQoHgIPcGlAWA6g8cWuy/bS91yHrezi/weHmBNTnRAYG1svhcml8XJnQyPIVj240KM
Mm5nm+xB1AkPvDnt1SQD0iYZaLO+iQpbhmon7st6mdb+QNfIrg6M0uJkw+q4xuQg49pl7yRHLKx1
Ia9N65uJy51vXqoD+ByHQ4Mg0aygHFrKN2C0FDwrkjbfzvlFHbKDyv4lpEzmXT04DoxrFU/Kt0b/
bJh+NT4TyYPuBkasuAt5a/Vkp6mHBOLlU+oYzt03dUfYHlzRB5R5FJ4ti0mlBxQWgQG+Kd5yBaiq
3b8158hLrEu1NTZ+4NHNcgMPWrvDVf6kuDEa6c34OJ2D8RzWH5nh5J+18NIgz5q+0N/ZwMZOAiRs
cQ9eQohbILYXqa+Q3eUbQpaW8kF3uJbzrflOZiWcXBC12854z0AvUO9ViI7JalpeVFS04o6QCrYr
2lST8UyLUwuOYDVVInl9ofiUX5oZkxq6L0+GPA/rjN73Kdhaw5sKS5QbKNyz7EjbzCvOCVTSrfLB
2sZ+QiEtGcRUTxgvODXYSf5IIl1jeZQr9ZUExBoSQrijUOXGO7PyRARM7ft77dRXcjgJiaxYOFxK
UArqamDxeGpVV3uqiSxj3db2jJbDYfO5HNCuLfjzUI3ikdX8ocXTAsrtqnBrs11tdO4xF2+oHFIa
N89g4SpPvat3CIKto99HXzEpI35WZ+5z44aZfyfi49nRMZFJP+fxLDbdFTt/khCCjk6ERnV0m47Y
Jj9t6EDbEy3o0NVn1gqnbD1MYwxUEtwNjv4MtJl6RyYkmFkEnSA4psUOpZIto4JWz7RUloyYBU94
CpKHcHIYVrwZr4FKbvbDNHi8fMMXKWq/vR6sffCx+3Sj8ph99oSq3PFqZ2eBgwda1l31TOlC+1Ec
d7VKEgsvnAMyORU23P59+iPdJ4nH/TyjBOW51PaLOm618KgBenX007wXNwMD9OVYppfpQFoWeA/L
6+p9npFTdBfUY4IlsXDfsCAJyNEpi+RNQHavjUuH/fkVK07/0FzmazkCBvfEEm3Vpk79PnVpqojX
Fgcz6kAegU6RtlP0k9I+z8KPYPppxsBw1sUFT0/+1ok2FeENQ6pNCY70tXVkUM4TrGHPsDyiMikw
Zj/szxSoywGwL9e8dqbRiCuDXUCkxEA9yKHuFKyvHpdSec0QErww1NnPmM7HnfbRshOMl8ybya1G
uskhjLiKypW2Q4Uy8FGP9gALleAlS5DwcIRzCndi6GaXCquZjDIN5XL5scYxiNnB4LSlXHrpTDnD
/thVexa78W7ex8klOHRoXAT4luHXqpf2tKTKl4jc6EjwcM7UgYMtQOWlOTOkDUlbN1jbHJxpCuG2
6T5ttkZ+qEM3T7Cg/uKcgBfKfKYXQv4mrUaIq8zoFCIvNZrfbgGmofKz1Ass3H1HouYn4g8Ntwj9
83r5ba0zqdiF5a+m3dzVPqvoKdkVxlbydDi+yRH15VqEsY9oLpOe+TGsvSw60o4uLM6tR4Ac2N9W
vsxTnhKwy4FEgBojDqvei3+SjIw6am3egOWDahB7iL5PU/blOr3kQJJ6F9neQOZleohYB9V307g0
Iu7WPVu2BFpG/RjfVHpbHxXkCM4yd3YlWXPucoCQdTP3W/GibXSGX0c1ZC+niCXtnM73fGexEfGH
Jd6oeGzTjI5hfKjxdqZeFq6a1+VeZG31yi5uzeqX+QrgWt/ZkkCbl7t4euFBs+YgqVKqfUgvhK2I
gom1bske8V+APXMpolu7O3PfQOthhO2dJb68i0DIMGkmGOk539K/cmq7fgjf0/fu+FbtSvut+lK2
0+1z4SRG3JzTfWEIAMYocShFesrCNJ94E24GNQ2X6A/aAq3dXDjLbuNT/phUxOrAM7Z7jnfvwnMS
utMzImzrXXGH86Rvkk/KLsNR2MaM40vlVYJLhk99NXfNx3BjLS1cdNsr3YiLeGr8Fu3YhmkSU2Sq
VD4W5/yU7nlCdvesbdfmgd+M3rrx0nX/SASP5YaTXrovzlAcx6fpq28cSpoYdXYoIl+ErGZTFEX1
Jm/fJq7KahOUniXT9zA3E4E4XJnt+oLSleD/kF6ru9g8psxzL5Fbj6d1I5meubf4TZzc/frKMlY+
9j43HLGqZzhgJmvWsXjm5uWOzDxm5fQLWNMn1iBbpnwat5HTMATfSccoWa+y+U6wyRchM1iMDZA2
LjF5iAs9elG/xKv0yO3Ob8k5NFw6wqm+IHnkdywaj8ah9I0N5Z1++n484XBOPsXNcrQ8tj1wRdqu
qrbZOejPRfJzMfat7PGkgCDw44gGTh5KWgiUxevAtL8qFFTWLXnlTG54EmrLrXynwSR8pJsg/8QQ
0D/KGyodFsjCI5SZ96GYLlxa3ZmTqnSjvNSd7qciuoSBKd5Z3PGOGz7Ukz2yKJPOU+wV9UakouXF
ITkydqRPGkdxi5EZsJXHRD8LOLgQa4kwlxAwhMRv+k/Mi9w14ao4tdMTRZNmvdyNwQs38nUaUZgC
Ud2UhUvmtS+5AFrKHccMMd0o6bnRz3H+i+zvG7+8Gz18twLbcb3KQkBBrBj+cCO+CF4JuputWjt2
l9Cw+6cRA4In74ImsqlmVeVSBlvxp07vQ7+Y3F93LqBd4PMcEPHCdDyzw8jLbnBhYhwb2a5eyGwW
PgMyaBUnR7gwbEiAuQwMcVQnoPNSu+ERPeWt/tT88Ti+RIfg1lxHNkwOnYDoyIo07ejRCTvnuTFu
hElIpfM+oQmzaSfauedihcdckLpEyKQum31NcMt78Gt4xr4PpxEiMG2uNH5Ga1zrLndiqb/Elmt0
dO2P1fA6vrOf8Wvech/bat39vFW/8o7hB/0mzmxw/aqWoaqTvmXPLyVK22P7SDXSv+ls16UjywcC
FfjOotyiuKDN2FHH0h1o73NrAw4wbUK9wKSId+XgW0/U5geQQpwvu8Xt6WHKP6G9g7elM/MQPszj
rpe9WT5AjE+WI1IR2eMwwfZcPFML5G/y7L8YTMO4UmuHDggNDDo9rNN2TPfZW5sd96TxMy9z29Oc
+nxWlA+4EuNpJzDQaE/iQq95kxzbFAvLNjeuVbAZ1QvJ6tWNni+qVmoFglJhvhzAEnXnCUn7Vjwh
dq76QwqCrThbDZVA9lGyEdT04JKwAuRxyI2jOL/SoYM1KBrHoMBX8sE/dGQsJDjrfx6U4JATHj1W
V8t4nNqDvtahenwhuxyv9/aFDEQz+spydxAO/A6UfyS7/irOXPWf9EYs1Z8QTe9MY9Pg7aWvxxl/
7Y/Y+rANvFhnYQ1gmm3bJyM4EIGmcLoCRvmTPh0lfEHPg4qX0xINy2qPWpq4EcY9dn0FiqbhRL91
N/6zdty22s16qosnPFkHYkj1n72w5eD1wHXfUaz4A96vTXcbWH4WZM7/m73zaI4dSJL0X1mbO9oS
IiEOc2EVCqWp5QX2SL4HrUUC+PXzgd07Lda2x/a+FxqLogpIpIjw8HCPWV3pLZmGW/4SarzhqEI3
qYKRmF/YUfkY4GuyNhZzzK5O+Jvs2n26S2u8WLaeeuHNPkkuUX+HwjPcIuayArrGSaabgmzzZnrV
rhxDUHXZYWCcUPghiKp9I9oXoDaBkV2TDJnP3bRfB+SDK+oUGymFMEzx1iyaExF2GP7yGOL97IDF
he32kVy9fizIauz0On0yWuMrsRbbGtKVKb7szD42PeLS8H14jr9IXYiLwXLZIPEgQh52b6QnEovT
7xy/3vfEeiTETAH9qAnRwLh8srtNb4UejPwNPdrLCbeT7lLPJMqAGiytK1F7Tp/tBRPuQe11TulX
HbuxT50i9sasgWYQ7sqCA6k92g5wRQJhbcdXgeECWdgpc7yb9ElQpsx8LbntXF+7MshJs0nBCumC
p4ZzUc+WPx/pVSCu3rHIzM/+ES7ZGcCjAa0hAHXfie4RrOBb0H9SIUIKHcyKGMHmGbxE5IqwOtBg
hB2019PbAdbUTXHT/clpdMedz94AuWPEpXxMzZuAsARmRDpCJd5Wv5VE7APi2XN0TA9v2iOYKFtG
kMVHICUuiwdkBaP6HQHn/LE4FBscJapdBT8/ulFpwIhCTMlIkbIjSVL4PquL+VreZj5n2zvDJtLX
kDiL/NsFocnowdtq4nO6cd+Tjyw6sDWsTvTP0yfvxLYiSdjFDSe8Gm5z2FNPNkntxsUtuTqbn5Zx
MtjgPuJHDAOmdQZmL2FKkuCHlzS7dSQNhHCwHtm1DEaG3OLR3I+PxQuVZDmfm416iZmE/H0dnTGz
7j8xKvYepxMLGbAaJtjVvTDBQZpcDh/ExlrDZ0DYuwpCrMwnUV/TEbgbCinym9SjpBSI7EW2r8Uc
UGqjGEr+mj3xtwA7kPRRKDHkjufO0xglxSV/AhIirUY5zrmLifgan/9Tw5YAfY85DpmEYpjagLfy
ykMEOCpfqc64eOG9V9qfHnYMShsgTMkRrH2yP0pvZ0f72joQOXcmDbOvGls/16yF27IN5mift8GE
rBGTJ1kzD7ZsUmvIL1AkmJUltV+f52BtRH+7jKRtfqyhVLrlaM8fCUzQ2DABK6o9V8+18s58Y+rM
Z/B0nm4DQNqsY8P99uYzH8hOxnjUbCnTE78t2g1SkaXhgybyPSlX9Yw4jaU/pfRFWBiFZ5uK5R1/
19M3gzqod/6dz1nTFXxyb3rS8/LGPDGs3BH3hb+lOfJEtjCsuSSdej0lMH69QK9Z6znOeMdZyIgz
XhbOj94uxRAMNxPyK8SItg7tGujE3ZAX1zxFIMoPZifvaU/3nHs4PVXijbvOARub7AXYnxdcPsg6
kt70nvArA9yanZKTj5Rarzlw19skRanWWcIz417JBnFBJXLkoXLOM6rYq2oAGhhusOKpeENtqXc8
9R7vYsNnbtFE4oVbrp5r5BGxKzCVQskOd691j0ghBM2HV2y4o694Bz9hrPZC+2MB21/caK+DoaHa
lgVAlYOLD7Lvur6tvzFXeAnkikjjGiX8fDKfgCEpl2CRVsN0u+HOmJOkJzXCLUxU5XOh3OsMI4jO
kwyVwAPDz8dz8JeP84JkznoLVMbXBxpt+CfuPUWMEVVtw2fSmz5XxSLiN/wJj0MFU0xpeL1t7taY
Nlxa3m0ZOoaAa0wkHQRYDW15O+6cf+J6mQTrQ8Jlnl5NmG2Yf95ggEfSGK/lGzF35/BIshHlnD1E
SQAtG3fYzhf1wQePj1QJ6BJE4BVdQ9Rlk93SPfKGNjCPvPJ4wIWzVc/FenTkLatCWgeWfGGeenkY
qApIBGMoAost/DceIm+2Loxkw0Jt5HZoKNY9OSeL/Mfd8WBZIHwGf8hj5w65zdUffTvaQXMfGXuN
vWHxl+Ieszn+SCzQQIl+twhw29y0ty/qzRLuJqq63lZ/svMT4ImWASY8Muf58BDWM5JujT87dykq
52KLhzv3Q48TuY25d5Yzj4G/RXpznYsQU4CfcXEmOYX6CuJOuMNchdb5rH7LNoA3yihzFfwdj0F3
MYe+WYAUnJvWucQwJs1n/iEWZ+WdqdcxP3iUE8Y1iK7rAZ9EzT3OCbiPqcZSpwjondS6+hzSPq6K
y17OFDZYFhnim8OJSdbfDQ8USKMWHZZthJ/lUw7Fc2KMEZYgbIGlE1BicwGzd1GJdMovfBa5Otax
jH0ix2lAy9wX3qZepXDKw8PibdlOvOF+7N9TaGKoSFdYKFoXKG3C2Ln2TWdcet5+2eEHWIkDpXHP
9GGMZbofyZ2QrzxjLnMMn1h7TvfIS253ZXAhmZTsictDfe/QU4yyD+KoHWWudWAxS4SiY/gkTzAc
l/rwM/w3tHqXPq2zzEm3eUaS5a8jzF6q9Xs4lYxPVm7JhTNEIkrffZkOcN24sxlBD9BggQsqcq4B
C65cq06b9s56AcNjNDDjrbK9bmyZhXAKkFBGY5cBK7t9XOx4dAwUVWsz9uHq5BA+GVh2IF630l8T
qdKvue4UmjgCbEfGVEfKwVgnBwuyu6nrmx2Y3Df3x3NlWobU7awVn1T5yfts7kPuicSJyZgcGVjS
PC6J+18JQQ7kok1s+yFgPv24a24KP5KWwrZ4XpYTH79OghEok/Z3GrixRYJxElignGRlN1QujNJH
0dJpgdQQeJ9vlNdsAnZP5DXB++ECPST2G4vRO8VfsFSLh3W+IkNIkuoeZnuXlh9kD0wyElxyYIus
rVJPmUeP5llMod9orwKO58+yc2mGHNeRxv6anQyUD4/ONiC0QCOBvQSNEFEeEkn3OowKfx1wG5Fe
lI028iUmd2Avh95FhRH21HZmUcynEd0OUskncDaYHJ570rUSahQI0b2DKC3LYF0/1mYVBTfQpqHY
seopDGd+wKNumlPbkFRsPQrncFiu4QsjKowLzK4U5N7YsgIq9hDjxuv2tqT/Yd+6n+u8Nu95lgCt
goIoZc8GvVCAekgvWr5jZQ3dDsIlSC47UAlMCp2r8NZxm2cXMQmAKI/dnxS/uTrw+7Ex9jYhNfJx
L62g6LdZ5LM9V9aRachdjFFAAq0RqLNAWz8lKfkg3aWNzouvfQQBfBcJFo/fpwGtFKw0GJlueqjU
L+0LxgrbmPW7OWrefnIfisrvGFPCG+/Nae/rbgsHcZ1JwwFmOSpRkiDl4uEYz/AsJzO6UtmLmtMY
n+ZyK8c37KfXqhdQQuwjlWKyQtsje5UB5NSv85q1mImN9QsYAWlf3LeaPROTR8GUhfEPJIW60Xxl
BUqwPoIshwZjrHWfOYzcasNsp4in3BO/YmtfY4740N1rn7x2EVfA/zt+srmF+sBT4yQvBaf9Ucse
0Kwv5vUu+Muq3qwv7W09sLsGZXyKIVvTpexhQr1Z170G9/MdRISPdzqUv9fVQ8WJczvnON1UBrOR
ov+8biDrmZ2DpB3YSSAoL8m2LHdMm0Hesywhp4fdC8oNPPd6PNJZGuJLmmDM/sWEpwYSmvcs3T5h
s0N3yY/Th4kbguzAqtAQ1m22tgj0/khvyc0y8sDgwAwn5EgjtdfmnQA6j7Y1nm0UYrCwHk/WsgfI
Ybi18j4k4mJj+dmMWKz1Xf7OnGFJcWXsRAvK4FzBz3bOZsTOwSOKMF3MDzw0dp4C0oqNezblJYha
2+4XhBA2KM47TR74czTkyZuJl+nOhrNWYP5wyzY2JJfWhWdMbL6NBKrtzJ019uHsAyzjJWNIcLYq
Q03kqHdUcKQHbL8WGXis/FcR0ZgDZ/ziobmxtuSkE9Jm1gvyHtQz13iPtyIEyQK2kHzp6O+AIJxm
oMMjsz9SGzEcWDPgabn56wFOACUZIjHu3vlik78DGyVZJ19dj2+YJ8CfMIsQylppBn0H6+8A0wIw
mcO5BWGi0XJpN72muzukfgvopBh1I0PN5iG9BFQIsfWj2fQTg7m+1tqSatEo7ZS3Z4NtmqU7YpJD
03WUEiHZ6rq4Of5yZe8cJbbY2B2M2yKDyTkrkQS1bd3TO2oe9aEyj16Dg69IIVGhdH+gYe0j7Wmj
+BFSylAypys2OwgVU+jWaGpJ7LZE4jBDf0A445Hecdq+lWGwkpQpkLZnE588gLPW1tVxbrPbOkFw
X194Ip2ynpWt8k0Udg6NFRM7V4/Mzhg/NZZLIrV61LpLWCEsI7/bIvqlQg6Z2uR0jpciGBw/Ja6J
IhfbVkjTN5iC4Ovu6I+Ta9Kjvv7nz7+Htj3vwsy9/flRm5kFQY54/PldUWTzfgK5KVeBm7+reiH+
xJAN4zkx4FRm//3FiBaImD+v+9iBIWrUOJA3LNzWqptjlMX/+4vZBVJWHCUKAymBbtjf/yC10y93
tgeUW0uKQOuXdpwRgPz765/vxo7pV5TFYV7te5Mf+96fb3NRQWjUqjrF8Hs5aQ3MTi1DuW6yppbu
J4c1ksD336Lj+LerdTUYoS0C4rTert/+3MJf/3H9b5id/ObvP6yz8DC25GB9B9bTOjAhfz7550u6
Ppns53J+vv35oaybV09QSZxMupWiQjTklZx09TqwP1/U+vJffvbzi5+fGUO8N1M7CUxHnQt8x3bl
GDVQXZraVymJXBwhkJQ1L60wULFpYgefZdoLok7RkizlxqBZl5h1QEfWl7lTIYtZPyuQmQWymHRX
eDsFGSinP/jHt2R+4SeuxDkRQYOsktf7qpEURhY4bSkQWuqgWVCPZXRbahBlTGsh9Vsb6eIOzLNG
ZWl2OjqbEGyZ0Vy9yeZhtQRXd3XPgTwK1O6wTILTPJMS5dd2WrsJXSvbdqO77L3J/Sy6x1YCCMpW
L58EpZCEdF0khdpFbpMG0qgphACSWK19Pxv6XSPmCt0niK+NCm/6ifBkhnMYSHwRbrD/tUkJwOeq
eWfGOS6XFkdaNQ5oFXIjoFZuloeXuhgOcjygfI8YZo4yfzgNVA1dci1PjvsuV+BQteV7NPf5xcRI
RzMOmH2/bfFm37YonkV6S0befE+DxgEdEQbZoG1RTTE91TKq9RxC9B46G6oK8VZPyQo1qjILuhM7
/MoZVPTk1Qg+6gkTMyEYIQXS2xvUf14q0R/g0ye2okCbkj9XjpMc9AUOUgXK7AIQ2ioLKRMNH2PF
oLWNskBeX0yP3KGciDaFZxNJTduxoKNt+qA/EN9jZ4Txj5+EGb+hX4qN6BBHG2eorCCvMLUFAZJ6
JveTiSBlnRM8xiUFmAGwyg6pRy1gOyJB82WwMeNZqqG8FI3xaKxZF60QBxcIEaoXHbQOzCMPy2LF
qhk1J8CE5L0auGJNyyAFau556Cd5FZxdzhAfyylaCOwhe9Zx9u70RKNCfuIbIc8RQsBIkdBoWifR
q26TGcJjHg6aMZ8GtFC3jSjLk2eONEoIRB0dWW1zfQ3v9Sr0I1XmF9rBFJoGGNiO5qU06vtFDTCk
KPTSgrKcdEe+NYYJlQAhELrisQjHwqRB1NKIontV3nY49b0mK4QofU+Z7qmYykOaVP1hQLYnC+vq
JLX24jhS7fHT+LAjqe+UauCqsHg3jebcD3rCuZfMyTaP3GSdROQ5iTOC5jjfZb2om0XR25Za1nej
Ec5FhbnrbeIRbSyRxUscyAxFV2Jqj7qAo8uDgkmbLnMBU0nRvJcO71miUQVa+myHuIu9ma1vJ8KQ
Q7U09tH2cTXHzDia2YKIRk70P4e/JDZvZCLq0o1RFMxPRYMII2o857ZuEI4q+xN9K6c81P+Yc0cD
TQ1wxhFArQFCUi9PUuppoKWjwXL1UWdtjmJ56G2aZzskXI8l5Aja/A7u6MBiM2aSpDpFpSO3uyMd
UsNGhPJbFFURFJUdhHrOSdB2z6otPxSOh+Y46MFi5td1ptOp6wn0EHPj7MTzp5uhwGAkse/GtLwp
WlQavQsm4m/L26NfuFf4VJyETatN6cH1aBeFtTjniNePyXYJafZWZMUraREaCOpa+baRzkEbiLek
UQkU5Z1jUY8cLA4uBkg6Nxuahg+60Ba0bsv53orjfVrLE1Ok+MxD4+KWkNf7anrWC/K4gTY3W1FZ
Ux2wYdy+W920t9xeOy0JNA1tbZCspwW/XLd7nkU+HUxhnlGP5+iuYX9HsYcEvPlbKvIbOq4w2PGI
inR9vk7Ud1WUkgglcrnF6fS19fQO5GNJDm1iEhNWAFHt3JMT0oRl1xl8s3bELk234Q3GVJEx1w51
c1uZtOmIxn6c6X89zpGlgiT04s2M0MZxIZCx8cAaktq8H5r0KdS9ZsdmnB2M9NmOKnFdZeO8aDFP
BvUsO0uMJzw3KOpAxepavJGV8zHN3jeu7cm+UMjjonYCRT1+Rs+DltND5X5oyYLwYF1dwmbOg5Sm
Y7oHxK98pUiIkHqWW7dnUddoXqL8VNpI02DJNc25ftG1hW3THdVOyxyEuor6hVm6qRutvthFT3o+
KuJmT+Z+0mlUASP5aGmtny/S9mkp/Z1O4TntDBM6bZFvlpqws1JJf87JdvOMsktjUQZyM90+4R30
1KdGd0D7by08rBAJvcNRmyaXJGt2FgJrnaPTH6B/hasvThQqdejMJMPXwnjtEbLyY0tOgRpre1c4
46GRM0etZdg7qUiPnNbaFSJ/0UcTjkY332tORFHMHBe/cIutV2FvGhtefzYmk9iWrWWwRmOnhDGc
jbq4U2p5n6r+ti06MIJsMveLGM9Wgm1fn8QjGLR6tEANbzERYfCqQDMwyCn6yNk6tiyBOmcoLppJ
Z7QRHoxpRAVG19pjL2lI6mxAhaY38ifaf27VPJ1RertqqY1E1VLQBUFA39QNGlA0S97oOFPHqVZ+
l2nl58iiEb9b6MjQ+8xkfygtHajccQ8JEfq+QKgEr77hrM3eA/rb26hsPUombgmBe6tVXbqvRxw3
bJ2tXQNV1G2SLYR5v5KFaLNyB6gyNjhVa0QHWwBpZqUjD73yZ2+XTSSH+gjVpI9hmlY92JzbsGaE
PgSWU8EyT8cLXY9TVv6hcR/vAVv+qpe3ph3dTZSEJdkN92/T8bIsXnKZ41tXFnAbBtwWJsis8zHT
jNO8pKe+aadzq00C3vB3JG0C86jtX2LtQUn46JnXNbswHb+T2QqRP4FNWeEkZyF8cYmi8SvqnDDQ
Dqas94is2DQCTsAAS3VoMPfBrrrALrCw7mXWfek9AlsG4UbjAoK37vKWhBAxGrqE63lmGX84Xedb
0dL7Uh8pN+shR9CSXfXpMptJfB5qSqhuau6UjiqxckhySMP7SpLw4hGymaoKp6nYeW8T76CM4Z0D
B6E1PC+rVVGiDhTr1EdeWCIamZ8mfcEysFwxJlE9IllaHXCJOM35xE0aNPhKAHrTsygPdib9z3bj
oxMrE2O5dZC6viBMAKw/E7CAELjx2Pn6VN+aem+fEfE9yYlGnCzGEVulS8jelH1iX5ye23CAHYSB
EeJLQK6TROFBiWqvUKU1tuRI8qRPWrdzZh1x9ux2GZR90fP2hbZ1zkkX9mZKQ7phsOVMM+DeXHp3
mc2jRCgCVpOBW+EcU+cUqt7a+j2IWZ+jVJ/0DRo2oryUVpeCgPdgdXYt/Tzqjuk4Ni8dtMVdTX0d
dYcH226BL6yaR5YT0I2CKn2jl0DDrYX3WF499ulAOixpuKOj65AMhnGwPO+uQ1V/j+jbGieWIGdO
Nz6RmuKkQhs2dGBeIs/UI+YrP2ZMzrex1aJH7bI4LP2jtZrbojI9GFBLv1kXj405Gskjgytta+Xk
EpJqxa60p3ln9S26hQlhhMbOlA8tbhHgIKhXfVTEvr5ZiN9FW1KzR5UISkgbn5Jm73gs0tqI2MZM
JnhIuTZXg34Ix8LdmFVBvxvbZIlVKyQaemXD7skUuXtpRpDdCs/AKlnbECB8lrrUT1O4XIUY9b2B
OMSefNpUyxoVrCYXkdhN1gKdEUIYCfVRz9rsfki8NIgHiuvZ2hZZVQ4qTPZsnkWYBXiM2KBmCcYm
cjrYivYj1xlI+lBDOOb5GHNeZWBSIXKU+mISngSuiU8BndDRiytH+Kaox0F009+itxxzr01KUL9F
FDc7dx5wCvZynHmGCK+zk639ApRPQpk/CwEuYlu6fle7NMNahDY3VlQs/tS5dMqbaEFYDiKjGqlN
HS7lPu6rE32Mv5vZSY7ISSYgJ93HYNeHRSs7IIdc7ZZKP4YtzG3P6UqsyIabMuJmhRvd9iYPd1W9
a8RCYigxVFCugEY2w83QMILaVWX3pmnJzNE7esQsaXtoZ+joZBFATtih4KbVHxf6X7oeXcUxurgi
vTUspT2R7pqcnV9L2zUbqzvhBAhi41JrHLSHqnQOYUmi4AxUNUXI8Z33VNFL50oytC0z80tlsQ2v
ORGYuGGgQMsr/K3+DUHbF2AHSfrkssvJbl85q6xk5NXncEByajHyQ0Zyf3TQMb6xmvjYUenXWhEG
WYPKep7zOGlpDrSlKG96JdcsVIzHuTMhTkbUDAdC5xI/HaWbdJ/oqjg4RW/eWWo8jMAjYxQml3jW
oLZ7TXNlfrKdpuayTaVg73R7wm1b+zboLDi5evKGKPdqJMNqZLawoAlhaR+asDzQKxTG012ns43O
dmTfYF6JcV3evlemMv1+bj+Eki1FxYQlWtdUcpY3PRHPcUqpcBkpy7ueCqH/U+oP53mhQN18xEmj
++aESt5qZdbV0P+RHt/rcYyrelVk1ykxHzVHjYHwZoe6x3LjfqoI+vUc11A1Vm3q3mxzrFLu8wXb
0mWmhQz77WCoimvZdc9LXKLQHUWPuXztxvFrSpFaR5BHYJHjoMuSYC1mgN0anTh2U0F3CAwSvZrg
K7jH0c0ucXs2dfHRLkgyFKZ3clAbuPGkjWlOOj4gljjeZ0L9NpFvRy+erpAx8SSyr1n2KJP8zVYv
dVXJ78V6LJPsHj+45jCUC2WgdFqLzlSCOg+4NbMuEwcS2qr9n7HxRpyNqeWhW7PKOy7YuDUSUxUd
RiP6Lb+0hcqCbit/nOk90+Dw+Xr2yoY17vAXhClZsr/XY/KVVNjDOFEDqtvctXo4nEu4lCOnqrO4
314ndN9epUGSfnn5Nbj6dBWD5nsFg4RuRRU0ZggPwMdxwrjT23HvZAU5jUIRnx18M+gTPn2ReTAi
k4A/vixFNYIlOJQuasyGUNfA9Hem7WBAOCJBnd9YMZe1MVGtZntzXwOID802VgvBlFHf0uNL6aJh
7caN9VZ63m+z0KpdOnSfpc0TN5KwDubFvjVzHUQ6xTBQIypyyO1ql1YaS6MbcCgbWvQhjE8WSiAe
fVs8dZaPFW+7yYHrkSGejNw4ot0sT9yC5vA6evV3Qpmy74s/MlSYEdr0oLYQmNlpQk/80groRHq0
zP6cU0dOKMZpFl6PXftZ6nRBhe5uxg/m0FoV26tFKheO8evQdW/TuCy3ubzzCjqNs0HLAzQ/EJhb
EFXSNCLmDizd4z20vLvvszbexQqRvB/1sv8v9PY/Cb2hIoCW7f9d6G3/S6Fv8k8yb3/9l7/JvOnS
+osrbBQuTct0UGpVv7v+P/9D023xF8PihLN015KOMBFS/pvMm2H8BWVlx0B9DRdcGzm3/5Z5092/
eCgvu8IwhaPzG/3/ReYNVUZU3P6u5mx5LpqUaH3Zxmr1YlnuqiT7D27xwvawGcXY4FHUqbbP53xg
t8M+Ki31S5Zk2mteQkmtVXnS+8F6dheBOi5J8zErag9a4fLSdfST5GGpqH8KHc6CNR17QU941mgg
TXiJ2SCAAeKM4WbqcRrFbeqgBgwUShwVHhRS+Gcz657Qtd6JPoG732tIcsThkaNSbTWbsocH7dtB
gBUx6UjbhyNnD4DBfsY3/MP1YNLnuuNscq9eaynK3Cc9mtpzqZw9MtElG0q33C04Z94Iu+q3CCFl
u8wd7ptojV9Eb8AsynEw7lL30pMoLZ393JTx1vC6x6YCj7DxmECPRp6iTCJtFe0XzsC9F9F7XTrg
E2Z10lHL2zEx2o1IQqyPWyeDGz4KtMaUdUuK/YXSGoBvbQVtWg8QxxRFKs3+7OX86pZWe1WRc29Y
bX079i3UhpmmrSYr7mfZ5we3cyQApwd3kqLtg6rTrdU4/Wvnhn+aesAHKUN1dzJpYhNWzsFGf05T
6NtMZd3e8IbZF3qHZgyUz3RUw1Va0aWYwvGQOs1Wz23rWFXTnwrP+ls1aG9aImiCN5YHXFoQWci6
iMOn3fUOzG321foythHie3UO9l2KP4p7PCEg/ZX2nn1tUVAGJk4pqImevoNleWomB8Chj8ugrpzm
rogQpfmHNXf31xn7v8qhuKuSsu/+8z9s4/+cyDY+eSwOFAtx8P4XWfJisawUPxwbp9h0g9vbsJfm
IP14IlgN5RgepE6Rm88Fw0g/hKQmWhcV+tFWepSx0d2OoLok0roDW7UKVDbq90450a6yjOYdSbHt
RU96VdM7OLsRAdeIYD3WjEuM1WgO4cTg6AmI66+5ntWHGjM2T+sJ7qFIcXY6gdsuBAYNTf8mHkLn
0VM6q8wXWtddq6ILiLJwPslRyrf7HO5+9ssZl+6165PAW5yXMR/kQ1zr/rioDxQGI859pqoHgjl0
ZnWLV9lDR0C2MQdY5g4y+nT4rcRYk4YAuy+8x38/4Ib4Z0Vvtg5LIFHk6Ch6C8uS1r9o5NYuivmh
qMtHp8mGbTxTL+xRl1VjbF7MCCJaCIk0QogvP4Ozj6d01u6mevzoBXWAjBritplhPNdD+yUHjFyc
fCz3pl6055nYgOLSBQFeOMfu2rW6fomQjN/oBG9+Vyv9SOVVQi3FeG9IzTudXpsh7uAnTZ9RaWXH
vB5fu2ylReTJXROvbluJE28Xt3hpgUZUNCXPiETrJ0YJi0hCPjAS55i3Ch42skPSDV8iazKCtimT
o13rCjqMIu5JFkyanPpdie6MZGQZFMOiBfREd/WaHKDkibDNlG5Gt35PROfe2TjfoDZc0Lhrfpf2
cFatAVeIzW02cYMuMITcNIBAL3OkzhacClkIx+8tDSNlrAeRu4Itn9b04aQCxbGowvwbFGpQpI34
qtLKX8QWJDedAqx9zQVSFPosva0JPTI2FJZGzkYf1z74mrp+l8KhkMNXtYAVxmZ4rq3noqvQyLKQ
2ephIuQdhWB8O4O4ih96F7PzBXAILf3U88VAW06B+XtqARz2ZXsuRUcnWq5dx7ijby9d5Km29We7
XG4HS1HL7CiuoB9twMBNaOeIXWTJE8imXuwUzOb5JBYIEUYyuNsa2kWTZ9aVGpPTzuqkxYB6/ciS
XsYaez8yJLOmmujYUAVUNBwsjeYqz0VpJRfTrnEgVWDvhZSCTvK3SEs+uu4ANDYA+MzRZUQrn6bJ
+ru3kaBoDWp2g+Elm9DNvsq4A2fLAeQTuIt9Ly7MK0JymHoG2WwjcQpJRX1Ckflg1Et5UWouMavU
d2ETRbuG5PJ2muE7FChuDEmJy4kMJrBnf5hlHdieA966fnEQ1KyboTnO3NlNVGb1vixQpfRkf7Fy
YPRFuR8oOkY7MbTZTq+RuARV2g8lAOcM60sLkfYtlTHtU2F6mzGNMnoDadYjjA6sxeq28+JwPGXR
OVacjoZb3/V29zW0sdr/+21AN/9545X4HhigisI0ddMzIQGtqtD/EEEY0RiG0eigBpCDjqh4Bc/L
xiMFx818lMth8az2Pmvc4zxRLmodqDvosscahToWSwe11ZtPU7LA00IK2cFj7CVqEbjWOd4PYzR9
L5GQj0lxDGlQHYbp3EH6yGVzdEuMDDFMlH5RY4mj9QO68mZ/bdz6DSg12zbLNByUZCZr0ZxsFH5E
4PCov6E6huNK7ziQQvHXZjmeQRmR5em63kdlTfMts/xth+ZwQuCeph5DR+GgDn+sVHHGMYA8ovLc
oNq4q9ocGlkMEUdN9I5LQSMkaIoRfk6FSbuDsIpTS6vxsGpfmp57FLljAO6w9ysNhUZpQkGv+Xg6
1DTDn1lYZ7MGcexFmNBfTZ29snMr6DWnwO6MbsPezICKSk2emlm8jEX8MdbJp61FXgAqQZXUxh4J
tKMeI3oJ5CxPHUl33NvLrvQoTeFhAacGt4Jj29FYXNMGuLCAT7ZnYIA5QnZOVtHaRO+tiyrNGtGd
QiCyNxOXyYzG+4jH208p0pZTnrIBZKjI8kSN1SPAq7NLPyFx11ag3VWksrMbZd8V0uZBMz8kmhdT
BQCJFKbWPRipGM55Yz+ZMOCsqjjreFFVmLech4Uu9J8v+2kc/gepcnudlH8Pe9dJaxI8Owgs24bE
G+VfxI3XKpgWLW340IWTt/XGyDuFuESflt7o9sLCarTFmEtbpodRfqWLN18sCd165dAmS/NLhAC0
JcKA+B8RBRtTt02MCmGfzJjOBe4IELoftLlLjxPFSdq63XtN5vO7WwKPIN4cP6xEAEi8EGosWHdJ
0xW+dA2o3rKF2ea249Yqi+nSVOxlptPigZdM+dmIcMcobBXCOl8+KaPr8JCzFTODu9WZl3G6L0PH
PU8hHtV2OcBd6y3xIMMcihDyAb3dihcvhkXtIOOrTDBPIkH7DCbcs3Lu0mIqsCLIncBBzKRBXnD3
77cLa80n/mXgrTW30YH8TIds/Z93i3LJulaPI+cB4cTen1IAg6Zm93yjwBzelZO30C0Dcaxy5U7R
AORp8SrjNZxrSXl7Jj2HDHgtY6n5yP7PuznJbDos6xcRCnkamwgvWWv0rhp0fs4VJJBcXeIVKzBO
ivOTTmRwCKso37hsGfR7ds4eL1VyAjnWp3w2syddyFuqWu9omyJXNsYxqH9Y/hd7Z9Ict7Fm0V8E
BxJTIreseWCRxVnaIKiBmGckpl/fB7S7n61+bcfb90YhWTKLrAISmfe799yzl/qogGb72OE/QtfO
GBaC9DQciGp//x4BV/s3b5J0pBCWBQTQ+fVNGvImbmZncB/YI/LETFLrLhbXFubuEYXG3PGab561
mA36UR9NPY8cVxKUuV5gT+9Z6pjmwYZrdcfed0RwC3K2tQ5570oSyShSJXDDCNyKaqahF1HIDvKG
dbtgCl3F/THtYjovk1cybQ6E+XOU92dTVmh4VSSYdcCe8kMYUZDwd6qV35hYkj0tpvlJKhLGo62Q
cGF4+m2MwJOvReWTADdxHFfsGNeWzzRM+Ml0yRwWuTSG9wl4YmuYEycchYm0Bo19zpn9QPkfaAEr
qJz1UxgkcfRmCJfmofi1N3RzjrUD6TqNbqVnExyfIufJFBPGvnT2TnmLXZCNBAvJMQzjfpXEOecr
sKU3UT8MO2vcUuUBmrrFtsfQHet57SK5cVsOnHU248D0o/Ej0rFlC+8798Q6KYgBlgdLYOIJFYkW
g03TvXAGiFKqgQrK9ON2AHNhRYszsfTOpc70QzybW6MjK1t3tXeZy0CShjCjs3LjN223LBvtyDQg
/WaNY/fup9SidKiVtRv4dEvZa+R8eR/0NlxQanEXNXcKmAjkEIqFbpzd5xMIG8q9zwJ1Ls36ElfG
XTYI/66pjWbrR1m5wbU7F1l7cVyADiYR+lKJVSlRzYGBlC4jRiuRxrGKvIMJjPXFTnP8/1M8XWO0
ZVzDQLUm8zXvfPE8jOpAjQLy8Qh203SwJ05W3G76HjW+M/zilPjyvqueczq27+qaU47VEdB1FZmR
lpUnzKlj6O1TCwIhr3t9GpxYwUoZfkqhJY3AXriljx5wg5WnT3Z8jGIjwgYdllsaFWJ8kfzRD9ud
zJPvzFHKwzSyi+OW4thrwaf3FZn3lLfdwQ3BbimDd9k92vZEYH/CEiW7EKLKGJq3vLn+PxQesZj9
ehcr2+E4Knx3KTUxrV9OpH4hctrg+/rB9dgcjMwn15WriXSjqFx4KD3Qw0FkuymcOzDSj1a0dA/W
MHXoMq53U1AzXMT6t3E53Y02fFM7cWDuBvdGXlwdKymeSCJ6VjdfTSuJ9rE9KcSGyHpWfotD2Afb
5fcEI0qrYibvuzvaVWimWdZZu2HOAxFzOETBxCcR6gGOePCj9/sHM7PVUxgWgGY6n1pV4piWgMAd
IKCseGaiXdJwubJ6f4Rp6JJUU4bGXCgyLJogU+jmDvaBqKLVCBmbBRw5ORvA8hiTfzJm378EdRnu
NVzym8qrC144LO5cbZ9AcTIbVQpXbxHqL7KaD0mSzk+eALyVhZSM1SPIhqK69kUHA98oo2d7rut9
GvO6mTEmT3nw6KnlXzPkuR0DHyKu02a4gRQooIDVzZThleG7eYskO69zvCRJ4IEu8fGaslN8bZkj
rCjWS5d6ejyNkUOj+2QmxJDl97wMi4dQm4SiIFyfpE0/KPHdAgz+SSzbmTDBEZzhsltXPWNvprXG
Q0dbYoeGsGsVEc3Y5ckVF/pgY2haMRJmN8+Ma8uobVew2bvJZR5crLpUNwYlEavITDoqh4DVdp1R
XNoxRdcYjJeY7ncYrpW5ayasedLTHDPYdOBpcU+FhT8wqk9uuYCAA2p9gxJ/gfbAOtoR1Lp8AM2t
VbgNQGIyKvQaLh3MEhu/ojQqUwtHJExeowR7bj2a9jrT0LSLUGCwyxRn2BacUeJNV96Htdum35lO
isfS69KdW9rhMa6K9s7DoSrLjvjOUOffBXTDqgvesSpM66DjjgzFwPSqjHHhq+AUOExrYthwZaaz
50y43xBsxG29/Kmr1Qn/zAMdXfaR5mfrCfdcugmFQ0AjfskpZr5rlz6FILLlqmqYK/stzXqBmYOk
i1T64FsScFDJ8dtJP4Jm+ObVvndNmHEb4TFqh5kgcpfQxh0bP2JMEKuuafxTlEFKDGVh76be9dfC
LP1nZ84AaJaEIY2E0gM6BdwVj4EXo2Uqz4yyXUpnPdLbJhEbnr9jCwbCmvP4KZuIp3RjkRxCt3im
BFHvtAl0qTKfepv8Q1na8Re/z/d1A2k4pEkrdP1tV3Y/hJ34pym3mq3spg7zQbwNaaa4mPSRXIew
OwCt9rahYxQsr9X0kgZcdmyOoqjDozFOXDxpjx3QJWcysYqf86xI907xpRpzaFHUiuytxD33DhR8
ORKPMfoxu6+c5lF3RHkyVUNbcFV2O+u6J4SHPNnHI3syo50wcSdkhS3sK+yhyOkpbGoMs7laoEK4
lohIU0uMtENPJM2t0BzIDlGIconCSq3HGMtMkeLvVjLzdk6P47yLBeWSnf8Ewte1H9itHAxqJ86+
Ez0znDJI6e6zpINiOA0JMpibn7xqYhvI+QnorRPsc8Nvt6IB7G8non8QFZ4h+izMDoNpBrMe+lIT
3I8uwqnTFwTBgC1jP7aDo5PmAMzdGP7g0ilWtDHZznHA01APj7jOMjDU07iz++mY53AfPrfNk/ve
ZVVz4PD+ONO/t5omRu6FMVkXppmZwsejk+80jWVbBvv0T9cmmaTF1SqDCBsaJntvCs7GUM+XoSdK
pqqaZLvjsJk1BcBjYX+RC02nbb9IQeu8mU/jgQQCGdFuAdDGcriIpP46IxZvTGwINxSXPjBDULxp
CoJt2hDI1BAyKrgh9Mt/ZDUz5nQU06szFfizmGVhSGdNc9LmgRLPrVIvQrXFm492jqGDnCNmUsZy
7N1/f1L+/2TpHyZLNlIAe4b/e7L08rPJy6L782jpj//nj9GSFL850qapzDaF5Sl3GSH9MV2S9m+O
7UhTMmDyKANc9PL/LhFyfzMF//mPqZPFEa2lE+P3eiGGTgJll+0H5xxH/ifDpb/qwy7TK1coJfkG
mXs5jrmMnv4kDPmi13PMOW4feuq7z1nUjq+zGGCFhFzdf3pj/o38/8scC/HZY7bFT8VAC32D7dpf
XyzQPc7kMgz2UyPSreUjIMseC6CobeL7M/fRj7Y1D0T8scXfqsJ/q43xkGElvIn7/CtPXR48JZv9
gXzAgGc4HSdMsik7RL+In2PffGLaQYjNA9UF/Z2keT0Q0ARu4KTUEo2EfhI3Ppch+aLWhI7ZM8Dp
jeb+73/QT2XiTwfozx/UZVhnKj4pycf71x804qkKqtpXJIic/dj57Q0PB9LgMe0UVAemIsN5Elvf
HTP7yGI4JWNzb8YFCcSgYC5UddswyPeRmX/kTo5+3Q84NwOCnKQ/08IiYerF9cYqIcqVFDLRZ/qK
q7c8WqDGGfdYvn3oPRZpWmCtTdnZtzJMb7OEc5Zpbz4zQYZlAk+RyUvsOfqYzZEP/aagPYGiIyJ2
DIeyBueYIelKRKCFe9X72WqgcfZGpUYBBLh7m2qMIxG2g4iTRsGZA5k0gu+oEqRQLNZUjCJ3yvhD
JNO+qIZ7Kj2Q6VobsRbxe/5ZZ/V9aoYfyLzY8UHqVPTNWLghljO/D9En/UKTIKFd1b/39YIt8dDj
/+GzWi66Xz8r6fA50SNIHaf3y0VpEuGx825W+ygimkDs5ymx068Kg0hfwLIqUjpsmwKkX+iQWOl5
KqRlg6vHc/etgcM60N1OZNE+TG2fAHZk7htJdpbAFJ7ugWNaQXSl9t/GFhu4hUf2xiQRm0QgTQIv
3DVVM4LS7sKtP13Fa29mLvmX+MNN4EVVsQOUVZLOS7CXgLY1Ns1Al+rsqG9ZxAzXbmq6WYuzU5YE
VWI3AVarbyIXJJBVveihuM9LLjxJviSdCD6J9GvrFvcBMPWteyz74TBZ3toS2SUJjDttdWeXEe2Y
H22TSGzXk5XjH4x4SeMPpzAJN/rqagp2DsEETzJKYBAqJllO9jS26Qcb9CMf1EOuuGL+4XP6Nx+T
L6la8xmB077xSzVt69haT3JQHKEqSIyLMc0P3WkrnJLo9mPnpG9//4JikRd/vTAYm9msW66/dOL+
9SbG/tvmDJTU3qZPpvK8+9mP8xVDNtxShX6t4uJiG9jfY1+/pRNXcIwEvJIljnZdAF+Lww9Q/8zD
9r3+8vff27+7ZpUpfa4WhyXmU+7/06ptMSYuciNTe4lW3pbRTkZ8azzJiFe7kpRS6fWrAn/hf/yy
jimcpT3SxjLq/PIZqIbel2xgWkeC5WN04U5XrAd+mXy0tSaeMqbIWf7T37+oMH9R2pbVlC2oyWNy
eUz9r2dUEgraKrhx92ZHaj+mmWYgERcN2ZmjFcOICleZ06fdynkmdfiUJuTjOITiE5fmhxDqlPdk
VfHssvpH+a2X4FFMWGQCM512MV8mE2rHeRB6bEK0mm+EfvWMYGrm5fdOG1PQNMWvRWNcC8c7Fj1v
9STx5aVeual5XSbLOAMx2oNeGshUmfeeXQ5Y0VuNUpIfGCuSo7fp0sQ+WX4NJ+i4smD4ajOawKIV
3NSljc/Sb7535nNapQPMh+FOBRQquwGKyFzLryQ2gTHznQ0ppoW0ptwnUEsi3nc+Ro09OIDSkMRw
A6qcUuAUjB/ZeyyOtAFyWWYgsJ2Qh4Hp9Li1+NiqemssderxyAkWt+iT3ZfPWiz/lkcrtq3pQXY8
c2oDfwRn8yeHNNg6ULy5bm2/edjz0np5OhCZgypaIxiqrelH6b6hiaPUekm5hSDgm3z1D1eE5Syy
zF/uTcbZ1Je60pK+R/XqL6MBbP2ZjuZm3IcKCCHMx6To7/S0VFIFiztPXX0TB18kqlsb1ZQqa3lL
Jsm4YUuNAuUw9NpkPSBhWoMbGqjMvfCBa2Z5ord5woOIvcrKHahx0uT3DAaq59ISz1iYxQqhC87d
VrOgrzudFDghe87dtaZIwP1OdW+9moj4Ti0dyS7zz3WeQdwrJWkEQZbEnqGVAAjcRvn00eGOlxaj
TMdV3yBaMPt7UCUD2bgHkV223c5Knea2nJ0fqcEhll6Pp7ECF8WatSm5nNBUCAc92oiUmVs8+DWi
rzciqVclUfRKWG9K47m1HLl1c2wwmVbAbqF8uJjiGPGxxQpFfugWX70W09YoCr2NeuMVI/rN2ETT
zs/t53YuiX5rJvmt+9pMNDPnWfyIiRjUJe5hLzDWSSDPfkZUzyMjVM/6MOZBvO47eeV1F/6z2oe6
OXQ5GnMdDY92Uu0tCuF8M48huQy3zZSAWucdkhlvlfPSDRm4yLp/wIH0MdVxucsbSpWrBoNehUzn
Sb7vIImuERvrlXRx63opTC+VkECZkRbHCOh+ABhVziPndmIwU5muTMPl3aN0mvIojqwhm68qPYwj
oRmX/5fE6fTO1sy/mRUcpm7Klt2p2DpkuCciDzeziHyM/aSEQ6+/a9uKHhu601Zp0qwx3ZaHUSoI
4zWXBN0kmJ4aJ94Oic0W0AYMQydMBXPROjWFi4N6eTjbsDmpQUTXccgykI54mzjIYRyNXuYwe0zc
+hQn1SHxoHHXVGzRxRXtc11TfEuxYQB/CnZW5HAxUCa7NiVhrMQdScFn+9qEohr4JQzFSV2xoVSr
3OgfQzTGVSWa55zb9aYX9jUapHHo2/QkWmt+L/SRZmJmndL18HU7L27tXjxS4ptWRMAiXXtXmDxd
akrwaIkIrSURyRB+Wrtl/Fyk44kDPRjc0mS0k1XPo1XLNbVJ7UaNOCFyonASoWTvpDxLozSHEGTI
EUPkjYHpiL08oMNhYqjTz/KujKvTHNl30wIpNoz3vByvbFop6UzlTWxb7J5GOhhE0H/pLZQ/k88/
b0zz5DbjsZXmwerZobrsVkrMRNtCG492wMo8UwSvnLDYtzEs8iS+Jn7B/cSRvDV6vdLaiIBPWWQb
SNohOFL4JZI91cczgNfxi81tQ9Ej8mhALg/bxW2aAGlNIerUJb0UpNqRJaA+5OALywAn7whLQHUM
yPWPmtXm0Azcx2psd4zKL1ldPxa+e6AcQUWQ7GyaMoziln7RrUdxUiWjFxrWftaSxHFvBntWNnTG
EwWOX7paP6nW+po6R9pxjjUC/02symSTTpIGuIYo3yyH18wFddQFbLq7nZvWl3nsZt4E2dwkPRi5
CQ9gFeXPn3WgVqbeU78mJZmOj5miPSuX9sqzc1K4Zd9DzyKXa/jWXdfQszBhst2EaQDIeRRksZx0
a3pgTrLs3BfB0wCPY0CwuvR0Tt5UVvYlKXh3IuelIoFxZo5WAgquzBVb21dl8TTB6Z9eK0MVe1ku
HhRRXxmAIm9xOkhR0Q0G7EyRoOPTnpHIyWP2D9o3czq+vjk8+0PbcvroH2oUk8ThZq5KwCgk4J6l
Kq6MHe9Su0vWhd+vk4FpbQfcoW7tGpKDfEbnh3DP0AbPIJGLeW7poyJbsWt9ffC7KNsItdAbouQ9
iJ+aVnWrYWLRjMg2hqbJoYu6SHtHljvaiSh5kjUradKAQlZA1eMq6OBSKtpJgBR3PU3pLmNGENw2
WHufTqtheK5wkAA7IkujZuL14hCTYWEHb+woQmQUp6ZvRvyVu7zdBAnymosQhPh7HQXP6lClzy34
NmekFbQzaQO4moRlDl6bEziIJdWlUwnLD1wKlputmZtn0+fkxz6SKKeG4Tnbb5VyvvgO7sEc5HTJ
czPuoT55xbGyw++2te6z8HvuAAXIayNbsZt67iqgrShsywBlOFpB+2oa6nuQx3uvGjhGBMYLgSRq
dgFOctYHEV6ikzO6fOub6SlneYFr4xPpY9LUyQza/DIi4hiZZkeKKT+SxKJi0cf5RRfb66BsA0Fd
bIYiupQkwIPwrbVO6IbdDTZ7KOY2TWfVSOwwsvaf/+8wUXiJqr9tZ7WZxoxMk2JrMAh3IrZBz0g6
UgI5wKYfcB2RKbvpE+pnGun4+0bPzwbRrhjjHKOEbAFbQcA0WXO79MMlSoIzDgQxdphXer1Cctzu
xqodcOlOe5xZ49AicKvHvn8aG/UxLi82+yWNCWH2ElW0BTFhBzoQPpP3kiPdUSIZvnQG/NxAvlmh
cN+M5sow8iEf5mZjyM6A2zur1eCwxBdNnn9JS2MneOYOU5LsPCY/zIDAqhtK/MQSRW3a9F50HuFK
3PMSFeFgVONbJ8Nzh423L3qo9gRLGTA+TxMj6tHsNtNQgcdkw7MROJbWPAZIo0jnPq1OVlccnMYA
/sPJtXW2AWmdnWlE7XIAbH7/xZ1dAi8U/647z72yXZ23pHTBmC75TPx46DojfZSmpeoDP64+jkPU
Hz9/969fwkWgyBPci6buB7JjwUxkg4R3kfk7z/WBbWRmRQ8G+++OGgTmizPtcB10O2qBV1ingW8u
X9zvLLnT9CLgaCa9rE6hn2PhzbpLJBTwjLp4afwclnLTwfkPLJ4cAziUSDKMSems07Z1W7lgawub
IJhVsam0bhMr4grNn7nEeew6KWS1EC6TDtmNuD1YXbpf16ZF+NwH7N8KyqWN9Kdu4vthBj3FM+en
K7JbGV2rmLPHPIX3QTDesk0aARxE90PZPhdt+lin8SnXJY3O4ymmoUb41ruvva/OEevcW9oDwdF5
+dPKwnsLfq6wBqLTUqpVIiDXk3DptcdzXT+POvvJHgoXxrJNISyRmDOPPsQwHzt2M/m0Zk0pi2nH
q8xx7oJYBBLsZ9PRNTHoDTbsMbIffFVP5IAu8MR1VkHzn0Gwoqp24zQXR23UxdGziFG6unzx2Akd
uz4EMMIHnbZYtHNuUSMumb1PfnD8/KUYMuNoxrBbByJEwQI0mTXLWDa4O0Sa+thgQgOOlTc04Tbl
U5J23zE36t8vmM/ffV4rmNQowJkC9tl2qCNSd3lxjJIAb9ryO9/RNjIPhUIRsfS2UU+e1ZARyudv
VgmJLvWiAwPtL2GC+jP0xUvgB7tiETRA6HwksOU4MO2drKQcrHDPVhc+K1vDnaJZedamu49Hnm6F
SSmL0CEFmOg7YYcnNe7xvnETEChlExeXEZYGtm4rxyYhYhbuxrXmHw5J8k8Nk2EwAxygVWFLzrcU
HNhidzs3+o1TG9sj0zA33nzrBeXSzbq1WTc3g8fxJODtabrko3cQ5Bhk/hx7cjFNww/QgUp1q5GW
ozlnc8MW8yg5XjaSjjQSPAxRvA/MuNbdIv19HhKDKllVXgVbMe/2fumIm88j99zztUXsTTd53x0q
KwehsLxcHNjPpPrBq8ZcH0h4nzKXkasnaCpfMZmzryWTQHFC8r0N0g+Heln4GAdv5OdLmktkwiof
Qrx6FrPRDQmBh4RG0Ztg4B/J6c7oqfdSdFXuvIgxmWY93GiyPVVMdQjUja2maLJnmLsWnorWnnUf
dLj3hoktXBJX734XPDLL3yeTI1eNneLv1e+5R+lE3FuHDIn8bMVnppnkvgKL+QzEv8izhr1ET+3e
W1KCN8sVM86Rt64XHdMDN5jTciRQD5jXVxvXJULe4O4JTWAonx+lH/DpY8HPDqPLPa4XWXEoI5qP
h/HayeZH4KEIFMN0qgQFukGPUOEl7WtAOllOKByuWb4IDW7KIYDEOzicGscKsL/y1B4aZ1PabJrQ
3JkeNpJxk8E35Rnd/dgfyvakBTf358cTsdLEEewOL0i+dnwQOHuLF8vkUZagDA4uDnUFxD41ZzId
wfAwO4Czgrni9kjti2H7V9NFOCHPx+sp/8GIwdSPDAUZxaonmaBiZF78JdbxlWJVQKnLVZeO0SYX
JgU8I7uTYTRX/Oljntk/EAD8FELShotntploByiOzB9IZAQ+DRwOrJrl7zi11VxQB9+1Pj8Am0zd
TbkoMTJ3r03jfM8qtCEVVDcIST9jw7wUzmPUlzQLwpv+fEvjZCHfYvJAqJxC7lG3iMXnVyvTd/a2
wDJwkp1lvui4RMxvvNbMlwt8M3TpYz6Ol6REne9LznJ57MB3NTNrnc0ExsOcOsUq3ReIDTe4JKzN
zAV/M0IZ4FCKKkdUL0fZHsjyxyD0UXgINRYwILW1z+ec/cKQQFNFGC4rWivgNgFYmeCph7l70Mzm
j+WUfA0dVBhhnPFGpDdNUh6z3HkI/DrdIt/zOI7kqR6osCmMslklvb9VOUVBrVN0exU8Ri0+9iiY
uWljxBq6V4lPrt2kTLdYP6gRUMDt4+nQGO5byOiBU0G1qYvg2IUpccwU4znkDFz+80duPnfLBUz8
k+ycou5tCLCOBRyPGcbuUnQz0ZjXoZK73EadMxNkpdmNMe/SLrFceOgXmETS0+dMJjOSD+QVPubB
f4oz6wLV4toGXLZsoNoMeL7EKG4ZNGN8XmOzsxTtkfkXgDa4dQE9m7q+ti1RvahMP8yZlVY3tzZL
JYGCnIJrzN03WoCgthxjjWBv5vXOsrAyAYfAYdKiqxnVYUp7aE0RH50q2+9BENDSE34E6bnDFRv1
4SteBTD+nkXFhqpWRJYWHW1BY8Gt9AI3IljKgQoQ/s+6ggo6xdEJhwTZLJJl+wTM004lkPdYU6hR
mgX6A6M2BtvY8dRCzY8fUm98b+r+yCN2HTjT0ql9VkNJKgrF8AZ7HxRzjjmtMwU7qzPuQrWHsXQo
6z0MLTqJym0K+SSsaAliUvAaO93VbId9iSIlrIVz5Mc0HnHs2IkCpxgP5y5nMxaGJljyLw3cGjC8
07OHN13k8r33je9NR467EZB8LHZwtX3wBNvCOImRolx71XC+qazktcogQcfT+BVyEKWffXro7eyc
5oJzTUHvhSKoftN77SVQ1t7trKe6AQY045CoswsAuKsuIe9keXyeVQKVLmv2qjHDU11634TO3ujb
Puexn5EUw+qTZFyP0izWASwwnkXumwgg0AxtfTGUU++QbJNTPmNvN0jDOR0uAi7U8gRtBRRMd40d
9MybWO+nOZ82eGB/BrNVU74agNZEZ45gK5bz8fOX0KzBM/zrzw3B2awuh6NB0/GpqUnOYVF5IHk7
07eZTSvpsIb0WO5OLY551pJ6Tbx4YaOb5rGMMLfRhdSYx88/Y/W9w9EP7EMTILdyuzgHDGTJFxTM
6uQGcwGtdbFFWflg7rxhgZxCBTp2aUo+jyemOFaEA4+fv/v8JU3xPJGhTTYZbvrj5y+BzrBmtSm7
tSjFoPM/fzFH8RnNf9yECTphU/rbJLQfQ23HZ8JhNbYg7ry0BDONLLLHzYQzCts6IfKD5nHknkw8
mZuSpzYVzYl5/NcvrqKi2nb0uIlI75wMp/ndhPv/poR/MCUIx/exCvzfpoRD8SN+L97/bEr44//5
w5TgO79JtQxyLKUAPnrLcOsPU4Lv/0Y8b/ECLKbI3//qv00J4jfpKma8UmLk9hgt/I8rwZa/Sf5C
YXNQvrKYEP0nrgSAKcuI/C8Kv7CFz5fDMMFoh8HSX6dv2sK1NkejcZgCxp16l3n20ssR53fBhGjp
KSJQ8DIubQLyxEsYCDkTvM1JQP91Emttj9htM54TkRmHOOwR2smPEgODqdk2712bG4ycrW+erCZs
/OLaeJZz7NP4vZZRtB2GiLIQonqnsiTnlOV6pM0OcP/ggdEmjr6ZS5jANfSBQ8cxWrspZO15V2m7
P00D7jrfatZpzgiHEAHW7bw8K9QJTK39uZ8UElk5UDnjm7euIohhWPR01HXybbK6emU4OIDaMbih
AB5WV6cfjIYpNDbJGxnDAglwia00VtLOZqEJLM2og8DA5MqvpTFG24lUaVg12ak2HHRnn8rJcCBf
g01U94LiyXbTNOWxIsbyw/XcL0m2bKQoI0vn6qMH+Si2UEWzky6BoxFzV2srghaX5HIHZiJZeUbN
1CR0eItHKMW9gFlGrVYGT27JccLtrvKD2b9HWv1MWUprS2Jno+GkEHdmmFm7mjA85vkaZblYI8Dv
ddZF1HWP3cVJ9LnRKLBxHN3njQMTvnS+hU7U3UUOQwmZevW+DM1H4zGPBPAR9jcrpHW235wF/Uhs
IH6piwpG81rrj6S7IzETvg6jX65JfaC3S+u7dqQ8Dp5eAV1ddrDxfHGoD89n+TDFwGyn3PHu6uya
JrxgL5g2YHneoA6G923WyUPeGQ+GXYgV2Y8fHrIIOD1A4MoFdJ0YQ7iLZf5Q9ngXIiFmYOHwmJKa
TIKQ9rX1aUzJPODkfZV9D0qVHRNJ9qyARSCGwVq30mj3sW88xwVsyqJBn4+Y5+k+n7bxFBagS/im
Cx5U7Us5lt7ByqaHzu7FmrljewgkBDUE0bMYmw2JbpwBdq1vRhDzlktebzKH8AJJTnF2mvQGtOXj
kJbVKzSIiXmSn4V6XXG+hRZkMB4IcawUbEjXcwTYHu7M2neWBIAe9p0Rv6RV+djO5AWCMRwOVktA
IJMU95mut/fUZK1EWjDPim6wMhEntw19JHxHg1c0Xzz3qxyc8UlTAYFjsYSFZU2HhKeXrw1zPVnG
riWXu8nL+o5pOJPLomLfnSNdWlKeBVtXt83clZnjCxnMPDoT/niPZw8kw0Rb4ZCspNJfrQTK1cTW
3I8Xib6rHgy8A0SarnJI/AuSMtpNQrjcZWex7uXPNIyTw4BuFcywdAT+LhID4TeD7qq0nSKyvvl3
I00vkW1Mu2Js9hafN+0faEEGPnt84O6NCfGywHaRslfyBdEFG6M4cCYHvOQwAVnU3v1UmDTbOlg7
+rLztpwNho5j01x3b8lUnxLtU/4IBl/783fkLmdNZPw2TCq6QcaKwU/YXbWrf+KhUSvD6gCgx4y7
XGNENGTH0kELzTzpPNS3Nm+X01HB3Re6WY5aSMNn/AKXUJg0BE6Xru5DMDcgMXP6smVAIUA5U35R
LbAcN/Q3UCj3fZfcGrYVrWyvihigor2YFN9WoqSfgTwscdczlrbpMBbEHkMe/0bogXYs6ivszQm3
P6wbInwMrG1SlCzt8aLjdvCbmEI9mJX84gYc6MM8Pw1gDSwd08uevhoOsDRoHP1qIs4Jzci5Gorx
RGdP4VuKqq7GCn2mK1gjPCoWTfUWDaO7YdtZwd/p/R1Elvewti59HMFTScsXf6okiHbXWEcpze5D
/FOQrL8qVZDenf2nvDcCcied/1jSNBVCcN1hXbsPZv0wxnQkhp5ZbkTTDUfFOi6gkeBGS0CRcBxU
/kcoYvD5ln6uuoV0Fv/0u7HbeTlM0MGtN4kxuqRz9duMhNbO3ht7qNvSzB5grj10Zv3D8ZnHYHrr
tnLwzwFba25O3RHPvBNmu8UYCDUayWNlGVVPS8hIGbXehbMJMBP6Z2Vehjau7rSQz0Uk5ltftBMl
FrDJ7fpLYToAJDlI2qkytmk5v491Uu0Ybf6053I8J/IDMBBN8+qAP7Zek1I4TKTai0Toq7QzCjbn
OztI5gcnYA210mCjR42nS2P0auaCUUvLvDYeXPQEJhmunGj5yCgyJpnQblqU99DRix/vMRymg2WY
5p3XBTf26EJHyzQRf22gr5qEZFp/fg+cIjnii3jxpDlcVOUeQoYNi5RVPeQjZJjUp+zRYTUA7Apf
NHRvyYNfUW+9Vd6CdtEKCQsDR7ZpzepnpQrz3KQWq39sBYCBqDVuvIbcZLLycyu5Bf2Mu8K39M7V
YLayIlwlXdBuPdeeViJQ5ck2h2+z7V7MpDZebK/ZaBxZPZTDTVcT4pCJBXw2dxgRlMW94XpHEfK8
jdX8I+31t2TSDl1O1PSSoJqY7iZH9tw8x/PoxBDwcUrUiP5i/hd757XcurKk6SfCCXgzMTEXAAHQ
k/ISbxCS1hK893j6+cB9utfuHT0zLzA3Ej1IoCorK/M3uKgg4EqlXIKF3tXP4FWI5bk+QDdZ3IpN
D3hftCHkYnlmv4nhawciPGcthNa4KgeLWCJLz1FlQSWd1zJ8NSWnBkJLogv6bmqoTUcJbfIqhYyy
JHTVJulHnprKNyv9ZHQiPXtD36zkhWiBrJfmLND11lqkeZsqIVp7lU72BevJhxaB52GU0kvtTOSV
C/ab83vbhFDD9ZTqGwhEDWR3Tv50mA3xGiLfB+Z+UM/dkM07Y5A/g5p2j270xikc1k0boiW+ZgBy
EVXw9aE2HWuUNzcaVHpb45ckz2XNNlwqm18Tur9eKZUvEOhuXaWgRduyjISqorudtZ/LLnuKu0YB
qvZoSlCcKyF/Q5hK9Qw8KsQ5g70/QNiexBUqV02CS3flK26jkuZBcW5KMAZQv2klxOqr3EmyJ0N7
wup+sJrX6ioGgl+atEfhJbDIV5LqmR1QjGTI3D4MFlssl+9oROdUJtPDBrbHvQIP1crIifBVsR+r
tParGUu8fJE+hL5rSeIaAlsawqnLMhkcHqzheHaYKLUDdWezUMS2S6HCEm4QLxks56zER5Alot8N
WjzCLZWJtNSwQoEcpFySV1OpMbrPT5FgPcVph0QjgCH0AGdXrUe6D+0hT8xl380xzmoLivITGkoW
ilsE+klDqhRsimdmJvVOCV9RIZG9BkVnDL7IAo2p3nVNLe+64BSVeXVOVRHtL0r/lMYJAvlIN0LV
4/kQRFrtT4KI3njxJBsIu0+FCVIJxhOqATMa75YsVqJbwVBxJ8xac0Eq0W9tcB/og+dYjZ5jion2
PEDBzWDQA6BQm9KlJhXZZhADX1j/aHBd9tAVUSi/37//IceWdsDnldECptSo9I/qlGDKexM3RP8c
llSMkqymTrg1jBP4y/Xpglq0p/Xipe7Vas8qUu/vt/67u//dY9MgG0iZYglxf2/WQPatcvAY/8dP
ub8uqCVspXWaNhgiCZBH16Pf/2hpXgBz+8/7HTn8hjIgvKw/z/zt5v2V988MdQXKIp3mzZ93CwKt
gTBklw+omfPy59V/XvOPH/3nJVIYsfOqRpzBzPwGKlhy/zz51y+4vzeFt2TnimD9deD7Y2UD6CIw
QGe3asp1R7217kplq92HQqNQVbg/Ua4j4H6rzZCshN47/+2JpiHcAB7VwAAEuSN13aoTuTCk4BUl
XGZ5Kvf3P0FSHEqSeSC7XNU11P3tz/0xS5kihFtRnsiLZPG7PtvKmfnvllaaQQ/rKKGTo8sZesNF
HXlZnr3I6wWNckZo18bF3oKjvRc1Lf/r1j8eQ+JpKyZD788GectBruEBq1axV+eMDBByEMhbmmX3
tpkMVoPjNOx+owJiXYRR8RAD8pXLkIL3epw/f+b1iOUo/f0xNHG8DLeFv/pgQjkU+3AZBBxr02Ns
KsVfXbH748MwWd5cyhjo0i3rDXR0BMTcnPuTVqQ/0nQBNY5WFW3MsEZu8v6MYvQbRR6a7f0LV+u5
vt/6x115BiWxqAdG9PHucrF+g2yVzrlbFvzxKfjjZRBVyHGbEWZSejvTAGSx299bgfe7fz3GuAMu
afvp7jp7yx5tIvuaNAw0xCZU7020bD8bSbKix8YdvfQIdv30Nu0LGyCgV2/aDfZ0swvFfOydRPOu
y/5t9HxAnbZOD8ytAFAmRytw8ZAMnvwh3QPINx0/eGpc7YFujneEpudgIe4gnuov+3ZD/839WA92
JDjXpX1Nm81bYjpHvMR2b4WxeTMFT7/M3zzQbzgglbMnjTJH+QvlLSF9YmL7+fEteOoyygegedBt
QN9lH+/Igh/4bjhfcnCfz2Zs/8DuxfZW2i/OuEGvftwgv1o2m8p6ypcUk7PURqGPXze+x/VJLS6c
Fqw2UNsqtW9OzwwOZVl2lvZO2Xu6TfOlsEbMRPG4kvd163aBi/2AKHiApgacweZLvVx15DJDvJ13
oqyT5Jw5dnACxe5mZOrjdfS4JBIFbfSdk2OWbvFVGX4K06FmYWQbKXJQITPHN75HeuxNn6+hYqcD
LxP8i6ezKODXwM9aKKYrDggdM3S5wV1L9aCcLkD7IioEdpe76gXJKnE8oLpLD4eLQEqgWyeTDfM3
wrUy+uAj2+GtdBsCl0e1ylmBrOGmSZ/GDgSjghroPs48o0Cz4H6w6SxB2wbF+r6oHvEj7cFtOmXr
Cvom3ukhPoG2km3Ey8K6dloVnmJ8P0k3eqeYXR2ldPi0yNOaT+al3pnmJQuurFgu/9S30oWmYTry
AxYvGsK02Wbp/PR1np34VblA0aicwKkQ83wsTrLkDKdoL/BL93ScsDMO6V07o/klfouoZ3GuTT/6
Eq9ZZ3PCAIihhADDDLui1+CRqGhbdFOiz95dvOh52MTQ3r627bPouTR+2yPW5/AYVy3I31W5kYUd
oORHHP2+ivyUjIh7p68YQzQhvMz6JD72trWJN1BAfoJvkkWN67U45+oUyYfuXLxk1VHY/YB8sOvx
Y9hN+MHLWwOO8k4jYlSBA5mWET1EqEqhE5cryoYUR8v2ys/0o/DN7fKYfDIEek3wRGOHPOkmcfun
4Zz/qmhBvEoJACxaSk41uwyK5FWvHqzVu6V6lnI/pAVUfPB20DQhwK9xg6abZUMw5KpL7LFzd5pu
Qrap5gvjkUvWO2/LXvz2ebJ/p1ZyA+E3YDzJZsVJQSuuSNJt8WMB98HtB4qikxcXjp3MDMhN9sPl
r8BjMW8qhxKiWp0YXGG0iYz1kIBlFvOpWE7RKz+Oj2RCRFxYo33scGBX1xGdKrjFeQz8ZUGDGYm4
VRCJrQo07YMqIAb/NMs/AhbJXf/JSG4bNA02lnCMwhODMjM2CiKsqseDPVayVXEw2312P0tFuk/N
l7p6tqrvXvkV4cBm5W7d7MpmJ2LBSGGr8fjIODkKzRcCGSofoJlPSuPl8nEguR8yGpeSL43zVuo/
leA6IHTFlM/rh3TG03y61cWHiDJDVl7l6mQ+LdK+xtNK4IqMGbJt45tUQHVJdgN78Ujy+Yio/PUG
dq5EkdANGxKxzYqPojcIqWsTpB79OmPXK87gqN+mZM9e2uz65WrdzAtXmKYl53VwPmPHvHT2OY4e
NX/+ZgbrdHLXkiEbIlri25WijQLWZVTdT+UBpzCwZTTj7fS45ERPbnE5DJ82m7vGbmLsB0OJY/jS
vv8mrqKox3XmTcu++AEgVrl8lWPxuuqBIW/rmLSUwFFYn1Do5Sfhd0Oh7sZUARczf4te5WJUugJc
ycnPaFI/6ReMGO+hKe59hYJB7ip7BiHfZNrP750dnTkH1N2oYviL+t5LGx2BwsvsAUYLn4mc0Naa
XWEPnC2jf+ErqLwYts7gAv15Nydv9rKZgxN9CKVA2fhdqcmyGGylveSvK4eKHp0bO9UaNYtXgiWK
putApcqXwGDgN6CAFx/1i5mykjLqhRe184sf4VayuAvesOdiUcaRL0hsqKELtQGTJ5xektuH+iSc
foP3Eb85df2GbzFLG2YS03H9+OSNSgphV4t3+O0wg3mWUH0/vJL7guGUR6NyPo2by9kXXowHzLze
cTi9GQ8sf1xHw+cERZ/jNzd8pPWbdRUBLQyPHClc1mEWdpELva6ECDlZtrQXXoaIK8XYUIorimT2
Ci/E391bHhauKEOL71rYOJUd2dgzHBrb5HJgm+WTSqa79Sc74vcnI4/lwnAw6NnXR9YvE10qH0A1
9VBW4taD0nc0HnI+j/XAfzNubMOOdBedCBpItiEoKL54EU7CCyIeq/iA/Za8Ts43J0F/Wq1XN5wm
7cQZ5ya/fwVBA7VhqO/XeYpYmxuBELGlB5YXTQdm/Zq9QnrCMOXI8hw8GScoxbiMEKPoMBOyOFfG
idVPe2CWYUkdbpLPqDjIXD+HTqIwbzni4rOUAY7FIdUfLcYMg4U9Ke8kVFJn9Yii7fsHbyZHQRMU
X8gDoTLcFcs2PnLhCT7ZK2FQ2jPz6Jcc+WXEgHcWd+30saoi3fg1qHuzhnJmNbtzWwGEs23cPpr2
iBCJcOMPFc8ZV7dN+Mywz3dz6BoPqBrNTCOuC97Bqhd9FihksU7uOlfdECUZrPR8+ALIINHBh0T+
QPxfFYjXQapPHsMs++FrsfhzCLbiy7ZvtlVwbb+Z1oHhc1WKZceSPWM4sKqWbqwTZojxjixKOPLO
WcfW8GkdpaqbSb7MQD8qoh/U2AGdJ5IF1Ruv2Q+1eJNsL3w0Us7ovExP1A8A/uv9C+tmR0ytbwAl
wWKNsNlZ4uJrMjvt6EMxyXcoP9PYPQT9bq3pM+o7XFBlrqQN9CoHTDD3J+ERnmG8nTjFGs1eqz1S
/ABNDZey5XVN76mDfsiieLvgeQmbw/BoatWiU7XXBlEpHVos5BYZD1zJ0U6f5hObdLtCdmIrTWuQ
kyXbAqN9Do2X61y/F7kPoyq+wV1ZRKoBTijgvIiIH1aUKcKwQDCP68mXinuKBir26Q3BBaX2SJsq
l2XVHA44KUlHPb8QogzKEuP3tJdmKhhrEaBy6Ih8sJyuRK4RlKYKs6JhVcNfO/BK61SVrxo6fHsw
ERkNEckPAq8oztbkqsM6DMzyVGG6zpFewhalRxN3dm+er2TmIopB5SliuJIRqwcYEYpbEvzJXLk+
j+EJjQEFB4r8t8le/5Wl1XhJ2FEygENXYZ6GG1o/5DTrADsixsLBn74Zs6u2v819I98iRzZeMTlp
PwZQ6GT+6PuIfqZ59fvc78Qd7r8E8x7EhzepHmsgpk6Ree64+zCZZ0l00tEG36wrru/7BLmueRRe
msZjpJXvxCtGADipFXM4eb11ykmHwC5XJzXeWG7ql1h4EAUIK7h+UACTgadt2GGQrUyOiOurr4jI
nj2Pw4EvzI6DsYVQ5KZlv8PySu4Gsts2n6EGUHckSWfFaPstsqiNTW6QkaeQCI8sUI5ymmaMLTf5
sf2e2p+8oPn3QHcPzSXskbS9/Czd6g2T0vCR/kvRZWkOCGCbpMYEZIxG8VgLqLKj/HitqUjjXrc1
vqxGYsMffdSy7iafIQoPbGVi6ylD57V7TX3eGLJF9eL8cWkOnApzl9+AtEzGXtU2SeNGsFw7J3fi
DFunC3Azl9zS1Rhc2xXR6DIA4SaweTqKJCTKqf3omO65z0JK1to96ltaFhmyrGjc2dUZg+pvphyk
CSZxYmDNyGdrKwEIPK/dkchZGHPuqHxNtvVGvWmmHo+zOtWh7+6HZco4WIWLCqBwIphwcSO0ANNT
mWyQQs4kB7GpE8VHmp3tgxg7S36juVvv6bTQPYk8kQIiqUsuQB6AHoxcv4txUePqtMRGyrX6DhJJ
P9qCg7yPkZ9N5Sp+1MI6hCamco5OzC8klu1rLcAE8nKBcuwvM7qCBC76V9A4i7ZPhHccILGhnJST
UB94ZGbn/VqOtnZGIhP1KpXID4t1ep+QHpQ7pwVxjaXrb2w/7Pmj1xyp8gGdIV8L+RDJmL7wIPio
/UMXXdBOp6HOT8HsryogQ7euvjFKVxc9PAGeH0HaetH5nphAT2FzdLPOTBzj0dL8/Hf4Ml9Z8BAV
MuODKh4SKrso2KdQZzE1ZNXNUb3qi2OikIb4gjP/CinSP/bqJj0ULIN28Sb0oN3s4DnYsulG6beP
lHIDIXcvop5M/x/Vw+FBe2wpDKubBCvgjpkEiLCtbwbxp74NIP66kJ0TkOiZHNa2Gkd7DB4wH1B+
Yb6QvwY3FU6QkNsNIMwnnCUKG/W3HnXcL6yphmJX1T5qt+IT6Fll2BDGpFtwtB67Gv2uzgSy5w5Q
EUZWRS4zQq6xb8rHoCO+THviD0PBsPkkrnWmbGvjqHXnhkZ7c5jRMdau4fi8ZO/q4JbQ8qLoQ+EL
UNFFmNDO1RpXQkAHRwnGwiX7XpRN/1B8jLc6Yyu/YQUmSh4mm/3rcYbJZlv79siqLBfgZe3mi//R
JbvIL92VRgw+vjCbKEZDcbOGM7CHQN2oo4Ngbpi4wglEXYyALpU2gAefRAxECBIRFz+YrOArEeNz
W0c7Vjvdn/ercQUWT8EN/Z6jdoyIbm6HsBCREGMN0oNP0z+h1v2cuinATysq3JAzMuywtAv1G+gF
DJXd2Nhvk4pcmf2es0SfuO5dRYM5Ve1Up7xZnuQRM1nM3fo1hKF30l8osrgypWERXUh2GHvYWN1b
N3gBNpR02inc0UeFswppiP3VNvJQTpqCjS7YDTjZlOJ+eghJ6K2LcEDZZ0cbQ38Aj+aHL3K/rZMN
dGe4NxTmLkRT9SM9TQeYe8oWvoSyxXX50YLyER2hZwPYh4lx0C7Shoo3USHlZdOxRFsg/AQfhxZM
4TTvxa6g+bMJPmpfBGqp+qtVxL7y1WO/A0ZZX5+CMz7uR+OCahzaaJfSLQ/ibE9P2OsIbkQWKh/z
n4nt3aWeNtMzeDoPr89wedc/wlv/ghOFGO2TTf2icsa3fGM8bJejCB4BNPpks6y+SY8IKpWnOUUL
7lCabtM+caFbB/1eJHkAMttF7NHaGoVtg+9NSLLll6cR+g4xEcA6Mf9cdba8M9z2PXkjioofdMhC
H8Jcp+zihPh9KFVwGAgauH19q+JnPd4wi6XHWr3OQHjR71Z3pvRD1mU2W3IEscGiED9mNv/o5lAN
Fe0Ptk4sf2QIwrBuYvIS0EeDGTkt4fV/CfdEICnaJEfTxQHOhXDd7hqnSYmZh2iyM+oqfJdwl68i
bCAjdadz0H1+N4AgkNOab/kR4WfNdPp49ps3MApl6KqZM8Cxgop4oJnFroqWDq02E2AQTGu7f1AR
rjjJ1upbXOKwgtwDZujdrui3K1XR8FEUpzEI05puOzu/FLU/xM9ha7uGdV2kB0r94q5Y9+wgSdyY
g5Q26z/VDOE0e5+MAuiGpL25T9sGUHBhMyGw/ztH2/EXrT92TSC4DfomdviSDew9kal+s/Q9EAs7
fu0ND86jegJU/7FG7/ClozVkK970nv7Eb/0XCMGS8vtG+taonmysbTrDNMfNZYeUdjrf2p+swgIV
xARx3DoJ/JzaYV78IAZCjANdQMZxlOoNbXEaUHJ7pBwgU0YBfmhnO9pM4IMoH4AAIkMgyoPoqOAP
v1dP4Edbf6SDsTV3JPlPS71vHczhVxs2L6g+y4cmsvGA1lNQtQ7FIescXdTRlopt9mayVq0kVGgz
dvALawQ33eVmf2wVMKqcxqLfTPv4AwMOKkXKunuJXgdYPVgwo6/7CPUJ9PVs1R/VKyXV7y55INMS
fHSi+24Tqmer3EstJWHM0MtlS+hI9xaYdgEN8R3CTm/mRy/Yfu2zvT8yJRVveOre9I+IKEpL3CtD
ZBm8XoOynlzTHvSa5gMV6H9zBtgF/uRnufytIRbYqUflcSKfeDFghw2n9FNm34vfAUMEbXoPozs4
Hi5NAsDtxVv1VX2V39ZJ2zfs7KlrXIALgBZQ6qeMCd1PDgwul1Tld4I/GiJ68dU6KwdGR7zF6cj0
tctUPYTUF/bdXpR+gmP3Fb9Ub5W7ZmWX4LlQtmF3CWvwr7YErViHQtqqzJY1GLAkZTCm5BcTVPHv
DpkbZ9mGB0oDqDYb7irRbLNFXy8LW0Z/+EIYzR6YPnxqRNPtgKLbdqULO+t53BJJwgfS25N1rmv7
ufLKc2q8L5TRPBE2UgHV3x2eHq1zeKNfFRn0VT/EJ2psr580gPQ12r5Gb6RQ2OXkHNaAavhiXnGR
RWRfgCdHnH0zzpiqUhe/KETy1LYoftqJJ7OP9/OT9jb9ArRf3pTH8iXY9aptvMX76ZmR+LtOrgOm
M3XyqoZ74/FZRa7W/q6d+AUf93MAuqF1hHO6xyOTFZmhEFyzDaaLtT/YfemEtxzIon1Jo+0gu7L4
vhxwqdmTnFHdSOWHbgy2KQwBiBSlcOyE8BquzdMQg1gqy+vNUVl7QfDvH4BoWl44loojdkNKz4i+
z9wLBgAvEOz5SAfo/phVx4cKHI+fri2saKVmAZGgICM3lCSTZZxRqPiPZ/L11p+7aohOdSI+d+Iq
TLR25+7vv/+5v7TDzIHeAj47oC1r4sB/fX8qN9IuHPexiNt2J+j1X38gaDd/PRZUIyl6ZGqfiF1R
Nmc7vNrn/nnpP955f0Ircbb+85KyCUovS9snxLIA/zV30tAWWkC9v/8BwMwx7jc1GvaSe79pGinS
LKDHC7+dosOflw//+TX/PGaFQv3vj7g/eH8NEvTxlqUGWfn/ONT98T93/7oV5RGW6eun/nkmVSMF
hAxL058nTKXjIPf75UheJlXo7t3f8rfD3382iFCoRshw2jh+kEAyp3F5GeBqsnLWaw03LmZvqHBM
bup8l8B+1zQjQtbCFH1ZqU9hTs8LRQGYzcqzlArko+NTK1nbvmL7lyrqThg6uOLAJxqkQTrYJ5ha
mo9xKHyZaXdqVflmGR0ETHCUnUgZTbDA1SpvkQI5V6FlYQkWgBGV+s8sqKkDlrfAEBFd4Tgx/SGX
JCrGg+oN+OOJDbCCdFWHUDRgslH6lo3JhIgEtpdzAwYPSa871icdJj5yelEsabXuSp4wCT3kAemZ
iFbyMG8SCX1EC6ITuWWdopL9jpiwp1LlGNm8aaa1E9qJVBHdJaRjGs9qYvYr8SVqc9QdDGKXEl6X
T9FU90YPy15LhL2aNy9VLHyK+vJQaKkXhF/joNALKtg3E3As+bI0GOOBUTHpkmrQrvruZPTYPOkL
RZ3AuE3ARZ3JLK5AzZDvRQifzRHoSHYAdF9ZRTTrA2lXdARUCjrlOAinKDuPgfF77iYcKiv5F0iS
kxga72EKhFXuFx8FXUnah2P2XYyIjmLeRxIQteBX+5+oML9oIxeHXlQGvxSXyI/i2KuE7VIDTdSQ
qIWWBEy3K96MGZpxJ2EhP+8Bk+zynD7LEhynWH7EXvoKJdCOxwZ0VIHZDx0hzHkisfPyLoWsr5OL
Ee7hG3LS5Zfe8gfzWceuC60TGUn7xZd08xBS8+y0G6fpqwX0J1nZBR7Kl0q2lU3WBNkrdGXVGSuq
HjnnDC3I31XSf7WhiGTCopLtscY3gFw4Y7NuHDtDamyh0aJDBMMz6CSVh+nVWTWKntX0UIeV+o2Y
GK4jCFF183teNdRBrZ5qqgKLcCh+SyH2j1EvHMa2hLhYFhhdG/6EpwDkLfZU6tqnJrFE4GTGoiz5
VaL7JBviJszh5pusrnMHn6gYWrwP0uSIYxKgXYh/LUYHNnJ11TluxY+lQpKnlk1hM6A7a+fy69RL
5a7NlxtMeEIKZiDAypoNMABhAzbwg70+3afQkVCtN+Im8VAv/s1IciWpew1G87Ob9UtAV3pBZgpT
pOllmobDgFlCo9cgdweYZJJ4Qp3oyYiKPdQbGMgW5Q9llB+n1yanoJNZUB0TepmV3Mn4wqovCuYl
dq3Jn/W3qFg/+BlBrSk5XaivsMjOB1mTAg8iSIizxcziNQQo2mMhLtTwNyNtjyjIeREDD4RvcAb8
erCS7jfKWfCu2Dxklf4CmrwBiAn6For7aRm0Tx3pUcxZyaPpiC25hVRrI9K1mMtfCUbgM7YOlxQt
VyddzoCfL1INt1pqMMJVw+AnUMbkOPbviBvSbBSnvZbpuispdLejGTHOsbEKJ8t/oLaiqT+yipvm
QxO0JBkrk2r4UdvlCbQzHiQh28IgiPG5L5ODrrdvcc/uIpfHzgYBSBkGY41NBsnOrV4zKdf8TlvO
lSC8RsxNzq72HutW5UkCFRm05s1wplepxwiIJLd5RNENyh3LbRfCjmfHHEca5IQZfYgUV+0AdWel
1U8oPR70GKKgMovnPMrIVMfwWv4emupX0NHn0WhAosoWLeKmVrGKifBqwmzL6XUsw+Uho9amyWtK
SMclmOO9Zfa3cqH7qcF6QpdICLdNhvEncMlrlNU3rWpf6mI8c87POLtg6BJspj6hayqIb6FJ0Su1
noOxvuarplJVXWMVFToBSWfMQaDxousAe/dJKSeUWBQdckQZXWVVSYEGZ1TkxdRJrNVlBISpI2gD
iC4dOrKKSpc4ZN9CaWI/tXQ/6iqvjQ7gLlTTr3Q1KeyU6AsbpmQHNHg6GAFbfuI3dCv0SVLMrIlJ
s9E9tX3808XyfJU6Rj9Ch16gWrgbr6sgsIfSy02Yv3HWQxVr6/d0qhCO6IqLclWohAgVCJb8t5bL
svNLV2kX1NFH1n3p0cJUF+XRLmexcCSsTgHq7+UcPmtzDicE0kFXr6hSCupSCZtXDpptMGZ0a7r8
VYj6Lyzmqo0hr62utVanNpshR+4RCp/A8jy+xPrSkp1aF2Cfsh0AnKvoe1a4RY8IUmbVXpgMwxdL
NOOLVIAoTMW86iiCmGB7J8R/lYLeF1DcwlaD8U2crNmGjbpryiB1ikluwVRrb2KDnkYgFoxaFHc9
vUmfxUX+LvGKLdt+jy/6FFKsrTSypwxwiSGlIAhmXTsqyIjPHbvPiIqYW+Y4XQ8BZLtCxe11bB1F
2Qv90VCQBlNE2gxhYIE1wTZFSrXgFFJytHJAn4Yyf1sZ1SkR1Rc3zynRDhT0U/OMjEGwiYbe4tvS
JymKCa1pPNvJeYrHvq1bb1DFBfYtJQATWhu0PlCX07SJAzxhGylxYsBhbttX31Kqb+88qf9PKft/
UsosExG1/wulrBz/wSe7v+HffDJL/JekGQYkMzjyf+wTLf1fuirrki4bkmXId5PG/+CSKf/SRF0y
VyqktVLJ/nDJVPFfim6scvzw0tB6xNrxf/3P7+l/hL/L618UsfYf9/9uOidBbPuvXDLRQmgUoC+K
hZYInFT5h5/JnHfdUBixuYey/8ZiDUAEOlNbCE5fWyWUT5Cx8kxHU6BYEYOCjSqN2vQsfwoJyrRC
PWd+UJUwL5bhWJm3iHm8UzZJm8YvMTpYJM4/gNviLZLSIJHp5gjSQc3owM+DgJtqLD8rIgYwlakc
KhE7DOQTzv34EqBoscuLtPGgpj0jeaA8zAYYmpaYh5vjPg7RHtQLYYQbFDB3RvNJrUx2gB2EFJSm
8EUyj2FDvaMZpp1WpaGnrMB5LVBRkG0UVyiNHKEvI94VKXziLNPfIisRL6Wc4/SlZG6VhMtZMzDM
0Nm/BpWqPNSF/tvQMwr20fA71jrqx412jK1u2qkmi8YEy9bIWpq/wSoiUSrCQVXnbT92H2OsCOe4
J+IBvUc+L/CDQppeUvb2laKeZLXPvxBKXr1itmG5zA8TCuw7qe922FWjhJinyyYo5cQPZnOPM7zo
hQOdz0YzdmZdZbgHBNRtq8u4uEWsJg4ObkjM0cZTZi0+NJWxgCmTZdhn83JoUgWVjt3chRs2p60/
aVvMzPD/jiM6gVWMiNv8pQto3M+9JbrGiJmrQldXHXrJn+CrY0V5U5v2BT2tHqYUiP0sougWaL/q
gsZjm+ntHo4toV2e6RgNVOTmMdV3ZXrt2kbe97oyghp87HOJ6kHpIsUPRUIzEz+LjYMSubI8ECzx
20IDg+Jipao/ikIGjNrFoRCaYzIJ1pGsz9Nf064IfQj6p2wCKrFk0RfkuWHTyOIe5UsZir6GX0iJ
vJkWT9u4/A0Gh+ZWyJKR0lbyxaT/KIyRVvhCcjUgnSxhC7GTZekw1mJBqT3M3ESBkE2xAaaX1ipe
zOZvGIxfRYkjNQq6oy2GwS9Jj8ctVqCqk4ZmjEXgTOlWQlOiEowHraBkMKzVfi3UJM/UhxsMp2mL
MtcpDZeSHRHcj3Lsdvj97jQDR6eFDuAMnKosg7dyvlRhGz7oyVahtSVFcCbwAxD8WkJ8qDLfNUFZ
DjNqLYMgB7tcrpB+GJTTwLbpmEg/ajNlYNuRItUKtt04CNLyLOiQG9jJ6xL+qMy4ifKzeMjVqt9V
VlNsuo6qJ3QmR011lbwq1ymHfwtT2/jWkH+EM2KYBrhqFBMUrLstR7YMiB9ycGxIXekb1wGjbqYb
k5t+1uFASLZ1GXMVlmBBDrniRyORUqS46Qf8oTO1OOVSHtqmro/bwtI9na0fzFUIoKpJ614KcSZL
QXd1c6tBlK+9yQCQpw+qjzJJ6KBYGgLySN+7TAU6PZCWaPQ9bjENVK+FcoZ732MzErikGWk0lChs
mbaa1rJ81gGjJiluEmIM2zEBnxDlNCpkOXPFsn3I5OVHDUTEpvNDGFOctyb4n5r429TRDysFzZFR
skNNocalNP/me5u0Mowdzmj0uOuWvmuhAEoqS/qLi1OOM8qLfRv5XfwxUWVPg1Zw2xxR/WEx3UmM
XnKCNuY1Hd3WjFZk1sEZa1qKm49NSU9rCfp0o+lTehYewxoyVFHEOyxNL2o74oKt6d94Py1OJiWA
pfApAaLPhn9GVmPXUqZFjwwFJz25Ni2kGQt5SleFnIkMVo1/wFqzX60n1YtuNZ2TpACKoGyKTh+k
eLALkWfViGR2+Xu1YPHHQlU7iIOygYB7oNbLsZUBl2Tlgs35/EsLUYydUtiWMlZZOWzkDRz/mz4x
ftSJX1l3AJygkL7lvycLKnJaNMsOzZgN/AL4/eV8tGIFufK4+C4n6yiCij+nPXv2TuqEjTjQXgcl
EqNSvUW4mQZiU8LPymXaKLJWeb3weyHJ9uIJvapyEkHEjL/xzLZwIrJWMUIlfGXN9Tp2AEtjAePs
JDwh5/mYoNLjZ0X+perCiyAGB2mEwxJq5GAhKrqdMLzVUw+ewEIFIglw35QMt7BoomRt+GTl6OwN
BdpEk9K4iqql7tDX9BOigW4mFK85WAlr5ao61oryBXTp8DorqD71CaWRVjYmJMt08HKVNPtBq+Zn
0eig9Mp4BqrowTuYe7RuqS7XIMW20+rroxS0DB+N/gXm4PMVzUy4eHPD3KCZ1aGjDznZsJB6onWQ
NmS2q1DFRrbA6Bs1HkiqVf9v9s5jyXEl27L/0nOUQTqAQU+oVWidE1hEZiSEQzrgUF/fC8yqyq5n
1tb25m8CI5n3RjBAEH78nL3Xtknd7A7uXB+qVB/p5BUbImtp1raowMpkMfO2WXfq6d8KAhJvcTw2
m14w+awx76TRwJqwZH6GRv4STLDRjb55MU0UXaQdJVufzfOqncZ+o00U0cImzRTIqs9WBQYYFun8
1q0mbr5RtxuEukl1fSlE7J4dhWInZmoiWr4m3lhldwPERhE7t3MdAtYzILokKXPvtKBzkh76yEeq
bnTWdgxpg7CyN3DUMBTUzM2oWnDnYB8bUfOyIpPoJKrkITV9lAiEg0qjac5+VxxoFMNWI15xGygf
ch5AKyM3UhBX9FcwBxJfkrAAp7gPSG3kQgjYHyd2cKNr1z6oJ4Mgq0PiOEyv0/g58hPYEdXc7All
7tdDMlYHPN0suUxVPWFdvKihlZRl3o1b9y4f/a6pjfECV9pc5T3IG1l5WzFg7+FdFndtShkQSm9j
0LKPc+MpSJP4aHYBBgVD4BnTc37B8runuxDjD8P724wNmsKlEX41M2ChyvRTh/zBj2v7EM9EdCBw
VSiF48nbRDXAyogkFhxBdXPSKvhldxONG/sYy6T5Yzq4PnIXI4KPd9A3x3Kbt/3TlUgXaCyOTeWj
NA+J7KptCC9eQvpbwWVGMK3zI5P0ZsEUj4jWHBwpdX4wO/PgmUDVroc519YWb8WnLAbEsV7/05iB
kfzxgpjF8mnnJiqBZRJQeLM+LLIayFm4BBOy8vw0ZKijJZFeRInuuzZgjgHyEiaTXBCZ0mM/TAza
2oyNaYtF5qujBodFixDm+iZHmol8HUW3rqLUPY3aY5PYE8nrtC+qEDQ/WxNVjnqJZIfLVOeEe3pB
fbLQo2XVRC96eRbXwQVXHwNLhwtxSnVzuj6yF1bg9dHfQ+FSctUpnWdrgE+4HNp/P5qI/TkiyVJ9
lCKewlRShY9OZGbnJopgy3A/KXWAnq2U2brMUMtWHl63jvp1Z7n1/fXtDkjP9gk6EjHjKstj+58H
Z8Avtfr7XMSJj+pAvI3LiMRdBhl9HeflgcBJoDqpQp7GXoa1VRHHrUq1bxfCndsrXrs+bF1OrzRz
srcX84xpvVlEBjPEBjlHo9tA4Lg8zAliWjVzE2z+8PAWA07gaWxOf45yeQGm/f0s0HOW9vgRN6Ki
zuRwffT34IRp/cfU5JLkLmySq+dloGPjaDw55ASdvOVwfaom+W1i5d7+fUkSwbRyQ02dVZb1n3Pj
XU/L9Vy1tnfx7DTa2c8AESEqeso9RTPz7GCGea1TOzlfD1Buk3Mb/G50ma2SAUarNFESyZg9SgUH
+TT2EB8pdg6R6fenv4dQyWHJWYVYFM4vhVEvmXaJccqH5ZpL+X42dE1nQyMQXw5B76utKdpvcsMG
MKsE8ewTfDtX99AVF3g9XN1Dfx6VLu5d2h7udjS6j25xD10PvlVyuwwEubADUU4hTQfu6qiPsgUb
KVJ9GykV70d3pi9Pg/Yx9Idpd/3HfsFPOg0q8w7EPMrdmek2UEmoowvn8q85SS2/7epQsqaAuez1
ed/FrylI8N31Q7l+FtcPqofksxOl/9Q6Ge47qNbYC/Ft+SmBrNer9L9cv+0A2qCGfcIY/V8Xtk+f
iLL5aOuGYej1Qh65a6DknJoWOhQ2iOsJYR1Xp7/nC+t8j1Au08mR7cSfU3D9K69/r5vagDSX03J9
jdt2uQtUciymnvg0lYFXcX5VeUCjeCxR9nXWg8WOGGYq9hBbUXs7TMnN2f1o43gd2D123C5Dqlm9
GCUx6gAwyaifZ2R1Qfdt8qkESFrHfJjelZTcYIMYOUFJkqBUIXYRcKuQwv91GBcdoW+l5xZRH2R6
DRKRdieyFDDYI3HV3mOf0GlEQtkYza0dR/dKsHczEhZ6sKLxQsc0bHF0W/ex6qon/MCsmEza3Zls
GmzlCPXRwoflzdjfZGX5k9DUVzOGZpUbtM+GIX0rzNcsQSORB/V73Jfvth8J6LN8Bawiu1VJmUN4
GEHwrr2qyXbDiKoEpgVjAnz6ondAVbDzVFTvGJ7bnfY7Rlozw6Y41wewapQ+fv+c1XZ9jlV30zlD
cIjz5KWxJh/HRAZhVlow5VL/aJmsr7HZHXXgl3uYUuizxvuwCIg0KUymVOk5+DLoE2ynojhMOhge
PQK9hynoT63r3uTq52g/BPNjnTPVjxJyXppCXhJv/GJDQu/aMG4NzczcdsG2wgXZRAGNSVnA3xaR
H9NzMPjE1FMWe3dlfj8F8hfN6BmFecINNI8/W02xYkw0+k1N5rA3ksrj9wcvqx8DdYQFsW/IcV1b
gag4Xd29JGmaKwvDqlvkhKoUN7oCZTJnPWjs18hnbAdv9WaiyOiU4ithMRdl1JBQM2/8un4JctY6
B6ciU2cFeBb7QQf1blwG2p+t1z+3IvjRcxJmovWQWJpciMJ7Urk8BYX5CCwbYd3kbGs1/5Q2e2pg
mmjJh/bBjXxs9AhrVR5i0ciR1ozOBp/vyxQB5YzJ5VoV3rdSjtpopzlqO/FRCOn7ou4BYjFhGs8d
CWR84X+3aYcppgNZCcaCeGLv0mSwCryKsVfirq2F2px5yB1qs30sagOpEcNO+qJky33NtnwEs+Cs
Rylu8gmNZSDLC43zg1NOp66YzpKBFmS7mLSy8WeprVuMqi+z8p+kFX6EQkdrRvXruZq9o+mgX60b
NBM1YlmTSaQcCBhSaq+Efq+q4pF3ubJ6ms6xxTS3RJkSuXm+G50SEjgzOzolixiLnbufzhuDjyFG
957Dex3llpyFfqZfQxIQqnEk5C4Cas9FI+4U4X06tu/zFOF5iJBVt+27ipNoRV7lsbPJSi5A3SJg
JdusGyUC87RJ9+VsEAIMoCiyKpYCrEMkk1atv4sChhJJ03+aaPWUaWjwqowbu5nbgdDwK/28u9dt
AD5pQYAsQoSYWtnI07Morec2IOY8wBQPIKHYZBBi145iesZZg/5OW45Z2nDWLTmJDEsOk9ck+JG7
kbmo2eyDHjxTVhLg5qXrXtTvJLngOuzDbWVZ3x0aRugq/W1NibVicNbikgnzta6x08Q9yik3QZeR
Pk4ymc666JlS9XtH4kWviyQ8mFIw7iECNhsa42LaBMibJfCFwczusVgjslcEWXpoaxOVryvmdXTj
UV3mo7+jxf+bygKlO2Fca76jPmzp01i8Mgt7YF88w4LDaRQWVNZC/3Z0iNGroSGhnM/RU+Z+Bo1b
plmFZdQ9a59pPwiM1RiAPdDOLzdX/nbOZhJIYuK5JFJcF4ONE2CMA5cfAU5h8msjHwTrnvGza5Ox
iB+VL2k63bcl3dhCMrc2O9c6UcC+smogqotoBE7lBRYQWzV/uJB4/Iie4EuYDh5JxC9wiQxx2+Xe
nUlWLzdnBviwi1ewLg697NH4JbQFusJh1BeAEs/RigvLWwPy0pvMT/M1RC1GmfV7S8ca/h5tj5FP
04vVb9oe006N9cZxZX0wo+ip4R50IqX9d5IPzKug5xaF+k7oomB8/B1k4NWN8hKYebeN3fwBbg2J
Lb3A4gNrvVP6zm3yXywxl5Yb2a64Wr27d90H3yzp/doZmQzisoYlaB6z7Jf0xLQdZtg6YmBtzKjJ
iEFc223Q0r3aZS2RLDlLGl+kVuAfHml4ZWjxq8Uu25OdWUREdYf3Vq+BZxjcZahq8eaYg81tMEip
R40vXysPY2SAomhBuqj0UUmvuBXlgPy8EEwa9UAMJQti7t/nbKzXXVADanEHZ9O7W6VvqmhcW677
Q41+SZ2ph31F3rQ5f6uAr3xhhbuwgn/jIAdYB7y1qkNwZ9M/Z6qkT02VfFRmA9wHYXaDz70fGNbN
7fQQeZFgWJfOW4cYYNTMI+Y7546MXKIQGkRmEpFvZRJt29visc0QUQ+BzA6Nd3CcZrgAAf1KQu+G
jAEWXBeJZOk+l3JGT5pJn2YpN7RY90tuM9DQ+jCkETEgxXg7xb1743BVp/Own7NhurjOAM5xsqH9
nyQSoM0IJC3lLrE2BCJKQiIgoFbxW+pti67FfKKRyNV65XrWY8yln1s7JyeJxR9+Skc+V/qmhfcC
Zx7sFoE24brXNnumEDZOMdOBE/aqxPDK4Cu9n/o9SbTmiTYZLkCgi2v4AthxlXhIU/ueNBm9yd03
SX971S74gOvB7wWhISVGn7J+BnP3zJiRGfvK7xD4ZzSHah1XZNR66T7DUkVSO4t//LsYo/ocDa65
9yMCdlotlpvheDCc/IZlbi0THd4yZyT2aCyfsv4r7c6R3XjbjpIIiWZEVI3jvKiOyXuNyqTz5WcY
IfxkFqEOIDg/Zmv8om7aWnH+w8QwMSA8e4iyauP01C0qfXBy3k/rD7/GxD3SqbwYReCiK1yEE+6n
503IB8HPsFE+zibbq7TLv8G6PYKa7Fdd2208J/uqbfdrpuOxqTuj417EVlNz1QWBcWOnfYaUE5jK
qBG485lwG5ZI3fyY/b6hBR9n4qIarOBHowynZfroQA9Zo6raeoUDJDQ8RgIgip1nzW6el1bSULwq
y6622m8XhDqoVKcoaHno8zRCIEwEMdJWAtAsyEgFKUKxAZSEKSaHByhR17AbWOisoDxGJZtLIkJg
zEW9oaHS7lLvsyS4e2OaPxtSehFjoAyuE3unBTau2gw/h7pEtIIpZQkDA9vGVxz9+9IwJ9vn4je3
w0zTIgSeXuS+Yn81QRawnBaPV24SkxzX3en63GzijlYTu67XvIWioq59BHj6ZAUuz/8e0jrhduFx
pzdK/zROeEQSayD3hcb/Zlp+gmHyC9Lrni3gesP5dVLLLyrH8oGZyLij4OE3LC/9PfTIuzDpBdm6
Wn5pNnp5e+hdUC4m3J+5+AhoZQBnCEH++RBdx0n3p7IrmVGXweyts7RnXakWNEwXI0LUTB3QT3Lg
DVwQHZX76+um+MhsdzqmhRhOjh6HU6ApBMlotTZDXKkTI3/NwI3JyPWpLzpQa1WNEHhpbZA/05wS
synqA2LGVdzAjWPchYumnLF+Lg0RhIlswq+0kX8fCIRKkcPMWJOWjb277OTHyHmE+0yllubP3kCO
sDdGw+l6aOpyPM0IPbNUGIdo2ThnGeixZDlcH/19rTKH+27AT6V83BnlsgOPowkBhkB79ef53xdL
BSrCy9HhZSQk5HO3VVLUB8NjczSPdcLqHjEsUl6mV9WSi5Av7aymDFAuNBnmhzxD9KaZbhkZ/58w
/PZUNzMGzOWRuxyuj5b/AiVUd3BCvBBt5yooKveB4y9+L40mx9FZcDJtiz9RKJckUMM+FcK2CV7m
UZ8R2+Uz+ezbwDpFcnAJHhhgl/kkgl9fy2LunNdHFmK0lakFDc5Sf1sOZNvSa6gmjARjcNRD/2m+
rk+uL7tA446STwyZK17H5aD+/ei/PKXgbbeSBJTV9f0Z1ehwyW6slj/Y1JXz53B9eeq66DhWD7qd
MUCwTZCYzrNby014CmDRhvjFQVIkAK5xwNcv79GdZutEstpC9OXp9SAakmoa8n5rVmI4h/rkl39+
///1JpaTJALPx5i2vI/rv4B5BDpByZwMkuyx4NltFG6eqV7rhHBmD51eY74VMZuV2Ud8mibAGDJA
ciS64VoYneiAK8JRtXuLPgt1XkVL2+jpZrdRd7FsaGmEoHzKMf+iBlrnzjQAqSJg26pSlOzlS9Vx
lUh4fUkFs2KWJrk4kwb0LjldYwkCMZrYSxgMD/u0LcgYmZqdM7nnjh0NGdzeXvb8OGUkm9/mZmS/
uZ8jN6U4ic80fRWvHFVqvVRW/23k/AWiX4L2MqTfE9p5JqVcub1/ihcAmd9DDDVw4TQCofz/iEbY
OXbT/0c0gnNCoLX4f4tGXlMVp2X6H8KRf/5P/0pH9v5hu4KfY3suap7Agms8fLfd//5fRuD8g1Bz
13eZp3qBFzoggP8pHnHCf5B+7AKXNB0hbMsM/4KIxT/4aU5gkhYZ2LYt/lviEfv6W/4TRMzvh47J
z+RtmMh//xNEHPSiquhuW4dubh7IJ21WriwZiOPOS7lrxBkhTbrc+w3M8dk/d8NauvhKROFRLBdO
BLNxubcO1uQcbf+2ArNp2eOA8xr2VEUTlg2KvYXI3J/Y2b+0Kt1OvfEyWzhpwA9uQspTpBqggsyJ
REqYpNb46JOZFWsELWb7JOyXOWgp0kqGyn51k1tCb/3kVpKxoN7qaHyP/NrcIZxmFB2PP4b2Pn0l
mMFaqeE8X9dJu/6RtfHXdUljh0nNKh5TW1zoxTHPwqXcw2H+ndJYQa7DZowpMxGWfj8dfJb0VNrA
dE0KpdguYyjg4o6gDBvNg+scAuBQCMPY/LjQnFcoiI6zSxdZ+NSpcT1PlDG0Ccryt0/8O3wVzNcq
5E4RLtBD3XxmV2SMzB6V+ZqHvxwvfHZSmnFp+DJaTrgqlurhWo/w8T2mUa928bIqX5dmtoAFGh7Y
s2OxVUXNkEATz+V2RrCukpkMJbNkWGTLhD6giclxDE/C9ZMNRDH3fSH57uYs3Xfcd9iQ8/5tB6Cg
4rJ/iZLmvUImD2QanmH7mxiM+oLy85w3/NkF+XEne8ZcW7npva1b2n8RtzxU4AgHiRLYlWF8AF+a
3hVm94t7u94nYzZvkjQKXyd3sl5ZBo4180S7gYVIno91mIaIVLeZUSVaBesQZA+O9OGUhcOuCRL3
rp9UdASkh0hP6Y62+v20BCppA2vz7BDgVJcv9UT5Fsb4/kRi8Vbc+NynI9v4BvWkGgPrqEaD/6/P
9xUkAnDVXDTWDx3BI70WGUVrv2IxSHbCbKjrRhUeR3FIfT7+IMelXizZTFn+zfr8PAB9oWz6NQfG
V0KjGpiJHLYm8h7mbNssZ5LV1uupXAIFg/KiluGPvTDG0gQ3B91oxFjepuDPwh8pH2meODsZ9wIT
bjFsCBhfm1Q6UDySs1SIKHqF17oSxVM9Zy04yOlrHO1hm9lYTkLdX4hsxFu+fNW80YUvZWfI/pdh
z/WgilFvZoM1xF4mIgZBrQDwsRv0iCNP3XJwtYG7JkNKtAxzxvwjVeEH45dLpDwDOxxtyu6nDIJ9
3MlmxaAIUJwb+PApRlg6ChGYTXTu3zo6beMLt5eUE139yv3iTRXoqKN8G2vIWyOZ1whrffM4oJu5
FlLXQ2Tkx3RiU+otw8h2mTSg8Z1x9BC6WW1ohVAAJwZJjX0wHsIaStByYoyiucno/MmsO2RIZWga
e+026wUxB1dyP50I8tRohVVp3J4rs31QWki2vuI2EBnxWtLDl+UZe7GwYers3m+YIbVe0sItxrm2
FNrXGtt2MZ52+XzsqnDXLR3pSei75NrwsSnP+gWQMQ2FCd1BYTA1qoOvDYXtw23W1yqf9BJnp+Ba
Ns1AOo+I6fPr5PDnfabeUxonw67HFIAplFrXqXq4HFA7kyH5pBdFyBv/kbVMwoCcTuzpKUB+kR81
nlAkjwyysHwOj3IAFDjglFhZ3Rqednty/OC2jn1OrSDTE7MIFCsMH6MPA2m5UFAPQBtZ6INa1wv6
N977BqMCo/wcCoY4erLwaaeEjXArWKuy/ZrId2Wo4E+bVtvs9QkzRE7vbgz0JOsmlf7Jp+e6tu1s
esyD4MIsOyGNygA9eKxioe5d4txvoTLSJPTns5VtBRfvLhiVf5rr+FkxeNnnYYUXcRh87gikLrFh
PTXQ2UXSohjw5C8bJP1WiLjceAt7umvzdNPgzU8mebwuRKNybxDq1hvw4sNlHOVTKSP0e618IO5c
3Y6WWT2qMNzHllKvk6q4bzXtx/VZnLTZznfo9jrd21DaFtiylqJxEUA3uRHvK0tabLwZAJVRzFlH
9LyJQ9PY2NJysYra312fnIAnqgcZXAaXGq8PuvnTTiq4HnKJX0SSz8lmRt+EDtHbTCH11EEyr8dL
WbCztzEm6SR1duUMp0WFNR7V3EkxvEcWFBt3yJp1HIabYLKB22ZoDqTsuOpGgDelaww7E3HhoXXI
Ip0r4Z+48Ntd2OINJ/sWJx6Cu2j2zlUDuXxSsJCTUd+reQ645Tcplx0aNm+Rn1Vj/FVHsDgIexkO
0gqOnlf5p6sqQLD1VMRQ7301VCC85Rs7IRMxROXtDFE6l6qDg0LQE1YOtCsbozLcbZTT/mrjDpl/
C/BsygmAdVo0M5CyT6zpKJmSPDiFTfImiNq9xNqA7ZLCV2PHAMFmQkPdgR9YjX3YPZHR6kZ5exeV
9V0SVtVR+6bYyw6djySQBrAsW9Ei/1U6rCIdXPxNI4PzkLoY0InxSgfLPAxUZNwnNCKvAPJ/bix9
nTLOb0x+1ub6D5zCcuvXes9NifDHVN4n9KiyWfdPpVOKfdXGj9oAkpdm3XQrwrKE58IzHH+PuTYZ
Ppnhcxw7R8NwXqNORj9azx6IUJP1DaOKvs/kU+/MJ8t3+1MwznpjjVZHKyDtPtW0z83BOCUzewqn
zSNA2wx+1kWu9+PUYFNR2bnrXZASfS3Gx8Fpj3TT77OhCh/cISDCr2/UuT2HUNLXeuHsjL7THkhg
AsKoFWUcZrkh6J6rQCOmLIgmDKb809DoE4h1upNCrbXXN5c48KdLWV90aGGD9SI0of54g9hTbBLC
HPAEu3ez3w67VN7RVYuPgdsvggf+o1nQv6ij4UPPQYzHodyXdhNuvS6AucwlS7PyiY+IaElxoTrt
Ho2pnnfCMt77tCg2VlgWL0XMSI8syJhsYnSkoJlZheazqZ6SWRnrxB4QIUUJnP3CqkBDuU8otrGl
Fcq4S8wpoWPKrTX4MZVxfE8RAbVGMlXS5JoSdTthx4iZFRnQyPqlH6yXRCqrTfWLDiSt9ZH28jw3
tD35tk1B1bwU1vusLXWIBz6eyl0VifJvrMqjpxpMfBy2746b3MnEIfPmpy5NrUsnU7nvzMp+S+19
4GhxDruZAaHPjKzu0rMR2iy+uitQsc03UdkjImiZtfRJSBrcLFn3G96CYyT1nmQt50KAp3eIFn3d
iKXY8TrnpeH6WhMyPm0TEX8qNiN4M4alT4ZZL4urDgYlgiqcGBUZcUXwMPZspLPpoZ9D9Twn9rht
fEffSJ9ee7LL4Iyf62zCU1xn/oty7B/c+hahS/fCUGHnxBOxYglXHFVYsZ3HmGFwkub054qfWYYc
xzHwxM+Z9t7JN5B4nSXp5gkl4nZqzYR0Y7eDJ9EHd5N2HsMp9Lbc8GmEV+0SvpqInZfW3Z66We2N
lnnVhD3mhEqUnEG3UwdC5uRmlrRZ7Xaynkgc6zaybKOHsereOpDXCH39+sW02e8XvZv88vqar14d
vKiZzkAh11hU1AsWFIWfCAY9K2f9QeMdMoRlxGdUXPa69Ek1oeP75ReKDtTkMEaoUAmWbUNC9Dqo
reQrG9QdomXCGrnRu5UNyHVC5m2lmplPIHxWj5ogwo6NTib0a1JI0EpOCVDNq6uDnElD4m7HbUrR
aDDbGRXdd0uSLCkB8A+ahOW8kxTEveDqWCIKDLLgyoIiOVJvU2QpuGiYUyg9+h3WW+foFZN7MLpp
Y2eJOKtwllj+ypwNnh+8J0V0TnPhPUxTDyYzUBdZtZBg4Ejvpd+Mt1WYffJTonPZCBw1fuV99mFs
3zlJv5hyEJ6y79vO0Wi9d+wNmzl+jMcYDWNfloeqSFr+CLM9WhbnPYvdbd35EK3KEu5P2QL/nhM0
ikg8dnniA0bPu9+jUyVPEtvU2vGHt1LBfoWvnB/NhebD1/+IxRf0f4Jls6Gx3HohZvMUkGMePejE
8/jmGL/L2slA3R01fKU40+G2LKQ6LPLZHRcaaX+dYa+LeHAPZCYAUGvpnRuoRlk+W272d35G6l6G
mh6YC1d+khZQpjijqSmMG6qvO3Rz7IwIsgec0x5ZJAiN1WSWlZ73lQyztWsz4a+YaKCkiVt/n/YE
YRjEmd6MOcMN3T0PIRExNBMRfWJsZhccX+qGVMLOtit+8sxXghy0duYn+43z2yP9AiEBiheCmrM7
bjfUG7XVPqpsRKCYkCNRZF1IjjMC7S5C0lo6YCX8uCDNjgoDxkF8OwKPuIWRYZIfIENgjgVNjFU7
4qsiG9rBngyZsDXAF4ykQsY9umBf1MYaPX5+sfOb2WMGycoECkdXyTFK/PfJSfYkNOYvZQQN0O25
FpPiksyN5vOR+8U6m4R8allN7E5H0uKGWQ+aLYl+wVemfSqb6mzgidgaA0v+gDYjnF10WHLmJKNH
MIjJfTB8LszM2qalaW+duvuetducexuQUluKTxWj5Bhcxsx+2Zkngxxw5mVDeLT6he4T0VxshX7A
MPdhJVgK8zqNqfoIJLcqN98bWQyDYeqJoCdBOZMgmaYIcW1Q9yNixmWaOBX3jDyDbV1V9g4PcHeq
5+AnU286fkwE4EbZ58ijFdc1ckCoMNy5JSGL/gxREZUmcn75bBSPnqOTJxHE6Q05yvemEc+nuq8e
DWTPhE/GsDiU4d6MRX9BlL2Yw/1LxcDkDrg8YQ/EGRfoA6bOdc+G/8usOnysMma6kjV8logXzepp
0K1zkj3/FAFF1CJnUIwC4Bhg37MbOz63sSF2U+tEz+4CDPHDCuZx/aMrUCNk1n2p/OSjt0HwSVT6
iX3b9tHIeVIlNA8zY/6iCnjZUE4ZeBprP7KwDo4F0ItpQe7E+mH0W67eISNpAWobAYbtOhGMZoD6
+cwp7XNfBd05Sx26qhYFYtA+T+HUb+MOQTEuHRhdS/q6bXrptiRYcYfe89D64SrrvOwHSzXxpEBY
T0IPkH9ifUxa8FfsAo8EfL3ESan3cqrw1dllsbm2jcVLDmZsRI5eNouuIwT6Kluf+AOZvAqVU9bk
fJ9szveOJQD41SBjsHb0uddz3/+yxv45qQi4yCQD2IGZ4JS6340Zfnv5aO+xPvz0BOhNAiV2YZ2J
G+Y76IxEyUEJ+xX+QGKF4Ysdlp9yiILDHOLzRuYa7wJNS0U0N10JQdUtWkzujDVXPVbAz8RqnzgT
725bDMcKoRP9pQc4leAiqBBtM39PutvGLqe3KEbnwnfO2UyNWzwWTnAMq3hCWJBd+l6/WvQ+6EWH
LAdJdefxFT8bxkAkuLLK7dxhJK7AgLUh0mCv7X5y2My1XMum9p+SjIQJoDvGAMXK9xVXfI9nUtnJ
ZqRcukvT1t6geUl3MW0nYbR76XJGp4G2YSTUh/AZFyYStmqCYyD2iVgpjRQYFqXnhJ9lr9+nNoMi
BvORxK2a5jgtIRptkEfKeoF0k7867GIJVSHuoDDhbsGdIKtDYve4f2muEB42T5AvycDgYypIs6Th
11ufzYyI/h41/ls/VNxvxoqlUEPc1TMSfAR5ONYC955bv3efk0HCeJSFUuj6IWpJQRSmzxzQCKjI
MMI3qk4/7KQ/sqHKf5B3vHV9SEE6bZKbInRSKvUW2M/YxOSuQ8NAu8XyNOqWdBv6LwF/FszC6Jcn
QTfOaPbWZOrSSTUKYMJZ98CMz7lvDQe8eGAwLHVoe5ghCMMZqfpKkP+6IWu3payxkoPikmsqIFI+
uGyn/i5idv1WDCjWbftNQ4P13o2RK0CF6Fj9HYxOYQqNVVgwmSYSGDvCtvOZEGW863lJgvjEgq49
7soBmldhF9UtGTiXNDerM4LGfevo4pkwWb7/It1p7T6lAynGTWefFV6yPvQILpmjTXEaJee/SR77
5ZCI8keDGP/BI/R1Ztcn4nqXD2MHTpPRnW6tu9DY+PrUZhLvfEPkKoEr636Kb+wWUPzEGL0TFky7
CkCFIfmSirBYK1WjhIeAt67q9MvohzUpZW+Wdm8bIuHH1P6hYr2HloC2RJV3anDAEOOkm8Nuk+S9
88JZRvk06DvPrj9G+I1ypNeNo3dmHaTOgYBdBs6NN08rWhlfANFYO1+UF97DSngWNtNgCFJ0n2PR
/nbxxq+qKiFuPGaLTsWzKif7bkQvL21vrwd9pm0NiJcrEV4P8rE0eYmH6abMm5ckh0VbpcZLmffY
hxvs+Taw1dVMYp8x6A+UeiCOvRs/pWgitwklkCM8MlqguWFYehtsCuu4rt48eiMG9YY3FPuGRD5d
EmFhoYCHsTR/2HjkEyqFOn/nmvzhFqgC+9KJd7VokRG76d62otcwyn7KUbp7aZjneiIOjTUeDD7h
1eRkGy1Rc7M9uSs7sx6JXTsV9CiYBI7oonKfjhGn1U1or0B3tRpMm4Pjn2m+vcaTAIaZlDUdAldv
VGHv3akOV3GQvbhkINs5XG4a2mwyK2PeuJzIjWWMW40OfV3RswQyMm/MMgPZSJ8Kz3xEiemskWYU
+66Yf+dGcMGNtyGogYIdqVZ9EeR7SYRTFba4g9/CgaF/+YXB5cs3atrGtA9kza12msyDKgzvbBHM
a8UgHjsccQ3dZDU23yIF8ifaeaNGsm2wuDDURVY/umdqBhvVsR82B8v1zjb6UVK2QP/HNm6YqVwy
of37StKl6ZXLvKEbDsEAWGiu2h+RDB7wpy8yYnbv2A3OE+MQy5cHNzw1Q49LnTYLm2nsKhlcjDY9
q7r+iQMICgvsE4U96caCqDXMX2ZeGBu6KQv2T5+9If2KXSLzJHA7+nf3GQaeo9UEeKrg1Lmae1Tg
O2BsnXtHWDEWEZBLsm6/o8YbYL9k/4e981iOnEmz7KuM1XrQ5hAOOBa1CS0YDAZ1cgNjZjKhNeAQ
T98H/Husq6rNumf2s0kjmSrIAODu97v3XHxN4a/BcvQ7O5WER0xxkTGQt2B49dhzU5oaRgjeCxTF
5kfbVCM8mgroXUpv7QpiU3rtMF2tagPGleJ7wwYKcFSieE8+dwBvnN5YFWTpubRWMiETN4SLScux
7knegSRn3mHY/atiXuzqo0dT7YewCUfkxh/6efpTP3PFZYu6IG0baB9lGmIxhSZqDHZzgelk8vAz
Y9h6ifxx3NdV++B7HqKNld11tqEwL2i9KjU7s6zjQmC8UT9LtrSjabByFJxmS/6Oo/FepK2Gwh5x
+iyc+o0jWfMDXwDn1pEgdCChUkqjbdcj5gEGM9gY2TX2ByOdHdjS3UXZ8s4vYPoD9V33D+RffEoJ
hnpveqgwrSBwXPtqAkdUH9uIg+eowTBX0yMpOyYDVr2eOHtuita5uSTksKtCPYCQk1NIzxqGJzsa
1FLthMJel8aDXd6bFINEFmS1vi+v85A9zqKrtglFkevkPm9wNgN0cDaRq0g5JBEgNIrRWj1/BJb4
2VtQJZqRQxLnmJ88bswuKPeGoOnMbn+Gw+JJiy6xJkYQpXraeSGW3rYdKoJDdbitA2D7vht5+5br
L8nC7A7LLRBI9geqb0GdDG/RFPD2tSGhOpgY9kCzfFc0XO64nKwGEko8/5lSx7lJwTjHT8Zb2nOS
jFMWhUW1ctzF7RXzDBBzQYq2MZ69+mOsWBjkHL5H0GZcvEpjPd4IKtTb1rI+3SaU5zw2Hoq0pd20
TE6ZwE/tYNWkcdu+963qJ1dEjotWB1V1cQws/0qY6aXw2VEwWAK1Nncvg6aBZ+rn7s7OquMA2Xro
lLFGMZ2hGjavid89utQ74y1jKJdDgGQSxA7dzT6LLI1WKPOvUwlobpxrCg7iydrpZnIBxRNR7ryX
thYmmdKyAzNbEnGILYrZkj1rXbG3Df/n4jd8z8RHGWm9s9EDDlNd9Lt6MswD9VYRj6Y2OGDNBpGZ
VRi5Uu/NrvNnXCXVNvDb8W2JWYwzI84g3s+59TGUONuqOXoxNYbfxDTSQ+N5WLOoZ/4wG7V1iVxc
vTw8MJZc8UYQAm2iQxG/a7aVl8RPqHtAg53d7IwGD8kPGWHG5lnhLVn7Fd3sgG+2NS2ZHMoC/gfr
0eAZyfnQfE6CgPWIsjCCSqcpqjET+mOzg73BPcn/VPWTu67G8qvAvrMr3d9Dhdkxrxw8PtC7kUgX
8m1+7Wt+YmDNbUqj43FiW8gs6dCXFIzJsYfPQhojDyqD6U3/2FniY+LF7QKNdd/Bj0eDW3MycjHd
3M674bnZqZryMacBiSTdfhmGDM19ZlINMJ1FZPW3ySqRqgidJPy5Bq4+o9eDU6gjkvrShmntQ2Zv
GKzy6SjJAlaJzk/m0L/5TYLX06IsAtNeN3rPei5frK5/chNvG1ctKC33AJQpP4ZapA+VNtKHhG0h
gTr/Kay0OMNyuqSRq+8lj9XSdo0rsy+3uuQgRO40BsKNgI7gRfDZJ4ujNH6E4p32ulVl8vBOW/Uw
5vUDW21c2ZF9VEZo3hupSPdxxVqVx6+ptEGuopo0MhAP3MNsgOnfmVloIFxX7C5KOKUuOepOgt2l
14rHed7TVopWLiFPFwM8A07dLKxTNR7drL5pG3zO6NTv/a84F/pQzO6HxNeMIT+fSE5klIJIfm5g
Yx3O6QBQiYr2yJD0sHFMdxljz7B08QrUk8/pZyZEkSdiHcjJujVmvEuKGJaTpoXGyfVeGbw97cEN
/OfUGXtqCMJV3vRiNwQwZhuQNCo1zG0PAChOfDLwHmP/pN5kFeOROnJeQp/aKszsZ7zb58Rj6yWm
u9lgIloDmkLWHTcMIbN9Z/Koi+Ry6PDTBpppzmP91nXLsz2O5r0Y6wsZZtij1MbKmSkA4wP28FyY
UfczqUxzA9ZqV45ggonRpuvSbIf7geZFsAHbZJ6e3ZILJbSJLGgOlU5qfWUT29h0ZjwZGe6rTP70
if01zM1d5bnkwrK4wqpeUMBQIeqpuOEQm5DkHEzv5oUeXQSYOGYUWr9+RV/LT53dvXqVieNQymvM
qZRZS25ffUhB9hD8Tj2rWzmFNI61QQBuHNLPPk8xv8lH0+Q52g7Bi5rV4xjQ+TKFwoInMh4td3A4
GWu0z6b8NfeLCXxe6Neews9odftqsHk32O62vgBx2I+f2sRopat8U3mfowecu80+fWoZRwXxfYhw
VXslrANN9AR+7Qzauzdt4D2x3BDFvtc5FnOrnZk2XJUIbvwEKc8MHmRkgatMu4Pug01DXpgktQnz
fVQ4lKfuwQA6uSmkgjCIA7n3U4tx2HA0Z/ueTBddDKr/MtK3umJx9lS1a1xyyykV3f1cbvB8MHOx
b2i/7zjC2sDjcNnaWzXGxsbPXP5X+YDhOXof52YACIl1uqMqj91Om+9VIUJs+uOui6v7ZJx/GyUs
YjENv/mGqOwBfbKPmsdSFI/+bZ7D4YWB1066qrq4nbyXjBBhVZLqcDjQyiB4THMPMjCn3mW0Rxq5
RvShhZHL5+JilWNaSztTFz2acXhRSxbRtEeQ+9IjRYgTJk8S8td+duzj9o3EwJY5x7CPe96gmT0J
k1Z/32kE7KhgPh/N86oM5n3ukpNSmaZW0Qs5+I947nKermXWbk23Vls0IAj0rkIda4aDAQ4XDF99
1WX0zsjP3cbxRwlUC5uNBwNa3mgIvMNi+9jXKZtMJ7vIEBuDaaEF9Xn47I+/CAHGtNlY+DKANpkZ
J0BX6G4DioXybZP7rWA5wkLdd3b1TuZEnhdvE3tXSnx6QAvbUtMcbkwLp4auqkYICt9qalojbzD3
o6J8yo3cYON5WBS7iEK/SJc7RBNSFG6cwqOd3lvVXcpioJI8709j2BFZ6GASx+YBktVCSBixoGTl
2XSpvuzjBqqv6dz3OelBUHEh6HGyIVHRfvQRh6fIh8KeMVwJ3OO4IPQoJNo1CsbfMPorURWfy+/G
w3hxGlDYhg/ZbYSuRZLGfE145a5NSgLkYE/JlQNeUEbDbezaVyyo2zkyngknDHdZZT2LQwsKvY+a
i2kzqmhTvzj2CdTs1n3043x8DjJja0aAwDE/JbuaPsBQ5SBuw5JQaajRBzSJJfL5BtAuXqA3VZcZ
o/F22QJb3vcsL95wNKeUysVwnoefNYdrqh160BXxJuu/oQ3kzE02SaHviK0jMqDBAtBa1sqGgm24
l5WDpalNQ1D9+dIY3Qpnaw6xsUVUmR/SsL94A6JoEEfxxrKeJLaPLZp4vSmD4hJEbcS8CB5hzLYr
x+1ukc0pNAYpmsGvAr4lS8rE0SOb76xgPJNAYrOghp0KUbDtYvgcJsbO0kGMaclqH7Uqj2jfm9RW
W9uGj+cYNa0mkJrbLOU+aw6GSr0NjbiAhn8E6fjWB0AP7cQx2BPhsaaPN4t6l1XuHBaK7iTCW8KL
gv1y164dD0q9HkFrJ0lw7Qr5KSCLmDKGprscGqYaMbuRu1JTVTAJ7R6bbZo2/b1r3kWNyI+xaj5H
k6Ax5/Vsmzppc7ZEeO0TlF0VZF84cZOdI8bfEcgQzVHNTrS/z0LOyHal+xs27AqT1KG0KLFOzOyQ
MITRZQO1pSzWsZcF69Swh63nClxHpNkK7T0KR+5jdlybqKfzRJeV3ghlUgchuytmxvhoBTGbbzVt
uuZa2Ohi3PlPlr1IN1FxsLvu3JNnhz1nbfVIIoDzh0PIOoNxV/LKPMtIT8h7TwmQ2L1bv/RzMW0E
dCJW3gSht72Idnrxc/mSWMiFUwJYYso22kM0yvQEscL79EsrOuifkCbfJ6YPsOWw7wyx+Zjl9JfL
CV3Ej92fkcrMTRzXZB3K+g9motFYhrcFGUgIDxSMchrxyvylHVlkkwvdM7WiBL0DInDo/fmYxe62
YLzMTquY5WeaQLU0WCROCROvbdSNQDNCSDlFxPGS+ymws+J9CZRVRfK7kPmpGUIoSi5TJ59NIL2w
mxYddMuZ+FiyXXyd6kvbTPpDRnLA6SSwWR7Zi1EmnGri0bK81CK9c9DkUZifSJ7d7B7shtWRtm/4
BpywTNd+CCTa9Md2cRTDXem5nNh2EVycqvKzMaheKBtrK3l6HY3Y3/f2n0Qlzln8KjifbkRvSLhc
GDfdHCJWjAWBhwBertSadyGR+ruoppTGNP/EYxAvg89nE+7LfnC9997p96QSzAfT6M0H1DlzpUOE
YZuxMKM90hGM5Pbo6812hBACqkG+i1jvGH4IEXLkjgoWqUH+yM14uGbWbSSx0xXWG+sE33dCPDLG
yT5BkkBTURblt7ip0rgctg6h10xM+7TkfaVXOsDi3nNa8nmQ4TubV1liv3b6I2BkeJ5Fk+2nsb9x
FeV73cUbrw3uMmienBYWsZZBUws/Us8ubJGF9sj5bpU28Rs4HNPo8pdmzK8dOjE9jbT8sMxsI8Z5
69DttvGUXHgLYJkr9TDBHVr7GRWIefY4ueqi6+JHB5sJEG+zTqWFYyUl3+LWbIktl3HUhCO2qyil
aqkahKGAvxSqzsZrfrVJxnR6WrMNP8lWSh4MCwB+Nm56JMwdVj7D7gigT2nvZJcPa8elm9Uql5OB
02Z7IqdssPJx2wZwRvCEZTVTHrZCJFyC+UKtO5kKB9x3Z9Zc2ILn3iQPk5dTnxcFbFZB9jB45pmq
MRySjyp/ahb806wUWT6ftpMEedexireU5yLadnDFjUIbjIimA6pB2+SHLKqLv8AWqYue4fqKjX1y
NEu8L353FS33hD1DVZ5qyWgtyHc4r37mka73qUX7AhFWnsv8uGHOUIPOQX2JUbabKnIB2ESJd++z
gVJzSxMLfqrNpCoElohbcPKdS5FUxxKCyCbUAFJjaVzaOv8KEhKNnKRH8aOJZqZz84iXlpj5pM+N
13RHg7BJQyaVdh0QwDzbtrFNiWToK+eQYYyZEHATTXWL1JSIATLQbiLvo05jYkRHY0nlAFdgy+Oy
I3zGZZmDqGMExGmsY+cyMzebxuSxKgAp2G3wYrWf5sIe+fYDZ9lUreaYZpE2ZgIaOWxWpkoGJCbp
86gWz18Rx8fYASUgIBFDS0u34RKpYzIKYh2dqp7c4WhUnTzmTXSPv83dYeCGJgJh4ZkoeLbLDJME
m+B6+R6oaQyE4RikJ0ElR6oDAuU4V8Bu1hG9mNRuOBBncEaVa6NGnBujVyd+8kz6ZvsqeLThrOy+
LZ5FTdta0FoHqUZCa46FJr8EmlgJrs6MhcxX6cmliHeP3j2euMMuSM+IK131/J0F1FNnHiLRYp8Y
rp4LEw8c20A1bjcQeoGgMEdBePx+OYHroUny6SZNnoZG4AmbQmeTe9PSa7q4v+fFvh7r7hGxu959
x5gMC/oxnCqx0XomvmWj6WFGmIN0Y8j+1gfVtKdZyJ4SnB21ArzoL7dmzrvqThGkQ9NHEl+yUCFN
xztl1IQ8Q3y8Iv5VqfIwDNwcrkGkmqqzjg00PBPf/61bXe8mjWXcdGGaxQiTcH7nlAuxzfPHnnWY
StAlOvYdJTO84rMUuUUiJpIg1x1/MyuigISkfixODMY03vMseoXrEDfn2mxCZ+/J8tBHeb5tZ+PD
RIFgvFLcOmCAm6EviDwrdcGHnjAWtT6K2Sem+f1LPdCwSmFHFZXtxgnZw/jWDCvWSdl4SbVxrUfo
X/SyOc1fObbvMFudRiduuHE/gy84DWn87hZYXk1x73bpeZjQtftwPCWxSc8YwDdgrOeQL8E2HK+N
il5m79NWocbVQQAr8529LROXB5c8pqb1JzS0zzI7YfnzA2BYWcLbrIjaZRX9YzUWJ7aZKRtJQD9b
7IMl+VVs26DtXqG72/uah5wPRxuKtKlIYwXqRIhjYxWeQR8RdHc0qcVLG03uz8yCvhJk1CZEE5cE
sAawHF31yRH3TY3muJ5y78ICCPxC9NOpzJjyq5LetLqrH7FOD9s4J8jOcUByIskHCmBCRdioQNWc
puyM8lxjd+LuMzjaPLVj+TpHsAaG0nh3WwgtfRzgN84+v53DHruPv7zOEyLq3kn8pcmUzdP0SYKR
cEBHVULp9FfD98PTLHZFH97j1qZecu5qCHHlNQyJHVdBMa4ZNDunolgHPvlDbKc7IbkTepZoxlvm
Bgb+0rEnqc+1M8Ai3ORmgBoCGhP2tojOhhM82Pzb2+/L8tv1/P3LTOmXmwXXcCQG0Rk3ryZngiIu
SIvU+c5SExxqX+/YdLwNnhOuWHrC3SSj4GTANzKDXuyHNjdPkBiWgc0dj22MycurbUhYM2rnShEL
SMmZ6KoVCdr46A7L6jD9+E5/GnXIPyGJvFSkCVbegpgZgvoqZ44rdRm8F7ZxCdwkPtg8k1ydP2bk
EwAXLjCcLDL4/nT45RdgrJKGOOqEwRnXaL7TEBadxDIOXb1c3YlzShckEz0MhHmj0DlYlBEKl+HP
4FCdIcNgX88Ozks7P/rspxDmIIcEPbXGATHxQ8x8GKvu+BuBnHWfPpnQZUH/vgFDm0eCYQ1MMg3E
6jh0YCssDzkrfQLQv7Vp2WrT+94EngioDWNYHD7qlIGqr7MQ+8fOw+yz8itKcPBB4r3yUs6o/xCH
+g9Y7T/BaYk3/VO6yBe2VERvbFQ5k9wLGafq1+djXITt3/9m/u/QH3oO5mODQz35muGnbxKp0lXh
MkyaIumsEs31ayloABhPLCQUpmaT+wn4Jt7/96+Fv/RfXoxjm0paMHw5ilhyebH/8GKySE+uFC30
HIF92pNOs8umHMtRKi5WVT9xItlEQTOTWq0rpKCIHtvOJmhpqnmpOAlfy/Ip5da682IQJIsTGqn5
sYrS9N5FKQOYv0mcKUJ9oil2iFSx8azIuDpsJxMvRRaPY/vUZXm3IVjQ3gWOh4myY9IJYJQeS8gK
J1WwcRqA38amQ0qwozvAh8cOwf0Pk/ufQgt1MK0qwpeL1Yglp+eGZx4r8gKUo9E7L5PcEQkARpTG
4mZUMU/3QctjBmN1L0v29o5k/xOConwOHarehsTccTkaP+jglIBcykVFgbxxb5F2ZjcHg1ZVIn6b
fbaWblZssY6QUAFQl7hKH3unOwaicq+A296tZsjvwsgoz7HNwWYKikejatQJGWIpMdXmfaG4zqsG
Hr0lx3ar7WXFnJV9Fct8sRgplEuM8BURJQuZmXPqtndKJveDBwvHbZlKYLm191kWYGgrE3UUEjIB
16S/t3iUbhF+uj3mB3NXGuI9k3P+aEj1CJFivpSI0ZuucqwtTY36gedSS/5/WLTo5mcaFOGZTGVP
RoL6BNPKDBAXwW+WCvOUTrzMNEFEHMxcnZ3A3sfeMN55BQ/BcurGC05BOHMOgI6hLn+OMNlW6sYq
UXxiNKBtI4oOTC2pgsH0uFFW9UpfenpnMKXE1UYZlBcAInJmFnqkxRJi6TMkxDVbx4T6jOHgVZna
4mrrcAg681vul806BstsV5a1FzkXE3kUunO7tHn1ve7DzMwB7RMpbCD6fnHcJj86Qf7QL58lrh4Q
O5YPCy6oi2112U5VJdh7Baue68WbUQSZ9osRqiGsSWvcfP/N778TF0yy+qmg9235g8Kjl8fVNCcE
LqoE9rP05Cyc054sGw33FltSGQOjwkZ3jKQ/PrZj0xwciOhqhLMcqlcnwT9QMIiOoJOsyxDQcTxl
T+VU1pfSdyl1SxPBXYmWOrOTwgVCixf3ZPFEjTjeofxB5F54qFwIF4kCNOoP/gp+MZawzj26Zr00
gTdftRFZrOwtmf0SFYOYOQVdZeM8st/EVR1cs5pLv+8DfL+R5ezCMiAOxQ/22g1AUPwhpaikoVQ0
7xyP8OIwP+I/B1Kg/OQYULkAyYXUni4AU1VJdU3lnzrUw4vCSSPNLty2KSodzkx5jhNBPR/Bl1TB
63YzHL6em6AFTt5PRS7/AEoMTkvYP7VGWEHncpljmuMuruxh11UNscV+RsorG9qaPR5kgTMzykXI
MfBUECWat8Horhh1UGtU2PeJK8j/l+U2o/ninNjwftCYOs6IOZHiEghTNw7D2fMxlTKcbnYYRuO9
584/kXhpJxFJthdTeVAZUGQZIsv89w9nExj7vywUnnQdRyke9YJY7L8sFClYicBtRXnAUbBm69us
HbNIiMznyR20AHoEk/Sr4TomMZNhGVBxif+dvi5fivjO0gYNGhyUioIQCbOWP6iJ/8NLtJYk7F88
9uPvv/9NAlfnJcJyJ8XrKNv617VMNS4iHx6ow2gm9rYNG/oCFAM8vF7WWWSUbfR5nnwFPMqdNK8X
OC+7U2kbD5p2O1PcsgLpfUE9rsEDd3sNSebiYlaLS/rD8CWZCN3Mq9AMocWyoUfqLK3/YRU0iQ7/
y3ehBEh631UO4HgQJvz+PyyClYGVXkwLsNQs6osTygcCeCuXw8dGmrK4tPmpKvXdUiGDhlXvY7h3
TDS/S5i7AX979eI0MT294yfjJFxzZW3g183JhP33l4SzYOv/+eetsHkI5VumZ/v/5edNDBHAdQDs
Lk1okbBAdmzaSrgHSw2bgg6kJ93Suhw2t7pTzXvn/oIJ2N15LmRrQBlAUIL87NpFsRkDbeyhkbwV
tXfOi2m8U5i4QUGw1Mum9tlgW9ZCb+LAUlTypB0yZJIB6KrKPXuvh8ba+Hm+tzhTvAXu+KXnqzGp
8VZVIR7ozDmEse+SlsXqLzrkndTDGIGyD/RpPgDBT/9/IP/r/yqQb+Oe+oeraPPZff6vv/7m/Wf+
9fe/PX+Nn+3f/uNLy11r//U3/k+Nw1LKwCNGwL7C1fKPVQ6ME/4N8cDyUKQtf4nq/2ca3/03h9ve
Vyatc6Ywl1umBbIc/f1vlvw3PDtE+x2S857yxf9TGl/CRfrna9404QRYii4JhxdkO9Zy9/7D3Sk6
A85yWYqjkzT0BYLfrZeAVhfidCg9l85wGykrqB7hWkC/mnExQziNZ4lnnT9iZdWdHcwwLhDLpGoe
bZl/NhweSH97B7x/u0joZ9+B0Wz70a2S6mnozLuGoDdyFlAjHfVYW5yX1IBQmAoEY2k3nwUDMQNr
Fl1wwGKtq0uDKQTTk5nQO4iKc2hUtvP69m0uUkkQvrhLK0XtUM34zqZShtz1muEYkC0aDahVsh8y
8ofbop33oKw46XVnq6fIIJwpfzB+JZxOdy6p+9XQeGSHOCB4prUhoERG1CRS5MHFiAS2HxysKp33
nHdec9jBDM1xJvnF3jDi5xbn0ZoDJDYbaGFzPZADIAlOAfq0rvp8p4L2A81+1zfUz5JmWY1WdHQ9
fh5reyBCbTanUnvTKc7q/FwOBi8A8jmUu9C65Pkkzh6Wlu/PnLG2Lt8fmcyDj5kQF9Zk836e+DkX
FNzsAfUQMLCc9o5D9HjGwoESOM6E313fuBaSCGZgz+EDz9J9UQ7z3TzZybbJOpwFshYPWLrnraJZ
5q9PaZipH7BepgIkvm1NjMxl7Dx7urVO0DRpbc3xZWkqB8KgMGDGYbTtAd6vPUMF1+9fmMIY18oq
iRn+zP3ROwQzzKyVytz5npx0f4a8TqIs52uiobwKLv4hidmqQjKEDgTjBJSVLDGNJpYZnSt2b5BK
EQY7Y8m4Fp5310xMnY2xwiM+enf+UDZLw0W1iTMdPRDvje9B/WPO6TOGwVEPhohI1j4bige2fMbF
TSd2P1Mc7aEIQN/zZPdUNNK5oROBgY0cs3kRRskv4oO2uuDp+xMLQcIZSv3gwR40h8R90TkhJlzm
77B4MwxUTEdSt03e50qg+QpJQ3trv49lOz0HmB90UGqSWxjjaGdzbpqA7Qnm1riNAkFDdC9gXXFN
k4Uzvmraugco6fe6Nh1UGFVumU0UJ7/o5bOFNcB3k+6erVe8KRrraTTK6beitDDETYJdh3Zk03Cj
H+XALc4BpkkJNbEpdh9B2iQfZmAynzRL9TQlHApDxoO7dgCZBbuRAVMCl7Hmfb7hriHFlCr5oebw
WOk0+KmhnwXGePXHbnhpPQpdMfwaO9Xa7Xs6swsMXOsqg7FfiQGY4mjIBbc1hK9pqkDE5gya1Ohz
DFvmmzS2id337/pYmTBWYx10mBalGLLevNZ8m3BfPbQO05axAWapAkx3Ek/T7/zTMNF4U0wQsHTq
c5Zr/74d82VM7TJuHCn0jkwrXjtsK54jt9/LhP86a02D8fGsnxUFaydXWy++5YBSh7BKU3q9QrKc
H0pTTJcojboFZuesFDfbua5sIF2EUXhQ+ONTaQzjU2FZh17CnxxaBsTJ8nWoEfO2iydz+/0nvLbx
D41mDqCjfK29fLqljTfepNMNF/Ty039+ifcy3YciPscufV/tWFRvRNZylMyS5oflU9wMjN4jmKP4
Es4NYYs3aabXoEzbG7Oo9GUqMXimwwdmiJla6ah4bovsPiYCd/3+bAwH5JkoCw8p98Q4jeqZJ1C8
hoCHoSJOYRrhiFbkOJ+ncegfMKK/Yo7cEE7OQEhY2Y0R7R5xCi3KnSQ6f5ZjExizi4GtvoRExVTb
AhlUjXZMMOjZsewB7Vh5u9IL5FPFJns1ZUH9FTHwqxN9p2sPZcaofJpZ0uKyFGFcef8MUmGaQyCn
/IPwy9fQMdonozDzc89yCUUgrnZeVcXLuewaCh3/Vsq8qkwYv8Zdb7rHzAunN8Mp5Kn3MxqDl083
VHg5m6avrWPTOt57xlWVRWb65vi+f/ZmDC5Tnqv3wZ/bteDyosGxsplDh+V7v2XJb95BsQXnLK5r
TmHdH02f2SMdTtdqyPWra9jGTsRmfoS7zkjBZ+DphEZwK0wiJX5rl+ug8zyqBmvngSZa6uMFtzBE
MDwHfl5gOGqCg+tE1SvjMULX4IzPY1zcB2XlY3TD+xWFXshs30xePJnhyM2md4sOsR0okvgpF2V/
o8dwGTtHTzUsANqM3Oogy5JUXdLdpbXSD4A4DW7zpH9rJKT5uKTW1ujjl7GlgRQHX3us6jh+sRpa
+2Lc0Lvv3yWn4KUkFwuGcGEoegJUXjM/4Fm8IV3257++tnxaaACnFWTnoJpxJS+/fH80FLwexKJo
2y0E2tGz9Pn7ozQjBpvOlUkYPxi3dsjqOxKGZW1o3Y2KGSCxha42Caxk3MhYCtEfDrTQ/oFxZFI0
0zPbcUhaAW5kGXSzUwwqgUJ6hlgzPwSuH3Www5z2mShjrlL/sF1zOKZxeIgy0R/zMt5NRsLCPuDC
tKg9vKs4kcM5T+5hqKXNQ86k9WbwlCVjmZo7w/2C001rPYvCPhfMIVOrJSWYVkxTY/E0BDgUKPtg
OG4H2PxVQ4dyWh0hav4IfWqQQjqMRw3iQA7NTx7C2JSw2VzDCQyLW/ZvtZcmF3jDn07tr52+ojBB
sj70KbHeanqKNRWslkahXlwNOm1GmOFOh7b0y5uS5xmioj9RbAy0DZ4z3mTMynxQ43fGGd431CC6
gshQZz4YeK5XjL1+w009ZgtoJQcJvusMWeOHSmo4OYgm0oEtjGsI2z9nSZFZ9LngRgXVEayiiNmf
T2KgZbDF3fpqdJSfcNf40sYeH+ZbP/Zf7dr6ZebGpfPEPawggEzOD1VF+8FUNw552SrJYA/3OOdr
PE50bZOv69vX1JP71g3cfd2ngm/9i/iAu5KE7PpufJNB9UuXVB/7MyAe+6dnDyaODbFB9VwNUXSj
NalfyZ0YhN4GOvgofYxoxe8eBIaXMocipN7uwz7Qa9GYe+TQ3TSAj5UUDUBVC39ZKSEFkcsbCRIq
hn/FSfM+O3IzZ3pfTJyhh5gAvZkRpIDQO0vzrezEE1Pyx7L3/R08DMcTfyi3H4bpNVhI2JSaViEZ
ess4hbq7BrNxakCRczVtZ/Z/s34YW7VWDVZVxN1Huk/J8bU3EYpjCyohMVzm4BxaeRKT8hmflWWj
6CFerdK+hPZNX9CKcviScqJUZ4/UVj0vlFimdCZF0/hOufsXXLz7CwdstFMA6YYmOdYWASYbl+s4
5NzZtntHYyjF7fVLiTLa+az19imu6msdOsDIo6XMvk9RfHGTMWpnFnVPnQ/hYvIgYOPWUSCtlS+C
eh/53rX16bxvbEyNRXC2aj5att2x4AGTh++yD4p7ilV/kPk4l3Pxi2RttW+N6VlwP+LmwUbueFCh
rPluqGpswDU3oi9MNCvY14VPjeWEqdVO0gKZmyq2irenifonanfPuaA3tVAQ5CebjH3QYPwGebRE
5DEah+JVlOhkRE9WhDVjrKbJj7lmvt/iy+tahVwUJ1t8tUhrrX5tc/tHu/w7pil/hE12b/fBsAbV
Tltz9FU73CO2Uf/SFYUwLX6Xtfvi5f4HTtSfifrNCvAQNHg7wBlIbLKrguoHlU8/HdfCO9NSL0LA
fh3F/UPaSoCAmbuJjelT2+p1Mp0v7Q5fU1zfOdVX2zrEfsr8zikYhLe85TKLfkUypgk9TVelrD7N
0i3vvGhi+UIkFaxFOq4+3IRrmXWAwpHxUEYELDL9jr3+LezlY+sCK6p8qqymh7K00djz8YdQ4Imh
VTm1cWZrRENcE/1m1FV/X4B0NQWrrKR3sk+a1YxUDwTzjDcDtizzZoEzJgOg/O+Enddy68qWbL8I
EVXweAVJ0ImUty8IWXjv8fU9wBX7aN91T0e/KGhEkKKAMnNmjmxufKL6ONdyTpLZIAAPF+qgDDdQ
BW/iUn+j0HYTMP+aCjTuAsOOhyzhKmj0XdUT99ZADSeYPq6zmx7bxLabSXILiOypsQzQvmXICr26
RoCndPQAKky2ZA3qCda/ap6/ofU3Lj7jY2OesUFuiBnx0epHNoo3M8FpG103KVJhU/Y39gSuM63f
fKfbF/haPb1Hb5sSL5CP0amr+pEUBgmkDhm41CuBL4I8RKV4L3Kz2+vWKLHeKaSckTKvB2XNegNf
lQ7jmCmJ78CZx/Ckx4tHqQlvrNp/iIr6B32Z5nZgWWBqUW/V7c/gLr63O+0ewEv0QJLbs089FQFB
qawV2Ka9QfY2q6wGHQSnFOaRcTerOXjs9lmGenpFYQnlVzSRYjdsxnpdsZXbOcqA1CQWd0r6EGk2
4boG5dZUo0bb9dfs/PR1MDGaBD1Ku8qJDnScHA8fur9CFWhsFWDljN3mU9hGxcaw82taTzH1qI56
uG8dE/5rR4W/tGnDPdyKgG5ter1YgNcVaBAKgfgOBHkduDlYtNTOuhSkRNkM/ZA7xjeztro9+0Ts
w6G/KAOyXW0krzDTVWBU7OLzRnzJFo9jiRNvPeBSYa4hzlDNJi+VbfXSZLXXYiaZ2PjfJ1kEVNo3
31VNG1ZBwdj3Zii0vSC+zbuWQiyDHdajiohJ2pzWLY4hj22tvapq+87MeCqoNYStJtNlnapkZ4PT
bu3rxshvJ58BnrTeUwMDY4M0zT46xGIzvdqZA0+n1tmglxNYQoj8yAaide1EL0aKMbw2Bpo64iec
NHoCbZTvyoSMIlnpbKwDkug6wmdqNNxIDcI0ZSz55/7lQcTHz6jgrM3l8SGjA2w20///e5enYxEd
2I1VhBAsRC+ydwtSZ/Z/HfLypCAVydNHcXU55OWhgcw70qBmd7aZaH0tyI/Cmhp01wXD8oBd19gP
dXGOJwpJ+fAdZixmcei/UPA4RftGEXgYFGhcTXutt/XepuzjRijZ8s58IQf7IynnbyuevisNTVI3
oUR0NKxaw/ecENqGGuCBSeyI4r5yYMq3GWsFmrB4GHT1e4L0n5BJUJfyVEwRpe+veS4s5EHMAr0h
r6rSXOsROoOig8BjEb+AJ7GUjJzgeJPlRz9BprvcmmmZuP2AIk3trI5MTqQ4y5OXH2HbZt48GI9V
AiitV6N3wFHmQbTprh/0iu2qtQiqxtWoArKLC3iAQg8E8UBZc6jUDpsRAQzN4XK/ZI9/wNCYtOlt
YUixbWIqxnlTkCJKNWlyQgjpSzNUg25Fzz17TvU59GaLeKNqJrs4D+M3shhat8eGdBS9Jv/8UP9z
y6T+x1Iq4CIes+RoQ7DYTwP0djW+TzNkjo12VizjC06loYn7Vg2e0gFkQ5Kt20ieHKP+DNF/WQRi
0hIz1PEMTJbO8dWgCSyApDfJbttDDdLkgOJCV68CpdrouFbUTqwjiHLRSOQbVPWQTQ/nBpsUBKGw
KwrEz00JWUFnq29FmCe0/jB1m9bEK+4ob5VEhj1Y+TkanS+Y+vsIe/ayRDAMlrM1QnknvUV4cLTy
+tBWtyPq7DKvzkoUeE5E0UMoby22P2p/LPEBgAB3w+tMaiO9SLo4MMkITy/JuRRiCS7UxY1NHME6
vMsT1d9p3XB2RpWaJhraOfVmSPQ9YZwFmQBKeaVjkctGXJFdJZn31WvVj69BOKApi6Ge1/mw7dlQ
uwoewlVjcQYDgoBVT+GySA8Guyg7fZgmnY2h6j9LBfKeErO/GA+Oeq2DNvMIPvjwAXS7NVrXNW3Y
GxXroqCRp2vlT0K6o5MqB1LzmiNSqoNhUhGw6Uj0o1OcSwZ+d2TVYiAhVwmHdrHmlPvGyDajjbCz
7a6qzH8EwU3bU0+u48oiJqW8njCUbWv9lfSVewX7NPl94aGIbzojzFkG4YEPkQKzbpSI7ZAR5bjc
EsB1Q5E9+x1kGakZq5TW2KoOo4dS33aZlREwwC6ABQenPq3Ysr6fWe6DH2lR+JHJRxtqekSmwTjS
Q4JWqteQsoNNc5EdEyaq5lMH/tYi99rEUfwZF0sLJWHFmpD3rQ4nPUnfRh9rnAa3iKZNTT5luWvN
EMpTSTpa4Ydf06R1Z+LXd5mGTzNZ1E+28wxdoyYPsnuAdM5WBu2mng8vFaLDGBD+YDbPUp9gcMyf
rYMjqIMB4RmqxcjgD3sk4qm6NG0QKAOqI4JFKI/2ovKHQ4luq4N2gZ1LROgIorvMEteBghu/BXkV
4AuU7YuuN6ASnjsrOmhI5Ieu2otUv4vRZa2EJc8DCYKrFOUS7ALjp1a0kyL9TVHF10VFaz3zT0gZ
CWLHsU8N5dyk/Xc1R69BfKPJ6jnFh77OywyMfW7ifDIZ0Qyj9fohvHJ6P3hFePwpzWSvNcoVJvlr
P3gC+HGr9axCbBxPpe3fItt21gFLEZSO91UjnnUjPhpjfh+omBTSgTk6Oc5Vumpq6z6L673eFu9J
NZEVFPkSsyBm7DbpXkPdCbflrH/4sUmylT0BbDGKhzBM7rO5/CHIZavO1U+J+1747W0qGHMseYW1
1KKE+TFH44fPoCBl9mM78tR25QEx+dsUl2/d7LDHrNeEHBarsqD230tCfAcw6FYyJ/THXPW11sd4
58zzA+zze2KSdR9Fna08Anq/RRb9Rnx8hOcdj/YAaI4PiDZhBPs5PXZZawMaKcAbsVT1y/yHFISt
UDtJeDPpDEwBXSCvdYfoOPjlrpww182WN0VsBYkXOjH1eVTbblOJCsP4VJnCSr9bcQa/avLcsXoz
p/xczMO+HYPbuJ/vTJ1FGUY8H+uGjX/KHJIbvcCPF0XK9dhmh8bQYqK6TqgZFwG6dV/FJlYNjJ9k
n1LxtalOy9dBOHdhWKJ9iNSNxdpQBOrsDpVau1bKn1ukM982vpeVOrGCTjd4BYDzFePt8hV3Wfng
pPjTTEaExAzREIWfCvuyNap9ljn8CeFrjA4Tfg4BwBOc/CaGODPK02Au0HyJL26uGT0zUDFGmt3Y
0WffGNNJj0LHNQzlJY3SVy3CsosjElRG8lQHSICHx4EEAl4WXV8upDbl1C9/WHw8ZkRY4jdO1zHs
f7wQN5VZYcefHKrtiqoSJynZf9QKbpXx2TKXJE+fNTsW+MVUyzSZzGA12ReZyRXtMY5FBpnGGcOM
Xq1INqu3YSc+fII3ZRLeAGr8SC2bQd6pbgLZct03w2bCZrRKVb7AOqaCvWy3CwC/ogjklVkKCoKJ
c+a/v0cHG63sgHKIMkIfDmC2dgl/YGAjYmfuWJmWWa9949GozLfRqKjuSIjIFDj64Yc17hMeVQNJ
sxcRg+sPJubj5f/ka+hqaDsxr0S2su7GMGAdOWG40BkUkuTHGEyxqYi8TsbpLih5/7TrO6/sdCZU
Vf3IbBOTCpkHk+GfoGM/DpAgskZU57ly0l3bAPpoxFFNF5OCyUaboF0XGa9ByZV1aUPxSdhu2Eua
bqjdsa94YarSOswRV0WqfJ3lOzSmJxJK8EFBO3SdZYSsmldl7N9NDWmePYQbM+vllZ2yDk1tktQ5
VWp3LODrGQBLsHYyb4w5dXeUduzOEB22DZJnS65oe3lmh9qVRAVSXJbETwrcAZU28vLKNpRbgk1v
LCXE5ze1S+k1sVFG2t6QWtJF2/xYdxrS0xpVaes8z5g0tKH97Cpbd0cdmLZtBNdW6tw2KlXSVrtv
q/G51JxzH9DLSCvlhYqtIfAEjGGR7zKFEiVUUuZZJjS68R8R9oJorgD0JfXPbM7QwHr2rPT5VtOo
oiyymAgGZ4mJNYg/iT4o21tcQjPFdBC6mvraLNUUpo2v0caplln849D/bWaYjIG07tCotb0XqsVT
qHcIbvkAfSgslyRNakhOt5FZEVwhSSO0j1NcFkt3swfWU2Uoj/Xe8FrpfLK8eQxmdrnosddBh/oQ
pfTPGLafwBG9Fu3ZwvCBCihNNpAgP/MF9dB2T9Jh/wRmCBw4/96jFVBPmorhWinQNnY9jeCmQxpV
J48ILSlGIY/dQsqxzGo89gKwJIIhLGQZqqA48MMnUarErQyBs6HDllEgfyffCtRsT0yD358guEQQ
WpAMt+FIea3xGJ4Xayj7dHpQB7tx3EgZHwRcUytgzMN95ULumfaWU77raNckOsI2Gyli9d/IDLf0
VZ4TGasuQrtH7MWTFxHgDu8yxupa7vMExjTg6/NUNN+5UgGWJcpdp84vyyfZ0pc2IxiOQxR9lMeR
KG5iNcVWIbTFiK/NDEZcMtnf5KJR/6evl1OuVpRlBMh0WtDDho+WASPIarfvM0JlcxIjF5FHrjrP
5sg3Xgf9e95NkQuA1pE1OZlaJ1Z07DdNY92yoX0I/eFdTUCsTC3ewCXfqBXaa423YOu3HfnxY/3W
pNS3sEORLznqhAR1mG8neQ2vZY3NvlwhEsKIpyQn9JseBghsk5yTCd2UjeozpbNkL3dg0Gji1CZL
0NTelSjSpw42VdYrjWdCR9AFOxi0PbLTAAsLDNWxicUcy+BXRctsNeTxg4Ur2VWpBKzqHICVSRGQ
d1bpCKx72lzrUWneDD9E5aKxMBY+JH8LPbWs56dAAdGWdapABQXQ0Mzx9XVi/OwsHjIy9cbuwnhl
j0TmDtmawhiPjnet0c2Yb5AZhNDinWZXgqF0fSh6K0le9wTf0S1VpV9Rcr+bGsdfT3JGMVqB0FNt
M1tjT1tEBSwmjWff0m71kXBgP6JKaEt77Vj5a4Ed2OmeOrhrIMCcCd+NL49avZW5BcdB7VjbPlil
apHSLqZDNqdnhgcvoq1vnv2UK5nOk7aLLQVwa6ALz9d6zetGJpnSrCfmH/kdsflbhdAkSN7y6gKb
CgbiIUv3CYHj4dAMIPjmdJPq5n5wmOLivN6zlr4tOpo98RCeFI1uQ5SOOFLhm4pU7INUzrvZZhmC
Tm5lQX0k19zfKktCfKxFKK9YIuj16Nl9B2VlUQzH8Oq46JSXAlh2VPmJh42pAaIIewoheUBBBaWf
3OhTTHpM2uN2T2bGosJpvKmdPlTEE6dU9Gu6Z+laZHdRMC6xtNaJXPqRJi0XBpFkRYGjLveje78b
WHiQU0N5doFyGLZLq3YXheQl051027q7Yx/rdUJAn4zp1Pa5lR76vNjO0YE4+Rsjp7FQss8GiZve
DX3gPJMgQQ2nKA3li+rcZm6JhO2XaE+mGd0B5aza/VqJ+2jL+72HfcmoifS9tXCtjXpZeFqff4gY
CEiD0WMOLcZYBd/VREVED+KzkRO104g7gAj7Hmnv2mhxHo96UbgxNAq4dLq54lUU26xP9D/5DoJD
wqgeA41ijjKLRt0Uqk/TgQrPQD8ysORHroCQ70rlGl/cMbSsR3sS9Nwxs10r8cqoU6/kT9oFRRAS
i2Hhhkh1+geUQ5BGENGDENXE5BiL7AZj2pVGRt+a5o4r2uYmqxNaHTi4pWpBwemraGX1bUBziR1T
bc2bOQnvNTuHDhcAOITxIG5tP6CVqGiPlVPc9WHbse0I2XL22mPkE9+lz42r03Tc97IsVrUDqJWa
vycaxOh+Pt+kyllfuDKcdyctUc6IClB+jPWZsGvqEuzhEO9E1cGYlfcqjB9t3LPimCpPA+lSWsF2
bwgMDG8OU4/41oaeLMomfUqw7yy1IDoO3btg82WWKISQN9z2+IPJPOc/OWsjK1c7Mze6qdAe1Ibn
XsWwOeaaN81lhbhl3sVTeQsJTiXG0iHXPWvJGS9MmzqSfQ4dWKNoR1Hz5vD3sMbDMLGOAVYDz9AS
Smvda4R6aDsBo+A09ylUnIQSvlIdZCfS1mhrFzzb4olq7RwWH0yrKtHPKbSnAaBnY5s7yIVgYmku
K6vKROjfEqrhMt0ee5p0yIf7D7PQFdfQq5yMtxfGdhJyc/klGxtnjRVHhKUIe5M53QnWg9+vhxre
P+Rb9rysf5MO4WdaVKwON1MXsaWiKF9pubqmZ5ljvqc36iS6D8eMEdsg+BmO9jInOszPvj+d4QYT
2Bpkx7GUvZd0lQA7lO10ojsCGVPmSn70gqS0kv8IoS8aNtLo0CGJYR7wrFD/mLDROgapHiD4/Ync
b8DCj20R38fkn/Ivi0kVGB5hKK3Uvn2bovfWgCRF7ny7CYW6BuuZezpRxptiwps/98Pyb4rvWhCJ
2wz9j5TdjQ+iPue/xnY/u0900KzAhtJtX1gBxnI4/iFdHmEWDz4gbmQTrx3td7dJGIicqnmf43DH
SlpYs7VLQdLiwC5+aFQ9zb3HUM77U7WF6NE9WXI8NZNN1sREuY4UbLHKCxjeUfpuTpChY1M9Oqr4
8k0iLEbW/qxv7Yfe3Ia9ZnpFPNxMU7X4Q/FPRuEOYU238SniYrxSm62dNF+JHMgwnlgBp8KqbrtK
P0aW4WDXTLzKUvxDKtX7FuQHXRUahdBS09B/pjEFZUJh/Vm1IQUnNV4nDQLrjMlTp6KxisbszbSt
dlMs05Idjoz7uNmYx1ddGm/LDDSjwoxpjOwnS9OEiZE137TiiC/REF4FEBt76nT55KSHQGoHE+tP
MdDsoqKpY2bihOPQjAzkam7ro2lVVDp0514JU9ApffOFtItNVApRRjWndjtpWoOahyBgQ0VFS2K6
kPJpFspXDfmOfJNiXwsnubOv7Ac5hjlMWTwlRWxS7wzuTe3bTOPmpojn26CrWuLu1v4YjudxdrlE
2HE1SY3ezkjcaZFCi+rkz1l/KlpUvLZWilVkBwJPV5uvqgawoS0ExjfjrtaMj8JIXoJM+hjdJuEx
qvXWnUGBdas5SXxEGgXWZsHKFXlrnExM5cAC7RVlpnotLPyogWHvx/I5aeZxj3sao5ZRfWCur0gq
wkngdzdtqbUMDCwxi46CT1krxHm05ToIjC3WgmI1Ndjqqkp3cyU9+5NC3AROiGsJazUNWpBQUS32
5iyuKRxQw47nbV0AqWIwFmFX7YiBbdiXDGLTUqGHbwG7OBgaFthDc4U/xf8KM1psI47v2HS2iumn
W5/+0lqoyqarIN9RHNmOhn9WFHKrB43TALMnrBrzXhYk7ulpsSdYQt+OgbyP6EXtgErgWGv9Q2GY
cpsT89LT2D9I2zkpluqvxSgfJRVCQ+9nLHNCwTI8yIOq2e9xSdlxqpeIiMygeZiYLtlk7FraGaBs
B4coK/MV+q7k6IjoSc4NUax2+96kurMNGWlyE37GVFMh88N2m2hwFSXIyz0bYQh9udPs0YEIhpK3
FEkFdshc8ei9gwvG3exyC8t4JG4wYifsuol07tL33qjktez6zZB9+MJInlKfSNpU+zBSstjLTKEY
S4ADYZsJSu8uHO5STgUUtW2Nh3HZ/SrET5pfbd0+KxWgq8jMPfIokb8XqrGtmJdFWX+ZQcbC1LHA
xrTl9dCqzJT9YSjKedMT3sc4xW4qD5+HGDR4oiHtyxx/Oy47zq/IbvOzHkWvZcG8nFGujgiEWux5
B0JGip1m6wdg4vRUKtbWQwHfpt4QOAKzK5jfNDbDhIivzDImYLqgixG1Lz4JthsnaV8bIHkrnxLe
ihXy91CXwNqbHPgR2Km1E1G0q4iuWHXDlGwsy8sUztd56BpEt+SBipoPq+bACKKo5vPHtCGsY8lg
YxX6THVYPAtW92ur7x9EQIJFtZSJ9SIq113RPmQRBvq2Ib6XhFVtbYTd5FoMTsRX+IfJyMU6bsJH
zM4ZaAEd7ayq9at6VnIPblqMpJOo0ECb3us2+wFtgH/Mh5JZC+ilzmx4KX2HFcKVpyRiCTjM+VM3
8L3pWjevU6s496KixqvOI7j94UHgyt6RFiLXE450TKF+YyT4pP090PGRPxT8mQOdmqscvMblFvUU
xJr/92Mqu/cEt/c/L56WI/wepmQptDKrsM2Jr8EKfPnFy++UlYnQ7nKfOr49rX7f0U9KnrrcJx+A
py4v+NfN3+P/ecZgsFFhOf9vn+LPh/zzjsx3sK/+/Uig+/HaqvQuPZo1SUqXw1ze/c8HubybGppF
tvt941JJWEJcfrVKzLn+8/39Ofjl0d+jXG4Ja6y5HjhJ907/FpikbNrQevZ5Nqr7Vo64d23s75db
PtqHP7d+H7PnGT/u7/0YkRVVtf/85uUW4W0gTP7zWINla/RjPBjL43+OcHn2z4t/3+v3dX8dxlAW
WY8M8MKb1NHBj0nJuiG4/v0glQq7ZXU51r9uFg3n6ub3aMBGA490+8ckG9ia94mY4FyKa67C/HD5
EU9zTv+BH3899nv3citvrSsryR3vr8cvr788djnI792ZVSh7H3j/l2d/n/h9s9/HLr+SUsiiAr98
tL+OdXnsr8Nc7jptBZepMcIVFZDt7/H+/LmX+5dD5V0Zz6u/DvPnl/7bYS+vSWbn4AA635qF2R6a
nGWZ1DE2X+5aPv5BY/nx110BFxUD9//79CC8GNps7CwVFwEX4fKi3x9/PSagf7naqBtA0/55h7/e
5ve1f73Vf/s96cDyQdX5z7HQFxK4fJgvD19eoJf4bf/8Zb8H+Nfzf73J5e7fTysOmbxTDMbjv30F
v4f9/Rz/9TCXX/zrdy6PhSjIyCzQvruog/zUh8gIJS00Nx9aWh8y0+r2JmiHyPszXAzak2IQRjSf
QrUEwcRQWVDCI8KXECadHL+QGZzqQ7ZRkwRwIl5Wz9SUZRJLNlxw7y2ugy3d3/o4IUM6GsstqnW1
zhbbLDc9/OYtfzMkckpnwoZ869di5yzcJ4j8VRdRcgRa4VqY7d2xQf3XmRCt/f66kQXwbiYOv2PN
3GTTzVT2X7rvr5MQPYEWt+w96MNSA6wWuS5IKRt4Wa4KH2ih+HLS8UGWTuKFFaKIbCwQF9WGO0k/
2qgZq6QgOWUFzuQ6EgCf5jK8MlFBnYKlD1OQTThM2TkjpQQFUGWsodIhCGApTBcd+FbS+rdl1QF8
gWNlDbO41W1T3c0Dn8xkuzpazyxN2Nq0CX7DhoWOajeBR6gsKzF64H3GVp/vdF2wV2Gnd62rQFHo
+SgbXwFnvNRjMLUg9J8fNT3d52V5QqVL4k2jv1ZDdSD9M/VYQEUbg7mdFcpVGNCRikPKbuzYC3KG
91PYXVGVYI8BWtNVoNGuA7IRhEYXwG/1yBsqvjuj1XZQR8KHgB4ibv6BtBEb3g4b88aerpN+/Gks
vhhw76/01GmP9s5VMCXxKgLwdCFYyBJwAr0zHJ3ka5OVxL6lDp+r/if2WUAKwYpgnA1768+uBaVm
16q0v5Xa3ka6yTdNIIRbNgOYj3F4Yi05ekB0iaJomy8ruskCmvboAnmtSSl5qynTdKcqMDC7QWFl
DqgHH/Zb0zvhhvZ9tisVCgQldDwwQXLY6otPGo3GRiXRYxWga9zB7h4jB79uw4ceZzSfAVYAkA/8
o0tPI1JjRQ+SNL7AhkGWci21Kjv7UPlpIZmt6/G0nEFqbLanNJy/aWGzTG5oD1T6W6tY/rlQu88K
2u5K5fJbIQPs3XFCKheG8KV0gXfcx11Dm4IwYLwhekN2Wop8S9MTZUsoMXrnloxiCrL0cNT22Y8S
xPwgqtCskX2ZST4w72WiJFvnLVD/buwnoBMGOjrFywJykybZunNlf5RpTmiDCN6nXvEgHSurQbIu
k9qJekJ4DHOsXE74BR6IiEUs8Bs5zi9ONWEv1XdS+bYcCMtqpEV7TYoMmLm4nVvfhpgDrCrsH4ih
x5/mXHU2q+9CofKa9DXo8OQzAbfmzRULYwqPpafYT+GygjbizMcllXdrvc+phSjFFYwfe0XcBEVx
KWGMUJ3I6L524t2odJY9k9Vvuvq+SSqiaAeij6hUmk75Ktv+TA8NRqrWemnbPxWEDK10kNir2iec
ED08+w05QszAFo58inZHbIU7kICCdbK8M2P9SYEXq2NbS1P2SE1WCWho5UGzJUAS2e2khuASRNNz
4PTvflDVdI2Lr3h+gdkxIFMLP0UEh6NRHzHfP/a4D4551EJnODrSE2bvvLdjZ68pV40TYryYxHLy
/9SfPEVPLczXeDDO6DKf+9S5Ap8ETVQOJ02gv2tnPd70SFraEuwE+hBKU/DPwtAkgjQPd9OHCVbJ
Tx+SvHuTpAXAUJ9u9FgB/4Nn0KSSiEmCsVunEQZuHpEUBDa0MOuAc2JVFx3quPi950ty6xIhDDaL
PSz40MWmhROaPSI5bCmMuauwKY4a4NTM8G9Ro7SbwYcavbSQYUuvtRyoRQ75AA3eyxB0EGMXXG9T
U45omuy5NKC8GgRzpGMSrYME/IlZCwoyIx0xVPabRkmfzFgFc7YUp597k64vKZRYKRFEROpXoSRf
WaR+NpVGlaNeYoeNwO2sDMdMx3It85NVJBHS2CldrXAKXiQqBVJ4Mobx4l7E1blqJnJ8p6uyo9DZ
ULBSBz5wqJKniPVOtGq9GRWTuqYor+lbuVEBsVizAvatwbgvJJMCJHBy6D30IpRHW7z9Mbm0dNWt
xsI8lBZnmLo/mWbtq8p8b2D4FqN+A5KQZFyR7kJpVW7gY9/v4BJ4pj0cWjrrgQkAvWLWBWUco2sn
OWBtKvRuEPdN6Bvyce1ryqdd0eDz+3GrRRqdgQGNkmVCuKsfdDlvrTbTQQSpW2MeIEvnj/koPF2m
CNFD5CFTRSYsOLlCKV4cATm9XwWh7RpldYcG+IFoNHJ923St181DWM+fxWg+qwW6GkrDmVl5ZkD2
nw1qhoKrbJCyStM8ATla2UVDJ7WgKWPq5BX4KFQicwvgE3cJSrVXuvZvTpA+mGV3NZokM4kBgStZ
QHr6moycEzFcVbVjbaD1RE4hIprwuQFRM9ZJqd5ESk1ILNdngpw23bHrRn0I/MWLAKTafMIV1+Yb
II+3oKEnaKVIQu2CMkFExzdLPgcretSq8bWv5u+YJm0faNu5j6CfZA/0V+nIkR9a4irtIoXueCL5
oYX3+owgpSCEepNIYkcyDK+6E7w35IQFHbYcqpub3M6QfrTWdwNBYk1cFzQmYgFXuU77SSC3UPTB
rXJBss3iEWrz2yQQ7JIQRoBicbaj6exfs4ac7oq2ZjHSpsekFqyUCfxkSD4E1tVjlXbsl30E7bql
7hYddQXkyS2t5NganyLDeCSGF7Kju70on6OSdF8xpU9OrRwZ+e6jmgy0rrP46oOzBFtcGOq2jYfd
WPhes+SkecT2GAwSSCUiLFfuQJvwLZxoDHZWeY7sRb1Axid8TpMQahK8ivu001AzqDkmFa5ecPDf
aToeimQwCD6on1GFXKlOe9MBQLS64bZsgzcCQGmDOJSh4iF9tRwH/QFmz1UzU9TSdGrDM+dGogvT
ZRB7rkhcZkUzbmxNXHFJbvVumvcOzuQiO+MNQG2DGQjPDJdL92y2lOXmFCJLExTXaUyBBJcP3yYk
CleDNVyY6Xe5GFdA8g1Ir7vHiEL8rg7pqiDosXAt4DFAd54H/RHpVuiiYXzDBrNmyFU9M1uYS/1J
q51TW5TJuvLR0qcRni9a65qCrgALdZagTrUDWGPabFDk1/iSLb5GCxgHA7rM1p1qOW6Dh506C53V
7B49NSlRxLR4aKhdg4j1u7bftL7ZPjDBsZK8db4guXRXEhg+wXfGzvbbB0Wf2M053RuaXzha5FPK
oXuriWUIepuuRjTxLJI5MIybmq5IWkD8RTbPxcMirEITWAW0z+j1IUjNkl029/bentNni0V9yQze
9SU6cNbG08DlWfRMhtGVjh+rD4br0Yk5XaroDtoctELgSugYyGLGOxFExY8FMN1FwIrrTHv0G/uM
4OSDDNQrvJ3ASiUmIT+yPdq9py6oSGciAY8iW+8EZ5YgJFMbJzVKnlhrP9mmVq6MQKKPVsdPqlI0
W+x+PNsOUw181cTu3gNwNbFl3ipBTHncrJBuV1wdgKRrarcGPCcW42niwi+xVmaqe3EQ/RDBprdH
o5C1S9+d7IhxeDTAi0rVGFlYKcytBFytTII+hpFmL/B+jdo4PdcPSmJEOCRsbaqZLuYc9lt0uVpD
f1va+SMKog92ytXKSCpkr5KOv8VJo/yovvoeFcneN+kORmF7LPVzVgoYUUueVpqxEJ2NAMEd6HsH
U048G6e6cx5gRX3T2tEc/QoS62bBd084pSHIl5u2D24IDNYRkVSvYx0funy+mzWKM335VgHJxnaD
aEwU4WOpIxkdSxDvAwLaSgSsOzHlo5XFAG6j5SDh3kecQntl3vXm5EaQi+OOWBOAQysdoJOna9OD
KjAvxVyBId9wokfBIjn7NhCUrNPWctkjhtJECTK+zSP5ps1janGVEolebTLJ96QP+jkYs9OElXnZ
JKksx5pTkxjPCowBHRsZctX+RW2OivRMqPsufa17vdC9Xmc7xiAF8k/Y+ECnJ3vx7g7+poThJUtF
O2ph89qH2odqKpPnq/29gIA8tZJkiyBNV1HNitBwOPsLZXI2LExg64ckH7HGbyMkfUWi/Wi0K1xz
7L5pal/GTTeqAEhNqriNUNe7YWWtE4feveJwlliG+m7Y9ndEfwmrYLHX1GHXT6pD50HeVYaDdEo6
iIo1rHNJYSwvAJNukLSg6gDxSVY0CDKUiCIt2dusA2LIsw4SHsQdL7Gs9rXfHhUEiqSE6dimykcg
xKdQmIe+roggYv08tECqMA9XsIgWy1+8dotmPlMKeCn1rwlJUpnNJAYViMm0pru18uHVaobPKGt3
M01tU5Vv6DuNNXyihPS1yvXHGlvfPNAQ4OQp9fs+sW47mqHuFGenHseSQo/SLWLnNTbQn6B/evDb
u04XNELZurukwKS0+v6HsTNbctzItuy/3HfUxeBwwNtu1wNJcI5gzBGZL7CYEvM84+t7IaXqVkaV
KdtMlqaUYgBJwP34OXuv7UMMza9SW5yFweSTiENPzjDJat25lJw6esASm5CpgBLDo9lrj7rqcuDD
0x0Otx5MjXOb+YpBeOwfOGq9uOrOpdeOyCRzSLpcDAttTIFNgSkdfEmxWWymwT4iG1v1dbdrnRD9
EK7n9LHCAXrUY3/PPbmuy9DyxpiMGOR2fKkZ5R5UXjrPxybAdGk0+PwC0ulUh/cUhuZQ6S9amh7d
ujN3/jjtCgKKij7F9FI5HZKq9j2sms0EJYv6Ak84BcYAZoqqktPXcNGTA5W0fdAW5UkfKRQyveTX
SI96H6q4pV7yykKD58YfkxO+hG3oTROGZI2QhHWsTERX03MhotTzzV0KhmSV91B+GlwtMma0J7qX
JGfC7jPt3Pgxn5oi6ZkNYcDtaGDhdPZ8WbyIr2TyOI7s3naBoLUcKDl62a6VS9IOQwCihR11FMVH
6TvBinTU6zYItxYBXJhex1OZmG9LGrkfxh2HNvTIVfseDdNjgoptqxVKrSqeeE9pkNAtxaM0DM11
Pm1Vilt1igK0nlCX/YRQDK3wg3XleyLtCWnFZLdJfXohUfRR+OlZd9A0cQSzOdbbP8G4+5AQ4IXY
BB64MD8GC1NH+mgwu94hfPvuoGZx5pH+icoOiVV+EPFpb50i/YhTrL5DP2wrM7yeA4SqFX+sm2V+
r8+XOlR752ZkN+VRvMap/BqZ/ta0+x8gWa59hc8rYo0ynNrLeudJGeOJvEOUHBWn+MKqL30t0JUx
/XOYXiXK3GlLKzwsp3Nq662XRgT7RAgYJcPmVVkOTzyjqEGMEpHLIKRXB9OO7yPMo1ugtuHBSPVH
PKjaJmL69yQI8ENf7N+24YcanyvXekY/8+BkxIh0UFdsdBYEVvjRClEHiiS0lA6nBQpenk00u0W1
q2q5tb7p0sT/YT2NWQeLPiKPgjePpqB1q6UQDlthvfRwP4xg6Ddk8SKRTFVwxkLwEMxybyy6NxGE
DaUwYU4IRkBmLyZF/F2dldGHw/XYmzfAMG/LTxZeP0DMV1nnMexvU8FJTdbwWuOhQkKgv4R1Y8KQ
L67tdHgY0SlsocPdxE5/thQ6MpeZrGAMu+EQeB6weY+TdW+8IqV+dXAuNzo3ZmI/OaG8N4mKwJ9/
Fap5l7RLesN0bGqelgDrtDvuG0t/6Vr7TXOQhPC6DpiqtrhxacYQEw1CNLJWutkfqu46qeRVwwKg
BPlHdWt885fDK8k657lGq2EU58SEv671zXtZjYtW4CntyNKlQwqtD6COTtgpAUXcLVQxXV6o/azj
prKZIBd++5aL/rYMYYS6sc2Zprt3UnFCZNGsGVJQUyG1d5lYcmGatiHF45MCwGAoswS3xMV7mIXE
jyfHGm+xntgfoVvTpyJEcSNSI9iOhP9N5XUik3FdV+mh7Ef8JHrpVcQ9J0ZzrEFl1YT1eHGC/zZu
rbfQz2/ryPa4hFMXXggnvG7m4Zxr0G8SuOOEdV38wbrzWw13hv9jzrUHc/Gs4dh50JLvPRoHezbX
WqCTSTiYaDuzcmO1xrvTtQdTRfcQcYJDkScfLaHWvFHp98nonwm/ZAmzcBo3Ba85Gq5JiLwq4uge
CwWBqfJVX2TOTgFLtpy+d2UwLCle8VrLVLIO50KsZ9NB3tz97FSOu5Elc2NNtGb1yAQ2S7SxFn5X
WIKWmeo5I/wIFfRd5g5i5ejaNzJYznqloJHnVyZLOFCUXVsUSAyIhh8QLJLQ+BKltVj/qOzy3bbS
N78sfQr44jbTqhUSNhYXiTvGx/whq9OcD56P7VXS0UsTozxZaXaPGHKVO2hIctQv04CFKTT85zhG
FWt3kF/mwTlFs7AYUyOm14pgJ6ucSIB1O4/xygFVup2JEkiL/FWK6jvS8Uuf+a4XcZ/yhDzjdiBw
uduovCBg3CXFu47XzgBE19HytRXP15qfH0mknHeVbXl2B+mHLU/z7HTtmjxdqCj7vd2jMF/01KOL
xW55UaWl7kaH5g2YJk7lVHTcxfmVlT5BkCF5s7ipw/Yl7NG+LrfgPMGRzimPtoHkRqGXf43dD8Tk
/OI77TWd24vf+CAqfXNgdTI8Oy5PsJzv29D8lo1ScNALKWuHcueq2QtFy8aYR/eoF9iHdZoyNI/L
Paex+3bKXso2fuf0+zC4bXtw8INYOYmlEARe7PJcl/43ygPShENKFJ9G/VlzhVejo1ojtk9AMZn7
WgOFrMeTRclQBeds0s6FU2rXnDWfx4ze7tw5W3Ji8w1Ki4EzPUIcDDV0xkWa7PP6ijhxBgT8ABhW
2jvnXrLk+gcRkQk8ztp1yan8ECz54rjFjn00cGjUADNODRFzMaL7crJ30wJC1lK0zNVcBUwiHA5q
bqjvMt/YTZOqDrbmIseflLvGAQYMdWrQ1EDm2P386x//zc/2Mc8l4xvSfaMELXBpsle1ZDk6WbFL
Q3cT5OOLK6IrBj/dVjp4qio1AcjPEhwHzndJH5nEZWADVqfteT3b2aBQ7YRPp88gTr6RT3NaN7ue
Cr0e2MP6mgZk1N4T6PbatSCgyPDD7aENB2H0Ci7rD8cB4T2ljIYq+sZzU/XIJVERNHhTtA5Se2FR
2svB+MQNzENDhZ35/hsZK2BzJC10qEqwaskm1JFg1ZJlyYWTPywlW6gh2nT3ju+8h8rE/AKJeGIR
9jv/YM3RWRd0rFplPisQykgR8AhfVcuvi5YJjCUNcirD74Nyn1wBEcPN9wL/zbqf4vOsy7usvJQx
GAaUNfd5gMMdI9OhLgUtTeeCh3FVO+5HPdoOmyEkLzu9jZfRgdIy2oZjfRJ6MOCCsHgiVD55nd4e
ux7dYxVU4wre7IbieuCxtg55Lz6VbnN6g5+CThy2Op1Q6Xcrwykb7izLWZkTxjsQUpc67l/GrKEc
GmNsjVb2Y4jm5qpN2l1Ae1u3OSlbgWKDnYCw4KryVKi/RJNzpYIfqKDik14vXgQOnGXk5iyP8X02
PPkWtpTe5YwWBshjC6zfY1ugEi5QZhDZuALER8g8wcJxpBvPCUlHbtICqUtosUCDsndGdBJEZa1k
L645Yz9IPXtuMjf1tBqDQW+AoAgAoGeuSQAV6pQYRSYfYsChXd8LOoc0qdBp0vbE+DunzEqwNJek
IsyavB7tJNmhDOK7zJPFLGyru/J1xpAIb32JyWC40gd8V7Mw3loCYAqNnF03T911IqXh+XP/YKSE
RusWrMse0s+KEGXIFx8Eut7UgMD36bS4i1I8I6Y4tFkLuzNgMNXMNJ8ch5A0mnzsNoWG2ZSOWUq8
aBD3SwFtfrMl/le6lcGOr65v9AzN0mAib1tGT/73ig4LxiWt2YftGeMApkEMlQEJPB3FyC08ygrI
HM3OTtfUrr/utQVBk3Wlp3K7puZn7CH7wT10FR2/aO4G5mXcMMoKEhgc9QbxHPC7Ouluq4whUGM3
fDRDcaIvfxXYcBU6+jZjihx5oK1JLVUe4h4LDaepXVgJsANdpF+1jN1xlLKIOaaDxya6yoV+UaWw
dkLvqm0/kZhUxRg0EvJvyCJczQGbQxCI5jTQb09cLA1xMj7JHB+o3j4yNePzJxuQhkBGt6chXq6g
rc65ldky+sLa6re5bhETUeXRGa6yQ8L6Qq+3Ru1UcxfDAAMW2CL35ADxolTu5fZSfxYtORr9wU5Y
SdOoeMrlbO3xnMUsYcV0FM0yEyLbYtUZGb4th+STVqT2CiZk74mQ20IbiK5n3pi1PGgcs6T9lKXY
xhwDCrcr1rkJJcIeSnyzPKJN6S6P5CUlahT/CY+wldb2WgiSgHmDz/hrn1vJe+sbrYSyl6Ch4bHf
ZONTLXnFlc2vNBMMZmMgWdYYyUDefiYyEQIwhm+XpuQpKG51WijcUQy6+VSgkDZQHkEieD6/2yin
rVWxhBpLleUw6/EkyOd1HPR7wcF9pWsZybGdyHcMi63QzrcKGWYY9vy+6lWXor3LTN/r4+kZHMO5
7J0eakJcoKfEWpFPjIhmAAJjNPNF2g+RabwDNoh0SwIkJtqeWLiZxqEiKBmABW1zWX4AnuYtmuKb
fnHqur77BKTd3eNT6r2gKstViwYVVn217/JTnXMn2z6uKR4kyCwEs05L6uWYmwfHxNlJWWFzz4nS
+BgDIrPMHz0xel1e3aoy9my7upkbqR+bCGN547+i3eO7hSkxdD/4kKU2Y8mSmVLxSG3orwdmzBL/
VBz2XhNq31QtXKQKtb5mvUNSIDTHS2f3PUwEMx3GXmuUsdQaM7UIYRAB59qdWbBWZuOUbNi2D7Hl
T0eJFWcVcfQReUcxGxQj8SLaLi2j+1ZL9W3t3phCozDUp6d+BFDV6HSFx/qx7ZmIyAHfXZCTMTwo
8DpjOnP1wVXYtN9SyYjM+mH20Q1M3YlDMLti34/PwuQ40OFXW4WKFLOYgBqbpN8CV8KSpF5RqwwN
et6i/wY8Ak23f5V05FGL7mNwaeiXMS34PtAeWpoChZmqFVlwkuaH9dgTIMgu12YeWpBXYiUgDzkT
5LBIHAgQvNVECYTGhm7jzIQQF4r+tdFz5oMaR/O/zD91qPZtr1OxyGFvsPbskryA9Zm+4Sj3+V7M
JZrLydh06jteUcxdha+oLu10F1pgPOdqk2jxPtNhC9W+dVM1Kj4W6JLXVgUfackHKtWJ+yhfGxVe
m7AdhmsySSxRI2QZQWeF3es0FRd22Jgq2FphKolgouboQJYQsaI54yyj66/i8kafy4+4QQvShvG9
SW7ROqxovYbkk/FvNE4w0HWXXK6jTHun1z5814I901dk7Jq47kGfP8xj/g4B27h2BEejuiFkB2dO
bOjzLoBqdyE0rrnYdN8yTTnHn/8Jn8p7b9N5KBPJq23cB8AF4z5DIL5KkEDQIEoIlFGQBet+2pQV
67BfEqlLEBv3gf7clCEIatN01oG1dyWeMTGr5yAKgcrU9LQL0j682ucgkw2EAMWreiyqA8HnD71T
zjsTA5LXA1MaEwI5WORwWNeQ4nl4cBG7WJRaF++vwSSOEo41VqKy5+RFMqhVN911X7p35J6R2j7j
Vy2N+rpVbblKIpCUfD8CeK1lvFEN8aX2J5r8tBlxFL4NnQGT1GEsH3fGkyUrB3XH97LK/V04YrAu
QJfVziVjIrbBwo6cGOW8X2rbnhGrkRL2VAAtizFt+bLHGl4QG9SN2ww6dx/510DJrgLJWYVjGTrY
El6sRgRbYaCHViVBUNH4yZILjM1xbwwL0nSX0IaRkDgm5p+CfYkcBU4CeDP9/ib2cY1HNonmbZ4F
Wy0F/1YZ7g/H7vEetk9ji9JM1JQbzoTCtplYn635Q4zuvrags8Y/HMkNOmfpezVC0tCdltpPQ/Wf
T8FpsMrHOkFM0XJzmc3DmDQnVaPwwafpoTN/NBK4Bo4S76Kv8clbBmg5ZVpr33TOZlCuUuYvXh/I
g0Lycyzj8dGYsfAFpca0veANcMQH3IBdF2prnCLpdvTdeDPE6QOECOamDk5+ZOTI6aYLuQ01HQn/
W3iDAoVVZe0Ps9eZ7UbrSb7tErIb8+4w9f6lbBgQO/QiEmNEquPwM7FBPWe5/VnPBFiCN6BKJXgj
PGFIhusvpYYgqNkmAp9WslRnzFEuMg6xdCcNhs3e2ld2ezAgJnXZeK9Ns3HVoQUyS5ttINrDpbAp
3q1PM7HAGcOK0Ei+oc+VsBnwvpGjnlWInogSOrXM0ui5vZqibc/oP1ntCX/V2lZtGjjKSoTcLdFt
WsDlC1jri3rXCOMg+5StHECylxrl91SS1+SP2JVM7TOwu1cCF99aiMrc/SYZdnwuIhrW+KCSrZwb
cLU0IeM48zQtZoJm4eczC5AgAhcbHQYmtvaSdo9mGeETK+wxbuNHPv87563GL7khSoHf59L0Jy8X
3yHHKjv4HJvxrjGdzzJtn92puWcKAYWUNA3e9Ja5M+4yEtk5chiLeoc5qobnWgrwRnqo3FWXzRVH
fp2ps+Nbp7Iy3gx/ALOUoxNbpll5GyB8SV1gYXl56Ed56uvjZE07hycoR72XsXD7UnuxuuhHbeLE
hmU97gpAzaQC+2H9mTvNsyoDutF5canE1vDZOVnTya9S+0z0VyNACbyzA8MTr3MjJHW6KLcBhWpF
wLJnLzYXFp8Px/xkoOl64ayuRiRpm9wQ72kW3GIWDo8whI6jPf80lF+VAMIo3LOzBBSY5FW2I0ZN
95DN2VQXEBtzuTOGMTg3bVltg6a6wwfmkSrC45+IY82hNGgrDaM86IFMVS0rPEay+DOEuIZpoT1Y
OeHjPjhFIeniLNEUiKUDT5sGLBChOtHZWI8NUZOuHRne6OQPYVnfWB3xyUAduIxoM+Cj3bh0y9c1
PT8JMHdVMS5fRxMMPcdKzrGsbgNYtytzLJlYjQwxxiymWZXuqlYDUFJe2lk3oDYTT4c3cYMtcZeT
IF7koD46esJRDnmnJT7QJbcugl+99sMq9/SyPQYu8RWBjlAdxZEBgNGDX/MccVhMR/wufUMJ0AZw
4Cj6AUB8BAz0qhiwggq0aKNN5qtsq4vQ231G4pnXGtS7aYs7hLpaW+dpAWt7uGkD660Up8Bi1Ryj
wWEc9kOhcSiEDbGyV5+Er73S/BKV+8QEZTfmAbOS5GRxKA0DyogxMC9OPF7CAUn10KH2MA5lkBLM
RHtAZvJmNDHD0Z6qd2WlH+HKgDarzedmhHdT0TC1MzArLRklKpfX+Wzd+1Z8J1hTtq7T7UgD2KnS
OPrs5IK0sK5gQCZBJsUx3UgscDEWCbMiABQZJX9zA4qdEl1MA89Yb8lcLUBV98bWaZdUQZqNKh+R
AGjpWYz1hx/3H0nDrCKeV0Z1l1Zdx0MzYYUpXtDdf0Sj/dn1hedDOrf0tNzp2si8bAJkWHFql+Eb
LVkG9hjIaJ5pF6uYH0LbIVho3OumdcCUWW201jxHg7bgZdHodGyIdoPX9vwDLbVX6SUbBskavRJb
u2KH1Yc3JOs3afImrAVwkBxo6t5iCTP5/IrnJWm2Bn2A1cl4JHEGNZL6FnZI25l0njUwCSuEdiS4
ZOPZztx7vFY0uDP3Ua/7c+cXl58o//9+H/9X8Fnc/BH90Pzzf/j7e1FOdRSE7Ze//vOhyPjnf5bv
+b9f8+t3/PMqeq9R3v9o//ardp/FEhnQfP2iX34yv/3Pq1uSBn75i/czr+C2+6ynu8+mS9ufV8Hr
WL7y//d//hlU8DCVZBe8ojvLN1HT1tF7+9cMA0OZLtkY//3X3/Dnd/6RenAuiOCOXvPX//BdfyYf
uO4/XEOaSgnMRI60JdlXw2fT/u//0pT4hy6giLom5mbCDUwSFnKkg8QbWNY/dJy2zPmQHDuczEht
+VfyAT9QCVeHxWIqOqfK+K9/Xd8vn+T/+2R/yQnTvwSFGYZB2oElDNuxDcEAewlfeX+9+1dQWDTV
Q8ceWx9yG3NtFDZq59bTQzXDRpxwRUnm8V4eJmo3Idqzx4wQztQt18wRdOpuQOAktTsUTQqAjGvY
0450k7Ht7Nvazx4N4lBp0xibQrgaqxveqLZ1URGXlbXiKT1kBiwWgSqqK/ALmPW3VBAq19QmZHX6
SJuuBnlbP0MVDKtk59TMZHFOkzv1wt4/b/OYk23OehT3miJ8d+mx+M55VixTYORxI2XNJqkQb+IH
Iem9UCtKtwbox2uF1Q2gdP1QV00LXoLXWugERPfCBV9smHTmbA70OHdZ5rrP1un1QxeUpKNGdOg7
7KdEumC/BwIb5ulrmfED6nI6jhXqtgk3OGAT4B4GvC78MaVyhwtc671uFKBkmZJ5UT/sScv9aFzS
8RgDKdD2VCIUYW5hWltCcqsVGYESsS9dsYCJioIQvs2MHrJrZCboKdx530nfQ7UENsQV38mht/Z/
uaP/vGN+uUP+/QYhPs4UNncJ95xlf8mtiSe37ou+LA/MFR70lnn0zz9SdyG+SAbPwdQtgPLuoiOH
X4kU/mDk/Plm/v21fInQ4V4V9I119GQ6VlxD/5JVZGqwnRj+lodBq61VVObfGLuLek8//yYws0dN
5Z9ErP7uHfiSP7T8WscyDUi0rq0M0/ryDsydXByVMj00Gg3qihhfbmx/Dpgh1FgSzHoHIjvaxEvr
oaxxMGjo8nb+0GIudOWhKuanv38fzH9LK+GKhALdRG+dtUBfAvf+8tDGutkMWd6kBxHyRhCyIChI
W0ay8F9G6LQrraPowvoqURiQ7JnTrWBMjClkpkVvoQENBvXZj5DlpZzhhBfp7uePkn7ijRbYKDpM
939/0daXFMCfb6ONVsQVhiuk43759AKegCjPYi5a1fM2aqZ9G7tULT11Yh2T9UsMVLSxhuqbNHSE
bgHPYeSjKCQgqvBq86OilYDFuKU/qBW3EhpzGFWPqW9hOjBpkGB6NRMFHS5+Q+YXr4iBSo5oLxto
KtMbGNZrGnq8EWb0MWpju/URjSGbMO9MTOFel6qH37zi5cb4S5DS8oqVY/NKHUsn2+VrttaYBGmY
kRVyyNvhYGmpWNVVlO2C4THkpM2s3KVVjDhcN0V8NMSsrzVodqt0ljRTBwcXDWqzGiAOw0psLjrC
nojqlTCVgXpUPfSVBMvnX3d+0nuyZBFQZQfgLvVfKajAe3cVEIbEIG+Us1GFRJ0jM+qngnz7ynfW
ZFd6ovd/97x8iRTjZdtLKo8jdEfxp/PleUmNxpkyZgKHtlYPheoG3nKUGn76puHt3lU/gPltcpNJ
5thMGFoKosbx3TbBjJIb2iEHnLYJJKJLW1z/5iP5T9fG9Zmmi7JLCFP/9ckhdCq12lqC9Z72ep04
Ryz5L4VbsyU08qHUnKWPYqPqYDXHCgOnucRjHtBytiCGrYfe09rlMe/M740TvoHGSjzCZ2+5LYlK
6Svydlobwv1c/6AlypjcfJjVBN3y5Lr2TRUY9Z7sUNAuGJU26MpvkO+KjQY5pzTK7BjF0fdI+PLq
71+28e9LmK07QIYUsm7lSP3LLp8E8RAFGJkPs/SLjZ3GN2ieiazn/LBGQ3GLgGmDtYYWtHVSPn+Z
KRMpgMO7OBPZPgcZ8JuUMePLviKUzWUoSh9KGdvQxZdLEpGGiSVU0SFk3oEjer7ooYSMkOUHiBri
ELZusg96oGvKtTetU18jcNTWzF1/dyXLwvOXx/TnldiGye3gOuSTGl/u1zhrpVZrPKZt5MOa+WiI
bDkgOqDjFA90D1iH8L6R22uG66DUN4B3YWlm5XichlSurdZ5TF1a9GhD5Jb4U6+Q5m+u0Vruy3+7
RiSVSrLzsZos7+ZfVvxOpk0tEfox1LCvVWuoY60lG6GKJw1b2nc6rgDbs5MDjGhfhm9OP6MIG0z9
2o4yFLeCiRk5eS6TM1vF96Mh13qNEj8mwtHUiKX1IxNYvhIcU8FAnGJTe+y6sFoXk9lcpSPVnlvH
G80pf/vuf9kWlnffUC57OnolU+pfn8ie+BhEmm100MWEPxFzRVj10yly3WDTosYjyAFEKAOLFZH3
C6GxA5NiTdmRljWuJmc4Dvkev7L2m2fG/lJtLBdmsstK6HsWtbj75QalYdcXs+9EhyFmLN5O8FDi
Imavnx5sHY3vGGMeYmZ059J+XN5ATDf8uSUUcjS7jCI0YGNzMKQ1o68dbEZ8BTE5B2FODBfos805
gwRnSC96vyjUe0lEfeQaSJbkPkqj7sEamVh0c6y9Isw50N9scFe0H/SC8S/OBjJq0Z0HAbONCDxI
KEW4nQqIIxBdgOWYIdLVYqgJ92w//D6bT0nXXedmYlzyns+xTejmle2rO8dXo4n1F4JMG6Z7xSEb
Rh7UiwTlaVugmfIjQup9LuT279cl5z8sAjY3s0KXqNjG5ZflmHKV9iU9yr2g/NgPPdagiibHTEsF
QqMtb6ysv/WVZLjn4zQj3R3scFaVW2loiPACc8ecjZF5MtoHBymOHWbxzQTKYmJafGCU8FlYAveL
CJ59oJwQwGisBaq2NyZlJsBBFGVui7aBtHG15aB+KREEfiv9B/SvDSenc4EhalvP6iUOQkBusE1R
rPg+HVaU2hCQKTtMDIYaUlw/WdaH8TQseRzd8GNonBYkHy3DgHIOMRw9Q/yanJ+a+jVspsucos4m
EAzTIDFoQaOCfZsQHhBpIS5HH04Rvty94S5Bu1LD8Zeq78zjzducTjBXDBaiLrazhh1IoNh2S1v9
EXj4y8n/l+r/y37JQ+CSWgkgiQMqDeCvH5Cu8ragNx0dtIhQkDZvLuT16vtyhGaI13WHhNgjow1V
pguySx/zB+T6JMe7xW2IZcxLHfOKlKp0bSUEuORN03p/fwv9XJ1/XRmRPfB4Oo7p8ufXQ0GkmdxE
WhP9UQtXQ3+f+QFZ6Tp7O4mEK/AVjP2iaTv4xAykNfVPUBVwlCiTHdg8ENCCvZhBnDgzB7DfXB39
gi/rtqvjrsMjahP9h/H113V7cpnqw9nlLqtNsWMiBPKjG76nQBIQuRM5XI7DBKSsnWghRoudCj8H
FMY/Nr2w+l2YqvXHif7LG2ZZuqMrm6MUl/alDk/rUjP7Cp73aKXmxraa5I4pJ4ENLqKWXHvhf5EY
EeX4QciAy8pPBcn01Sq+GfGAbpyp83vnLqVqmO0HUOsnUXxSznQn3wE9Ffky3YYRaR7ZPJLFXYEC
Y1lcp1AZ1r0xW+s+fSJXpjj2Yev1yRjckEjHkYqn+sBHeYX956Moi/hKxgtrsZ1vfJM01ibo/SPy
mWgbBgFIXgVuSNbRG7aA8AwpFst6UfeeiqmCbSWPVuzcdFQYiAS5zh7CYUNwhD6tzB6SSV0ehTWq
PYyWU5fyo2JFToct0EfFenCn5IyjK2TzB160EHOziLkNcSY0/0ZQVc0PPm56ijF8QnNyP6y6zL00
rXlRWUzQCpGIeTj3ex2yvpm59gk0IkFhoYgfTBevRxBeWflw5+vItJwhnPHQoGmWHKDZ5NyFmdva
np8GSHxINO2aRhwU7cdoJwPa1UyVT2yo3zU0erfWCD/doSVhz2TcZyg6CPBeHGFTHO2MArOWoY2n
KGWkQyIP9WyGqHDuxbcMnxu1XoQhwtmU5E5ezaM7njIXxFnF7rvHDMCO1aE/UcyIdkXty5fZ3CV4
FGsS3VHbmD+mOTHvujR+deZpoA80aTsX3OJqxOfc0d1ibG6JzQuLIEZ8TV0ZsX1ohta/Zn5PN5M8
vXU8DnySbr81VWzuLR8Jah0C+SwdWHljCz4eM194U5pZRQM4Jx9IGDtON/jgTJ7qmfzvA3NeWsWa
D8KocJ4CQyflsUR2NpC9F0kLx5QO8ki35Te3RW8Uo9U9TpHqwEgzWhI4mwlSSM4U/UwvK+xpWcy8
mGMzIOouge1rL+1grXC3eFyYN+dFe5D18EFcZbcLNIn43wZuJRgXbhqY8TQvroTd0Px3mpM1JrBc
puGRpGhSO5dnWs7dBu8ywRkcplBOOfYmLeUJ6iJtoaGRm7pxdqaor8iQC68SSefXjJNtJ3NtY2Dt
WoP841xcZuNeRuLWtPp26+QIqJIOKxzJTtomXrQlqZ8Fx5FUsLlbfoUEbpIW+q1eGacQ27Xfmt4f
RXed+3A7wPtUBtxhVzoOIxtjxxHHPBRpmW0IB/ICbabzVtvUiE5nejW+O+SCyUKVS599IJ9e0+Di
TYjzuIFjZi/SwXZPQE8BSfG2Nph5Mp8E8VLo/RXWJgbLPg9kaD6CAhifzAYlnmgwZZoUTBstBCkw
9gGTRdnsEj/wzx1eOVm6cptaFefa8b7PJ3lFDVTiRye/xZ53chQXvD3BlZ699zrxUrMgKmBMVHDl
LBcdNepiALDGC2yQd+AYlGCckiFHzSGwW3jAKhRMoMZdZYXBtTm9o7DcTFVlXCX9jAUK1P66FigW
8RrYZx24HYdBI9hFaNUE6tSwiONzP1rC0zW2cqWH+5bYqjSX+rkHjucjJPHAJeq3Gq56Y3nhRZ0N
OwxEQPrjbnxCVZR4TCsWF8GZ+lHbh1leX5D8IrgIIv85bOcnbdYVw12g5POiFCFd9tCZCPpQEVhP
pYNXCvJwT/IXp1x2Q0ihKfkD/rYkneUsLTzq6JPFc24GcmNZcX6aTMaDhdbo3ypfMCRN5E2jGEFw
dOd9culPGKLZg19tPMNgfGeM7nsxMHLPA+iLGvTxNU2fuzow1L3UBK0O2Kcnw46/MxYNdlRqLaXk
9YS/hEKDo381v4iapaci6Z50WVoT/mfW0zXg1PhhMuPbVrbVLST+/hLN5KbjsrvtE2w3rsN4h2M2
J5w82BNta2zySVQ8lnvbwQs9jPVFL4p2IyJUNkVrlTv06Y6PFsBID8ZQvzlqtOn2GuUh7ViHeibb
17RJXgwKmcxum+MQRgAt85Q4Q3M3p9WtHfIMFrWlbYj2HlnrG4BacUPO+ACMNup2Vj285oV4Qo6X
XyVxCT+yhnpbCpSvUA5LOuPXP3/q2DgxOncXLto41J7uWiE+7++MqlirBjtfE7yHFQC3ZZ/r5dXc
mITjZWKDnG6Fz4mUcFMdAbtxi/fIOF0DD3AZnuY4RiYxuXDoGus4k2G6a7v+vs5kvE0DogvwKMrt
ZMQjxjN5xxjIuADpRSrsdsjJ8TgMM7P6yIKbZ6hC3wdB3+CDHjxtQPLoShQ3qUxP+MEZndJ09QsB
YiOvpquBLNgUO42fWEwuu4UoI9ecWKxV7SbXuMg6fKF8wBEwyCFDgEUPilhGltxVncYRVSXpDbV9
zqEqnocQBjRkPhP6L3zYIgnZ1dgEq6yw7sMflJHGCb2Np/SqPsRa4Q155v4frs5suW1ky6JfhIjE
DLyS4DyImocXhGXZmGckkMDX9wLrdveNeihGWaYligQyT56z99rnbtiXuunurQZGBFfsIY+Nj9l3
cdy7YEiy+Iimo1kY4PPW9Nmja79CsGLKfu+X2an2XjByBrY/9cdCIz+CYBxYhQJPc5oyx+MI6m6G
GjquWcj2JJySMMMW0Ets4HOaanOvd4z7x8zVt/7svWbks7gS+xwyhuNc0OSCSopOFrNtlIXTaR67
dqcN6UZkseQUbjucY+S6wqX/kFulv/PHDpnn364X6S2btafcAo2KMFfbTFncBDh+1rU7YCbpbAMy
zoxxIJ0PWH6qncsMZ8U0hQFpgXRWFyNQsLR9w6fxNWoo5B0VofmmRYyUnMjYZ9iMqMTC7MBdgBrc
pzK02/AVi2irBxrUXEw4PNeILP1sFBvPS54TSZuRW65j08W+SJLhMtaZYcbDkcr6XyKpjoqdWE3F
A6bPGRWmoO3Ubistb7aTh0xLkfg5IU6PRhS0TRfa9MzCRxdXR1aAr8CKgLVOoVWbVLSVfX01MaWg
jmoh++sW2TT2MyV1YCTOeJbMoaOk8LbTMEvaMPn3tAlL+V1HrYtBjr54Z35GLqpQFeZ7z8peWloj
KC/lhxwtPIpsA4cx96LVgOSdkrhEkzxh7NFIhQyM7NSKOgmK2UU4D6VakCLJ8lb6C0E2RIyd2HvT
EFjF9Y3AU7waIDvX7+OwWM3pbgR1ztacRMYLngrytotNFknw7SbyYz2ziOh1C3AczfRTj6aifev8
6Fb9lo5QzqEFYsbSUqR4lBOh7LcT2q7cE59JbG4b6DObRd2fJphC6LDWqOMrkBjqLHylYVHRPqy+
4uOefnG2BzlDul3ccdwGgO2VmONA6OeBLGHUhGb3GnOAo6xw0YB622FAXoFV+Ft3zJPrYByb2ORo
wJBwXdKyS51dagLn75q42LSpfyx9tMFAAZI5mlep0h4QHPtz7aLaxYziktqaudg6hMzstSrCGwCS
VT/0uKUXW382o+FEjDes2L0ezGin3FU4tRnwHDJzYow5SzPIrzFiy/rSTMjS+6w6t1r+2yinE2a3
yYHLVC4EXWDSVAoyw//Y9mzXSEfj8DuDfO24xXPttHtnqF97+g0koNHkQJ6ISau8tsSU4k0FbxWx
8Pm0ZVYhCayc2tPfWW+gWy/pTcjXuMd9TS9RD0y8812k+Qcni/Tgq6uK8rHw/H3MUkAiT8XSt3QD
xWCQu1jHz3WLSG8K7fbCCJBbolFaMM3tF8URW/ZgQw6J/VfgCGydermTCyauWx7gApRHryQuDbsy
pcryx/tf3J9y/+M/D3fInUvzdDXc/3cMQRJ49q/784htYx+7PxENyf8+5/7nqSGWh1VoIRCUx3+e
qEPp2fqEnv3zx//6Ucu3HjMvQjsYhyGQoYE1Z0QxR2b7v7+z0dcGyur/+rYAFQMa8SRVLF+8v877
//3zL//5Yf/1XSLfeC7nNN9WaGxn9FO8H3j1sCNEKVz/5bXc//m/Xt9/fct/Pedfb9y/35p/vs/y
bSNZvvodzagJwaLNcd3qRUGoZDc8MBXeDynqgNFVv/xc7qlVJYneER4NpD5HrUXbMg109mcB5sRm
RdumUFPWkT6MN9OjwE+L8aOI5TbOEhA+mK0xLB662ia+st8SkWcGqAXecEZgickWcRSGERztOLF1
RSplXPoXt4BWLcbwQJRAydZmAT8gRgHMTU20gTmgm81aSiuN4OUwPnZeXZ4rZu+OW58dryhupn9Q
jpdtSpMjGAcQAFwxKlPHEH87+J1PqfhuR5szMCxQzFOgTULfUlvvAL6IgkTNv9okf8xUvIlGRO6C
GAyHtLmGbl9geqymGHhxkafjIderadUCL09b87GdljlEWAGgUec+Rq6T5GJfDWRXohDkKOVBbHVc
wmcs5yXkWrmICfkmOItNZxF+7Wk3acgm4LcOSnMgIqfGDuSb+8jWtKdo03JiI9RwMUlorsu0izet
CzWmmxIFlpXfcvGc0OoO2tn97Q1EE/Smj1sKpZczojKkWe4aPzk1m2HybvTxuNWB7WxSjHWM3PoL
wgmTsAANCjBycsRwcLmLIQyqQrsWqvEfNO+AGvhCX+OXANZbCQk2CcZJ0XEOikd8ZG7/ijAdMpMP
Dqfl3TP96RPiwM1mmrRrUxgqfYGkduxlQKnYbkIMIfRos8faJPzOjTCGq3C6YWvD1IBJkvST7eC0
17G04c2FcGpa8x1rPszDgUIEqErFq10I7mmH184oHrxq3EbN1RUhhJDJxD/MVb8guZtdWFhESHRZ
oOYp5d/isGEB3cIyDtfmhMeZWMm1N2vJfi5IuykbJjkLeDTL4ZfQewj10duVbb2enak9kElxMWMm
mRNuKrdMnVUh2QMnTS62JvhA93rR0ZxhpU16F+RGFQZkMxNiric/mSrLbSHMn4UqDtx31Pc4NgDQ
m9laH3jF6EzmwHBR2k2yvvGrddBP8PwwV8YUDsc6AfOTI3AhHpRrOZH6OrVtkgzjdJOPcDl8Iwg1
yTvTNAc9UacS1k3gNVH67KofS3TiwD+K0fFBQC5kReKR8zUMzXhq3e90fm7nGbgRgKUhMbvL5K3r
IWmJHcBDbxnzL9uikizhvOdl+JJF1g9TJKt1Z+IPpkMGIAQsMy+yyMP94HraOgYWsKojNNo+fF+w
Dj64kKz6UMB1oHOTD9WXTkjXqHkwU4PgLIEbpsgyAperTdwyEcCSwkbckts1Ne3JsCp9k87fnqB1
Vuobs0DE0OJswcPgvhtdV6zxGfHpC+ul68gIYDwwyZHsbDg9WzPpXrIuOtv2tzDhUdLlubUzupa4
iGJUknAf8wlCnQCJuUmi4aHNIXXlRoGmWNT6vmnsr1K6LBpWhIjdjuA8JWhGDNSXG7PuPwiWQg+s
q51ElS3wrVEyPxv1uEv+yhA8rFIQM6TfbRxX/8sFiF1b5dQQkN90d9yC7NeJeLEKNNsutALTIKVi
nvahaXABIkUhJpQIIRr8HJNRUE5gI0ojLzb5NzWG6qPkVOXWcXbIzk7QH6tl+BwZ7ZNfphi05PSW
2xgesuTNFwu/gkjRToTpLkmJ1nTVbpiNo2H5dFEtzE1T8gLyo8VIS0/VbcLFDm8Vu/bHTsaNUyFw
RKY0w+QxKgzRpruRxfCS0rYwm/RvoXmPXk8uTh9aaj3P1iZ5gmfXbPOGkGKAkY9FBn/FNsSGYYHp
6j+9aWKXRkNdRM27PxV4CCPUAHIsXuoZkGZapF6gjfTA/RBnrprr7ehqOWyFmXoGYGoLPm/WgXvo
/BiidqsbirXooolrItI3jDlMJ8zxV4hsYmXkerae5MToeo7e0sz6YzSkwnZL64m04GNaUlJ0ueE+
mWQO41cWCnaM3bjmueMOiFvtu0tZH0b3Q2tLDixABS5D34OwBAegy6NoviaBo880woHFbzpEnXYT
TdLsPF0cYUrTmptdskNcZmdxCCZEK2ESRio5NaL4dCj0ml4YSFTBOXYA7YJROS/zjMMlNLHpcIdm
JHrx4cCRSTCix/7IebZgTlql6DlTIlnyHtqMDH/FoPNWmdkPe5kvDm37S9LA3fo9tIfJ3dEU/Rig
l5yARvxxFM+V4J3nikNiEvrkeKIwn0f6wl7ClUlczbTxDMTICPLqfQGVquS84SE03o6yK7eDe+zD
plzPYVwFlPmNhwsrS7IJgMI8YgGsok3Y9E+QTnAOWflLJ7fawlMxWT05qiaSFnt7yFNDP7XxcsTr
OuPYV/1L7XOuxyoCcq+2Fw8twUyJRcXPVnUUna8Q2E6cB1t4e2npBpoY8r3dR39Ddz4gVHF3lCIs
y1gjN3OHwyHqMfoKuomrpUM1WmGx9Ss2ThFjQEqLfRUNh7rExgSqkYXTycnsKzOEeHaWvIY0MrHp
KYx1icJwNb2U5UBT2EzGLcLfi8XyPRKnqzUDESGRedQ6Im8GVe2hbPYbu0C5nA1xMCw3KTagfMNP
nMIUcbZPXpQPMtLyoj0kDvIOJXA2qWvUNJORgIKMgCXYdEBoVrSMYbCyyfHcRH/KJLeCGW/wJjXq
BAV89kSIkbeTuPcCVyGwNcsf+uJ5EwMc1/X6CCQkeY+y6F3id6dJ0FEc6c1JU4zREemHs00N1OY7
O/TnhxyvVuNo7omb6MeuIo+5SGYepxInTWMaV20scJJEDUvDYHxEOu6cYzQX1p7TDo26rv4qOqU2
RgXQzbfTa+M6hxYD4Ypqftx2rigPhP5tvXTf10N6DDi44bAqhEvURnqZ4sLfT2J6UuEO9Zy26dp2
Byh34DgTs0l8GckINX+T4GuH8yQXGy4jod4fgtYkDSCvrbfGH5+mqnsjVM4Omth5l7Uyttr8gNF8
AXD0FxFTklhFj6/EP5GAdNMQPDc4zldjHz843P5rBu7XFKYXN3sTBt7S7+w6MlKdxVrtBpbClMBK
guuH8xjXiA4iSM0bHFlLDGA5HHW4V6p/YU5AvhUg5oC+/9Os3/q2WCSbKJ6aHiU6sesB1KFqJWt3
P2vtGX2gtRnUQMnlk3VhO82VsK/4Yhfjk9QHep8V/Ugm7/qSJek/Fx0o7DJJ5ZHWLU3pEufRJq3p
pvzzRTkwXm8RBxluxWApV+Oq0LSaLbY2XyODGZUkpAtTYIozfhyJ6YP1FEiSjzjAcpjfO7FLzogv
jvcHlxBU5HeUTmk//vPghHMVxO5iZpWCyLfloTOqozsLc9+VGvmKUn6g9AtXdekaxzHXKBb7Wg/6
sUtOo/OKUpw5gZbPn6hzN/hx3D0hjOpYk7K4wwdzDjWB/2p50IT/n/9ju8JusoR13L8GGcFWTXrM
jLQlLdCllbn8X9iPDFH1MQKxqNsHq5uaIx6J5jjef8P//7MpCzeYInBSUQGf4GRLjIVD3Zt0fnoi
iWamgGXC+QFbdw9wHnPMu5HlhJtTYKV1eLj/zBIyGH/3fz+enAhUQKG/T3EuHmlZp+TjlTPxLjOw
ManGY/fJoLk9xsvf35+kCN/YKAMw4GxiOycNQPPWyDdwVZc2AQ+cPyIX1kqut4zRSwzkrUU3oiVS
ZKXFZKSYSbkuGxxXJT7udSkGKNDlkj5OUFRNb5EHHFL5cb56yy9VAP0nIAwrdFKHycEP3WlHO4g4
m+Uvl/M7HySDQvU9k7XCDMzOqmPTmwCR+4LfhGH3o1rOn/eHlK0iULStVkaLtX5KJEEpaRqg9r2m
ToEGte7TgCpOXw1R1R7V8oBZEckM43JscukcFP1kHBM4F6tR84zPzJ57sKzZHi23fXSz6FfjYLE3
S67fnjhvuaR73x/oZwe6vId+E5Y7LUHg6RIOfv/L+//lyx9bj+hwBwMQamyGnrGG98ZcemvuoN4g
nzHKAZ2qLx0cI64pLl8rxyR2Zu4/2eM+WQF/l+PClENEM2D5ZtqPXCBzMZ2Jv1HFl4FyEUuLVU28
EenFNDMc6PKKt5lz7QrJ6s1Q5rtu6G/2QDpwH+J4LpynkBTjaVYxrXN5oCb+U0XUzV+RLT+agnGo
CbSDMUL54GrjIwrMt24YV8h1XpVDBeIOvwRM6tWsYz/Smm/Xsn4hvnxULbE8fi0UHmqkYl4J5Q2a
tjfSMjcMsziZPQJ2SjMgUR2jPgBzR1al6li50zmLZw51y5f+/6GjH8XQQcaHEr7G/eu52zQ7LeXM
vvzdv56a5MvFd/+W978Wsnc3rbLe//W8wR/Q19+/eH/e3BHNJRrrUmXQx5DjlvtowojGqAFUDrnR
OWoXiNQfIUO8AEsocdGT9upSAazcwifxvRWBp52KNPROrdSQnebiosjzWjMXfMQg+xC2ZH23OXCg
xuxXY8QHUpAzlwzhExBAxji2Bi7F5wwrWN2wtDNdYrQxJKTTqL52n7nldPEXS07/QJheUqqRoPL2
orN4nB33aI0kw3hZHEz+kD6ZBdb+ZqK4KassJXQpPZE+qa52zG3VLr07QMnMMer+u0HmuauQfBLC
uKeRYOy1qnnh2O9S0zU72wb3avewPNEoB1hG5o0j9Wc9bdTekhFFN8Qz16PGmNiud6ZzhSe6V6Dj
bmrGDdbBColD49DasRvYnt/uUvhVpHMhr45RXMeIzHd0Ijnr9zqMFcU9ak0QI5kkpWb6AY+FFo1F
SCN7/jS+C90bjjh5f+lJ3m8Nx/nd5d7FdbpHYDk3p49+LIJeTiImqDQ612zlr2Nm7ETW2YfUM9ej
oPidul1ve8OB4+xr0QJsnCsGddAVfqrOe2sMM9o2yyCgq9wrd8dr4sfoDfSoXxWmt/X6+Dvtxg9W
e37FJU7A4CwRxy+Wr26ujciJef+cE11YZNxn/Vjj/21GZi6z3CH5+kOyoJGP59RzXnQnGjeIUN0A
78QLjpP+aFvg6rU+B5MRuX/ragx33XwJ8djjeTKPzDELX0MX3IZbO5ufLQ4rhW3oO714Nx3rN4ED
Ebcusw/matNm0UL3TGOVy+sxw2TRUpFKLBkiySGsd0lb3Gj1UuVyODfjDXTevezkuVRztbW1kiXC
GgC7JzfNBEhnxrcxwlqMGMDOOVCOVuwHYRgBS/YbWtcgDzSx0azlpLnBd3iaaudhNhleZShJDFty
TjbUS6QzBC5b4OzmbNBd0E5l0yFMkhdVqE8ro1wFP3bLKvcR5MRV6+0nMQ7vcT58lHF8cW21T+nZ
2ynsk3QqvjwX/dkMc8/UuC2ssTpXZfmLTx8ToRU9ApH8Ta0FV64k/nDKziz0pKQ6P05XnaUz/lG6
9UcykmeB/qVyBG2dPTI7kbe5LNq13nf9GnvA2S2m76Lz/tYIzWuEBH7bCu5O/WZ2P2hgvgfd+TJe
etmltHdYKOem+j3BByH+9w9gTJpnoQ1fUaXXuDA/SZ+gFWAws+iGt8k3FGeiFLEAXtgWltnUYI5F
4P7JdQneTED2puC+TpF46z0nDlJ0wvThxbZZvg96ESIRdahXk8Kk6LXPuofroWOaSOukAFTREaKA
7xEZILZDR4CaL8kia/EL5MaS+GgypOeFZ50gz8saX9Kmr3flXDLqb06x7D/7XJSM/t8Tb8nIYFuF
pESzbwj9U6sILIT622v2Q6zMhmxTuGykPSmFhlwvRz8YdXU1FwgrAoMUR/ZuaJuzoxhscLh+iCOD
Xf2hXmxDVoOx3AycyD73E70rHP/r1rAhpYbxQQAVcphJ0Vqzfo8CGY6B0XDy9DgwIkntK+SL16VP
Ywelms6rqhmfLMnbpUbrFycPqxUXYKpTwPKL7clq2HOXLjrhQzp2j9LUfoW+B5QTnSjzzfU03CYC
eaaixkLrBDIOj5rsHwi/PFaRva8MOl8jiZzF+EaDyXTFX8TPpfSZELjZE9b256Gf3+sRppevEz6a
FOc2ZwCi8fEMNvpHnQaWjgePA1xuPpoZFhW3979xE2C4HWS8jkdz2yUCRY1N/lSZdDvAlKhcO6Qk
vyK0dCt/CL/mUQwbnddBTPYYazc7bFakEyOoYV4pzW9aE6fZxqdkhfXvvgfDQV8nrTtC06Y/tUSG
1johsyvX3ml99xYnzitTC5pokg5yAragrxr2TN17FEm0k81nKMhO5ZR1FYV2SfX5t5f4bypiFMqk
EEHcJuxJtlBh+aa17LaVX/+O4pRWIDBCDUPQdvBCfdvR2F/wlivL6j4YJlnrMfXqPVYFbF7DgK7N
EFQPajoYxvAT9pxfMjnfWkdgOY8LAYWcZElV/hW0Rdlch8eIgASWOwC5aUMcc/wyd7+1BNuRBMi/
Mvr+pA+QEJjc0z8qnotWxzjWIGqr4px8zYESuBh+TZGbXEjSeI9K4E1OJ/wHIueJOferb52hwB73
U7JJiqo4xKwllsYgAmFCEWg43YJZ4/1MQyDPxAXn+9kwz9VMn1W4UxMQwH31Fxm9qEPMzvbVU471
3EzP5pCh1KuQV+io8eywT5lTOBt+S3Q/S3tJus7vkKLm1Mwdb/GIV0SG4w7GZrM3OYht3AyTem5G
OrgN5OsVZI21EEJn/Nz9JSJyD4KouSUErqAvMurARctInjrSKmCf/THpPWurvBrSs+6/hF5eP/dp
RgvFIsCGchMIqpQ0oOHBn2AXPTbM885Qp92zkzTGFm8JGaSNXZ31wieVUDcuvpF/R4M7n0N8FAfF
TGz03eYslwevSvqN0vl48e45R2PxnUwqP1WKFjn0wPKUmBwQs2zpLKGWPLa59LeLDXPKC31P/wwK
A+q5+4OHoVozwI8DKN5ltjsdk85EE0RbP3JG4nEkmyipgOQmZB39MbaS6/1Bn1DuaT5Kc2u+eQzu
HVLsF1cios+V3vvnMA/RijgKZ2EKrHJA9Ws0lXVWbIbrmiRaCE5qWivZiWdq1eHZPdSxmJ89G+t9
LmzITJLUR7gJM/Xq2L70uiq2uCKoEtPU2Hkpl1zU29qjWb1GsnLJMeIPTqRP5ODwIgg3WA2WPVrc
BkgKLANFd9YBZInnmH3VoZqpBfRbv+ftcYzSOsdDCb6/T3am0TrnnJzUWG+TvcOEbk2m2AxhAfEP
WIWr7ypkczLUNk6GLYLw5RhuJIE18wiU3zA47vUpzKtxaC1KS43hetHz3SDEWHPFlH8S9Fx6/6q8
HUSI6ZnvEhhpv5/Y1B/gkelkoegVMrxBrZ3R4XvuwiTRydlhi+sIGlkOoDUfMsRy5iQcGeL5ME9S
7MPBPGg+FqOYciJP9fREFAwbFkgqv3nqZxMaR6Jv48VniYmOIcasXQDRycCLqd0difIOeUwfcJsB
yOzDvabSmYu0mRCMbvqGnSnp+MemiLYOb9mudmjEazV9xa7rvWAcUF8gHsBEaZGciaCyMztqRSA4
uXWrhvSg0/ijgoKFphlvnuDscTf0ytpKiLvu1uPMyW80Jf48NtANNv6NbkVwCsf2Qoqme4lTBVe5
bx+gxZznriiJVmw/s0H7AR+9kNvA1keLvKXKORAUvBHodTi6htkpLzEfUwQWK1A3e8bv39Y0Xeeh
fK7KIWPmqeDxdpEXEANJNjHbZompJXEBZbZRsvGWgOx8sP5m4djue7p5SJzU1U3D0/LfbLP7pu64
Dhu/eY8RiTHWjEmoOXmh8VJPyfTgjVAQB9Z/E76CmuJPLa+eqk5bKT0KEbJkKLymnM+IMsVidgb4
h6XagnAVIIBaa1M5MzeWVjB40TehrAhql7zQZKrmS5r8zkvbP3DYp4HqdAQhtFO9s0pkmAApk7Xm
2JesbDgRt1iyI58mWJsdabx2aLVI0KLXrLOCCmZkJH6A9YL3MH40ZBrosZT7MuLANo/p2U+7YjMU
1mlScrFM+wrDMbwPva/2UWZGVDN9vCeOjSqiAHwsAekYzRge4e9zV4q8fzJ1Y59aP2Hmx9TgKK4V
o9VTmMY3aQ/aIWQm3UekzjDTx6cU66cuVV4AXwUBVj4Um4Ie4XKNi400aQ3PftacJmJ2mpINY1Le
IZZ1exCYr1LbYtgzzI+5nt/ipnD2ZJQSNOHqybm0a22VKfeB/fBVqPqTW0gcYg2tJxkF/sHVI6hQ
dPIMo3ozmELtHAm8N03Ho7STJ1TFi9tEnafUujgygceKpWrVleNbm7XEWABwAu65VfDrVw70nrjq
yQBNmZDM81cDmZy2on0m9XrhVXGiMmAUrJgiw8Km98r1RV56XN/sdiZcR2L+cWvc56V1kDNSmuix
rAcL/7h98hb+D6JlphL2e44iwrQHD4fJgKG7tL71Wde2ZebRQ2cisUlUHYR+/323xt/fsaKEipcl
DyTddGGHLXR+re29EHTtas89dby1QdmSGFZZlIjgckCCU1mhMMf9mbjMw1uaFJ6Vnjvffhwk0M+7
B/hu9hMjrD6HC3wd2kquXJsocBtF/7W2nu7PavsWhaaPpxVMAWLvkhpkiDsUUHHj86GDb7F7hAiG
B0rW8XfYMKgKUu+qm10V+CT3NlaZXlzB3KRxEI5knr72EcddKr8jTIPVLO6b7d2aKSLteyHXcdZn
ZjbHe2Yvp0zPKDZx01TZdzxGYq87NIO7Wd/AO/8uLUSsSFrif7z2+mBtx5EBbklaxjrkDqgT1FXO
TPJ6vGF1iNfFghLAAI5JE5meZkEjyb/MesTmjWyUcG0wlCEDTq/EPBe5nznNuDUnzJfU4lvmZk0i
TxMecpN3HF3UscBotepwwEoHzWySv1iN4kdnWI3pmeyterhJk4or7/jnMRibVUgsXeeH5LwuzySq
h0zaZUnN7AY+OcyndAhfon5ipWOGhHyN064kwmv0tb/mMPjAlcpiPcxMaDIM1C3WEHRW6xmJkdYY
P6yni4Utu+k1vThjBLime/yMrEmDOEYKMULgT9LhDEnrl6uzHmWivVYxFbWosekarPMx82PkjNwL
9gMsRj4kw35quEgmXpXXaS8qx1Nep9NnLzmLOTVTHy3hw7ZqsYmnlMJIQ2XWdcHyzjCMBA3kUdx1
SkvWCoUHDc6di7jQLHIvkHr8fd9P5sY95BFxeAALDfs3GB8UtT7/5N6+a000QTxVUUuqcviIZz47
vYJ8VQFMCkpEKAkf39Ugo083y51Tq+KU+qm+bzEQdLJX2yLmkOsZlPNePmrkgPTqOOrWvhHiOndO
d2kb2V8qZu4FM9MDEaGKvJ6CYeHY3HKTRTOZrE8ZjdZtoIwUymgx/IHRNI3hlvXLhGcOmLWVwTiq
dE9E4mdHDs7p/qAN8gswbnSctNreQLw6a5EU4ZrO3BDoHEJO5ey+x6OGfNaejMukRLIn2cbktKOe
GLYPu9kQTzWBVlvWEvtkyvCEGIV6SJECyBF/33jNl08wOlFF+mMsuUR7cgpHh01yuajEgnWIpfWh
uQwT0355/2ivHe0JZ5oVHmeLJii/5Vn5B4Y9/m4580+qd1cInMShB+jb5D5p88xY0SIwuCOCLR9F
e5gyHE932S1Jh+ZaN6AjSD49CgMwRpQJ43JSM1oj2nQMYPqK0R83ItRxkXykA0rQzMXNQP34aGf1
1VURljLi+3D3dIWL2rRNuJZG7VpRySBxoGjKnezZ6u0SGc4fHHZe4JgIsHVO6ysX7RCvrZ7grDWb
ZnTe+tprOQZRLkE62pRd89ZSGa8B8Jkc5JaHEq5755s+ADy24zDXbG7277lcTqPS5eyfJA99w93v
Mpdgdk9x26walXC4NctD4TL1p7M2bNzioRAgS8ZwavYCSgSVInoRgKw7psDUe2QVrGU3vOsahuuQ
ssyCC0Opz8i4r9d9Dtlbl6htBzbV+/vkOB/aiDbN0vHMGziG7i+4nol4j6i2xBi9QiKfA0pX9noY
KHqRw6HNwm3MJYAwRf8zTbEKuCcDrbJwY0nEEoSyULQqGpm46ugocK8mULng26f0DFiwDDDRLBrY
pfuBiA0iOBCJMjN1D1XGGC+p42PrxmDY/Je+y7/hzVHFhNhSW10LjGmxnXvDc6T3bxOXFR4lSCr/
uQRFy9A7xfMdWfJFD4aMFSubWB/LbVs218yf2B+9A1zzD1z0XVCOGNGgQlCW8KSqd3cEpHP0DVt/
TW/tj8DATrfMC0TLkh9ei3liTXZGsnkwbLrgYNbEuazsCJEJ+gCyjWh7rz2sLnrxxDn+qkUYBF0d
wdyyXg3ddkAUgWaf9bmbOPBlPN1qKfkwiNCqNNJvv5su95Y6NhKTNAH0GJlV0YJLp0CznLO79ClZ
2udtWC+Ui6y41a68JCwyK6347nVJFirg43UtYOiS8ddY855QgjiwaZ+DiONz/GdNlOMR0v+4JW/o
O2dotW5MzDK5HiTGYJ7yFAGFPfpr4LddQAooZ5L42jCFggMpp/dhiBvcIlW0zd0IKiCeQzF6SztD
/klo6OwbZYubV4k/Sj1HfmV80ahA8VzO8zmxnHRvm3MLmc81A40GVSUEKQlNdUhsQ15MNZD5wuHP
1y3jMlDjFPmMzrqawp3v+NwnIYSUEvkm2n4u5xrkAZlfOd9wzAnO6Brmu+W3XeoAPHLux+UKaXX5
u/enV8MoLzAFrmMFDiRsB4L+2HdFax3ofXPIkQB9aSgH43L12KJhkaJKFMtKoPyMbZZFxcw1k1uK
O86KvK9ZTkc3x+fsWNn7sh5yn6A6cDd1nHzHbvhSZc1jOVsf/RT/5Lmzj0ei2/GygeDy7DWimYGP
1H1uKK/NkQ6hmSyd/Zxy11puokbxg7qKxt5M5C9GlvohgnmJ1ZfLu6bswHdL0udE802wIvt5m5DZ
uL9v2CFnW2GcMM2lMJvtPEgZeMj0NJyM1vuuhXfILB93oHGIdWCIdV//JraLa5aLS0j7RXnMyeF4
4mcufajKZcMSPSECnks2X2/g0rYYpLD5pd8OZmowuv5+uXeNtJu3BS9Had6L6lnuWgGNUtP6qxTU
inIpJ5QZbq0Gt7JXPYQ1N4MocUt3tLrtyLpW6PBW91feDri0U2d6aDztWQ5A0SDs8ivbnAd9ooXx
BgOTRAHpYt/sfRa5GK+Vcq9NxuV/B1Hdb5co9VcYJC4a2ml6i3y+ESYEKdN0bdcsSyHieAwbb87y
Ze4HtRpaM8BYwuqAvzYoAH9Uur+eJuuqNQSLzZbbsoCJ8G9izSXkfusqJqRWlK5ekA9IhZAMtWHD
J2kxMZ0u1hjK4P6zlud2LHDgkVZVVMPMWY47tSuMtWFyJ8nkgiNq6dKz6cQlUGgiTtFQ0Q4pNaYl
DottLbkoPDxNuQObl2ppOXjl30ZhHtvMwz62cLL+h73zWI4cybLoF6ENWmxDC4qgTsYGlmQmoQGH
coivn+PI6smeLJtum/0sKosiGALCxXv3npsm5SH3qCiGkRLYuXzsOUin7VScHR8+Vaz29mCfb8mo
+nQEO5WwYH6OKUF7sQj2uaa7W1Y+rzIIAburVBt0Q3mOZWCx5vodoSmlqSqFYAqJ91nVLVvxImeJ
4PnBxgN+RHMHQ4Y2WE+1SUoK8jaFdWxUuQIKv8ZWQE2bXBwVnvR5j0VD28417rMM10ZZXyvOHMkl
wUuLscZItIekBaCUgPZlB9KzZYS8FTa2vjdqyLlh2z7ZQ//aqV1W3njnTlqEmkVM075OuzweLine
7g1RoR+DyU3f2O6+D2Z2bGQZoQJBSFUVzSFC4o/GckZSMpPFslyPw8JHqqTNu/1axm68dBQaDBTs
Y3WQHQDwquKUjZb15NcivYPk/jMvPsCYjd9og5IXfYOLDiF+jqYXJ/PRypLpVBsN+UehHWwcLyXl
uSF9JaX2sM5TQRHG9UAXFTBPjcp/op2zLofY3PAUO4zCyINw3xncQUc7zbdDML5k/RRvgiZDhDO1
tPj1LllTPBw2SHq2+mCEt9rMiGV607NvoYni5setIWmt1AEZcG17MXiP59RDyDaBo4eDWu+a6b6l
4jWjW/LT8DUojeYosOWgw3FJB8Q1OAt4GjAjCF/NsJoGza6zeubYiAUQ5gYCBOJy3o11dwF7hKll
yvJHw0J5UzF8Y6SRiPrMPr1t2cETaVBsSk0vLyO7xccZAWePnuQX0uf/6YT/gU5oAg+E1vC/0wlv
vzdT/r388a9wwr/+6C84oedAIPQ8nenF1nUL/sZ/wwm94B8o9BGaO4CDfMOE2vJPNmHwD5pHBjg0
6IguEzhwsr/YhJb3D8W6MuAcerane7r1f2IT/o09gcEOuJkPFyMITPdPQlCp90CS4mw+iLkfNr2k
XAlZ8zSRQ5FN7C6rkZYUciFnvQjG5Ei1Ks88kh5rakCT+wPn/w3VeDSSXvqfsBN/INg4OLoHPYGq
Nh8TntkfFIUuD+KOO3A6aG1/MhGGkH9rQMTrhvupo+VmFw3rW29vF5JiGZ0l4bJ8+5fzefnFbPhX
Ooc6C/+TLsHRUVA+23Zc2zDNP+gSndPqsnbi8TB1dbLXJZDqWiBwnwQHhXULrPZVEVl3aDJ+fqRs
hrcODtuV9qZnvMU8HJj7jaeKOZdKts26nOQsoefXvLvamgjXbIBYcpJ//B+wGKbj/P2tG8B+FPgH
cykn+E+gUQ9cUk5exzqSwLOgf5NeTr67ZR3yMAI7PtLQ8YvkzLynbyLQZxud7Bp3fk90PiXA/ssw
Mrgvx3rOJLaytFmZLtpdXu+QOazJraF4kYb+PJpxc0pgOqxl+M5BslCOdWev5GXgXDwgdBwOQjKr
jSAmIzIz8CaYGB5rPzmQtkK+woH8OBufJQZy3YLFP1UpQvA8YzoSj3QpTEg8hkJMEwofp8N28gBz
k5oMUHZGBQyHssxuRxwBJJozgod41wxJ6YFF1xonjNxETnm0e/EURdpFGyOBAo7H5CR7rcySaITM
8TFsm4es4cOjwaIOnYurB9m/g32x8WSB0JsyXDfjIHOC4eTCGaCgqI6kenRDa95NLyIoPB7TJ/tU
Q+ORYeZftzYqHyOLzsKztoamB6wnXCj9+beo9JJDDKx4DVCdVZIZfZHBnh4HFcrdExCwN8P+Ss3j
W+Wz4qvVBR6aqP0IzYOOHbCwDVJxHdBZr4oMC6H4zHWyIqzUJ5ZBA+MbO/f8OQgAm4ZvTbl5g/CA
WFbUdi66OPhbr0hvajAK2iEMqLHblXXjpWAm21lcaqxyK41lNols7r4MMKqHBE6s2ysGEiv2720b
oFTdTnuUKeTHDz6LRJryWYcDoRWotj3N51ICg21TfJxC8CbLXao0ZxprXdxSl5rbgUX+c02ALkT8
4a110yvqijuCVzdakF0bFtoWCoZ1WFDrUxvkOkYa47GkVW4pVAwH6pDckw0oeekCPsTgMFrpG/E4
1+U3hcFpksOwGx37aao55wGxC/2ci3WbzeaWoNyVjGVDf09riPxrX2y9HTYUsF+1KEP4Qha5LOUh
s+GA+6QxUI6Yd57gtq7n+MsT0c2Y5i+QJFeu5tBm79GhghqjidMku8wPtrPJQt3r7ql94QtBu7Fu
YBCRIIlQ1uBCZJ+9GhSkHVSSBctAP4IMGMFO0XAnYmCzfIIoIXSyKidWbmyPo4ArlThgbkxyMTJ1
3meaMEi7D3Yz3FjpgBu2yNfArRGJceqqzF3T7N0bgmGp0aDSDFj6Q8oTWuwdS6q3MM6bXclyhIW0
uLTsqoj48TeBE95iC+QI+zZhglm97St1YUgvwn5qY2KJCvZnTZVvnGGmiEossqmb5XqM5f2cQGBv
Rx4fbftpJjjEc8QurH3aI9p0L+f8NXUM52QO1odpYIGop4k2TFG9NI27ZuT4GfWUbQUralQVw2s5
Oe1agJEn5w51oV6JbQrDhW01V28CChcFafHSFSSXJ5B4tuTZHxo0UOAHA06pj/JgGcYrnY1BSw15
ByMGpytCH3Aq9HzoxJA6BEsGzvUy+BEHhlo+NO8j7RXi4GdPXiF7JP+mqVn7NmDMu3znBP1rr0oL
foqKajk3ouf6qAIi/bCJbDR/X1kpKjaTKMCem2RI1FYrYpqIXToHhjBudcP+aAqmCCxe5tbn3ukn
EiTY9WSb9F56JKSkHdOvnXFrL2ek7xiYhyHeUoP+6YzxYzMyRkxobn2bdz3mabFODj7B5utcuZ3K
cEb3Tct1zHn2eMj2RRHS1+McVWb6tazfvc7lOu44KKIqaBOSjVC9zEP8w6ZCPw/ZFcWVQAvJC7FK
4Y4eT06PR4YM3mSf68krYWS4pphelsuEucHEuhg9zmZL9vvMrSHpBxnB93SIqWhE35ZLZB4YzXI9
+mpVzCC6UwppBOsY7Jy95DEmkGzliZIaa5PtBiP7MnUmINEyefTpSIKTmXGLG/m941BOlImzbSPa
A6NaKVguiptmk1UBTC9JRcIcqxV6D6wMw0YryPY0zM/IolEyJ3GxVtc+lBwGAjuv+Ax8Tl8f+WWH
oWGw39rcGJkVQoLuub7Cick7ibIv/MU62r1yO8GjIbOn/YB2KFDjNpta9k/LVWQFDCt2NH+34uy+
afyth20SdT+ns1YXeJuxZbTn4maiBkgBANEZmRR4S2a4UA3XNqYEYm/d6mrmQb6G1btrpPtecuqg
CjggKNR93qBGLlxjpU+kG9aOz3vgd6JAQh3Vn2XsBYCVSHkwkjY8YR/yC4biOae2EHBMtU49kYSi
XiavrnrliUh3wDL3hVVeBdPqStL8VFUcqXNWnELD0ECRRflWW3xxzIZCTRyBrHcdoYxUVZh3Upog
Bn4Gwy7Zu6XpDzvkMVLULy3HNvRJu/J6Qrtrh287EyMCU59LMgHKWGVzUuF+wEyWGRuKcbbpg/hn
Gre7FvUrpYqEAkVh7YDRvEg+Pa3g4rqsA7SR637UmSY5JxjfCL/MSrRvSvfkUbKyxreuZlJJM4sb
vs2+MtG/kwd+KRzah1V3M+G4Tw1GlznNvsrx2SQuns5jeMWLwpjoCbV0vpHVCCrDZkwO3H0R0TLv
BQOZORfHUp/WMauWjTpmSAS+Y108LB+EfIOsplCaa8xCs85Cum6gvqxH0Enrv24LjmlimpC5a6kq
5MynyxLESLCZ12z/AsYx0XJZdD5WCeEGWzJF8K/uXRjXdD2IURlqpRwjMx5UkU2P0r6zIAckAh0g
iFkVmkdQgQzqg40YcBEsNA0XktJyVJQMQye7bZAL1toPNiWSu5NbBbZRtofKSVA7KvzeHt+inFKJ
UMOqETPFZoKj01TiGkSMdrXFH5p3qCTR+scz4xnHou31bCOI7IQ0GJJeSrs8KlhfWQ7F+XQ8xSMe
y+WWNTHQRCmRbV2m1HMRT2Z704/Ix5fp2gykHVuRNQsx4lFIXA/srFCopgNeNFoAoVrqrnVi2ait
5+M2srXXasi/PJ+p1Qm4fqpEQ28VfLHf2DkiiDcNU/BUmt+65uBNc7HSveihjVsULnozEazOID3a
7a7ocpi2MI+tiQ9ZVtEh7qdjazIqa45HopFe7boJn1HB8cxiBlA5kQqfZtF95erlyiSuAmhf8dn2
/aNZU5WuE25zy+O4pg7pLhtfWvOd2b+3arxNUwNuZ+Wt7bGf9v3wmvU0hFSUSs6tM9s1LfwRG4jP
mBSbHckZCZlpefxFSB8bFYn8CcW/qw9ALdzi0jf5NU3Li9A+8jGpybAN7qt0mUcrVA6xfvAos9lu
ds17uoVlxTykNRBcUoJ00oqMmKJH75DA77JH4k0BGK1aq9ApZLBEzCrVdGP0kXa1abVNUSFTmuvv
xUyEyOjTmeZOX9Zz1VhclmVQYr7nVF6IcuIKSw3/eVmDLIN42jK5ElP6EFo4efvMYN2TNVczCsEj
5l99374ETcEMZ3CLWKX/LIrkMpbtNRXsasy99EZIOS8WDp5oZpkRRMzOhcJYhG32uax9PRdcV0h8
LdqtM4pBwFPgbg6MBwIfYf6lC96VWnDnbfYesL1BbcYS0tXDU0IwTGJkVxyTjJdu8QDjCflhu67s
kzE1F3wpu6qfmP98dtq42QRok85eqSXqrIb/OYPFW9PgYj5iteET/OgZ73RL2Fo08hC3zjUrmEjt
yX3Kg+yhTDnWMsmvdNwQmTRry1J7d6IuB/+5T2j9lhZjZAfpeXKuy+w4wxliA9ff4RY41SzB2VAk
3SZ1LradXxPICavKm3+wQMG+x9WcF+GzGfGR1Wcfh/gmQK5Ns4AzSqLNOiKKyK/Sr6X2jpmbMmwG
eYMPZKgpIAAdQuWDRUB901B/HdXiP0qc72b5s08YJIAkncvcvGR7oWU/l2uf6luyT8IkoLTLI3IQ
LqyV17JnFVP27VNRN7deqeaXbGbRknxT6wXHDp5zn003naNVarmIaNWx8QfCYDRzxGAlP6rumiGl
WC+neY4fqP2hzUvhYWMmuESGf9DsHDISY0/dl1fg7zrubQzIlvD2bRJUO9F+6iHmfcKSco04K7ZI
G2oqDGhPw8xot1zHah6ubfugT7ytgj4SXuKLHPybwXiYdKLA/ZQl0mT2P1lqXm3X7XctgMPCyb86
iwQtKak5N2qfOxAkjtE7XrHlOyXa+Ij+3D4O3Q1Nq+RWiOxMsh4LQYB5tTtrB02r363Eeel0/3sc
BHdQ6C4IDVk1GEqa4uY/Snqk+5Qrd3ef6QwxtXxOZhcHbDzIvY08jtteV7uUpDJJ0Bmw1m5M2KPj
HFBS93Cfw6dygwBcgVpUqhqA0bJdr1CvrFWDdNl00u1yizhgmceC0BDJa+aE37xquumRb+BrYWlh
uuGLywS5Io4B1W/GJDkT30npM9nXsHqq2pz2Al1fL+AH6iGtf1p/AF8i677Mgy+J12uV0cVKMyfb
BR+QzLp9KLlr+ijcjRJMEC7+GyZrcIOsxFpgVWY0QMpREZohmaQrLC/Q7I3pO11LmhBc555HwrlM
yVNy8QH4RffEzVidQAoLFEcCOd6Yw0uoKkAKOqYe5dfwqg3xgROfI5enzMK3N1zKPK5UBJMPpoqA
VjcRuPD++x/BwvOklyN+28FERSKiKsHojW2JVvLaLjxE4EkJrayWL5Z66eVNhCaLlUOj/nb5YR8C
Qq5Qam3NEcxmLpP7GpbyTsd8dpIsxE6e04HEheeEF1ulES64leUf3YDQhyPr8PtHvx7iL9wazGrl
afkVamf+UDcTdsBK/l0jWv39N8tXvx/8+xcLBmbx1C0/W75dvvr9Mwgo/3xLyw9/P+b3A//42R/P
Cp+HShWVmr8+Hk1nnlE6KXC536+zvL3Woy3XdcgTll8s/4Q0Ugmnrqgaak17Xp486wIo7L8/Rxb8
qIJkPCI1mE4GKbKxRW43hMvCRnjZWAgOG6yAJ0sOYXvOfKs8Ld9HnvvQC7/ehUZRnoKwNfcD6cB1
V2K9j69953U7juVwCkk6ITsL3TtGM/fUezbGAtfvEC8rw+Dyw+Wfus6Jbo9SjU6cpZ2ogkXs4ghS
bdtRyUdT/7R8xXDqnRIBDhUXycEx2kuHWHUHOozAd3gdp5iCzCmc5IOJ8ARnOzvMtqk/M5a+ImTD
cYxo77Vkj9ExLoAVFNDccmgHg57uuW/5gFB2sOHi6Qzd8lAF8hDGFkDIErJqYosS76/9kmtu8KOf
tuQsn5oGiXqU+i2oZfwTpii2DmlWQBiTW1mxlT8GDoJ3XwfxVIPKmsJQrUE0AWFiZXfxndPCbIpL
emkcyBP3KonkkHyKGQMK9cTnNJMPQlbeymjLO83P23XZBDiPq62XvER6hGuXwHULqgsDml9sWgho
4DK13aQp6OdwQ/hQRiMY51eYXYQF2wc4LBRmBXdn5QuTJ8Lf7sw+FKvoHlXQg9VHlxn/B3qO/jD3
5hNWdvI/8oTUudoHEGT5P83J/vRLj/5XrYFHG4ofQYsvFFbnJyFt2KRHzNDo+jRH7BGuX5y0v2uF
wSqYuKkontiuuAy82AU3orf9I22CWwIuNrKt2JTS/94M/Y/cmORjSyzq1qIFzu4OiXLMW3a5IHx6
21Vo5MfRGejCp7htUc3djwVgBy4g+vWRdyiaBDmQMLJDAX69c7EBOL6HHafyyo3ZxI9j4bosWjL7
rDuNv0IpT2Cc3QNCaXH9DzTZusxkLTCR8iWZoCVxZjUr0MRvYdIEQGGHyKbmW0x3stCMg5eC6Rtq
5Kiqm4zUn9eL3utaBltMAecgIDi7og15lOCJWoxROtVbqGnyathNSAUGPnfwZCaUoQfWx+YgDeq2
w43oLB+Hrq+vjLI+CAtBZ+GyyRRh94N3wH7FCBHyW+LsZNGmlJBz64QEXEoaPiycvU2wXhboJMHH
TcfbSLdFkh0h43TPaWBWd9ns3chuU+KDwDBbfacehyODxFypd84xqL2NJckj7FvxydbwQKP6ajM1
gsT0n3GDIMYNM8VupIaYNrxUjWQ6dWMwy0Bidd+/k9SuuYAwPDSQOeo62Zm6PDjuvPGGikCzFnxH
7xhX3yFWuonse30Id2WrdVz3SDE6a3iFn3ShjPDihjAVLAYLN64vlRvcFob3HIaURBo/ZL2a3Lfa
MD1DIf1g40pJxUULr1VvSJnjNRKmi2hHalnGgFFD0NJPJMzqoP7Ih/RgDMqoO1nEztbuHcYiHF4D
4eQd+KpNBO5OWvhZ6o94Tm+lYZ213OViKO/cOztO+x2UVOvOUJaHSOz9NrxB5M04k5A9MGoPbYEP
syeZtG0jLtuQoo1xV44gGDryTZXxYl6V+sDULOWhqb23afTyexOzrarOkXPdojuofxbkYqNs4H41
8QGXVBEKINlhkICdnknVnEP30liiOdS9yrSMnztR3BLkjtcNuuuqDoz7QcrbKR16gkvGPXnIzZrC
NzdqTgJ16h+hBG7nELt1P+Da6VGZtHS6Z2oLx9hp92Gm6zdlnsa35jAdYfSh4iqyy4BVkrHT6LeV
GzfnB0uCV0TYhtvOlbswDi96R6BVH+X5tpvcV8d2Xkal4mH3UrVkooCJ6MzhdZqCCyu5TSDBEyeO
g9zE389J+z2cgS2kz7hJyEXynxNMSHKm9leFbx7NPcBe5lsnqffWzqFzrVMg8ckTQGoR67VyWJBk
VZRtwJg+CRJ2Ba2gcDp0SbXDp0uHgz1iQa8vTpBeCPls++5mNr0LkJ52TbYpst7xIW/jT8uW2ySs
7iYyBvx+WuHIyWsksrWRk5KK7M/PSQ1lrWL3n2k8UpuoK2gBRXDT184HsHy6YVQYKa3TKdE2cHrp
kiEQNUm7FM+da1zR7d/3avnedkcyFz4COoSOuqQxLO5upK/FNx2OMa0NNwPmgUYWN52Aada+Y8Ag
o1K7JKK5923rlryz50lj2CA19hYujS3Nj9hkGWzWzaHUjdchMh88l+hM5BuOFU2UtZwaMSDL8jZO
7sa2PmdpRB+gP9gSy5OimTcVCfHmN8yCFyOPbiB/3Jsu9QMCzBUX1jwhA0SUUDx4en7TRKzVEHSQ
dRGlWb2ajRK9UkyZylaqwtx7tNhz0fTvLyhNV0k8btOmedV061xQj0CC/apOjXoqolsONSMbEAMG
79vU/4Y8b82OHQlBI99D3/3EJfLcbuwAieM4kqjC6ejRbU3cQ8M8b33jxQnjD6d1DwHJIGHu0PGK
yajJvSPJ3yehFafAgKicYT137eGWGjyaHQMblcETdUdtvI6TrFAWo1rx620WRxt7jL5TT3mcHqco
Z8+oQ3ig4mmHhC3nMtoTc/qoFXQoGJa6fZ7XbFXPs1aS282Bn3JGtsR7aP3iezlHwHYuPkUd0h2O
TlpftRSnlhVr31tGsi6tyEbz4fjOhoFwZspvLc3ZN7fdCEJHw0DVpLrAU5Y9js70k5rYG0uVTS3E
Z5Ocfdzqa0DLbNCh9E+VkW3t4jwWxQFsF3XR9jzPdbhzDTg9QeY/gGq5eoMTs8MeDn1D3H2JQ2md
G97Fhjqz7tlKUhQtbkIP6AyZOGeX8hpqjxOOfnTdZ5K5vG2Z37GujjaQUOeNk4TXeqx/CkDqbqck
NwboaN3Y1oXmnMdJP6QCEFhVEozs4nMil/qjzeoPt2XWL20uQh1dPnPqFvJgYYwgDOmnxZMitt+M
7fAVSwJWSyTKIG3DVVgKtlFO9D5oXGvDTMAKABDE/JjINRltgOojqO47rMBe3K44HUfNS18sIsfh
qJl7WFxsL2Lk39rIlqpo8ld7sLyza1A5TrVHKtwP0JNIxM2Z6N2RGq0JXNGehpORGo8TiyRVeUED
Y0PVCNkOxoR1w0Q7pBoEwzGz94x+n4YRvpLIkewB77z3JXZ66kvjqhn7a0UDNR45pcmlquZ3yKoQ
WkrmdDHJG3so9o7GjG1D2K6qN2lyjQxp8dYHFE4zy3V24OJgmFJuY3K9NclU3YRD/z7F8a5XZmCv
qlHrIHwgC1B7wafFMcnrF01Ot26C2V/vNp7pjcjqmmbVDT2RPs5+gENQTCYZHtRNPB13y1BBFIzZ
QyOg/SKtKV9tHHpdK4gbzxgMLwOpojY1OYuo0pn1NWs916MqNRXshTMCmtOx3g+hfbBN8S77e6Nb
O77xUc90XvlvQhfBen3dD8o2PexcRz7pdN9JIgKoiBOYHi9VsRpEQ+FgCSGTRR+yrfozoIxkJ/z6
HYln+KloTeaU0VP6Tn4BYIvxm5eA6LpWz5ZU7MSFsZfx90YiNP7rT6GNMBohFlEPCehdjcXycpUT
HNRTQNRbZaTfTl6/nXg6VvLqW6wAGyt5meeLet4INoXJ/9WDiXcHR+sDpzUyRkLe1WiVrzOq/yR7
9qtNgytDUDuDK70zmJAEsTGCry0tRU/K1+p3/CeCZoWFYW+JfrX8nEWqUffbJqVgoX8Mh6bSVpYV
L/8Hp3VgV4EcZ99oXIzApgP+Xj1EGN5Ofa1uR0ATmxQqaCPbg1Uh64L8d884tDao2MlO/1IvXnZT
RouSMm8yPAgQRZaFGpG/wHgIWmkti4ASTsmNsxcIy9Qj1OuJWJxiXKrqvTptnW/nIrxaSXBQLy6a
fivUB6BxbWXjkV7yiO1CPZ16X+plNfVxSrzh6rPzHLWzj9htqb+Off2+oZNtFFRM+HUzhGt1eNTH
U4fwnx814F2ZI6s56mb1zGbCYgVHY60a7S3j9w5Az6rgZy0dsMnDIsvX6jEV/X7d/dDZtkAoOuk8
tM1+PTyJ9L1O7FfI02VBiAy2g4LAop1sndjbqR+B3F9Dy8Bxwefsks3cs0PRMcMa+ad6Kh2+ZmHw
bii6T03zMVTlRT2lekxQkXRxrx6h3lNZ/Yzv/vmmIn6o3jDxd2QIezte4nYACV6yeU5bY3k59XTu
0B94GgsSMluUR8R9INJZvaRbt6xuiuabXtHE8ktUdiaFxSaaTx1uWACD6QoyKS5sk05HZCVfHott
i7sqHTSDlDtX7OMISEiST5elgQ9F6Ivp9lkbuVwLp97NcfEcpSY8L5DIPR1zc8Ab6aY615KKjii5
FP24u03DcNwjR/gSRCyNI93sGfsG5rUQmKpTgxM3kIekkNa+pxT0mGzMB3YLH0oiTsPdu19kEHbN
hSpJK1Pl2141Rez62a6wS5qF1xKJMVVs5Fvi4eZDbBbx0YqwgMryOZx91Dqdwb5pAP7U5qe2kg/q
vyKoza1QMjElBWsRDS2qZrkzPLK1ZyYR2CHxlx7Kapd4nxocmHXjTG8dsnI6NZSo9YTKNzSKrWMh
N7Aa78Wa03erJEHCrZu1SkYa4GpLcZ2c7imLWA/NDkV2omzp3U3MGbZkG6cfvbF0jpOasAC7qhGF
KqUyIq39SH9eyt2+TTVdqxIIfJumKG4IEKZXpTowFOygewO3NhPrMGl2cgiaClw0RkjXoig8FdOl
I1pjlQIqjHIWtq5qmekdCoq2zD5tTDLbKmL3aA68f0Kx4L4CdyMcBuSdTng1TReDAm5jHPSCBpKZ
6NlaD7eAMd5KYZRA/jJUuQLhr2XvZoNGS+f31dru9SeB32ZDM+0akhUDCKT0V6pJAWcpOSAKBhel
mpOsnQ+lR+2gjCl0m+j6QFxa+zlE7A3dd50GFFWmYdpbblXuzFGedZHbR9Ho50aZDKeBcKRBNTMd
E9e9KuHnx6LibS7Kqwqp2EpHu5pzXyfAQPDqUcs2VBt6MNC95dVTFLJIXS5038P1Qv78tjECZ2uP
Yb8r2MlMnkz2ZUvTryxEywqLvnOvLnmheQSJDE66cyB5TI51nDTOao+dfcDZSj8E+p8zkTHBaom2
inNP+FRQaa9zOH5CGTa2SZDulpeuCV1CpKwluMEVxtvG1QYJDP0XWXvMqezJrOruB1tBta9UXlZu
VmRuSg5WlrfpnAwbvM7nAnAktS/3NR/9Zi0GCqd97uxkwLplTvDGVtM+mfhLL3XWjs6KCkXYs6WU
GQNjNIi6btSMRcmwL536uSgpNceDR6LehOfXNrEVwtfqObfJG5xmf1VT3XBHkltLIy73w/jJilNh
2iZzj6bh3LXExI3mN92gOREPOT5duivTiGm5H8qLFVef9LvjFcqbYIs35tSH9aVv4xtsm19+fhsE
LI2I3rHXE9n2y70Q9lzbWjG+oHXp18JlDDAItzclmwhD724C42hE1AnHGPUWNiNgbvSZf7VTVUNx
UUkVFe+HRd66nZOrO1i3But9L0ci0g0sj/AwpEjIjgVlmziIAX6q7rHtDrS68CGleXLqQbaqdtHS
NGhy+nIsP674Emj+KuWC+k63q4szO48FCkKaPTRuuIF7Yd51vfUKa+qWjF7QTNU1k9WNdOst08FO
T116PkNPEphHR6DqS/xvuyy8jHpPAdeH1TKjiystVmXqRQY60WVovOWiurY5wQ2QQtmKouJRffeB
Zhl2VqpD3MCFy2WWg2sOC/2n6p8twpxZMg7zome8O/qKWjFOpZA+LXs0O842fkKQFvfq0rMfSaxC
0uqf6zS7mgagcMG1AEcKVht8vJamNjpvb5cPkFYh+sRdrwP0ZsLv5qC/aTt2oPr4FkftO65gdpgS
JU8SOw0OSzQyiFCejZkaEbHj62YE9NUrmHNKuBfmHYSVwDx/IBDDo5oaJUAc4ggjXByswDH0NcNh
6HNQKrgOb2Dm7oRj3gApfZxpfVM65AJxJZt1PB104sHAMo42W+xJ7dYnRkS0QX2iyYYttB+xwKP0
qFKQ2YELhbdyrqlrfoq+/dAJWt5aM2uAUsdpLzkFgc3+IlobnverzUhaoaJ+NYjq5ADgm/VvlDUE
SQBJWC1XTN+we7B7f+fRkypozjVR+0pAyD51OHKNR0/b677K1H/+JZ4a2u+l+NKGh6Q6lnZ/znKl
i1Utvzwho8s0QN9zmWP0RPwMaqxLsNzHQiKogd6/DqPyqjp2rmqyjzRvttOUfKmmoOuL19YcnjL8
L53ab0hyCNYUghOi1t0HrpvHstFWumazcFW9sx6ViKiCbw2xFcPIAFSl9D7rIGYQxk2+kXm6//eC
ZuuPxGSEwIZrkAOKtNrzLXTn/zMurzG50dDAdofF7QPwQjVF6fz6flpumEGfMDdyglvKiDaushQz
4aJdSHsOUgk3bpEG6srOOjKxK61SnXA1VE110ZSS0YtYFgGMPi7fOeGoLvf8yjGpT3Hk7s24c28n
ix2OLk5p3rN/k7QjA9XAq+EusgF9nCOO27//4M7f5eS/PrZFFi6fPfgjgxYZV1VADO4ObNMO4BLv
xtm4DTzEoxpTM1CI20x8VUASNqbhOKvaN/DIG0pzUaXcEOzkUAWwXKnQ301K5hOjBIAZnn6xCPmO
65cF2Bx8+LXynPq73uHoLbMoBTaMaNoZ6KJ1NOPiSTYhNwIS5FBLvtSyKVbXaaakyKPF+filtVcC
h7KkFBTW04VV1vvQsHpRI1zhmmyJYnn09To5QPYWP+uE+Gfir//DQbP+ltDK1cIHNS0XXz7N3T8O
mu/5mSc1CyhJYiGAwyM406P01JJo6eWOzVNn0hZbxJSLPIKuy7GyKcepqYUNy41XBRBPHe0FCM5d
BNpnEcfMA0uveWbw8NypYhuXnzNQsBvpcgnFevxAmfT9l5rNtl6kSR93ZoukxA3RABA/ax46OTKp
xmSQ7qKYorS6A//9NeP9/ZqxHAYNXBg+Ssa/WRAicsvMIIlamA+tuYOKqIUQ1byYaaLATY4wA6+h
EtPrZkpN0AdzrkR6mjK6JoUSgSs1eTiF946Ai1Z7Wwa/w+wy1BXy2AoklsuCYaynhxGlAcRONhJ2
cZ18jkwZBM8E5PGCBuUWNBCMP9o5LAZ6RAHGJLVwdVKcwfgEv3KhR9CK2+3gkQwU+Sip0hGFRz4e
oBcf0nladEjpQFyW04qj69doC9XcZsdGsHcS+1gpIZYfSbE2ctpAFuWjhC34PmhQf2ZXPUR7FE0v
GdKE2Wtd/ADMrrSrIJM7WY2enDNupsEGHTcFMPtYo8Ta/PszYure3wcwzzIxrVgYMyzX+zON1Ok1
S+QToBly4hghWazuOz8dN6aNZqcc7tzZtQD1ekyldX9y3RpGjIy/mJNFj7DZ7KKXSV18QumsIBec
46C49Z3IXWsVf6Ql5RteeYoL9K9+DUqtcbTdftXKOt1qhvldH+Yf5EFe0Z7tYAE/m0H+5WcMHIX2
RJ2FCbUBYKVUZVkDHA/y421q99e5EGI7kR6NXei9VjpOO6Q2pMk4AdyQb3GCviiyk3IPD/eBN267
uTtrNcDMTBJK2ZTOufwv9s5rOW4ua8+34ppjYwo5/OXxQeduBjFKFE9Qkigi54yr97M25Y9fjcfl
G/AJhEazW2gAe+8V3mBMzpUD3DXLrOLU0iaJ+errsZgvYTC2HCmNczhBeyuaLx21OvRmckRXCBBE
wkcHTQ52dldPlBtz6M9MbZA3qlfB4HuNS7GTCU+QYQrOZvUg0B3rTQCxLUIxCtPjtvl7HkQH3KjA
/9pEgQpJpd43CeSsVrvXx+i9hOKrpRY+AN2bCiijor5zNTqYbTkglCIjQ4Bbrec8rWF7LXlxVCcv
Xtqegyp8ZqZ8ldSULBo1Y6kNxXn/MgXOS4iqYOYMQHpHyN9r0B4pQ143WBpTtiFGWKsRjm31XYBB
RPwIqiG5CYbx3R7nezRpr0w9Rk01BUOfWETha/C2lNFX1CKwZAOp2sc/qmj4qZnyXUgebQMbJjuU
CKcoZtJNqLUZT8oa07HTcarQMjLRpCmvW9d7yjQQvILqkoizQ3RGwCDIv1Ki9/P47EfOJtQ/8G2D
5B3lyKDTi4E8sm1OCRhSnyKCF1PqEACdHdN2ynA7tUtO18S7EVa7Cfberp8GAzx/06GpIqkwkewe
izQduQ3r3g+rF0W391b+c71vviaN+aIGeNzWMN3L+T5ORxAAdQQBpjHv6nRGhbAlx+8oPER09BK/
/eZH051jaUw25D0bB/shh5zcx17uHBSEf0ZAWmR4+sPcVA91Ut0twpvAVBxmPHLkHYu/HmI9ldjh
Eyae2S7EDrK1oLmrtLvXKJyMBqWAlfDeEPhjpfHBdD7HCa5j0Q8q/ZqmHts4vjKMltWDnlFu+Ve1
C8I/7a3kquUi2yuKJlFZviADsm98iGzZROOazvjzkFXG1QA8zdGq7TRlyV1qTmfkVKZTZaIW6HsF
omTrGB4gpFGyGJBaLEfWE/x9j/Ya3znklmctc/NdHcIG9/3pelrWn062mI/ZSi05G6+1GC7YCokF
q3o/bpiOWrz4vJ6KUwLeU4/xwfFqYY9D7kz6xD6UcWduJ9MaETcMME2AWDEM+dHtERCaXeQnK2S3
qJL2ZKo2jbu+BtgDSBMr9s7ZK2CQCFwuWApwJ/azqNqBKrtYWY3LhIYF7ZpgczrrFipS641J1Rxf
XQ0gS4lohohVr8F6E5d2tocCc6cNBkpMNvqYxZodV4SaAXS91Physng30WFyuvfZ5KijUWOoTMO6
KIl9z8MMUe3RNjQyXMw1U79fDdc8AF87oSZn7mLXenKDar0E/depSVzqS0BRpqVxsFGS3Z5m0IDG
XBVnM3hFNFxNr70C8jCfmnDVrhIv9S7t+q5edHJE7cGoowkKM5mrt6R71nHcBC3/ZgW8frJtL7gK
8XY/+qX1LWmC7HqOkKm20OEJjMKhNbUgg9FVNwP5z6ma1tvI89JTnuYGzBEouQlO6Ve5VmrbCqVJ
vI4QfolHE8Xazjmqs1RnYXkdP8Pq3qsQDEtYlS3gh4SWir+geUEauq0mC99Qfzya0RLj1oCiXN9k
14gBBlsn4b/TK0QQdb0/1SKlbNA83FsGON4OhOCVX3xtBuB1phOdM691r2oJQvChAU83d/MRstm9
jab4aXJQgjIoqWTEnTRa5q9Bqh/WZEG7xHyzpjTbp4PZXtlN317NsfGrAZx+KOZquIprJKhAyERY
wS77bB6Ns2eXNHOoEl5Npu1hBEbbkLn4MYz8rwixJZDsdOAsIaQjtKmHkhzSstKrabl3+uW27Bgu
cWDcmbiz+FRMwA+iI39C6aJcjYufXFZOYFgjXIcQtzwCchqPHaKm0bD0R71wyZIbpCkvjuZ1VDKs
zbjSRNmmi3GHt0V/AWCfntMqBHsMc4EaoYGeOmlhBsnk4jNTs/CkeJ/Kd0RAeU8TtIyt6aEPkCcx
Lg/SJxWOCskYZjWEZmVnXBQCOOtgolRVDzJLK7ct5nPQW2OUNwFHosROBTgb3yMXvA54sWs1a5US
9gGvfstj99ku0AmT6KIYl2pHn+yoGPRR372MEWhHn3YfSO781V+YptYZjSfhMzgohgMrwUok3Cto
dD6jdBZDqFqc6jC12U/EY68UPBvNZ3frEUjTrsNlxIS0NrnaLfiogzpLBZiWEtEaFndzvAPUeDFi
49ZASYJB2m1X5B1Rf31ScVK7sHxMUXGMU+BWeRi0W20gO6NMY1Dw3qIAfS/Lp8KQQ34B1d8y9/Mr
RO3qYQ2p/hZd9opFAksZsHPC9PZpbYpXwcMK+ty1QKBDbKKVOIt982sCCRKzeDRvqJpPERYgAGNx
P+WbatxYwF5dd9icU+mAipPRh6sbBHHyS0pdcTMM/D890OesAXSmDQ2pFUcUSWaNan3zqrD9WJj0
iZccvBwoapFNR2OYntY+QasbIye0/eKbNp+qg97h60HcrQDCcwuNoBX1jRGc/d4Tzj1AyncLr6gN
5Dn4ZBb5bTOvGHliFWv0MF/TSjiogXmatea21YOnyFnpVZp3ZLdwQ9zpyQG5W+TJ+9rkjFVaUIP2
lM1UHFwX7kC7vI4+CJVeb/bm0tw1nn3CdxmiiXNSCbQnaOOh876AlvgyFZ11GDtQXL3XnnNVTRM+
YKAhKNTeKRmWIlqgRLhUV6tLh37qmluPuRQ0a2HXoHkfbPQmuJrigaDFunZMcFNk+mMH84V/k4la
5eKV4YZG6DbVsW9uQqpo5nyxQiujIQOLKgp/j/FEXCxPxBpb1CIJIzepiaiPNFVVsWUOyU+8Mf/m
BT0emu0L1LRzRH8FXnE2IVeHd0fKSXfnYgCuYs9ET2VEXORCGLCGdYWiW7x2mnbocu2b+g8iB79O
QStb5YyNstM9CWnHZn5gtm2+Seyp6gehTSTSONFO4vOuaR8zWteQZIh9EQ3ap/jO7mKtukZ0s0aT
yXvIF+u20fqbxGOgI3CUKQk1PUoA1dK/RbuDAFPHbyhJbx3TpT7OqYkCzOSgsB7N33Q80/emx+Xo
MardRE5igkPgD7HFKbeoWiDFKXh+BKURjMEauHfd3/4YVPvRTYLrXqioiVCRQt3i1Gz6dCpF1PiK
wItv/DF606KbCs451epn3Qrfa23FwBX8ZAV9Zzd7FTH5tN5NJeeKlRv+R7HXb+2x+oIZ5I7ZB6rL
jNahFv00Sq6hRKks2Ht38ZB9bl5P1RJ814vi3TAhC8i47Y343vULZDvq3xketoYUQAoqv/B69XO2
tG8jlVNLznEm/kVqCX2zYO05RWSI0pLso0De9bK29bnAOGzbu7ZOonGaNIZOENrOTtOmXTxakBuH
xj46MWhda07fVUXEB+kQaWGHqFgR72ya7uqwFi9ISRmPfub/8OfglhrUXuKleBz2+ugjhySlKkUd
qqLX0rFhSA4ZGkEr/hakXh9zWcSNnqr0NZizH34U/y5jt6EaXcOkHspd6IWIqBqHJSaTByTOdNjB
m0DabLYmgmrrWFcDCY5w7joNSOPYeAchrUg+LimJs5BeE5Pxn2SIR4GfWSpU/BS/PrV+oGkKYVAY
Hio/qmNWbYS+IM+Ir8gYPCnilGJgGPJQ4cj6jI8s0mVE1VKAU3VrU6JmcTDK+wn2DYIK4EojKL8E
foXgqeypzLYWAzWjEHkaZsTWZ8wdVANA8XN0eI6bEPSX4Y1AaSXrsE1/m3SHCUVeF0UkiexHQ7Ph
Pt+7we2w9seiMjEFBHtyTjoDMJbr08VJchxQcMksk+fBdrkZzlVqR2fDNp2t1eExnbou+RjAf0i6
2u24ug99XYZbR1hlWo+6YGf9WmSWzchBp75F3rsFeE6+Bp/MrRlE5QlvzDoG0qonrrdHv9jsuYuK
EasjlrIrymAPnXbOjW5rlCT6eDC5W3UKdsqMO4XNd3zH4KcjwaThCtfNJasrM1JakCw2qFpyoZjj
OoKDDPlilF7vjAWpQhvWxbAG5dmqdQ+pc4hEkDUuiiA6RSfbGUiN+h1UT638ohqcKsk1R3h7lnc9
aBl9dqrvbVF9t/Aqjar1tpsYqIp1G3r0K51mHg7WT7RjnwKtm3e9DUEtmdE2TXWU4TP3rYIGcegL
77ouRRzQo5BfL7p1rsKfNkqSGwNxpDwKT0qmYxm05ca0v+aRg+PphJavqvigHAXnr/PLa2rTF/Ra
I5Do2Xu7TO9VpoH/9DIGXZVu8/wuTUAJ+URNlVAMFWdZMU/itTkzoz0FdvNdtdyWhbXO75fv6ABd
p/p6PxYrGpI+EUcXZIJSKHdNkH5XZStVco7i4acXrl9mcNtT5T31zYzxTInyuPuE98xNWzlHX/LX
gVIFqDE4W6LrEEZ4khfC8pJ2s9tAluXkVT6p6eg1TBrOBXGVUfJJKgDnaDx1rHdq5Uvr9q4b6B7T
zTwIA1GNrsxaDnbTXfmlCXQpe7YjfkqVNudgAEMX9ggkEc01PdOzGnKFdGRUU0MaRcP400N5nwq4
3hzz5Wtuk7uLvpeV3iWO/lYOjEtNiw+jy8wZFKgdSOXY98C66phpqRPzs+inhvaqamF+tKSNdtoA
iXKFE4XxEnZSzqPq9Kp7CNSCXn1K0bmlmd8i6zt4IuTvPdFoYmWRGKnSmZkGFBPpb2vneS5S5Pzj
d03Xfo/2+NKH0z3lMBoOWYRA6QmjbwIEChjqacCtrt6rcaFqCBoNFlo+fCH1ySMqag8SMwPazHaq
c6EaWL3zI/T7R8UlCqA2bzRAjc6adpgrRQuFxPVrPGtAGsL4UBIPU3vkXG2KhiKWhRyn4CgySlBN
jqIFYsawBxgfFBKRMZCi6rxeR/JA1tjJEjbS+bTQUyAHPeN2eBf4wu1l4jVyJl8UwaFQaSAeQHsT
CM0nS1Y8H8gnVO78TuIxq5p3BdI1whdEG0JqXxJpGYSe6iqnsf1tIu70Zwo+iuJlPHuri1BcptOX
xOcbZCHCjaS+4XC12NG79PqSGHzK2tzWY3pU3+VIV3et6aSmbfNE4v9eahSaUHe++Nz5rSIWi26u
zPqU7Y55lxxVDQhb1jtVb54jA8ApPQnpuoA/w5qPaG8TDvUhhXvYTP16kBYmUDN6Xj63pWjvoDe/
dCS3GDI+Q32gcUEtA0S9eZPl8YsaQ41hTAdvbiGseNU+qvBQ7GGYiEaNUOLcueLx96M7RaT1hYAv
bF5Pe8spUsBiCo5wSwgzZGT6Y/5K4UhfyYPVTDHQ0DaWeY9JwOuMPj0X46tqcawFogS1+7jEz8Nv
B6vXDc6eAL68W3g5ryUpNYYo3PmOJm9T5u+WV74mxXSXBAt0y8hQ/W/bQxMN7LHiT2o+0a1Zs3IW
XXm9iJhAgYjsocb4DT5AZZM3yMOK3DjAE6lOSdhCjwyL3K5HVJ75ROK5RKQQ8Dy664WBqGAjDtak
uZ1SMm5oagOfgq2pYQ1abV1YQfsywaqGSieDnIFF2+fizPa9GdEv07VlOtiQnafaPllR9a4AA0Ds
6ZmW/W6yon732raaAaK8uMP4jAAlcl/hwpzkkjHTvejBcpB0JhFurd0Vd7HHyi/Nb5n10hp/15Qs
NUPebINn65vUIKeBGFIxuFk/vkZo6aDkwHPtZ1CDdbg+EqfXlH4HeKJr6JwnV3TQ5SfE40zZu1w3
TRW74MIfVQdDaTrPPtrIojmSQbNmjQT920cnfBtfs1oftpljvgYL6VLOuEoq6ul4lz/g1l1vGtSL
eB9tAdKQ2oSvGnWaCxgYTouNPD4phFiXNQ9L7jZkvCR/4lwc1PBjB2czahCJeSxUsAIT6q4s8dj1
43e5ovK/xVZLRiaMjs6kJSI16QJpeLpn9cZxsuuSCvLqoJuoyvw6ianodhf4TSY3EjmtGSEase0h
TxNYxSXPDm2Vr7pBGSaEI1oYEy4967dmgICLbjMcG2ZKxJ8N9DvWKzVndMJLT1MATRn8SeQVrauw
nQ+UxfecLokezfQPWjyRzTx4pM4+tVwDhaXWpUxaYQK9JdrIoFSQ7aLrJsoXlIlo7wjDoWj73zoN
Dw0Zk605MpEU70BHKe6G3nkwAuopZGC2EG6dftyBJUvhgGQYVdTjL8R9j/K4qzkxSxP+uyE9qH6I
q8P6zz1aSoRgKszUYx8ov/PLr6BADMV1asfx1vfL8EJPczs1moveuYbCIcuhnzgH8qhbJVVgCCk+
XqjyVg5kqYIYUo2f2PIgcFDmRaO0sPbtGl1L7GV79EPraL2dpyxEn7AFxec9L02H06T/rIoJqo6h
ddgLDKP5qMQx2nwBbZt1oD3hA40Z06gfxOTQlneJ8+reinlyVhYb18TZp3tabZbuLIOZVfgDdI33
xUYAKdOgnjaO8yiWD/j5rKdZ9DfLkoVdD0bjUGWnQWReCq+6wdsSDRJ3+eFPvxVLPWwy4CUB13yg
VuOTpDp1ch3D1PX9kaVghdcVTGaDCGby3pMRbbwVl8+RCb4KKUPGzENW2LBcoyfqFJfYGOijYbNO
9133qD6OstRN9deeKVkqKwUmPzyNp4bMyEPCXcDD7yqB7tfu0bKGr+M021uT+5NleYL7BEM5pF2i
0bWdkLGepzkmPQd8O5FgeG72O6ur84IL0zXUmY3tCdRXCvWgy74vSfHDjJki6M6NGE/ozHVAtkwP
cIYGSSdp9nYNkGvK3ask1BcgdfZ9IYiPfBpvm9Zc6dckt7YPBqtdwcEVAp6qI4J3h1FJcXY/srRE
i4sZx0r1raFKutODcKcgF73rk3k60bVLkLJtAubjcP3tEdiCzYH1UmJLhkIX0ai+Fi9FAxvDaVEB
aj2+b06dnVJWJ4jcK/BQ7IKlWyLS0y5kUsJ/72V2LIVi6IzxR9p32yHhlL32FU9kBDuB5G5lJZee
mFLeSVwaII2DXLtma+8a7gqqgMKtbohKvilxlSRrbrRqfJR1swGDTuF+uEKhChq5pPAp3SHPYJh3
Uf6rGr6pKVTNZ2X6ivcpsg01WEr7Wx7g655QH3BHJOTntr3x6L0eSPNfscncG0V9Hze/R3/4UTf0
1f2Ue5abhGwJqLrt7EHAtLLrTpzcpI2npEIIxmuUj7fUX18luyuj4OQnE2LB1qOFy/lGj47Nem2O
scgDdNRrwC8f7Dq40rTwWBjZTyXKUWjMcIWUpuEQbFoBfUSh/xT0RGChRQTmM51L9ctDFEBhOqY1
vkx+8gLikOLevFFlzppWzxY+4TEYveSkhKEU0mtqNrhzNtTzGB3S/MtcQLR+lP0G8kRkFOL3ZjfZ
byUs5LisKEGFs1dsfRtS+3fa5c8iYCTLpl6hzIzB3ZtfdTeAKN9Uuw6033Hp6m+rTxyE6k6Ntovo
NlDlFMzQ2IO27OjsxjL42r56gqJ5Vg1gw6NjR4EGiGVwhxbglxC43x5SBlNtBOa9Dx8lfZpnwvsK
QSZakhTzRk8UrIgOC4H4DXZx4+JjvV1L7bcqDpv4KCFrM1KeGrZ0SACyOtx3owMJX7Y4V5McgCDC
DVGnPwepaDiMgN/EuBuckIQQzuhuiw51bxrxD0MMelauPg83IC4akEVfX1MmvBasEuyFk4r9VO5W
abdJgQesT08zd9Hlh/cJ/6sF+Agw20KgCYhucpzt7Nin7jecUKCdROHPWCC12P/sg86kRUocYrXY
m5HTXpKx/tYbfrOjvbMN3P4WrBlAeJESkyxtFkkk+H7YFCTfpeY7FjnSARrFTymvV91TZ4O5VulN
L0pjqo06DJg52yXGvs5b7swwCkVOQjIbqY5iN/hedugxWLMHLZGULedtT+izAgWxgYako/8F85Kb
uFqBCljkZ7bTXFDrFG1474cMiLQAmmbCq5EoWgHgso5Iy1uT782XtCWhKOSHxhIB9MMX7eS2BRK+
M9LBvtHdK/2ubGW5TvwDuHmfDNBEu492694FGt5VVsxYDjEawdTyQwSyRrDXMN0nqY6vlfdWau0P
UbSSnJHGxzOcllOT463FGVWJc71S9KCITMwo/s1t8Ihs6QssQniYzORMd8wrd8WqPyntw1xOP9Cu
Zx33xCaDQ9yJGh1KIsUxtIDpdlcUMX+oKosxM3PEmDh1evtcUeeHeJoAA0ysnVzCZc1qTnl88GVM
VlVo0UABBEOqZeXlV5R1pS2gIJSSeKqRu4q6nuRgqvZEjeJiEb3kdvELGyFwovwmv15vitq/eDXt
utX9VUwNNBkgunrxvohanGe/mcmM12n6ajludohpbzLd0wzAYU7uhkaRiZ4NwuPzwD21mwcofCzo
tPHkbZMQbYalsWkkspLLrCJiKaer/HoWTxSlViR/vaAOB1qckFllgD3yCjCPs6tFJgpZweEcZT3K
e8OcApJA0xtTTuFtUtm2sEAqyIfJGl7hJX93OiZerXUJuNGp4UqsEmr7Ur5H6/KLi3GAQnmuA4jr
tvEf1EoygvJB7kgnlKe/n9ZEIjyi310EC4u1uNjYosqPGAd8iobvMteotd8J11sL4NEenKi9HESK
bQCOszGj5B2rICJUPbkyarQNk7J+6avHxXKelIKUBL2utb7mZXAFA0/kB61ks0bRt/5W7+LvtWa9
1ff2AV19Z9fW3FCJKtRio+FphxfJAUgkEvOEqtJQMG87xBI29jie03I6Q5P6AkT/a4fM8gZ2/VM5
PcQFnWQoEU+NaVo0EtGlJ7BR8S3q9tq2CDdJ5zxXbTN9VOMMsVV0HJiNZmR9oCD/v6Lx/0PR2IJL
h4zu/13R+JH1Kf5vux9Z1f/4u6rxnw/+UTUO3H/a6HW6eOxajgMsju+cfnf9v/5BUd3+p+7Sabed
wPZM1wG+9UfW2Hb+Gdi27nuUYUDvepb9l6yxbf7T9mmZeK4VIFpr8Kn/+T9+zf8V/a7+iPR2//b6
76K9wDlFlvdDzff89q9/ODooV8fUdQOsa2DqjiHCx79+PCRl1P3rH8Z/D/Su7BGT0K5SLQkhVIVg
V31/2A7EN1LdOncR1gFa1734DuKsOoj8dO5e1kK7y5eQbneDZFs6QUGiaHcw6S1tjNMCbS4neBFQ
TDSw2tDkD8HZhy1DDInHDajWFQsKDJ6p0u5jI/WPc+DAgIM3j5TiQ+cOL9baoYALPqUdytt4Lo9N
498ZVsYqXq3O2YJLG9J1h0lKH6b1HoOgek7X9Xay51+UXwBK2MNhKJYru1wufjifgoxaV4Y+eBF7
N/h3oJVngmDpk59WigD8eiprDYkwvXvIHA8gD8ZU+3qIbdg3iAKghZ5D+LpGm73uEmgBxVSScJfv
cY6/iT1fwQDHT2u/dsPdMOfexsy7M/4oLe3b9wmXBvw8E8xabft5mOzdNGRfNY9SRGnxm52QsGLq
7tcqEqvNhsggMn+thr1fIM7QcDUfmjy7+K7z2E+QOq0aoYN0CMC6aa+9Mz7VTfmj341jj3QH1kZG
2rYE1mi9ZNWKhFj7bFAG3en0+VYD5uswpsRpEyx69wbjNFbZ+auejmiNNJikTgUMeX5uxlXoNDrH
RjneIStabWszLLGrik+ZfnbT+qEvZ4zkSV+NIUNHyIHePtFz0czkR7PEI5oRCbUGP3ur8rsscr44
0fCIii7F9SQ+ZEONWkOStLg94V9osV5EY5RtUk27DTNa/Ikz/2yLDMgQq0hD/eIQrA958lC7v/TZ
vZnqfLr0XISlruaHZQa7uYiZ509MfxF9avVtPYRPzrzexdxrM0yq40RP29HpaftQvOm2ZMZWy1K4
N4u3i3NKbNbkn9C2AOFs1qgQj0+Vj/1bnA8nctXsMAoqwumQUuRmbogZeZRT41uRzwTYVkdtxs+u
3apJDwZMGHtGCK/MT04X31ojqCHLC6XXU74Ufv2SxRnxq/7V9jAPy2pwzWRxG5qiX7Oy/LWMN3pQ
AkYCBZH5tLRsZI3BbRPK0NVhiaom9wHW2BmTQSiw0I3aSN91bjEgdR/euU53a5a3HhEKFgfOAxJM
rPrVycHpDoY+FEkd+IRVZVf9PBEY9lZ287np3MTeVSU/sfCpesM9Rqszn5aXwO8EdbOndv17yCzQ
lViQIYjZJOTMxXNdc4vM0d33mPcaq/29sQJkKeKRgoFH2g5oZ4P4yX3ej/YJvt+4SXTrDSO7dFcu
IxYD8Tl0egx29FK/WOSal4m2x8fe5zGtMTYQW3NRYFKbwc6qj71O9mQy3s+2//LnTRE7akAHU+G3
P/e1tXZ2xdBCwVXv/e3rCqjrdk0DlQrccJknVIJ4MD9eZS2XaW8kWOhYJhVfcwZ9sWkKSBilg3GE
3cXjxR+SX2BXZ6YPHYWEjsoYagnxCRA20tkhCl1pRW04qNz+UgcVGB2wLR97EwhSZH2Nw+ch9RcE
2LfJnHiHz79P5EPqzxbWkt0qUB6tQovL9BHEqhEcKlbPPLaJmZKuyjFE1euL+hO1KSEPnCGdfh75
/KvEy/hUIr42ug3PQz758U29+j51YEzShwg0rQgbUEAcq8ducMJDVib201RoVwvyZFOW/oDg4eUm
5YPIt75P1TOGYcYmaBL/2FRec2d06GZN/WyLlOBxoCl8NY3V07Qs7c1gxia2v2ijiPjX0KOa02LH
fEZNoxzNjRkjEQvC/wF1osCUEkmNKJJV0EyZm/QWXjCescv4VCS0wsqR8nnorTCy19zHGQowhxlV
zziMIPth6ddaTZW4T5HUyDEF7+OeLiY+0QFWbAsCsOH60lqIBzra99WiUrlq2IvMc9rfVll3xoS1
utRrJwwH76SBczsVS/XTngkYe6eJUSYc/ecEbbjCxdOoTzR3X2t+QTkAbZ9loKc+dA9IJFZ35uht
LR+fLq0fntZyAAMGkXcIZ0iWc199wxd3XyzxQ5HGIW7LbitsblzMPf1lBBd9RLzWR6iHBbdDhiJ+
G+q5vTXj+5an6zBBFqAni/U7uIZ0t5RDg5tLT3qUbBjGqAmNURGd7bmJKQ2GV7aMs9RhYMVtR+Kg
XvvKGi04z5Ovg3jAZvOiNmsSfhmRXz4QTRSAMHUv2/Q91YK9bw+WSFGFDJGOEYmOnHHO04s7w5rZ
Kl0w8HnwueeArFok3NQmrHmg00Aexs/XS62bxxpdz3iuKEiZM+JuakN64o/1hSe0vbjdAkemQxhQ
08pzbdfNJUJF/NL+taeOfb6k9PhVQ2FnTzGvvgD+rC9LyeqOSPS0T4gVTgh8EHyDbN+qd+2afkFi
gpYr+gTjP5fMqC6XBK5iTolPNvBifJA5sus7fn0BePnNdUd/vyQweByiAtMey7PRRP1llU0Ckeby
+dKIJ8RaI6qLhe+OaOlpQ3f52IWM0F7Ua1QyKHNn9S/0kjsqgijvpT6Gb5lchjwsc32bL95ymlYf
lwGvuVTLRH81HcEPy31dC5kcqbUyd9aFe2zc4KDucozeBVe4Pinlt8+7rNTfOq35o4Cn3siXjP4U
gmJBMRcXbLL/bNSD8PlS7a3NgM97TaVV3XfKgSXTEpuE076oY6h0Eb1gFhEdCrd5Vvfexv37z2NA
bZXdSOteQixT0V7X67Oe/Oyiur/gkW7vkCMD8a4uq1yyVTa9Z8HWKEO0mf46pq53BMn96MxQvTS9
vXxucCD4+0v1hjq2wkuoUkyY+qkFwyTXVD1uag/1UVe1fqDf8bx9bj6fwc8H0YNZrDOwjqOmwwOI
cv9LVlaYOch0pzYUTrgv2ginWr2eEtgRedL8nrr+f9+7jzGqY6a+UbtJ2TO1Zcvu88Z5keYj/ffX
SP28hxaWTenkDSB7uWlogzJmP0buxz4OQb/A1XWI/3N3Pm+RumP/dswrAyrR2CRvP0frh6qjundq
NKt3THDgyLDpX40cdtvH4G07roB63aUe4y4ZvQLYHtNSmTcMQxkyaijFlvln7/OYERlHgJ72cY6q
9tKBg80GPFA8cL+dMbUXGztP6D689/EHcgweerEZnQGVKJ35UNfi7uL9tfdvx7S2oalE7E7Txafw
lpA5AJkEsz7Ha3sFkBn9AJk4RjIdtQdDlX5l0L6qW2jIhPJ5Rws7ZE5Tr6lyuqcuBXEuQ1ANyaqL
Y32PFyAzpZP5exBZ0ak1UJ37uIXrbTA16cecC/eHjuaa0hqSIelSIAR/lcd7dYtdJVep7nttGajh
Fi1tUm407mvAHtVoVRscnvn2tsH+LhsyMhAZkAHUEIzW1O7n6853tZ2NgD1To0h0/kfdzmLstSO+
dwf9r+lZiYSql2pPbdStV8fCCsZH2QSnz+kyD9eaiyQz58dubc7fyyCKEVTr7EMgiww9k+LiLllV
nHz1Eyihyg9T75lRu+7VX8wG8dFJ7aq3iMP+fFa9jGjhoNzgaj/Huo7jn2GfFcdI9EhH1IEuau9z
85+OlZrGLPr5N1Ehl+Y/fQXmsnCjscNQX5Orz4WRfuU4VoIQyV8f+0+f/bdjSGChLya1tETOVb2r
594PFJemvXpVzf0WLfF6Z7T9mzHJckRXorkArv2zGWkqXz6PTakMNlPXDnprescZ+/FCG4qj5cq9
UB+LloRd9RH1YXXw375GvfzbZ+h4753Uui7lx8ethZCeiTCg/N8fX/fxt2M9U4NFiOLKsMbsqN5X
G1fO9+PdcQXyUvCgwO1hmugmlv/a0HFj6+NmOnduveAfCr3gNArW3RVgfBL7hAVleVxljILfqy+z
WtxrSolM4RX2jutjJbEBlcbm0qgoIXY5mSgsXlrddvahjIAl7kOsdqZrlGSrCxSjAphaEoKk0ECZ
MMmUl/6vjXrpq5lXHUyDAqeFOE12iQz1j42attVu3dPYIdbs721f7w+TNbwVdt3uOW+Cd9l4siyo
l7ZaEdLy2fesAmklNHZtmXlGPSq5bFCU5BeoQ+oHqU2UGpirFfmxDxxq550sXLFECYksjX5QxxTE
WQIjiS00FgZSPVkD9TTPUC7DaC72pekQS5SyyCKq9roe6vnAgygTKHS57yBrbYE8MRHLRu0ZDsJx
STecepl6cVJhQZa9FqBja4TraZDJOZGpPaMlzEogM7Z6Pdk5RSXElu3e0ZGNk3DKk0mhMB3kdqLw
BR3SaUWFhGBxlenmYw92+iXWNlNhoXuRyu/0mw4Uuuw1/LBDug43Ka5VgJFvQlln1Q9XGzQqBpQs
8dWsJagoSoGI6RJQVOTy+raJ6XX6Q0g9uiONm2LtEFMBPGLzG+l7R0bjokV3jVPNB/XgQKUpL85a
Mp+q3bA3WZDt8LoJovW8OrS3depZCwAMdgdZqEtTX47lkJ7wli6hAa3lRe1xj1gXPg/qCDnuhlYs
POVHfG4KP/WOa4d40F/HHXmC+qiMtn1Ht44ebnuYNe1efdsoIYXa+9xE8qT2RvdtKCJ/r74oV2uX
2nXnggtvp7Tb2hHBRJtk7Coco+EUWw3iTMTgaoOsEI8aMnBWCtFWz3C8pJDCu1plkRz0zY9Qbo16
2vygQL5FvXaQHeBx662Bm2v9MEfzqgSyTzAgD5/aJNQIwWyWIMqKBVoAZU6+GubfWmIMDPFhvgTR
NF90fH9I9v96XcBgRLHe34VtNl3StJ8ulT/SWzMaOIWEnhxNkoSTc8pfZdmMEEeX8RIhDHxRL/+P
Yyl0kGDqwI9ej2ZZfWnGYrodsJJEyQuFYJ1C0Qg0M7PDw4qyPPhu7XH01/SSAE05xKYLEiioyqNX
0nOs1wJZPx3lzFb31ztMgBe99E42HIW8btCNWH203ypgG2F46hIn2vSW+900lvh6ggbSVqt+NwxG
dZ1HJ3hQN4Tb/4u9M9uNG0m77ROxwWCQQfJWOY/KlGTL1g0hWzbnOTg+/VlU1cGpqsbpxn//owHB
dqtsKjMZ/Ia9104uHQLY0whEUCQuN0QYbQYxkeMp7BVg+JvPNPerx776kPbwrdrefYKptkxhNLYi
QDLoT9gkIQclpHK+p8EEV6d19aka+nMvVbAf8Eob5eBsgVlBcVTGpXNpP6Y2qffKjcKVMUi8AURa
H+w2u4IQMTaGT9SSPfGJVrXqDroDMhUikAmRneA0m89J3BmMgqfXQfoLeWeYQEUMKHiNsdxajikO
2hoemWzVpyaR9enzV11a/2pl3sPJaauzjD6L3BxQnIHNJ2TOuZorMQFSwFOJb08ci5ClqBGQRuAg
TL1mWc7gk24c2xXGKaRsprTLfZJF4b5omuvcu48cZ8OL7FhoosfEhur6CfZTc9iF2ZA/kha9iqxm
GYOE7drBHAJiY9yCz+vOlgf6sK+6fg3fZhGdxeUadM9F4o/aujWQkojZjI2wmFHh3amMl8yXeue5
8UZoBqm57H46cXmSvjVsGLXuugyTsd3xBWd0TlQLqOCg/ygFpC/cdfg8q3UdyBenyMcL9KQEFfb0
ZTStaFMnCDagWTvHKpo9nG8AA+2xgTAnEEgyWZ8S84dqGeIW/UcVBtDYZ5MJv7+fx3heSdVdihYx
uC8HC3WRySQ4S55qJZqdJI93G7SShBy2X/cWgWEzFDC5zMJa51NbbzGZ2GjyCMfVofWQwUDqGYKv
8Pk7O8fArmpY3dp10MaV5iS3aV4ibJ1Cskwo/bdyyodDBcF2lY8hWKT4o8/2GlqRpIQ9z0byyxR4
jzvKvpUpChcaKa4BNy8vUhpITmv+4cqRxkM2ieg6Goh7oGg6DKOR4OmOZUbs1b+0s9SbMkLvToOJ
DbZcd2nLw95CXzlqeCwW8LBY4iwMC7ELHN9fow2w1kEsNhIZ2hp51rAqWu+RxfPJN1R6rj29N7Mq
P6Rp/aMal1huIfUfEID/3d79l+2dJcQC4Pj/b+8u8c8oDt+Lv27u/vyP/tzceSzahOW7wvbZ3lmm
hHjx5+bON//Fcg4cF6AwZfJMhwXyfzd33r+E54ONUhAXTOkIruLPQFJb/Ev5jklOp805oDzX+R9t
7pZ/5K+LO8uTQkpbItXyUAOZn/iavyzuatThus5acTIC8ayburyQ1O5QnDi0d/6PUYyUbcSKrd1M
m5vSWrgnHBQnfxbXz9/xbPCOeebfJ0hXd5jF3+pyHk6fv3MwhTwYIsq3wHV+2oCbgBPcS8Owz1HR
oBEVFZTiIoiP1qAIq4vyU5gqB3B7iS4pZ9I3ObnYy7qon8ax/04+pcIqBIYdk+ij1RTyS5DMbLdH
s6VX9sZDyYHJa31rNREehavirVIBHi3fbCI2gHkAB3bcU6m1j7alFej6XW6F4V2wy1pPDDFhPLcI
sOchesczvM/HftjKqDfX0yiKZ/SAEe4vD9vY4hHRUUDONIvX+2x2MZIpdesDy3jOE+ddOq15H3u7
OcWOwUXXP1UZDs9ubg+7GQzPOgH1v0RvvJH4Uq2ABC80RIeVQU4moG3hy7YoOrOMKBdOzv45DysC
azz/7HW4qrMozcExI6Tk7aPxkNK9ehPUdBG0yFJFEp09u3+kLls14DEPQhv9FTbUtoLP9msSHf6Y
ofWfvRkvsQXTo0e0xYomMR9LK1DrTyNC3Kcp7V/bn5VWzwp/wM6CIbeqmKQ/FiW7Jqz851FP+7KN
CV1px2OxqGI7ByBPybdfcQT3RtjcYhT4syBP20/wn1kQblb8dAfTC9VNMV4/RU549wYzveQuzKsA
u4MDn3hSlr4SsjRuDCrJtTE4zt3PIKI6SXKJtPGWTTMTdu3XJ2LhEFfVX8NclyfRoxGNzIrARX9g
esOGhZ2edxpRUXPKutah98J2z94cMryVrsALiVvrj8MKXiWmbvIeWC4/YtEfjn85IP7cnf99V/7P
G87mPvM4EoDpOw6gn79vyr22G7KgYdIzkNW5AaihcEf2Z6mhvzCOvLRmFx3o4J81uPoDnuHvVMnt
OsJLha2Riu4/X4+F0Onfrshmce/aKAs85XMS/P2KjDiTldGV4YmByHDI0hwoIKXCKquGpy7NGSz2
VLxtTRaX16m3XJjGPaicUwOgq/Zl84pzR62CWmw0ZcYNgNkMbicI3wZ7OCs8rQh2hu8u7xtusyR8
8X9WLOnXNq6VU78kDeGeZxoGCG8HMywAFeo8oOozVv0CxyjL6KIy4Kolwnzd8R+GimSbcCGoYicc
MIfRXNku2kXtdPOjOwHD7/J9NU0uCTPAoYrqUWS2AiUg440pyNNNmnC82uZBkzr4w+hnLBSB4e4U
IRWNPScvYUcInYjckxtAxfTMXiMTF9SaQl1SQ4QXJRB/WovQFB69vuRN8WxNBnLdcHryGtCaiHEY
m9tnsgyPyjLs29wEuygQEbDfAYS+369ZEFkv5grjVEHjM5qQ/4ansbKSfUS2GjQhRrp2NB6E4bIa
GX7n5HDtAIp+EY3i5o6x29XS6NetH10hYHMbu2Z5CsPkjPrc38j8e57rcBMPBUDIzNdrnYv3z81r
Wcxql3bdqwv9cI20KT0kQ72ucj87YAoMH9xKh6tIR6AK2xmGcH4CUmqgwygh3qSyvxeghVurOHBJ
5R6rQLPxUiJIkpa1dj2M53HGmIvVlT1aV3f7xBUPlug/cL4BPE1KgwnLvBIitDdWzrwMHTpMrqQ8
9SBhPLdtT1Hq0Tc4uF8dPiCdbr4T6c2KUdGUZaFSOzti36T1TGKggce26vhLk+UeaRxjP5sY7Ntg
egX1wx5qSoAB2wb7s8kvT7Xt5+uxtcDZ4qfP/Mrf6BbTmh3Z9smapxd+psfZDZ5tRVBGYsf9BcMl
0FuC7TLcnNdPv9ki8UN4Y+5Z70FJ8G0yJD75nNbXnqITP1pPrYi0ZeuiIFCNTlZW6WvyJ8x96Un/
jFbjzrYt3SaDREiQEWNcB753xsT8CMTTeNDel5oW4pD5U4J6Onh3fDSioR9iPhPRjmCHZT3wbHQG
4hXa4ou9KOVyP33C+xwpXYI2LP2dP/bVulhkLl0HEWO0601ZIf/UYnzycEW4RH5jY8O3OIWgeu2x
OBgLfWmsnGc5CvsRHWwlZnlopfXTqC1CdGY4pGlMsqLtfkXEyLpYFkCc7ZgeoCzPU7OugHAgrB1v
pLa2q4n4xyppjHVgmf4mIOUSwaBc9YosBx7FRBMmeJZcQgof2qlnvddU21ILoJptjo6kj+nr0LBN
yHGwk2MbyQvsvfAK1vXYOM9whIiXMFqwIdmdmqTdFKim1miCQ0iBdDBeW34J++kHyPZmb8vwljQ+
kZc10su4mZ7GuFiCsLI330D//nnygGJ+IykEn3hkWCvHab72hf+FrTTYRTrq3VjgzR2W16FsnJOZ
GCMuFIQj2Qw6lHCr7lvjo41xxE2bxD0YAsVs2IX0R5KgReS6m0RZ+24w43MZ4S6PMsj5eJZ+4ugl
K/JnPlslNUO+7lDn2Y74PcQ5n8UW524bfRCiA2V6uRmLILhFqtkTYxCDtlyMi3FEi8IZV6XYfhpc
7zQq8lyNvT5NOt5nY432TzjM9IYGbsOQ7FGqK7RIu8bUb1Ve1uvGI+V5XrC3EIt26ZQYK39BxCbL
nWvZ03EiYWFTDbjdg6HYOvmTE0gXiDuQ2nl0rnooEBgsd2QuYwwqUXl13eZYtRRUTesyT226KzCK
6g6ZbxXac3OuJnqmGsbLhgeHwl2kf2Fnaa9510E27sjKhnIQsLm4+Wbo3zxvQhgTDvSqA3rsXnbn
qVvXXBvWhVwemQC84TsDxw894UlNxsmupvaUMVIryzg6aL+aVm4OshfDDFZZ5b8EmVRIt/KtzGb3
XJeQTGILTIaBqCQsmOtBgyajmwkZM7qIBKrkkHuzeSpSxhRT5/4eBu6/CKbA2vZi89QX8hc+g2QP
qAz/hsAuogB3bZ2B76AqCZB1kvFESDBW7S78SNGV3esURCmk2+/sHpNjI7s7iDR9KjhMrk3mWKcY
Y+qDUWlxpns4ZOAbDtok27fV/gaDZ7U1BnUtiysEq+TQkncpc9jRmRUsSakgbW3b3sK8ezfmDguu
kiinZje8uaF/mWKTgixT7Rkf1DCxcOdh9FhEI4EGQKDWE/DDXd3ZEO6XNK4CVcKmFNV1MKP64sGc
wUo3vHcaI1ituQk/gdo4nycCNPVZcaZtcXAkDw6v2MoksnrbBrol9iDiAWEjaq0lrF6W7PHONmrn
4DYNJtSkRtuGuPZsJMP9EyX9+bshNVoCSStE8zPkAM0j9jmzIoRJuGdqZ6EeExnXL6l3fMagSPac
5SIcD0lnBfcQxopp7qTnBa/A38CdEey61aP5aJpE3swAwjez471nBNFtesYEG6gS+OJazc8d2l+m
5q0KfL0plwM2Xo7aLsRhrGZc3z630kF00zfJaoYBTdDj7BBw6yyLZ3oLxpU0JsRh0RJR+6S19ws+
b3lKLUO8tD3udp+qKaOkpW5pPkQCKsNzxZWl2wuXk+yLNP414uS79Qr1IpthZNKKHVNYfyHSSu1i
Wy/C9UDvhpqQi3552+MBe9A8jF/ToSNr8iE0Y9Y6ueNfdW0cEHE82jL9jYiq2kfRtDP5rNrM7+9Y
X6+o03gYzOJnuFB2U6/eSebcBjcZN+GaCx030/LiTkmyzdzCeOLRZauJLKHGvJkcu3sbNQFUHubc
TUS0CaC+79CKmxPOhfsc1cVT1XxK6Tp7U+Zw2bKKCBXHH58QS7QbNIjdVWa4xlJDWax0mq3lh/JL
61oEDEI6Q/h0yzHuEDoKAzoqF8Lg8qUrzI8ySfh2hH8ntwmnU6Th2fb5CckjliP+hpU19wfUQExc
R0LJcWP2/n6sR3BTbYFtVTnl+Y8Gsond+QlHYxw75D6gJj9U8cwceJ67dUw1uDaLAEQPMPFNEOXj
PpoDQGGeFe77QD9mDZCGatAkWKDRwzaL6TOflN7PefYrCJQPmrkf+FYkYyqM7EPsoqsbIfv4cVd9
//xU5mE43XpSQXFCP/pVXd0iXIsEyJHubiFxjOiQ4LNB58QYb20Hn8q7sqdqW7n1q0V3t8AE4CC1
DvvjuBSrvlD2O1fG5WnMHCE1Pewc9pVJP1kkmU/RdpbD0V2Ofsx6xSZclJZw+Q6lPyja0GodjUPA
c0uWp7KQpGcVFcmQUbl80ue9b+Q/GMS314TPKI79a0PQi0mYvUwpzdtePUkDfZRnZKfQ8H+OnWWy
Xo9/2XH5gxbXPpH34+5RpQOj9xgoVgyFRwS06yEd1NbH8PLGuhpNiuOtlr0rDzluZf5c7RoNCEoF
yMMKaaCrczp/E1oH2ffi3HfWDzFR5YS2v5IThpOOQSTigCXwKvYlAqaAiIHIXiD31FaOh8OxhAqA
x9TKEBt498DGnWAPGDzatg/OzttiQ7wOhXiSDCIMgVcFvUy4JTH9kDll+dUp43EVFMQnzI0rH8fx
zdLZRt5Lrbz9BIlnV47WFQ4UOxtjD/ijeZgEg3tQOWRFDIE8/nTFaF5J8IHJ4tdqXSjOdqubD+gs
eGQotF+5B3JHW8/aI6m4qxfD3+CeJS/WhgbfWltJiHU+KZoHkMFi19r2b94VkmmrVKzzxTcTNgd7
FgMZdIV8sNq2PDhRfu/q5CuqV4ULViP1Uctd4Cu2NYIDwM/rHwEAr7PT4RNtbfck0mS66n2PC/eS
DbhwccjLvdkYLZB761ISznbiwt4DAj3vTmDlwBbIe2IHZ15Mau5tWi/bUvumS1gFcdtEG6fm9pZ5
bH+lyn0mAbR3reYwFvpKDZCePUL3+MbHSUhC3px0upkMcoQLR6CKGTNFRSIASlb0/xmS5KY6DQ6w
odwfT05tOxeROuTkLdVcYaFFj5LwkgWuuXUUnYPRMDzQ1O6b3GSvDvDfP7N3ImvYE6fPL8tuBZ7Y
YxAJc9Mk1rzpCNZjvGvuiWpUO+iHH6nFnTT0/BMWtRXsQONpKLryNDQtGLZl7AawmsEX3hBqBYY3
fuOiNW7EwSin/tSUtkfYdlpyTqnoFI8J0uTlV4z41wGpxEff1oSSlOQnRF5Zky7JB0sK8RjHZvLE
fLJ4dLqcDo2DgOgrIl5QCBdrd+zeZZCkN+6VFEh71MCAonmsrHTrhlb1WKdDcA5IorAeUBlQi4L2
PFHqp6fC42HXeAgohTkHR3zX/mqwdIs2zEt+gmyw8UAW+RMDULEXUyc2ljbCVTmsYmSuW7sIvged
JissWu6sgmQouyNJsXNoI3q3Hld2YxkvQ1q8Uul2O9g9AViB+lDykVxlAEs3dRVPjyKfG5JSgpj0
NeiBKbOHEO/bExFEpLzLJckesAHMIHHyiNh4HJahlzHKaz/ilSExIdzFXRi/hKC4j4XmWozYjF44
pWdy6MOP82DH7rNZu+5zVBPKaIhCHaLJIfTC1ahioym5l6TPoN/rT2aZ0ak0nI0oIhnr1m/lLBn+
Ow6+HdWXOyPOrVvnBc89HftWOj74w6gzCBUoDUb43uHzh8bUvi1DYE5TY10kotjL52dFC0EKV34f
qIVvVZXND59DyApj42lmlLG2A+sjUOwGqZMzQI794xxsWPcNN7ovCK0pksCEjUwMKZF62U3WDAMp
g1sMe/WX2W3mc8M04NIY6ilwqdJqh8Cx0jAxH/n2ub5o/SuZIwheA8cS9iesAobFg7fJk11D6UWk
VuyeSidoVpN/6Bw/vGACBF2A+t61khGdHs7zkRA0jHuaIKGQH0nE4HX9kneq9dqXgoJiD4JI79tm
viq31SuIrMMln/Fo2JgprkY7t6uMVM6LNJNqbbaYIIt5yG20K4D2+uAJELR3Tm272Wcc6DxtFxLn
LH4VuV+d2iEDlBjTJmUQlnYBZu0CPcUpGxFk2NYUPZBh6hIwyhe7tPRuHoZnp7fcU78QniD/dvvP
AgQo63EOG5wS7SiOUuBrnmdxKMFGElFiZmvyjDkvwO3niYAWO/yq/OJpdOvTQMAqVvTyPZRtSfVQ
hRuLJxRBQThm0nDfMvTACCO9A5H2+d5MRkJN5z7e2pLomSC5dm3afvXJxmoq89IRE/mlyC+Wwinh
iCS85oUQF8eIkUwZ7p5HhoWDghO0TlvvBoklod717p3rz2vfndOzz4LK8WJ5qpvqsYmc8jTW7TdZ
4X30/IHwLUz6wRjaB0gPR9spXwLsBJ+NZNnm9I1d/k17DHTalubWyMu9Z+sC1SI/frsEBSMmf4/b
+VcZec3Wb18NXHmzUu5Byhi9hMmC2qPcwf4wr5JEzbu5hFYxZR0MSNQtYetveJPJlR37Q0UW37k0
+jvBY/HFCYtvUWwMVJ7+u7O0eHm2wp4tXsYCWWoQAx9mqtGoYA24ZT4Wp9YZmCkk9Op2bTFvCvjQ
5gs7w2ac3bGq2XLQtIApLG4vW4cnO4aF4zpWvaOPs5DsZHSAmbHpqJS/JA0aWaEQB5fSfAkdOFht
VbRMaAil/nz/Kd2mdWDA+FN29Wr0uth51kwrlPW4O5BcT4n8Snijfpzy7NozBT37JNhg8bXYf7Je
wBBpb6qslZep8LYgFYlX8wubpoImv0lJvWsFm2lc8mjZmugxmjZDis+Y1xFIVWOOt7bgRjeaaocM
Vq8xvP4eLFVfWk6mtvNgwTPp3PWhEa4jc3COOcIq28uTPbMkKEUDB2FDPhQlgffQNUWzNpzCY0aA
GboPFqNVLF/UQDszVuTYJgbwirAj2C70iGixoh1twgA0KWdSlybNPp64uKl86MA+oK8seBVCpphU
OvFxIwU0+6GX37zUnK+AZp9ARzbM88KvToT9O8O7/SANpnu6hIVit8FHmvSEcTEsqsy82cPrDVa+
wz6WCFZ8lAzbQTQkLs9dxXiJBLb8t1uImizU0Hgm4GKrAPD9MUwhvuUba4+nakzxX/VZv8+JoULo
aK0mVSTH/KuKmIYD7hgeZENpZavyQzbxcZqsHjAS3QXiPffo1NinRFTt/dmkG3ALkyj1IKHEEreJ
rIm1Qk+zoprZZSMRM65ibKNs5jvM37tNXoN7B2NZbAz1hplLEv3EuTOQCH8HgLANK+dI5WVvodn2
oPfyAZMXo6BE2MUG2C+sivdI98Obr52XkpNjJv/nngQXOfXF3cSXDbUUliP0TdpMUX33LLSoro84
vSChEvMXbrLYetGV8A+hrePT2OFICgYSKfmcfhsZZ8VMQT8n95LPtWvX9VXqGLcdjbY/57dS0+b6
pUWUNC6VrwD3rk060zsEFQdoMxinrsQD/TmR6CRnuJtQbXkJJj0rAzQ/sP/CGpvErdq7aMYePORA
Z2+u5gfT9eN9b0vQyz2FH8cXMy4VPYOwhCJUEykYBuzWleyi53ZiHT4M0B4dUYEYXL44sXvJzFDv
PouWyBrvEByNrZ+54cnio6MFQQBMjXS+DUWbcN1efUqqeLPMBEqABCo9OPzW8K387C9fCmV8VWUJ
HLRBlyL8wbyWtb8lj7Leay3uqYD918rfnqEleVH9mwwbj2mGTfdUu/Nm0IRLZG3onhiT3oLBLo5j
WtXn1gL4P1XhcU7Um2mE9a4sq4TpwRjc2yF+5fn/o6y1/4xnGEuSrt21TUW5T2cIskxtshcFJNXQ
CazvpFjGRz5mB/amsPG40Mbt5Ws0658ptqwHqiJxtBIVru0mH3dj2g3QHQt8Wx3sSVRbPMdVvrEb
8sVRC+Uvs5kfawvXiTYWjurYsf8NWLFCOXG+UALteyzPm6HvoR5kZnBJuob5jBWTUUNAdud780u7
QCMTn7WB7/awlF3vppP8rSHVMPJM66W2P1rPVGs3dM3bnNRnf4izbW3F+TYlW2RlY6g6y1l/UU4R
bGVTMexAmHoSVvnF9Pg4+3Jmo9lhKg/H+VuGT34jnW+Y1RSP1KFiXZsD+BgIYswnChS/z3c5y8Cj
SZp2wlxTYidUpWYdyZb2PPv2LVx0nABgx9ehDn6TCU87yNTt7PVEH3GUfisq6ylMmN2kRQUAc+DB
wltk7OIqbm+LL4/xwZm7Q1yS2OjWAfLgbVRQ1c4xltYMyFoIy+RpDH2E00gwt5CS4I2NE9DWJPpm
6CncuT0CcpGhpKxaaRz7zCUweTklfU2FqQpkRGNQV9+rLvNOfjATurD8vzwz2YuioUrs4qyMEr4A
y8dVNdNF2AuLWk6PXU6TlnTlrnamW9CReBIakXXps4jHyTTcuA9Jd2TfwVoMFaXndF+C6B1CJ9IV
EdiHwGNoQk/UrFlhVRekQcypfWr5Dvj6gxu0yatTfkxRmLBrKxmCg4zljKijU9hFNc/+fDyNUBtK
o/butG8MYVkBzs3UbVQ+25dCadKZggSHb2JwN7qmux4byFwwkFjZTBxcc0JBUjft45Dn8myK38Bo
/1hrpwkVvp92L4GOm2dveDWVdVMdGr2WYwROmfezzzTT7xjUMMpi/TwqkL0Mc27GNH8MXaGfQsLf
teevHbsm+nT+hOknv0cOqnVTy3eEli8qVP4Dhul0ux5tUhon34BLFE4IJUf5aLfxVmeRuYuT8DFx
sLFaWPhpPlAao/tFOce8yfgIwtZeR4ZIWQnTStQOPbnRXjS9La9luxXG3jSViy+J2ycyxYn+BmKk
gbGrBKXpFXm7I5+4Cfo7BjyNBCDhSvr8QyBkYvewWlYpSswklhbeuBa5+aYNSnOW795qTCZu+rhn
fWBkOTPxrnqgIYmz6s2oYiSI7Mi3NslWleM/qKE+m3kaXKJI+ZfPX5F2dE5BERy0GknQkpns9+g7
vg0hlCkInhhHF75LHYWs9vny+avPL8bcmsfeMvbF2ITXsMgjMFHRRy1lCtYkq6NrFSDMLvsJgcry
Zyh4o+vQQprRNs8Jtq0YkpUSG/CWcKkXDs7184tpAZXo0OP88WfBPIlto9mQuPaYXM3QS66U/vMh
DPNbOhbJ9f/9+eevhFkqagIcOZ67NXEBWjyjveToqPIMYpgOjSx0HuQcsbU7LTVkutKQ7NdJP5pb
/n53FfZdtpcMhBcBXc+MJTWPvm+/WRN8MSHSemWa2b5fjMS2V5SYC+tmI3yKXzCruK+9UmxIvRue
U0aTZwD5JMb5T0rhOZ9shHgWJ0Kgmfcxi7/lvLIrg0Ow9bJrXDAhk4F6G+i8MMbHX0qz+l0M8Vc5
RHs6/yPzZM1SAqVhWDPK0ZPcNTJm/N7YJzGyWsklAbc4TF3sEZEePoriO/6zd8HyrwsbgWBzZ+FV
JpXuNRMOa7WoJX9enf2JYTG9HVWb6ohFKcKnlj0qzvjuIfRJap6ZnD0Ao2pdH2SkQqdh4PVF4bsq
U/O9GH0QeW+d+OGyL6KTsrGEjaDja6irAoPhxk9SmBzw6exekd/UZcT9JU6OzsRCVNeTSlCOj3YD
m9hW32eRHSfXy8n9zpFUeO49Uxkr3qq5OjOp8EQv98FDYzJbs4OcdTSI7yBAzd4tk+jI6e4BI3GY
swGAmqy7GmCVx+hVOpWLboX6IKFoNLTNHE9nZzCSzaJh+F4AFzKnouXYJaR7ZjcXz86D1/J3mtnS
Fbb71ECMXJQ/st4B5O3Ict3PAAsNjN5IbLkOZy1FSkbydBv9H2St5aSsRkshjRcVxINYDX7K2GbL
1op6OIcaY3UEjbDPo8mRH/NAwMtgL7kizrNfuet4jj8gE+P54b5ozIj8RKLH7cr9Oce1DQ8+zXaR
NzxlVXolxuTO7rgmkRTSnpmO9VY1wcmSLndBSHNme9MK+c20qWvnxWNN5LuaEU8k8MNGzi8//Ug7
l61piws8biU+2K6K4e+rfR5KHNBBsYM1rFfT0JYbIrCPfPfz0NctXPz6ZCUT5vGixeCf2c+RBeRb
qNbcVFCneEbDIHOaV6tMd6ODGppnxy/HNfeU7VsrBTs8aOgTvsswPtpieeAdIDoB30z9ZDUkwuaz
s/VQsu6k4d59d2CjELoV898FoUdmGH3mhxjlrWuYPhK8t5ZFpDemoxFexb9ckIReG3drlpXk4Y3J
uvPbcK0D1JyB2+wsp3hsGfBINSq29Lm31an5xlLyO69rXD3K0eADrvhQlRqnrqlZ0HfGhq01z5iS
MUrVwmwLB6p6g/cnQBKx6QJoO4SAHSLd7uk5SVoJHZYwFUN7gosQrBO0YpTZdpiSGy4WetLUETAO
0ZMyQeOBY5UDuv+2eVYWZXPbbwtiEDZ9XLI3tNt1AcBoPecIkzIeh0PYsKCH4FSNPCpCtz6HTZxu
amDDqcWwycxWea3EGk3dJkbetEk8Aq2M9F56ib0KnGxezYa/cfEbPkydYXMQwptWBfMtX8gr61Ao
1GLGug3O4WHwzR86Iy2AmIeHJm2IaQpMkiurjykp5SqvGNrPhEbDr/lSkgCQ5cxSGtGEBNolz52o
iZ3fQh/9iReV7cr0jrLpPeVEe3BJVXmIENRkbaO2Q2C+1RMjHyYYsCzl124gw9Z9yTuht3OxDSyP
IC9XX8qcVW2gGMTZU47nqVw7S71pD44+xArSwkwRb3oDJqPqrUHyshp05PHytM8kvMKZK1BSkpx1
dGLeVGWqrQ0OhcbuNUnSHxhzyweHw7hopo0fD9GOFK6XaTwBWv1ucRKtNeuorTfaTybj+shjuGx7
dL5x+o0QhGgTVgQ7luHXjrsu8S0AT8SBkwk9v+V+/svt2wpoOk4K7xBWzfdcEWwyy55Vw3wuG8no
NLIYRjSEx+aasFWjx0YP9z0xghhyhPkjDxK9zkDw0XyUZ+alH6gD3sKyHw5Ke7/72f8VODxw68wA
I4Sb/T/L0xal69/1qTbgGv4nfJe8XH8h3/wVLFOXuQSDVMHCJLk+nrzXSlV6hWaU1LoBTpElIVOB
CYV91gWbNBtJ+DAuKY3+uoMptrFToFCEhES7kOrov1zcQrX5C/XG8rg4x0HXqxD5urb/j2xHO5gj
N2KXcExaTx6aZfyl/Bi4bWRvGNEzz8/8i4+yf5lokUlFNgDxMBj3WcwagrpsmDFCtLk4A8Eyd9b0
9F8u8B95ep8XSPakYm5lcRSa/5D29VGputYPg6NNm0dqeEM1UYBMmWNjV3PhsMiG8YHMCER+GTGk
pJxIROvX/3wZ/6Yx5mVygQPxPgrp+fY/3kNhd+RkIT08oqZhSTGnqxKHfpk7b6Wi6MyWN7OKEJOU
WfZf5I3LX/33d8iD2sc740kTWyuco79/fELfrVAHq6NcVtIt68Ikjr2NM8DgwmLlISYENNe66PT/
889sLe/9P/5lsEoWBFcfPpPjLcSkvwirhVcmoE9y3BBxXD8i+zrqwSDDhxx0Hca7CUN+I9rxpZi9
36U7N+QD3KbPai8H/L0kVeZjBkjT75m/FSMc6rk7ZUnTXxynfM8VRTxah/8mT5XOv1+2ND1AH5a0
+cj8U5465Yx8fCrjo+wa5isGrp1FQVD+H/bOo8ltLM3af2Xi26MDwIVdzIYEPZPJNEqZDSKlkuDd
hbkAfv08QPV0V0kdVTH7L1TFIJmGSBK45n3PeQ5NhyAT1nAXxpZOgTwi0LNm0RAYPOdXBLgSBegA
pqxl70yedZTRc9e6DtF1Ox0zUz7VXQ0IQ693vUS/5wrtQN8YEfn8W6G8/qDalIYDrYlNgeDiWpsx
WjnXwcLRpqgnUvNAaxrkp2m8/vUn9evZ6UGv5CzRXdekyfjTB1WVVqPzTjvnnroxuQokj+ii2TVD
/6kVrAQTSQHYcNOP0sn0/V+/9q+jG6/tGkR9OvQ+f8lWzENToX5vnbOhw7Wex3aPSLPf1W4YuEvZ
9K9f7dfhilRN3/Bs2/F9hq2frkOnwxSJWtLBwap9V1X9QWJTW6v7mVH8GOvw+1+/nrkMLz9dA1DJ
hC48pMVYFn56a7OmaKh8VPY5C0OXDJR0y5L4YLTkvlewJn9vESSQmLeR9lzXskTmJZhtK48i4NIe
baRrnURUP6+i0aL2UzI42FWpMNAqG14eA9a8GJmiFrunRiX3b/6CXwdQz7EZvnjDLMG9n96yMhnC
CeyudY5TzSWwkvJ92sq70XvReXT98WgY2idBI8zxOVwEVf1ihafGtsgRlYdCpC4PbUiUV24tTqfK
eSBg5c1M6ggiy4fQbubfUXt/grP9UWD+H05n3/Rp7fK2M9///J5j5MLJSHj0mVIDBX6bboftwVtB
AXgywgoQ92J0oBQeFfrlr98t4z+MeZzJQOUoQLuW8/N86FK85bUL87ymOjXlPG0MD+XOIDN82HTz
QzlMD0bnQZxOO3pdi6YW7Py4QeM3/M3ZbvzEpGPy8zDIwM2zdNtxbLEc7R9G4EFPShH7jnEGcs54
taiH8LCa2zvnX3yY6w/syrngWB9qrlb9zZX9c2wqr+7j0rER1Lk0bH4dVuh1eXoZ6+da1z9TEwQr
Hovpk+0dCpE/zwktaGEDYSxAeoKeTcnQyCOaJLHzxU3MY5hrxlcJAWjuK/txEGcq99vEkHUgZ9QM
kZMO+4TG5eNoGfd5CcypQ+sc+b1xyQZMprY9b3pz0A+dXTqgRWi51Whqb1ESAdGc2w2GEXtfNGRe
tJPj75Iq94PUKp4H0R37xi8vNCWWxp89kdGBF80hjgXVrDFFMRh+E+lXyzLdlwZzmVF+SfXo2Zy9
dp/6NAqVER6jbgu10AgSNxqvUWo6BzU29SaqtSue/OnLqMRRS1ElaUX2LDUWbixqr+2gZvpiPs3O
lh1V2uvQsr3BIzklf+mi7N63scHuDF7YX5+8/2HC9nWMUBh7hckGYh3M/nC6lAm7R8z39jlSlneZ
M4yDcfE1jVvvaej0Czm9F5lNaAZSIFVTaxP0npavJIrbJ32WNJcpskYNumKzzw++oagToGWkWVLL
E871D3i2tQ0OBfNvDtz+9Yr3dZdRluWxT8L4eib+4cCjfEC2whrwvMpEbTQmszb96KPI/loU8oun
TVDNbFiF8xxifcrpSZf9vfOBrLN7MMh3BpJHkaNG+XAN82RL9VmgHpTjlmanOGVRRV0xfYvoVu0G
unwHK1xwNTW9hpa2luF/EqlCXm9ohXUROZ18B5n6mVTF+7qy6tj3X4HwlxYDoz+aEBATasj0li9W
IZ5G+AtBLr/JENFzMOYJnUKGzGNDBU+qyd9rXzyofuiMweSu6Swzq3vBO/xYhCNWUNxgx6pD52Wb
6vNfnxWG+GUK83XmaEYRQ3ARmz9NYXrTxvPgMYXl3tGn2HPDp9zskLPhL/JzsQH9MlGIoyWYVRb4
uAac/BgjioCbFR1k9jeju/HLlAqxcxlfsRAxtlk/H0+TtDQu5TSf+XjVyW2RVLjubqx0eUssKgnd
U9aV1dat0T2Oer2PZ5TqpUvjLYmr9tonRvw3K91fR30OycM6CMbZZ7b8eQEFuBFNNsXDsxknApmp
s6FGT8OQfkMWG5RnSDGly6lPD9T7J+I4u22hD+ZFGK74m/z0Ba765xXHcixojQ1dLItX+6cxv8Cd
U8MjmM52ZOALxJ1warvmkNAGhMvPhxaaOJ0j+p5B52hG4PYcm6bqxygDKjg1xZ2+fsjP9FbQsNtl
M5mkl3mcv/zNefXr7OSwoFg2JZib2CD8vDXLRZyMTu2qsyaBDOCd1E9FpF9Rx8LHpu14pACrGGLa
8DEE9af5QO64tP2kiK9a8ixmrO3KtT/EkZQnctF7Aki84kpS90O8HxH6PtfNWGwZ7m6d3xEjajp4
hgGix5Wqd2bPMAxurg4mK5O7ufI/hyWBFzPyz2oS4OD0rkBnVZd+EJcIwu3Uori4CKvjJiz2g2ej
LHRarNndd6t17ZPdwHGUU+HuOrMBYIZZ6GLHlLZRpu2t3nMPfZsvKjK3BLbNsNKzSt0DpEuCnrD0
R67pkqoksITZDpE3wj2uLLu8jIK28HpTd1O3J+HTAr7CBqSioYf6VXTXGbck7pDSeZzJUAyGXdG7
5gdjYjmfZtGHwqw/5y1b3CjJd5rVGSccnD+kjh5kELDMqL08RLEN36bv/cd1EE0pGl50b3iZmv4z
nFi8EdpOobS6Job23JpE50bEiBauFT1E9Uca/hDoqK+dHTnhx2ZfmYTyx1iiYE99sJU1M8G2nIkU
MvKEOa6AtWDZ49+sOX49+W2DnT5+Y98WBI8su40/TARJiUMGNReUmowQ4Exu1zV0rUi4FmKvNTQQ
1PR/v/ptg8veci2aFC68wj+/aBfpZjeMJAt6WdbtSaZ4yPvBhwNc5uDgnSSYPXHouoQqDaosyBWU
/Ra9gt073vWvLyrzpw2OxTLd9UxmQsxgtv7LNVVi/TAaaVu0prXXxiVvjYuIKdimYIvs94B9wzo5
cfhAuNZERlC6mV3ORLty/bc0g7wiFa0yTz0kSfmVhQiFY1ODuK1vR61g7eTTyp/jJ0H7L6hQZm/n
Su7trN1V42j+3UhPzPifBzOLv8URjiP4W0y46/YyN/3h87RyOpUWou1zPDaQgrXYgLFn6+eiTalr
r4+xLBLuu9xkZb5ta6iBK+s07XBCb9a7XojkiUipIocZob2NYzaf15uEVTwS95GFp7SD9SkSuyke
UrqAz97NZ5MQgaaBRyAQwtEEaQTJLhgoHvvpJJuZZkrqCPBDqQZooh7/dVdHmUIOEV0PsvrOaexN
O9tpfxT+pJ2Tah6Z39ueTKU2tCEukDQvwgHZUi4KcBLZMSU04TykVnjOkWuHAHrmYvSIOF/uTpiF
aEicy+Vmvee3CRtKWK/c4k5msSr0JyiqmGVk+tKFcMzysImO7EXz4+hYB9PTkdmM8UvTM2kxiqGY
a16LrkBoDCKYltVMGNiHuIjsg9tgZ6OXgF5cc5KNKePX1Zn5u/0KvSCWu6jf2iN+oH6iLVPnVnPX
knejA0MDQfQ2WwQ7dTIZ9wKb1kZvq+hYhBmh9WhJTJobz6kxGK9gO4MWLctuDKGm5TkNVmOyAMLh
CTrkjNLbqfC8q1uIgNpzuK8tY78uzyZV360U4FMdZR65WV18BMmDyBePAj3wh5Le+6lPiPvVXQJv
uswkSjrjbGD7QmceiVDg5Fp31UTVX1PET2wuaiT3pjVvJczq9w5sM2xv/TWNdP8QoR2Wlh++4PmH
uME1pGuNYF5qay2IQb+h9rMeAAPlj02KYLbKUGA5ynFOq12HaUvbkEcL30UCosy7Env7hF0et9aR
cxAMHjytI87WEiynZL/Qsp327ajat+03vLPHTijjVVkZZL4m0vCAUpKfKpvcpNJY1E42dG6UZxE+
ikOHyPWAc8vYJB37J79p6T2GziuCMaLhUNccqgI/ZNZX2C0Tjf5P9EaN6BGrFWUoIii9PDZOZmEd
Izb7aNSJYCJo8jwBvab1kZWN8aks7DerLD55RM0EcR/jK8UVfzJ7udcG1yaGzMDKF1UnR8fiX8e4
+uRgfkQ4y9q5zK2dksSEtjB0eNG0l+Odw9x0Dvb43yuUeobs0JPPVYNKHSPZ82pMnRZZ7tj4ryb6
LpowzDk2S79rOfaPlTH321JLy52nkFcNefIRJWxzGDxOo9VdHKKwvVsDHSYtcZJvMn7Xo9k5+CSC
H1SMvm/Sc3NbpjFkHK46AMsu5+tsPs0oY14VGvFNluQx4iQe5k3/gJHHYLTVHXQjVBfcXiFqicV4
Jy6eJsiQtvsi8dJj2+hX39bKI1g20mpzzIsjhj8ALROx2WEontEL8PKzfAGG4wa6re+gLWP2WlKK
UmberZfR8qxO1uTUL5AZom0tm57miZVvxUyHtcwX/RHW26DjytexnCIgyI9WVMFVVkR1ttYUIbbV
kUDK+EqxJAaRwyjU6lwQRKhoeymyNuiAIQQDDawHB+iw8lzWT8pjwnfpUJOFg0IPZ8FFHUCW1hlS
UbR99VVPkkWZguEkR1h59csndirdlVJvDl/U9LeNm4q9VxHxDgo9OnlDyyrTiZpX1rXbyiutJ1ZM
WFb89qHseuPmg5jBE/GMcYfAFtkzxrTtnAdD51NQsUZ14e+Pz05pbhPdG++pXU53FFQxZ8C8GZTb
7Enj9e5a1BqPNRdTw3Z2C44LYBQ++KWAq85Do11TQubCiCZZr3+q6pGaXKleM5OYKIWZPujq6BEB
sfeSZd+YGOiwtsI7dwW7HnaSTWRi20TMax06TBZDOCCEuvuj0b5Sljf2egM8nZiS/Dzm0aUYz1OW
uFhLuvd8KuUhKUS0jeqsDySypEtVec+tPtq8pe9xH518fDKQiBHBTYjf9wltbQLejGhjy6H4UGQf
+lZsR9xWlwQ1+XEAy0eXMb1oNlOc9KEFx2WNrtG1WFbWDCnPWhYR8oT+w6j8x6rT3f0odXkIs/TJ
Kin1dTUXflWXVqDpeNJ6FOanBHrbKZqKD0z5DFRoVHm3dQp9fttjSELftmVN7GNBImUopxl8iHqC
FiMSuZZualqjIrK89lLjwU02vX/QmpqrWbdvfip+ZJETTCKmH2vSpQnt0d4lqKbKiH43wtnqMhUs
l5swcErrS9hM5gYagrnv4IoFSZ49orrnY0hr8O2QHugAK5xfAK9yjAK4xeYbLUkKbfrsg3Iv/H2M
bXmHK4aUmrnBK+Eb2UXqD2avixvbFrRq8GkelSTMPUTWijbJFDuPmv1h7GRQuaZ3RUDX7yq7ismk
K/QD7+tx6HLyE5tsPNmiwXO+/GqawsnWWGgtSHc8Lo7xRTEK7VyGUI8x6KUxoxTefD8inrhbtrBf
GobKwm3L+zxBMlNDp7azdDCcDBkWn7D3toD3jB3vZLqzXRsv5dQulpHk2iUKVd48pu+6/+ZkNyvp
3c8OvI3WbnL8WkQipaMaXlCpbVftb5UB/Z5i+71wHVSFkLlOvtaRQqxZD0VpTTs5yDtbSiJymqM3
+PPJ0AOLpRQbo/E35By4D4v2yXXBNuuVYR+t3r3lWXQzqXE/mu30ebLqMMij/Gq2un80ZaFvZ4HU
lsTfFJi5WlhPatcnM/hWzBMbl9IltTh2HUD5t85EmaFrh5hds3MqssYIqsZ6WdsyfSeyk0P+Dcdd
fhGQVHF/OteubC7WIrYeI3Q7eXatUkuezAy2YhdGGK2HjvRuX41HwasYRa0uTlkdkig2rvbgXMgA
/q3pUv8WIgsSFHgO3SzvzUjYIlHH5HFDXgcxHQbxfCmJjbyhL0NSbNXaic4zkBdd+ruMtyMB0kAp
CILAlD5Xvhc/2NgnCHf2ro10Am8WxN2E6n11lneE83mEjpNh1y5gK29j+xBk/K7brs2Qroaw1Q8k
+5ChSpZrl+7GhBpRRSF6Rz8fTauuTllak7VdGE811ZG0/6bb+wYxgiVD/5SgKYGIVgPD1THcWyXW
e6fG+q4WCyMOUXzCUtCoi78iLR6PgDTvKFrLYEplvcaEnNnkoZPHGr01Gk9eQ+yZh8S035NQiAd7
bhejUnoy9fxTOCprTz+U7NQC84KL1yfRy+4iXefFz+ttRorAOVxSehwYo0RFqBdg7/qlt6KAJipk
68kqKRa3RwPbL1GD1TO1vdcCgOUln9GrKMLh8yS3aW8Pw25yBfEQI134GXszgBL3avQdxhM1JAs5
09hhysjPlAULNsz23dGSN4ZxeVYUjx5nJmOBvPUkvJgBpMvIHLf9R0onToKAMqEjiMCSXXfTDl+o
/tVPztMKOIkyd7yv61BE03vocvGV9b5gGEfSrTWd3Glc+URYzcAV3QhNYc/JOVuBZXU9wPK5DSIY
9U8QD086vuYHgpRblPA2lCGiqA5l7D6muiUPWpFjmpkR3sEsQKjSJl/dIZtBxwOVxcDzLEGvJtgM
XvTIqg9kq/oM9yniE1thBk/Ckz829XM5A0owCGhh5oyOYc1rjUP2cRDtS1OMb46hwmeqReih6syE
QY8pD+oQcRlpi5gv84ojaR0L4cjHmjfMF2IA50eTOKiNLJT2ZRL5I06kHljsjzBO+Wul/s5+WAuk
2V0TSXe0mamCdplxklnJ+sbi3MgXUxUOsLbGdEQcnroK/KFHp/G+QgcwcY5dmo4u2RxOxTmryHMk
DUhg3IDu9LsIuAVOgHiUdirmoo3TTOoMx+dDY5u72K/LJ9TY1Ql47UgroH/yROG+Ky4wf8YW1Odt
eY4QR5KIguaG0eSURB7247FPMaiHy5zBVmsEzppan5xGYz1YtkiS67Y2gg7J2rmtYWTGxXSPmrna
W9YcfnJi1Dajs1GEA96jweKaS1txc2dmZYn0e0pi8x4K69G3RzwgSuTXCS+1n+T+qyfwOCLve+gb
CyjkJJ/stm6fhgFF5ECe4XbZP6znrUITvlUShkvbo/ztXTE+j0oat7QX/huzj7+zpyXjQYb7qe7M
3YA+NpBuLwNfTadZY5/HDvvN8pV10Qodg6Vulgc+mY+jLG16dIy2YQrglMzTExm20dOClKkl4vgp
Gy0ATWJ8KTqgBSobjk6OsZuyofeSe5/D2QaAYvgvCvzK71wRLmu5beeEaX1pF/QmtifONsyLVUgb
sQTc0lrE2paZ3FA4Q3NVjqdCJy3GkxaImmEgGgedWNWzHsgbAeAiz+aDnyvoBqT9XZlqJvgQIJEh
lP6glAG/MSEMvpUkumjmOJ10A1dESGjhPkWk9yAqsUfMk10Kmk2nzu2u5gi3eKTJ4tnyzq9D/JtO
SJizrD50PlKNUYfILaepO1Sh/lLSAwBNibdqKW/NbfyNaBY8ODhfN0Ufplcs1gzNpvNKC/5VldNN
ari6LFZwU9mmOB5tjKJtTEFP4vU0Dlqut9tuYRm1qf0GOZUs0DZvd+HiasKq3z7WzdAeCNXEZ2V4
FwaS4YC/2tubFL+CpG/fza4XIMkGYgdylDskUSxjWDlpH8iRNCKbnYEz6UHumTeaZePnnAzTdNoX
ee6wtB13TggKllD6kv1W2d5U12VnowvPRZdXF68hn7NrtEMejTg6LLpglaAftiKSOvSzO2RbMZG5
/jahBHWDibMv7VY+iZSFZJjKr1PsE6keosvykoGUVLLiM5O+i5OMeQAgpbsMUSfORWJTMKvs/sxy
OLnaxaUO5+iBQA0CxIfG30haJUjAwZw4NFntmPewREW1pW6B3WxUp96VzjEJx1uE4PI4muYPV072
Q6F71zVsD9ymODZTqo4xssxA18QXC8XxzmFHwaZpmLcD79/RlW/KY2gwBdN6r9TzCoJibaRz4fug
9r3fMRNIzY0bMNfN0MTyQbP71wbV4rbtZLGrPXJPsybpd0Nk5A+UkENVjVdlj2ePPcS5BgHWo6zb
ofiFEV078kJYwKOhvPaZ/Tmn52KQLZIbscpnL/MtqKlYTXtSTil0RHfq98GQ+s3OjQgw6lxklZMW
N1fZ1P02l82jQdDHx36PpnxT65F8bBGiW7jW3GFub25vX6Ih5pMHD0HIYvVFSb5xtR4CoS6DsS8f
M6xCgRGhvmxwVWwyr3trevE6YEPGZkTWvG1t3TQEEwaDaMvI/7XQYjxoudk8KF7z5Cv7Tav8L6xV
No3l5QdstSxzKWoccllioMnTh6YtNusuU0LJXotMee2IU+ka+xYGKbMZc5e+VC39Ib81ZsyCt89f
QvHdAMaFPbyZWFbZR72pzI9e+A5F8Ws04pmxXBXuYjPHH2mw7R9N4e2wWRpB2HYkacXFMcIdk82i
3VkD7JjYjx9wDv5m9SzkXAoDG8doIOt3OIIQTONWM18zQUnMMHrnN1JLyi/aLKKHioAmAqWMVz93
Nm3kfBaDPTyaSX6Suptf0qZ4jiQbL0tYcF/C8UlNFjHJrpbtuszxyKWuvVPSmZe2j6Zdq4T9PhA9
tdMm++RkpXhkL3rllK+cdjzRGzIDLcFjvK7gKkZXI6F7kaA65k/yEbQBYXSHEk1JFx1m3f0RG9Sj
cGVi9O6RBaiJa7VFsRq77F8rxbDjt+JTy7m+iaOpO4l5GHFWaeXO16cdw0SyTzp1MSdaoIPRkKa0
gCAXARnwpzFIQ11gcKAqMaZWDnKWyns4cW4OPTrjEpAuSy2w8+mL7yz2yhbhIGrfg9dYWoD+rd6S
s92xciY/wQ3TB1xjpLeHM7l1/ZJ6N4/fXQc436ynPhVBIMR4BZcBvf2tThN5hCWC9XyYv2oHuDw4
fvybMnt1dhTo2FHEQ7Diu6AKwE4ake1HZleflUmxdhVN0ijOzg7Fy01mA3Sxo/FguZIqLNs6r6zb
g6VYdvs52ymmIGdAz1tiLN90RKYRgkR+T5e9952TPLCUbzbSIbbIY910iqvuSXW+OInWZUqZSLCn
aEolb3lOl9PVICo0EHY57CM1fFaWhFzf5eU2yxxqn65LCq6n2OiNi0WlUwht4lY/rjN+30GSqKph
L9ltNQJfGOckNlSgdmNeqE9Oa54SC9ezq98w0er2WJ/KkZbZBHAI6MoWuOl4R+LpblxJp1SXu7E3
xSlkkO09p73Muv40e5lxUxJASC81HNtKce2wEfWWzU7ehV+lgprgyZ6zuQGy4dktGYO+SpeMBHIB
PeeQL81EHW8e2yiyrM2qOdA/WULZJ7DDEDOO4YyxygibL3wN84tJjlSSGNdWNTdTjc5JmzCAU0u/
++fqcQuxxaFaVFOdwulySjO9DVoDFrnptC81UVnPuUypAlsdpUStuMubo2zryc6iq/Sqb7qXe7t6
sJqDhziBQoXX76n4Gq8NU9UJsvRYyepOEPAW2BxuvpAJAYP5CUnz9Jzk4C2yyVv0G8lD+pw3nn1x
+twgPyC9u84ELkA10ZbUsHEzx5NzZSU6TI/UkANBqPwmhXb6hGaVJl3jTBvbUS1XYzY9ClxuGIeJ
hsAHKZ40oNMby2y9YwhkhjA+HI3slW1aEcuZ20CFwerbH4CfAuiyy4hGeGttK6ZcfNgqJkLbhFxv
9Mxrmkm52k+cz2r6zYtxZ2l1yBbTHPObLov30C+/9DZFkyl/bQvT/EAQJW5T9I9gPeqLaQ+/seeP
A0xTBT2LOX5ktgosxyyvLaCSvcC1vaGsDVMhsp6lbRPb0hovFYPRRHCEzaJpH4/W17qZkjf0Bp88
o96B+ZXfbeqdUfbBKz1x7Xs9frAYkA00ZVezp33gUW45Ehf8XSUV+W8yp3NFQMxbGH5mR/RaUDF6
rqJMBEmcPXZ9TnJAk0z7OY4xmKokO7Kgv6qScrpGmOyLrHUun26y8Xg3/SYMlb1tZmpSsRO1T3i8
3kyWQA+ivmpmoh8I+Cp7Eiuynm5Q85bZfRs0mWw+k1tQ0uivx8emqfQnZZSf8NORPFe1P8oeGpmp
0vyQKc39OE/mQqibtVs14f3I4HXvTbZex7aHdl4Jrb1F472HglQd3DwMhJsiCqbEtoVAwljlLKAC
m/jaq0Q9fQ4JhHRIfiaRKXTw8yCTPaHkpNDl5/omNssXlY4fw0ob90RvtdfQUBexlEacaRhYbbOZ
Kyo53dDRTTeToSzQxpGqbj99yPrIuhN4pBF/zqE1jWK1m3c0oftmeImxbB6dQefiWB5Oddi/6P7J
cnL9Ma/iQ+VWxocoVjvX1IvPku7KIQdTsZeV0X1wm+LEwj8YHNzum12IV5nzEUINqEjt3ainzwro
yVvsYwP3fGJNisDOOxLFZ2RkfmGf3A76FLt4z+kuVUxAu89r4wDJNktLOsXvAL6ud3aHZ/59/34f
NoRnbjP+MV/vwB0e4FZd7Jt5917zj85vVINNSOZqo8ijKyG50DYKOlYQJItsLSw6O59RGDrAdARv
LK/Ke0wUYQNxDatYBqhmD1aw2912t883nGWbd29DnOpm3I07c2+fm1NyT+7Dm/dJ/AB7w6qXQGlc
yQtUlQ0YY8Bz0+16m9bHLiv23teRdtVRP+WX6a7u5mv7WSJax2eCJ4rAALmlcB22AU4wrdv38PHD
I+5VlCA4SPRbPBXT1q7j17iv9y1ANNxSNCr72quPgBCHQ5j2FlZ8SU6VmLSTp8obtrvq5vUxcYLF
yIXq7Ohbi68ZC4ENy1kNNGjmgmMn/yAb1HtVAwPoR616mJDc3Xulv81RuW/VkH/kTnqYhypijZnk
H6kkb22JBCGz4wZvuWV9FINDxSxluZmWF4Hho+QgXj7KnbPBYzPt750KcGSe7xngqvDl7hKN8NDU
ijS7fwdgWMSxNOA+f8/DcJcQmKjG9bOmkbhL6sqaeLE+XO9lLadGXxRXg3bamc7XVYuvBZXbfbPE
4/lL2Ml676eHku7IcbaHIF3yuqo1SC2OGngeBv2y/Zh7z+tX5tCxt4ktqRAv0SQh4TwuDcL9+sU1
smSNuFmOQClT+8PzdelShMODU6olSGq5iVLilMIlU+nfz633wNoswz5zdo5r2Vhesy2Zr8M5bObt
euhrWIpFT3cbGTU2nH4JLoyqw9Tlsr3otdkfKvBuay7K+jvbNRxledmfnksbAE6GzOWWPukHAkDi
vXRNjExtnHQBExpEqCWch51PeW6xdeZlOh/QMZoMPWaMQ4hGtbkmkv3rZn0ucmVOSa8iV5Z3fb2h
H0vtNFmjCUdiGbexhkRC6Iz6g00uAusgoljW4Bba+79rB/8/2f9vyf5IKv4gLgneu/f/+l5SYZ5u
78X3//5/DwkfPv8RNftnuP/6c/8L9/f+AUjWMJCxumTmsmD/N9wfTL9Fp8IwMVj8k+ov7H+wrxCI
yW1+CyJt9B7/pPoL/R9M866B/gqvikPo0P+F6m/i0vtJOoK83/eXI3OE8Okg/aSDS9yksbMao1k+
VMnRV92X3nJufrFEy5ZjePYMM/CpXx6KEalZmpSnaIRiZXexfpSmKdjipbCBp3uGER7Z2Pzohx0t
bK1+z8cKiYDRfx+LEKlaRDEnKwCEq0j9GKplKTTVj7mbIkKMsnnPHhIjNsihaDpMLonBMSB6kX7S
p2qfwaULcD14AcnbS+PZWkj2PySX2n60Ye+oAubknY0gFru6/VI0FJCZd939RH2P0vYm7r9FsYi3
nWe9OOU4bCWxM4GI4iwIZxyQOoFQJMgdxr7ODrQl4g2lFI0kWLp+aUY1bdbKcp+CFPO1ML9lmp3d
RxtxijVTYyIptyaWGDmhUUTfNGn41K068dp1Ijl2Tfg5Fmly86shvrkhEcmdQePGHcPpmrqzonE0
6BjpixMqV6hmZVub8OE0bdf66DHRGujAYVtaniTmHWj6A7oT8dHDkL1Jprx7MDG8TD5cKTsbHqYW
ynFFDa4IE3XP4/nFc+ClmmmWvXj613GoTqiih++SntLchmygeiruPmIbzQhZHVMcDhoVNBTU9qqC
1EvFrAgyx3wrQ88KTGN6NUgdRQIg+UVVAxl3cun0DGFAKsHFU2q8zy4faC1AhFZjVp2W3p49a/nV
JwqogpuwF54mkJLLdxFX2IT47qmLb3Y1+5cxeS7C/OKFFmFNBNZudH5hWjQ2GyhgfAobDGantNqI
WvOPk8zISTLlAVuJhh/HOE85U73rRRG7wuTbAC780i03eqz+ecPgjGjvXw/Xr67ftz73nx6uXwit
VMc6bF3XRxpOgm0xjEtUe7/IQv78Guvvq9evrHfngpmuiZznf7/uehhW6nUwlPuPjWgLfG9/OtD1
d9qc1VRTkFT99eGtP7v+BJIX4gp0XB3rT/z7C+vDKI2oiqx3/3B8v3+nNr/ZDvrWKMomCJD/+sY/
3F2/cX2ZGXALMng432ZREdRW6df1pjVMnKCzh05STfpVQVKlIE2NZZhIx7N9cs1FhJ+tuFJEI778
Xzca4iXwb7Qh8b9X2yi3lrUfz9EgM/YiRGOlPq/fvj7be9hGBJAsKoUW2bbtR6nn1a4xCWEk9qtp
j9NwjbXmIRkrIgB9TiVDL7RriL/uut4T+Kx3ZEhItPhjd6ETf1a+mk9s4tQO7PemJOVxoxtHoCLi
ip5YXAlN4p6dmFfqGZEp6oBp/SM+cpRNy5fMzoRFRBBG6GrTpdRs3mrHjPZDraxrFDnWdb1HvSLE
TzE9LwqRVvABa5xYM0SCa1RqwzZELIm373+fc+E9iZ4l27h8xyTDb9KPKSRl4khXwLnURUlsgWIn
bMQZfZXlfZ/HGDpAWtN8jEEj++mekjKk19amP5R7+nX9rvVGRyLx+0O6eumSof0JwWHF4Jm/q7Ah
ixFa/IY4svI8k9tqer59aU3+B/V8LCALd0ZE9coqv+HfwjDepMW+1I0a1kH2BuoVzmqjin2LWwQQ
QWFi3aesJmbquq7jjteJTuDBL6rXgrTGa7Xc/A97Z7LduJIt2V+pH0AuAI52CoKdRIrqpdAES4rG
0fdwNF//NhhZGTfve1W5al6DjLwKKSiKAh3udsy2TRTABrWBYkIubjqZ7f2oFnFLKUpxM9rxXXyf
jJYD9wDui64q+zglFbjFkqni+oeaUnhYwN/xhhjbnBm818GwLl0eUCUt1V9JVtF+9YHzOj8t0V4f
cR+1aFU75mLLSZuN5aRTv3Hq0iI7LuSKAQP+8+/B9TSBbnkwP9cvS9cr//pfXw1xSN+DbJ8fRw2M
QCIb1ql1/lv640CfUw0o29Kh0/WFs9Gh3BkJ83pFncEp8nkmctHSA5t0XIlPVMIEGevGaZ7ABdI8
dbDAwNYhSFKxLZl2ATjDeFgL+/V6YbWCQ6wTA1JlbJafG6sqzkuHqRgbU7u7fmhpXbebSWUESp+L
MwHOKhzdCnY+A0eni2QAbuaBeNF9O+Rgq10gJFWmFD1/8BUhcOXHIWNMBoxgpXBI4+La+MBxTb0l
nIcOIEIv4AWNg7nuQyf8nhmIDvr8prVL8FoVPEfEN2U7qt2C1r1t+rWC8tpBO3ZsYK//9fsv/3x8
/Yfptbfy+vm/ffn1Q5Nfz44I9eX6rV2zdwHOJVAx1m//5x/85aF//2fJxr2LzJgigX89k+v3u377
5VpV3Y5RvZFOAnnoz5P4y9e3ZWdsTKyMG6mD1A+0hmrB6x/ees768yFb+BYX7r/93fWzg7LivWUh
QXh70qXmpo0AAFARdyeGBkk7n7ZMF3nDOV+ApL4wZzShDlHXWdwPjmvqPFAoGGYAXjncv9vE8Cd+
mmM+kdiy6SHcrMHvEKV5jztbwfvJ3LCeHP6FySSzt/LttCQchvN8Pha18ab57dExGWwQQIf06yGz
GZJ+nPpROeUhLufH3iAQTnaDn1mLLxry1JBRg00hDXRZA4yLQjQjNL11ZGFssArTqmEssPBzfJdJ
1B/WJlU3qkLDuPHTDufT6DVHhE8m3Rx/u56HrxiqOy5TbFua72OZIr7EqbsjOlDgjTm7ZoNLru+e
yY4Q9H+L1TAF3Jf7A5RFbNtWM0FR8e5SzNdZFkOQKrSPoi4UDnMGX3LyDk2cmdigjCIENId1mnjE
acA5S1KVu6cO58yoDLrn9SOz6CEoVecjH6luAwkq2dhVdMyAOLBFsZNt1ExHgi0omUkMVaVxIpwS
qclGUhxjW82BpevT1mg6LYDIAKyu66egwWwQUusHDYcdWLRqqJlwHzR+D23SpYdrN0qRSZ33SMcs
O455Ecb8s1bdMaOzbpBYvzLxI1nNVYX+5BigRfA1nGdNAAoouneUOqxgEZXtCX7LbCZ8EOVFewSm
noeJpq1I8ey5NrE0TgsCVL84H3JRklR12+1GLk/2Ys79DBb4xLj5o3x1B2p2lrzej1pF+6RO/vlK
9Jvcr9FFEjfBtmYYmfe1MwXCB12IgjKG5qixqZgAk8H25qevP0w9jUP/7Hrjfe3W0TYaKJYxYIov
Y3Zg1lxv8pRZmde/kUj7GQ/+gclaE7oRsN5kcI7+Ig68YuLclnIKqPAFxnjuuRz7xNexf/gcGnKk
q0pWQQ7N3Kr09gXgUOwX1FdWv1yrxRoYDfotntJxLD8rQtZhR+VrC4gXmag/+alz0ushPgNq3fst
ryCElg1m5LXxWYWKSeetSBSjPOaejSE+pmWeHxzRwbDP2nMyci0x0TwQt4bf0XOBerV+aTX1VAw3
+NoMLMsO2+fFBncVYaF0rHVN9l/8WBu2Db0N0M4iQIMi3yeouULwhbrtVUGcFtraOCHpnp9O2egK
2Gv+Prb5fx8AqClfjMZ9tdKWt1QkD6rVBU0i5iEenAQ+E+G50j3LuWxoI7/BdZJvK6OiFonnaCO3
llR8go+0doVMh8MgxoMBUkZE7LIpawmFflBIxK++3b8wu/mcHHJ1xOMl4FBT7IEeNcJyAq1nWbHJ
mQQlOjqpPKio2LjdLXUnL1MniFN00IHrHO5622R7Jj5Oymu7lECizHFvlwI3DxUSq1Bn3abZxaH/
KWji2MPFSr1ETd/QhEGZwxGIaV++R6jax7Gb3kfK4fA193cx4/UTRKtvXg/dGqgB/VN0FuG2NQ/O
5GufU9zmuxJXWQS9MSxmnneKXWZjN0WyLSgGK2Cn7WyZvdo5XVxmXCUbs47pOPF5fYZ53s4i1XBX
tKB09bgOE0+aWzj/53WLwwhn49h5vieZ2gcwL8nVM3SqpFwtEvPCYE47M6ZIIpb9TFM7o6+wq4/y
kRmdx+hagXV1uR41pp5qtoENGm6F3xOrLjv5cnKzzfTpybIMCEP5B5s1REtNGmMohGfLy1a+NBH0
otY/evovyOXRIXELhEQpCUJkDT/7kF4MHJkcwnlpTWNfdnmxm12MDRq/jdQe5UYk9Q9pn9L+y6Ns
kpmgk4VlMn1wYgU3pQwS9wsxVi9mdMnWLjostY82HFVcwUKdW5dioxTfBaVBPGqni7MxUH7rO4qW
lYXBbDY+xov7DQsOMiGd90GxrnjdWnvdN+m7Ubb9No/QtNk/LbLJ1oaNeM1pFSzsgIfJvG7tFuwa
s8Yfcrih6z56QvuDEX9fUC9G85v0gllav6gquQrhw4H5FR4h54aVaqSL+ptYM3I5bRauBnBNa9Ob
GT8ccxaW5uZbW3JTsvr+V50Q5Sh4oXGHKTOM1+NobBKo05ibLnnyDPObk0VR3Iu1ySTRi++RwR3Q
ZwBttDDnGxtu7ggEsaKwYJ1vSQhigrmMRTSeCdVAbAhQH6j8clN0+HuMUr/jKjgJj97CxHssx+ws
9Uc5Dmed2SU0Iw0flWzpgMlZTnTrmzTzV/Ifh8UxUhpwMYrmwHEXRXmaM6q9ok6Dk2djUz9R2nUV
Qp6Es0CSGrcYgcEo3c6l82EVQ79Z1dDU6NZJ6neT5qZwsMaekERyG7lNudE7HxxstWky2nIH556u
g82gQQ1uU88NrNmod/e1V2EKbpyn0tMfsnKtDIvjEfxl9yMv5QF3Fn7wyf7uLLH+aGk/vUIdBuLA
j1NjJ8HCacihbAOn8KG21XubsrHw0P5Nyc6/oHmT/MZGyxoVFLFki7yAyVrrMzBWVlhnZry04VIn
P8fG+ub06CYsIhPWvSgD2MqXR9FtvtLZc2nySwSG7XuMdbgxlqGjWHbrNd5SeNMGTg7osDT+5iZk
UXALBmJC2DJF+RyXiDbypS6WH/FSZ9vMmocd4bX3hZjMoYrXbqLlUlX8XmnsA3tc6cjh00fPpAeA
6kzmAbk4ps6k6TeGLL875RK2KRP/mkfVDgDaP7ATZaHdr1hwBfE6bbG5pAkmDCxMRWZRDWbNy52K
WtgkWfUBC43xbPY4j5gubNyhSU+QU83tvp9bGyVOvngpw5DrlsvEtBhYLTdoI+V0mq9n38X2KZfw
vRu3kXtiYCjw9llAHN3nDSgE31a7xnGaHQXKOz8DkkV1xQZGe7Jtu+WN/rg6UA5HoAmrFuUh/mX2
ZmBHtrhVLsNGXPAkLfwoaFp/2U9gook2Rffkpy/z+MsWPV3hhVZCysqsnbfg4aaK6W1g8AZ/1noq
B/11jlux92KO8OlwxtombqW4wVcxHj+ybGHw5VCrRraErkvv1pxGgqIm+YjZat4p5ERkt92fWl/9
lFSjrPguP6jjxMBeV6XbuDAr8Ml3FVU7YLeROjQ/wgxucfqkmP5oeUer9ryDJ3H5R3CJCRON/al9
SLtFD5MEnHvuVcv9sFgU6FBC5TY0YVSgVG+bOn45CL36qJ2tXHJx1Mb0PrEk6EbqJjYF7oLSZ+pB
maGFPW61AXd9xP46OpiuJS+jIGJXq01XtM5TMli/TKLSwZRImwkf8AGWYgXbUO9O7OuqzPiK2TQN
pHlgxrT2LiX0GOQcSnfAy6flPJB5aHj33zASR3fgR5/TaT8O7lsW+eyuzUKFA7GAbSZOBrShAnbM
TbW007akWfxIbvQMevilrBpMLYtHV7GfUwXrFN80e37qVZdwp22YNvvtN8Rw50gkNyXum5nfB5SZ
0DaX5NgL83Wcm9uWKW1otMKjfOmSG5DzAEdw1x1u/XTgpqjJcy9rCocUriwy7gGoeWsr6oYWJSbV
aVTRYeCH8+RIXKUzXBO83oFq7pUZP+q+VYQeU69NOfXPujxRUapgoBCE6qZlW5gGr76p2fiwYZLK
AoKcNa2cJWJdSKVvXUTVUA9XJrM54WCxuHM7lEAyohen0Ok1y4naS/vetvxbu+jPRszTYVN15nUC
nx1dzJiAtNN7b/PUkaasutfaHx+z2nptxMCOt6fysdSyx9wApxrXs73Nt0ZCUD7+yMdY4RXMVZil
YJ4dP0La2M/TCPYm8g61Fp91r3FvlyF1wqAm43jTeaSOTCJ8XYnLz6SjFtBK4LT2sTEUBQFDeZd3
OBnX1aKugc9KEYlDh8of70ZlvhOlSTfRiNm+FubdVIJgUXEm2EpLb+tr5o8aB/MthyBAmIj/NWMr
f7Er+HvHduLh3Li+1SisIMnISBe/4atCu35zYiwZk/AWRnUBnqnyh8ifhiaD8Silt++97DExwWfP
LYx7pqRWWMufNHCNp0YOpN2HzZDWU6i7kJm92uPwhcdxi6+g5LdYFjvS4oeJQnWNqid2RauE1dPi
mhVbTj3OJmNPbBU0lDUO7VzDVB2iLsbiz9IBnCrbqNikGyu6SNc6Z6mndlzJ9hGj/rOJSbn1Om8T
zVCKcl97dn3a1h294jDdHSusIv5CzejUH8e0OOBnufUqEJEKTii31pXV77jYWK2BXqmW6e1o2mzz
kUhxUrt7jpVHygR+RbrKDwm2b1Zy7BAl8SBy3Gw+Fv+mGRYciVgL9op74dYfsmnT+BiEh6p/TrvO
vOliDj0gqo3bQrWkUAggWzr9dBI7IGGgHU7OZ8MRBKybnqIJSC9SrXSzwUGLI+URrMF9LKlhF3F7
H9wbNXTUxCczm+CVUZpzQRl0gMEHaaCz2tjdEqvYEjDlFlineIAJUhGAYQTO3ZLaYT0gh/3T1c0E
l7b8lqQHD9srNzsr3cWD/YFdlvUDJqqRRRidXfdzlnW+8Wg/7kf4xAMODB+9eSPxr2/mKuWORaqU
V4yjjXCCeRkPanKe2wjmE5XFOEJ6qq1slv4ad4XE2Hgbld6rjNqB17hErVlpy2Lg8Ew1PLDxGoNb
Fz9QYIkDCuP2pOvNZmk+BJK10b22OfEL8HTVeUm0mV/RezbHnGZb7atFpDD0SZw6oyFTuIDUkDuv
aNxHLYfYg/p+05dTjQw4R8gQ1k9/ka9zB/q/iMnQ8h4iLSxWy0BXrFmr16W5AwMkz1SBVfcEtprd
wt58W7avJTx+7icIOa6W73qLwF4ODwwqNO6BIvXCZtGjvRqLZyGjYTv1bEtNvXxjQH+KF3gqS7aA
jGayberbkqFRPecPMb8xNO6U+/y9GNlC9zoaxER19OA7D1aT/sK+flGFesaN6W6pgmXk3QNR512Z
cuBSW/HZgVchpOaQKEg4kC7CaTfWnDznnMyOoAgeodnclO60Tzzz3OpRumf+R7sYFsg0wSckih3D
yVdUUSKRVv/Yr29S9Mhw5ryIj8W6GWHh3Y5ukH0BV14vNQtD6TgzphORv0twq6YDrdFDbO0pkDt4
VF4xeoew7PdcmT4j1b3ujrsxtV5HR1LqZnecyuLl1zJiZO01izc+jrrmeyTVXsTj04obHuT0w16G
aR+TR2+9hqgOFX+YyOAhihUXHvm/QEjQld3YH4vIDSpuUywmeTdvGJ5cuCz6bTFjN8IZQTa2wJfb
rXdHb9budQazgd98gfTHZFc/C8JcuyQiejeQqm677EHXrecxn9bWxq5As3ffGjNjCGmVc1AYWxda
9CZZvgwLXsNET17c+rhGbY6KsrXMABzqljrj9IQFhfjixElnrC5UmEW8r31SpSPB51rk760Q9Tau
DYHj1+oCw0S1RWPRNk3p+4diIDqlk6GX7nwUrcvWWg9Taf2wNfe5zYdLrkETrbLpswQWHhgzLZaO
wODcd2fkyZA4aX7QiifVfaU40gGWig9yEETymL0ayUCoX+/0ozP9YI+ZPrkO00ZK1smWVcdBUcnE
y82hfKRiNd1mts2hLRnYPqOCBWRKunUq+nNRaz+GhWHJZUfedB3KS3lPJNUPYhLDIcAGnhordg0i
iqRsZRzslB8/18WPTA7lDhPHj54imkPcDDD1cE6G8xAxuGJ7GbgsnsGkQR7LWdBCrdfQJWUJYaui
YwCrve7MLR0q7A/xoe9rT+55AwVGOg43fp4kR/K/Oy8hvZ3leMDTZn6Ze6L3zOthLdB21ycN7k+V
0pJmMYOqvGYfDzzjyl5okyyN5GRp5w6SF9vr4mKl3WkuEQ9bN8MEh3R8IxTqSyfeKhx6WxqqmD84
gH7YvtqkaCEFW1DGR3ADhnvgHYNq0GcPPkkYXH9ti1e/BypQaLsmNVbHtU9kw/Dv+1z/5ti62hjE
u5Wq/JNwXvIEP1bercejlJhQqQ8h69O+0MtPTlbnRT+ai+Zdxsa/m3C9hf6kffQ1WphCKdjPXiE2
Iu/OGrmfzUQUaTvbdLlVwOlp/LxT5Y8E319gj0ez477ZCYpDQHJwO7G+J85QhHH1JPL7cZgJi0SY
wetI9ttaA26klVZEFdUMBRiVQdMePXEYO6gOrdHBfMpoyZ1qdHP93kMt3ZfU43BBjWzqc3FOLOcZ
7/De9vqB0EpON7FaXECT2FdB/XCCPjkRcif27CoUtfFQevOtneJPrfGNH5N8Opvg82jKQnq0kwrr
eI0ajYmwm5KtSMqHJTM/mU2ZgQtXeZ52RYvVzcgSVOiRfGGif7WxLx9Zm+H3RogoPoP+tYhtl3NQ
2lLxlnhufp8URMDIqhAkJ8Q/SLpxtOJoLMSETKHumfx3THHgraepwa4B1+NuzhGqVZPxXixh70/q
jUbIfrv0GS9wNuAf7KFON30MuBoNwuSixm+7iZs8OdLJee6pLI9A4EWdpd7d2dlruhrvk44gveX0
2m7W6VCblITVRWJqX9HxdDNSm7hhPDDsuYsjf3bTp8uVwEDi0Oux4vro8DtYudw45skG1RDIuXoZ
1jnR1TI1rJ4ru4BW/ttCdf34+pl2dVT9+ZrrP/Gk5mXB9WuuH//56j9/lzDFJhaR6LwVeIQSJvWy
KZY032me+fSXh/n9Xf/Hh/RyoOT63Jnh7y+6Pjp3w7XLb33Cf3mU1bsHXCVll0YOLI6ig8o8yYZ3
/RH/PL/fj1PitoOi7MMuW3/i66fbdqBfi+7pvz/y9ePfX3j9STrP/owxXW+vDx0jPfEI//ouf77V
9YW7fhgXZUzRIQnd64d/XlHdNsp9IozbpNVeIiDiTBvRKpO0/gCWQJJZd+jakGOLeKfiQOUaJxfF
HXOitRZHDTddk8xtoTgUs2d+uINbo4feRAdxKijz0OH8yR4ljAjfS84Kl/ZmaBnyO0d+YoBV2uAu
H0aaJ2aW+SIH8834HqaMFg1pOM30xjtl+eIPzWEW+Fls/OTqS+V40O2l6Df2kN3pOjJkMUMYmTUX
hLw84Uu+VU36fR1htDOA5XSoz7VYPmlIoBKnsU+jae19vCSQcOB/7yhkuBMFPt98AfYtUjmGdEek
a49VMBbRvS5YUFMXh4CgyY7zESH/pXax/bEB9C9Q7dBc1Yr9gUyQ+jdwF4ptIqx+kzj7gVl8UObx
eUoWtXGcgkF3Yd6OffFFdL0KK0Zcona3Uic76IvupS/BxMmMcY3LRRuIfDpyYztotbdHSCM27Myf
Ai1vHrV3fDoaJafTCWvOhto0zr0e4HU7afc1XRvbOBY7TKLfsOVwcuh3ETQSDF70dExdtE3GlpG5
Vb8WufOjGsUUqmb+MboFXKTMYuEWlQpSyT2QyHCxVct7LM3nKmd7W7OSEV6pqYt5G3RU0ImyOHjf
pqknG1zM9mHMAG+XBkQQr2WAniZLje/I2zc6Pm+YAlGUGCH9ySA8BIyioWc1VTnHjcE1jGM/Wn6w
aMN7M9It4FrZ8xixr3DqdMOw59sCMgwhzWUcRW4ulEP+NXNTg7yxovSJuhqJM+I3NcPEghqAxNlQ
HUISkKl8sZR3LGMEfDEv2L2mbdLC5sk3PjDN6AFOnM2MDDPx1DmvI41CMIYcoBl5s+vnHZ9lzAQn
HVN4dekX/7Vb6hsQK5/FlIAlYGppxcDBJuzWtpFbeHlc6N6r58mp3e63UfP/SHX9O52SOa5jkhWy
PBCVDo6Tv7G94sia82RAnILdKoJCaf6NmzFZSIz8PtdxdyRW9GyTl6CauaTvr4+jHchKZ18MVP1q
4ti1JmWHOUgGKYdbo9D8B2uagyl2i0vGhVC53RNLgfwPT/zvnLvrE3d0LgcgwMJB9/93iNWSlK0z
o9EeGQRnR82xsWsg5wUT5A1YmnQldYBH6L2PL3YaU6Ym6NH4i3Xz/jdw+K9I3L8TCtfngP7B/1Yr
pMcu79+fQ9IkqTPFBWysoZ8vBGOOGR2rR3Z+xsYHAXaowOcQSHzyQBmdk0G/ASUHMeQ/wCT/Dte+
Pg9AaT6ZU90zHOdvNOGsmmerzVyJJz0iCUKm97imJDqdRXDs0ne1YFeucufZ8CSd6pkxUZcnN6rG
tR912ln5fXNiQx9cIWUSwwz3q5w7OjUCW0uyTOMINc4RZWaRZROsHLtzrXUUbbrMw2Gs0pSJfXpb
Jcan4yl1mEggZX7lnq5/UKXtnvp8ef+/v/z/w7UL1wZmJQiMlSzu/s2MOui9RyNdLI+OYQItJIpO
5xdtIYZ0dzWBhthaSJg1I2dL8ja2WR/pIGS+ny9s26dTWUiq+PTROhh2oY7wvEiYypj8ax2pPdl5
kyD1+DRERJmvz/z/26P/gz1aOFyff/kl/zd79NvPrv9fr+CBkjL5/KtB+p//8p8Gadf9h8uqZXgw
VEHqwrn8l0HaM//h2FwTPu8GB2fZ+ql/+qQt/R8rGFN3PSzVAhcr18v/9km7/1hhg7oO6U+34M/4
/08+afu/IfZYSLkoLZtLE70ChfrfVwY5WyPefRnj6yLu6JnVz2KtnQGifSGH3d6ix+fbnDbPoBmG
z36g8W6m3Wo0hju1m2PLYUmBjlmuLcKUC5RlFoW2BeKsG+WudtxPFNzLMHFkr5wJa6CUV2hatM9T
dCZgVOcEm9+8gP7Rb0xBFVTLyHAzmG22pXLxbfzk9FtvFzzPCPUHYtwjhXj1YQSgumkrRCQdK5Dq
MUM3zbH1JrhYllbgydT6wCzHT1fGxcnyxh293dQTRhPZ8nw5jXgsuVf5oYybS0Esi4ltg05A81m2
NuCaxpF4JYepqIS5bzShBctxa7CfZhkNRTaoHcMlqhTFcj85lYYc4ljbZs2idz1lw8ZM/B3iv49h
aa01N+Jij1mowbOh6ds8YamqzekpG2wPGwFANHQpLAvM34dPTmkWLGhW6tTHT52brgzRsjAw4Dqa
63M7TggfiauFTpO5HP8hGMq1uU02DAqbIdmNyYAAGVOXSK4VBO48IcN4j4UHMLTKq+NkI9OZdnf2
DEbVh6I2IcKpEQew9myYxpZT/KsTjw82TU6KrnnqbdDW2fu1cB+TtwVpj9PyttG125Hhl1MtZzX4
L7pbf9JrHaia4UQmWrp+gAdqvXdcPytyCcIwdgNZdh9j6lcYNSStcAVeUd1gkpTA4tadvtvVUAbE
NBnc3Etiyvjust65GSUWtFmoG1nZ+Kh1dTaV/p5UXXYiXEfmczKqXYxqSjnWCm/SYA5VdR/4mWXs
U7XUIXdoOgcNp9+nVgf1AYhG0ZnQJLjAg94uuo3euPbtkOTN+0KrTs9Jh7MzF5zkdOBBuUdHpaSB
RbyaTbnPC46G3vS9L+Szbhb1zrDaIcQYfAaTCIdRF4810ji8lAczh7KVIQ0044clc5djb/rOsKy9
tKjI7JjHgyZoaqQnKqAox9sORdttsSPukpbj7qRl8amzGQPnCQOM0thnOgW9smxuOoAgAcPGvSDs
RSzRoRNHaCMOqggO7PBG4r04yoix3xC3ISsBbzPoPbrGHq1uKTdvtQdl2tiPmvYSi/EcdWtFgRrD
yhIIYEW1zQumFUYSP2UdLbvz4qtNTx6+qd07VMjm7CZqp/p+fImfLZOugvbRY9S0r+ALBVBmf6Q9
I4uyMn8A4r+LuPP7JflwNLliP+QgYl1VE0Ve2nFbeX38Ptr3UY7bjeG+Rg1YJ0AOugdGRLxt3lMi
c3aOhWCE6+eaSBCGfee2q8yLCtnOb6Ux/ZwBD+5jZd81znQcDJqwXKMhEesRCc3AJcaTup9n3Gyw
5cuN8jiIEVsO0bUORu7D/InkQ9vHO1+na1RdIhPwN85kHiG/c8uKLrIMKdCsyQ66FlW/CtIJNCtB
isKGRBEn+kHvPqmTszdG9zlNyDsuVY2z1D91+ia3Ui7xxjCtnUsywWUqg9m+kwdtrY+0Zft9MKnP
LgqLhtx2OTZkaU75iNNOFxHGAT96wRhy0+RPeJQrAtLl54xAHFb0mt50dEQGbRX/rHGh0sYqCCzS
eZoL94J4rgCbjK+uL4qbmPSsw7nUmcjxjyAHshjQu5gCDr4FqsdSbDx/rZWSVb3FOkJIse5PDEh/
OumvRHNe8wUsS0E+A+6i+XMcSo6Q2J9nZ4bAYuvPblF027H7LhMxgvonNFMBIwxUUdEsCnfBd784
b0jKRz3ccoIFq+ckBpYs9GpWpgbq8FQpjkngLR6cPQ0JLSY4OqjqpOa32yaA2+w5dPq2CzgOaAE9
JqfMZYqWiduphmgRY9RpY+ulqHUcZjEaGbyVmTnITbQ6emAnUAXAwE4aWlAkhr6LTZCtwh3OTSFf
Gv1A6/ZlVON+qmsP7xEjAMVdMgLU/lD4JHMthOGmLsabzqbC2bC3tm2HHd240EOnLTH+lUk50XyQ
FTqHRoBfc/lErG6lzdEBumT+B0RfNne//Lx/T1c6pZs3DwSIpqNxmBbSxbTKXXL9zsodhxWO5aWv
h5BRKzV9PZxIovp5AM5jL5y6wCvUxMwvIDHakX6fw2BMbcG1k7xyL4C9kunZ3tXA1KhYHFXLbW0s
mnux1qJXHB2xJASAjsv3ybTiWwCcDffIhC16ufLpe3rvnfrcHUrhaBemeUEaO4qiyIE7pNJvLd1/
SjpN3FR0ON5rg84f+VgctdQ5xHWHMO0yYR6eFrd5YYr8nEVcKDJ7i6vSCyZvhH3DZQnSczeCKjlW
Lr2pDSD+QmpLOAr/CL+WNHp3ZF2lMV3rIGU3F4/Z8UPmMX+j4rFx2zuwRnhTF6+mqZKva+kan5X/
sAhtfoggXtzgJPkxwBohANR4O95qH3U7PnIwgj8luf79RjHm5cJkzzFCjzH7zTKLGwROgHa0xBXV
xR7tsEKRDNE84rAaaXaz6p8UsjCDnKqfRDAZ8zSzt4IGycNb7S6xR2NXjR7mfdIGqou/FZN4bgcv
2ynLesQfH2CDxMHrk32Oo3k9dHsbvdCP0dyfuhYWueB2hHw1h0rPAP846uyq98RMYCYwyC+aOXAK
ebCnAidV623jxJQfjYu8CbI7O+gwaXhZ4hdIS4yJCvMjjmA2LT43eMZd6JhvTpsBRm+KZyNz3+xh
2vHAG4fCST06oAzHmNpLnIU+k9ZF8gutDEPtpuTT1pbxvdXl9ypGZWu9bC9McetgDOENxCsGVgfV
1/RfVDmEbuI5J9PBK+BLABKO63Mbs02UGfZd2Cg/014H2dcXmEokFoemcjaaph6LuX8FrL3A/sNv
WeEZcZfmOEu/P8kJz/XiqpfGF2AkSIFvulHLzlUqeBR3qc/VxPxnCDyz/tKjRtyJtYnCpQx+Sqb0
ZoFyUiTxQ2LU9m1W25iQE5pH2+Uh0Zhu2Ui5i3yfCaBvvObDabVnKmWtUKB9BpY0qyAiN3CYXXgx
1IwFcb485AnINCgS9kPkGb8w98h1so2YtHjHlu3Tph3d9Fijq+VeOkHYesvWC7U1053L7/nIbiU/
eVg27JK1DpdEuyu6RpLGhl3vSYwISUbZVDNPXF/Q2yM3R3r5SoHoBdO4WphBC2fml6YRCVRmzTDA
1L86aX5YZuUcOy0B8ZsnyCC+FRZrNbl2KXWW6HJcSD/N5WPUNBfDheBhA0FLgWdW8UOE434L2oQt
ZW7BQPM9sJZLC/OZRmwXsbDqrIe5RIzSB6obG13s2k5/rCZV3vXsfdyYLbrvcR8bqduwzXVxT6Fv
LOupYXi09ZHuiKp9cIV98vCYUDBNE6eCmJhrFFER2UkDi6gHd9lFAOxW2oEVadgu3UK1n9W8seVl
b9ehUAqF6gOu5X4oZ6KZBnZwq4qPtSWa56yH/AbTf/VVkQGhRNrj3c3r7bqwkfg30p+gvqjhBY0G
k13ZUoLlTdFu6QsEV43EuSWgLxNFOPbLNIZRag43ufaLNWYtKB+KD1sd3caAfz28tnq3o+aFTapl
3inpCVCVoMxGuBWBQTXKrARMGmiLASkdHNGsq+RkV2T+4u262cPZoLnZBa4OMNt6aD5gptpBKerh
sODrXcMyMe3QjYWKO74ChaIdoDzPLvHVqof9EtXpd8x0QUQx4gVD3c9BYAFOLTIATWHf6xw2TsjL
BEcRogucpBTlGke5forrr4qs7uiMyVcn1K3ucY1mvAHCODe/4vykFTbfSquSXTw2b7M9/zSb7BE6
e73uWCHeT+apO1ugJsumPJcGhs+qo9nZTpGkO4Jrrh5/IdvAskibjwJXn4dAPv0Xe2eyHLmSNtd3
0R4tIABEAGaSFjkPTGZyLBY3MA51MQOBeXh6HbBbuv1LMpNpr00aWaxikZmJQIR/7sfnW53E5Mr1
B6eoB9lPr4NR70wD36AQZ0o53xn6tfuwIHYZz/5j3od7NyDoxGANp4GzmemEWc+PUvuP7hh+eF7I
M1xvazzmmTDxVIcfgdEdKe9Zu0TwQo43yhnIm6K2BhYQPkyIZeadzEwBvUVuEQiJQIQ3spEHGUSf
vvUyzvN25vRGIcxvTe2yJf0XR43xaiEq+s/B5H+x+/ytetYQBzinoX8L6+Iv9D1JMohbCwI2ZwMQ
ry3LnwpucyjORaRfYwNnNIQo2oRuDkYExsHq0U3mDaFXfB0LRD1KiBqA2ltClk3Y4zjI7pIsf9AO
pnOQ9FaO5SgPRL4Sxnh1ZXSnh/qWzOKtqMtDMgxrt29POLkPDDy3mVueTbgxIGMwVo+iWrEujDyb
vB0xQY6heChN69UGFwUODd9x6n6m/SYosY0YVF7GVfpMfdgl0fV1UsZNBNm2kb87dC4jpQrPC9YK
4Iiune2sdXz3VtPctKPAC28pU8iEVdk6BqWAjZE417F23qtSP5uNuIBbuO8AKxkE3ZbRwZi+E7Rk
v1e5n13u37H/FVCVRyKQTvc1VpKZXbpPg2itrWyTLgUgDRsB8hogdnmTFfcKpFAOpA/q4kMWQPYJ
sNebQt1cTzL/7J/jWKyBsOY/L00BioBGEmaaB588IF2oK0NUTwmsGXz22AlGapuFN6y1kZ/GUpyA
OR0iW689F/rY3A3rhLV94I60POfG4D3X1Hf4YfQc6Es/6A9FE3oBRD/opWQsrjZ4BG+oea9hr0Fb
YoMK8Pgx+kUGYYooX1Ev8M21nJ6NKLiljJhD0usEUZH/H7WMasKZNOiNbapXXZ5S5m3ER3tgP4Xi
cjFS07yL3WZPp0dzbHsWDU1Ob6Ao1CbASHrF2GC9OYa9T+qC7tTEWfxEXr/n3t+dQru9xKF5BQ61
UK3QHRqdX+RgPMWl2BkR/C0jcG5FS1cxJ0BNjXKLt3IKzgRZ7uYUc2bh41WjK7yU/ADB1K9trqF5
VNm1qdQvP0eULTlFRHIAwNnhHJ4TH+yXMd9n5EVSA59opzm+mtFHzbYuxs4SZJQ2QGy+oyhvj3LF
Ni60790o6XbqXnqXumJbkESCwzxGQrv6VL39adCjXrONSwbuFrKlWI93z/00UWA3ckQj8hEfZl1+
6rj3jrmDJRWBb1hb+UDMprnpkH7x1ih/SZmcR6W9VdAw6DaG6dmMr5VH5NAP6CEKWvfZCb0Lt75b
T5hiJU21V5PxLHvjSvjkVTRIMGWDWmVqmp5iQfQw475IgS1slmpl25Gza7HXBiWNUDkVzjUOLp37
eECL9ALx3LuPIewzC4l2nl7gwXF0MtJsB9dLr8tqQG7ifefic99HWrzbZckmWn85fRusRyDESZm5
R9tU20TYJp7a8qMMSNwOS9h5EcZFST983D4XcXoMfCy0EW78DMVz45rRKZzJmBIVi3uCQqrBySXJ
ymS2PhdW4O/H0OHcbg3feYLNjZQJRRlzfWg0y4aF1LnNU2CvQ4/TRwkAUxw5yvEpIW7AditY50X7
bnlAq1o2NgPmhQHXy9G1NDFqtyXehMBGdexbSLSlYhq3HqioLPwGRk5tWwerHu7R+pcGFMTJeC41
J4q/8p4LtINFBGG3f5MASODePWUAwjAY1d0qLjFXNj6nkiFT9pkRmNwJbTx0mSg2/O0UjCAHPxzW
e9p30oMQAac7mIPcUxVFIwJBoG84JbA5IwJIeEC12RGLzwHr7qmOsnpVkfVznMBAR0HeyK2pfxy7
79IeRuYgJRw+SDi2Z1+qDi+2FZrDxndoWRHdMlMd71qNUJnp5n5I6psay72FFLsaxn7cVgaor+rL
xe/JFZx8zyMxrJQDHX1j1pcK3D+5sordkBF46jyVnHttPtV+czANDcqrC2+tGT7YsXEfYCkiHK0I
WU4VW7xBsxfEbcWMA2B/mNx0hnWlAbfnJf1dXIaX2cIJKOrlErUpeVBYbEtNICtMjWMhnoH4bede
8Y3xEo9Tdp+ZyJdF0j4wD3vujBJxAEdGYQh7kyv6YnuyX361gOxM4xLY7EwM2PemrCCFsm8z7XTP
QMRcq30dtK9lE6LHhnJLSyYlLilOV2GDvs1RRom0403YRkPtfwO4fZEzipRMwpS0CxAQBNVD0Oek
Ejl3GDHmFwXg9hQCDtIhZkNl0ZJRKDa/I8C7qKeCWxyr4C4Ded7W1VdtOEDieSsvR6YHf+FyqeUh
hHhBc2bm7qTV3OyxtQ6Y5wl0JOwtSqlOQ9T866M6rBdUWbGsG4Zx4kLhRMhZZ4NxR55+HvIok6eJ
RN5JTNBtqbXkK62P80rYXOoNayZ467gDKSAafAmigmps3SPI0MBd5c1JFyb5FNgs2Bk1CNrlAV8y
DuF2SSNNoN2gmIcUwKLCcNhIrANux2mPnFyd9Nwfhjyf9naBxRH4Gg/LR0PLpsabjmA6We5ldOzK
h9xi4rht0vocAB7IVj//e2T59Uk7C7+/9LMNmjztO8v/+/PD/HyEJE4o6j/+GbtQAr5aHBrSsqc+
J3k++PTDDjXVVQKT/QoZGhemFP96iOiRxeUuf9kLjml0XbSunLzB+udD5QEbWVWLqcVbMEtxy/2n
EO5dRcUHm1LHPUOMSaBN8gu2MSjgSPcgoMkirK2CJ/HnoeOq2TKw//j7j4Trndjl6n0lOiS1v7+g
J/tf/+rnz5IptzZTy9L+9xcGQtcbG+gSpkCWt7Bu9hwly9PfD369pLh/Po9j4Pw1+eaEpCZ3bJ9J
v+iMveqMU9GE7aYNRbrBqfsERy6/lIRK5p4mjHFAwK7y4Jwrahw8jKaZ2c/kmzG2mD3h4Lqt11mX
e5soPZaEq7q8a9ZA5fA0+IbBwpPC1Azjh7zgxj9MnfmYBZjxNHskOmE5eAosvOxz4juVhDP2A0Re
KVKoq738MwujPeiiP3ImcO+6Kd7XrQcWF1XKGJ9ESDYoZ3eLComd3vGeBy7DjWWgKk5x/jKRpN47
E3UVvCnPiWN/xYIbCxCEfgdv/tkKMn1nYNLQlorgqIrTRFsjN4EQy50YBCnz7oa1GgzWHG0tOKk7
Dfdm9qqA+42dHFqkobVW4WmmfhDCWQe+BXseMgyu4Zyyj8Kc4BAH/e/KyF/MsaE+Bz0IiFU35BBW
MZlGrlbHLOg4LtUKqIu0mQftjaTjoWQTJ8JPzr7ZTRtWvJNB5jO0gZXtDJu60N+VKK8w3EJH0P3D
UcWe9plC96RcJ7VaSAW1/Sc35FPNoTqr9JlEe3a0pxLpE3egAzkXDNxLSg3hynVXOcBR6XQ1w5PY
XYX9+NxM6pSkz70o0Fvs4Rp0zqNf6+PgJ/dmPG10Vb4ixnPeB1PBUbJ4mRxW3LmEgdz177Bkb8t/
qz1cCy3WHiCs5iaKk+8C11OPgs8gbnqjJWmbB0TkDDN/ch31y6FDhS8PMPrNt6JjZSVd8z3U9lvL
b4jhgcByx6LTieZ3NKFhl+Kpbu/KLiZjG1pLzK75tfx2YJt875JKCe17bj9UH958ElRuSS4YafcE
r46n6T4JPU5uRItM91lDN4C8g5qks2IfaPMFiPy+FzOnxLj7boaW7RXnXBRw7pXiqE3HODctWYgx
2LpmTqg1846iAhsoAKJGDGpklderIc7/pFj8mJiQz8W0nMQAheHqcbckyzCB1wCxPz1r4X/hyZ7P
jUaDsjC+roFMtFdjkgOM44p9X+tyuo9qFIe9SyyQTjPl0qHi9ST4Y3nDebx4ZWG1MMvIyqLY5nVL
s9HMr0Cfy2556hgU2R8kTLa9bbzf54S4NoLA+Up17pshB2xp8snqkj1TSucCzGGV9K1B6Q2ad2Ah
+AbV5QdSu7wedRkXuxq/Nc2RzQXL8y/S1R+slfamKO3fVJXAPoZtUFQ1HrJ++krrCaRmtg1FHe7b
IcNkG9TP0kkRECbJxsa+hoXWu2GoiLyhC2PhdO8sxLqDVKV5ytrkcyo8ZiHNQ0xDGu4hA8YvFrcc
R1boGgMuqDkj2BJuTF7FjY2drojs91l7vDw+NSiOfzf71WPQ2d8DsRDM62iuJYFfTd3DCig5QXg4
ArGqVmnafAvKokrPeZUxF2kQ91yO5WutrKs/9QNddj3YKge2efXKIctfM+/31hB7ljxfneBPC9dN
ypESfuAzE3WHNynirz8oTm62gdpYbe0kJRoLKif143hT/Tah8GNTIY+axLwkXn12VfnLNFyqWfJs
g4yQRPOvpq+OgjgeyBn4ypTo2DQsr9O4I0HnWodeRs9J5FY7T9bLNpXhnWc4+zCc2BvDMuB5Xfbu
nLZ8sZ8aiTAiwGPS2Vr1b0ZkhzjiuJmfU0VLVS3fK7ZgsGJt7qWQwrT3WPny01NMbnjbUAH1R5Tz
g65uSpTbyUEGHAPei8sXYI4wCK4CLHLE4eCrdrFPWjk82s4CY4dWGXXOQwqIw5iSD2LOB1+WO340
AuESLc4fzNsUoMSwWcBuOo0vUakJxafGY55md7r/NIizrLweZq9rHqeKZIysyfE5wKYD19va0Mlm
6FFbob1sVSl/g6f/kMoJuG/8QDv3zc7ahwIMcVFIkNL29ef/hYJIHgReBqe9bFer8hF8MjkSXAkW
NYYrZ2kniyU+ezZI7IjSadc52YuKRp+pa9jgJpj+GIuD3BMRd57ljOgisrmi2hLfaxTXUm+qcu3V
xcUvgkcC/Rt7IvacOx8+Ou4KLN6XZt0iC3hq6uolqZJ9U0dnd3Fl+v0pjlgVR//moSbZLUJR2Eas
YA45lGw6GZN6bz3vLy/7NEsMfczOngu8D02SbEzw6PTvMnWvzQOLKy0jNQrraB7moX5HxuWwCNan
9dp9wUJrFNVHEuaPmCmulEPRcurMhxbE9abP1bxlD3IXmeGJSOGzazq/dMlzlvMLsLc8xpPKoFep
9ynEzTChvGusFJoxzIouCaZn6ZbpK2QauWUc+GF2SMbEPF+Sfjz18aPptl9myB5HpGvcWfuM64Qb
7T5r+6vJzcCKGNlQkqtLZGJrRpf0tJWvK4tp+2LOSyZmYjoRe4rWkZhLcfFi4nSm80ZGaJle0Z0V
tJsCd0KnpoxTIrMUk9RjpX8nXf+rSUGo0r58tckHka2NH4a2+PY8FKTU6d68rNo2bfNZTc57XhWv
Rca2oItfKtn/dlRK7KkYH9hrFDvOj4obQDySN0k/otbe+UwnyM0zaCjqT5fXM8AfzMWgViNBFi+z
0oM3PYWJ0T4kkJWI+QmzIlOmR/uaBVa25k5TbDi3AZnmUiqBGSteUd0RYyyGmHeCW1fMKfUbgv4G
Y5LJwKtlLmmlH22FIyDgRsFYzCaFWV3MfCGz8MRgJ0hwNJOfIFX+uzHkziSLWkDvo1ecOyUWkjPK
6801zGilomMyOh9Dn9ISNT17Ez65BNOqRbLe8PE02HnxtVzfQRlW66bFXT/m2F3p8YBWIZ8dUwHP
o2QolkzhBnu6cxWTNq+GUSyFgkyKaT6E4nttupQDqDC+yorv4hqvBaum2UBjljn7Frd2fmENODgF
3XimtKZjhGT8s91X7beQ6FNtaNQrn3Ydbs3Xog/YqFQsmbjQrbT9Mhx+ioYO+abGHW/A4VngKDQC
Uhwv16J2fWwd1jHl3x2MU2XFLymt4LuwTF0OVjczTeJzx6TEpgahnGcmMiUD0jJ49mP5ZkbMBcJg
vExp8Nqa/Vk2XroFgXMOluhdUug/U1WwZIj5YSGjqhg+ZJOn55LjEKoCo5DWA89rJ7ia1IfdQHNO
FSUcI02NQZNQwzAeCrJQDhP+tVWGEoujJ8hS2sO+NNxf1RwPR5IGqHRQ6dYq/lWRwe/YRO4DDx+x
L9IHtkB4FCb1hvHmUM9Qf9lu1SDYftJlzLg7HIhmUW1hmkyIq31XjSwZ8n1ErqARmXWFF9fZFUb0
WFVhtbWCMlgNyU6W4bWMmjcxJxTqUk0MuWcrG99GCVWk7IkS8OwTEQrb9sT0Zq2YuDIMOuuGU0XZ
uPdW0Ku97Y0vvBVqbiY34Q7DEdvPg6GSl8EE1Yd9J1zHBTeyKmi3NJaVG+xh1YbNGhbegt+cJepY
4B0isRqvmybjUuFaocM6ZZOnSDZN0u92Q1JUBx0e53mIVyEHQrOyGc8PjEut1sE1msqbT3p/V7rx
JUO32jNzJoJqpY+utj91mCZ3pnv003s6EfVDZ83nMQpB1kOHM2dekjZnZ8MNK096XNakXcnOA+bU
pruadYJXCjVPdzn7yIg6d398aZGFBlE8EqK4q3oh4b3Ur21T5huA6L7+kq2CJtKAYCBX+pjH8yP1
OZJDgrGamnB4DNIHrwzPM5qIMpDF6J87w50fdtls/FXPMyOlmA5yPY/+uhT9kWjZX8Knfy8Lpj2s
xxfHeAdc/cek33QoBCTmAueM3cd3sxXOVE8RezNMMJbgocWcvToub+vCJwSG2JbQV5V7WbEj5yR3
nQZx0bT3vTUulXACcbDFex9Z8RY9GrpWWs2A2k3WxKnYREtYkFeNvQ39GmCKEUWj9ZQF5An8vRwd
71AWau/RQjUjuDfSUDuv7T8LwVgm18HTMKo3S4yvyBEvXQHGCy/MUowlCXB3aNHTt1WjyGYdW5qa
qU2YyXhNB0/FMgHrzuz2qUfK2hpCd8M9lLdp1twSSZIqontno9IeSz0Jch+tPvSSD1hQK9HlbwM1
ATBE3+kE2RVtzVxeBxUbquHCQPwyjUwOTBiYD8xmlV38kQUNDWnA1KProFYNHD/Dmd6sWV29mAxL
PmO7nrhlHygUvbqhw0YLqZNGoogqtn4QtKSO1udAFm6d0icAqOjAvS8ku/bSEfOnTIjNXprlxc42
IhqQcjoviXIVdv/gF+KpV9/Q/Ta+70ULp+ZTt92bJO2u6/ySEe3itse8HMsSCFbwPUEw39lmt+AB
GnqZhHNi3H1IY7mFX4OWTskEpz4D3Y+G4uQCG0GW+Uscd/S62VQrOrUNaWkeNy00ma74q4IuSQYj
pEAplp/ORIiCEK+ET2g9Ro7ZHoFVsDRP8q379EoRHdKKaRISY6csc+XSFTImLUeuQlN0yJE2HV48
t7pEQsZ7z6NKeC6mjVu9kCmtoCvOT0RDaD7j+mXDlyXbVmiHRBw8LFKc1NXaoOda+DFRcbBsehSZ
bz3NYSC4WK9wdaaNFcS4wUV87EV/bQyX6fzYUWA55smakvppQ13c3i96ks/uRLDFvEsMm8gJ8gp2
SoLkZd2t49FZsggHhjnBtpyG/uAaB6H77gFqAgPEpMeh1zPDDfXWNsfvH/fx/zdq/1+M2sJyl7DD
f/5v/+WfSZL/zai9cKwpA/tfIdbLP/ofEGv/H6bv+o4S0iVi8j8N2r77D6WAVEvyEv/Bmm1ZFnkO
RdQa7O6/WbPlP0ws2TizLcv0bN9z/p+s2QREsF7/M8tx/P6v/8mlxF0JLOOuS9oFx8NiSP/39nMc
PknVVWF0Ehz5PTxw2irafYrh5JRFoqVANnP3boqVevns50FG1rY2zeRgTqk+9tb3DxL+58Gj8IaN
5SL54g5igNbO92mcb0gTQCZoM3lIvPK9NRmd+mFRc0Z3WbDzP7Jh1EKG5WIuh8wessq0gFxq4LL8
8+SO6PgmHAVT58660uYYU5McVndmwXpUD3pdkMbdTtZyYOnmp36yYKHN87nrkIVlKv1jYHCnrLx8
AEm4gQHN0iAtWjH9BfhJQeM1TbdyUKcFpfPLHNFYp2ENUO+uTPnHRfDZaKxxYRkgA+DlQP6WTeoz
j6mAHwJoWwtMdxt43xKVaRxOwg3AWwW6346GzeE5XCa2ixmOvU0FWNOrhp0wYp/4drqOm59SR2ap
PUVAFs3vYxh9WEBWV12dFOtRm39s8UzJybQD0Cq2jTGlzL7h9pALQMrwYDKVDs6dbKFm6P5FmzmD
Q86/W09wwizP2obMnYTJXzJRjymU32PLAC3uHfqgbAXoOrx5iMKthU/IlJgVaWxYO2w1LdH1e2/e
Nh49LCGYkHjL8XPhvNGWWMR6I6chuAwBwTN8jcE2qdRNGRwUi5Yph58219qAdYbrKVnRKluv1Mzz
kQYppX8JUzD2/Ceypae8fEysbv5oxG6shj+jT5VkHnB0xki9oZsw2zSZCc2lzJ7cwd9or0KJKHB5
VC0heGbd5op0zbidFb1OXp0Eu7xFPoqNAa6kkZ2YmExeER1Q6SDJKufZz2tKHFq6VHvvkteUqvLU
nFVVWufQtf/gTB1WHYDczWDx8hqucYt7fkwingB19qPJb1dnQDdU3dBK3Cm26mkPchJnI1UREJto
qpiOEHTibVpbD/NMbXqZiOgZ9W1L1QvxhwofYJVhRMvb1rianLdkmoZHMuO/xw7TqW3CrMuWmLgl
i+0wbcTQ9BuyazCmjazc99UYIcYT+s4e8Bkj9abmdJ0B7YC7c/Hg+fz0wj2ZyYCXnLasTQ9ZxRDW
urXt+lGGCXoyc8So5Trz4LQeobJNzPfbdec53xwX8/eoOTYVbnUnx9II/MYCOu1YbEmV9xzOxW+r
6ChoimOHcrsADn35GGrKu0qnOfh2QaDDwGWJEw9Kx7QneZbvXAg4+1xt6Jni1YsMyjLNHm9uxL7f
mMTOAlXUxxyo40zflzkXTwVQvp0aY08FV1/vuzlkysW01JU75GdiyIT4yS8uRBoRmfsWOpxWAl9n
SfxLmwzVqDRbDyQWdZYjNLMlFTg93SzCQ2/FV5Cb5ZYb62IhzqeXtjHmvcs+Zm14B5Eb4RNOQ/+S
eGjYpofXxjs2Q1cxN1B3Ze7cuIN3SHV+f9bC/TQBMi0z4L1seI3vYt0zE+bjlcdifAzjF5zS3apL
62gXUmi8GIFaOa8ZkA1bhPB2bRYUqWWdwZ4pJ2KOdExea772TfNm9NGvxElJuDjlhCGtKo914O1K
vgeMtU/AbsBUJCY9tpIinKdtWEjwxL75EUImwGMR5LGJeDqE6A/5X1HWnzpffwd4J+4FxL/VgEuc
rD/5zXpUck1kBp3XxEIVTIiTFf20K1S6nnLZNQEYSmw0/c6ZYotqxAem32rnZNZ5nuXVjgMNZEnr
bdo1n2R1UOd8/09cOW9dldRHUUBYh1J0tSY7Xkcj6mUkTL23B6YDjpNsmJbZmymWRxwWhOSn6WOi
Dho+zMwQVTUHE+12C6b9Yof2mag8VmML/HUM7aAqhnbnpflJ1KA4s1jcasGsIzgkyiz3GvwVG0Pi
qxSC3TN2audXNZIuxluBgjJ73wOGkRJ/UsN2/A7P2a1SYXXAwfBd9fFXUnjJOejBgpQGNWrR9Eu1
qbetJw8WnjfyAY4mx50/6pgxv4VTlW8EW1ST+19pwcm/jrPhkJrDX9NYllsrdS5D408IspRlJiNz
/WI2tsVYV0duLQ+m81SVpfutBuTk7K1FIHoaYt+Ffcpd0wFDt87M4U+LqwUZoH+EquVRbTyin9r+
uWEktnYs8z2u74iGXoDTMRRm2MkYsB5z5NLAOln4kFvNOSQLQhQLPFMrX/MstX3/lbu/wjwMn0x2
ttjqWFXy+8kHUmrOE0ZK33y1m4eOrrGtZNJJYqfT25EqiZX/aVFva6HiccxB2Zli+8ks8/ReRBEL
c5UeWj0qMhMLDpMy5TiurC1y37tBz+nWzjizUp4d7Exi0WvylPY2kuML1Jm32MGbI5G9rQGFl/fH
O2qpvS3N9jcN9t56liEbeEsNa9RYCh1L7K5jwcUvm5VrzYRCIvofp7gBw2jFb7YSydmVxjejbsCD
rtls6wS9wfGAwYDwo31w4qBPjCy+DH62dYf+iHHUxs2O8TwseFlVBa2pWLAneDA3kgYKmTb9yXXm
ZKt6qDYYfgkJs9nIqoVW1UAa4l57davo5Oma4RFo7BOKMGlZe9iMoa/vQM2hcLnNoapDZjpgg3cM
M16Jh7/ZMQSiqSm2ps24aFymmWVqf0VTv5G1e280GmiOoNYZf9paSNZzSoCOjG4fyaPeBt5Ga47b
Zt1wGceN8YUvyXYG49k3k2to93gsOG4zx83auT0xX5jweVMm3EzzW6q5eB0B0zIMEyTZonnjruPu
Crj6m5H00kq5OKsQTg3OUKAUbAvkrukh5jAlbYjgBBTOn4wae6lZWqeiRVPAdNnserlQz5p32qc5
G00qPtWu9Sdu2Wfg6TgkBkK2q8IdfbwcbBvPZISdz1s3L3Hl0Pm4Vo5l3WhRBiHuZi+jRVSK8J21
VsIM7kHYzBw1PUSxpeOM0ik4fOwV1tGbYdlv/JTTuvEX/45lhK+YZMFy+XsnVPa+69lE1hzBNEZS
GrTc5MTltTBHhnxF68YRJSlYu9ytocDAShs8+85ZJjFeGnMX1CFJwzhlR8qZ+6HEq+FiWiWqics1
t3Y5egj7UAlZFJhaQ7N90y+mIpd2ZT8WZ3NEMR9c57v2/PIg4f3OLjuWDseXpxg5D6ROJmmmG4j1
J6PPvXU+dBYjYo65GIc2WBLbLTVnBVuzA2fD6OzbSLh5x2SwNsQf+uwaRmjy3QGJtRnrZjMWKbJf
SNao6N1VMjjTTtOLwD0nog8+dJk9kbmJeT6nEs0lXJbODIeiYTZXWzvvo+C9Ejv1GTE0Aazpvhce
PPxJNf0z9BJzIzpujz+fVuB5Vn3C1djC6jgAdbolHZvTyXWPLRfHpksoTEuy8smsnWKXq5hQpbms
3xlTOY1hbq8Y27AKlo8VObIWc+0u7fvqNQ+b0yg1YZmqZRzsUJ8M2uKStGzYXTdqMI5vqurBwCS+
yQoVMZSb7VXMMYWxVnKWhbpZnDHwDdS4FnnJ84SVO9dxwJuwfO2rXF7mAIU/n39pYwn6WYZztpiE
CkJ8TXnwBkE9nXTppE/SfROA6/Wh0FNTkX6OyRysM+y15KKGfJP54uxYLYmFUV/9qIeRuChpEjeJ
3WWwj7rqImOk16YihiCrbdrYexK/nD8UwGNqKH9B6mZXTY/P5FPlUJvlE4aDYGtFNlRUsJ2tVcq7
IZ3HxS+zdxTfHLya8MQj7Ze/m9g/ikj9nkqGMGYaAbtcJt6lCHGUsoyOFsB3P7F3+DiZQMYRP+mF
gmlwIRa/iIfz1A1n3mZNs53Dd7iL06lu10nACYaDw1vtOQyhBLdV0fZ7lsYvKuSdh8zKz3UOz4P9
0tFGsaRJspAnoriH8BTBt99HYf/lKs+7AKLt1kvVe0IBw5OR9N/YLDANuzSFxcZjD7v3NXJlvo+j
78YYzR0ZHLyg1KAD2KJG9jQ7I6PZ7rePlwvqwNWc/fhCJQp4XkzQ7F0LplkoatX81vOqfUwJTM8x
Lf4Kt2bSX3jNEWVMCwBeBaixVVzTEeK66IXYZeD/Uf53oFd4K9EfaA4g02sRHmsZI2sxReQFBycU
el9Cwn4aDAHJQrIyVn3zQsolObh6E1pcpFFR+xsx8T7Ccq6i7q4IKTGkzp77gPKOpWMhr9LWbJhU
P2EBdz7yxN2WSbmNE6P4FgkF173Fpa1JKrsUu/LicCVzBiYplgKVGilSia91K7JnQhYs0Iy/iYwY
9cke6dQ0RECPgO1u68Jkr8zzssZozdwZzgh4Tqvcp2rtAvG5agkNICYwyXE/3JsmrS2EFQ5Nzm11
KtvrOMy/bZ3fRlN0dz2k512MQkYW1lljMlg2Vg2FwU7B5WjN8FoAYUfN9CB6e1jDi8esXjs7yeF+
dITc1e4ExU/1x7HXcgeGZNx3echEQIpf9EThlgwQ941MYHqwvhqP3mdX5X/hYN9F+PwvVt9fcZ6m
7DKXkRAFKcc+6J/91JLn2mFsHKULpsxWm5B9wV0hBjZjeZVBbaFrmr7BC5mNP/A65RYi5RaUOeBY
nuzExpiQepa5mTQKgF/o6lIljG6HmoF/GG991oEdUyt7Z5m9dfEYZ7fgofoKczVolfWYKWfrO/jb
m/hXLeuYORIJBvyDT1ELKL/p1QkUD6MlpdjrYG0lk90wZKAEQVv9nya2XpoxdI4qXNl1eDYDJ2Yz
xxHG3IbMpqJN1rOYaL9z951IH53JOQu8lsS3mxzPe0zTUMCwxhoL/Plpc2IcCLIuNReLKnlWgygZ
GXPcfG7xIsoYjxXfLmfmzL2di3+EFYOKLYSboDiQk4IGRAyXq80E/woSWTv32IgtlqODnBTBaTZv
lfphcvIrFISGV7oyf0n0gQilP+gnDTu+vhreczyk7hY4K7hPq7v9mO9+bHisUypf/Xw+d6X9b7Y8
DVW2w0PuyYZMjfFQ1SVcOMLdp5+HyiUvUy4PP5+yeNMJKoYM/2YmTnp5iLLB4XZUR/cS1/WejCLA
48y/UdIQHH/+t2ZxAv48aGB5p16t//4hTHytK5dOYJzGwczXePj56P/0aTPgTyiM5qiWH9DMXZre
1UdpFtbx55OfPx4Fk9m0r/+YtQUgDQzoikkXG6flh/35iKHKlVZsY9eNwZJFW75qQOfibR8esT+I
Ux52/7It2kmBw1BY6drpsIfKtusXTJJKTl10a1tKc1QrnM1kmC3c0GJbsfCcyuXh5yMffe6fH9W8
TD9/o2UDILb4ceONHAAnspttT2gm7cluiNb1ZjlsQMDA7J4Xop+9/LtxbDiA8jKBvaUJrydqV/x3
9s5jOXKky9KvMtbrwW/QYtGb0AFqkcwkN7CU0Mqh8fTzubOqIotTrfa9gQEIwWAEhPu953ynHcMV
l+X7AmMBhMjLTrz+jDVbVGHMde81kU9hpHsjw0jWArm47KsYrZ8q6JqgIKawd40/FoU2kmTip8+z
K8ttnvEYtyjrqP7VRIdNBv2zMZXu1ya8LIxCR4EqF0Bip52vI9GYajc9A3Ig21fLm9MidavFULSh
xxidAxrApS20ll8IoC4DL/ixchNXBHbkAUmmLSuEWYmQNudMPBvuK7SgKdTBlh9RZF3PVj2Fo1yo
/X6dA8bN05HoEx+zd90TcL5dlmEMaa2MWLQD2qBa3pPXUr4a2Q2p3kOYz07RnZo0G0LN8zPwlRPJ
mnHTh5dFQXBXiKZlPtRz9aD28/ezEElSpq8TObUGqlK4Ud27qpdqnbVZFqM5xrUXWmQfQoFPgPl3
bh9eFpX8o53dI9NXO+8t+Q4G1LwwlW/Yyk8xLIXOGFpuYzdFblZ4tI1F/YwAgbGqHaCRhrsfo3Xp
Pbqqls40qapQhfvxDIKhfwnARiPcyrmmG/bbOLf9Jssn6iKr+x2HGOK0zDpPOaJu7Ly+QDeiRRLu
nfeomrWcvmQNhGR0olffqx/iRBxHfXQOQ2Y8tVbweSmrCbk1bomMwOEWwPgyzkyl2/4m6SEUlK77
I9OeSJps93OZBFvX8V8WJ762Mrs4DIzWIf5PwaFcfpTpXNBxnPflSJUuMxGlazYccXzgJ3IMiIJg
0nDK7MjcuX6omWW2r63iJfZhmNmSLUGeRD8EkjKJUcsWxVPd+BZ87f4XQ7rhPDiMSrX8Jc2R0boZ
10t6y8XiAGLgEHRluZzOwIZcifEQ+N5wl9W8ra/56E9jkrxmNI5lO+WHTFTuBgjARu/BQaBo61H5
ANVmPuFC1stM7dXWOS7qBVl575KgGs3Rjj63tXED96tWvHRoe3aOcLVNUDDhMtFzDW6uHerJO3dB
Bi4pE6iICuHeeJU459n4QtPrZhT1ErY10zOY8NamQKJx3w0AXzXrUwtjvx4YLJeT9rkmK0DDt3IE
u8QssxqPBjF6OJOIH3Hgv7yOxG9uiAc9FGFZic+pUwwhtXtqG5p59gzjdbC4q3roRPZ1NZvneHrJ
+kk8U8lCPDIBagJmHhSTnHYWD3OMW4pwzYPjcX9rA2Pee8bwZXR8hnstBaje/UrDpvjmjsMrjF70
oV7yrcfQTmtcC6DK8WNoMYoBbaq+8YVDysiQ6XigdSXXwaqP8Wj+ABD8lGJtlZEkcYxJL/KW3TxQ
9wwM59gHFEAoS2xmd0bRjHgsL22fKzht5iGrAzLj3btqOkU6oVTOGOlHq/bIurTxXKP4B9Q6xz+B
STgbiwE5vQVZXRsf1hbWr4FEam0HZnZ6A+WlLq4XO2t3Vhd8YoaA0IHsrKlnjJB2b9QK3qYZ52Ps
gDFG6MNkyeJWkqT1PW3klCoHbVwL86m5JJ9GASGtg5cP/RMnTVclV6VxLx5Xk388p63NEPx1tfwe
kttiMCEdKYRK6UU9oTLOsz3W3WErbji1OLoc+xZN+4Ba03m1Sfs8VcNjXeIGmq35RTdQkMRj/4bf
spDeA7gWHodZlyVULjIGPrUGqaZ6jflhmIfjq48xPGECp2zDjLHzs7OAi7Op4DZsIVHThCqjZ4Av
0LyJCzoY0uhqOMkNJ9dGtjIK0Hd7DAnFFjHbGXxRA2dUCpZLjMz2fQN1fWeRzCpLWzTPTQtFiP9V
plZcy7BmpufOXWMChHGyiLwPSn0LZH5wh2+L7Wth1DgNdJ8NynL4kUlhPBiRTns9f6OwjdY0rlF3
NGc65vEV11aoyv2RQdwe05S712amdgmxGbsEiOrAvffowMiVOR7P6AxR5IsfJFelmyghO3Gc4fFy
9yK5yXIPfqF9d+wSk9Wo/xJTt53W2Xip02kFWyEDRO3y2Z2Q4ZEkSaUgyoe9ZwfuoYxmmC0j9Weo
6FyzZHYEhe6Nm5TN3ayRlrCETeJ+mvLevNdPHQK4miMvalrnXOOp2eaa+7Xq6k/VjKPS64lja+Fa
x357ah272lY5EdnpUp0GcBYb1C7ZngifvRVzO8W4/kq4+IiMY7k2LTTMPWyMLGVyY1oINLEyukwu
b5PixRlTB51n+4KqKAo1iwAO9EPUZ9P1ZRr9etdHRA9BVDkL072tF4sSrXloSBE/FZIjnAYveZOS
kO7b5tHACEw9pDwuS3oz5jHcaYafdoE+I1m+xVq3HjMyI5Awu88MPD/rCQrSTJuPXsD9v04ERCk0
9/B9btIUDo8efB6ihTzzviDYap5ekqihmuyF+mQxGWkCA0+f90Sc535d9KNtLgDA6ccw4XMapspY
6orxc0vnQAZZAuMcv6b1ZDKvNR5JZwCLZEIgaSOBwiyerkd9uOvK4ifFQBuxWiKZp6MtQwcj6rhd
HaXnTO5TD6hFKsmvpQwnzOLihbomNJWVUYpatC2D04GLro+tFYEFuTSpa99OC2biQDyCaSFJ3tmK
dgqLEZC8WzNmUAsiRIf3tSXq8TAj7CELJTJ2zUzoTbBJG5PWyqCNVwv266NPY8KHND+kerxPqUnS
psPvQ/uz3US0/GK7XkPP7uZTEeU3ZcGNJwiau2TmNh5kho9jfxJziK/snOv6wgg/ncMZpTyX18aE
5sT4lZtkxwiFQazrFcgquvqs9reQMo/lJJjU+w9wEWqYYbQn0/xxino0j1YZhBa5U6GLbaR30rBR
Np0SqVZAK+vs+QyEXBgL3FSdiWT6Gg2arjdoS4vyylr94mo1hvLKjicqIkyv4iWVLkmsoySMEAYV
uJKtaSLes2OGna5cqDW1mLKCKZVahW2Mu/wwJnp+VaEAv5pzcm2LzPjZSM/R4nNuFzYDuAXT0Z5q
2Y9YJ16x11wy72sSGNUmUz0UxXhqxDJR/5A/mRelf/xa3rhil8nEdTt77c4nFGC7igxTkIcEs4hS
8PxM/rap/FP2XFE7xxewUjiFCPugl6l2tGy3PGWRA9eMYeBlgVaMYaqZUspVq+qRBZN4ZDJfQF1d
XiU9NOCxSm/xsr+q4PZFn8moz1NxgxvEO/y2r3e7m5H4RE5UZn7u2seHGSDXJI9uFS6v1uhH9+eh
epkyrO1cOa0Qxz9nQr7RlI8tSMnAkwtDThHW1c6LTYIKGMwRtRk5iwhk3LxaUwsnQ5lrTDUpt1OX
Xpmjdswq6tQED+EmoZ4Xah3oty4O0wAzhGvNHrSnFrk5B90Y2uRUbkxPcIzJob5aeOkQHEyCLYmJ
wwae+j/rhSopt/WzR2t+sBKG4QzhqpRjB4MZKXlx5zFtQQ2YSk0HDbuUpLmOsNCh8Tx4AouL5hyH
3WUR4PM/GTFT2CpBec33Wu4JbviF+7sJtSxhKiMXwV9rVou82/I4Rkk294G1DLe5Ff2pFiGCEyFg
c9otBJTp2wnZy6l38YTLOSJOE842x2I+E1PHVT9ELENHi3VBzdEJD5wR7WsqH/1EE58heVNDsUP+
DhwY1HJPC4gCZTlrx1Wa8GJJMOB8P72TnOOmHo/DYhOHhRcPed9jFAQYU+VPj88Qt9vkyEte10X2
IbKmh95faed4A2N1EJ6WY/d82NE++SYJAGoipJG/N+b1l046CGEEI3WR9Bab9JFtRlRBKG/wYSsf
VZs20WtHoPDnXk7yRp6BlUAnsm21uVBaci6I6z/lzjEwA+mI0wVfN279kaKwNXxzzQUyStYdTDkL
9Ry/CckJJENObc/xSM1TpHwXYz1cwXVKzw1lBSXBmZXVUq3W8vgUnSVOdA/AMfPhkvYLARHirD4p
aFYmRJbZ33gdP+FI1iptFHU8o5Rb2+AQ80dqfSGN0z2pt1yGlENJraqFnsPql3+bVlVLKAgLs5v5
oJftcZRWWXt90Ib8DX3r0cXUfexGKfA35dHFEWKs22Ql7WuWFxe5T9jIcz26EDv1H9vegONGfQ+Z
1n1ZydXaZTMBlvLrSa7xj1vYYgc8qyBc6omQ5/eTUf5Q6P9Qfi8tfTo5LRel/y2Cm17I8kjXLvHR
laUUuRUt6Y9xLse9t0Y1hJW52tpJ1G0NPGih+qjqfFGbaoHZCHvYkAy7MaDmrj75vGjtwQKNFaBG
ju0CdQm/buY5Cd/bAj3COuREBqMTHs5jWeaha3HKl6S+UEH/wh1Mw1xdFrCnBZmm0pD3ZA2+dQry
4daoDKYPcUQqM87KmVrLhkDimzHV7xlBUIzkymUWfbETI7rWtI0JPHYpX7dGwjmohbgKqV434/eG
uiYep/LRb8wvWe++uoV/2zZGsGNGCUWiIYDDc5zrIlvXY5Nl3M71PnSa+qrzmldnsOh3ODqiRTwJ
pYcqZwFMhwz9LQ5MeO2jWUL2TLdVEtFxpbI4WqCb2tSGM3FltdENuDaa7c60w0p0m03FW90VXGft
GyyP1YaMhu+U47vHkVrlWJDaMCcLjlD91DMeg98LFHypwOBo/c7zCecQhXtDmf7ez7Byew+GF837
xsZMNLvp3SwzZVIsW3t/IfMKK8SWQSoDlR5duKi/c0ZirtAYlJkpmERT7+DlZKbY+h3yB7oF1dXS
Oi6Wg+oMR3P4Vuv3WA/s70kEt5L5CXf5mjHqWMY7f9JfYlu7Cyhc7DMjz8/u1P8yAsb1LTCxucWy
39VacFAnI0Xn4ZQhhp8roR8n1z+qq0iACHfdqtUcQMq5Xc7IEFAULL1xZyDFPgRJFYQzRvbz/2o9
mYL2y3+l9bQMw/vPtJ63P6f/E/4U3c/ldyKv+f6yP4m81r8C3YQqZoNociifXgSfnvMvBx2o7Zu2
afxN9Gn8ixPQ83zTCUzPs2z7wuP1/xXwbjqhNiaMfx1+7p9S1D+43N2H7b9zuj3e6nfRpx3oDoFX
PuQL36Qr7ktR6Pevj6QLdf/+b8b/NVtRldbgoH6fEVkmCwmqPQoliFTJNhPcT7uYuLVKWHjAy+RZ
E26009KyDLuy3w151D7HQf84xC1ZNn2WX1cAwziT6O7koqBMgV1cNm3RXsyNgSST5nI5EyGa6rei
np2DsaxkhTnu2dC7HCW8i+7nC3d5cRV0Nd3a0sYwzXVwh9m2PNhDgGvBxIMYpNby1H6NjOyb8Ovs
obPBZNidd1sxwr6uRf5i1ugWJy1or/B8EdXT4SgoMo3Z/4SREYvYvY8w8dYfi2e/WW8WZ+yOAvXJ
OeYqqek6ibymtk8wVaJJWn4hSd2NktE3MBRrZpzmmh32dodfZIi6YzyXd2MaRM8YrL+TQfhG3RC0
uI7IomUg3OC1P/cFgAuNaCGmE6GXY4bEcJFtbwRpTbVpZTeZILa7Q4yxo22MQ2cmFmcB4Hum4/2c
IRskfR57m2Ph/LXbFVRmVh5FPH1aBkEZZDr60VQdzYl3bly8sXGJwQugAhomvK+jFn+JGxr+nQie
BaPGTeI9U80kBAkLfZl0EfX8jVYl6dFt4L8Ntoxtod/b1DR0sxHcPc4+qlcEiVcDabSYaAm81/t9
gvxnZKS1r/gSuc3QdoK9O6Kuhf8Gemmjk5E2EMxJ+AArbY93opciY0yhdTZtem8uD17DmzNPuyos
97UPhupoWdy1+/qxJqh1o0FR2XaCAK9R1lJKHfygfMXkkiScRRrF4Iz7YJCxr5zrbtc7HW2M5aSb
fB0ioBTPXTTdjnaMTf9F12Z+lOS89HxO4hj8HQ3U0zqsL8wiuCevxd7PwIGsiyeemL5hwo5u8BG7
137eX08TSiL8J9OOhDaabQaEDnwDoZnP1Fy8iuRZvt6x/GR6M6534SLWbdAU5My26GZYo0FqDEqv
LfHjx9Swrgl2RFsQnfK19XcDkZDJ+mLOHGrCLjDCtTNjPjPaYtHpVz9E1thj8WjPFmHs2Uz2Q4wv
4bC2uDykhsoz6F7Unb/zwOK5k6XdLZBsK0JTEYpcMTCEV9EXMFIBVzidB8gFrkgeQLtrp5Rjfpy+
ue6XhorC06B9piebyR91DW1m3rvWZfJCIu313PMl5WvyZegyLbSmdd2IJXbPtgX7l8TPY5KZ9Uvr
5QdmHu5xxt8D/56fwG0xvdSGeGLK2l/7kS7V4SRtR5l4AG2zLQU5SG7ZP+BzIEPBJD5qRrVBRa1f
sUzlMLMJQxFCa46RoLpsQdWSqpoaZRhNeXdLft7RAskyUqVH47qeRAmtAc9UMibIaC2MSkuJmKMf
6IbWwclaC6rt5pvROw/C4kKSUldfpjW+5qOgWbtfSm3YNn7VPfmgnbwFbxtDvYKgdQK1fX7Snd4N
P92a3NXM1zlYHJ7Wm5NzoJgVHCOv2cLtey7iAqXjDAMwKtCdBCm3fLK76WSN1REJC1wH5ALMbIBk
lsW3dExcaLXZD+hf2daOIQl2mBsjp4AQqvPzZgIKAb8ClMtOigmrWTs41nYEyHWyf1FiTMlY4Hf2
gxUUkBGushLqpGjZAW5biJiS/ICyDRQR8e1Y0db9KGyLuof/gpOfQ5TiCiHD+2nSfoJy/YSOFMSo
Np6tcoRp0HVoz7xj3NY/fcY6TcREDIno3k/Sb5pMjXST4gQXzDy7KO+gV+TfRKfh84qJxEwJdPc0
2V4w0A00nEDCzO/qnoEYw2vO07msyS/zGRfPV4WAhePKJ82xX/INVSccTtbGp+F1zB2cP5W77Jwp
s/fZacRU9GZaJjHMyUDuxdLamyIun/2hWg/SIhpYHAoVrLhzFQU91zjbJwKsHW5yI7iFY4J5eYoy
VFRNdBgq6vcUPcmoRPJIfSf+mWm0Owd5UU1/xMl4EzcAXDUknTvNqFHHS3WCVi67ycWy1M3kMY+2
ticdjcuWhjysquPbHI47CTwOoJ7U/0Ub37x28c5BpnRfu0Z3r1sD+Tv1QMCGVqTfzmlLiQStlSgt
hnxuYVxHKUznwRqLA25YHI0LpsSq0E6xaB5QtTd33qil11URH5E4IuM00YsFq/cwIxs8UxHU5Jg5
LA2RP4iOgn/GXUWrtRalmxY9jD1JkVbWwg5IczLd/R+4F8IYTcjN0ifzsR3MX6sJWyFCKA7PBq+7
mbbdTdtVIlxzLk09pyfmLhpsqKn3rT9cdfX8ihtvIerNkYfBqURuvp3BrJVjRRta3rcGvzrAsLrF
xtXvaedo+6XlWueFmgb0K6nd28TFemfNTJvhInK3H7eZfDtmaE+z+Drq4EFHsuQw9NOCWfU2PwwC
tLtXp4+APHIQRTcDFYYjQzP+4TT51CEqP5R9OUjsEyogeTKuOAlGpA47pPD7uU5m9Lzxvsnxrdsj
hdxsXmkqG6+FCUnDLYJbJhdgxgV4Nc3bTgEdmiVGaS+41Oi8LUdxvlnT+XaodDotbvTdtxF6VAtE
Uxp+zN0mlG+G7Z0Cvk9mTxndkzF97DV/51rDE9y/o+0WJh52VBrknnxdTZg1k0HGrWzMUcRLd7j/
KJPaFTJ6hG+UzbVhhwDaRIxl/OLGjChyuc2GRTsId7gtoS0tkp+W9kg6jFK8WlbPgcHVNo8aUjgB
Eti+gGu5GN/KKP9c09+8xq6jbmVWUvWhiVAHk2a6dSbM6TN3cyS8YEp08wizOQqNxK7hulHlWJjs
+Kl2SDMUZlKGn80GfcwEjGN3ay2SMR8s/GN8uTgZocysNeBhOAEo6oh7mLTa2aQ+UsDZvxNrL25q
wyEOwgz1hM4gFznGJpq8dCKbCiAuFs3ZoINKt32XLPoV90L0OZKW1lDIuAaIwg86TPMWtpdF8yZA
5ZjOwDrrtL4THbBrik7B4+L33/3VfnLJPbk3IHGLLiPVoHqqgTdTe027q9xIJzIJ6M4NzjUUaMSB
InusVou6Xt4HJ6GTLBz3UMQysA6pl943dgvYMF+5osbYrESzM91oehZYvK7z1vqRRdX6BMWSWGP9
aZjDDN7ms1rQ5P60zEt2O3noJ6mjuohj4/EUxS19Dfj8h3il49cI9GBpQno7wedPPczwB7C8kGts
c1e7jsE1MOWLaCvrHDUAYZZa56btRM/cEutbO4p0GmhJu0+c2SPY2fTOBKITIpvlJSSYnh5XZDo3
fbu+EiUf7AkF0/bdMGG2pB8TSFCJ7izOc5TnB/Qr3cP7LmnmryadaTMEF4e2+XMec3JgXADACJaT
ymgLSUTTFgTfg3kYkn7+ZGicvkYR0XQt+ReS2f5OtYQu/8SPa/YwotrvXRM4aDVMeK/YZLE7uult
UJpIhjfZ6K3X6JhIO6A1Mufg+pB9DfQeUlL8iFw80+5f9xq/2+a69RP/0SBvYQM5+VNRFN6mptuz
tRqDGjGcYaC43jBFW23VQopbhI/ERnzqHHfZrlP/bFH5DEjMfKEz620Fk3zM4vtpIOpsJX5oBwL+
pYgXcbLNiQa21iYkK3OHniZ6POirPk9Yb2w8BkcS4ggPH+ovbg7YVLO4lSQjlVIgFCu1opgsz2wg
tzq4qsr2OHPXQoNSfcLWMR9zsrrjJjk5AyJzl2/IYLhwApFMIbayHqp4OJSGx02P7Pkd6Sq4yuG5
2/64z5rBOyDuphlqU5kHhvdMKlCBOAxwzdoTXOSU8UGQw0Fh2/hWcKHYlXZPu9bCCFK49tXAedNX
/kxMxNocSI+kMx20BvRv1Jdf0MgxQKzpf3NhbfdxqmtUYvztMtM3yaYl3+jz+CN769y1fGAs4m1k
+9rPBamGz64DSsuj8b7r5QgFxu21ML1nbPntXbtWRydxvjE4pxG7Bjo/NaKXYPrW5Y31wOXmSkio
X25O1tb1kXwERozh0DvMhqsz7jGt06hBNSgRngVe/qtMaFPMLqcAeSdPOvAP01nOPmOTjQ9YBZyV
/9NxOTd0ZpNlhxmxa5sTGoqDVk4Pc6qXp5nglhnJBogVqBhfYsfGnJJ2x9ElmA5aKYzFZSX3VO92
TpU9OYnxxW/4Rco8x7hcehvLj9GFor8HLsdwcSyeKP1cayJ6810mK+ncPY1VJHbd0v+Iue+ukwfd
DmjKlpCKL37LBDVv3Hi/zs2y6ZIkP6UjDJVmZBaLzvcM9A7BvB3f09KBP1yUE2zfHDaAyyxCL3z9
2mQgwX8Xd1ipsuGajL1dPGlIN/xDAe/0EemOvA2aUtjAWDZOfzVxfSC5AnYrjh/sbPWuSX543oRs
oahrxMHmfML9jlGOT7wzXG7dUZ5MeN5wh6F+ZJpGHXzv1GSQwq0g3GKIPuWx723HXJxnEnmZQU3B
lQBEHAwJXnluEs/jSoUM9wNGFxzuUBV3UxM0V0HcEElf9ndTbb/SdQdBmJi3NnLBUw5Pgjoz+P2u
v4n0QYYHLt7Ots1m28OfvJtwLbUIijlQ6q8MD77nHh55NLpJ4J7AX64nb22udK97jvN0QhBBhsRk
g58t8qEHAWNwytvai1M5GNU4ueAGcLlIcaRtqpJ0RVvQFMzwuGS5wUWyK0wSRTtg6E2aH428HPYu
+T3bzOu9GzQSN92a5teO+OYiNbgiBO/Gav2Qlg7DBtNNbisTuTGjw/YcpFwfhnb1z8M0zDtKS9PW
ixhS+y2ZayajvLy/cTXM7dyPzhyRqPMT8ss0z9p5hnseDGqdFUZMBJMN5ygpOoZttfgMtJ8V2ORV
m/MzF2CAJpyxu2SUzYsegPGQ4YwgouLZab+Tsgb9ex2qU0knGE4p8q2GD6dX1bHuXDobAwRcJjL2
CsIoXvVXszKoXFIw3TiTZR7yhFs54YjcmSPbuqpsCOkmUcWtKF5rRBuLC4xY1PUBpLjpPy4DkGwb
K+q+ENgSmwT1sE7Xe6ip+xLnguwdhRWMARHOgK5be4FrcVXkXMoZhRk6ZUKEGabAAwuDtgXr7RVd
cFyDJGacAiCz7oybvEV5cdstM1AE8cKd69coIx0CeOGtJfnaiGSzjpM7iglfsSbqVKQbnro6IE0G
MNFWw7xVChgjHlmtxxWiy9acP0Op048DlDjDoIIm+ooBw/rTNlEDp276FjEAr7QqIHRt+Tr2xOY6
Fjd2eD7RmzNiCfQr9IBWwWTC6XyuGqv9HYcgUqBB7EnogDSdfLON0kDfP2s79ADd1q/nAqZVelh7
hoZM/fZ1GZNTP9w53vDUC+AeOAhOyOzrHbFFBG8bzv0695ztuR0TZpu9UKHm62VoAHoojzCxlJiO
vTd6euI1v6ts+EdRLZAbuyRjrtr3BN/BsYvfDIs3QItUkRlcY9lq4j0OlHsPfsVutBCVj8xeXdNl
ckDz7kAMMNMSyllIHwJccA4i8IT/gAgAspU6mhezpu3jIvu2oq7b4u2JGcxkVyTSBFswHGDsaBwj
RYqeF2cl7z4tP6tZHD53f6dZtxE3s+MaL8POweEE8O+ophI+CZ5xwYgxaT/1Qp8Pc+2hrIpnmlIP
k0nZRqsHbdsVPtc+Imk6mtNx1iKw92ocFejlGjnub7KVo6iNrpieOYeo5/RFHGfJGhosKTIlKdWA
xmxOtU6+UMytf9+1iE/d0h3PXW9/y7SR6f2khzb4n21l1uWGODSveNIM54tYCCZF+BpsqxbKIWiz
WJYql5Hk0VmP49Nauk9Bn2u7fBrBxhStcYrt9nkBmXM1ZOV9tEA2Lcgm5vgu4Ts10V3BxOlmrJfq
GEfx96kYkjDqiicbgeaVmWUPPdGfxNWa1wI977Zn4k2APIdbNVN0CXLaMaWVfh4gAVMjX26Lrrnq
yJa6ql30ewto6MNgDCFe+GKblATC2s38lK5gPjhGuiyoruMF74VvOFf/28H4b3YwrP+UViE7GDc/
5/R7/aGDIV/2RwfD0C0JmnAdi/6U69r6JVPQ0GFZOBayLp3pKkCLS6ag5ckX6bbHqzzZXIAmARij
T/793yzaG2ZguD7xoEwFDdv/n/Qw/CD4ewtDD0gmNBzfsXGH4FWyP7QwWjS26xRX2XXHjS5uSRff
EFaxHvNivs58lxtToOmCxI2AlqQbUG9LPJjIWhlh9kF+1ibOd7hXGi3+61rqgRTYWC1IWp/DCDDi
noLOW2lAOLYaBNxB1XaUceVq5QfAxNXqEFH7UGtqkXPnxTMR4JaUTXbVd8cmcN+WA+mAUh6gFkbX
oTpQq03gVee0/OFL2UAgacJq4f21pjaH0oohXEDiiSRQWGkdqskow5ouE7MaudqvMi+lRDoKrPGP
OG2le7hsqrUAxDzpP+splUoLJbewpKrrsnAGOzkOUIoVCETJRdRCaUgIcdQOa9pdq11N5MyIN7hw
tqqPPyrRiKuNyGPGun6EXi0O0Ugo8XtT/H3VG8zpnM/QrwSFd6sDVtjazR8LtZmlYNQMZCdCA6d0
BR0ESn/njRTftWy+8hDrFQkDFyeKdiAvfpCacq9J86y7VhVg9fKmT4Y7kenxYelAWKBx2XgyLkQM
aY8idnzGTnY0IqGfDL98Hkh3ZRQhbrEuOJgT273eZPE9TMKWgEqyY8SVLdcwHQFeMIyvzHThMGnp
Xkz2eLByXEVoykvUskR/Af/KCkRjccZvpX6bzG0/kWWGlfWG+tjLu1ZlXdMDaXe+6O/tenIZHcv0
8WmgOEYSsb1ljv6zh3Kxd6XoiuMZ5ZVcC/5au+yzmslGsvHXI+o5l83L69Q+PYgoArXFyF12aE6X
5/0Xb/PxYfW2sZk4iJbkJ3t/PL8SK2Kyy9901Ie7bF/+3v98n2Dqv80rFKbqtWpRCv2Pr+bDvhHZ
wlFzgkPtQUP+86v77Sv48DV92JwrGlU6ARE79WJcIs1R0DIr5OmSShGRWlR/beZdgmzpsq0eFlWG
uEa9Rj3y/qTLK+10PS7ERgDjYLb5T2/7Yd/lz+OL4e99eFhtXp5z+TTwGAmDx/SBlJbPrh74p+dd
3g/penAQeXB92XV56WXf5X+77Ms7804wx+IIl98JDe5P8M9IdZKqIk1CrZuuFvp+MKQ0ydQAeXxc
NX3kdtoS32Xgww+m29J7wCVjbNFKx4zHeI/Lu33YVO+Ve7nUMcknBpxsCPbkH1+izIbFDRdb/ul/
ep3a9/5i9Rz1Qd7f4bJ9efWHfXWJryDHhHtGKT2GTfRmgylFY4eSrEHsV8xg3eV2WriUlD+uOguS
o6KQ2ruPDxHHxGDr2EsxWwrdka6A7BulKSKdTl7zaSlWoVC3hN+eFKunqscgQdHG/+upanNwiSda
cocyMaItZWXypc5MLdBGc4U2NEEe29I9qH3qeWrNUQqvy7Z68WXz8jaTdEmpzQSZwwaCnEMBjW+n
/Lvzy6mDcdv6K4aUywN95+zSnALxIDWDylx2WfzTvj7nuisIOJH/6CyPdbVmyvNUreVKXqgeicn/
buwRpo8ynSFaHmjY+rQmUZd+fPL769ReTR3WdGYPGHqSk/JzqcUA15xsv5j80sRDoytvbmqRmvKi
KDfVA0auMQ5voDSLeTzrWtKFamHiH8YYmZn+3gniL7P8qqyOvk9DiBi63Hbao7BIN7ZBmcmDjEhV
m8ufcn1dFmpfUgOkqWYQn1JuevEg0rI3jhW2KOX5yjt0vWotA10y0gI7L4PvIGdjYcz9cnTR0yV6
ifMnGk1xiO31UUS1vVkygjfUb65+XwReHD/RygGjdg7q2MHiUIYImwuqf9vIQk6VV25DaM1EqqT6
JtQXE0FmtA1ai9Gq22EwBHao1hIore9rizvU4GRAwZclIv2tJdW45iqFuIwA0WEq715Cwsdk6wSG
LG13MgH0O7O9Tk98UXUILouWqVS+Oo6w4FCKDBG5jKTMEzQNM9aiDYWXICzKgQmpT2to9j0Niey6
YTINtluO6mw1esvlaE5tU1f7c6faVo+oRbVizIP6QhPHqmdKN2r78vhvT1JvorapUkE3Qov5/ndW
RoY7Epo6AoqsJx/oyGHW+nWVE8E/4jFURgbtQgwVk3UyypNrxM7ZlI+rhQrSUGsd8AapRUBYqV50
eU6v6Tzy4emX5wiXjqq56hGVL6SUarEqCaha5ShD1dhImek/Pr64MUj0GkbOh+eoZ/839qmnvP8V
9ZIonX7EQSzAzvz5cdTa5V8d5wljGCC5rfqn1Ld1+Xc/bKp/lOgJZ33o5V3hsjDkTeiySasBQai8
oxh9dLDE7HLAyltLre5mlyeqNSKnuK9dXnN5+P1t08KqkDL++QfVTg9ZCFfcv/9Z9Zz/cJ/LQH5L
Rejg6jE9d1JUQ7XoUe3ym8rt31bVNgFefzzp48MdfAyuP//h47+908en/rb9vvrbe2Nk5qzTBtTp
8q3/v8fVU9e0rs+d8eO3v/HPq//8ly4fOl+MZ/qP2eG3T6BWL0/57S3UIx+31c7fXv7++G8fxyqO
NsFaIQJy87dF8ddmiSbGbrUF1w/PuOy/vMCz9WjfrMXbZVdk9yb8wKK0oCOwqh4ZCt94X6vxpYZl
elwYqoZqMS9E3tC5FGGe2WQ1qFW1Uz1c9A2z4csz1VpSJOTDFCBSs8vD7iAny+rx397OlHk05tQ0
IM3lqnr8/S+p7Uysz2sT4KIbhoDakPxc6uVq7bf3vHyky8P83I8axMmDgYIfIYr5os6V/8feeSzH
rmRZ9lfaao5n0GJQk9CCZAS1mMCoLrTW+Ppa7pH9ePN2ZlvVvCZBICQDAeF+zt5r/xwRctUkOzHf
XY4Lu49Jxfl5lpqVDgA6oTMXF/uhr5kOh3IENIixzs8Nyj+wk3lHlNNYYeD1Pa09xMLuI2+UHory
Qi5mMxQoQvWEN+G77vDxjJ6Yz6ZixzXF8AyhCzr8v1ezcRPH5Ce5iMCESaBxwzcGO1QQJgNpDDKh
qTO/6KAiKBHNuyJYWdp9kBX1oej6F6zJ2RErE91xnMwklHhrObdOeBsafl6LrgkLeY49559uOjGy
maM6xA3EZYYcGyg3HfqFJGCAC2cPRTkXc7slnAvoGrPDbjuY9mPKd7Gs8YhHe0PGHT7y+qDVGeo3
m9QDhby6Ojn9zF1lKULOYrMR11JlUy33hl47/G/B7r9XsLN1FLr/Hi97UxAD/39W70nRvv9zyU6+
8B8lO8/+y7LpNwueq2FZpk3JbPhu2v/8D0VTzb8o5rmIki3X4c9Pyc6kmKfCmuJhVRey4J+SnWn9
5RkUAh1eduHQ/k9KdppjoKP+TXaMoMIxDcc2dP5D9n1NlBt/lx2bnls2Ngl8VzDchVtD3qRtZMwA
Kect0Vg0XcWYThpPLh6Un3V5J3gNlD4KkRuyvDbVRg5vtiaxy9T2xPBwFKS17y/hABgLkrLHWSBD
mSfJfbhGVrYZQzIRxTRJ3gyDS+c2Mnpvn9D2FxOEAC5afqmNyXVL94/GWFEQA4SHWhnT9TK7y3vo
SHOYPSGc45A17tQgJcCpv0HyPB+SIlrbk2bt/f6UKPm4AtCPv7wqH5tgfiDBvkNOSmo5zRgvwS9h
g9LdxKGrkRfg5kuyqW6HKD6aPphBiKkF/QwM6ahlVj4F1/Xoc3xrWrYKqOcvi4yIrjCvPoXtW0y0
z6Vhv1QuIblVcDup7XNqIdXRrarkG8br3oWB52QakVHkkOKt9q/IEaANGnm/0MhknAlE6gjghcgF
5Fq21+B1V8Bzr80W0ZUyEw2QTScwZreaEb1ZyI5XZLDfkiKNsdxPd7N6Z6sQH93urfcspLKoH4Da
0fSFfAWVrqU21zyPVngwUUhN+MwWFgbRRTJALWyEWIwACm/rWOO8QCpC6GB+VyhAL3z6cPS5FmZs
XIVt/lYGbNXRQXSV2KlPA2I+Eg/6ijuTaNzqXqvqs9s4j16oPdEpqxbBEKO1sq89zWe7x6BUqlud
gAelwbZE1BeN8+OAymMVBtVX1cJnhTfw5ZoLAqNz5EGk2Nr5vh2Gz2FoPl2DZmBGtytIkL0SO4hz
xW8sqB0RI/RyY8A0YuCOXd+xYXKZmEmEMbfPLeDdZvVL120IASq+mrCDwBPceo5+SlvtG7oQZqfy
IeuZCLY57vgwtH7hViNcwT7GLU7XzmnHBXSkbDHzpZXYop2vsS2djh2vDt+igewBB2rVptaJDXEK
PEApIrXB+ygt5Fr1UJ/y/GXAsgrrEUsz/UImGFZxrz0nOpuKqrPHXBBTa+9fIZ7diP2pVAsaV+5t
oGHrTdUmXMLuP0fpPh+UEznaK1BD4Ebsk95PzdKYLWgV+Dyh4FIPT6avWRtvUpsWVNDGp86lDdom
Bs1ri1dq2W09TgSaq8kTnORnI/du0OoC2lIBmUbM24ZMcBRK/ctsVWq9B6fV8mWV4BgrXQhaaHiX
phsiCHM0QkrLR2uwvzq8rKsk00Er+HC+kPi6qjlDeyNmaR5PhouytAAEQu5DdFD6YVlVtrPoGvJl
Haln8G+stNplQfJceTlM6GRXGyCscMJBao6ua7d9GBKURimRs2bOnoxEieaYnT4BGnUXDQITpUZd
G0OjLEHs3+Mz50d2CB0LKANN1rU1VzmuCpAZgxXctqPBVFk9hh0CO6jAua4u3QQQQVpOv/iA1ywy
z0pIIS+pow98FXsVb5Tf1Pe+HX+wDGVxsBGmQJ9AMtEle8JlE9Ia4ytcYHchuA4GAT1Og0J8H/IO
+aEIF+YgTcaljqBgaUFezSakFkkenxrNRQNS/YpbVKbeTe7VD7RH71BakK2jcUz3sXHuwmvUuqgK
0+bWNqInURJXGkRQVdvtB2WAfVYMZ7KN7hxSeLhKsHvFb1jBYhqp9q8GFcoCmSbhP8pIJ1q9x6jN
mcxCheC0w7dq3fgekd2BewLn+u1rI7SedLhrDQgZSd4+aAWJukjzE8SuORiExgbkyiUl7Px7kmI+
G6O4U8v+bSz5J405v8E8T3lG8bZ8cwzL5jn08v0Q03V2uuxdGetHUDerXjcfC0pijUkKJFnYlZZD
v01VTKSEBPbTL03P0WOino3iX2OQH5HGbBS9BOQYcDWBp2QvIXo4EVDVtGsXGjLeGCOFXtwoUMD5
gv2y6fJHVYRMEpO6Vn3aw4mh7tLMXtd+t8XR7H2CaP+ld+E5dq3PeTJHomhc3iSKrj03ndYWcoDl
PJMkSwPoBqb3MUjzHSP0Zww3346vH4oCLXI4m906NJ0rX4cCMw5HB2A6kvP5HPndccSlhhATT6CF
MD8jnE9P30PQnGpwp/pJuszaK8PYj0l2hm1ZsM3AxnXwFevOIxbBhOynbdM0v0379Buw9PVs0/fx
+vHdRba7csfi3FfaMhJHF37SjSGw6FoYfs8WAvTBIpy69UMyIBHVEM5AypyN7HKRNN6ugrPXBgPa
1gTTJuOVGzf3P4Hk5stGIxM5nz9aPXgax+gucEHF9DH8rq4y4A9QQm0cIgF9nAaIKCh+kyE6QhCF
AtoTllJfkSB/nkKGEwhDLIeTfK74KzJOt6o132lZNy2qGK0iTb3axkTdAuulCIEKv022Q2zvykHb
VJbzPI604MXe7umltm1cHzxPPG2A1r8G6MeXQWN8ZEZ920N5CUj+9LKXPFR3zjR+e0L0nDnX6WA8
lpp1T70ONcrYvcbwSbezOxyaGSJjZ+eLQmmQYCH34dSwR2iqMdFYjmNxaxT6nTmHR9drQbmhDgGA
hDLZPmuQuQgwpYqVP3jYeJsyeTcHGCJ2FD+VMzuiCumwtLNjw+xg5Vgl5zvYrErhIDbMCxEkAs81
t9hviCxdkoELr2SeRSJI9WINaAlVi/tLlT039yf/iiEFZCWVqxt7iGHW2yBPd3ZpHmzKer3NP1xG
86M3wn4c6FfG3muk9bAmZvsrTPQteol0FQ/KB2EKID6tE3lCHhgn47pN4dw2VfqG51vdFmW8deFg
9slAVAq8us2AIhYsZq4fI0tHF60DlovyB5vYsJWdVe+GGT+gvY4BYlTfxtRgg6gejUQlb6aEaJKn
5MIha1r4hcLhYDwWPYdrWLpPDp6E0n2MiMfD5u4/I9cL11ZYv+puekKXBLqxiO/szP/OcW+uFY/h
k4MPvZ6eaegd/IjszEiFyqcMoImy8cMoEUPogXpD9s9cAMlDyowzFMPqa3bTmyRbBhp+kTrljJiZ
zQN9eKwImfqM4UAU79gTfPqafcNL1MJ9hq9D7gA5lmqPYocz5sE0x3YBH6hfFHa2zIz+XnPLT8s7
G576NljuVxMCtG2aAaWsSwCpGV9PYYZ/qHj0PbRUXaie8feqixiGr0uM2UJHB7JQQbYr5Dxj8QtO
erjrzHTfqXgFxyR4TY3kI64CYiLnm9CI71o9JoNJvXaISAKwpx6NRlu0DZnNJPFsGp2YJjscn6Zc
ZMvOxKW4BrHM9rHAQLlAUn4PTu2q0PiOzegjbkZ2GQ/noQierWKc1nkSHq3K4LwLX5nT30rJzQdF
yO0U21zX+AlWeTS+WIK1mrXl2WdgzVdB4z/ZNdCOmItQCJbYAhk5ZltP31lp8pVrWos87RBkoApV
d/qMoVypASXg2kEX64IbmRrryIhcMTMCya1iI47zavAfogaJrduqMIPC6Fr1oN/NIdomp78tjMAk
vpYTHJz+Ox+EAPC4gA+wqCuTDvaOEOjBdtFV4hUxltBTuJw1xXNCKtfGrj4JOrgDgKzDsgnfR3eg
YtB/TV37rc+kAinFR+QhWStVtlXox3edAhCfkN1D7fXb3mwRdvndnaaDqrGGK632j2SU+AK58NYF
DQnkVr2JIHsWtBjieBdHzoseZ0e/qn6FkBAJPEjfBp0ods3dtSMDeiC2t1qHu86tXYReEErVfLjW
1OTkab1DwJv9QdjH0s+dbj0n4oI3LrmOF51KzuVQg1eys71rK2i/1YrLf3dvFu6HEfvg5lN3ywkX
NPlCB7u0SFTyL4cOw9rkjp+ccO6MEKSUfzuU+jIJYIW28dovwmQN7yIhXqm6JY3LozlQ1LsQOpUV
P444Kacg4PIPAd9Kl/jmAiYbnrYMVYX9JTaPDAg2VHqIELDGfYT+H+SYDijWOQ2+etIxya9oJ+zb
amQS1CCZdVHPATatCHXX6yFcKn0BnEiHteF9msF01xiptau76jwN2pNauq9+GV8psc35ReUAc1G/
2Uga0sZm50X2OoAn61GL7hDkfk2NdpsoLtZU6nnJHF2FOWeoynvSNT/YYGyI10YERVR1zFMNPz9p
taeETGLbtbaV36O2HgCrONlx9B8AOFsLOxWjWrPDORlzAYyGhaVE112DCSYyxk40J3bGxDnK81po
/6/+oAFDIctOC0LcFQ+Kamur3MHh20yuf7CzK2NAsOxnzqNhhk8uECsIbzcl2zUoUYkV6Xenq1ut
6kGpPsML/45C/yuYhxfPsT660MYbz3gbUg7z77NZOr8qcs98IhJXTlRux7Ak9YgRUugBvdGsz1jP
9xp8/xoTPx2pNdTQrUurEO/oVjM6GA8MFsaMSLdumGDh2vhPg6J8QKN9aGNbCAaY1HpqVS9nJ33P
KiaRczhCrBnD17A+mUljUabnMg8Y9KoF6KPPcLG9KfyOEcd3wYPFdU+31594HrLDaEbOLvdNsCT0
tuRNIssMcpEuWrCwbfLJ5GqGXj8s2dfHOZtw7Jbkfgn1jewiyqasF5zCqBr22FKrtVeWX/J1UNsE
TrMKVrDiKGHIOwvx8TjYwKMBvv7tvrHUuy10qXAi4QIShvjHXKEh6ntNmZbjlI5rVa8xT3OfvCFw
bAvjk0iR3CZ+HgAgYKW5wvUxhW6zVoTOiJh2UU5Vg7d+oOzqyZ6nbcbwCBPE6KL+aCfuaej6cYO8
URRjoCHtrSHBS0BTLHUmlLghlOafnnMuvpdlNYTtigKt7FPLpVJWbeWil43ZwQp1f2ew03pSGmWZ
HjVOuShuCiXIV3RsKvwiXLwFv0R+rbRRzHn926J8tYPpauaopWV3WZzRvtg5fGb5eWPTjARAiGHd
8zzqly132UoREu/CShE+i00qt0rSCqgPHsbftr/c1vLXkc+77A5yXd4YqZcy1g93lemt2qG7kz/8
pYcvN83P3nDp4Y8DanoYiiu5KeQ/qcvadhsUOqNtyh2TVX20oFTdJg0v29eEkIy1xTQ2medb7HWU
QPJ2HxjhJidke9UCk5FNcFMUushLc1DC4iAKKhQaKnMgHJYNHRpKO8X/88G//Q9y0aF3tdD0UL88
8/LrRSEBqXkPFUQ210OhMOtqpYBcb6zGO4y80WXj4phgz/rtqAFV4E9LufH+3IJGFd6gAXeVudng
QQMXHVMZV7pMRW7F8SBvOERodooKvNir5FYr1P6c1UO/kf9L71en1J7VTalaxJ82GQf6ADb38lTx
PvKV8s3+7X3EW8w4ErEjyT2hj1NqCQWkcrFz6KPt7KB4LuTOIHcf8QRbYF9Ck2ExiSM7uQePnTXs
phwNBHik3KEs5bviSPu3n2sX6d4PzZIGBi5j+dnyI+V/O8fXLkM3hoaFXe8ve5I4NOWeJFd/7ivA
TYszkqXPztqHabIhYu7sBApnGPl8efNztP62i14W5eMzZdCdJ+ogYmNfXtKG1lZ5AiSxufyqeRU0
Wwwl+58jXH49+RJ5n1wNxF6o9v2mQbWxDZ1oIx8z5c4un/Hz+j93QbkufzW5dHmNXL8s/vG4XP3j
vstuW1Y2VFD5UJExirKgw8Fl7xapjig+nZYqJp7L9tE9CwylTu4qYUVY9Aj2aZgNidPqIKiitnPC
MHcL9Z9ypXulExk6k2PVDsltDrxnqLujJdrv1Bpv8wyX4khKjKejRS8Std4ZigqjQOl2CmZYxE/c
FF7RIuqpbQwFYt3BVEOvXQ2GlVM4yCJ1X1u6eY/bya54RD7/Xy/mrk9OuqvfJ2k5A3V9gPYZHgdx
Q0Odq4Bc93VQb0u52Ol1vYsEk8YYsXB7lh0c5QNBwIXCdglCyzhDZ+LwkTcEd/1j6Y/7RjKb2MHF
w5dF+bgrd/t/+dQ/H/9552h0ip0JG2e8ssZ63vy8/Le3uyw64vN+u/fy0b/dIV/789Y/b/XHfX+s
jjaxFn7tBlujsdZ/PPjznpeP08XO8fPOcmkWWrgyah/l2m8b54/n/fav/rxNSwlsgSkhW8lny49H
TLwDV/0a5gICKKFbvy0CZYPHlU3ergOXK2FZsv0iYXbyRt4nl+QDcrUZMVL7qrJVpdLjD8DdhQAW
JJg4INAHa4rmXEbCv0XOv60nWUn+co4XF2wj5znZTZQ3ntwBZLMRXGC9KQztVnZmrIzU+IXseGKW
YsLdMKmRXdAeeCdjMUAd8onuUMWH8dLTqS7St4RAeJNQJubLdIRyrHDq+kfsrAIFLUj9xdAllHam
j0ZQCp3lOo6l8iBXaam/ZfQO1mAf/kH9kkuMJLZDONdUKqOAGBhUvAFTmxQWA0nYMenrq1wg011B
Sy//XvrjvrpWHWahsO2aig5Wqw3/uBkC2sKX+2IVc2eG5WM2F/IJPWSsbYhnVv6e6Iyrg1zS2DCX
JXlfNOjsA5YWQeuO831TA/pkyIWmbySU5R/sOLlu03L3i8Jfy/aa7LaB1GaDVELK89N9m8o6AasB
ekQ23iQ0Ti5JDfsf9xli/Mjc5/MCq7p04C7L8ofuc2pqrQv94e9+9k9HzpaXosu6HF/ODL1Qru5k
My4iKInrnBi+TJLf1wtZVxJV331E2Jj8BU0pPv/5ReWdcV5Qm2Ws2kmd0xzWDR5+cy9ZhhLXdlGm
y/Vggm1aZemjJdR6KSas4VgW8CEn+9UHZ3qQ5oKfm391HxWYnRI12jbUgFtKWYC8aXPKAI0jI+yR
ClweEGz0OKC67JHfsKoFIH2OPgxyoPbUIElVb/oXkCyIeeTvFMifSC6iZn/09SDcXCwFP7+E/GF+
fp2w1pikOhPp6GKo8nPjiJPTz+rloGxtlHZT8i1/BnkM/qufSuoPBiyGO4FdlD9KSayRWWY2rFdG
fpefSB55btxbyxzbKMZUVJEYOJfJ5Ey7xM8hwMVCGilG53vU/QuDUSjNhKT89OkkrCV3MdDY7Kl0
dsj1y6IXgEpUQ+bPk9iEqri5bO+/VzUT3rIW0QATR0skZJVN4j7LE6Q8drxp9AiWFyfIy7Ek+P52
Qf0MFDnEh8wd8YMXMfIXzgyhoul4ZYFwh6qe7ASR8sLJlI9KDKAPkmVtz+WT3Jekr6EQ5oafVbkk
77MUhcYDAwi5p4ViMyjibPO/0or/lrTCJNPl/yetYF79zy6oywv+b2qv+pel4XNSCdzFvwuG9G9J
hWv+5WpCagFxl6x7Q2T05kKn8Z//YWp/UcSgd0vF1eaPZfy4oNy/DOxPmmsaOrA3zf0fuaBM3ug3
QYVlOp6nwYuzHM1wNd10BeftN46bPygwG+DJ7PHcgD80p5Pvjc2it6BhZYH1YXTTMnY/3F67K71C
pUdpJqu+cV8qYik2Fv0eqnKEttZmvxeEyLLmcQAwMzkZ/TktMmovw+gf8GbPu9ytVpZX35aaTWG9
p5iKElVfzj5dNyMT3v7Q28/xTUEIF3nrdJMt9TVJiExzcpej/iEvtimBkrtME8qJRj9oDcnZv/16
50tw8e9wO/1fbBIdOYvFVtENaix/aEy8zq19bfDM/aw4ZNTpkbEMUuUGBOW0LRRla+cCgdaUAF5m
40YNwp0+J2+KZiN6KilNT3zTtgS439EQnOPgyitVmnRwPPSkgI/eK4iNPfuFJJvygly8ZEb/i/9d
4+f74wd1wQW6GrY7GyGObRp/pDH7IV1/u4uqvR/4L6C6wTUZ2W022ip+edBy06wB+n/OmYktpxI2
dsUEbm/W7nMRK8NWqwPQRwGVV/gSFfQbfW0P064j1tAeY20BenSlN7hjs+qjL1FrGDq1E5G6AA9/
XDRWejTSnHA4VBqaPt9GWgVWSam/MytpFqXfHqs0SgWB9zj1AWW9+TrhBL0IR/dF74NHp2ypm0bE
18zAUXr4fkkcHW33HCBEF+F/3YbBxeN8lfb+vFN6fZ8p0LMot9pLpVkzK0Ir4o2rJCKGbDY/6nCu
wH71nxNqnco1lxmvWw7hyVW0et0EKDc0uwed3H4RKkkOJnNYN/YnaH7gi0M926Wm/VwNI88jUYKQ
RFoOyhNcPvqyuvLZdri2AAVbpzDtdo4Ot1olP2JBJzLDi65eVQN7Cy6Fin3Z2ZOB+pDT3V/WY4Za
hjdRiqBaRp15a2b5ZyDyyXSSLp04p8Y8ae/J9DD2iQnTz3x3w71GI2XhV+05styjqRLSONfY+ZMM
okzmbvA0v5JdsvbghC2KmrJ3YxJ7Q6zAdWXOxgZ+PGD1Wd86ef4+J5O7tC085jPRqV1fv5QWeZHF
EJGuJJBAVaHTQ3BBZ5C7gHWFHkhO1lZsp8sodY2T7ncVSUArw9dw4FYkyCtwztxkR3DZ2qOaSjYS
/YZ+PGRO++ETvmKFuH5pMcMLyd8Vmx5x1g5oL9U+31BcuqW/ggClnF6z/pF4oGqZVvlTOZlvddt8
OGm1Rp364riju+jb/KuJo1s9rMGhRsSRJTChoq5/RiH1OltARPwJQCDxCrNCNpiLV9v0j+VMbWlU
zRcHbt5Y6NcVluolocrbaCK/LakVeiBasHVKLWP/6RIIiC4NXDJ21LDazCFF/7Y/TQggcFpdhfi2
WyVeuuOwJxXv09FvDU8k4maPJL+mRJKN75iu11UHWMSI1zOdkMKlDl/M4GRpLY9BARxkcpB/OcRO
hN3eQhaKyj1cYpJ9dhPnQZS7TGW+IiZHXYOgz6giBsjEEAZ0SKj6iNhru3kv9OaVNF4oXJSTOJIW
edi9te7OYOqCyZ7OW+7uGk3rAPb52kIletfxfE6s9gOhLqjb0g8iz375/C91Oh1y03jHnlJSJuSE
7jTxshk98qutl5jfU4vDU+JHRySh27auHmGlHRjPnx3L+vQtvkBuvpvTUG8dLQFg49+5cXkdewrT
kIAKgWLdpWa9bk2imTXdo1fp0xeds36bBdo36LFm4RIzgXYofezASaE7RFZrM2CyVNRe+lzUkLxg
UDRURRqnuHPadAMfl/cgrpWzBhjdMjVOBSI/HPcL3hkMj3uOxuQ2tgWgTNmVjrei9Y+s2SJcD1o6
p2uPWmBzA/MQ6keAIIGW+J7YxX1chwIx+aFb2RWcy3tEdPARp/GRPFh9NROSvvAH9Xz53IQkON8u
NhSvKYXG72nirMTxPTWF6BuH5BVGez/110asrrWpBvkRvPYETYMxGL9BtyESoU++UIxy3WpnvyT5
mwdiz3lJBuBvo/eht/5dgGKO9C/gkDCl0SC9uaNxFbhHP9k7jRds/Kp/mfeTimyq0kiaKv1tkRLe
GMG5CasOACZt+4Va2ttC90kdsQmrjkKr2nR2+OAPlkYPr9vreJiXYUv3tdGCjWYOJ6Yu+7zVnsn3
A9wvkjacG9spngOvPiaR9UKLPV7Q/ILg8a46ebQCkHU1C5gnuh/4n5AgECmuHNSCxGWhi+ta5wE+
J3AnZhdQ1eP94Lmgkrm8wZ6KfK5fT+RF7iBOiHEyUXiGaZzSsn7yw/FsO4SnBbnzpDV0mpPmK4yE
8ozcIQMcLTlXSApYIFsM0WfW1/KhyavuStO7ykkAnUqX3nFovOkjTckyzVEuB6vQI8VFMYV3h5Do
xUQL205m2F1z/2s0uls7EkjB7MNWR/Uw1vGAUsS+8gZmVwFAMEoQfbnRJ+sUIOBZM4fZF2n3MCoF
cFUVSrjDtYcQLKrk2mdWETlhIIhxEjivjmG9JiOV7tjX30vFf64Ft8XvvEVuFPlmDIjmMW2SV9Rr
skxxauiWsujrCZEbEATPm8xrEqK3w+Tex9a4UlznJXMnb9FRhli9xWX0PhF522Hbf7cYiMRtuCHD
tcUtTA+PYlJO1rxzY7o6ssCOXbFs7fMMP3+nGgGwBioTiyEhqb2tz6borqkteXERwji3NNoTAdzg
LDKvvLbzSD22TfA1u+pDNfZQsTtvJJFGSCWbGuIbIeBqQQMHCuZgF9+RWgJS07BeTSJOdoq3zNcg
3iNTIynZX7vWQxtEwVXv750xRdqQOWfVHPixzeFrjoyWesO0paL6yLw835r4Tjm5VMvOcR4Gmyto
4B70FnEt8eVhSVqIZQDq5r/lvOXP7Xtq22S2s0tcb6yUBDS/e55dE5hXkdk4Xq+G1rxH1oKaLGlf
xaZrfcDr4vfAH/ASVN3XrHAQZ6H6MjiiOZoPC9t0ngMtu0cJELKja0TWaC9OrZcbx4zAy6RffQ69
qWS03aIDWIxQh71UOdMMezO5IC5n01gMfv5o5xN6qpRg86oqntxgXg1GCtKw2neTfafowyku65n5
7oNIe1G6EWt6ZAn5MqemWXC+Fg2vWsyB9Si/HZfHpYkdMkundC8+1rDNjZ54925sfzcx7KhpdJ5K
J7rt+Ya22ayHhAgD/wb2/Unxav5xc1iFKZgg8sja2kWv6nnpues/5j5DhUdmOz7nLUJyY22XA76d
hu5kNjn7drRhjSL2pdWAiYe696Svq7x8HNrpleZhd6BBuhsVkzlzOunIyaaCwBXgaG2NjaIANIUi
NN4pNiMfry42pW3WG3eO1lQN2mPhDefU0XXwbHG0qHK9wS9mYE4IIyiYKU7HvrxKTOQyrdtjvGQG
k5jGp9vG2nHIxsVUERswRzB4MUOQzhOlq9B0H2IRkZ3PpBW3sJr8RL3XSJzLo3ztWzHpUAGHvzbs
GZd0Oy8npj6o/XU+C1ZfzIZPBljJk053P2nqgQpfhMHTr0lT7dS7PB+5EAbRbZXRjUw8BUBdTg5b
n3XNskTkkjZ7CNOwZ6DYNH5trEqXZvoIolYwBvgRB3VfOcoxNQHSTL2CejQwV+iZs2snq+7DkEjx
ek7bVR+Gxy7VlS2izW6hVFnPKQ0sUuoL5ComSgpj4G5WRYOcDndleejFjSqdZH+vyge0idhTe4i2
8sFBSeDI5XlFZ/LvFxjntJ5HRkYo9X/eQi6hWe43wETPlciSIYLaQxyhcm03iCGa7b3SiRiHPiIl
JBSFE0UPpotdWxqrpZtavpFcLUf9nMcxWUxClT/Kvo9cTFSf+YVfkh/vvo6i0ZSH5Jrk1kChjyy6
falr+6yGiWE4qNWiMScFtfYolZZecODyce/gVOniyX8gU5jNIt5evI1ckh8RyHqxvDMVtUhsC+MK
tCRScSWpst1kY7TVMpIbx2q4iprA2fcOFpgsqBegkvO9V6vq0feANqehOxPZLWZMhgXQXGl2bmTO
R3aZ8FQrWnga3VDbKBPS3wpiKrhKBJGB1sQ3oR+k63GARlUGZC8SGnqPEp5sWL/V75wgQK4dd+GG
EQyjuZTYuQDd8MoUyjNSp61bS9ciivuJtgL2oy8nCkhC32+s0ZMssgK+e+G7BOECY142SayegG2t
7b54YzxS7E2a/FdRWD+1mTIySiT1M9U3k5ZV1yq+jLMCARBEBjIQfFsbRSsBHGt8fmONwdXQW6/U
Fz7nek72WcYotal9PNabtAHHGWXkmMFIM+9CjVjJqeuoQiNnsRvOD3nJpaLNCEFrQit9m7kgubHh
InTu62MlzrMQCoHIBvVtZpr1UddqZ02V/N7UiJ8eZiZTajY1EEVz7WhT6ghRRJy0MWKuDmuaOb65
b3o/vm096EwBhwxDjfyjb6/mRPEOhckFrFGy/JhrjMRQrhHFPEUgjhWP0aWjcKII+/TFcYJboGIO
BYCYoMyoDx6GOf9lVJy/B1wTtEzavTf4xmHqh9cqyQj4Gpz5ml3EXbl6mzMZh8xk6z1jTMc9Drbi
HHt6+1Z8N7UlxZMUHX6AmASo5XQy7f6cJDGE4y74sGCO7svC/EhHJzwmfp+sR7shaauN4hvSdqMb
xRhABgZjvep0+zDN1fSg2Iq2SvKes2Wq35Gp7j4QRpbvlb4DTquj6aka+zzinUFYXhJ308eMWPPY
1a9KcdOrJqIlpMmhpyVra271x8ixz0mJpijqxusGTNzZ8/ybIdbSnWu0zTEYh8fUSYsD43LcsM7Z
XeU5SXi1Bt8UysEuhBuI+H66myZQBXFtaYehNF8iu0YElyX9Bni2uw9HwtgGOyCDzeOqqlYvPqOR
FRcxY99YsbdP+2JtZnV5U1YQR8yM2GO4ZcvIMs6kW6s7BYUFU6S03aWNTk7Hg9ZQeJhN+9ou0Prp
OhguSP/FduxJXUJNvwkz/6vtk/JOQ6Uc572znUITMbpmscG0+bWvRyiK7ZZM8YJ0qORokGh7tNhz
68beKMhEMd8csGcYe2cYm40T5s/+rCV3Tt6toMs0cGKZgqpZtCoddoh+NoifzoJjQFVGyODJWKQj
MNxYI/US1x5vo0kDV2LNzRLuv7VTZ+bxmlVaECQBGupKqBx989j27rTu6hJlcdd9x2kbnroRkVlm
PPUeI5lxrgk6nOrbmj03rILsoAXFCtS9sdfCZlP2+AuyaWZwJPQKcx29GVHRIy4O1gq85DrLg1uY
vzckCvdr2DtQ/NKMZB6k2blyLF3waZpBTqk5P81q6oFvzvJtFKeYIAk/DoH7U1BAgjW1R3NIuqNo
uNW3VpShNp8R3vmuOW7tqamWbmeQXjfmWB6U6cR4Ot5gtnH3PolOSeedVIT7XKtToG/OdOMnM5TX
1ATzluneNmo9+8ay0cqYdT6RQu4fTITSj4Sav7S9pl7XzxX5Cg/d2K0SqhxnHxG4PjJgzFQLy5aB
5yVIzXVOqB4dL+HUYWhXFzWD7CFZQTnV16PlZ6tmdP+LvTPbjRzLsuyvFOqd2bycL1DVD2a0eZLk
knx4IeRyifM88+trkR4R8nBkJbLfG4ggSMkl2UAjzz1n77V/+Gk67qa+LU8DuhzbnLZI/U2XXum2
8B1aa5bxNBI/uu/wvRSwNMBbRnJfqG23rprsXMVPzKwvduf5G7/pveOIgLIpTmnOcGBK6pOW1+o9
PcsVeAcY2sVI0MwK1bY82vNm2QvDM3HZeORKxWZpNO8O1ZklsMfdMYAP0UX7fuyQ/8li3HgqvSQF
MB3OUwX1/Ki3tG2UQjkCgXvHCz1u6jnOOqJfvIL81W7gbMDQE3Os9s/dsBhI2DZKov3KgwPN17tp
SaK7E8xz6g8+a20TbfshnojtYQFPTgGRP6Y9HoPacAMbpR0rDAj885eWzVjLZ2IOki06Ksafxsym
6Gyt+2M3zgmxUsk1XEKwx5RY7GVPww7GOnBm4y3HzZiErholqbtkvRmzy33Zy1iHU+EbDKCswddZ
72Tr5Rtt6DvrfIisVTUXLuWMY9EiS7oq2SE/v+YtpcvHty3u/Rswnd+4zDPBjqX9y88uv2DZfPzA
b4eqOvMWsJRpRLGyBv34kdKmnvUhg//+C8lr4UeWf/hzVyCYp/vmp8Qw8Ih/+c7HsaNY3ZqPU7L+
/Rks/+a3xycdUbAEDqr18o2g9KxVM/vzP37hbz/xz37Lxz8RA5/csEFaNVeLXAj9FQp0ohLy2dyp
WIQW1nkQwVLn26XBHFoDlskCtnoIfbKLkJs0PyMgl3hBmqfIXJYvOvN3hhpBJVjkfAPviMWblaad
a3Utd9FR+ZRkzqMlmZL/9Or33quk5QNRFsY1UH4s24w1/gQgeBXh0Y6WQEmcjqSWljtFT4PxlJCP
Av5XmrQA4ElEhvptyKZD1fU/gjTvt1goLN+7tFpBrjcmIgoLbpCjqXHJQP/AWYT5iTrd7J6MGA9W
FRefwtB+D/LiJs3S9XV5lwv/xcqJ4CW080on9r0i0bkL70ro/KQth7YLxhq1lP+FWTYeDtPBlad/
t2oFsYeiNiu1Ul5afBbWZPvraILbVQ6vcUomwlQMgxsorbHGP8pfb8aLnivv3mLVFp+y3ngiG/sx
KMdi02rO3TJByDzcDknSv+ok4qJgIOVXKz5Xxpsz0Mk1ne6Wqt1eSw+dOse5VD2+yKB5M+CUBjoI
tiA+pYq/04T/TZufs8K4goQJTTgnoM0eBWLAX+vdhvovanHetoh5fT/7BIbt1APLbFLiFUt7lZnG
TTNbEKNrPaCZnpTP3Wg+mHkNYtQgSyFUftSOobqyDm9aOQBBmZ7ivBv2wsBxV8n83FT1vlCYEFO7
xbEXHwtEuPtUjg+Fb3XXznu385GyqIQHHsyoW6+uV7WlX0ofinCIT4NXQifqjJSICifNqhesBmTy
NABlXpXk3zqnimJrXcSOdCV9CFniypktqmsjovz3lfKhKZ/GeOzfMVghRZfAXL6NSr8tB+8gWu9a
ovmTnbw0GaErjT6X51fViR4NIdWVnctP9uBG44XAW0Tt3aV0zL0Vjqh/Ed/WBu1N5bWX5TkmOXGX
+8ZzgYNHiz4PHvYM32v1nVNEcxxwupE92RU0ER4cTfNcxyq+53rKQ67lpuNCstMj3V6PrQ6IvLTM
LWdPj5yoFPwaOboew6R55LVuC4YQqZ7P0E4TgTi+pNhxxNbIKeT9eSFjIR1xy/RHpcDVn7SOnGd0
GoakiEYLnBJdspoiXsCih1svR9aCrNSPDgDT8UEq8ICKyflht8nNsI0GNq6HaK7E1px79xiXcL9k
MamQVLCObo0b2/SewtzeZWr9zKLswFrCIkaC985QJaZSw7xjyO+5Be5lsmCnE1qRN2jrcRB/yhP5
TiZbueny4kiiOonyExgET2rfalW3sFsMLlYFIlfoqK61JEMoboHHwLbr2vTvtc95gj0sT20aQUnI
RKK22hWZo8WKS0q8j4sEUmtMaE3rkP1dnnqb10368Rc4GId2wCJl0jWdeAmKDMTCkH1LuMlttfmz
Vlgpi5ZjYYrr/L8XkesBPxCIeqFv4ob7q2JWj5zwXGkstKeyIqMuhmdb5bTsoBTTnJ64OeYZWCgi
8oDBYqsNI2tNphCRglC5w75omd5YBH5p/jVlVMDdDOY2RiK0/HhiZOaqowIc2OfOnfQZjeKvNe0e
EjziYDs5wKYALA1ujieP8S0oJCf+Aj5p2uhpBaGqKj95iZ2tCS+6xfVEu0n5kg42A6qez9Ws1vKs
b1ouPR4vL6SI8HWDib6yWmGqhU/TGL/Vpnyt6IfwbohvBBxVg7bxQHZG0/DWMIes4vghlPnG7jNn
7Vn+0zyQZtpVEi0VNDvHSnZVX+KATvEY2zEez75EveF5lPQingaSDNNoPfZgsMmrceFyGxhx5qff
2KHrYJkuK92kk2fvktJjxWywHhx0iz+Ikac21btGAQLVYcnRyqDeRdrob0oVYg3QjYREL18zmPkZ
753Darg0UXoqt2Fu2OMZJzugPWQJ7A+tDa31LAMKpPKqBdE5TvLXau6na4QqM/2Ax3xxpL82O0Ci
BZTJnW3t5dAUB08bXwmxdSrazooQz11I66YZw6/e8D4oY4HRQXchEV17wXhXofWNh2xSaZ2q1ntM
y2BbFIwO6MisG1yigTlle1ZOZEKzmEHx5eQEGwRpvDXowSLWM3HnMTWO4lc90ZKNmUx0BKPChv3e
30+4f2KuoYViPtmxOOHigs8utJuSdgNgP+OlqdtwxeebyOyax0TUhpspGFa8zLoRLQESPKvlyoFI
yKedV9+CI0qJEJXLW2E8MljDsyOrlAvVyAlBVjTSduXBmd30adGIdYNRLscQsRt08skxKSfKW4UC
kr4Bk53WJEFCpD6fgaF8jpNbksvJHaeeWGx/reuFdmnbclhhDIYsdlXVrNwULeYyvb1IFVM+ythq
XU4UB1ri7xexwv/528T/ZzTfa16MVegHzW+H//cxT/nvv+af+evfLGF+H0eX8LUCHvXe/Mt/tXvL
ry/pW/37P/rbb+av//Ho3Jfm5W8Hm0VPc9++VePDW90mzZ+RgvO//He/+R9v/54qx7RQ0vzvwJNb
9ebn2d9QJ8byI3/SiYX1D8MCWqJbjoXOY85K/BN1ohlgUEyTuERhWaowf0GdWP/QUFaQx6iz0Dd1
yWP4g048S3YkhlJbR3Vhg0KR/0+oE2n9lrComiBYLERApqpRpqEf+rsyJ67Jqe9bGd5lZDfMMtBF
/Gkxw1vXKDLGhBlf3j4HJKAeJ+nM6QDxkzOQLaWSEUbfMFvLWZf3sVnwwB7cC5THwk0GHRUBVe2y
qfT41JR58me27Cxr5WJhb8WgXJY822WTz2uxKY00t2GBK7uqPFiC9Kom4AoYMULZgaNk8O8H9raO
u35T1Gm8b/Xu5OnGa5Qo3l3JibNtdPmcOXSbmdSXlmffsYIikHC8a8syvI/BlXuNcRWDg/q9Ti9m
S5ADlpDvoRUAw5yUk2/01qpU+mz7U6+70HAXgeGyt4gOLW14LnqktGVu3fQuK3ZmYl7jjjxzBdjG
uqvrH97gvaKKsI5DQjckL3Arh6mF+9UBEEDaGFE5Xrsl2sA8FfMGO7oO5filpzd3Kj0f+D5tg7XP
s1HAN82F/xLovIgol8NlT2TZ4xA3MW8ZvqPMt5Q9/Y1VR7PkFE/wF8l2ZGre4ZDrkcEvz0FalrUf
Z9luzOjmp9BV5a+xGC8SDO9NuCHE+bHXo3MUqAkBOVrrjjleXK2K7aPTBqbbqtotNKq5x0vHFUY1
Ri5tBYE/cdM6oNzoVGLPRGcRUcZNlMR3NJSNdfA9h2BxM6ugyM1OJbO1cOz2dnXyJow5WCRxdfvO
Vkt9nBd2Jw66hCM1d8aXl/63d+Lj3cnDGKRV1b7rRrZTi9HbI8pk+OEMxYYGR3tcNsOAPMDJzTfS
GcYEQ1599K2o2rWzzNmaPwzL3sdmmNGXWoKLxhjNrc6fPy6b5Qn9driIOKvJMyhjmIsFaGAJfafX
gjBz3sW8ddfDt1qHQvu6xLVPAyONZe/jcJG5E4zHUCwFqjK/8Qupe9n72Cwnw3I4jUPpCrPuZi4K
C4P5RLCnDIH6IndfvricHX1kftFTUizqedqwvHQfm4+v6QGr3jg6LkHki1T2Z+D5oqH9yKSHcU75
XvS0UOb09kXSvGwWPBhVUw4Kbkb81XEQrkybKZmGiupYLZTHD9n6z+Mk3lpjcw9Vsp82zmyMCBZC
UpW8+DEE0abLDTdUHO6s6CCOaA4n2nlslsNlo2GrBlxSKKvU/BoBmhTC2xUEue2RLOuuMxDnITVn
QhwzgmqlTGG3zAgXyIYGw7/3mSSKTZtrKj7PVjkiiCOcYOL2vlgclwdlbBoAiEd1fo2XLwA6yo7L
Rv9rbzkkLVbsmMDsgFGhB59/gOJd26VReOEG4SJAEocYw9zJSskixAxAd1PPJ543G4J8RnpqPaEY
xvAlTCtAFkoAk2h64pWNmc0YSUf2N5sukEBh+cBvvcD8UtSNf6ps45FxRbpdHuIyTApSlUrC0kgB
mT9Lyze6MErLL7Yqy8PIWktcRR89jmODxJLwWzee7mtZzggag6VyV1+pdL83lYJ8Renx23dnRpGA
o7jTrVnK/QilSA5UWUAniOLVvOoTqT3hnoHts2qUe+mQdqRl8iUFJOFiK76X21ZWyTFM1XOfhsk2
K/kXZdjs/dkP2PYIG+sxuRSOne2cYfg69JMrhvirb+TyoA8RxWTqTNRHk5swsTymA9CcKs7WolW/
ehBENrlABTq07TXUMKvn0WzDy/AQhh3RRz7PDnhHgSEfAih0KHBYQXbGfJRyiejCs4HccLI5m/z0
MrcHVK2Y4Dco7hAb4WFstIuY1/tBLda9CW5JTW256iOEoyPJVXDGhj3L6tMU9e2xcGaRzhDUJxmP
zwA5svUYAd9xguxHjO4EakH7qqi+cZwKYW90hywPjJ8T5Hqsx0qw0WT3FE5lvCui8aZEDs7JEfcg
g8WZNzMS+qMEN53F88muzfSQxahPoGf4CXBe1hLWxvRihrMMdZlMN8dxzE9KJYn6BGW8Noe63JGh
kgLz9ZqNGQLq8/tb7kfaxjQIMgfAsx4qNDPOMEXrziTGt9Vb+LoRWDCThixLK13f6nrL4CaN30Yx
qWTAjo9tMt4SprmPkHW0DQOGbZPrNgo5wE/qDCywiKmUQmv3WoT9qyz4pWOd3DUTuVa88cNJy2KF
aXbAD/s/gjGxrk6iJG7pFe0u89KnoWiGTWxHYity41seFYR5EoiW6Ys+syErNSlOeuOomIABcyuV
cm2tWIW3RUpUm3YmmuR4+NRHVY3suB1dHyqr7bTi4hRMZkFP0X2mTvqeWEhA5+ELav02oevWa2vH
0T/TPw5a1AHAFaZMO+RB56pq+CMm7BMslIcl01YubaetxVhigOZ+vm8GPkCkEXyt065w1QmpYsfE
9YC0Y8RAIjcayKULD+aHbZAt3WlC2QgWecb0Q2T6nZ169wDNLjFRYRtLzb81sv7qlP3KG+Slz9Oj
YfO5jWHI4LX2rz2el72WYP+cP6pBzKczYHJPPEF7rgnTeZpsTyHX2UMRQbazhWIiHqMD6xPsscQi
Wga5jYkKrzSKSqLfiKQkg+E5t+RrokXcTlSfwFPVVK7EMrdpHu3AavCZFOlEP0tlZRYQbNiO7Z2c
SLDuMOpRGfSvfkYqQEyY3n5KTIhNh8AidK5WNbdQjK+DhWnRljDghqcmZKiBcOMdCZF5n1WIUYIz
g/RhY/tNfKhiwlapS7Vjlnc83Mjb1zqdT48goE3h7Cu48nezBoUHeheGRMXUhEZforkPMfqHOrXe
olH/MhW+RqaCetZVz9kYaletfZ0gmsC40tlstp2loUgBvoxESFUuqdejMUnCk6qX70VOf6Xq1GCb
J9CyIgG2WWcKPKVauakq+zuTmltEcPJ2UMsLc6Zok89puoTlnZt2IHKyDtfM8O41O34gozHGy9Q8
Gq2r1wFIrrA6BVYK5wOwgQ9iBOhMJ1axqCdOldBcVw5tUi79/ophOuOiYg4dHerPOM9bt7iFOcgn
y6IfORqj2Ft1stPjVrk4s1jL/IYywztVXkk0aoDYgoC5TVPSriH87a63KWVUw2/W5NPVWf29a+Nk
a0/Ky5TV26DNvgR+SCU+GSGhFzr/Sn4OHFocbUgYwWTQ8Qr6dt8W6omsLtuVhmQ5q5Q/wE03B14I
5HDRrTAbUG9KdTc5KSjTdWBH5iWxiGaeCm5HCvmQaB5oNUNXYSjty+PSb9JBLGncsU8jEj4uT4SI
QiVZF+1d5ZTtWnih4moZaWAzkru3APSlapjv7TBimaN2GwLNt140S0GYZuFCm+uT5XjZ82O+sxz2
s0x1VCjJ5rJm2VCbQqH/65BbYrbt6+x5MArK7zQDZZhmuBkBfrjRvBpaNgvo+7dDEgjNA1lOmUa9
p3M3cctp/KTrlcr0u2CO1tfhyW5tB+9tSB76XEqglktYJREZQqevwsDtPxGN+KTn6rhVZD1u6CVT
3AhMi20SvPqzzYtY7/o4zQjYZRMNcBdWDmUQkl/PTUv4ubZBoCEqfA21mdZwDfWaYzJvBOFeuzAI
z9VsFsrG7iX252BMGvBh33W75cuVIO6GWdk+VUH+5OV4tAhoPrLGGI+hioDI1NP59MIsRT7PjzGZ
4ANkMxYYFrtJJ//YzkbDjw0xVdVRA3czL+suC0J72Sy87bSgzyaXqcgMWF+A641hjgB452OZeMQ7
pPZtAfunMSsa3NBMd/QZ7/kRAyBmx5m3NebKvo8b2r7avMu1K4BhQmHY9iSy5NN1rBHThIb4ZOr5
s5fE3Z67CFrDQfUvfldeJiM1Hg3fW6MTQZeSc3LnQrlFdvijDfR4V/a5fRrrlhFPgVbca6LhijZs
uDL2fZsSK9kuA0iFbLaNqFgfTUErezcBkbELPPVbmM3jC+s19JmTGCMymjS0TRAynCI4icrd2KfW
TXTj3suoF7LAemlzwzyXTF+TIPTB4xUsTVOdsZACjMSy+npbV9rLwJILVH/+cObWUHxSoHamSvVZ
NJEP90exkSyFpstqXFkZJAg+dZ4VH8maXeFeex8TL780gsBeNDX+BlJ9wvVQMzaGSSI3AYjVLWj9
6tZbJvWnmre7KjJPnHlERgZcMq1QZHwqc1hBoWX6rqEEw0WT4z3hvRdw5lfeCLnPEzO6M8SbXlfx
1SgPEXm2eB8Ki4l/VK2gsgGkmKyUeEg739ZynPWl4XiLyGHbCguUXCyYZ+XDcJ+2OtHTQ3lBKMj6
nxNmZfboaYpykXQCIlGn9KT4KQGPaCK8zKiucgzra5sjoYBXyP18CKNLbQXOVu2rN3OkaSB9b4eM
sJyaC0Hm034Yjbs6dHI8K0yRQZ9Mm7TmoRPDvjawX4ArZABMfc9USp1O+ESRA6FnxeITYfDXNMaO
9Y8SgiVCwjjfK723VbqAQUtJb3gMQRhKMd71aLfxVt0F7SAOIz1kBcnofTQEwdaJh5dK+t+UbNTv
mrHsrhmEBkRGysVUdW8ngT6HRLXv0BoRlsAa615XkauMaHtTqpYd5cO1E1lyIpCBes5ZZ2qTb/AW
Zate73V61lypIj5R61YX5S1d+5Yd3pqwOZsApa+RpsB7jse9MaSvDJQQK88T+MCJoitsMp+Gc4IO
o/SzPYxIuilgpDUxnm0IJyoVxabLmno9VUIcquQLaDSWJznva2IOjPpaRIxE32puUMPSanhG6LNq
m5Or6HZB4EhsRDyakAo+4zKzq6dRX6sxQqaRidwmZsGq0XTYt2X0ObdYyE5xcyYmT4m9e9iXD3Tm
xZ5fi97MR6zsoN42lIrpTg5qkfdtgzYmvmkhcpLQ886ON+iIsY2jLer7WB36cwU447zssUQBBqVE
qmtZVbZLWFGT9R6RsJLiCupxvbPquygBSroxeaDH7qPNUaNTJ+kBKXk0d9oNcczHjtlWSOs3KsHo
WTaRXWgoor7bqKVEOGLJI4BM61Mct8GD8IfV55K0KNnkr4mTqLt4XuMoPmhTeRvQKVxU0T0Fg6c+
qNnXtuHzhTdkW3apeu0sPNdcXcn/rL4LFbWPAZVsm0mVHCAtnZCWzSOhrqUm60UC99JPb04RxATs
fe9hDa+HRq8OCG38R6hLRyUpnUNZ8SuSKP/RCyxW6PD9LLDXKcMi0lur/Koa5i7qZpxsVaK1bZoX
OxH6GbovmMm2MtxIgF5LE6/Y0Oto92au/GgLe9y2cxa0mlnPcUVys2lEn9pGVlcRmIiiDPG4XGjr
qX7wTfoaim/2VxGlLO/HeLekjjRZtVbzdDwaasKJ0AawaByBCL33L62pbXXiCO8CXWVGWn2tPVER
sTbcg7IWlzDnDGy8FjsuMgKzSfsNAIqaOg2BEVQj5Ni2fOJCkxzQIh9YAr9ihUouo4+TrLHsYeuB
W90dJvLbNpFdOG7ea0fNCdpt4jCRS1UHbR/XSM6YL7HBYrfqmktYa+IWxlLsorjTCRW3LWZ/CvpN
K05dGfRoNbXqNiAHepi7qcM+aSP7FUge6TwWXiFR4yrAhN/njKzDOgeD+N3oVZWPQ7f380AcB/Gd
EqPfx9mYzxQibHcBnkNGIG7W1uU2ixEQKeGwy8p8LxP7LaJsfzKo7ltUhutAUayLMFHYpiUomfEl
shMiOC0+SlaH4NwgGY/bikaa7iWV5iECh3nt4ty8p7xmMFbF0SbsG6KtmfusHU2+1/gdIdc2DaVu
EK5ty8SdoZCx5uUU2K3IHkvYM+OEMtUJQN6ag+ZsmxTa3hAyuq81CtjJoprHMovMA3/Ltq+061KK
qY2NrtkEIAaR97nBve0GVS6OuGefSq7TBipO18xb6KCF369KAKout7JzN7sGzH7AnjLSjKFYb/As
HUyP/DdSZknKRUqoeQRehlO689vkdSA3FHxth69Ie8bi05x0xTjJqMUZnmglvrYKMDLiVAeNwmOr
tggn+hejh57ZJyXXp5HcTTUO01s3oa/1pXGRKemxhoZxLQ0qV2WSiNDxlKEauoj6WnQ5YGXL67ZI
JsZPvm7v4hrPBa0oBnrS7jZ57aE6CJPgmpjU3rYxAedk+VqG6gpbPu6PIn2v1MjHfCP7F7MqHjC/
E4pcxh2oPI/IV0Bu0xjrtDXxx8dMpS7Stmk4SPXchnCpVVsJDhPlD2FQklWr9omV1Hs3qcPZrhuW
GXlUY4fT3mGJ0TbR9AMi1g0D35AIUaaggZMTaNjQ6GjB7m4KMhBPLTJeWUEZ04WTPSF0Hm6t7t0s
xnpR1H422og725RUq8YBhh0TKYGqtbkqTUAnClvyKatHINhGd19WKgJwM4ObKgxvZ2LVc42iov1Z
i4eMG51fpvKMmfnzmEhqxJIY5l5hY3t5eUpV5EOdAWWQ+4x6YXHE/XBADRRoAUG9baKcfVPtQInW
Fe7ifl8Ig07XfMLqFZp9iLkEDgHukzUC/az4opZOReoj0BubRz8odr5urVRz8T6IPZTvl9QviieI
YW7YOVxkTTk8KCXGgkLxP0UeE1MG1W6aMf8QEbmBU+3kOxNMbSjJ1e5TKJkJS9tNqpI633Cj2QTo
jhhZIEeP+07f9zLrTkEVp/NtXnG9Rtcu4fxXajq1ZDGjLFFzivl56B6nESl9jSkedQaMrjXUpHYz
rGH5ULbwDB5yMuc3GX8UN0ytoXajQo3L/Or41yGpzFMVV0S0l0lyaOLkXihhv5U9b4AtES/2PgDE
rgWAwLQNMSY4ikOoYRvzg+RCY4K8CKnsu1KrT3pPTodREybS4WRkFGSLA5yIV82kKBKd0+wAW+Ix
ga6I9VP4e6qird77vCJTHW7IfKV1rHXFwcwd1mt5Vbn0IDvX7hUdwoeS7ZYXGkT6ekmSVUoi/nRP
PdkFdTDLs4470ZSFWyMq4VDCIPRCu7oX6gzWKrjcEvczWt8UQ5brzMkfVbL/9qavK5A1sCOOWnPJ
0/5rl0yCq6xP62IwFoD7hNp9Dj/v6/iLUQ4YidJJP3tpKnflmH5v0rhaqaO0Ee+oCf3IjMmJnp1h
WPqo7SAWG5jITlDEtwJlJa1vJpaH2C4QqKgMnfLoxj3ZPzlEzl2gJW1IKcivjdpsdZ7ZrhhCFoam
/+DR27xkKq9U/yXMwv7sxNBcLU8vN4bTWLD0JIu0XHkwo8g+LRun6iJ+HTnjqm6kN7MoGNz3SOEc
nxKyTJ1qF/a2fdEAIl542k4bKjcjsr6aZisP3nzU2NHXgfPhxKK+o4HPtaDXrc+prWTXEo/XNdI1
NFRDdYpCEIgja9aNHQ+bQhv7h2zeDLLeJFn7IDtWqphhqluJNsmW7ckwAauzeNDOCibP9VQixo4T
4q2nUESHXMa9myXiTguU4ZM6BZzrOAjdEGf+Thiz+5g3bo1Z38ZREjkwdI0t8ph806FX3oUOtavk
2oXf2YuOcTrdhprPb54P342uDPcab+o1w6BNjGt4AcfqrMlUFvzW9rUnV/o+4jSU3JI/dSiNgkS9
Kn4urqx5DxM8iHNpwZPvJorz5GDkZg3b1Em2hIcR6F63NxqEiHz8cKS/bcQnK6NsNGncJqNsL07l
lorOzYClKYaG2M1iszoUKRfhNFEIVBhYsdBxunMaTiK9q2LKzDM0xhLPD/GMZq+5SaE/9qZ2AgHp
7JTIDw++gzRXKxuGJ6WMb+hbbigBuyN0+V0dwyQ3ZB7iwiA7O+zGVW+gQIqgLdVixEJHvN0K7zNN
ZogmyD2jcCPyTAckmXdcPySf6856D6PqTY2scicz5zvG5mNfdylQh6Sk7V63a2Qx7caspmuFLmw9
SSRxAc1p3DCJshuHodkZCbf6iGXTtk+RerRZWWyBKO6c0hZuoPntc2pW51ax9INuM2+eRrvYjSmw
IjXpYfomzYPqtMW6yxse60CZXjjtY+FJ50wD99EX3EsSD9VUGAq5sVr7AJ03h/R5sEZk+Ky5OTla
Vm+Yg3epSW9XTCVSEC1VWD06981Ae6o3Y4TRimK4I26qVdbSUSpF/ab7Q37KShv3t5nv5wxaXeUm
U7f158zKv6pjji1k7F/alsrWGaLN8jxapzR3+mR/7oOMEzj0k30v2qfA6UCuk1vP2O02ec/WYEBt
VsqJS6BFg1gyubUZPOFVMh6L+CQMdfhimNx3+spAkGO2x2XG9zMMaJ4Afsz9Pr6G9O8xKPEy0M2l
2ZvOvaRinsa2db5pPUajeWCsJwc+HMMnOMmyTbgSkKKxcJJEpqbrxJ41CMtxVNcox0g6oXmoIlHv
abJajeeKPqB8R9Z7jBqZbEKD0BFH9e/9VvogPqPQXYbHCyyIGqrfY9pz4YYhTVDTl1QHFTeoyl5W
t6hCqoA/lPv/3CnDPgBJ1ocmXFuiP/qkSrklWIJVFEGyXjZBEl29pgl3Cq2aYz0CBTIGTu6UKRam
aew7lDT3fFiqFdqsZxN9D2uWkAgD1jL5KUoEKkIC710VYj7XVFEUECwIyAji8ZDMmnhfn/KfFCKb
dNijnLjzapOcVvRBn0QEA9SPSCiROrc/r6wZtAcgnVmCeLC6eSbLZgFCJXOT7+Nriq5FW7Irn36b
Q3s6VVLMasQcPAjv8zNf9vIiG345XL5hF2PkVoRug4eyqYKruCcDmD3nr73lMJhfsFzTHqemvAYl
CWJpMcAD9LtkM5qBRxgWG4nRb5UQhOh2BonCy8bk7nWYcKg6OAmOs3UWlfG8WyRMPpfNcghqkJFX
lEvMN8MZldt4ItBGpQ7gxZgf0TT3NOnnzzIMgl8RKcRcnemqMzRmWkHBG+mz+dgJdnWhfhEj+VgL
sAkrTX2Ml34pNUh9lLb53MoIgzOT5WOKZ+O47MXzHmA7E15kdFu+xCBxOAT2czM/HSjQf2waTC5u
3yU63EasAYtSxrecI4Y47JtKIVeTBQfFoWmWWT4o4WYkpO2vTafn5xbP2a6bg7R0swtZV80dYYaD
YgMlJ4ZgYtFGpJMZDsad4cRi+/8FYv+OQEy3pEZ41P8uEPs8kmmU+b8qxP74mT8VYnPiFbwmxzBV
fpet/6IQE4JvEU+v6xIOk21+gJvMf6gC/z0NbUs1DKkBD/pTIKbOAjFbqKqjq8AL4Ar9qY/7g+zz
U9jnv+X/hPQzY3x+sosOP/77P02VOZ0qDLK6gDbxd3Qewq/cJjFp8EZQHlz18kvQrG2AoqWyzQYs
33dquvrllfknf0xH8fYv/9r8/V8oUQjcVfTd/DXvMr4PeIafc1S8XMbuGbOixDU/5/HJv+i7/DHE
R/Wl2IRv/i48GNu0XVXUkuvg3D+LMzroAz6FHAAPSaQbGpX56V8/VDEL7X57sDCxeN80XTckjWH1
N+HcKGqRAF8VF5v+5KqY4YmLdE7CH8Xxp9j1sUOfti7Qi6z07NGu8ShT4HFZXgRFzTLdmGca1I6Q
/Ae6WgE9Arc0QO0jvI1Py6YTU7T1cHmU8/VW8fvhSHpUv06jIl8vX8OUxwjVGgu3jGZTQcjwECJ+
hxQai/xym1s2zs/I74lK3BAs8BYJz09M4XLJWY4/rkDgpO5AafXbRcdjmVCpyTgI1x86pw/t02hH
1pZb3HUROC2bFLzVrjD9/ceXGAkRuDtBa6FyH7CuzoKnBd/Z2gWYmrYt4k1DStZPEZFp99qemmz9
CyvRWu78H/jLyehoWCRiXPfwtHY6dN6FVmfMw7sFXrfscXn+g2pXs55uhHYwZ15iyoANSdKM+Vs2
5byHFLFwexKxVstdciEm2stg6uM4NxjLJ4P3uSRyqSlVbYfVgYt/RRDjZNJODYlc/R/2zmPZbS3L
tv/y+siAN43XIUGC7nijI3UQsvDe4+vf2Js3L5WqzHpR/VIDAUeI5AEB7LXmHFOu6leRhOHqlLwB
J392haqMLvUvd0wbuvUsyVVyclvUmvTDmhAuKk2PPlw0FuXzVdpH2Dhu4E+3jaiaELJ5+5Ry7kqI
lLOqS2BbsaYvt0+o03H962M7+OjRqhjDjzoGbCUfGBDJcZLePqyco1CR46tAzSLuefIeKOeSphLJ
DevRnREdiXuh3JYnIa10+MSjTm3JVjo84oJbeAW9AhGOyFyr3q+LhgCxAtUQvThLVORuwFehWz1M
ZkfUE+vlCcNf3N32Huf8FS6JG7I6NaGIr9XiXsGSCKtljhTn1HsNubpWDwI7biCz8Pg0naaJB1kM
1kvDQJ8sitlLZrqhiBYnk/TJqlwPjvi/5Gk7ivd8nVuHp8IKiaEU7/J6vtYUMmlXirO4A+C0h5lw
J9+NlOhd35d4c1KYd0PShiQubJJqtQ6jkJ6FLpcKOoT9SS7KidSk3Rb/2CU3a+QFtKB9s+IBjxE/
j3Wo3uhZl7QlbPhrGHXak9zKszGZmf+6SPwNUSp4lHwzHZEKCD66YYQ68dvigLYGcbvOh4/b4eWc
wFsfBnD0cqmNO35185Ki9uH7mjqe3xHrUBQTE7luqWcu32WbmNtsjEOerdhx1TAhWRDjd9fNv+3Z
qz+VUSmOqSAcMMQuSZJlbjbBjnzI2SWSUHWxVi5jPSL8iRYMjDUaiHKdnMhXN7eVt6PJzYpbML5G
G+zLbz77++u3TZoYuA6ehxhgXcN9lszHib9wZIlLFKwB7zChlp3kR3PoB10/r/zQukFjnE4NVmrx
wU30CvkmXsRV77o9humZtManiihB3AnUbhZnByOjOV33lXvJ5UrT/zqyXJQb5Lrr4X57TQlennZv
ftZa3QkMVdnPqQAr/7vD3Nbpk+GudLf7H06H8tbweuq+qEuRjtDPyp2vcikVq1RxvuYxTVm5bhIh
0HLuNvlzXSEytoH/MA7i2ygUBZur3Kdc41+L+PD/9rXyZbctYBB53W1Zzv35X4l3eFsXoUVSMcUY
i46VWdV/VULyO4rbrAEf2Znr/KCU6ocZJtbuD+kFRBb4ZKiD6mDUVU5RPP7ZWpFJQXLtuFH7Bfmy
eHKXE9dSnxGvtnsZyH2bSCnIbVHOlVB/uwTq7yKe71VBGimh32xTMVIup54mP4D/AZzsAB5BnNxy
IgMQbou/rRN3vRYJDNcrgRIkfwsDKUw2cNX0YYcFtkZnrYd0aoq9DmPSzVEaZG3/ha9jBBegXlI7
zoOEphPNpJOlFiPX9PHFJF8ky67/u2TlX3H7jVnR5EA/QXmfhmli8fW0VILIdSBdJEn6nd43qI3E
gHQsuolHNjEbi/GmnIAjteAjAhRyl2o/Twiy6/G7/G4sQynJaiyhvHf6fS6+Efkt2eKmlzndQ+qt
QJo64OXFZP0aUqM5D8hZltn92nQx+j4nOnhZt1DJ9wdqgyfkL3HKj7cTT1ig7xgkOwP8wbEOn0EH
ILoS68TpgDQhP7RzyhvulNU7TvCXNG4hXeN0fhxmT7bmvfc86y5LlJ2S6Vy1WnYakYgFVhQfqYXC
BlUM7TpZzQEHrZ0dxp5Gd1a59zXs0VhfX5uCnku6kD8w0TDReMCpNKf18f6DDCudp9RsBQJv1uBU
oceVE5klIFMFbutUWksYxMvsv6RPyIiFxCYYyaVuD2INuYXuKPdO7AAB7tbWb2PzMoUTakadXk2/
dsfRnaKHfrZwtWGsohjMcytFqges8nNQy+gJsjZ/dbNa7HRxk5MTyO3cpUX4rVwsjVELaAXSDDd/
1LP2WObGeMpcZTzJuSYFdkR8XuvHFT/Cgk8ggoL4y/y2TK5vc6JbJFZnHhp7uc3l0jHSIAVV9M9V
co/rMWgNohXq7B5dcIQetxP3FunYzqFGIpUVywOO102YjL3vmAOaLlWaueWuN4e3nJvFTUvO3TbI
/a4vWXG85CnACLnOaRovcFtzb9dUr1wxUVdR0pLLnOwalTyKQzyz4Q4Xmx3FZHPdXmhqW0e5Sm6M
I+TAcq5SMJCOoLw3+UAny3HVHSp091gO1uOMPXrPmcItXY+P5AZPAfCRTMU1Itb1uJTcqN3pNSN8
ucoqNMVXDQ/3rtjjtuG2OD1QSARBpGHyQKM27VykzNzgqDUFJGneU/hKUVqdqVxa7g6U60+SI+4m
PLfcHYPOt1/ze4Ydz8oOZ2q8oSX1vBSoYQJSrpghirixUfz5S/vcoYBIQNhSevXTCHn6+6B/HUG5
xFmQu+gvdnH2bqYPWhoUlJ2VM40IB+QjqRVL4GhnukUbJeT3fSnT+2a+DKD+sM3S2ArPvXIEz25b
T5G6mTyf2nNWHKlibVva6XyuvX0qL9TTV+7Y2/77ik1nV/xqYjgXwRBvHeULtSRUv9NL7xxpVZCX
+gA8rsg+UaKjxQWk783GV/1NCJ4QO+uvA7GdACC07UBs6cbQScvbkxdhGoGj7kkLG2oIwxAjNo35
QA81fWvTx079lt8BHdhcrFP91d2k9/Om5ie6TbbYF07WNv2yXAj1+UUb8mtHdOeu8pVHkHtABecv
WAa37lH/oT2Vu+mYfYBye298158PlP3QeR9g1G8QIj+S6QE88JFBJ32go+sXd9qh/pYwsOzvsUT3
9S4zN3myD5VjBzbuYox+Pew1nrB7v1I2of+t2xgPoM336ysWFXOXPSn30c/lR/xe/6ouzWVm5L9t
d0RCktTFMPutpxd+r792H6b/sz+s5+PwJTzyrpKAmOwtb5jnkFP1eDLmgxPgm1zMHWoevBep46/W
xgjKYmc3HwS/JfHzFO30xm/bvd0cwj1NjE1eBAVMXM/Z2i8QXXBeqz/M6imOt8vnqMIIurPheyw+
TQqv3aIsnRnWptvZAX2247m+jzY0MlZtV2sCSvClPV+cJ4+PVR7xtb7YMw7vnbdLjtrkA0FEq1VF
wbrsuEKilHfehv0aXuKD96T75V20n7/01H5/6Bf63wWeCO8QQcuZ/eUFogI8+X4+9N5uCo+oPir7
2QRW9NWoz+q6/9wXfqo/YT+pq3vCSr/Xyq5edzSGVe4Q6iYpN8s35wegFJJ9K+sMccdBYcij8LQ1
HhDdZu/Ixc/W66hslLO2BxL2yYJCyRUQMSpn0gVWJ92WzyNWgnCbf/F6XyGPEJf42TQP45fl1asv
unlQLzx7PeVftJ8qNnZ3o37zym1+Gr+qnJXNRSNZLxiDMvMJ8ImOIIuwZiPYXkgQ1Bgpb/RPZdCT
s0t647v9bXwqHoF0H+c7TPv1BE/uws9fGY9u6E809jdYoocf0bb96fHz0ehuEzXjoyLPK3y7Ae+Q
w+cTg/6tdkft8qkkAGzeecVBOIl+qnfTV+V7/ojSbcsg7VX/iH5kr6hFhKIYS+6GFsd99qn5VJ3V
Jzzy0T7eDWdIXvZ9dcA4v37QELt/X56tF+VgPKY/qScDpDCgJPvqL2wLGPL21a6hUrwE7VsfjE/6
wTxjeIJM8a7H/viV0XF27Px5g5/sQyWOdR/6SEP84ZVoOq6F2pZRQboQtus3mt+TbMMlmwHE0/il
OGKIQSQOcQMMo3qJfK6pn1BvZZvoBRoBH73aocweNzqj32mDo27vHson7zO++fd5Z/vrIftSBBaR
FwSCPYAAUkl623LR9KNT2W1JCzW34aa68HMDbHNvYK+hSMZ5SDDcRttQ+iLMBeQf1I9gvU9jDBt7
K5ifvoeH6MLI81AeVn6o6Mvdx/6gHieuPO0eKALKE2ryKrouH67fbjj2Z5BDGbGb25IzNTrAx6UJ
m0Oi4mf96H006naZqd9vG2MPooXUyVLfNPfOIbS2LudhQP96CJCEbpsg/TzdVe0bYy/oDRFH9PbW
J6QsFecenpOL60fH5hLui5P9bvKeA2UDqDHb0sjcOmd6dPXB4J6yNbmrI/vZl+F2SHc/l4fs4n01
H7M3JLhB/K3Utha6gmLa3m5/btlQ8JG3SIPLRjEKAJe2nFTTQTdthPeay4NNL0Y4ocBGmmJsNEzo
PhKk1WAw3A+b/m5n4Z7AmW3UNZp83H+nUbxEzkViQCLncOL35eE6i4hG3aX5eM7MLg0SsU8uRzf/
+dVGRqZy0xH66SDIgzBsk55YdWdXsFpKhwGV8HoNf0/SFmecIkxgck5u6Lr6i1IhwFZENjHNc/MU
res+zjKQw1SuXOyYcLlplV1nZ5XaI74g0qyBcZq7LpZkAkJNIxcgc0wqNdD1EkAO6inGHXI5dNjk
ACdZMhSeduvxOK2W9JY8VzTNxFwfi0HBbbmFd4GCXD3bwJd9MAL0sIRjThUTmYQk527rNG+cgqIF
i4VDCJVwt7UX/sAMTxjpYp6r/QWXRRBGD5GtqieaQzyD2JjqcMV3gez3XZt+mXUPikfbSz/jbYIO
k2GkqDjIiU5qzj4e4Q/+3cuUc23tcsm9rTQFddFJWhxZInLD1ol9NlfzIMvBvSgJyjlAeijuM109
FLG31WztJUd1uycDmess4HVBz6jP4VA351bVwJYYXI+H97lZpuOECkaxZi+4FZBUVwCyMoCakEGH
YpM0AhG0Uokx+parOk62XHS37GFMcPgNxnVRnZJxi039yRvDVyfq1FNczAiS41V7rbFI7OkBzNfG
qafNRmAkLuY78RdvTetTAcJ4NwrxO0kN1OvMzBhRPbm1T1frd//3zXcq58ZRXY56eJGOY00yM82h
WvzFbF7Vrrt3GPWQVWwfRlGIkyU6EV+BzhVReyL8sgBPKKZci8e3YrKuj18sC9ECqbImPgjB/oLh
xtg35srafFtQEfAbGSAPV53xaexcjZEbExUceKlOw65rbQ1qIMNM2aL+o2Pt9lXCh2RgKCBX8s8r
bapgMUGGalARt2DPXHKLXMo7MjvlOhE1ZKvGPA3JUfPhIfNI0gj14qpRoZMV1lQX6Sly2VXn4hot
8b+0htel/vl//8/XH3TU/KQDw/u9/72xplu2TsrGf27GPRJrjUd0/FomX//NC//qyDnmP+jq2SY9
N81QXcu7deRclZgVTyPk7hqXQnPt7ywVHWaDZ7tEsBga4AaLftFfLTnD+4dDV992NBeKpC3ST/4H
LTlNV+kw/t4nM13HxD9Jj083HU2zOd6/9MlyYH9rUavLYc5rrIp4pMMifSGCoQKlhIeAJ9FIIX8j
58FTV2Hyu7rZ7QtX3Xa0ow8eyanPNa6eTuRR95MZeGvf7uzEjHaFDX3UmVVayCQqXCqne5o8hr2F
0tf+HM/Co4rm7lKMtst9FCxWwQWoMKAxRsb8PE94qDztUxlGqR8mK3IXcxHHAszjGsq9nsf9ybxv
cit8rL6l7Zhg14N8btEkWCcvZhQQ2Tszh9OflWbqd4Tt+ib8oGBxIE10WfTJM3Iqt0JxMng84rXk
BJ+Hrn9L42cUQehzSJKOe2K7It35HIf4oTTkV0sX/Zo6O+gMjMCxiHxYau9iVvCI6NPzTJ3nJ8yx
C1piRDk8F6gAIwwsMXOycjMLwewmWMdycGsQxrXFX+PM3qqY2I6O3n7DM/crDsmdqQzlzXbGZrem
6DyHBcTrmLvHArcGlhb9Do41NOnUTY+J2d2RFT/NvYNMFhFLTE3PKL0JZfQ6+wjZ3eOcQXNDn9Yc
V13F0+Zlyf0Sw9qnz3eq7PEuicz+rNnfurjLGM2Zd4ZiODjKIWDOaKB2LTq7AE4RiEK7QTY6O9le
kCJNRMBbZ8HLu9Q5uK1+ZGirmuCpSksJjDQhMgWBfTwvPYkrKXrROu78auVhanU6xob1eWyn9eDh
p4wBPLnYGFSl/x5q1dd2Rg47rzbeAgeln6nTwLMXx1cEXbLv+rs1z5UjdKEHq6oc7Hexfu8BDJ0r
87OjFf0DCpvLXHv1WRkRsNPrPtBSgt6+ugGouOU1HJDLdHO6BRTnnZfVcmDFt8c8ch1UjuEbIsFi
axMFRLEmLnYLuoo9XFDiszMMjTpwfVSHDcM328Sd5uozPQ2ePV3QSUET/2hhUOEeRG9fdCOG/WJv
lcrPhge3bTYTfI6SAzlPZDz37j6eFOeYIg0Flzlcyi7qiGhA6K/auXbhJaQ095wnoXgKdRQkt2Du
HocRFNU068NxBSDsp6PzpY/j7KDODJCJ1Yl2XdMTPNSrHzSnkJfpOgUMTEqq0/yYyHL007l78eyK
B+Uu/FIo06VQy5c1JuZ3KJM7043oT1CsLbPM3oF8UX1tND5w1790K1Z+GNcY6rv22IYKHzWvu6Ba
7Lvqa7LaDGTmmSd8/WVJ1OIQldOTp2Bt0poDbA7d75YiCmjuvUaT8tMlzJ3IGBjUhrUctZTAlyZ7
WeyYEkuvCqZ4+auAV7mKvPl4DQ3Ol1DdqM7e1aL2Yrk9rm7IuxTDuW4tZXfmzRpPfMvfkhR9UJlo
WwQvwy7XnW+NUwVV4TUPhue9kjF66TCZ+6BtUkbeANn77M3LWkqcamDWGPV7ey2eBA1z/JFNC29i
HoCW22gEElWhGNQ3YPKHeZPiKSHYfE0/wkaD+mcB3tzG5VrvB5wd9C/DTWGb59ClXlVQot3MGWrQ
pTG/GVByTlpDYvE8NsGE6hd+FxEhlu69lrZKLc1JLMwRWGVV/CPY3DdD1vBboqvkQ/gctkQ775FP
g76Nxvt6josD6FBGO6YTTGty6PD2REswM4gs33K9844Vebi1d84GgrpbDF4q1wfLC8hR0A+tvvoJ
CqZd4TYfljvRrMiNJqjKDqovLae81uBvDcl+GJf4MAGVIwvDwvU0Z8C5RgbsXYKOuUzBhnXHpSnp
ovZW9w6UeKtO/Wtv2YR0TW500JAQkKMSn8dGC7e2UTwsuvnkjPp+qqZlW0c1eQbp8kY4yrQRWbzP
H2sOLzsLh3W3usdl7OG6YFecVTDhM6DDxVAZg6onI80pUHjISwwatVl6vy49FQRGWHeZndh4u77T
VlVEvIbvLUDGvcL5rnjWASleGCjEhjKAVfVd15sEkmTkLqDuUmyMPI71wyy0Z/Q2eMXCVNm1aDzJ
YgDlVSXf1p4O6JCUn3qQHvpGSR0Yc5GW+obW+n1oA/k9OIP6TR2TZtcbcaCsJsB/RLxRBQzNI71F
QTm/sVJ6SCTkGpHxq7HL94wUJGEy0zZGS6kPF+VecxEMDpbawVTL78I1e9arhVOh170tzP0XQ08w
IiKfXZqGbF0YnhtkKMGoEi6B0sivOyPFl7TsLTKgFgOIfoP4ui5EhtBi7NL+vh9DfAy4WHGbbw2P
k0jEr3ja5ybO8f90S7yHRiDQauOxVycgerrWI64FQ527L2ql9dvC0de91YPznNXxuGLQ3Ru1w604
N4etAL04PJtjFN5EdhU0otxqh9FTq63HUo93BF/g2FyP+Nq0zYK1bxuHyZeRPsYdIv5dOlCFTKwB
Ah8o7k1D8S7yjPuCUG+lIxwdTT2cUM/hz8yolFHr9N0dG9rMbgAW4is4xzdv8RDVNO0usoqZ2nsF
nXP5nilu5PdGRNeRcAXNM/0+yiBROkdME/a2sT4li/vdigtaZO175yoBHt9HzZw+RSPVgLTpYGlc
uCiEwrh+7u30IeQN9iV1CnO4o4QPFck2IHFm9jHJuck6Y79DSWBuBxh53NuWXR9CluNpI8jr8JiM
R6ttPJCbqBXcpfs2b9wiQc6bAZjSW/ei1Q2PI2htB50ENwJIHqpxfM8WAhOS2b2Lek4u7JJQ8WFh
psQGbLHjH6Oq+tQOyKVbrm6EpzlBonVvnod7wliyH/hZ3f2sGA91Ob6taFgBEACJ8bBpTLOjn6Me
/nSk7dw4AvNb1/zdB55XGjEQz5/LJH4rm+YHkkEc0+XseyEZmZjuNrn7ihQqJfrbCUJ12dkxRToj
5uwzsxb2CJFWOAUNil6FRZVosNGvhOl4Yrj6FrnqZBy4s1P8FegpOZl6q9gM0Ah3WdZzw50Um99m
Q354hMqpFXqn20Sus4UEVa7jBOCR0x4pQogxYv73RNq6W5WfrBLtZSdRtnkTx6IlLZf5cebHUViN
hABWdirX0c53Qx2TepZUyzGtX4psMAmGaBUKWeg4uwhtp5xktJyuc3KDVU+2Lz+IgtAr24SiguGJ
EbFsyS09obamRv1LrKeDUp7knJzIPTrSZy3RWbqtknPyGNdj3g6n1SF3yXrJ6mPafFtT2zhV40uU
qN7Rpq8XYFm9j6MSBGSBO/0kd3DWRcWDQJ6NZYKBksQAVxKhrv+FeK/hkA5AhdWc8iVj+3akpEXy
DYFdclauvE3+WCeP+Me6MOlAfxnt4Y/1t0U3BHadpvhJib7JYJAQJ1ILnoCkB0jaQm0TT4C6hJUm
wqK8Xiiuiw767c8qO+i5jNqVf+Z8BuTE0z472fP0XgAU2ZVynepE1aEzCQARG+XOcu6PA7aCT2UL
PpXsTt8msq+vC86DXJfA1fFbykwb+RbkoTJ5jskDXmcJHPsk0hh3s6gsyf69nMvWha827wmj7JFe
yU67hysNEBIl2NQuyfdbRCfYrvKjCN6wNk4KwuT6Z4tkevV1Xn73qc3VHBdW6KulEF6QCVadJBZB
zt1QCVN/h1tPPeqrSbUcSCpNXDkrIQm5GwVWo8CGdvpP8mckJ46T8leoxS8KW+Tiu/j2NlpN/UNK
iwxR31uEBEkuyjmpSDJRuFEVFlu8MYUfq/Y7mt32gYjazwq1wLOIqNjMrFmIHnlkNSSWun21tFPZ
cinRezirTYhZeZ2fte5iLm327CZWYLXhRxsCi3KUKdk1PErTbmvafe2EOEX704S5nRBPg/gPt3gq
DbIHrKhMg7hauF0OBvAKrWMwB7N4V63iyUMnfNu0qOTHkAE3jZunh261v+ualh7GAbBAhgMOVRSt
uhTr75BrvpcYFIJbLz1qM08RUUYjEoYo1oAuO08DtBdtDIt7Xa+4Q9qIZzBADyBSwSWEDrEHVlQ/
qNjrbRRu52EeP4+6cIzVxOfEUdtRLNYNn6xT6ApT+Ytf+CvopfrYeozLFCWJD4Oq5ghfYRTlRCTh
j3/sO/yHoW1Hx0UhoMtzwy1a4XYTR2Nyrxs8EYKSwK8Y21VxyJBsgDxmqFkLAJyMZ4cXUNCexbC8
kbO3lX/sI7d6Asx226/q7M9tCwEA/f+d3IZJlcaonF1HXBUVyDtZVl9FlV2W2uXidcKwZOvlGff5
Ae0msAbKbPna2MeYZKh6puHgDd4VLK+M3uMson3kgTohz5JzraC2ZyIMyJ6Bx/CfyG2hCAwaRXSQ
XNeIIb5KrpDcOIhX3w5xWyw7aBC6iCkCgcKtLBPhRQtxnZLQD0Q5Yp2I975NcrADdOanIwKsihMK
wu0sz39RCF9yuk8MQUnoEetuG26L19p5W0Z1MJTOdRe5NcqWr3qXqlxI/vnSuqtNypDc82vxfUns
PfV4OkGEbtSJyK43bfOSK5q7lxV1+XfAs80G+XeNispbtnL2Wmc36MIYxoxsipwFOVlEuIIMLB3b
1d2OnhP6gyAWt0L5MqW1DgNn8aW+Ucodb0rHP9aZOswIfdJJYavgy0RCGVSK2683iXYBzs9zQ6JF
ugvXJxT1yVEBmF0DejpOy50svkpcoJwbC9ItcmU6RAayEdOul8Aa9QMD12jX8tPYMMihSi/fwSov
iDc9ZjuZOpQzNfbl/z5jxNpXtXEvpcwYw7qjS69UMNqmYQkgEOuBpCViu6cx5rpPN+xmm2YRlm3R
ypllWbwLvXSXzlFCfJaF8tqJQN2YeTsf3QwoNKouOUl7zywOMpFcBa1CJk26VCSY5dfWg+w/dD0B
sK3D1y0Ri/J1csNgpVyqrgjGVN5FYJYSO19wbv22l7jd3P7Ha/r5f7vuqg2/HUHOydfd1t0Wb4e+
vb3burThx0ouMKxrJ30PpepcbpU7O8XEU8j1vd9eE+dufFiRF99WXXdRdIeqibTj1wiL1mXA6jNG
9r5uQW4ILVK1OMlu4NbLEJ+fMnBNcB6WF1eHG0azWmdy32gFmGlqH9YpumrKqwjMs9ka2gb7F6fM
rcUiz2Y5mR33nlxHfd+uaa3upqfUoHgv3UeJy+1/Wh3iasqCpm9ZYXnvxX34N2WwfBNqO75Mul3u
XfCvUWIUB9kScuC2+a5LhAJy1OTER6Dz0Z+MglyR2GxTZwvqJT1KTxFpO49wx7xkyy17I3tL8hjc
xSFXTqvVB62W44CKR8JmcOljbr8aNP63sfD/aSzgtNHxovznxsJb/zX+vaHw1wv+tvh4+HhU13VV
W/sDAq3h/rFVHYONSsOBNvPvDQVV02240aqHzBAb8a2h4PxD5Z+hWhDNhcXH+p80FHTL/SOLXHWx
9hgYr0lJNHXPlsac34w3FSUQno3c5c7WyKjLJR5LiuB/m7UdIaCTgvjr7J87mGDkQEYM+4lBPPld
zvpI0it56l7VB6VDipM9ee9jZU37oTIvRDknQbkoj7GDBROm/KUlm+Fkhqa7I8/q11wpQKkXcpO1
ZUmCbs5E3JJClLUIvSAux8GJQhRn6hASANzkNMXpZwYRHwS4Obgpp+RQm1wrs2kO9GJo9vA4za0n
xmI8l5CYNKB57LDir9iakAq61B+qBzmraJW7vshZs6BGd3bXavLHsKdmw+XlrxfI3uT1q/jtMPJV
v31Lci+5kgfoIOlWLRhSOss7aeoAf2CPH3I2HKYcTUz8KjuScpWcyGazdHz8u3Xm1PNoIrfkZvjP
2as/Vr5SbroZRm7HuP031HF4oVz+L7P//f8uj3b7b5A+WMcl4YYnFfMyOFHOjeIZS87dNnTiWe22
KOeuGns5e3vJ7TDyJXIxznOC1xO6NP9uZ82yiRH/84jXtfLlViSMG3IWluC4NjFFCvG0+K/v6fb/
yWP98V/JxVicFIpujv7ttfUsRldymZ6QTnzgyEPaIoZ8pZwmUmdgiju5nEWwWp7sgioG7KNArrru
WIoNt12ux5B7X3cSm2+Lv23G0Mr/NiBCFt5WMdYUu/5xOLn4nzfL/2K6vcuInBpqlklFSU48yt5s
FnLPq9fCmzBPtT2diOuyDLC8eS/k4goW/TQ9y7Vyxe1IK/E2PByIZyWZcinn5ETuCDuEZ4fba1wF
fO9Q6DwrxcqDIeSvPQQ5Tubb7CAEsIVwU8jtc0mxoYZGQ7UpYlyoZYY/Do4JmFwZIbBg8rGsoyYG
taF4ai+T7uIso7J3emU5rMlMEIygaUtm8nVWEp4tvk16YKKYcp2Va+PeOZtpFAdySU7kC+V+t8Xf
DilXys1yx9vr5LoQ7fa2SkvYXNHqcjkuqm+jUDysYXtexdO6Wub4rYQuApjUl9so3pAiikpe2iX1
SCvQnFdCaQFaG1uUUF+YQodBmqxIoLsnXPu1svLF1+WAUErRbevSFt1ylJUrWc2Sc7eJXFcKtFKl
E9goyxNra4iInSblwo73BSgKkhJHI2uxbYwgiqn1yeJebmvNPkGMkkhZiisUKiFSFQ/JCq0JcqPF
wxEsCtRYZKf4crFomw0CaFQv40Bgigh3S3UcFZvERcuYjdS1bpRIh2KsqGXu+wR/gDa8Wwht8Ptr
oAKj5pwAVziD5skYNqPMKYRGZ9ZW0mLcrV0P6qERLk9PxbRnCUWPnOvQgR8chD+yLOQKLZAlVEGy
IiTtDF0tREM3Z4OcSxAXGUJlJAtCchILDdJtUc6RuK3tjcK8lzUiOcmEoslB2uRJkVMs9E5K9NCo
vRLYrV37Si08fUsBidrGNwE2a/RLpFNAo6mKixLkjU5+O8nkOgJv0H8LTVaO/FSpqjxwxa+gJiz7
ZEll121ZzjU6gKMNo9KFgM3cV4QWLJOyMEcoxEqhFUvkMoyJ+TQ3aMmyCXNOaTo9ArNwaPxFqM4G
qUVThRbtOtvDZho6/RgjWAulcg2N0iaiEIWwhh9gXHqnrNLc66QZjuaEpZNSmHsiY8s9QV6k5+4C
lAQvzVgdWAsQi2hPgSued4xz0b/TQxuTg7Y8del+eQHEacTH7mX+gumf1Ge3ouOyXd+xDP2q4iCi
HlNsVR0BwDb7kaAcIIM2qKMP0koRAbfqYRk+dt+N+r4ZN2Z3QD+qxojr9e3OGZMdJV5MI2TeHkCV
Jut9pD4SatiYP4bwK41uDp22tGu2GoG78ODep9hvlZ0aQ6SAnAVR6uRCunIPJHLEUIk8364+4uVY
rD9JoU4txLcxFpW9FR1HoUygkktbfDuS+Uimmm0eTOtoGOcx+uT8tOvjYr1Z3q5CIqAd2vSuson4
CJr8EsY7oh2K5WxmlzK+a9VjrR6AxHQ9iGKwNMFKt5ROam0EHV+njkSdC47J20oADm2B9SjuVkTp
/ZrrbuPo8CGHD8KYyJDmiGH9EAsB4R6cqjJcFve5zINp+FQoJF5Hj3X/wwYfe3LPJEnTR3HHwEpO
KaqMGf7OMVYQk7oHkwCA4hSRXIqmFAGseg9ZxnYPXUFY58H4OhGEXVYBasg6O+rZpcDq0mwr9R7t
HbkIMd+v8ZoY7wybisclCvBCdl6gVpv+lw488KN9d5XTrB6MXyh3NZ7XHrQ71N5KjpiVpseOLmnl
BTm50e/peaYk/YAKXHsDxecbLnmZ2yzcVwYYm+NiH9HR1fERyZnV/uwdOr5nepnAFLXkUIV7e724
+rd0PdnOaW2HTbdeVO+pUvzKxl8SxOupdR4JJU2T07jyu0AlATYzzX5V0Tv6kYjz6AyOhO+bJrZK
i4jPhtjzF75WspCE8ZXTdCbMhPRV4pD4A46wwc7WL36zJvrxdRfPPsIQF6jvr6pFn36sacCp4gvj
e1KIf8PBwtmpOwewjbRNCxS6zdbGnI+Y40uF2hpMKCLqco9UREFY7W3L9C4ZCMbdAvpy3LPaH4iq
Vi/1swW33Hz18tOqHszY744kkKJmEGG01TlHE4FLqb84ExJUoIU2eeQbkwjkZbObv8xvZMelB9wo
ufXU68cpVlBOX6x+v6T7mUBXWpHYSvPD0AOMA3K00X6mX2yFtwoougvIcZj056m4OPZefdWxziqf
1fIucR6SD7gaxhrY40mzeQLfFp8949TxU4iCQnusyQ1Rk+eVLuWKoJ9fbZseVWQZIM40c28il4Ly
U/jTdNYjH4A87d2WZAHAnRTxjS0BdL1ySVvoXEGGMCPVXgf3oRdJ2QfAmSso7h8UALw3uDbWzri3
KeHGG/qroEtCXFK01Mz99Jnipe0ECM2Hcl8XAcOi6oP2LFaLod4Ytq+StVwgVgxQeVNk4ztHbLV1
7rx741wE5aHqiMvdU/tzhw0cKJwBm8jAKEG4FkkaCLZ3IxoqBwvipj4PH5bxQffZyXeEpj7rP0LC
3doDbw1gEmnVtALvkVrxnsIucIsL6h0b5Ms2eqs/ddbWTALDO4P+HQht21f6CwrtXt16XIq16TJO
F1vdx9+G5H71/IHO+ddcMMB6dbOQGJ/cE13S6jQ8tslb+am4wzT+YL6iZV+fYxIwHLhSXwzjIaYU
WQ3oFXiG26mpjwTDgHk2XxTzrg3PEfzE+g2zYePuiKz38qcxRrqxLZ5wf2smkqJNS6OWOPpH7xMy
Nu979e6QbH+YD0RAvABHr81j9EQqOso0bTd/8kg7om9a+lO2G8ke4res+P+PvfNYbhxN0/WtTMwe
FfDmRMyGoKdIURRFmQ2CUqbgvcfVzwOoepSpys6MOevprmKRFA0I/OYzrwmeRGWrD/gOy7PGWpeo
DeEC5tuWh2HGTCAKZvbdZMJZQzpxOKsDnZK7lqS0vKKHCOjOwJuTJqrGRbZ5uRYs3cLuh5ma3kM0
OvcD4tjaDKFLP9jW0cLQV0mNVtd72z83gFPJJ2e+9xhjEYkUqOzeIngH3W/WiEsFbcgIetUJ31ZE
CkLnRu/WDSuLv83EuZ9f2+xGEnYlWtRQsNgKTcze6TrPEmg3yBgCF6+ol89A2zXfzCtHees9+eqO
Tw93JDSeMgMAHOoz70xrfdWeUhx+5Dmi/1hwRjXKY9AUUIRDp716lQCEgFhZhfX8LCL7aetb2UYY
f2nQQpnT/7Szx6yf4929KDbqnRIuh2UwT3b9US8WyouzrgJYMbaxYKQhGN9CA4LiFFzcc4AN272B
w/eCI4eThT7aY4e3N3QxHLQf1KP5LVtDCNh/Lx7R6tcOQTUSIgoHvJEN/eCBB8ICva2ZdoLmYTvr
2OaczpCgmnlL7fQ2+47fyVu51Oc0ImbyUTkka/nYsygQADyo7ThjksfgUUTaCaT0o3ZqHBsr61id
wzx2znqGUOgCjUJeivBe2WwQ1ApBss2do2MsGvkBQpYJ242isUPdGHMcxEBsD2gLVptzFHHddrHB
ACT21kiwpC/lCgn/RYelI6Ya5Yl0CbKFM9husewXQJbnjQ30SIanpS6b5AC/DGVdaf5qzXIbSrC8
qNHVfNwgUNq+OJBhbqhIrg287Q/Cm3iRoID4s/LqMg1o099p6/hOfHC3IVLDbAlgoWwnOKDmnT6k
q4CjWvl35jMOfPxNeozDBYLhw6vBUdPUnwEw9dIN7AHX9kzCNpvn/BnCY3cYpqLyb3DaH1GcZpzx
hPggnbH7a+7lS3lI5smyOWo3nTfDZ36n2xi8DLNlbUFLwz5Du1FuykNzLDbOCorDbLgZbvKDsjRz
210LPLS8xZ7pHQ9MNh52zaw4gyWCbbMcCBD65J5XwGWEpTLcaEvvudpoDT+8X5hbZ/tSXrub+NCh
9DozV0QfNzI8Qg8D8iVwKju0hUU0R4F4Vs+CvWPHM14yT/fR0lrKdnCsNgDNsnN4yM7Ck38CznkN
zjCBzsZMfM8vGJZttBnys+GsenYfdUyT59YZtqEO2Ac8G6OnmmGntWTXeGQlY+hwhlXmFVhNmxEL
zY01vD0Op+LGBPK7CQ/CWsP+Uztnc2Pu2MnKOia2vzSe4RgLtBT3emEPz7WNA85MgHZoifREZ/qz
oKyBPrK5PMf8qpW7IijZRDuGwyU4Vzfte3gwV81NfgW3CvTfeBLfn+KDf0Jt+t17Tr7Fa5EzwRqD
heQOYUHBHtDquU/u6z142WX9Ij74dzAVcChlWDGp/NlZ/I6coYCevt0/QCrrZmfrtX6p5JFwuMvv
4rV5VR+K5/7AQsgCqV6L5+BNtdsDatjdfbhDGedBt5tjfqc+hAvR5qSugNbOcPCcC3zBa4Zhxipa
lnYCTnem3RhrqFZb72kcdGvhEYAjy1tNaxKS5ssoHr4HSMyT3Sy+k9bJLVviNv/OWE0f0MbfDLtg
WT4MO5c1pkKDaJHu2Z3C79O4rx6DW3Aj/APFEW7bLuZ6BXP0g1HCVBzbh9UEZhibPHLS7xVy0o/8
jcmEM6sOt5UchVODey0bFqcJxDR7xuvwGtwLuAfgMguBq1lKOI3S5hJnFZS9B+FV3LMuY/O9RFPI
YeomR33rrrtNxwXpD9234jknA50pS8Z7csaURnlz9VlvpxfhdlhKS3edsiMF0rqEKXppladwJW7c
jb+BdgYHMV9ilroV9soeFsTCOMXfEVvX4MRb3/AOyTGplNkyu2P4aBoz4ObeXX8SV8btcFP3d+G+
2BFSaF3IXBGfUxsv37Vz/O7ftZxqXN2xOB3mLaHyNrj174bHbloAp1XCIbplI1Jn5UP63UWhY8Yv
116RiuYf4KIp6wfb4Gu711kILtUmmXcbiVTtWt3mW+s1jhaCYLcni6b+lXvFs/ek3TS3uMly1APE
Tbs8NZVdFzbXvbk3HsWH4haZ3nBYxXdjfPAiveYvHGKANpw2z783/c3wyIbYvA5cRlBzybgYs7AR
IrR7fKDn/ULAC2/Wb/vFa7MmwiPXPCkH0LkziMO2Z9OWvGUtZZt8GaBQ96vyIbplyYtu2z3nFeSv
nS+EHbIo0q28xRN3RghkSy/iBtFf/cZamBsmvprxZLZAp3QNLG+ur6xbcSVCdKzw0ji7j+Af5j31
qhmA7PLirl+9ebaA7eexp3V3+g3uo2x4wS3H3eULQNXMl25JNvaYs+NAPh2eq9bWvknP2q3J3h0s
rUPymO10yH9YPVonOVi0xgKqHVuafCQcpA7DoH3o1grLc7Fp7WION/XeXOUrIlQ+eXVENfBETNF+
R+M9f3G3zS5dDev6e8M6sY7XpZ3b0jpYBvfYMd6hw7xsT8sCc6RHmSGARzGOLQ8NM/OOOetcqC1y
AdXvCsLj/kK89Nf+mh2Lc3iKD9VNwipovFm33tm4l24LZFw3zlZfxQfzDtDhPHh+DebCqds1TGdl
Pf5f72YeCNXC1i/yNToKSIKAQovWOTa4jQ3fE8kjfxYSQtm0lZ9Mb89OI15K58aslsTFW30bLvzV
aH27IV+4A915IMxk1MoPYD4jlCZmabvpzohSbLBzTXBNMheD8V3ENtl073Aq4ioO8BjP1RnpLner
M44KZmx6sh45iFfYyLM6CJrlBB4KGwIrXTYUciPyo6nsJowojE9M3cdzuFkrpqxTK0BOY/Klme7h
D5lRZOa56aY3JUAZbXBHFkLDWB1rxNPNVIn6fDjdw2AMe51WARU34kWm4zFpWsMzRC7LkO7DFtwF
egaz3GmzjZK1NsQLA2Y1sWDj70rhpaGYA3Z4SUtlkTeyv+5F5DpMZvUICfTp6EsG9hai6N7K1OQh
LrgkwOMNqYsuChhGjmYuxaipNN0rR4TZoLTzSYqi/JBjGnvCFIAgbU1SFWEl+uwCLcslRtXQLPSZ
7JtUME1AiUW8GFyFCkmSnNIh1+jhjqKkk0lbr+THQqU26OtUHKQRE9C1XrP1PAmTiT58lSqd6gvk
7cAjos469BLwFBmDctgXYbTvM50waDxiqloj3ioQDaysQU8BdvRXHXJpMngL+O/C6EuzLtwiYuHk
mEAogiVOH7vGMGxsM2JA3iMvdVJJm+7WnU5Jw8fE4wczm6muO5V8jalZ1+ZIkjtuvEIZGX2N8aYf
Ba0mT5vP5zKh9tcFSiqIYo3qdKNsymS2M8nmTA+nGxEXCLuh302iQB10uskEIZcX013dce4qLNTo
zFOm/ajVyoMMdy73uQV1JKxRQsrA/wMx7MZKef8/97SRRDs9N918eTi9bnpbKGR0M+Kkf5FMaH96
+T0Uy+9iZ8K7NFgAQlTABJF9ppLSnVTJ8hb3hwiBzdHnEcwJFufFNpeUbhXg4hM7m7aGqSTXCivR
KBjyRQskNK3dkOBjDk7qCI82kZBIG4Xj0BRvdpJS39Z5IaGUq+fbQQanmFNVR+5NvxiyWW8+Hk1/
sDBvmPsuNfsfnpze9/F4uosXtZUYGNQN1Fw1Fnz0mVJEDCbjTG0EsH7cn56ebhJ6lbRKuPl8+PnX
HNOtLm+i1fSyz+c/PkWpR6zk55/Amd2ZtVEt09xQoAPBvmh6Udv74FVQJCz7kCpDM4qRQ7z/H4q0
oDbyAr7oM7Y8BTBzdfP5t+meOwIyzGGgBj4BvRQ9L9E7Gj9gusllgYumllE6S7NGRmCE109vonpd
QbUcO3PTKztjFHn7+KjPZz8eT2+Y3jq9FDFptuHp7ufnfbxyevLz7Z/v+fj4ry8HqJcsC/AbX94y
fWFrFMhOFNS0Pz/m83Vfj+yHx788ss+vzrUwWslWQOd5PG/TR/5w9D/8uo+70zudz3P8wzd93J1e
8PEDrZo8U4+o2n4e8789J9M3G+UIjple/cM3f/7OLz9meuE/juDzK4aXoVIfaNM9l+NO8mlFPPnP
fnnuy8NfvYQeAHWtLx8jTU2rz5dP9z5fM31sOuETP1/z+edfPff1a6aP+PKxH68xlOFU0W9bTpTz
D2jVBPLKy+ADljVBqT4I6WOv8/PhBzoKpd6/8VvmpGA3/f3j7oSPSqk1ySai4b/6iE8E1efHTM/9
cDT/9n2fR/L7j5le9/mS6fM+n+vGLtgEqPk/7NEfsEeyoevwe/899ujkpd++/8emjK7Jtx8xSH+/
8V+kZukviMSyBLbH0mXTEsEz/W1Eb0h/mZaqihacFt00flAZlv/iHZJq6qakgw0CZvQvSjM29JKK
NDCmN/9L9JFujEK5P2gMA5rEF1VEZFhVOS7FgFP9k+pvgehdbFnYmhmoHcmu9wIjSRdxW67kleik
x6IEOd4rRYNdKo3d1up0+g0BUGikEurIOAR27cZHM2/OZoonr6w94SrhzRT/xizJoDVqDGF4jZ1w
b6TishVU7MH2XozLWnpQNP8OqhsFRCuzNbBCDb6QlkWBK09Nc2U4A/mLbm6l7A6mNEKqBAOggUhh
HXftxtEB58hqXpkpplsKjKAciTLKn+KlHvZGMWb3XU16J6jbUImwlgmoPIjgpBpJe69ycZcIL2no
dZRcxYsQ6AcrqQbc69BzGi1uAp8aRANBLpGD96DvoHKXxiGLoL3InXQM0WStVONbA722sEbSUIkN
rV6qa0uJKQfTipLVOW6Uq7yozxVGSzMM0qDlfm/7/iTAnxo85J0oHKFUgkEqOX6N3Igv3BsI6c8c
udmHTrpzy7HyTy6WJM1di7OIX0X7NFHXdUKxAltcNcdLq+2PfmEcBF/c+bjYYYF7tBzxQtNurST9
ETeGGWL3RSxdCgFz3bBYlGWPBCHuLZX/LmX4cQv+o1P2Jx8XBdnTnuoQQvq2dMqFgZieQdAWd+Fe
D4OrpA27vuVnhsm+lZqTJzob2d1YIb4vfr1U5XDPanRUg34X6C3O2+EIcNgWAU2jgfYUVHhN8veZ
ZKt4jRsNiADUZHzoyHLUrlCMxfLROrSyCIxNf8p7OlRCfxQHfV/1j2IEddJSvXcMLEGl6+mu07yN
QzHHydV1m7iLHleCmaCKFVmYtK75ZoyVKMMjdeHDo5cq6i0NXuZadENx1zLpMnnaOqu8bQBbU5Ld
rViE+/EKS057oQmONF74Sg7xTgf5Pa+603gaM2G45CaDWh3OUr4C/P7WizW8g8iOxG7VJzpFfWmO
XOAmD2sagJRFEspcRYoNtZ5B3kO3rVQs/L3aI4RtMMk+ksizUNIOqNMeZI8zmHU7yVPXrtvvfC96
N12KV2JX0/PDslkN94o2XMYxSfJE4ibaKg1bR+vezEzem+aiC7uz7vWnNlOf8L3cDq1kgwvYF3lw
nb6jpwzXYUpYUkpwWyGy69x9d0qTDDfpVm4XXQ2x2yFGs1C5Kh68TBAwSO3t06o/NiO/VKSBVwfv
RViySFTA/AIUcSPYeuFWYZ5jqbJ2kK9Mi/7SDbkdNwinBWATh3AfttUyDxirQnEf0gELulWRNyc1
qs+FEGMKyXJgvnbecLGG+oQKUOp2J5lLUujRtWyerR48SjtcjHy4jFewFvudEIV71Yuv44kZx6Pk
tifDR14sHS5lX88bFPYatIPGn+QoNfos6MwZ6lqTuTQ4bhzbUjxWcrvCo1zu4g2pIJ9XYJUboo1o
LNAOmLWt9lR2aEGhIeyr5quFiI/HmoDr2H0tePNxbIdhtxuPLXJZy9qmOvsSYl6DvAqCZB/4YwHU
o0+q1WCHmOt1XAOCid47VV34/lPblAvJ784wQ5fjYLLyckkad3Eqdy7HF5xK0do2nrosZ7yIw0VU
N6Vg3btZuSy0AOXtghY4xYVkOBpFd/S07hyLdKSTRRZ3R6HuL0bQrtCxYZVJ/SuxzSMWh3c3Zacd
1EJ88wAnISE9b2QXVQRRPyhG92ZpzkMC0AES4nuV9OijS3bOYBZcf1H129TVD9LCzYSj06Y3StrM
9VZa9nK1zodwi5EbjpvNecjFY6bCOh3vamtNGXbKqx6Ed2JKcFYo61yO9uR3I1sFh2QEDQvOtA7U
sHih3HBb18POyqozduwUMhCac7od6T2Or+Fe8H2SJ0SYGF6dboDFkHa5RvfI6Y4dY5NywjmXmWKB
mq0cuu8YWK/HxcovmVYIIyckeNFWMprzuGDj1jR30UK02NmqYLjgVHit8vxBdi513J1xHvGoHHdv
sve99C1cg3WME8P9uCaggXvAZGM5TqJSZo5Jku/bjWs+1agMzaSEncZS6fFqFK1hDTViddJV5jwL
1SxsjihoXCu+I0pY3ax670HTmrWKzlSLr4HVMj+8m8I7jN8Vy8ZhmnFSd5BkbNUdQX2pBOEg4ci+
EHGih0dJbyOA6OH1ygNOeD44HjnYdkKlQLFR1lGHVS6mwI9mkF975CjWWiC9BbT0Nwjt0CZyshul
BrMjt/o2YIm9Cb2eZmuPwS9FPCU0aCi6Fa20oV8HDdxDLy/tqA6f4q47Whhe7zBq2FVS+YKdiDpT
HLOiP4Utt4PJesI+Wwl2gsrSTJUhMUfieSr1TEWfL+WffvARa4urTW3od74XyMthpGF+8i2nh4Ja
/E2/VEdKjfyDINZUh7AM97FR+27eKCAeasxORMsR0DWJHODInq/YVjFgOjjeAGuStnGgVktngKID
CGroawd4IkY6afTo+SCLAGe2W9PKXKRGQhuN7nzZi/5FMiRv02NEaXpIwFojhK3SoaALiyFp5s0Q
ohosLNq6nLEHzFLhySzfwZAtww517gRZyr5C+i43wGiBBegr/LEw8Ma9Fn5vXgsjFTWtPm5quUOK
xMyHNQoh6M6iv0lQBB8ioVfc+8tI8I5oxKYL4q+LCYRUuw6atfbYBRa5Z16LRDIXed2YW2B4L7Cf
qUwE3kKyLAqgwBlrvWM3jtSL3hnAj7J2tEbRQ5YbcSZBukDSnYE9BPJbJKDRm2gHU0ViE6i1HRbm
Os36pzobPdiZ5kHB4sEUSPr6FFvDyS16BDaKRe8Q6GBr9ByJ6JDghodTlSUBnTBZ/joZm7c+xGNX
0A9a3J7loj+HanqIdLQGHHM1aP7VB1nQFjsVlt8PQf3xIx7+j6SOj6kPVe+//lP6Z5iMYK9l6mg5
IGoBPPLnMNkPqEIGLeVRiN/vebhBpvyMrezZMbtDgb+V0O9y4qjOyD8yr7fu//3aA0SCaPAlQLdk
i+xB0TD/leAj/PzNltrWCQIuCfRt6dgrOEz3ET3CuR6zvhDo+EhsdrQHBUtHW61c/uGHj2pGP+cH
kBM00+AIIEoY4pevbw2jUwLMkdZyRRDPWpN41VLIMyhTp1BqT7riI5m6qbo7X4t3hcqqRmDrBf3q
DwfyxQyFRIUDMcmrCNqs8b8/nwcXcR7PLDFVHC++1jUnjcgkEhDkE2+Rsj/J+IEZKHiauWbXUrFI
ovo02gwkaEZHEQGrpa4RTVhkxuPvj2zM0f55ioDBigZCU5Khjkf+A38jC912CHozGQGTCUvNTvGU
O6H0qUO3LUGohqZSWL9OwxuL6Z0f9W9EYme3PKZacBWt7g05bMb6GB6a2nB0V7IuPGbRcKnYuhQQ
eHpPGEJsp8O9M/JuNYYgutWuwkBbe0yAMUoXK2ZK1J1i8N1mLB4HRVsXXIvWNedRSifMa05BXQAC
e8LFcJmz+YGxBtGC+KZZnlC7W0eVZofoSkhIO3mNs0z0YinCucwVlCti9yK4yDwM4qPeqRhxK7ah
FEe6GCcHX9Lcqvn44FqkObI0jY16Fgp1jBra5g4xMflfnFKfr9vmjKVr8gf7ml8NDxVNLg39PlGT
5S/jVI58K05lNVl7cok5s3hEn2obR69TZN1dpKrY/P6yS8qvrjsiZWPWbqrMkS/X3Wolk9yUmenq
2FtFwX0QL3EVuARpeyrZ+JamGl77jkVtoEss1s2ZdBeR7BgsPEO3Aeg+3HtlsknS/RA3J8tCBUBO
btEeYzCIDIao6Y9Ki3ODKd+W8s6vcB3Wk56TyNbRJqDzjKeaUGz83NbMlgp930ZfqwSgY1YQMRIs
L95KcrfDwBDw63BpyKrw1VvgyWL38YsOTFmo2xX5/UoNon2CnblfvuLbS5gCXsjS0R3pJLRHjWzt
9zJk+tbEJFjSRmdWgRZr7MpAdIoIN3nT2TsmDszk+m9SBUSGSErOs0Vcu7dJ2F1awzn7fm03pGBE
4MqTHBEdFymgQuW5IB1NI/86Bq1V1q4CLTrEfYnURv/WyIRjiU/K7p3yYuP7ZMoAbTnHrhbsQzHe
e6b6JKfaum22sdrfdELwLsjZWna1uenWS3S2rlLkbA0ZhZJjlylrr9fW8LR3TWU+6Y10HNM9IpYd
7WSmK47GU56U6mu5Hlh2vW2e3HUymxa/Az2Rg6W7h1ZJkSqp54bU7FpTfHNM9WBIlAl+P9K+eB1N
Kx96Y0ht0aWAP/ZlaA+GkOaqoKAWS/o2pnQdl126GE72OP5kPGvXyR9W21+t+ppIyGmauGJr8vj3
H5Y0mF2+Eak9i21IQlaSmKZ/3lJ/MWUNXULWcry15K9Cer6XY5oiislaNWkytxpCynI0nIsOUByG
ngalIAzc89MwEBuY5aKTxF3phe9jlF1YwEIqfeEr1gJ631hpWVuCfAhJexpZfTJYCA1A2wEqp2Va
2GUQvJo6X5M34d4kosNQBywDy1ncXWpXvjQBS3VRhKj1Dousj/fo+KGOUJ8Urn/thFfZ6ndVhR16
wmGSl1FmvniWeggzUIsKIXmZ7DXjNLTdWiPRGQ8SNwKY4fqhV/Qz0AmGzKIxs4eMCoMJ9tQHwaEE
e6utz5KhPblxtzP1YJ8Uyt6T3YVQ9rsxbao8fy8Oxhxn0BuGx25wb02H0kdJvUAuyJKo7s26Jn2U
aiMHvZos6o7QS5T9d43tQujJSfxw33TAYtFDjriSZqSsx7rC+HViwULTBNpTotfnuCwWYQ7MKMGw
gaTE6iJb4Fgcpz2PK7hKvvb7wS2JvwhwGGKWapIVYaemfalAJnJWdUhDJGspYvtMYig2eVDM/Iq8
qTDodgmhuEtxQ8VgiGskdP6qLbON1wn3smUjSz40h4I0ryE1rFX9UKuwD6qLBl4qJ0MfU7emOZZx
d/IE96Y05ZvcDJ6tUbYpQYQBRQnEPR57M7yO1BW2LE5pm0Bo8AGSU/hLsF3D7BrJF0oADTOfaHQM
KuqiO9WOdhhX1Xxo3lIHLppY7nynfTNY+WMWM0NJ92rGN/XmVlDBmRrdSqK4QPXOEbqTZTYnqUbO
WgMKkr6MSSqds20hdCttqJYZxZFSGc1JiXaov6DDcMk98UiC14HuViiWjdGYE6IITjI3c7UD1suu
VG/VojzFTfvW19jCEwRp5ViyQIUu6Ga6wr+OsarT9qJr/GI81Pem4txllOgq8zXUhBOxezX//YX+
xSpG4Db+DxlOKttfLnProntZtQ2m2NjplhYcjcygrtm2oGQpMFTdUdW3Tub+YXzhOv7P8MwkfGaH
liTaMl+Xz1xVepxG6mRdedolLoCCss/hMQ2aY9GKXIwo3jtI8I/1szBo5o6irgsCnqyn8EKFU2ai
KKU2qwdk6GtKVgTZIWXNQkQBmVhM0l91CilqCnKEeMmkUGqgf0F1IwnNp8Yql20ebMclo/X3tQDI
utFX6B8ZLflQhHqaE/dvaNUcPCRHVIp7ARiUPIv2WixexnU3YNAFaA4jBzgrYm1Ro50XxHv8g+f4
ep5cgh7iiTQf3ka2vpFwNQP1RkeYFKW3fQLvJg6GUxf1u9hg3RjnsKuE1/E3K4N4GSTxEuCXntdc
l/BVMMBOqKR9vDfEW8YzsLbQWX1RfBkDHeRJdxXDviRzheJT59GhQpdUc56oB46KRebTWKFwG9By
nsd2qx6yIX4fyyFQkG4TIvNvKUSwJu72UpXiF/teRHhdtPEe9ydwc8PwhiOP4rAShRAIwAn73QGB
NnJDwrpBS66DSE+h7W9dz9FZ/XCe9XJpNkTWsiTdDcJo24Nq9Uxxn+Gl0gfGAZW9a90bh7FqDdsb
1/Rg2+OYhlDLYizCkXu9jT8a39azHErHXPC3okE1LahP4w7vMzfaRju4Tn8cH+NqDb4eo7xoW9T+
PqGc3HT6Hh1QkBbYnPshwkoOgqYVmPZx9R0rayn5olo1t1ILJp4ktq/PZt++SWlwP1CckWrxXtiO
q25NkVx0gr1M6wD/wavqB3spqUk2vauKlmwhaKzQVF/jBpKDE6C04+4gTj6NlbY44QXM3kTUntjC
MbVl+yC6zLz7INdvxoBJivoLWnJPUCMXqSMvpHB4azy2OqKJJom3QhNsPYs6olUsEey0XWPrm+5y
rLVVVUR5MV+g5kR0u82yfjcNeJoeYxjpsw13LeeT1UulKqAmCWqnJGCZcbDQ1qGGaMsx5D/mVKJW
ZJAa3DoIcu6bKFDXHwfcWH0N2FSzjtyhzNEvQqPZSCkvlEZziQY6PN7ATpqz+A+43+VUnVmOxzrh
kDnff79qSQoaAF+zO7JNDU6qprOIiF+i/KhXglxWNdByRv+WlJzIod0ozgN1LgoetQrClWTUrOMb
ypj0aFqcbAHYUnseB1aJefPMrMgBKosScdpGpyjUpmV7+gBDfs0DAtzCf0cP5i0wRxJPd2DzvrdC
aw5rHRgm+qo31IPaRXkXIhs4E1Pf7nxkYtSGPScpBGw9IlCtXd2vlXxU8a/rY2yQpLvgo0TksDe+
OeyT1MdIlyqSPjBNOh33LIi516yAL+GirgErNDoXeLHNqpTapgiIbHZIKBbYuofbipyu2gBgPFXu
oOovVk6K2LyLhQJZhgk+ri/eoCA7GNhtJtrjqq6r1W4hsziNa8496oMHMYcQWHhX0SQKadqLIiJb
HKjrCraih0R4WizGPTzyK9bhcjnaX+cQisYlEDvqvcWIHOdfaVj3knLf0NeIAvE4ftoYJrnymBr7
2/BWKIxFSk9gHBWhgeYxH2JR7y8oL4+VAYF2AtLD2zHTUMvmLIX6Wkv7tz7mAKjbxz1QTktarouM
KCitT+KNnxtIufbtqkElUU/wmcnL96iqzwpyR+OErox/hf7/13f/Q99dQXmDnOPf990f/fIN7VQ/
+bHp/ve7/m66m/pfSH5QENDImUiffmi6W/JfJl11mSK7gke1rlFMGmXtvf/6TxV1D5N4ALFwU/3b
EfhvJXFV/gulDkPERUyVRROF8v+N8If0c1xCt93SDE1BRVzh40ZowM85liyJXlhrnr6zMERbG07V
3bIiajDo11re9dRvG++gQefJJKYVqlSdnaD76BuKuKrVdv/D6Tv+scL5cTiGjNyJKmmiqUtfUj70
BeVMzmKNYoJszvvMy5ZUc+ltI5SWXJEOpkFvQowQmux2VI36Q4X15/Dw769XwScQICoomn5Jcq1A
H0pKsOqu6Jzn1Gzqe2zO13pVJruW+tGi1fHwabLqpsRh+w/Z7lS9/SxyTl/OUGGsaJoujknIz5ei
8FrPrUNJ3YWY3F1Tpw9Xeq/Aw63NeVD48lkI3B2Q6hBZFba/4JseRxCfg3gXlGq1Ukq/mLme6KHn
VQ7rP1yYn8tMHwcnAR61ULCRKAJ8GSdtHoIDFAp1FzlkZyAYnrUIG5Y8d0biPFD/Gh++mau6c0FL
TDin8Sqq3YhOrXwfpUK/GSWI285c/v64prLml5PGbECNX9MpS5tf03eaH2VsdHDSqBSqK1QRO2jK
QHETx3oXwxD2lxisFDmCpzeoLTanjbbF9B5DKhAHq3BdBqpMYI1HWJTTIOorA0cpyN04Cga3It0X
qxnD4eJeSXNkfA2033XXl3at3n3TvUK/q9NnwIwGMAQqu0Ofzz3fTV+wpHsQAlk9CWF2ZJJBnZKQ
E64C6U4XgyXQa4zprP6udp33MlGLOycFVu6XprLxAgg7uvwoyol18/uz9aWMP15FlABMXRdNydAN
Vf4SRgQSYviRizicn4KCcZ1SRVdLgovGaYTE7fjoZ6Gy66fwaGHNk016OWz3/78Dkagn4JOgSkyo
LxPNDRQx8vpe3SEA3m5r0cM8ylFOA5liJlf3/RCutKwvd0gBbaoq3lSm0J1/fzJ+Lvx8nAuATSoG
ISL52NeMHxBGIehprUJk9CjTrVUDhQqCl41qWUeC3SXX6E/L2z9XW11kxScD5b9sCV+muNgEKB7I
kbpTRG3dFak2F0r5PnXNY+rEwjKwAM3EWnCQKwxow8HYizgGFmCVL0Wh/WHqjPJVP8SUHydAkemp
EFFyIb5Wjk1HkZpBkJRdGlY3adgqNzjA7k1I7WIQWSfR7N80Q/DncWL4duS3gPabBHZtikvnkEB0
9zJpj7cKvD2ESin90o219OikiIm2SXtcF/MidDaYqNzE1FWXYcriLTUEhmVT/6E6Kf9z5dapMKEN
Py6eKmr4Py+e+BbLjqOH6q5V+3SHdLtzWxSuQhjrxasuEOnOWSYs3FJAAzpSN1GpwUzu9ReFmP5U
omhAuIh+Qh0i0IbIp620BYCRzGs2dYtkgiYLh6ikBiV6qC7EEk1tQPkLoXeNZWTA/6x0SOpaViK+
iHzIH5bfn8P/j0uF34elWuNw/Uf/K4wsvYup8e2UUMvXmJOjQSFyuFSI0l3ePNVuly5+Pz2mUsjP
K6vObqSYNJMIQ+Sv86PLzCItjFzZ+ZpFPwf0zzHziyNy1RQRtcJaWjESGR6i7rvpBpUjVf8W5qRu
fziSn/ceNvoRmSgizUWEgufl1yPJvCqN8jwTtpUTCktfEu+xXo9WBvaXttf5aHu1AcaKJoCh2BWU
vVyW7IQlOA5TLuuVFblz1y3c+wRA8B82be1L3ZBjM0yiMYI+pjTVnS/7YhYOqqyDqtzmFoYTQmQs
JA2ictjEuCO6Vo+wUIA0iGni3CCX0BFI22PHvB33FbeN5IVMQI+PmiLs2v9m70yW40bWLP0qbb3H
NQCO0ayrF4FAICbOpAZuYJIoYXRMDjiGp+8vWFU366ZVW79Ab5gkUxLJYIT7P5zzHffG3l+Ko6sz
cbDC/lKlgP2Hlqdx07g+PW3AmBkzdZGpMF5s/mK5ug7qifSyWBM+2b7O8Oj21n1QkJ+4jkG4X5z0
ycyCXZcFYQzPFH1Llx1UGZjYwkxzF9zqvionP15Wy6EfWtpcM6z2aBzsfVm2sQVp9ehknfk4Hwur
bf9fozHrU9351zPNpfT1ucN54SL9FGD2/nYZELFQOosU5JJl6NaU672ZG1SctvBI1Wzkg7gRv+t+
ImnOGDHy8r1HredhBw80KJGU+dO5LLlHepNU6SKAoWi2/YqOba3gVSAjG1f7XIwzXnPTeZeOPG3k
hvDcAeaQd6RGrTf5RoiYY5nNgiw8sv8cuEV7a0E+Wdn+uUFFeqO63vdZmUUyw338SV6E275GQ5iS
hYD4h/HJMnTnEm8KboabXefzY7K4MS6HrIXpU7lkOj8I0HFAetngghi11vHciRZx3Y3vXAzhmfE9
LLj1vpnh3tSTvNhz1kSj7Y0HygOeQnN1GftFRNsKC0WE2GtHYSS9KENwNV/rroLYn+NnClxkd2Z+
vJVFQw3WtFgIQ8nVS85KbKdzchLC3oCD43npQ+Ui8DGl8zhyhj7MBnMx3W957JndfKL+T/oyV6BU
ArnrwKfFNzUr5AsVXjGTdABRZtDHLv2sg6aLsXcN+2PpKHukAW+IHR8zjG++Wd+ewAQCCL38UFzC
L3X9XjblNzbF9WYVsTXBo4CWs1yVM+Mkn82vrc6y02S5P6YRAkKnSkzYxopZxErbRPk1DlCfRI9R
anFGcIYgzekKBzP3fTEJ706FZB9iKro0A4qgMfRf4MOExHOmoCHGMQm31Duv2/pWNsV8XUpBBoeZ
n0zp/W4W4DnMT/q4JiQdRgbyLseayr2fj9mj1hb2VqxTolb5e9WsDw4beHRA+tlnjqpmQSE/Ts9e
pQHf1KgxMzdt4r5ENFa1+avDmuMpt9IBJyCFh5RDMi/eyKAEEn/R1H+Up7JnQ6d/UtNO49mtZKzz
OkyWcaSYdWvmKdmXqsPVxOBmX0xNfj8yyWV9FATf5o4QYZR+fTn7lzRHb0ahCrco9W/x7lrss3Ud
XslQjkNIHhNeYxEgvQ1knrhtvtwbLo57SUj61pkY1XlanyzyVaLRN0gO6O7tfmuY+RAyznNNoK6c
qGeIgNmJEA5abjdYSCvA1H1GHu7nM3xocP3IlGdqyHtWn/4Ji0Fd2q39CAklRHS9tY9z0N5zktn7
Lt9AdYmbfFuZ6zmcPGuv1E+Dl8ZbKr6Xzc3jW9jXbaayQLbhJF3ulJe50XfGVDPwXvsXJbIkc+b0
cWSIU64KLEAJCSH0fhcN+i9XEjWrjJxohEq3J5mx66j9Gfd2mUPmKbOnFTWaIxZ1HFTYHVVW/0jh
pnBghPfacXr01+Dap3LwT6md/nDClAWdbP9giZrvsomUl7QFEm7yW905TGlfM5dnWFOclVUw/0xf
BrvgWTFN/sd4dTedP7e2Ikc1oPB2UDY8KHJYN0/Kc82wFQv9Hzb+xl3tqh+qHvuHm75BTtvPzGzm
MyoKAFOVaJOqGL4VeIfr3v/K5vG9sNK9at38Aew3oXRpRihzEFZ3QNeiefZhmiu+4NISr4kineTe
ngEAQXvssQaIJwa/LZPgHQQBuRk1/i0ioze+DLTDiTv7PSket3ytsP0lKSmgLeDPs6zuEVXKLWMc
/lJbpOwwgB3YW/NiLjmIgVCctLG95+4tsqRf/Z3F1P/Ua2ef9vp9yHflJFUSNgoELrjpjITWOeIh
9a5w3Y6rSu/KcFFPIiT9k3ASb9QT0uOBxLAZudagRtrQ1rZQSB0zwOuvkwWsxK3l2+CUIGKsKv3S
O87vzFxWqPprRRvNd6KbSTzVXQfW4sYqncIKgwCRPqSc1oyIc5OgaGE0x8J3dmwjNkwA/VesnvDw
nYysg4lkaqnDVwLGCl5vOhGL5TwYOZoFRwb7foEwIBp3fc2ui0k2o3SgqfiZeV+0YfWusz6arTI7
WA49tVzck1K9cdIj24C056870zVVKrgztjuWHPPhszlr6IwPNmzjXTkMBGNhy2qTAXx4NNtbTb34
sim73S2L059CTqenKmW62iyxJQP3slbbY4NbNh7sRh+kLAZYOuqV4Zh/yWRANm4VvqfSa5/lFpLX
MJIO5M3zfEvFECgYQRN05RIvBocTiULcELb6vZF/sm9moU9NCsvIoBtiud7DhGKAS89A2IMDed+r
Fp4k9lPGnjnyXHqJ0E5zXrqVG+M/QCjV1K++sdRXoa5Q6Y1j2PbTfqc6xOjT1tEtdsujClCnOACu
cpW618423sLBwttmaGANWYYBfupo46uBO3/wwXZMnCneEESLYUgwX754sOdq2lUsW+x+JspWrd90
XQzHRTpTQpjmd6OnzM5WZ4tI5iBRK6sk+HAzPVYbQIDu1lwEzqw+1hJ6yehjgKgwE4M6YGrUO2Rg
KZHvA8MV1z73n0avlw+BIk+cDTBbV8i3Wo/DE3X4xpcLszhM3UPdDfmlVk4PK31oz4ZLusHSnI2c
/kWssWtu4uC1uXFzLOeKnR9oaiLpwKUvdJdi3DuhAQia1dphAW9gLNBD7HFZrnooy3gsSwL/5sml
Dmrp/h3mN1YfDCymjbO7LN2l0OCjhk3PZ85hs6ElDv3Vpx/XpA634762Qu8BpVUf6bYE6eLkN9wZ
+ghb1wzKh4/eFut7kd0KMDsZ8tW4WwiUdapyulepV+xTqwrjQYf3ZS8Y9G1dmyyNGFlVMPKymaVy
+dts5ZZmAEfJsZjpKkDJL5dYyxZFq7LBDYTg3EshCQsWrKjWmoED7mSM/J9fsezzKek81DqV+73O
gE+VKeATJnnOfrNL95pvwG64ee2rU4PdHp0IXbl7yvMmiNPJq+4WbvBEeAolxhCAjKoNwliJDZ23
8Lc/BiTx6vmkAuddN2C8upJ21zHjJi3HvRWaPysjLWhJZA5eVD9qObqHcFh4/tshNmlWvOkA8U3o
e6QPNCrO+N02QqSMF2Pl+S2t7rfjWu8itHl12R5ssaVMrKXg7nB+td1M1JKW3yYMREdMQhzTLWAv
y3teUD0f0sD19n2Tv3ve5TYMW3Jyq/x2WelS/iwNmUnalj8Df/rqKlIMTe/gFZCTulZCK2iIgJ8L
OEkbOEResrHym4KtyrsKSBSUUDHjFb9R1i/jqQ6zFGl7sx9WSIhpbt05xBJEulR3hh0sR7M5NBPL
5+BVz2x1hkV8CfjvavFrm8n4ABTiHYocTL4Lo6MmY4TfdfvDlOuPifyNabV+ubG2EPXlZv2i1znb
d+yXI4cVnRy+4F63ccGHYVS4SkSD+2HX7i0rcqjj0urhJ9RYTPhltMiIdkFo9/iM7WbXsRBddd5G
M7kaFMaVi+JKdTvSnvi1kL08ry1Rl1nzpM0+Kvx1ii1BhIkwLAKwogqGAw9PucuHomJH3V/7JVj2
VemVrIazAWBhT/Xr7Vs1tSRlkxc2F+19WzosGPXBJxCBh2J8mTq2jnVPFhdZhwURLg7bYWUpeD9z
/ZiNuj7obTlaHpjCTXf0Hpkb525HszOq42pXXLIpzhHtVnFnEF4jM/R6W0eiplWOQ9QvhAgUlhHT
9LUjMXRkbuVRGRbjztseesBBovo+Vea7zGVwcLzFi8bJiITbPBiEYk8pOfFICLI9ndqeGjE4hAp0
TeBYIFmK33S8RwcNSDw4abPXg/OFi+GRWvTD2TzE3jk3d4aCj7pz3juG/xRgkkhs5RzE4PaHZuuf
6wbkJfTUPq6C/ECFvmPvepItLrkJlxET+yM4X2xqtBiirRKOza9DOhO7xijJFazqR+JO8ebYL2bO
aSHlhLYJpKBTShVJUb3QVeA8Um3sI7iJ+EaTJhPgxhDXhVNX7EtF/BuXFtqkyZdJWn0Euft7Xlzu
DEFcoVrLZF381wLzP+qknIugTEEh5gQQZtnVtER/ECObTk1QGSHm6ZPsqvsimJ87imDOjxFEphH+
0gZHpR4Y0/uMjQ4hMpjA+LX0BMxo90XMDhDHOX2bB/EhOtlexMTgXPqwAvtC73v7sIQVOVEedp+2
pXJsuX7U6AG0m36K5nGrMRLOoeHuKz/OQKXPW8N814U1JjW+mbb9WRvrLdAsU8fK/qj0jIeohVlY
b7ACDagwhDBeWza+82gRSONCRhnxqFEIRlWtj40f3mJNOp+Tdsm/bsnYq/sgdTWUojCLakc92Tb/
ppF2KJhC4+Sm/BQKbsJOg4wz+OfAf1RON9xLAreKwH9qNMGinoB7ZpJe4Hrf3eFG/HHa5WGFGlTa
ROeVLmxUnZPa6N9oG2ER8PhX97bOJPhS2nGUL37sSOeM/xMbl/WzeG8X+G/OsvyoC4A6Bmofkj65
XSZBumCEBJ8635VlZOLJQbENm6HJnh2PmLMOBd8uXXM7VpkHuJHbVVpuUtX+V2EN0dInOgOaajfw
2Tz9Y0DkYI8fRlhRnozn2xVmL/i8MuUgnSrqiC5HJO1mXYsBekFuoowwpurszPnRR9HcmN0fK+N4
RjNHkRvSDhNBOQb1fcYtl9qSKNzQezTGFXVtXUUb4+mj721ZZJvh81x0e0Rr+soIdH7JwtbCtrVu
sR0yJRIb4ms3aFpun6qMrRvOxgI5H4mVrMHQeWfiaZ6HFAAK64J0n+upPlq3GNVKLybImcbY12DL
o77314M/F3aytP1vF8Pinee1V80xfLYKCu196B9MPYBWMUm7CpylvOffKbFg8F69NCWpZPJRrPl2
+uvzarxxzbaVvHOvBfvomMHOsnldfH74+Yam5KYK8LhxO6Hw+aKc2i1Kj4mu+/y+EwKI/9jq9Qx0
5jTePjd8fm4d84+8AZnXLgMyWds4ZiY4ab/Ps/vPN+4/3/NECggpQ/K0ZMGbmL1vTi00cacYd3ls
5xCojXFl58OH/txfK+jhO7eKutBiT4ApLianpnuvyZGBPqiMWh7RMM+0iWuwa3wdRJNR3UQn5jtd
8YJWd5sPYddEBMPappXFhew+VFMSAlKVY6RS/RTMxxACObe1Ux1ArDBesahhctO6rIr72/T8Mz+S
RmgzuQC5GG3fDeQq5Hos9zXLQw5O+IO+Z3y4aDY3J1eE1jMfc7lmKhf5RJk9TFiOE6fNYfFaDwxl
bjBZurnQCuvdji1tdShK1JqDXl9VL36shSLozir/oEKr0U73vIBuM8ZcUP1DIJcuU2owWvxOu8Ef
SL3b8ufA0ldli/yRgLLKKvK72WmSpWAiKpSnr7eTEiey4ObOKGubUuDlm4H8gv4+Ifx1iBwGpsPQ
I7gs3TTi5+5NJC/Ng9ogKHdZ3SZcUuBfBS+etCyMZ3eycNTNIG3z3j4pc3Evtdw+VtHmL2wv7vAD
5Ncg6A10FfD3lzUNHzwIRa4anszKD48DpcVukxYMKZfLBM+L3ht5JS/KlQ/Kdbmss3o+lnIlQ6ta
Q07sEb0d3pDd2vESzXvcu4VVnpa2jAyDAEcgJhjsVF4kg63bR5NRGbreNvJlqK5pucW+PX+VSEP3
rDfcK96qF6/vH9yirK4t8bmq9727uSuI0L7llDWZHSTcm3Pi9Y+NqfyYlAHryc2fCaLq4zktsq9a
Qb3qrPxn2x3GYGHo5hX+vutdsTfsEfpSOn9vybw+yhq7eb30RuSv9XBsfRiwI8f7vGx3fK26strD
sHAPZFMxvNTlqbad9uLm7S+MHerBqdviuCEpZhTI7Wq7y3uo/S+bbeMaGywcd1ueJ520dUw607md
xZlClUjqwPHoUBzvsjTNwae5rZwwA432aG/gKpdsJgS5TpHDdR5eY0XMLBvBeafcYX3uKO/HbOov
xPegP5cmZmRizX2/Mq5BD9dxrQ4hivVD4HH/oxeT11YyP8k0jc8SQkrr0h9GYGNmaYNnBHnDFcHF
m1W71sVabAwOzOjO3Wa8mWvePltCnGi3A4JWLSf6bD7tts9Oo/bumBRlj5PKcpBERBhXIgN9xvzw
rjM1iD6ntO6UCdiGfSzSQGUSFPf5yc8/MzeuvgteGoCJhuOpp9wx85d5rtShYAfMwIoSIJrhaq6N
HJ906IwnrsJ61y6YaYDfOu61TRcRS0+shHI6jSa8mU2AmGamI02W+MGr1RnD2SkZY2wt9L+mhThO
+3OcZ+81TEV47Ae57n2Uox5j0aSbSSsNbHbgfOvstewZ/jeKVKdO7QgqGGEZKn/ON+ubuXwr53Ta
i7pQkSOqqzJNze8gb3kZLEZkZGm+Fw2lJweWSR8akwsqCl6NfLcccrZE8ZVS2QXFcS49wHtt/lGI
lkuVxAGnuWOdj0u3cJuDJLRxGh4I2cWCuqyEB/RV/kt4uRVvhrGey8KLptwLj4G6KdLsyTuZ2ZdO
T+v58w2vo+fNgSBpBJykwdJz7DJq+cyCm2Zm9p/vtcttht+VmCkb5ga7cszai0nTvw9FCnDP91bq
cpdHpQ4YaeZAIM66NiKqsfNmqeKi9W0pR9+PoNmdYHjrwNq5swY8li0mGIempMFgfhKIKyApeTE5
ms3MWA5hbp2kyMmsDuv6pAaaEHv1XtbZ+6UyYpJL7/N8tV7nfnETDYpiHlYdLRzX8eIuD0WZMZOC
bJ4qHmahCYMky5h2kvNLiZnuf0JOKRQ1nsCilU+/Ze8sJ99RF4Jy2VVRqu896YLPYhrdZ+0fd6iM
C6f/kSkceOnJWY8V6TUdLd/qCUTf2G3OQRe+kbRdPBU+AEY3+z05vXcmjotgZ9coYz1yOtKS7cx6
yO4sryH+UELZKHGHo3wHWytbMsHpYrMag2fPyUnkWwr9o18Qz6KTZtAE33MEz2wyitiZVfhFaMO+
zLXxsgzmbQKy843Mi0Of4T5sgow9GVjEigFVWA/vml7yVBYM1i24Yz6CTZZmKSnpDg4FaBebMisI
ImS12SXmpLnqEbUwBlvtFSaPBXITUICwYFss8EQVEQCe89yx0orcDQ20MSEsmdqdOxZhPJUofkvH
yxNpsMdwO2dfUpOYK0wDy0ennBrie4HJMTHq4W50Bnm68SBY3qZJ3tUJKwWyyWXnxfbyi9GcQbfG
SM+jDGW+6Gf0O8HWf5gMiWRNXsna30Y+i0Qf3f3wKzu/z5enLV+d41aRLJB1Y4JyRrEmDu4L6SCL
tG/IbGMilGOebskfrLGtMu5wbMcMQ+CEEnWYb2Z70d7EzxagtETKvWs67zeWsenghxVk5jCk8Smj
2mgx4bkDdGK6HoDaqZt+l6E5x70Vzhi7iPaU1ebuWs6laOsWkMU+yYf01fxjLFMqu9+7XfukqzQ9
WN1PxTD8iKPw2ObwFKWHqlzDMbfTj8EzfruZqGOdgk+j8Hsv0PNgN6W4dmpWaT25n2Cw/bPZw0rn
gHjLLfli2p8Jwen3WXrbvtQ3u/TAlGBW6Boqjv1kaNjTjNI/1qYAvCa+pFn2PRzEHHVi7YieJ06a
7Clr34YFpwLdal603Ikpy1SR7sEfaZQyWKU3+nalhH3vr+WXMRdsPKrhuRymX9sy8lT8MxdUCz1r
J7uYu0tK7BsnxSG4KdJB5W/mt20oGOEXELiJ3OIYCtbDFhIaYbTe3s9kdaGBJ9D2V9jdRhxspPez
UxEY0cvEaDPK9CLySjNhI8yNVy+Is6z1ajGiOCAje3OXpibevf7iesMNa1rRDbkUzWHXF7tCev2+
qr2nDVfHamqP8yCwz/iU49XDrx3aYoiYOxN6nzocFuL29Db+uOVq7oehr2NvddyE4TQjD3AHTioS
lq+c8Wv/gUSMl0egPsxU2ftlRJ46QksEuGcdKosh0Ew/Tqok5F7NIMMMDshk3wzZPoVbkIQG2QFq
nM1z3+k+7vDLP2rzUt4KSYZfeBSKgh0pU20WccuABMwqXxZa+Mvc7gXauf1K6X0WYUlN6oGERVlT
7jlW3Qhgn3N2CyChTr9997NxfCtJK3vwcv0w3UgUtoIg7s7Vax0FLFaJm/Wuc82ZkBpdmaCLLw8z
QMQIrx/WO2o7m3zhwyRPCC27q+qTJnTfmiD44dVtdwxI/cBr5j90IOtD5vSHDSTCwaxpLKRN+2Sp
+qHY9EUCOXiRrAzBn4yvW2akl9xpgqsz5dRXpBSJME3QfIdJ51ModVKVjJwEfbBNdyQ7m+diH7fK
Y51/ExCzN+D5N1lvBKItsXLQh1cd8none3G34vdkoEimaW5uzth7l+AV0jCAtpud/NVsmhajVOoo
jOAHki0baIMwv9jZBs6/ANzQVOrYgZWYqgAkolgeGwqucw4ywnHCr+1t2ZHa2btY2q9yHuCh+nN2
pCr9Zbf8NK2edBRIycpo21Qyln4TI/0GsuJZj2bWmYTGSeLHO8qVojMOlo7rvCoOTehgUs7IaWiI
vggZNUHcb01WwWyJNF/oFWLfR+tPv8ASVcmYWndu6wVXUehjhZrkREYtgnGBIzhvRWJb9RwLlxua
HVKAXL4DuZl3Ge4Aeg0MNHXUTEQlzGagmFlNFvZn8ZN99BixHnwKOIsTQWBwtHp9B3t/QH/YwD0o
vfVe1kYYVQBa44HpZeF2bLgW5ymzZOIJOlGJoYtJ/N4tON0mh+JnTSXVltPbcRb2I0Uv8SNF+DwN
LllIGXadbAm8GGFqpHp5hyKf+BIigtHq4EcwfEm26cRakn24lUt7F2ZcurhA/IMo7O+p5jeXI46o
7aVDZ1CdTE7OKChYijLQrdyxPm2aZzvEBnAITCGpoZkI7lWpjmlv5GcRt3BMa/aZ5dLnX7oJ0KZJ
KdKyuYlMdKkxTAnmBb5euWo8cXKbzDrY5oDldkMeFcIduoR5eal80M16+Db4skn0bTfomFCq3bT8
sxZrv+tm8XNxK/M4BRtOyZUOvc+y/YhFt8/6+jpUDirFxfGhVeXZyTAq4yXtk6By90MBzJ5xtHzw
fH+Imt++0UTZ0jnXdly8PRIVZ9cY6D891z527aHht/RgNJSqYuDyRj0TwdvBTOIXbM9mhq1zGK9s
1kal8LB7Hc/QHI43Y1BCAIwRfYWF1qynvVZeehQt4M8S35Bv0BZlNitxDIOgzqfbJIdg8UMhaT4z
34ntoQrPAQPjR0RUryaqtF1b2Pf17BiHYKSCK0FOJFZvxd43UEBWzHxGXh3268ZSfqfLDrhdQ/OQ
Du6fPoBNWgZIBkmWkYWEOZ0Xt2tDoaQO5zMX6L2ux8ShLX1wFRAkg0hte4BfWXsZEtqpu2pvuNN9
Oh5ES/6Pbuv7frPoPzfLZ3KAg3xES74b1gWyjl56ihKVc3mt1j7V/Zu/8lIJjPqtM6fukKcz83LM
iJvK7X2LLmPvane7n3jk0NOMZI3xpTulh90WBts+XTOWasV0QhdzzGD2iLC36XANK2IgAWSzo3ct
hwp7pEOCR5ghu7qp5oEgs0FZoc6Ulmwhb/nr4+wSxsCNE8TB1F9RLZBJ4WyPhteoWNCFRbbdIWzw
R6DsypFEmVhrolew1oPtE71UEtSziCDFbPmljDxl2g8+0a77JTUBgS0oSHLt76apFwfbYey+Ljez
HsiRQ4DNKUMq+CJD+1INPG69VYJqMSF3L1OsDP214OGLzMwlSAUkS5mFl3kJ39yt/GlNOTS3YeLq
Lf/rm8/P6X/9H5+fM2pSX2b4MrvArIzY6VhG38LtixvhuQQjg8H49u7nJz/f9H4AAF15czQNDbRW
JJpprwYi08i0NTZrBPN5+/ivT/rGDZh780lTafPu559UKc+zfGTJLn2f/nvmtNiltyDiz78om+2S
tlyTldnyPXx+5fzz2/l815SNPOE94AIBR/3Xm16vWKL/+thfqUMLr/wFBwayLj/eeXPN5wEezsFx
WzcxbJV8/r+//oDZY8gb7Y5odlYy//7dWtmm6t3nN/75Jr/9sP6kr7ovSsp6bzx/JuzK28M+8/Kv
ZbUeP7MtWau+9JWQh890zLBCu+d5jEK3tD1/fmoOBJkemfPiyFJygmYA4aqqPRVMWEeG8JtMWgGB
TKesWXuZ/fA29+Ov2MzOCYbEal6VI5ieLBTHRojk4VND+f8tPK9r9/vf/uePD8lRCCFrKH6N/2LG
ITMXOeH/3cLzwvmQ/4/oxwDVofnx3/zV/4RnBv9w+acYM6Pcdj85mP/BzgzEPwQJvJ4jQPMENlG8
/7TxCPcfCJItN4Dh7Tk2f+qf9EwBWBOzOeYb10MILnB7/O//9S88HvW3j/8rGcgWfxNAu07ou6YL
4Jp/1BOW+DsihwVo1Qxl0R7xzmWJlWofrxheeqb6qPC+DtDcnjELItVZtN7n+G+ukBH1JuG+ucTS
PjCKbA9OkEqG40+pb6T7cAu3pDWss4B5t3fyNEUxfb8O3XDUZvirvKnY8EsSVrIYrOWcMt8VN6gc
c/J2n90HEhpJWLGSHhrxtpKguJeLoIjbpnSPHip210oko5m1ezcLgqgesHc6AxBIhTA9NtmM7Nym
KY92i6m2W8KD32TuBVDEbfSMcc5i0cE3usNSRYsydM2pTQsS8pZbEN/MimPIwqTpirjCVXsAWwfu
EGiGclD0qa5+wWk44F4VHnX5diwM3e77wuouJkExop+DkyxWN7Hz5Q3oT076XjlcDTeZlqC4dIvt
RWs4K9JTmK0q9jtZWYYHoy6c+3Rkkp/yfDl7c/MxVNDFGliFe40cKVH4rdDDLO3OovqInUJ9Y4KK
uMXIv4x1cyxpQpiSEYsZ9uHJ5ll1mVrfOteUQ4MqCLVQPUK87OQXlvsKB8CJ26I/NTZZP2w75DXD
sjRRdJ8tRwNiiynr1x+bRpdDFwgD4SIMVkQMJlDql/A8atyjnlkHd0jJMu0XiOPkczoWUHgM5TzM
K3pZFdKRVnlK1F5GKqQ7GReCC+pzXo3FfanDJTbD7k17gADEhAlmo5G61l27EoqC3EanqJaIlZxJ
MglEPh+Gm+dla62vTbf1V3Pwv7DmGdk4Q3tZU9N/niv0JdoAqt1jyWBLO1PmM7xd5z5nIYkstEjd
LymXP+MBcWKA8eyshTj0VOFB3+VxL5tHM/XSC6xxjKp2gaQ59yAwVRtpTKP7NPiieuYBRUByi4NX
82tnhMiPQ0izRp0zEtelt986Ig84zefIqFBlZ8OHxY+7sxkAPSJkQUQqvneINH6skSivdaqbJ+Mm
SkbVpSNm/R5sNoAw6LSPTUdyWOvXD75Xs0JeOob9mcf4oF/vZO4bjzhAvczsLvkin4PGjotpfHFC
m8AwUMpBnuWXDvFbqFJxC0pwjyDa/ae0owGzZUZebXZk+jZci4UWW4yMexjSnkqE0/GIqyvi4h12
vjupy2hsT32rq+MWVv1l+ygBU57RLIGUkPLFW0Zy44r1qc3SD6RJt+Q/kzCxiVQwlZE9l/dMZ0rp
FdSZcAx7dhm4GBdCR5v5aMDeuNgpVee7v4avfTH0D1W6l2XvJvyi8pkGay2DK5fcHLcWgkzCRUnx
HKo3pMeR4Ybhda0b7H4UBgF0/cVe6ocmYWfne5fWW8hbFAHxRZlpxk5pnycLYXtooLQL847sy7Y9
pyyKEnJf81gt9vAwb0sUjv0hFE3+OthfmsGLZMAarjGt4j7LfJTJIaFI6A8fAZe/cgT5j/M8/cmV
YGTYpApHFIWlJ1fvapKrKHXHsGiaCla5jpeU/dBEQdU2DIL7+yUrfNoMevQ6MJiCFaQ1Ils27pxg
epZdj1a98NCCwRyM5mwSMU52AmS6sODxsd8tn/jBGsldYubTh4Jul+EWS4ysro6lgE1C2ffbn/Da
LHNl7UfTyOO5DOTjfkUcdZkH460uU/tQiGqMZNcSk+KxOGzXdtuxxHzcoKLF25LrOBfBH/SqXwaR
41CwGqJcDM9J2q8rcpr7NbgNwPs05fteHnhoo5wB1nPf/GZfNL3RBLOEYL7pwI4wnXKK6baANYEb
C+ZozEp9GiwkSwZxxQj/TCiHGuH3zCWQBzd99/o77ZoiYbFF7pyF3H9U/dfy/7B3HruRM+uyfSJu
JJm002J5mZJKXhOi1VIz6b1JPv1Z7H8DxwH34s7vRGgrU0UmM+OLWOGYWZgwRN4K/k1Qlu9tRrmv
j66CZDi/lJ6otnruPaZA0S0lHBZn8vL3gvYwVOTYjHL6XZhxEVo0bw5tOu48rcgJ5PlOml63KXLz
AL5LbgaJJJsQpYhMSrT6WO+BDXFTQmCGuAE2QSK/gIflsE1lxp5v/TgH6gTq0ru1bWMGOLZ6EZbT
3LriPHgVj4eFhQNDC5CyeCpY5mebQX2h2fG/2Un8ojv0T6fG9arpEaz19MW0dA5J4ED4cLuCU0/z
gbAC9iqPHtv2BN9svIKLBTjoPPrCTh4IHmJd7kdcDW7qbDXju7Czk0eOeSxxmluzLWS8HRZjV2b2
HTMLzKoYNvZmFtdIhlC2EG/PuYkXhawRqIK8WJEjdz7HskvvpRyS65Ku1zL9WhYnZtbrYJi2d1gH
gkMl0JE8pIO4c8r7AoUiRJZfgC6y7S1cyzp75UDvdpk6nJXB4rpLs4s85gZkIzEtyPZNwiA4Wn1i
Qh9FW0yn8pem0G7ug/S0LBkth+yNt5Yzc5VwgWGJYoH1uuBU1Q8EPnBIcG4uqC6CWb0cu8X+1oyb
7paUJsKc/IBh9n904eP57Y6iKt5Nb6qvyNBvK5cEvRaVu+eagQdMqZvTXRAZckMyHqC/xzDO5tB+
+G7WHMnRTKhOExwWB5KA13lULXlL8WRa/SmLaKpNWL/3jRNZDxE/gGyZvnIs2KWoCu9r6mRGO/Qt
K9sRwBN7u5wjjC1x/8ZA+8lP5seuNNX7aJkQRxuLkdPgPPuR8cKyBKZH9W+eGX8re+xCN8tAaSYg
8wJ2MGHcV+KYUSizzYhCPNkJMqeftwAKBGueaCQ2GVyw77OrPy3d9/cmuMFtkN66sWX/GkkCbSdv
im56l5BQg01VqUlsOP94v3DfvkeMRZWALSGw0jzThU15EZOZW9Uu9vPotdh9BfeLGY97BujxlUwP
OBiliuOic3PXJ4ZNvGWGS+TMV7sYxzs5tuXWWoz66AJLXyL10xj4BlCh06eMbMuByYF5igbpXNKJ
1wPbj4tB0lJAJNSpziabotuUpTG/nSz9o3xx6ykPFW1WQCqEuV+aOj7ge9WobGZ0aLWJRRYpC7Ne
z5DtmhUtfUSqPgeUvzwHPRexA2Hl90wZV+02kMZRAxqO9adaR7u8qp54qZgEdUl9GnpIXm60FLeS
+dWND7E6iT2XIIs/8KY4ZB5MRI05oQAzfVj3WWOx7K08cg+egp0aFM0Lz96928bYKxs8c4NwrkPd
PVjTKapa/9OP4GZ15hI8gUyVO7XqsAnbVdZqek/yBYtjEv1YPPxDu2egWJeSgrv1woFomu4yhP8N
mh+dgSVdxd3kbFVvu8eiFA8+vsale7Mnp/2WQ/ARWXXyLjAKhKOuecClNgWlOEYkhBg3rl5nHzA8
CX8LFc9Jdl2RUmXnLOojeihlcod7b/6J6woxWi0fupNPhud8dUFZXUts3toe7liPWEF8Seeo3cD+
8ZOLyWW5mYepP7jTuwOscJ06xCGFcPUOQ1T7E/W8j7SLuBd/tG8WVdB3bfyR0aBu0LOYromUzjLm
Hru5AwBEOxTjHQOHSQ4nKyyXKHlw7W0RJ8arP9hn9nEYbf1aXKrIUDRPZd+1n2VkAkxN2/L81pAN
aGpDh4Fego9sbO+ihm8/JXV5dOgCnxP7NfL9PvSE9QfG70zbrk871yCGs0xIh3JM+JblvMlca7gB
xQLXt0aNsqzk9W8rFkcPLHwVhcnO+n/+/kf8BcNZ2QX+O3Q5BNzoqZ6Q5ZYqw6Z4qFLQoJ1QGMEq
L7TH+dt3mAmlVlWzBvaMvP3o1RX01bLxGM9DHJOZXj+wPtNIWj8aGA+3Vb4w4k1OYChIA9AjUJnj
eGADdjdbA8nVGqOqPczT+e8HWPjzGY/Sh1k1QI0SkxpQsbqaAtsLdbsbXYbbWUzFXj5a9KHGC4Z/
HS9b4fUNoeRVWommFBZ7jRra1OmbSWp7P/TNvdF5ycFk4BQq2o7DxKIOaeqGm9gbKDhVNj3fzup3
FEznLT/X54m95Q6S/rptdr8IttExDfCXEuMFr2TUP0OiINbhJ5zpFjqqLOwUhfZGKrjUY+NQ5+zE
gw/k+Lo03pWhws5TX38zV/23YpLD+SG9FA5Wd8yv2N5MIkdzHp8iONC0gp6ZkohD1rvws2tb3ZkG
EYQyS4+L46cX36MTPqXCPi5SbwOqMLgbl/yV8QUljZmdXLMpR6CljHII2CCrLL2ahXeoneZnTcs8
GSnzryk1sh35L7XJopSg1jJ+GJNBp9dSCrhJ/ntpAb+veiaSsK6HiVsSwX3tAoDZM8n+aUkZWxqx
/5HO1VG3o8JSnb8Pufdhp4C8apPObPWlHAIaWWG/Ge0d8j2FygEH0cYEhJry0Bqj5TL0+qPPgv1C
7ERMOQp6Y5AEc6Ozv65sSuAjEeOJg8lNVqbo7mBwMJ3j4VwjWRSCQL7mVNyC3TmWM7PawbAOnUYp
jXhmbYrFYbvLGXDTYoM+DsxDclq/9tgfLjbYZooBbhnQ2Gc5NL9GRufhkDhXo5tSvmwtdrhFM4KQ
r9nE2AwXMffuQzlkb5Gs3XNA57s5i3sIHsOWjf3fT1Qts3ls6uzYUJVtdzUPjlrS0SWoT/OWNysu
LJRI7mPV+hwLxz4KyYuRKVsvvyErJk5ByAcqyG+iILBOUYtRo4BZqAug5E3untuJtDEYsMs4zWHv
lPYp0EWz84qGLnCLn6kb6cQ2c2vcJoHfbYUenlh4HpNBsscp2EQWkZVsR9ou5p2clmgzFZeEOMpN
jAFCX+o5NU8MdY3zwIDjpnXi6GRgJx049LYBib1iGAwOge29P2t/n2QI1LqY/0667HNh0ODnVP4z
JyvnbMvGOads3mCuDvLg8PlqFMbQpmgiFKbBeGld04JherKX4oMxzsUaEsowp0lvK2NtdG6xDDUV
DsbAmwDvQnGMVMzUeSL5F8ckY5VzEJbzMs2R3AajcaXaOzWHq+mb2S7rwa+NHp16uFfF0i/on3Ua
8nh9Fa4mCOSqu9jLvwuf8lKImza4jYMh2CtbGcWGE7RY1H3mkxkoCHuk4VCI6AXfqdoOpv6Zyo+u
mYsny/pxl+C1mBMaEjJ/M40YR7JBZhupfeuQq0uhJ2KQrjdtZ6M6DXm3jdRs3mBt+2KacsSuvm0W
yzv0lv+QxubnQLawHJyTPYiPHg3wXPl4ePTibfphSI/VtFkiHPAqZVoqzV8BigQDn57OZu3s4oyz
TaubOYytH4zqwd39oIPg00Ip86mVG7BOTChjsR/fuB0OhqDTFINb9Kw5WmyUJo8Xg4EcMjld+lmp
MBFQ5R2I4nNSpLcWW/2QiFZM3HJg1e7qc2UTXuTN0JG/0Y75Pc1Y+nNCX/sWZYTr0r2JjNiDzO2P
u0qazWXiX6VO9SLqPt0xhEOLdpZtN1OqPWH2DYnzeDvDjtXF65gb+oD0tuNgDdsoW9MzVSWB4FEo
i61s03BZH9t83tVL/pCVDXmV6qfhrEvXeUw2Dserkc+X+kV5/WHCblWo9jUw7JaSm/yhC/Ju1yWf
llq7NB2yGcUK/Ci8F9WzoFVIIYt1z329xwB3Lubip+65HJhKAwRpdOi0051aw10wfrezpbcLY4ON
XZe/BEOgpnGfGhAWeEZxvkdSbCxbzPjJh1+6nI+j5CkXyO7e4lmywXOJt9jZGT2+UM/huVCxZ5EL
9il6iu1vP1Xf6IbMK5/muBjIPEveoPY9c7MP8uA/XX+yW945ExiO7Q0HJ3IeVcwP3ELjq8jBjDMo
s3IuNkzft5kyThQZYEQuv/22wR/KxBDe9TkqO6gbCk4dO+VNIVyKjnpxstfSAw5VNyI1HuqKooy6
u8Rt+pyM9ZOvahxTfbBP2d+wObpyj/Rx/Yjz+Me1CmIBpvsWj/N95fLiIFG0aX1FYDonlvGVRBSI
gt/b16A+hT/QLcsyv7qnIrFj6FvQUo60Km350PYu1a8zK+5o03FTvS1B+3uZ7J906V4K26U+c2bs
ONGJSpainH8nUdZszVbfGYn8MubmaZkKokDJ9yjMq7dMWxEQT8/KjzGnLh1QdYKXutwOQ/4LtAX1
1tP8DZSR7qGe24f3gYPKPZ4+HkODPAUJji9aNV6k65x0nZ1iDDlBR+963X9UjfM8cQqYKiA7LOZw
Zo/daIcShsKijENReFvlVaiuIMs3lSF5Q8nLZLWJUVdIMh8BoVFz2RDhY7zXr3YZRvJp1F0BAh0E
efgNLJpmm1sMVf36Cxn4QZHchiYpCTe0d7KdeLCKjDpycnjkITQ1Nc1Xb9k3kaNP1UTldjqXr7MT
VxykSChk7Mt6ge5Z5T/aPpVGxBWer6cbnyJn+zCb/jdZlw97xPiJ8WUd8Ps7ty4vzVLfGPIht3f4
kF5LfnZQLg8B1xQ+sqIhYNfQYbXa++IssjZOtLdjvK29RMe11uBMl8gdE3KioTb1xrh5u00L1Wuj
HOOpVJyCotR+zeRLlvnngIKjpuK/L2jQPZWRiKHzn9rGwl5nwUtr2Jp8xfKhGIDypeSCU1XQXo3a
EkwKypG87x2P5mhU7cEfdlZPil6qEuZn9aPRwVaaXSKVxFnoG0d3uDZLYRPC3yg0jtBhILezp/Ud
Ga7digTO/TE69YG6i7JOcSrP9/lCuJ5s0aUgDsXNJnhNkhorLUsv0HyX4C3E1FFI0I8jXejR/BVn
6rMEhdAm6obBfBFyCsesV0yhrxmHIp6CP2YLc2T0COZRUOLd0ElDqig5GC2ylF1z1xmDhaEU4s0S
8MQjILUeinEFJnpAqooqfWtwW1k5JuekaNBkTSfsvNo+QXa3NnMxsPEsAPeW6S9XxdNpFg1u2CAJ
DS79DeE4EcJ/T7COOe4tZGo5+5vFottaOgUCv3cuEp890EBFxui8xCav8nTvOuavMv/dRKN8wQl/
Kttu2FiRSG86bRIf8pzplFY0W+axALCcAzUcGMVHicUew0SXlPZOley0yjGV+85KrktKjI28ZU8J
L+IngSRO6rGB+Zzq89apj+3YDvfOZRl+i5qW4GmpfJ5ymm2jwgICsWE7jeOzJrWyMYzrUsuGlwFJ
QniBoq6BgEAZrIMd8JU5Ocakzuh/6hv7aM0DqPc+o7nM8Qj7R+WrRoVr4/i5pkYEB0DylvUt6tNk
X0YWrcDEOpC4wYNo7GdTEYewfNiMbouFCWCqDPvRudZd2p60ImAxZOMX9bfPvUtY2e5i1h2wpFNl
kYXuuic/731Wg8DbetscGw+HyVOvyziEOEv4tOYJUSPU79uFuxMKF23VtmAvIhUoKRIaDiCRjY4b
rpRI3IINH2lrsbAilexRfP9PmUKPKVmr3IUc3Ni4R9Vg007St1Yb9YNNhNYkrpyT2toNuK13dJPs
1FiFSSBe2eC2oVd72dlCE2EHkv/GemxtKuslzrzmlAUcwpygkBcRL5+dU7hc17KipbrdF3nzUkTE
nqVDPYKjcw55U701iuhXPSwYBk2It6MkOlVr2khzPm02ct5uRoq4OZ1Pww+p+fMsi++pH7edBWF8
MdwP2y0vSxzv3AroxCirTTou72UHV8UNyqfZ45sSj75XsfKg6pNbYT/8aXnTk18iYQTmJHa1g6AQ
03tnEHTYc6pocprGa+w7NmzMfRsTsmy1oEs42ad2SWoJSANYTm580jJ2j09PY5FqnyIknYS5+sZL
OcAJi1H/FD0akQccIrqwLUD6X4IdMma2EancetzjQWdNnDVThmEZggJziKtucc5Bxks22Pl/Kf4x
/qM/hf52dHvnicjamjVjP5nUVwt3JMgRAi2HQqf3ddF+tlPPFZt/OGx3XSLYOJZC9F9iO7VGDPMS
VuXxgTD5ZpIgk3V+1xdv7szkkEQ3ey7R/KyV2RQpcEpB7pIYK4ZHa57emC7uSJdvWzA1RjD8WXhJ
Rsf+8ee83WLie8PVfyy49hL5S9LQYWXFN2avOQ4eK+3OoWnVoRdMtxbpX7uN+l0xuo8tPV1Ll4VB
nO3gLMFu7z47L9u1VffKLs/eJ4MPz9i7M9x0G2O7JAMDt3Uc+vfaic7r52odsM+VfcOO9dDL9yYg
NzetI6f5bPJsTezpECUlhIFL45XvgYVnR7hX2ku2fXQgI/huWd4t7ySUx62ly4OTYrB1PPYprD6S
aiLzYLFEQjUAqFo5u5xFqu3X84lYwLsuHHVqfSdrlkrMbU++Xp6TrnyfETp6iZHHG28LnGhyql5y
+5lXbctdekoE6FXmIe0cXJxpuKzvFwbSU1qkF77kvcjANruPUd99TjWq1pKO48YdOGvPE1520ptG
dIym6Yjjg7R9DhenxR+6sdHWa9nC2NDNo5sPbyTtebk7ngDW1XL9jdE7+AWXB5dUfouhhHH2R+rI
blPhMOyCx9Jcm3UUzkW9dxV1zmyLN1PjvCYD7IvVGjhAemkHSXjReCYxD4p3ekxTlCrDCxjWqBaj
S56+zsb8zVQRh0uHuRCIjRwyYG+waeiUPM49zUU5c4POsLcqI39Rj/alsQAvD+q7yle3VQMcY05e
0Z4x75rt34IVMslYpNz7yP5E2LrJNS3OJXVKwZgeRRAfyskiWbSw0d9OLI/28BC7867nGjFMfZfY
5iFJ1WlI1bOVsvE25H7p9SHr6mMUGXuaIsMIwK1fl9DZZ6ZK+M38aE2KD08RInBvcKYNyJXZFXOb
QNxaVbLDM/K0Xvi9QdFgjurBM60a78l0h6Nstq303vNM3bRGcE/yewcw5IVB+zsFS9vUmW84YbNc
NeLNpGxkI/SfUpKKnYvuUXPLb0yqqUl0TAbAjvKGrcct6JITPsdD0eGYs6NnC/WhZv9SFdb9nCT3
ZVr/Ynz90c3+kVw2s3GrOHjT75LcfMnY0zaWbcvGBRbG2e+NLyIl30Nhv2jLf+kUujtixHfZu886
c3eGYZ3cvnlljvlJ4MQZok/hRI/20v0hnfxSltk+c7JHZs6nqVjCTDNoxV8RlGAtRwzjzbOrhi1D
qn0S5F+WYA7syqeSGr3EGX4jwxyXHu909qs18Fvl3UfBXW+U9e2g0nernj6m3vDC2JbbMfOOWVE8
LCvspGL2HVvtvsl4AJFd8ouAxsaU7Hd38t34xZLmQ8V7An2VdPjKBFVQO7ChFS+CSZrL87Mxi4d0
fma+9BNpH+KWdd/l2WdOnjj20mOu4ttkme99F8+JUd4t0r5pZf2TUHrWZuONYwzvkpvKxdNFXqcg
1bvpM/GYd8lHWVjnvCX4n3LAHVhMuMHeHMO5dZJkKxAbaw+gdFLfK1KAcmSYIvrpgh3xMlntuV/k
vVFQJ0h3KZcCraTZ7WBOz4hLTy3PlM3CRKSC3BiTvu0rLm1WT8cUG+1zexbWwwDuK7ri2AVVFcYF
UqQ79DdAKDl9te0uP9OwcXE0dILRwfwSlFqF68VCUuohih/gRO1V7ZPkQ79inTGQSqB6hVGJaFVi
28Nzj3ui3lctbRrxhfDEMejLZ9P2dyOJK69yJEnZZteL+gITbTd4TzKdTgB4MCeg8MfWu6NLCdsB
CcjTT567qjETgWinvSyjfZdq6yEwmi85q2MMM0oVy23EFBV+4n2RdZ/FkFyr4jlQKtpIz6PP4jMK
9ImA0u/KqJmkmNZ932XXiAb3+WUym18TTSltdzt13buy9Yc3mDs4Dq/K55YrbZJyXf9bW8mdjQrO
WORQi4oppsV2SrbVae6tbWLExwwLIqMxJhv4YhKMEhN4vaRgGJ1Vd6laiPOzR2LF2JH05WBWEzGj
nHGD58baDWaJUd4g7GE/mQAdt6NnvjDdugtK7O5g5znjHBM7f7VHbvtpifnsy41AfiCPfCzNlssP
4cmxH9jz/mj+PqLGLgj0fjYvgF6eq7w9xPJxXpK3bmqfXMfZr1lepgPI5SoEMsm5rt4bhkKgdoKd
a9p/1q+bafdRyOBGNepO0cOMNRWrzvoFC9t88gon2SYquJ3j4Rqo8syx4xip5MUqrH0/Vq9e2JrL
nWPCdYlWl3SnxkPu+DeGYv68/qO5aN4GUkVc8T9Wp7DVFu5zZdWPg9p7KpQTjV3lk4+lxB6WbVYE
XyQiGna1zlUsQL+CYLtwgKO9M0UZnmHIuMurXAZakzoiy92hI6Xv2ogiRovIzWaHoKmFwNxlxt2E
VXeTaR4H83RsvZFsn4tMaJ+iqbtog/xpLE+x6g8p3Gn7fRwQsfXzuCTbOdFH3x8udvIRr1LmVP2k
k/+F2noiX4ZtYkX0el9N8MKI5hhH+U9k+3eRwuaOP//ki+4XvLdrVKS7aVAnv0TBGSR1bYxyjC6H
fMgSWRfZAQkvpK/hs2SatnWYkOd5dTaziZcyIz628NQKPWBYW4+xKlykAusCtgEmUGVIHJK9bWF9
rEtm3M3vbtGUIdMfNzS6i+v3tDumooHffAwslkdcE3eOxvzLfuJcGv/gUf+//fP/Zv+UCNH/J/vn
809Z/nTdz89/c37+87/+7fz0zX+5K3PVs0z4no7tgp79t/UzEP+SpiM92tRNj1pAHzpo+Q/BXbr/
cn1C+BifBL5RLKP/af20/xX4dLAH+EUdHxbe/5v1U/wv66cPEcoFpAxjxIVc/j9Bvp5upaEmpzwp
0zPCZSbO+pc7OdmyP/XidWgc+ICSvUi44OEIjabCN7L+4d+/+fvBKPQIFcSc/v2Hs6G6//LXf//i
75+VA8/ZeaDr0fMQyJO6YvwRV2cRxyxjf3//zy992Z6sPOgPpYsumFPoV3LPnz2zKM9/f/X3w5AI
D1TBkGr6HOUl9WV5NruO3PnfX05RFSyIi/xps36VDJ7LEpqyZnexrip4+xisTsapsV1oGDMPXLIR
r05eNsjbNarvWnqx3Ewy280FQ1gsvvmIlD9NdEkQl/Dc8iZZTE6WXcNcDsQdjiZrn6n4F2d2ctdz
/dKacmIL4f02LtIWH7jA1L2mutZRswHJZImOyrBrpjS0otR1funF+DDZioGfhl+pTcrotNFCZ0T9
XmNEaowFZXXIiTQbHx27xa0/Jzc97HFquMD/lOodMtSNnuMUR64khLpSC+I8Qe0bHue8OyQ2JYlI
g82C3WB6ydSo9oVTMzkkNiumem8xBBRu/txNCFIuKfokyTG+lLOHuFU84m7IkF5cXAVGTWYhePKB
HIDgsoZwMRlHLphS6nZmHseJWAs8eaOgZLVAmRO6SncJDtqwGiinmNq16LwhV89aXQmie+o69ekH
yI9dmQB1tGGL468wt5kczT0t2tMW1i82lTUn7UPtGTxOn7HzVHhkSEXSIokkeAYHe49Dl3Y/ajhy
kwGO5XNySJV/x5RvPtq2+Qc6iUtixAK/m9cPEq/Yo5WdnREUjF67utY8Ryw8m1DGBBJYWzb5RHPg
1L1cPTDNe4oPYTj7xiHJg5u49yIYX2xBSeB9WAlAuaxKTB7jfgNQ3v2a1s/i6rssnd9LtNVjnXD6
k/7ymTDg25v+QryQO2h56vKq2GprfhAlXakr2gIu/CRJFdm/496l/lt62ZbcWI3EWp8wQ1nMG9tD
NyDD9JaLdxdCQpEz8xXTlRpGzpdNtJY4ESgqY72e+Pez6mFRZ352jEe583u3PUMU3DMdOS2MDuvW
RWcw8G9Gj4GVnRwffqE/jpDvnCcrGb/ygUCLXqrHvhd4FxdOigOGZJY1wGSWPimsJib+bTOqGbwb
VhJ6SXct2wmtek5CejTbjeE4UHk7bsSeDkAg/+mAD2idKWV1Y96wA35uBWPQxDBvxHJsbPs7sQbm
QVnhHN1K3OK/+6uWKY6UIyBGWX1xdbB9HaYEaAA0SR1XCtaeTjcGxlu4NYxTYPUk7fvoDDGn1YNR
uzyYiXBHWWnfmGTwmXJPe2DLnHsrojFEtcNy3TxZfoYfLwaKFxxzaLtGxdkD83OAcbh+pB8ezUC/
A3xhnGBLa6fhMWwaZIxwkHG/xXbWnTBGFab7mVF9uDf3iSO2U7N2WMLswtRF1DIa/Y3cT3dSej8c
Mvqj69NfVK9HOxt0Bn1Z3VvOZXb0JAYveltZoTDOGaVA26FauWOuVwd3JtUFzHlBXK27HKc8pAI1
TQVBB8ADCFzQ0tfkTeZ3o09xwUgqxuBg1pIDd6lw4HBrYMzC+lRe3PWLVASFgfkZB+XBQo3E3ToO
DuXcOg+DsL9zfPUVLZUDjYDzmPT3kPR0OLZtjPv7KQKa8dp5DkInDOEjMuWp5RoTg3apQNc1Z1lK
g3QSk6JCZVs4gDgB3UHTKH5bGb8rRPwrNsI2sWN25YwmVs9sAVIzUlcdg4S1FCvnCPOvdvCg9/ku
7oiy2gqwRRMlYWC7r3JmjkfnUAmmJ87DGZM04lNOEnQokAm9mIQAw51lajgak3sgc0C2ucHuhuo7
lmzcnEm7u3Hyf+h0sPcjFvajpjE7rE+DHjljuuWpjnhS+W3x7th/jIIApmkAt+rzhNFXgnOp/uNX
pXXOovFotOZwhOL9PBekz2fGP4cyI7GeYnl4cFCR0rKjzcyITovJujl81w22xWiRr8HqXpkzAJBZ
N+EKLwNrx1U97i2Wqdqmwj7XJ8+7pr4KW4C3ISa5LoT/W3IJG9Op1MzHoNCPt4TG0NH5PLJ3btji
YsT8HMfmU7YpFGQTOa0ZOPsJRo+bIC2/sGz8otelxocElGhmVFIz0BYBJZVNdyODi/BMTAlllp88
K/poKzGdfDXwlIFQEa1oYMfClNYDF80lcFEDOtShZUAyUV+GXrgUD0Zt+Ix1AXCu0OLCq7qTIseF
M62lRuumM7kl5exG21alj3pOx7B7bXFpUoTGi1cv/YgIqg9zMM/YRZoCsy+n8ZTzAgXCGT7SS7ma
FkEePjcFz6LFmjBbC0AvWcmiMWV/nHhEFJ3I98JK8sJUDHCA8C7Wx2DUd/WA5uprjcqYv2GsdcIa
pmhue+v+pfxTBq4RBg4H8lIxsCl5qMSdvhAceG7drqd2L9W3I1FItg1AAU1pX2Ow1amxODeZWm5Y
p+8TF8i6I5vXluzyQQv33kj3Y0cRnNEJYB20dffMEncka4ywo2Lo4Nru1TAcAufw9cvK2q/bF0ga
EXg5Gl5Mce+VzhN3zrtYLVNNXc+HNlNQy/Pxnw8ZG4kMsDspsmvtEO6ELr111MT2YXTwAqmq20Lg
3hTNBOl4CcS5Wj9IZX0WPNK3AiTTDDQWgjCL+pLlj6quufJU8EmiodjVnFXm2JGHCGQua53drMqq
8yxGmuBVpD+ET0BjgtRigM4DYCAKIsx++ateQ3XDaoEbM0OyyyyKq6DkcK/BecWpy5G9Js2A3wJi
X0OY/zvSHXWRJpn+hJMyujG2WPYTx8kwvljzO9g+zQUuogN8i6XfNWzQyFNAuBaOCdRNuORt4zOc
07jIqA4brESvp1Jm49mWpo38RM2qcEaqLtb1O8UQxOF6rkgijvA/uvYqV3r7lFmwxnCxYoGh8Yic
JVvrTF4xX9Nz43qShwSJRDyV8anka3aiFOeirzCyYcrpDu461xDd1pO5CTyFTSyphmeZmuQL2+Tu
rwXPk9Z4mLuUWkPl7KdZXWaJ807bCBb0pJE2TnOkU3xU/Wq5s4e8wWDqX0uQUieZPGn1iiEA9Wpg
HPT323EDHNVZok5eUCT7fOTIbjYAR+eIpHlrwbTAqo20lIRYh9gTBla+N/r6OQ0yflrNTno/zMbd
EmTOqRj+GlVtOuPYu8c1cz6hi2xnpuZP4xj9LitcxsL0IzZeQxCsMSOMDkgVfTKCvkw6xu0RSDSd
DA34GQtGQPRpdxTXLWyWCd7GW24SIf1r0csWDox4BXLa7THlj4rYKsAKgCXkpmHz2v0Rm9FuGXsI
ka37vhLCzl2Jw4cG3BEua7ycKyHcnecXn1CMu8OSl+fFGLqzxz6qx7IFFeCzGZ+K1P+ZEtYLJSpU
WRPOipWfg0a+zHG9yZrsOWkMK/zHbNmtpqLU/RUkBrNvR0XnwOedFzpipDLV7M25ncw4f11gLPCN
2yh7wTv7QLXnZH9blW5C9YnYYw/7AXRi7BY07Jj6AS3Un37Ob8yhkudaPNfECE9xL/XZXg8R2GD2
yu0c5tx1Gw4VEXs+jReWAcZDLiMGV/GuFOzBRF17iO3Zo9E4DTaacef4ojkaAix8lFdQccaxDuuy
06ciuLYacly9fpji37nn69OCwXlvNeWrJFgIZ2cxgwPOTRJxVEsbsYJO3zjdQXJwg1go915ef7Cj
wCtasNj8B3vnsRw3sq3rdznjix1IeAzO4JS3ZNFIJDVBUKbhvcfT3w9Z6i6Ju0/vuPMbIWUgDVAk
qyrNWr9BkaKBkwIEVJ3IdUwOejbZJ2LhxPv0VVCgjRGG5VPXk7TIW7s7Kg5M+MkR+7GFYZsohzps
3tk9fE5K2CqKVR8xHIHtFRmbNN6oYCEPGtYRi9gtkLwKTANdHnMblnAyoMsPa1LUKDCniXZQ4tze
2/kLPJYBO28Cv/JLbfTpg1ZqZPUGdO2i+VOoVUp5QNkk3g6JPS48Pxcbu/tiQ2ba4yOvL1MVpUpc
Ck7JQB4ishSXaQUNbT8d+HY74Pw5EQKWQR5r4Y5k3yvXX6UtNhqcrM6474aH8ZKaCU5SDY9D6vM5
H31rA7E8OLbpZO2bad7yRUSGLSzb3cD+7NswNAJ7mrkcfEjM8mhlQHqJG2VJyGu3hQEYbYz2vseZ
Oa/dz9AV2S8Ivb5+zMcAqCoTT4wPz5sdal+CuCDXMRYnNDSPlq63EFSmY+KbbIRM0iySfj6DBSuV
LbVtQuEu+lOJzuc+ML6kGegULUeNonT+kBhEWahqwA7MM/UHEgt8Ruezq+HnP4ukaD936H5sekDk
1/bSIgmiB12xloVn2ZjUJn57UlVNbtLXky4eWEjrgyj95qDHRIGVpnw3deRy3JCYGUkrtJ8ms8GN
qOwOIVHFQzIFIOliK8dvHTnv1MAcIwGCl6DJs2leQiajgzepxiGc/b7kVdxbSz9GuC1jHcpQhK4r
8r5qiBgEaA2i2goIqr7d1SWQmr7iWGmUF/BuwVa1Sns3gVq2S9c9dHPfrZBtSQRzHSmvAkcNhoCg
9A5WFD2SuLM3w4iFrh4+aDMhyM+88ZtB2AVBCCCbUR6zgOaWe1cqvr8NLJWVGUGcVVNq6YJEHkIJ
leOgm52/9iJuWBvcaNHnQbwUofqj2BWYIRQtsYIU8dxskVSALcCAP3AUKw+EoODRzYU3r5ICWRPo
C810kIVKXn6XtdpKr62UaSNnG2t700EWM0tQVywUFFnWbs0aaUOT79CYknVU52Jqi+esMVzEe9ty
NYYGHgkxGvae1h8nmw9VNDH5TkzFOz/NZ6ZPf8wsJLw3bRZl62JISo7qCckpgMegWjyksZkDVFaX
ANBOgCWJLFJF/aq2+ZPZ2EgcueJTiZsmC6e3DisXmlQUHvPKTBG1boptVWuHgU3pto7wClLK6YxR
L+h64WcrPRbGSY3sekFCNB51/23IHkmnZC02Tuy+wHmS6H83OjIzNV4LR2/yHtAVtp+Kgq2B6ixx
JuSrnnnmxXND5tUg+d5UytZzO+cQFu0AXW3KIUZDtoPBk8OUAvjSBvrRtAGLxIBCAC7mgH21L5Oa
7p3Ybd+yGgUu8pfIJugvNTJ0CwO4zmLQw/wYqyV/LAyP+qhGucFRh71pmD/gAD0Hauru4BqQb9Dt
bdBzPPOCfHicwnA/Zdm7l6biW1bmB4ICL6OW6qTzLLinEcQgzdeCQ+8g/GX7w10RIi42K3GEsxVw
3sAEILCDtlHu7s1Gs8/4Auf4Po0gL53ePYXFV9En+rG4H5LUeOQEopGKT6H3hi58cWbEHA3zfaRx
8vULMbMIWpAvfm4gIZdpm6oHMcnpdlWVWblDeK469d7gnXwjejT793EI4i+agYa/2kCtGvRnTJje
nRdU3MnYOvBnq8YUz4DVFmkD2A+vGQ7OQTaemmSqN5PimltpTxPkMbpsdSOW8ONWrg88vwuGQ1GY
YtUV8bi19T+qIJv2lhn124ntCAcQB5+A2nvOp5FdrMoGI7KN4VzWaBlCY4NC7/RIKYf1vZnVL0Hu
oBMu5gV3VshoXd9eEbVkHzgvwgo7ysMYxumsQLvx9FYgvStgNM/TP3ia6eBUeHqjL/Ism9gLjYdL
mbgtcS2KcWy7Q9TrKINpk7oi51gdujl+28yFkjsI0Zh8+XD51iFhLHPBBzARag4wxv8Uz+hxVPb7
HeJBGzLg2QHB5+wwatWFU31/bdJk0LXQrE8NMjsbze7Q5ZgLdS4cq9wAY4QzOa84ZXCpw3zcy36d
lf5QczzDhiBgr5CqQ7G0tJrNtTVrZMBe/VloA5hJj48vMpFwQLBPTBcShS83PV7NLy2vEhElmzgT
n+VJJ+dYY6eB2A6DyHYDHxRLiO84FSAqGqZ70CruTrEK96j58DbzjoChS1iFVCPhlhH5gMLnzeuG
xGKX67Y7fj2CIu2WL0yGBX3A/KFcBhHrS5gmAub6rGo7WD+6Ebj4aDhHx4kE4b9pZrG0EMQeAx+e
jehn3giQv8iLn61Jjzi8ED0OZ+CtjrEBIvrlfVTyWl2JTjpv18XXfG/deRYkmLH3znxaEW7GrY5T
j7YKIFmG68qZgnt8aQpMbFANKY++k5BEJ8hO+GimJM5TjX9pdfsSdUa8bmMfQJqm7e3Ifoz96A+C
WiSulEOM+n8RAGaBQhMsx6L7FEdA+g00okanjYFDEjOoeAsWlTLG63CEb+7UYtxU0ack1H+0Y5Zx
OCKJ1fsYJWvePR5z29iNifTUyANVbrTUCC4yPXaboWSJtuvBW/AuxULfodoGC0SBfwuubLiyjlyM
CImVjtmqCPlj21OZruwa/lOjhy34s4XRO6cYAhD8VftrFrtgO5NTWo49KQ1+fXd6wWrmEMXrUhvi
+9JFBLRCW2NV1GBl4QUXBHlXvDKbmxgqT9POc9g0HVFxjLd2Oz0NwosXbF6jdRQSvcYaaJGUenEC
EUVoU4nEfY6OUaopfECd8KTzxyEVy1Ruaf2GdAYoWrc8W8RKEyX6MajEdHu3PA3kA5Z6lX6BW2Tu
tNQbkcdKVnAf7kStHEfdgR/VKE8E+p9m1d2lUojXribsO29js/5d5XSNNo1aP6ZT+AqvXXusC37t
uoyInjcpAWe2g2HiP3EQiPRzM0Ik88PgqZ4KBSl7VrzJRNC8SJ8tzT/b7Im7ugnOw/xGlyNUPDta
DjkgQsPSvtmlM23s5nPmJhhzgLkn9fPZNJANDVrD2NoNmps2oRDXAlxPuBkABvYqLWwllgwRcZ6z
93UgtF2GqloSsZpls7Z1q26canhpo9DeA+l5dpxkI6wRMwnmLFY1fEU6E/HHtt/F+tAQzBfFphWg
PyBI7RLTetQ0EgJh53q4q/TrSVhni1AcWk2kTdKiOqSI/yLU5eFec27hqIOArcRaJWuiejB1RwsY
zaiUBAIQ7FIQOITvgtK/T6ondXV3pek/FLf5riOTqWU4RvlKnrAxfvODS4AP6370O8QkgPiobA8W
BE4IYAERwUJjXPLaJ5Hq2lKgWmCnINbZSJf8sVQmFahTSvXFrIw/hm8ZWULUobOzMqLjnPrBSxZ9
46QaELxr4nUT8+mG2o5lNEe24oJkBcB01KDX6H0BLSqQAeIDYk9Ppak6nJf0lYGG67FFzb7FMmLo
LW85Wa+R6HvCAzqseSyCoxiviRamUhHDnC/ycdP1hASMADCpr+pgpQizzDx6M43ACb7ijt6tInDd
RqN9DXVw12WvouY05Z+zlFC5aMN4EQqgUW2Vb3CMYatMNDEbxTMy1mU1Yh3Ld65ojWcvdKudN2Pp
8vg5NlqDtPaUoQ3G5id1HezqwLBoSO/4YoC9aFpEpKoJEdywW4ry0SYw0rPrqRu9x+sPXh9M+dgg
PRQWuynDgs+xlUcoQM1TYGgv+ei+IV44EHUL3G3DlF4H1p3mhX/4kUF6vwfmD0ZsPqAhgi4yVqOA
HVTkI/5Uz7h0O2HvUY/BoU7IKYCFVPYtVr8bd4xQWMPdbankJiAP4foLFrZokYTK1xoog+l5qwJH
jk0UFsXaHoSxdiojXNjdlv3HN77sq6BSeRszzDOw1eNwHaD/pt3r6bETfNPK6BPwPaAJqEtApSdZ
Ufvis53gQsyZeT85wATwTTXCYQ7gAUHD0OAUuxP0mWTDnua+1px1lSBdoWL2w2POE6c7/hDxU1no
f2gVgAxSJnx2gGah3w1py233aZmcg+c45tzYHy0zIwNUWvwZXB7RBUV59pR+USvJF7yS2ayEzQtJ
BHNZ6tp9RHAQfLhyLNG2XRgTlB4d2Z0kae4hKCHSg3YQXMPc3kxgdeFgFIamwEXfVFWAf4idIQqP
pgTGSTn6Ce63xoNwHUyFdfajad/NX6iaGJGnAJF0ESYp0eFrzYKvCOtEbRHqzVgvF6bmi0WN3Fw5
tjVnINVeOxYk9syDIGuRc0CAExrkF6Kb38o8A1QZou/S7228d57D3CYdhEyRPm8Sff1bODbHeMzV
PXPNahrSvaWSI3Jtf+18t1HhQsgsyWxkjaI5ZNQRY4eYGKjqfaJF72TYyk3YANwjem+uDCV6qvLY
gmYYP3YjHzF1IGGX8ZUGPAsqNymQzo0zJG2sGjybnR+wGYo2TolA0RCQgQwwqgaFWfHtCphUbSff
mOMiBMc0kTc6+NXsLetVkLzYV6ps18sh3bH7fS0T8NCJBgK67MQZK7JNn2TvxjekwfU7rYBc2lYh
iPzc2GNysJx6G0cGFGMXQYYDCvIK1qJ16j+YY+xlqdrOMhu6Y+OTXRiYM7aiI/IaTO0a9N5XmLJH
eyIVHPUV0R4AeR7oXjGHDvPOyBNn28AL2krVt1txE4r70HarXrXmOI5B2cpqsUSTNj9kje4jWTdf
hlI5jihCCZvBK9ATTuliZcsPeuKwIN7GV55G/jtFd1DeLsf8cnl93Dwc+0aLzSlfDzE/YtaXEZOY
yOLNLzgX8t5b9fpD3F7vl0d/GH59vbGHxOoLLE4GD7s6eWM/R3P8+eG9GYFskC8t0C7fpZPaYtaj
YXiqh1tc4DIYOs03gmLjrm1wWSpzJ99l7K7XRWR9s8Z41yEfWOashjrqM2jTI4tTYY4KWBi+0Zcg
YZoObPvkQJfaKRoOTxyWSLv0wKj/7TIr0WotHQ44cBy/oFDIwPn4IovIsUCEyEtQB65AY4euADM0
0jzzZa3a0QGbW0SPjH2eHj/2y+fZGRHr61OwXa9/eb6lRX8+Sd7pGggzBVbOzpk1+No0v8ztx7o+
61b/uzF/12YojbO36y3Oa+XBRJP40BNqhGY66itZlWqAUixQVuWVbLtVZZt8gLy6Df5w74eqHJe2
yEdFqO+TLiA58peSoc9vSwxwrv9to15UnDlu/fmcbAhvN8m67LZKTj8w4Ps5dYA0zyTIV3Pp5TaK
9fJSdskC2CAhMmV/u/3DS8iqrvb6/0eh/ciasBn/AwpNqMY/ahD+T/Jex79pD17v+AlAE5r7L9fW
HGvOK6iGNeO7rgA0YWv/whtbqK5maq7mztC0n/gzW/xLBxokBQFN3fwVf2bSZaouvQAQDNSO/p/w
Z5hd/+4jz88jNIE4oiXIlaosI79brzt2x8wMguDHVDd/VMPoY6ln4uXTcghygaC+h5GF80sTfS+J
NC6Y9/SHKqqjvbDZPeVVvhyCfnjwA0T/2hZvP9c086eq6uoHVA0XCL4XT7LwW0BPyN+a28Afiycf
pfdzazoX2xYR6bHObQBmqt3hOlhxoPfPqNRpAivgFAnGLGHnn5llPOA551thF11+doIG56wxRK25
Bs+xunXLKzlGXnXwYlGzuz5ENmcaIlo2FG/DV3DlDUrxmtjizoSN8UPEw3EUbfs2VgPeaINp3SWw
xQ+xqqdbn53Vk6F206K0sUexJ0gYSIBU51TzyvNM/sXs0Pt0a5Ltsri1lU6yBsznImDKTUpogaZu
H0jdcFJIymI4Qm8k6Y73z1FW+aQBC6/Sf2t3tBhAVl5As5KjZXGtA/WhTz4IR7N9lRAjt+V4tC/n
u7Js2Gcmpll2VZOKy+v6we99nwSsEixhDqRHpWtN3LYxRmcD5kPh/Xjpgdc+GgW5WXcJOGpdZUBi
LWguZ3k19XlM1r6uo+PcKzuaModZYjbORo0UGIjgv97CCSaW13X+ATcZ5xWhB9JxxZvroRI0gB23
3XbAJgGP5H60izchQrZsFTYYTtQan4WGJ09flG/wejPwOZW/kcP6UH3Ic0N/tCNMwG+3lz7kYkUn
QVDYbNlW0GJRoHTKy7XqhbFxZ3nsUlPP6rZWpkKgM5x7y9I8viCYkqKhrKxKw3XugV1AOZoLwJ5o
MQsDIf0/29sg8w625j/IJlm00+RivhPPQPf+5zMIuXLW9gfY21nUn4iu96eOPPdpSrtkrQx8vj50
yCG3tjpE0IvzRb4uiChhXsbOTiDMJmvtZLBXlZcf65iQ0tUmjX1MiCkQSIcYchuZVakWIP6s2cdb
IxPr2itRy+2YYx9loaJOXdmKfZcSiUcnSTTHKgsfytSNvneiviNlmr5zdkQarHBnSTXCuezxtXsN
r2h4dTiqsOsqjjaASjysXTRn1ELpkRVoPYw2tVS5C8hmcCgZxW7oxhCk01wkWXzKEnH4pWluh31r
Ls3Yd9e3DgIU4eW7NgzBz3vngWlUe2h/YXiOZg/RxaZ08J10nzt+oUdZGBrvMyFPY31rC73p5EaK
fk7boXmsjISMmKNcb/IwdEHhMwWBmmvGyW2n7BSnW1nB+iLEhGVuv14GY22cwDE5a7/C41j29HN3
pClBh2CHh+s7AniLCpGhO2f0U3VRwuYAMnAmRxTAyaAdTj3tnoOqejbGxvY6rkWy69qf1up3PRWH
sQOVrzSG+gj5ZHy0V/L6WvRasQUsw6mijMWjbJtsZkdi+6d8bkJEITs1dvx6u6kJKjJhvz8U+/h5
dO539yX5Td7GILvAwkVqXGvPHn7jl2tT3NabqLe7pawmos4uLjmO29hbO9SWepMqSgezYYQyPZEt
mIzOO/eR5mKCa6bfHOjNSjJ9Jd9QrpQ2jc/OmDDA/Lkq/OcBZrTKCyj+v4DSL3kChDH7Vd9XSPne
a/v++3//F6Bz1dU1YTn8NwEeflxkcXMQeVNP5g8LQZgdCXf1NOiVOGmm21lk5E1rW6bNJ0UT84nC
KAg1hVO+Lea/InR6AJuaeY+Jo/ooOjPHkgZyTTV3yrbAF7A/hiw44PhqnkUagXKsYmefRdHXBNAD
MNRqW0z+ewz87DnpyuGhGLONrMmi7/aJ1abP10oRntRgCi8N0OxnswEMBG69PcnOAnPSZZYhcCir
KnRqTvvY20ROBsPCVA76NCrrIlGjlykpL36QRt+FGr7GpIU/5RYir6B47M0onFMadOAF+0i9hJFh
A0PTw4NXcyQ20qkA9qxmn0RWzCFrSPNjgv5a1AIQ1rAcWQRdZzwqLYXtCLw2UpsQ4BDNVeyL08k/
yZoc5tQYuSYFLz3WtvF4HbZvBWGyQNPTS+7UgLGtSMGYNLQ/mbZ6j+Rb9xWchyCy604XbBiJROOS
u3LSIf/q3fU2WBaRApCZkoLtTxNbd//8odE+EAP40NgwO03bMIlR6o4rPuzM7EgbUgCu/vfeBn6d
dBVxCs6mD7q/jiONpHmJcu9iasqL5YzphtwMCpbRkD5Df2lONp4XRP+j4aiXaMsok+EdmU+UI3tR
/CEAD60QkfXwj/qzQ17JNjlOVj+03e790PF3g29t7DBBcMIbBwhBwjg0zDOsLGWP9ra3jTuju6RK
iXeSoRivo90+uTq6gVWPmRRR/m8QesXMiNPNE0KBmN0jtXfoK9WBQTvXA7YIMMLm1uulbLUaQC9a
EJ6uw+eBst3VetTfQrAhPb4Nu5LAPaDRtLh3Iz1ZpbHuvjp5cz+K3PsBVpVoSlkAvLFSXAx69S7R
2gnFVlJUdZdSbdJJI5jGJWnw+6iw4oMcJ5tGDwNdorYsc7GdsjSYXwe0YU+NzndtylMUbnOw316k
xg9+TIG4D/otObuCCnTLg94p8YNjBOk2DjF2lG1ynMEJcJc6INtkVRY9UmAHmBivtyZj6NKzDQNL
50++0ipYvLzK7KUzq4JUkB4GrKVlgfIUXqUJ6cFs3jrcOuSVbMM0GAe4v+tuK/iiA3pASIT/+UB5
1ZDVIw1T6+9T0lcny/V/QE8Wd+Q2TKKn7tLX/fBZTH7/FGA/mEam8lioSn5CaNVfiiYQXzHe23m+
o70g4Gnij+kne4Kz6hOLyzc5AOWpH4Vp1k8usaa9AeYb9pquvFStszWKXnx1PR/fNs3t70HbFydW
n2klO5Ktn8Vbf0IgLzN0a5l7k3+GkB+cR0sDbmkG2r6vNf+OrXHwhK3GJcwDBE+wCHsSueLuIrsL
lrJTFp1SXUbMb8+ydhtR6mR75F1/PUOOwCjBuz6jiXxj0cPqI8NU4iboxJ6DIep8GeXCOSiwFH67
HC7EixTyYjqiaGarfPa6YEKe0jB3euAoYPLwQzYcVgPZa2FZrtiO8hTEmfLYp5D65lEd2gzb/zRt
/X6etFUWOvTsXUc1hWtxrv39POkFMRDvOMl+xJrbXXKtKxY9AjxfC7jaHQYTaOihappWCFP43Slq
bO2TgxPioYmUU5A4RKVDgOIrr0jyjVzdnDjRDwT9E5Szshy9pKbHWsvG6s8CMLz+5x9fh/NV/LJS
26qpW45J/hRhV1s356N/8e39McRQ+b//S/wfRfiKnSe2/s3XlaOF7wCKrmHcQZGGunGtu2FABr1E
CHGImnx3bXTItZ2HiRhrM6JoFgR6cJnUycJ+jJlW3tLEmGBWOaKgfBOje0zUiOfD1FiB0onuZZss
rMS1wKEhBCE7zLnXrjR/2zmTN/b/YXMi+WW//cYEEkzDcC1TOCwzzoffeEzS0p2swfuOI9a5RBD0
M7oVHNQd/RUB7Xaf9Ui8gD4zXiOVMzrodI5QhAiewUgBPiyMV1Kk4S7MdWctq16bf0/0uroAwlAe
bNN/ut5dZPbGaIJgK59duvlDrZ4NGGBZ/yUcpvrgp0V9VPmLQPuZL6910ELXq9gsC3w8sBE9Nnmr
rPORhEie51F3T7IEZ0fQRijx8kMY7T524BEthg5R7TCx7WuBri8UIFlHdJsUQoE5dZciJyrXewOF
YRIEzqshsIwG4DPs3byonpg1vssBFfPZwlYV53GaEnuWgI03NTbVbxBzUXp14/caBclNPDCpm1Oj
fSIJo26yGr1xXNl+rRqjhZCUrsCaMvwzslDBWV7JIoAQA93faTcfOsLJTw///IG3jI8feN59oKlw
HB2okK7s/+UDL3QfftgQWd+72qmsO5RLF35HfmpI1fs6DEcAUw0FrB44UMTpzbkqO6BoIXJqkdua
h/l17+0DHxVAi1i1K9Q9wU8Ssg/EzEn6VoF7VNsUcKEzyxwg4TIKIuSmD++mS3JS3GoGwwp0friV
d8iBiNC8sKKYR3mHbLcW7vxU2ZD5ADzmp8qavEM+NRWBtrw9JYBiuYzMMtzKccAiDiUodH0WWwSR
FyMwJi/nQl7JogcGf+iB7yMYNF+2EeqplW7u2hgd2X9+F4T272+DbTiGcHWDCI5OwPD3eYccaxIX
oal9T4q6WmJTH9+nVfLoOmFysAs/vpdFBxjiPgp1RNELp9jINjlWXlWNra974XboCXHHrWMo+2bf
BePrh/ZxqOK7on/60BzPr6750anJx+B4e4wcVivkkrUEJxBZ/aXQO9hZbUPe9K+f9+cd2bTTGniG
Hzqy2o/PPie6W/vtxRRRbJ1MKEfZKdtD0BSHwKmSrYSRTn3QHSbUUAH5z7DSf7uUAzy4twmiAYz9
5fKXsYGOLTBJtg8Pm+sNXJiVVYAebivUcqzZZkNeoVegGe1wNqMWcSL/Sfcr54Q2MUn6viUNGDQI
ROKRh2fd3GMReEXThCqUUvyc+xADlAgXMBfm76daE4jy1f4jMbfhzs5t/NKVSX1LUpj+oovFaYKH
8QwS4yjbCR9gXdg4xS4NQvGmWY+jhhGbRVxuX4gKQvt89988VWTltPrnDy5aNv82f7ionKmOBXGI
EPZH55ooz+HUozH8nTAP77DlDROEYM05x321abwqPsoaIgOBukIyBeeD0UexdB7yS08f7QYvKa9N
zaiGKmw7x2XTbfRoC/45eJh89zqmLuL0NEZYmkFR2Ko985YWt9sQ3u8d/uzOg2s57PhsdIix9n6Q
TVmT1QfDjFFSxtjxQZuLYrIQ0orAx8g2OS5unHapWla7lW3o7B5TdiB7p8rMYyZ68yivboVss4Ig
2zBFI8o7j7O1EoOaD2Nu1V+6zbgfd4rL8T30jI/P/19f7vaosmZJHKHS/s1P5sJLPiT8jY6TOiin
3M6Uk7wKw/pzF5sKgMnf2iHp/Rwhx+oVe343N+bNGJHz2/0fxvXG7FHQW4CEfn9AniNht5AvUvto
jjn8tAD9/mqUT7QICgI7s++C1kRpEdn4I0G56DhB663jqgamQ7vsdCDH4PujY0Qtx93uIN744Hko
HN+abrddxxrb0Hsinq2eHH4WpMqb/nOjmW/6HOyPESdriKy8Wx2kNsImJWlxw70MfrKuLKf84oyA
a5Ox4kzVlqjq17YJTcuz3lxCUzLQYSW4DCqBmjwNGmpZkGrg1UZImield695065w7OKzUtf+fZE0
b6mXl58jP0aWp4Q9K6stNrj7NIbpcx0Lh2dbtRNi8fPgvtor9ikNwVcEWdtf9CFCA0+1MP42lfCp
zwniZ3ZiAwR+ixysMJJSkIRRwunRKQGqdJHTEmnX5xW9nR4LA7QEmlXKTraZUT0BanKuN8gm0hvt
BiZdu/IBfjzKJ2Fj+eAWeXCWI7oBgm9PUG/te2W/tFzQSUitgGm6zniDOQBZ8Yh7jaIkeMF8KAvZ
e5sZbx0xa4upEYm/NfXyIbcJ9fZKtzY5Wvz1eG8n9nLd9meGRN+4wCPkun6tzyv6KEyyOMI735pu
y7/4m92AHHfbHHx43O1e/gTwE2TdmJlE/zzn6vNe4LcdOwQg05r/aY5JZnGekn/ZsunoOQHgjOtv
BuxezQoLvJrwjGlLYI0ALdWNWdbF6Xrpuy9NodgHZkr1G2a0z/hNWp9FgPU0/iLusXbt+swGFxH+
ChxrhfrUERkfa6HVVneeBt19thCbCQMVWQGRZbvORjN2sANIUkjyFl5tXRB7TB58138jrP/wz7/r
nAP9+LuKWbTeYXOkCutj5FS4saMNGi4xVoTKdBUNSL/EkDdjOLqyBthT22ZELoB1jpBtUit/8AWH
Mdmb9tDqEy1FGNMFZxOXESxD6ABHhNy8o7wqEG3u1IlA1NxOxtMC0TNfysIc65U1jSqIMNMjKYHS
eql01bGJG3Xb5U1zH4QDSy5RiGcnKP1l68LzwZtxFsYCWAgIMfRPvkVBJFU5yivZNhlatG9tD0ty
Oj8Mk2ORtUSkTHYr1fysMOzu/DEsP7EJMyGJhNlmikrlM5BSkE+GB5Forhq6eFGAz9/LmqoBPJqa
zzAy9EtbTg81vKXdP79N4mMamXOzyweS7YHK3lYTH4OVHsZRQ1GZSBMrZrFtM+WLnuCmJQvPHBIS
NNGFH9MlrBOm6jlUsx3s8+whhMnwULUICcZmCjQFfdZl4/nWBfWhLuyw9Wnbd7NXvHv5LDE/1TEg
EqpGdXd7DTPkPXXYYcnnyXYlrBBTzVZA0qYHvFBa3n7PPbaeKY551EwbjD60xyTC1TXsu/69b4D0
gDD8w0n6bZZYzrvWW+7CN13/aYymZtOJzDuqGN+uu6pyVoaFCuctRTSV/Kg6Iuq3trCyHl3X1E8y
RTS6WXtORPm3N+EWhozrfIM93yCfAdWuPc+v0gQoaCyLEQ3d2yuYSnkJTYCkRZk3j2latucqrO7C
WG0eZRNfinFdBminyKrocAgkjIJfPWg82zoZXvUDOGZ+6fXQfRh056nnW/VaWfUEhZTVD5Ce9VoG
7bnrXAS0YcncV72TLYq5vUO9fW3gGLuHDzUCYk1gsSo5ztFjsrGaXjnfikC1flarZvjkxR0x9qdA
6/QjceyfheYZ+jFpTVD4nl8b+8REOHJuk0NGaHjHAODyNlY5OVdR3r5o3yq701/UphzPaamSuJ6r
ilIMm0pH2MCqQv2lYoFc9F3m3/28B/k641EA3oFrE5R3jl5i2MWv8a22zpNaqF9CmOq9pXQn1HBx
kxk57GO096UczRGbZ8U42H0zfgL8sEvJuXzRyb4gthun+7wNw9cIGIIcD+cBbGVUGGywuB1S7Xzz
W6YzhxLIba8Wob95Sv6WYxKa+jF2xbfOBvNHNMcFp3zNQv2yLph+X1QpmN+veAwKQLqOdS/mopwC
nA9SNdrItr4tKpKJqrarHNaJ27jAKfqjlyCFiGfF0SEUgrjLILb+2LovHajuqNOmd8Ru61WvOv7J
yL3xoI8ZrC/IKJlpsSBl1h4h5voimxojcredWYvFrU12mBO642rSnT2PO8sKIdAqhcRpqrORRqoD
uyBd0B9F4BgknsGRyKrvF1FJFG7sj9dL2WpZNd7VvwyQlwV00ySKhr2sNfPTrqPnu92qmmbqh3Xs
DNiQhuIVT8YQhLs6doj1jZn66Fd4ZGcTtoYmjsSbqM6Dkyw8Bp7GIiuXJDJweJ47ZJu8cube/7VN
j/v46FnPt1FyKDmycemonQvhtsYKpmiR8ldQwV8aCZKGreVp+HBzWPHmo4xVNJvaE0BU5qYRUPS9
gjCnPtdkU91lyYHEBEhMzYsuGo5RzznHMj2vx7cSpvXO8HUIaYU1vgUoZwPULZ+9JIZUF6DpLIfx
xiDh58ThHVhd/bGrIIjNt4OG6dfVaPt7WUXwwoEe+GZGcEnyFo2KPD5C1QefPAbBMw4vwXOHogzo
nqdrS5DqCz8ZikNgVeZ9nKU4JprNEYnoireAApsB3BuDPjpAIqie6gDN+yoSuKbNvcHUgW5Qx2Kv
OLBHxsgP74CpgGccknzbANd91CYEqjmwel979D/CxvB+WFb5Qkq6esFgyFyp801loGDPhQwxAtph
izBHFXNQkpd2xpnpWijk4VGJo66rnrctIqR8iGFj+aeZhkMWyt35CFur28JHPcdR0p3M7WQdGUcT
nNNWJn7wS+73AGAQ+Yv9FzYRqJ9MboKqnTM9EdC8y+aDvO/9X77Oa0lSZcmiX4QZWrym1lla9AvW
EhFoDV8/i8i+nef03JkXjBBQ3VUkGeG+fe2MMrBGwax1cuFTDZPzEJqNd8LGbS9biKydB3nmqngw
gbK9uElEVsIdNoKS9mkh37luNHa7Ro8+5XvXynzv94Bsp9OwmsZCP/71fo4s46lvYcemiOT5jgJN
Hnp5/+jkOEkFlR69Jh6J3oaqTkwe7B+OUIvvQz4eOjeF5QquVhFTt2wFDbvp/Is8uKWdnmLfXquI
ro3bAKAM/5Jn2kc0GSSz5YDSevplhrR7GfxXf5w4uKl2kk0sB6cWbQPtChupXekU1PXO8+au26hs
8/FQb5fIeTxiD/JWQ51coyrJV1oY4+sXqx2WPBxmQz5kX092TgbKj0uQ2baowAIzBrcoPxda9ypb
rZ91z2UVf4Ptry41gxBgAT78Kg9eifeWiwxlfe9rbSxnet/bBGltn+79jnDmPVz3k5+kXCG3sgPj
XZ4ux8ECxzV3yskq3PZ9FWcX4eTNHiFI8jEa3q6xUnJfhFgfoK59k90xZjRbkTbtRjY7HnQ8CsLo
ame+i2WaspL9jYuEnSy6WOmam3wItOLLUUTURmkB2z47175A+fSILPIiyIbRe6AUA3EYAuSvviAN
j3wneET7hGzB6H3+vV2/MccOpKOvNEd5QPyP5+a9PSgTlmJ9CZVznpPK4SAuWvxn9eaoFU6CuYuu
rMtYyR4cD6JRXSnRD8zTnKEZvpPjHSiRitprHtdgtcAKbAyR4DebYsI3z4x09S3uPffV0kYgdIkP
CYI6+n/fK3BxMBR28eD0k3bsE80pN/LUHARlmfJ0MKMtwJQA7zyXavvue+vwl6k9u9s7gV2+likO
lXbSR7uONM+r6kfNuucbBE5vWr3mo8svMqQMS456eCRtJx84iRx13Ersazszl7JZp7zSTG0A+zNf
G3Zqdmo71imymfEHcxLTfgqm2dor68KfHhUWLWRNipsA0JMZcL7EPsL7SHOz54nST0Bvms9no8sP
Clazu15bgoLTEuFAncZOt/dy/cXMGm3ROMX4tW7UYwt28IvQzT0ZveDFrkP3YTLGtemoMYWYivik
0jE966iJX3I1AkrRgn7KgR3vScGOx9ziG2ZMT/Kgke+7nclmqznpqZ8P9ykKAOi1RgkLggX8OrUs
XqvIO4/yQBy4OZoUGxWLxrVJ7wCqw5/BbHcG2+erPOTgUPZd1ny9d8mzCYwTVSO5tlNS7DAj0xi/
pLp3RYgjXvABKY+yH9Tx+CVWlasixuehg8/XI9lZVVhrLKUQn/BqfpFnqlPll6Qbf4+Oc1P2yVGP
kl7qnKvpw6yxVdUpFLsY9lCfqSei6KSoy29dBcexsNPPMWirTa2n3d4qSv25MIKv+sQKGLnoLvSa
6pKPcXWRZzrRrxWbbGAJOhuRheIyLEdcOya5FeBMKpv3AXnxWFswXR0I63JA9t3uYOnRs8MSbWvq
9cnjawyFboRLY0HOunRnjiHNsQ5AOM9Nn8D1wlaKU1/hdplP1Xhsir4kPuKIh6noeuKxKv90tssQ
04f2ocZxdCU0fGcgBBmvmQvxImypKKj+3VQqu9/4I0Gu9Kvv5jzEZWq8qCC+PzuD+sw0Q1FsztVg
Q9mYxzxR66PXjhEGvGoB+o6sEOQGwsFRmG/55CbXzjPfYO6pe2NuyS7yt8k1ASUCkzmuNhkF9Sa/
FobTUJRrV5t/sVV5dgs7fKL4d9o2tqNukDS3n2GaICez2xctwna9UCnZ1dOy+2wc8IUDQLVzpNvT
c6ObZy9120/KD9PNEOmIR+bL0e8slC6LH0sl3srEPQEKFy4EeXt5cMIMPtfclAO5TOvf55iJTzGb
Va41pTWfdRPSVNI1IOZIQKfIrZa+iaNobICF7EPFvY3yt6Ouquwdlp6MqhgQZUbqvphNid9jia4v
HtVzrvqUniS5T6V4HZ9zm2zu3JJd8pBln+NgG1cQwf4DJffFXiS4bogsWoGvyPfU+9RvegoNrEkr
5yibiT58BdBnXWQr8/Wdqpbxk2xRdh84Q/us4i8NqAJSeGHbp3rs7dOcscI1az6VbXmIsCGjJLHG
4ffPRDnwVxOPXgNtWPGP+91v8tfc/3bPpiQjqAIMZh2SWNd2RncaVdQsIgIroD5ZNy8j6KRrVbyP
dmv/gO812ydFwYJg2rWMEuWzhiqGD64RAMjkae16dTyOSUEcGrzSRhtVsfNnjwQK3dOjVZCcrniL
fAms+IrNSvEi+6Mw+t2facnVYp30pHdfmzQKH8qBsBtgsOpbY5UXJx6CNwvTsh1FifjOj+74VhF/
kBMUO5nf/uZwjSh9PNkgPPh8BPW3DJuZAW3al1SxzXUVu/lBC5P+CZQFlJ353tRW/gj0tMAQqwbN
3DrJpuYZ/5zybiknGBDrlkMzFaTmTOdSGIiqs/nKPjF3YR7hTt6RQaE8PD1KFbg8SP23lIrLs/vA
X/P+asrJZQQMxbUHuB2zwPx+g7/ud/8ZOgt6lHlTsYpsVeCfNw5QX8bmE1sGDCTFl9o2kMAm/Jli
zYUMGGNh5TsjsVCcjbK+LNdyWpo3J48gyotvJ9EhM/DojJqxOg69Ux0jVdTHe7Ob+4SrwMOSw7J9
m/jnkntfkeMokYvKX/23ybD0ol1lAfHTMFGJhMFToHvaS1vH38PCys7m3KpGFxBnb007jGeoxaRC
3cD2qkkdaLUDMZ8EVZdlR2AJ/oShXHA+1POHtyCTi9MSu9Ho/RZBul9wa8dKcMS7NcTqj1pGPtLh
QenUJfmuNmTvOP0+m/sUMy5/mQYlq9HonQzbYVsyH2TzfsgDhO+N9vPe89esyRysJTXUcDLZLhZV
Xj+JWRs3oiVCzte0B9nUGsVkcQmC0qM64cWuXOwxTOUzxoJ8UQIWwtM90c4KgFMcv7zsMympbhO+
/WMcnDcDvtVbFmAMZ1a1foxTRz23UamuarS8C/jxCnCMFIW2D8g9M2zlapvd78NgmvBD2LVsbS0J
cKdloFH65grvXTbG2PSdBdjmfkPQ7lCDUsiaoFoYgSp+as2hCL3kVxeFPyPVJdejCHYF4TTBr1HH
QzX1YDxdfK2RJlLayRf0t2RImMFFrJEemsKzP9TajPFPt8Zri2323hjMtRaBu/WBh4bK1HwDkSQV
z1HpOktA8NHFnlV9GmU5OMXnj6aCFZBuZvq3ZlKuYSP8V62JzK2FD/mOjHL1arr+U53ZxZfBsV5h
2ORPjuiyJ9WZSSglHsCyKQeUqt6l1GRcZBd2xeSySYs1xju7ZVQAWvFDE/V7lfoUuzggFg0vGDBD
ENOVreGwjKMh+27mR3cS5Y+0K0nZepp4THylpMI5qrce6eOXsImjhZxSj/bWgMD2SSmHvQpKxz9N
nu6eer7uVm03NZ9WB311/rkExHlQWaOCTKzsNUSf/jLY0+9DjtjpmGJ2fe/33CEmmBSj8C/ZNi3v
k+9zxp50ASwJsAlYt0dYbm3joQzfWOqpq2II092t6daztRj/CdmcNDxiYj8BzTRPtgTOhV2tekeC
aTQbsv2lJqqzHI0a/4OAtHPhVRq9sQ2+FIPT4pvBlaxEtkEaiCd5IdDwhQ+E7LHFju72vQ2icNcL
yMvyS1v2tX1MDrGyz/cu2Y9Iri+JJjdQGtnwxc0THMcQ8qT+VWtmMGI5JuUe6+HvCIenXavW6TUv
+aCU0EveQG/g6SVq78dIyhUXSyQcJdaLLZHkL1FmgRiZyvbJ9+eNoILU1vb77OgRvNgWWtY8ElVX
gXEIivknFxKmP6JsKdFaF54VP8mD1yZ7FQXP5daKauK0trIH7SluE1zFmrZG3LVLB2Zq0OoH2BDD
WR5wGATbKE9H76Ob4s1UB/5b7jtYSEDoWJpi8t4iffQ2euaEG31uer3vLHm8vL0crYzkR5GZ7kVe
akEXb1XCZQQ+QEUlVPTP19huoZ8KQ8DzmJuwOJIdtgL4eTY4M5ssTTBUhH4E4AB/kcIpQShjkGrE
tauxK4xqaFU5VWlyKPdybSHnG/JPkI6FtgqSVIcYUtVXrXWhBRnpo2zlVtBc/92v6jj4svZjrp4k
vZwLBbS+TUOz+o97yH7Zhe1CD5mpeQVesJabIbJY+rprySg7ehq9DxPMXrl5Ugcd56+82ntz/7/n
y/6uyvOXKmDLgR/Hse1aVOTzmZ4iL8c+vQKGQ7B8GJVpl5c4T9+e23nlCfXKOE19eZRdruPisDYv
PSv/0JDh25dFqeBeXfXv/+fyTg7ojfWzqLWQddG/1pP3pWAreo3YM+XLtf1B0KT/JALe7Xwr9kCA
0ITofSU+ykIoifVzUJPqkf2GwIVZrSa+21Q7e+lY51fsNwLdgI2eRhS5mVSXQBj8FLrypfI769Hw
DHEBpcFGYO7HWgDHNzcrCGh53VrPO/vQq55/4NEj0P2nbqPWHHwQxdjspNCV9Yby4GMfI1uy9qOI
1Woz9fqwkn2pY+lrbPwwUi+B81SV/lAN4MDjxMH/yqvKLb9e65mguXosbciXQaGYz3LKnwsGxI1s
lWMEi56avgx6DYHXgW03twQuadhcxC+xAnK6rp0DeCvCdlkz+JfUSX3KjNKHwYIJRdb/kIGTOHaQ
aVg/NOdxFqfJgz5vvITlfPh9V+9lVzxv0ML5YBPUWqJ/FCRoSOEpk68sJiWANZPh2now/OF8a8r4
IWbC56iw9YNsVZPOC9V1S2rA/C2LIP9ZHhA4vsMkLikr8PznSWiweU3DWVdzs/VZsZiF8sUUjQMW
soCv72njg5ybR563xMgac9H5bkY0x52d2KKWtFSeobvqz9P3oVftaokBIgAQM+oOQ9NjAlN59t6M
3zLUKr9wlnzF46X5CELAZk5m/7CjGkBbnLK9jkRDEsO0L6oW149VZlaPGu5NsivLOvbj84xmaJyL
HJTT5i7X1w7UdhQ79ngIyigHdk+OjRfYKtKiZ7VS8x0Lmgmp2Sx7kMO3maU2TavBMOrlP66Uk7CU
/iH6VlkOhNWeqtp4TE1z/JhUtvqEj7qNbFIv8CXh5QUobLrN0hpiam6D7DxiozgfWNPwME5AQO59
WZCFezKkJWWMjalAUpoWHdZX8QDcr+zr6OgPdniUTXmYcLAkrQQ5pswLlsKyE9uAMNzIU4EixV7K
U3llg3+2Wuya2i6xkurqp6AMqb81ne4HQiFO9O6bmqiIASqjvjZ+2x8Cja8nv7cR2nXKF1IT3Q89
1tmLa49pAqwxDdI22LadRQodg+SVm1UhlasmC6qunR6MXu3XepUZrx0VDGliqQ9WphqvAy0xt+RY
T8WNHFPnmfNYUQntNva/r5Nj2qwI/nOd6SVoq0OBZZQoarjuGRm10W/3aK77LV8DxXNuAPTMZ3GP
rQQLk5hgbDdroKXmtx6V0GJsMalSpio/9qLM1xoK9i8la7NiMr61wfwnV4lldF0kLogugSHNA5oR
Lm2NHVPV86Gp6tAApNHwgJYOX4XzvZO4vw6BEr2FGmETvdfyndYI5YSkB7RuYILAnAmdddL9Phvs
fAeYBif3PJ1lMPOU+6g8u18WmviaUAcRX1iu45Jg2B+Bo4/bQmAeOniJ/zGkGuATM/3K11Sz1rVU
HGxezy/8mh5sXnyLIPQTAD1T9+JXIVItAczKG5XuRYnFQOS8Bm88j3ZqTT0i4Qgjc/yGoBdI9tYQ
TxbltS/UyRMIVk0A4H/uVDuot/O5yXwIxQZeUb5oT6nnGcugi5VlIZu1wx9/PnSubTR4kXB6mzif
CSV+03iStrL/fiin4BHtGaX2RfXGa7/+Vc0xByobfrDkhXmHs9tLYYM3ssK2ONVDpB7NKI6XhTJc
ROUMjxi1j/iJwBC0EArILnmwMLDWw7q9yhYR7OHxNiovCCtWCKAgl/d7gDlvzsBXD/d7RKY7Hr2w
epNdKa+Si1b0iITmUmDk2s6xm8uFm/lwb6ZK8B6pQJECWVEsB1C5q83GnKuHZVseagHOuo1LyPzc
4O+7/qMdR8FTqZsuBelWutPQ0K6wyVHfTB0Zht1oHTzzRnvrZph76w3WoZy0ZD/OwfVAR6kUZlG+
SbIwxcvcm7ZJa2urEFTVa5yVWPCFVb0coWe9dpYIT3YGJu7WDKlS0r38VbZKBS2rV1bNEqx2eaxi
0H7y7H5QIpcUiWzH5LJgAM0z66Atj3HTxMB6oeLaSvsCXjsFGtP0r1Ed14dqcPEKnpuxbSXHTM+s
Rammw2segmLwTXMmzDDqDIp7AoOYLBLb6l/7yLXOICW+Z3MrI9xxiePxTY4BejSuXlQ8yAtF4BsP
I6ZqcizBOvuxdJSNHMtBTz/5AaSB+S5exjdek/2UQwMOOK/w3eogjkZ8oHeZk5ovcl42gk2siIjK
n+305oo0u7sK2xpGQ2tnr34/7oVFqhLtfP46hcQnc6++yDE3RhSrx4M4yUE+5ikM8yo+yFHFiUBn
saLeyWbeESfIhkHdmLFG3r9wj5lfROfi34dxXHVqr51k99RWBRFqc/o9LdYIvIJwWLVBhOu3nANv
gDlQv6ZdolePv5vyQjkur47bWN34oYmDdQGfobB79cBygJgTX9lIeoA1nYwWGrZCMh3XU8PjTzV3
9mXlo8KUk9wIXbE6EVzs9el8P0xDoJ712EwOKPz22tySg7JfjMS/qQP3qm0/YXsiOzONKvbFfRLx
82hdV+28oFF+dQXqNlK+6FaBDK/ywU5O8hAGyKS7W7WSPLptk96GsDR7ikZn5nH8mSNPFSVOTw6/
7NwZh6twYJfrUVCAU47rt6jk233wLFxl52all0+TUOMH2YIWhKlcNz6zemGrkZ9EUIJqqMp85esk
yKNJMeY3lvkYlmLcjBEE+diLwxjjbpRaRpfnWDLxzC1Th0x7oJI3u7W1yruGGJSfUlM3H+V93IIv
8Mx4mOb75TGeJ9boI8DmR8guyo+mwyiaX7Lr1o8L7zYPzXop/xGyr3Nzynq7oF2HnZZvNK/HIGPe
RYkpqK8BvjrC9ME2zhuuaj7IfrCLi1BTjbOcapZQC4Hc/+67T5NX/Zkr+1N3LE8a1MplW0TjF98H
aKDl6scQ4TUztF6DjxMsqLk/8O3pw62mZmepZbvxTOzEWaiEJ7OETtWUpbltIRM/jTANnwBShW5j
PsoeViggHvtSWTiThylRnOH/pLhWvVcCp3vCttZ80Nj/30YRBFGKgxvhUl4cpuJnh7B2ZbejeGuH
cj9gvflotImgsNCmjIMXhYZp+Wv4VXbiFNg+V51D8oULsoFwRW43Rzlms96/esr4LscCwrVnXa8z
PH4i/cntrLdgqn7oft69xGVgPxdAAQG9Nktu96p4vnI25zE7qZ2lK/JmJ6d2rjFtgZXUvCwYTSff
O/25jz7W8j6xYL3aR5QO1xokv3lnVM67pSIznrW4N86yFagNsaBm6NdKzmbJi/zqMs+Xg/k8X62t
v+cTv+3XctA3purijOYVyC2ipQQnmckd3INdWGJR9IX5xJeUCRqU93o8evm+qUILqrgeXMci2slB
OS3UBnNVB4Tj71dZ/XNO6dajvEYvjHY7idFa3i8atOrJ9fX4LK/xYQkf3PkHm/PP/OsHy2YQxydR
Ra+23WnXyqrqFdYy/hu4lF9eZUw/Q+MlV4yEymsqjzVXnz6bKGhRqxiIj/ia2ZSVNR1F7hNYU9gE
5SgkHyNnbJa941pvfgEkOevAPwzpcz0fqqCnAkNBIZPlSfqMtV590SPrJFtyhlPWDu6/2NLLq7wu
jU/V6H1zTMfKuW3OllmULUotp99TDVwsdBGKS+cO+j7FeRJFxKBCy5uPke8FZ039lDNuXRQiiots
l2SZUMapR23ukv32xOYki/HXUPO2u+ZGzRYkEeXnVBvVqlS18VBjM/7eVy9uqhefU6/68Oqbdm1F
oiQGiTs2IaGaV6iiLksPvng+H0y/UUHwhcVe9hmaRsCXbVDrBk+Uw+VPPkFY1B3gwuWYnFUAeqBM
oTxbfWdcjflgZZgXgR6NN7KvhnN8BSZhXJ3QeWTjoh/uXaXRmpdIe9Rr1gULeXmBVJwPfLrkE02B
yY/JFtZJHhTXm4305nbelZzmZjCuUnZH8En/M6ke2t/TyfdarED/0wyDdj+Qmd2bfvyd98ZPQNQk
O4dpOml4mPIJzrtnCn4d0vmq/zWzgTPqhvLL6ryNEqjlt9HGGSxtUgsDFOGtJ8WxT7FRa4cIntIs
qw4eQS4cMGpBp2WtjKF2PsMkdTca1s5brOKdT2iXCNps6901QNrGWMeuc0GSPQ9BUuDnbOysRDHe
vSB7peDOetCHLH6ZyK7K7lqEMVaq2bCUzcDwvVXapeb/e5FRiGxpTXj2DgSnCy38humLviqaxuDT
MAZXYIgLGsUH+8pPU0VV05mW9VSW/kl2VxqVxGNV1es2SsqPTNi40AKFJcGMIzeZmNvVg64TRnTS
9iFx0wMGsZhO1w4ED3RCm6QYg09jDB/8Hk2ewmv0ShgfsufcD+1GW/HBmIObQfhZTps+toqPEBcD
FhoT+N98gCbbYVGF3vKkgmt/7tgxnjsNfzhlzm5XPSGgsTPiM8pZ8cLXy1Gmuaso7DaT21hbmRyn
2mvZk+V5a1C9H8eiClZymkEtDFVgVXY1IXk8jqP1IW9b5iKFjBogZZp/CnDK1i8/6wQeFX5m8Vpm
1rvJ/ySz3RP7rGveqBCF5U0BJUcrC3XAvh6/WZ0ajwvNGJ9jERq7gtxkvg11N8QFWWtOk0UeQbSN
t1Wb0KSsoemaS9NRwjDE/ZHgqqbx5Mm+PDo3MCnzuWWZXbdhPSz2ij0qRzCvcLT61MNLZlSuFixr
2RKGOb3MzJN5yO369pjnaTOHLaitoWDtlFfk6aOWaj4fBzierjz8SF3ve9FZyg/fr5ckKyJMLVno
uH01foczggtG1FtvsGOiWWBUIs0dujVGANXzpAwjKC2spmSzo073wVPD1ahpDeFtA7VmRsHCOjR8
/1LoLqo1pFW8yJ+ioafRpyW+jUAO5JgSFsM5NEtKFhkMa8EMof0Q3ihOgpKCDT+XpBZeZMuiY38x
lal5LVpVu4nA9KH8laljCj+ApJrDAnclxWFaN2zg5ubvWoXhu2FaaN4Gw8Z8jJBrXX/lU4yfCy5L
a16tv3Q/xGTOLQEWd/COVjUOcVksMPPTBucgD5RvIMiUp0zkNJ/9bsr58Pf4P6berzeatvt9veyU
l9+Gq4Z4QZnpj25L3GgoRPfVUZGFONBKF+LilrAlEGqH18hTwq96gIc0XjjeS1VS/4wSRr0CyNe2
gH0FBLaqPipxHS4MvDoPVYqBO8ipDpO/kBXz0PiPsq+nGmLJs2xsukwlMJx0PIcJ/J2smMpti+T5
Y6xwRoCw9FBRwvCcpcY25AXBbrXF+32yUSLz3rPX7UCQCBVDe/L1unfPY4GMAc/BlTWSgMzQfjw1
iCR2aqjnO3Q3ylPY8xnC+qt5hYrt8qmpU3JrfvU+FcOw0G1LnK25qXjKonTz6BXkDxLTznmS3U02
eHtRpOHKZ63wzne8jyjf6HZy1PWsXxSpehc5KLtkEwuto0n9++sw9NPO6wXuJ32rfRIRO7edj31l
pgE6D+sXMbjOIle7eBY58MN1Ld60+eCt9bmJxq7a4bsoKM2kSWGCclB8MuEArqJXA4fPC46Nn41i
fWZ5+K5ao/VS1zhToBXL1zW/gBfDn5W0DoZtXa1YLy7JiYtZAMnva9wom37YKJVxai2nfe5mhSdu
pNgOjbE4jrMGFJpUsJ8SVaAeYFTOi5toWbEAfJStftShI6RILt3Se0QkXBzQ2dkPIVIAntt6+K5h
quJ2WfrFN+Nwzdqe5Y3uqpe2sGDwzjMKqHJKHn9viFota5d8vD+h6nAqR19NHtimunUWvTJd8Ms9
+VWdfTixFqIWE+3BMvz0ozfdZc/X0Gvr2N2lL6B7B/wiPrrEwjOdn7M1qrFa4PVjHYB+BYtJQ+KS
d+E6KXnMIx0whWMayiVG2XkYCr5m+PxbL8CbAWljVvdoJmG8Sw1FOXu99vugJuWTBZNjf+/HifQh
MYdmP2a9TgXCMHwqU34FDD3+8lOxqmw1+Z5FRPTsCrETNYhi07XsE9VBhXA98YNVPbWfmkL3Fzrg
lm9OoW9i3Rp/GYGPk0avfqn1vFqqY+CdLCvGu1ZU7UKl2PgNFHp8AM0z2yXShGNtQ982ydLNTV3A
pwhT39qgT6veSNzmK0dz3N04j9o6ASPbLAnuzKMshqjibfhLKAQn3iY0r3i4iUd5p6KlBiGv+xdk
OuPLaACGna/RDT3b+UVuX9th+Iqgq/3lu3tTbeqfJIPTBdYKxatNOc26Hs3snGoE960wzbYjcd5H
Fbnkcgyt/Ktwqx01es2vtLT2PYGWL3EYVMssqqZHoUeUOCtpc8iKcDybqsAv02/1V2NO1bqUbv60
2yXrv+YXr4AfqS3UtyZJHMQEXs4TR4V4QinqdoBj8GB5KID12NlYNb9HZPzdQcleEI1q0b50mgor
xKYmpjU6MSkSU1RHeZBD96atR4iqXLhl/7gmS6iq0EpP2fH1kV+q+YCnQbLSKlj/MCfzC/ElJGxy
WKtd8Y+RiD0dK3bmyFGqWl49dhLNsM9dvotvBysPWB31zabsE/Sq80Bf+ggzslqHoK76+1Y2qzh2
oRAiWJ2nqNYEQB7zT5IvWnQkI17lC3k6Btp8OmX1Nve7y22k7Pzo2GHBF27k6T/mh+51JMDy6GGE
FxEdecd3JjuTU0RSNjejJqh3hsHLQfO74F1tdaxrLPxD5Sjf1OViytv+LEdJqkPuUtRnayzL5/mW
Q6Mpb/KWUTs1C9mUt8RC2F3JZsDy5nZL2YSVsLVMbK74DKqHuiFahUUCaYAUg6x7nzzrZ5Moq6+G
9DYiO/+a89/6WLDsaq85k+ExKa1/bYqU8mijcx/awHEfXGq5EjufTvd+cxiwrEzQTMgZ7G/dh2RW
JTZEYslQ/edSveJXo9sd3r/zlOFgGiRleT+LbR+27rmazzQ3/n0m+9gq/R79a95/G0WU4N7ulyfB
2YfmKoTuHHDwY6nQAf05uJ5pmkt5apoTqw55epsg55LM0xeh29W3S2VfJa+Xp/+4iHQJJn0afmdj
6KQUCijVLuoQ6qZJFTxMaRBQs6GxrKyQ6ZSZR/Lxz8AonOBCMflSTrv3ewLGLO8L5PaEqt2FHG5M
/YyquD/e5ymxHh3qaPwYLMvZN76nbpxaHQ668IZDZ5nYK8j2NPuQwkf3zfV93CwyxuVU2Xmbf2vr
ZqCjC0QECvVpEavXzM2mr0FuV2s1yZpDGEX9s641H7LfxxfAGseh1ilUZ5mX6EHwmNaa8pC5ENR4
2JtVVdsKy47QqHekHlVodRgDI/Zt7CMqy9tseQmLS+8qihfZIPfHVb2lbDxSXGfZJw9GgrYYCS9v
FTw9F51bz8HTuUp20deZSZBHYLE0ZAreb4LS1GB89Y20eSxUvXxMCvFmFsX4AUEAOuGmhO7/2rxW
mGO81n5ncK6LrnuVWuff57YBeDINpitl2u4ytrF97Y1CZ38FNgnJ0s/KaJ2THiXDS1Sh0AxVdk9R
7A8vLHWDXcsKfCVHlTpPzvXkfZODuNpoLJGO6BIwIIymaqMZwdUYOxSNZumd5SFtSXIvLH9stp2C
odytfR+XZ07Z7lQTa8W2FWq7bZQIG4yM6KoXF93R6ohVLHxfaY+y7cyd8uyvPjfRgV8RmWQhZgDU
0E30Pq4RnZrOCa6t2/8+WA644CGeys1fAxQMQH0qXXVxHyC+F1xTM4vPPC/Lv/rlPbFBex4hV+xl
a7D1nqwageS5NkhW+0wa3p2WmVOr9Z+yH9lvsUmjFO1eSMScvcG8e9ftzKV66H472Sfv+Weu7Prr
7noYHDW7rHfmMAmFambQFZbf7jyRxgWVCO1Imq7P833nivmUtjzLIKUujCQ66WHB28fxjQtAK/Ni
6hO+J2DAtE4pLvaIa81KizINY/Z4thyfR03WD33nLeqJBwWtMv+7aoywg+MxyswuXcsmfnb5CpRJ
uUc3HL8bWvxTn6VNclBYT3xKnFfm+A8kGB9KTYne0TJ6B7sDZygnBUNZ8boqddQN3J+PdbJED1kf
5eQh9M8V6ehH17bJp/FMyO46tSqwtHZ0+0fp+Kooypeb9KHIPkthiwcpaWCNUj/SQwVP8nBXOqBB
/6sn1z5j0YkHxML1TS/xf9/n9nNq6+N+j36gWIxy5UObjWgKCDTjhaP6o71EQI80bD5Q2dissinh
PZEVLeWKShufUgpWT/KskZ3TZLM513GsvU2S41GtN7/n32bJC0RKRh3wF9Lcv24ih28XxU4oTu0h
Z0d0xDKw3nat90KAVzmG5mBVZ3ka9VlAhRWdIx9IXhoUNaD2w13cVCh05DmIfKIhsa8cI6Ijizy7
DN6PxvXj1RxGnJ1pSDrK9ON/T0rKIQQBv9OTCrZyuGXiDotva1JSoFrqs5q0Yn9+g5Ld2n+Ga7VX
+suf5hDBqV5IUpkGDeh/ODuPHclxaE0/kQB5sw3vTdrK2ghl5b0o9/TziVFd2bdnMBjMhhCNGIrI
lESe85tmlSbDsq+s5DhocRtsP3XNWpzM5QfEFlmWy9/qYwb0fDBWUXEBg2zf37UP27KMuyxqWxfn
2AyB2+PetuzCRtlHDv5zXS6Me96k5h1bUBgjiq8uP9s8nsEYuDskXuepZEfh1P5i1MkwfrbhOvzF
S6b2KGeS7TxXVw34cWhEnGloRXxTnPrxebKpds2c9Kx4kufEDoTbrtX3EXssyPvlcDJanlcdjpKs
UCu8KRHsEHxwH1OqtUWyax4w+lhRl/FwCOYTSzlIHvoBiUctdpv150Ksnld2n9X/hwXb/31IkzTt
AkCX2AwdG58JfEMggvrqA2dGbXgu7P4WjNZwELzmLYBptFWF80YE1tzLmpPUGLobWnXFP+/nYOHO
+tkkR4w6puECRd/daCFFnHSlckZlNcLiqBvfsYFVl4Pw2yeceW1MdxT/7LWdtjO1Jj3oCDifGncK
tkbR1jfFtPpVnEXZ6zRVbJo7y31LxYApsVDBR5EgcYFpUuDzm53K6qjlkXfS/YBO0Zl/OuUIXR/j
k6nPhthYMGPIcyvmxGIcxc4F65S1rMlC4SlwSI32ZzcGSbx02qjfll6FL7Pt26vGTs1DE0A2x9JN
2ZpYI790Ss2mNdePrQWmkJT2zYsujmUliCFSJLyN7y3SvZnrtFdZe7QHHp6Eo3IiATHNXLvmq29H
1kGOwJMuvbuILy9IXVs7E7eZAA80E0hCU4fbz9nVDCHQPidx/tlWNCnG1UaareQ0ckJRiXFLWp1v
NF+UNRdDnrR7XMKLxeMSPNVgbWBrL2YzjcHSRpniHLbd9vOahW3kt4Lw6f/8dv0wIiCTAZqfL1sO
R4f98e0+m/5+w88riE2XlEgc2LvHR+ZsNwCqsHz4/MzYcdDMzMnAfX5qFyn+Gircn28oJ6yj/M83
fPxaUegi9Tt/u8fcuhWw3uHbydFyfvkNG2TEPi+yn79h1j7+fo+fpS8hgSfDn28nz1Yd66AELqio
+YeQZxdZ/jXWa+vwOb1D2nEx1Eq8AoZXPYM7mvmuankubeE+kSp7bnTH+4B8g+JcjrllrvnVe6Hl
y9JWskuhe+bam7ASaJ3iyoPJes51InLh5POUiRKynqmpnxTN+CY7ZVEBxjAsb3yMrztI8y0BUCwb
Ob2PQ3Fyy+Tn53hPI37IO58Fp4tZqaGw1qtmmfYM36smdjUMNAv9CUWpkzu0yjmea2Pl9Icw5qeV
nXKY7SNZz2o7RBWSIX4bIkfhInk8zyELvS2HddY55b/a/KTZeLbTXB+fMsYNMX9fxwSOOeRZrRnh
CmKX2UFWB21sLoCbHzV51tAiZ1TZFeKcf683xOk7mjT3JptiBB92iEkUy8/rRTP8d6GmzVGOSNs4
PDt68/hM2YS2O3HQIQnJ9v1zMcZHEnTi8ZMA9i+3apwB4ze+Dt7Z8PP80igaBNYxiK7yyEoxGAVN
VO5k1bFSlNwrHQRCZLbx6j+jvUQd9jVsx88J5AhZ8Al+Pv75hM9mOyljyPj/fMJnR1qJP59SQEJB
P571kNqhkayG2RooM6FtFh0b3VIMKPVBsmc5j5j15A1Hss4u6fa6ungeVgmDGrZ3A3TBinyO/aKE
brDsjHz4YjV9uNAGY/weF+25djv/tzeRq8nDgTVhR1aZpRm2na7O+kQNfzim9qt1AuVLiNkgelki
f9Xh9awy1EbvUJfYmhqGeuFyta0dds7RUTp37+VuvR8U/nONwpE2LKy8NP8HN9d4AqpVCjzx5lJj
yd8aXbaXPYPhzYyjnFzyQu+y8fRodQxvMfAiwCANHk+8avkr58uoaYn3K1qKySXLEyzO5nS2ds+T
xnyq0B/a4kG6j2otImbqBVfVAw8CvlhBjrFLl4meteepsdWnWG1eZbsbJMYqnur2wNNdg1Np4CDp
KB/gWbWNp/s2iWROH/pzoQskaHsz3HNraGvZzA7x2FeD+hLfrSl0oYHZaYsUqgfPcsMykSAkGd/0
2A9memyasoWjPB9OOqoVrqUdei0oiC+Gq8jFyR1/u+zVs0mfiQFzBNexMV9TsFWwC/AdstoJKFdx
of6WtQkTLhTSvbM8E80X6wmV9CVKwbyL58LNdyBL2hdZ6ZNyi3J7e5fnZvH0agaRepE1vgm6vH4Y
n+TQtAcEKAjV7wkfKC8Z+889t0KpLsyyiYjVUxiDFi3V2ZIQU+w/bVMGnwuF6wagsEXYTw6MB/2f
7nmgLSZ807Ho/Vd7ac2Bhk5NeJBObwluK8Cqq/S9U0Yd+X/e/LJqlMQ8DfyXDwEgrXfWAG+qVcU3
6OrTm7BWcpCGCevVKDv+j5nBxRFtn9kaK4H5lNS1SOcrPiiBuXfUeDj2zuTin0jvRP4bHFLwOoKu
ultGe6nbNHs3NTc6Tm1UE47npKKbio0NxmIjT7JKVQHlG7F5wGHliHq/vwlmxqQsYunL40X48KSz
ZY9sNMASEh1FCmYK6vo5Jqw1JkK/i8So0R6OknXBL7yRnf3o+lfyjI+abKpFHyzzdOQWmk/3SGkf
tdYi4zWUJCCRBX1VsK5nm8BMBIK9fQy5AATzb81qvqPsAOwnmmniplPeErOytrY/zZy5ARFAhVe2
J+zmudVND9t2r/zWONCnZk/BhSYwiwK69MP2q3KBUaX6WoY4R9qmrhPINr1dj0LU3lOmGU9SRmuU
VYvXJmVrxj9l/4P42uoxU5Un+7LvzG+JCVPBhhj+LFqiXm0aZWdDLcjcJUOwi1THv4aOUaxcLcne
I1v5mTmO9Ssd7o95ML26K1itfAirbwFfdcrdQ/Vh5U8TLk1D+jpha/US4Qfx0jU4QSVO/iSb4sac
FrA2QFbPnZXIcOMmnL6WvTwbk1NnYlQpe0vUhV/a4+dc5OPmqFbSnmS/42XZWjj8kykfuSe6l7HL
VhVyxu/CcjXgFxF2xXPVKC1nY4eiQsi6bd7ZiWHllAzQJ2Rv5m9IfKCA4mf1E9SqR/NgZ+ExL2Z0
9DwqLbjnoI8M21EV1rFX2nRhWkp/nvUpVmoT9kvTnoazbJMFUIThnM7FFLf2Cksnhsxn9AjZjmBX
6ZF1XUWw9LNbtsle5OBAT+X2UW3SeCn6yb80duCc28IZlqMxud8IwR2CwZ/eygkDh8Jvqi2cTKyX
zQlvidT9pkBoXuX6hMFOp8W3nPQNtF7d+ZbH47uG+URAZmMR+nkPrrGPbp+F0/rnhoXOETJj5S7w
ZE/2k2KHCzkkjZw/g4MIDWJTzc+JDatpYROqW1RW23D/yzq7i02V8fNEVj7eGgTNDlMPlEeyA7ox
/VFPKCtJ5kBLDUhPiJoTrILRi36otogukh0w97XzyP+P8+QspjXsXa2OruoEVUBpSMT7VuI9hVbv
PbkN8BHXvsuWUSXog0xOu5J9ss12283gtdNV1lIrSXZNj3JZiAlcvrT95oZo7XCO58kKX3c3Ey5S
kW7ZTyEeK4jeZ2xMjNZ+0ovJvacOMBf6ZEtjW8rah8++SosG1cY4idcGBJCzBirbret4GcdJ/aYV
+Z8j2QbNSjyPGNSDoYi+ev1vwy7qL05p53sHgttaNvtBdPQcYZLs5WmFdQxSBlg+f40n9QeU/e4e
JqK4jMboLOT4JjeQiiic/uIZanb3dfOXbLe80mcdUNnI1nCfeW51ku08W1u0MzOxj60s+BKbJOfn
y1F6Jd2mSLBtZZWrs/5eXd+7w7qYrwKFmWMlnD9X17GUWva6v2mQUomrvvhVOdqViGzxZYoLa2Un
g3r2W686VgVij30fJa9TB0SBMErxCzb4MmkH8yoMPVsJ0/CRugwwAZmPPotMKOPW7pKTZ4t/t8ux
pmq+BaYbvnadecTpWP/iDxU6ZHkSnitNQI9X/WKtZ77zPujp1Y9c7WdsFE+g4rJ3I+Br9TUuw/hj
9mfUKWCOmmHzAVZ+H7D2/qn55VesucxXtVbyDebO+ANFrXrpgymaRTP9r4kSrOVQlI9wdPLK5qWA
/b3pTBEcVKjsV9SjhqWujdzEo9khxT36oNom09kbsbdjg5FIsaD3Ka/bRT+N6VerjL6XWeN/J5Jw
KRDo+FXp01rlsR8uvO6M6EmBwb2N/A2MkQXUj41ZZPUvL1RvmKmJ70YX/Zq6EAtW2+s3Ks4jzz7g
vaJ8Ri6ieO7qig3o6Gsb2dZNZn2FOLbLi754jECuMFh6qUkYA4e5sYiewjz2rmVkgWKej2DiNyuR
FtG6dZETWYcojPEX8I61TlKa1yv7RqtKnh69rQ8vKXbbaJ1gue2Q7hbM888pjzZ+1ccpcv5QK7R1
PETtJnU7ZRErqXL13V4/piNAuSQo6m9d/Ab+2Pme1sJfIr2tnfmD2WcT2eFlPXeI8Qeevcm32O7j
dVCzD7BHICql2iOvlsTO98ksYWSI8EvZJ90mcmN1r5SW+uTGIZZR84ihs18MOJivUW4GO/RBXcB7
dv0qMu1ZDkCSKFsg6gfkrGnqra5EOj8B+SKgmMDrmi8OmOydgoP8psYIxhFJ+Ib+vb5PTa9fu4Nq
fbVHsYqcfHz368HcuTq+IbK9Vr+3Q5R+COzctgL40VbzIvtrmmXWV8MlojCkqrOtRJ9+jOl32ZfA
cd6wLzZ2WLZM76PRrGS7ZrFRjZtMJ+Y1hG8ElHfyI4jvOKtIibaGnSrL2gqxOmMvcZRH5Vz9bJMd
Zlj/b0N6/NLhUwhz9Z9zB5D2B1TdcbRE4k8WdQxOuYpK419tedYXVy4i3pIpwIvo7+B07kCt30V1
2vr5n3a9hXIbBu35P+0+XmdnAeK/S+xx2cBaXvZ9/55bTX2vZuaii4bP8W8TrPfmjjnNo4ksW00Q
CVaswrY2NEdtVeKodw8Ky1i35oDgSed5m9Iwy7PHTm8HK3Y4qi1/T9Li/j6wvfKYFWG3a1D5PFs+
ijptUpLBUHDxS9BCvoVxgyaAXwfPmYaneRezGI119QIMoLjWtqFubK3zF3lu+WysH7+FOu7QSGBn
atv5VbbJIz/1rAPMoIusGV4cIGWUhdW5ISEVpX1+fbTFdYaFYKamq3Ac1WfI4MGhnWoArL45Vuz1
wiUA6P4ue620rVZOhD2orBqJ25/Ksfhe1Jn63Ji1uCC2eEoDH9VePY7I6FrJTlZNU+sXeRn7j96o
n7aml/hPZE+Dl1YXKznKnVi/1CbreBW2IsAvtGZGayJP2PvxKazN9i0y62UyGsgxO0QKJ7MTa1kV
bfITbvx4c7MuuefsPa02BSTqmca6tKsW3UtOynCrKsiY7NQCf1fHtpqn2iUKbKbRWcwyI0lrRWcs
xm+yTxZB39ZroYf12ra1KQUILW6mZavbAATJPo/87CoLzaySlVrZGNoZRf5oi9opg60UhLiA2sAZ
58GyTR7B4Kx3qiDB+dnmK6G/Qu1FW4A8LKd1lw7kRmYNnswT2SGG1LRNqd84Dzm7TggeUN6rpxv+
7yg98MJwf8WV/1sXg/qW1coELKkJr23RuDv00SO0Fm3z0mvwd0ujrN60uIzIb1TdL7C8lmF4v406
folf8lo1eUON9qNoMweFui67V0mBpen/bO/mzv+0EdvAf0QsUiv8XVlBo1888MxQMtRpbQIsOBeT
oYGNjH9hSTSi6jKOR3n0WTiWlm21RMCixsXNm4uQdQisx/kwNuqXTidD/Gn0Jtt1BZ6+bHsM/jtO
9n4OHmqtWqeq6e8U2GhbzFZH0EZ29K5rioJ2oGrt4yaI3sMk+xbZXnPlxR29m3MWPG3eAt8ZCA1n
z/KUqWr0AynDfikHpexgQX7B9iAKyztl5LUx9TCLrMExXu3Y1FZZMjbXVNPTnaZWGfgFwz5VcZpu
wnrQnhxIYsseOslHPzlPBNlnID/LL5JWCx8me+SzDAlNo15Cd2yfzIY3SFZp6klDq/aQu0qwmyp1
upZhPq5GjEzf+p5dcvmFZ052Mq2SFEDc9AsCXGqyAt6anoKZJuUJqJALWZcFkLwYhIOY8GhM/umR
c8jhcszjHFnXFRRb++5jbMzsHs7S19rQF6chr5Bioymem0AgWOe4b7eySRa9qYsrsYKFPOezXR7p
syb2o40Rj6F/50cabPuYUM2I02VJc3XDvDjJ8eoUKRvfmhqAWIa3tQhsHacqrg5t0XuE4EV4dhvD
2IBvS244WbkrNi7jczFaLQljo5rfuSVWRUawcgW8MzMxtSOKLYgYZLNaiFa3yUY2xlruVo9DN0Ch
2SeaNh7VUQeCprGfLgLRPHd9ChLc9AlWZ2q2VUWPMOJQmvsxq6t9PkcmYxQZN5NXp7dSkaFsPXgx
1SJb2mpTfcFHOEQnlNBihzApbM6cpfK49edN1AJg4brrK6TGMFbfOu64sGbAR1cp0YENOH5vc9UJ
hb+AL6Gc4jTr3v4OEw7oQneAMVOExp9hfmP7mJYxzGM22S5ns+dh4Fr+PYxViA1OYEpPSdvWWyV1
Se4no/4c2XZ9D3mC221oVUtfhxTQoUhwqL1Uf3bsXN8VgQWTfx7sYvXynEPtmYeaZVYsNbBuOzlU
U9v0IBTg2rJqOi2Gl16l73qHlBCyQepzFqKsaXlW8lYG7HrEpNtf2pjFMH9+7VsyISURttpPJe9Y
c6UIbROrWLiEueJFUG/ZZmC6Cp5m3SRZdVeUxlw2Aqp5HXdoNImM0CFJgG+QyM9FKIhbxO4uqAv3
N/m5V3+Iq48ys8qlo1TmkwFKbtOio3q248TYizEzdpimdRc5I1I/OaJcPqrZ3RB+qwtWp7y75tjx
Y8YqA70zz2h2XrkcZ5FCE1jUXu5x/k+7oP+0kRGrDmFGaHuydiEkxbgwhxy/mTFbZ+gPodKtGGV2
j9qyeK1E9Vr0hn4Z/S5/5SoLwI0WEZm5c1IKpO5coz7IXkc0MfqdVreTvWQ9KtSdfBt/Ts4lDGtt
GmLdQyMuYGgq8O9G+uFG6smaPUhsh+1J4HtfctOe5UYjcfHiBmBmp/lsz1sIYUnVLRrDaX9NGz9Q
yl91mg4ARJDEUsv+A2qHd/KV+k/RimZcp0VqLP7T8Z+qXTfstiBHyvYpKtAO8bAQzCbTO4UtYWjE
19m0xhY7/CoafrIiQ5B56H+jfPiGoXj4xcvQCYZX1F/jdLB2DbwcuC5uec1ICK+Q2ba3tjl6S15v
/OxzISAYHG3NRUduMLAXl40FrqgYS48JmWnL5/01RYvIDMxT3zT+ix/0842itxgzUs06r17XwsLy
Yh6MS4C9nQwTuY25GgoPHWfMkB9TOaUnLqEiXuWpE7viJwSPls481G5Fv2TpE21S9hPwIoMpWZUp
G8/CUAbjXWQ8fpoV+4YhXABJHnB+iBAdsFZlMva/1FJ7zskyfvM7u1noju294ec1LvHczZ5VoUZr
hKePXuagExiOaLbGU7EfQOKgfKIpxbKtuwNLDRc8O72aY6ZbxXLTVZH4+XM2FyOZBTINd9mi+sHJ
c6a9Stc5DG3vrGuFNeHbDX1atf1sBUSoV1eyvx6JCBcdesWN8M8xcfllZQ7uIg/Vl8SBfWUjybAd
ST9tbD+vl1JZSAoHxTMBti3K2ToeWKs6NTgipvqbY/L13ES/yppKCB3k9Queqs1NQ3P4UBd5vQpy
x/oYu+Knk1nZvfQa5YI8NElvq+c+wudhjkbeySY337NQ/LT4zT54uQi8L4EFxIaIlig233Cb7y8F
JKZ15LogiT0Hy0ytb/Z1AN3aR29yxDsHux11OnG3fNUmHpD4gOD/1nbBxvZAWKL3Fv30+MMYtaLt
Ei1WdgQAv481wuaZiQB5hR76Hy4LCpG5Xjrv5mj6W6xO8q1dleIe2uU59UcdUy6DrX+d/VBblF0I
Ooc3J67uvRLG+2GI7CMi3ihCzoWVXoPyW1GFbbAIeviiRdT97vWNaqjbIaq8L2Hh9+vWUOujywbi
GnCJy1iwyDJQcNjgum1e60kEy55YJGyhKkYp2guTRSsSB9qnejU0MX3TZotVxFPyhe+UJf9R46ZQ
3fcQrd3vrhuhrNJDOOOFEm/tGmUUX7X6d88GrlWbYfcjsMZtHVQk7oTx0uWmB0tPuQd2vmtNxBZG
B9GRMdGXbYvJdJ+F7jZBk/xYDM2ws13l4E9FvtZG7zilTbdQCXoQiBHDposMe1P44kvo5C0O7260
aPIx+o4u0821KudXyc2DlDMesMigbzylbQ9Ivx48+M0XBsxm5jAULvkILj0BBjIEYXyXBQJl2lFJ
UKWfmxJFQVYsc601uR3t3Dujdlb78svglrfKzonGF/UL9PH0irCz+looGgJemnPR47I5j1Z962Og
PGUWx8fI+xWrIj+piE548TDuAwcFFOD9hXlSLr6AqRja2UcPKmMLNh1pprmqjPZ1jmw92XrXX4Td
QlxXALWZShytalWER90TZ60VLpr1M+JwBiaGHkcsEX4mZQhGakS+QLbLAjIWeHo5RNa9sPnKoj9H
RXt8HfAWulZp/NpqRXMh0MqdNPVk+Pqme1PdPF5Assi2ddT9dMmE3LEJNs7D4EBtNMNoyWqjOHF0
l52Ixvd3fBGAK0/Jd8L6jOg1a9x7UVIuHvVId4bF2OgpoLq8W5eDW71VRizWmEKWW1m1DZvXj6eh
LxtM8N+8clz2LTRQomxGfnwcOuxaj74J0285gyqOSWA+kQpWlmGPCWHoHfJmvFVjbF3dDFRr365N
z/jJvq5aqHH7vTet7ja1GWmnApnPOvqYau7DWNGXo4ib37353LsOKj9J6J0q0kwLVKi61ZBAnhEx
VuSRIvwdRnEEnLidbxlKnrd8PiINfcv0tILESZPs7AqIUn3Ps1JWVd3MLopWf09A9RT4fr3Uidrx
DkIWSladKJjOo0uwjPfcC5jP/ikTxRIahP1SFmq2iIAJkDgf/u2tNs3VNDF464b2t/+TtZocITs8
Xg97Y+TT/zq4OShlj1H6u/JL9zBUaD+6An8bWDfZLjJhWMHPhJlco03GlnvcGKVRXSe3diBbqoIY
TnDz2qrYFSzVj7lLXi7k9t/xDiE5VyClgODhdEWUuVj7UaQ+iSlxcBnq1Zcyvdc1C9DZrvfedXG8
60wc4ePAa69jNCdfvLT+0P38rFbc6Uk64LYOnIkol7G0HSzXDWGZO+FP6g6sNE7mhZ6uNcup9prN
bIC751dGX5GZZl0KIXmtq7X9yy2zZ23EJqgpVBXbGmXdW3H5m13eJeRZ+BF0XGEfJgUSTZHY1WN7
cbmVtonu9tvBcseb6rjBCg1o/V0lQanbWfw7t89ksoCOczPf7KF1PpwQndOq05onEkxiU6VtAdal
BhtNGIs1V3MrGlMs88ZJvlfFsAyLOv2lhjUmCHmUvtpAAzcd0ifHaTJQabHA8oZer5HTH896a7ov
rudpPLI3RLmqb1FoQe901ergm70DnrD/pQUJD0rXAYpvNTZAeBEfkSKO10Ruxkvm2eWis6zvsVYG
L1ARx52GcOoW0VPvlT06UpF58AMZCwCEeTY+jZnZQ/up1U2dd+IdXdSDHBHZ7QRrjfic3jfFVgzN
TnWCdI8mhL3XyD+c+FsmpP5a+4r0hLeKEPJfi4Gg+6hH4ykn7LsYIs9/sUyTcFA9HGbsSW+gEFwN
oAWHNj1HAPVg1NTturawqQ74LVc2/pd7Xi7Km4incOF2LunvubcRLo4zlvmiqrMWqV+wKGp5kdZA
Kgyz6/dCEL2eXC3/8FLnVw/S9FZ5sXkrjPAnZu05BGhvUYKjXsLjQ2HBU+09JlLjduiS/CnQ58h1
IZofNuJZWSS0X+xyflVq5LxWSD+tNS35cMe6XJH39G7ZXIBZRkmV3NHOtxVdQfOj0VZTDWYp9Gvv
Jgd6ng00PyaJ/dlWKoNN9JcHyzyLHJYSV7q5j7kfk6U25jriOnQ9wWYlCNduUeZnJWgwIJhShJ86
Iz2BuvjqAJg8R4a1LsLmGQnqaKlP+mlqvKOZEcd1PFc7l5i6L6cx1FZW2w47L230PT4k47Wci2iX
j4RcQBlEuzLwopVpC/3dHtHTr4fhN2S4KezZsSNr9VoTb180rVesewSSeFymwXQgg7AMTcXCKKo0
duoIiC2tbI1YTeDs/ETJl/zLc79q6ZfQ05GBcTGBMdRyPE2QVZeZQTo6to1h1VsJEXp1dKDUCdEt
klY8IxaU7WTbZwEr7J8hjav3697pjQWrkbNJquDdbXrCMI4Zvc1qlKsus4xb4oXeJoSc7WfWlozU
dIJglO8CC8ebXq9Q/Inac18b2TOKCqyrcdkDe2UOe9mmZUBfUJcFDqq4N7YCzi9NJww1zXZk7lNg
sErGbeKbqijjITSL6QAem1/HJ4MRQeo/CbBHLASTL0pD2qGHhLvuEGDeZdXg3lXsPVVH79j04DQP
75VYacQeJ4zEMg2y6ARmON9HEwELF5jHqnImfWWEno+4S/8UEA33LJsU/hQr9rkFoejDV7srRVDc
WUvPbGdsIyabVVMAevfVxggAO/KQRV7a1q+4fBFET8wX/n9sMDpLFN7zmytmX2Hx6kBGvhH5zB5F
RV56VaEQth7nUbIjrhr/0pY/ZAWjU3VNwjRZOU493VCY8haG1g5kWYzp9mhTLXurp64J/pUhsoPd
gnm1gEjOLWUfJ0vVwsC9VUR9GjynOgmR/jlKkVpAoRsZRkSvASnLMY9DnkT8X6Vqt0l5E55rC3df
RbXKbaZ5PqxKCv4NvL1oHeL3+XS2apsXQBbf20pJuP15LLKCdXCERaEbYxMoJLXl3GVb6xYEGhtk
S2NXZ5vU+CTpiOqC+ttOap6vimq8COSAbirKBkvDD4N7yFVvCc2lZAt7VPOD6eYCJjpx0zW9tkJX
0OQ17ZtHr9SzbRubH13YJeew+0kQvL6kYiw3nuujFhPhQNT4iG7KIzSVkcmRh59F61yGahgJnWI/
MtiqjdGEg161kn74qKJ8tbC3WFim0r7xvNeWbewHz5Vb49QW1/7VVvmniBJEe6LkaAu8eXVh8WqZ
q7LoEfWABekVQ7GQXfpA3DrvV0qf6jejeYqkOJNqp3jv8AM/tJtUwnF7WGGkLyZIJex69TnUh4Gb
FFiSRRVqLAtCW2y0QDUeAk51KzAjHXT0hWYJJzmux9cKvWj7lBToCJRxkK6Eo5mHNoKv7wHmetFC
u3liO71Qh6x4QflxDUxSuc8LdV802ruRetWpziL/UbXKLFvGYx9vEHDBYyXvBmWNeamyTYHpPjVm
8QPqBBixvO8P3GvRoidTdbeKBLycl05by/MBXNXKW4i31VM/ZktT1M1LMI71S5G5txIx4UsZKPWL
Z/TWshtHwROWqutq/pYURbzyW/9iFWV/7srRv+SYraPPGb8HWVzvIzUsIW4EybudEJskDhntZG8C
jxqMPKky2esrGFflifKsuqb6xPtjJ5sHp8tPaViAbGKjCUByChFvIINpGU26gg9hv1ppgoC3jnY4
jCr7NWuIfQM0U1fuXLVGVduWBa93JXGs1wyWEpBQLV3Lc3WvC7YobYv141wBcpi3vYHCL4NZ4TWb
YvIDdNKYKumGCNF2+F+yqmNSuUaZX93IwXkPJt1EdvTRqwZJTugmLLePc4fBXyH4o27lYAMyxaoO
Xf/Rm9qNWDnQ7HdysBr1gJ66OQ0rP3cKlaXZtskW3OjOcrzu2gWjs8miqTy5ybEgQveC21enqf3L
zKR5yerhjfycdy5QFtih8IC6vjH0V9Gmeyjt3tExFNRYZFurfasmmFmPps7ok4sJUsFXSz1CujQ3
j2RHDm7v9lc5Pq+jdMX+OcK+HHcTJ+9Z4kXkidU4xbaO3EWmDT/y0uq+lWWoYxNuWFd46fEuQjeq
JR12E1byKlSswmwv1w/E1Ltl7A3Be03oeGOgc7CRvVqD7UdbpbiLzL2FCaSvKbpbELnGm/jWVFmw
08MC0fKesF2c2fWqUap6C5qZ95YbTOPBw6bCWseW889hOh+aWlbpy38N+NehmWnlJpnZXoH15I99
8Gbz9SAtjysFGaA3g/+2u59iRDTXFKs3r3EwPslaPOXFpQKdJ2tgrKyTgUPPIpK65zUiT+4woHc+
z4pBp7GZ1bVWsa0Y19FX/xdr57UcN69E6ydiFXO4nRwl2ZLjDcv29s+cM5/+fMDIoqxj71Dn+AIF
dDdAejRDIqxe67kwlaOjkHK4mJnwl6fUB0wpghZ7asK5GE6RvX7jKIJYXVV+Nu2XYBnCfgRrHRuu
+ZfL+T0LRqvWtA8IE+zI756+uLPtb+bWGy6TlqtXVWe7q9MBDsaskcMJsoloCgtA6RSVkBWStdSw
BA8GwrCzg6KQtGkvtbQQh8w98rRvHDJYemHtRfRDDCq7ofkbwKMAkcV2BkR9G7VhbxnYE4dS3Qok
8yaZ5vxUNNFzQW5gfmLnOz/J2uJY4hbHm7j/ImQZHrgZhPdy/KWfbC4xy5X+i5A3Qy19/3qXf73a
cgdLyJvhm0D5dft/vdIyzBLyZpgl5H/7PP46zL+/kuwmPw+tn9B3DKP30rTcxtL86yX+GrI43nzk
//tQy3/jzVB/utM3IX+62hvb/8c7/etQ//5O3SCsmR0aBaK9E1O7SPwMZfFv2q9cSRPSK+eM8Nbr
1u7MpHjdvnV41e2PV5BGOdRtlP8Uv1x1uWt1QIVmu3hej/SfxvtP12cxw9J7MGNm58sVb6O+/Rxe
W/9fr3u74uv/ibx6O80PVjX0u+V/u9zVG9vSfHujf+0iHa9ufRlCelLxJ39jk47/wvZfhPzvQ7le
DXVubXybFCs6d0ovGBIBm53Tl0J6kmmqTrrxIM3SImuN7LDE2n4dn6W75gDp6KXIshlD8L4wOnMd
NBa5Va2lvCuiFAK1dnxiFQyRrWilJZmEPfgW4Zd95si0T5y+/yP90u7DE7WbaxixpE0WzQhbhm0C
Amsh279AF30PqUd6X7lKehxcD8HngTxf105uBQyV6bXMYSAVUUaSoCQnvZGjAGcL1MvNJt16Yv7s
AVCxc9ZBLSOHKsORPOdSV7e3QB9WyU1jRS48yRb5JcWMxA4re3CYiKnuwgQtVxe+G4v8+aG6N9k0
4Nw+JrtHNKfIqe4rLa3uNa0z9oFZAV2XvXujmQ5+BbLhVW9n9AAm590XyAUZUXZs7BJZIqt9t4wl
hw4Ho2FTMzjfxouyqrvEeQot769LyrB8HMarzsTiFmbOLNEc/eCp9UgSM3pBgRCwv4nVQ49Mivor
4fpOJf9qnoa9xd/tDCg3uISN0LKXgvfSKLsv7gqciKd45ikbOlAVblmRdJrD9FE4x7JywlvD0yIP
NIywl8BxIbhi8+rWQxqXboozJ2sOPdrtqz63yGaqt0Oa5ee3HWdtCo9drLx7M5ZsWoV9ZafbOmqN
hVZ9itDarA7BXdRlwZ2sAfYK0G2tg70PZJZzbbyLQ8YN3pxcZzJLRejS8zaQ0b933SRl3zQyT7KY
2To7oYxsnmQNwbTpmCnZSjqzlzDZ9E0zyEk4oUdBcjRis8qq91TgZaiNhRCPdZV+1yuKdietPWJy
WzC1xlo6bl4RLmvDrLLlrQcXGbtEcOJk75QSSg/wGs+xizfRwkdEhnQ2bH9zGnNhHkzd/bbYbfCE
OnxaecEpj6/upWe5mIeGIai6AQoTcdcv93Vr5qTqkWrobuVNWE6g84nUGQxbrn+ShVUUKNbfysU6
JDbWgpwQdgtFbAayBeHrCeW7OR2UVwOYVcmGQTqkym3AW6dXA9YjXK8KDA0bHWb0symKOC67s2zK
2lK8sZGnB20sC7H14vifBli63a6hj96ugNouZ+FTj5eMJSIKyHr2EKph/hBbOaurGEEJ6WC/LUGD
GpFaIU4JL617IhVgzleyDfb02ehY4RNCC+pO2kGPeaelxxJbS2FLOYzsu8S8aZbBSDaG1x5nNfmi
dDknGaUFk5sZJ48RALWj67BpoPIN+1T1xkFGkMDlseb2wgdHwNjzguy60k5rIFUOFP4CTtILOEk3
Aeop59Lm6FFUpbEVHllbYmSXZtw5I/JNS6g0/6kZSYjKMlKqznd+307vZs96MNtseKpYcJ9KU6+3
U53m3wLT4kgJgBVbZxMkb+IISk38z5UFcDWpoF+L29ZfKe10lGBjiUKWRdu4/tqyvGy72CRsOSer
bpuB31pLxw2e7Ht+vDdcvvqvQM9B2ydHmBe/3wI7sribCMZcBK78k1d53omVq5mvZFUWcLFbQAga
NO1v1po07bHSrZ2xREJ26iPDKWI4N0ImVhSyu1u1EQBLtgVKuxlhDM0hVFfnoEU2J2ru6hLeZ1mT
RTllZNvmJqgOv3l2JC+1NADkAJOzuZfBqmEgB52EcKK2TnM/5unH2PccyIdTIKdKOqEb8ssWc5R1
Lx2hqP3Nno35x/RljKR/YtuyvLRemVzh/k+uXe1sGo+tT0i9nk3SOVfDDJ6k0cojJLQXdXanYSVj
mgEENeeeKMPnXkJ+oBgr69sm2stq2lk/3Ugv9q9s8lLxPyW84BdZV9gyHUcjg+jO9E6ZKEZbg5Fy
acsaOsHoktjN4a1d6b3Tn2yjFfonBdEnNN1FzG1UaZVt2UcW/UTqyVp6qmpSD5wq95atPZhmWH5s
2W8OVYDsdhqaH9j1aO2u/BgEuYqC+gCuXy0+akjI31uD/Sh7xKWbXuuSSWNpsltrdzxoTFKuz2Ee
+mdZy4by6xS49k62hqnyz0EDJJmX+6+Q+KW22AZgpqjh+KhPCO/iuHWW48gR31yuJVtnk7eZ4MT/
rd8S/Nw3UlGhcKKdGkbFvprN4J2i1rDQV176md27L9Zoav8gru1ZJke/bhA/pk7SfvH6hCOduA/f
h7HLM9OKlbPd2un5zTgdpF/ncKjhu+FLfNHUxjkOSsn+E7QDqxbxnEuEvMR07WAF3PUx0EuwCHb9
KU4Ub5vC1rVy2CjnwDRLtoNRdpdOFBzWvS4WmwzRVG2b1K5yXOyyw9KUYdKWl4Z9mBMPrbbfhrTK
+fUVlv5GzHFEm2UPvmWRCJUi7uDASr6XzVQtszsvS+8A2CblustRswhC1LZCo4Xna0SBSzOicQWp
1sDB+W9FgV4veq8W3N4r6YoHDR5rWS2DDBXYim21V0a/KuytMcSg3Lym20VaoomUg/BRFp0JgQRa
9+9kK6ggwFkiBhE2EBE5868IZk3gHzXkvbUqbzYcOwbXWpIkVW3KtN0vxq00Qp0ZXidJiJSKIGn8
e8zSZ4lpBO2SdMSxERxUsHowCJXGB7hCEl8rP/QNSnS/Gr88lVIpu5zsKJJhxHPPCIptDJXDWj4G
l6diMcGMGwrHYrs9R4XDnHw20sVjVRbLUItj6bYMtQQXCDaxX5vlPNfb+ZFc/3HlcuJ+mhP0YvTM
CThrJaUodfyuWjdwlYSd/n4UTogx3HWngcyWsaNiW+eoEXq3hdFXHKtEZ7fWo3vpjUr+InkGjbls
OpzM35nBKISE1Md62vbkxzQg6YAsCLlztzA2fmeHxxyhi0vmwMLFmqhMNrIKsfjUrNwCZCdpqPWu
nfKxWVWG+hx68y9dZW2IBAfDxFpFNtllJ5tpBISXKMV7l2zjO781tKeJQ8+1kTjmEdSU9hTWjgvb
feCjOF1CFaaaw9oWp68Wkq9Hy6h+VLPqslwVNjCNASCwrj7O4hxWFmagmceobX/IVifObGVsROrO
H2PFmEt3WZPjaoVSH2HpSs9jMlTkrzOf0vgc7s0awIy09RrZmq3ne/u5KpS7kjzd7dT2qM2NQbke
m0w7zbJIGwBOhZATXEnDK5fwF3B9nIKsf67JkFfRRhJ9zgu1PoDeqU+6CrHki9qglByUzSIqzhyL
hGdpaqUqYZNxdGaruaDg/6VPKINrm8w5ZdSBHiNZ+KrHqJVny3aC820A6VlGmXPorjcvtzH1DQfl
c5Curaj8yVFq+cgJVPWoKOlXzvr7iylammqNByCTSFmJiLLSq8ci6jZQn88PMl6rZoSIR1KkpFOx
7Oad3rJ1L7rLTr6fagCO0Pq+XcBNs2uWW+T2G2W5HtgqWdmJV5xlMCiC+ahPZArJ66MQoR4nl2NJ
iKud3vjUNbVxdRTgsbLpBJAqzy1ZObJZeU6zUs3EueaBon567tP3mnFVMnjG/cozPi19mMTGD7qO
2l8Ip2XkpN8zMDj3hSg4wtTuQz2ztqNQL11s0pGZBToJCSo/sikLGRKa0eMIOvG0mGSNnNHRZnNm
GYezQ/fk51D+vlzuFqmTa+6PHlhXcQuyGB0TBvU83A++0p4t1p4lbAN6e9bH+mAPwXRwtbaFnhZT
qtsGWSuyLavSeusju9sNh4hAcatmG87gn7u2+EOHQiXnM4mUg9axhJBF2gc+qCvRblRFvxlJd3l2
L4FvbLPo0dmd99xZuk0j1fcauPy3Q1up52Zoe/42bEnqy8GY4G+EFyTdJCjOfNY6b+BNayLSaQfF
Z839ACmy8xGis/raxEgGOmOaf879qdy6AenlLLEheq7VlVOo2sYTyHykoPOzJZCbsiZtM0B0YMXC
I4vipSab0KTh9qwUWp5BvHiL4agyZ77AS909aGHWP+ia5W+GAcWbxWarVXBtSn8vTQNJl7DMCkpX
Y3LHozTKIoYYYm8D6BA8193DUtiPcesXD6AzHZaKFkmcRVN7AO65YBXb6jWzQLORYrqJodc8lJxW
f+waPqEmtpAcFkrM5P+SXe137dkUzaEFwUqGsH+RXtsNvw2TN93JriBg77Narx6kzzXLfWfa6Xvp
i5R2BQInfdI8zfswID8Mw4tnK08RTHkPADabc+GDSBWtDGqDW63zUkQItL45SsdoBfWDV7vdASYt
5iMieHF0oXJUNbND8IIwGQuOLdh1AcCUJVaOjohclYThrffNF9bAMRRD2ypB4O+8IYSHIA2Ke1mo
FtJQc4uArmwiaPzsaMoGahpVDXZLcC68SE4MmzApoZ57GSUZteI+CHVvO3QlAkEvDtnDGti1ixUH
MiZT2dkwbR+5jn3MNVRjBDmlKgT0kOVCK1jSWi7txY1wIYSXsj21bXVoTJKXw2TeF5z/w/IU9A++
ofN9EzUjucZoAN5zpvxsif1iELs+/IFkgHD0ZVuTwQCYlN3ira+k5OnHHjyBENAeB691HiZRkJWL
CnDN7liqRc5DmFnOg6X5zr4dE2e12ExN0S5kOJ2lSXaVsdDYrNpcD8EoMpp0akEQ3S6z2JbLeD0Z
xz3cNGcvdPojidkkp6fl/Mlmyr3JzI79SNF0YaMibd98N/ZK85iYzj5Q9RmsSR+cUxCm60g2TSfZ
pl3QHKQ3qsZvsS+O6kHnfKj49soouFUgvmdBiGgFQ1eNlu+g5Yj2sjnHFShKLfSusqnVID6V/FNu
hN0db6r01gl9FpiHYWrYyqjSsJRVXYPnl83cgbBTR3DbrPja2mWB0gJ0QMemdPI9D13jkcMGnuQQ
CfwrsqHfhhD/OxyB49pB6vv+TawJTwBaLMTmKSrvTB83JO96m1adjXMvClmTRYQU1dmpQr+CAx2P
Atxq1RtJC+EmzaRu3hteG38aktaLn8q8az+VavdT66Kd61TVu3JQ9SfS0oFH1g0zxSg0nkbQHpvA
Gvy99EYm631USwwAGARPKH+fEx+YVCKCa/YQH0gBP0mn7B9XP1KX1ZC0hGX8JagVGK5FtFJC7D9D
LK9alrpJ+am9lwXJV6oVvh+svnxPMufMXpIK2eXsJ+naTVmu5qYJMepLfNsXeyO0rDvd0X/6GYJk
46Cl90PBk5LpJOz4oBHvO1FIx5jn9jEYsw+tXf0yiQ557pbX2o7Xt/jODk5xOF87SVEqyOdlbSna
P9imzPpPcUu3OOb7XyjtuDHTIAEr7cO4M5lkDIucU70JdRiDKGStLzknWcn2GzdY0OgQRv5F2m8j
yC5v4hbbq5gSro4dv4efmlrpTDK48KsrLV1k7e3d5CZ7QyPTutVfA+WIy9gyzggVa1vxVIGpG42A
9eDCKs23Nil3luCWlm2oTSLAwwAaF9swGmgYvWqLjp00yj5LUbtOfCrLQXkHcNB67Jv8h1JYw0W2
2HLVd6zNrE3P9+YR4ZBDlBTjJe9cDZUcMjUmO9bRN831e2mTRZ9bkFy6erGVzVKZwe5W/Xxkz5bv
f1eHH0FDR2SoaR1agUW+M72puyZJ45GnEgUnRTC/Migb1wCEwrkOwKAH4b2sWTpvm0LrYEf+3YHK
GLvHvvVJ2u05i6GhECFa+k8zcJAkx8gKN4QcYtR5zCk2CrLkht4GlrH1xIGB/yNFmOSctWlxdsb4
XWRa2T5+MUl7ZddhuXpbHclox8oHfest/a+CXkaTtr8PWfrer9HbMtgDcnK32uDl1yaNeogWyDQo
yTFZRXYf/syBeZJE9A9/mc8G3FifZq1oN77mpvdFAZMg5H76YbIr7d5mjrax+65ck7rvcfjQzpfQ
BJ69q0NSiZzGGTevjLIqCyMAoN63hg9cC8w22G59vizuCYr7btX5fEzoJn9bHBH0sCixoXmpZsV7
3rY8jqEjlS0yJcxzU8xfZEsWQ2mKL81Qb/VmKt5LmxpBBFPPLj9uTD6i2RzVRlvpM4UJ+hN9PytG
t15sWda6q6kHrL4MNCbffQ3t8tuopIOdSJOLV3IMacs9uGX9dIx30sbkKFpXetQe4Bm5L8oJiQ9k
lt73nj1e4c28xqJFmnz1foKFfwdp2ryRTVmwh/8ToHzM7iRhaWN59z4n3rKTNLVkW+9hNujXNcTQ
5AmPE0gyH2nGsdTvU9DxZjlHd61oSbse2uaZucNJtlx1NkEp6lO1d5DcWknjrWhU/d7XkQozOpjm
pC0cVOPOnOJVk9Xx1vaU6i4qLU5noeY9pI5m3PH/dgE8O9qH3uYARe3N8F9Tqa0zyFBI5u7NU25G
xbewInHVhZUKsiNF2SZz5VxMGEpOXqOae4dNkYeefMgNFCzqJ6uIvnPCVf/jxHsUNYIdz5l675A9
99B5ur0uqgCb3XXeqmBufula7yS9tpLAeJ9OfMXRGrUPKljIY4rEzcbQa/tC2vxPKBVCEig0JL2F
aSkWmw1H+6FQO/LNiZB2ZZzKHi7rX93I3fx/Ge5PV5U2cYesu/RtAFK+FseXrSg6cfIqC5KNNjGA
38tikhGBPmm7Tlf5g4pYaZP9ZZNE0Pfg3a2jbC3jkiWTwwWyL0iXOnXAyoXMcvZU9SnJos5XqOy9
+4YTtqnJq0Ohq9FdPrRk/1qG/Y7dIJSnPB9yJXRIV8hiWF9Hq3scEr7BytisrYEzTlb55xu/6iuq
VVmdvEzf1pVJqoxgVtUNi0LWRCFDZsHO2old62jO/pn1crrniQbN9Rj230lWOVWkVX4KIDfak1/e
H6rIj5GxUb9bfMcOuetAv1M4xceRBKS9587TVjabse23CDXle9n05yHeqJYRH2XT0wX5FUIX54lH
5ccAJivSjaDeqlRVuaL/DK45h36tUl39w6jlz81a7LfKppd4PlRk/bNXNrOH0txOgfqzn2cP5ldb
RXUoNcH6tnkCOnpgBWNrKJbwn9lkSq9eZUsWWZgJIgv9ZzwYebYdnaNus9HPtoFBOoxq3Gpisk5i
TDVwCESimXSYSDncvPzUTFKURHRaW/q21Ae4Z1/cXmUZ5UaOeBuWzNrVlPvKtkUqZt2nfXGykgyd
QORiNzP48++qBQmD7n1V5sHazloYnbrazR+NxPiOiGe2L4MAnE4XFFdZuP7YXgb3Xjampqq6zeI0
lEBbWzUSS2NXDQcIDT/6eUUyoVfrK093lLtWCIZwGhDc5ylsS5ZmvLKXVR6Yq8GFfDJqO/YNCJO9
YKDtj3OP0iXHF/GXToej0rbcb+0Q8KJLSnjie/IyuqHt4YwovG/QBH3Tyr5+NI0pOTFV0rZQPA/f
EqbHqeF9M9mp46S2VMHC6tp7c3Z/yn6sA3h9k3bybiTjkfOIzuS9G1k3SjJ1fDQ1W/tKRinanUBE
jnLpKIuMpVDolLymxGpSFlFF2qfaVgiE544L03A5O9fSszdyEerGQq4tD9aa36r3TRKr90Xjf6mj
QDvKliykM0781UBu3HWxG7puXrrSmCukKtXG+2jPxny1/Wha9SqigjMkc1tPH929bGaK9QFV5zVq
rGhiCNoaU4tDPjU9vMhaModZs5LVIHCTZrW4VLdl0VJrIMPp8irwuYrs38psbQ82x3m8xKII2IXJ
N7UxfHYKu9tLB+pbPtInUfHJNnMyDss6bPhbD6CHZDUUtDuxELUQL5zLrRBMPrf2LajjyE1D6wtC
LIGZlqjoBj43jeVn6KAxCi+1wlYxeq6zfmiFdk8DXJ63emwc2kzXP6i9/+yF+i4+TQPKcMwT3BW5
dMH32Un2dWya/8Cwf2zijk0+SBpYPvpHu3GKB7mRn+rVvFKDPDzLZqCF4bZSoSZzE+dDM87oIyXz
V9t3y13ajmw+ek79WdiLSp++kjILLStfYY531hUIqVOhjtFn000gM/aap26CBTKL+p/S7GZDuC+N
cWVlB5s12gnmbpiaRc38vTkp4yDkC3HfqrfwELgV0uGQ5770eTPOLVpDXiBfLWMGnvPOIQ9iX+fO
cFGCYkDwHikra9DuO7TMTcR8sUlvoo7DRRZFnT8pY+Dskya2/au0QQ0ChkYv65XsAcgkYntajFrl
c3LQOP8pEX9F65ucpDIddslLMhd/QGdeSa8VxV+KRu0Oc6vpZDWIHlHYchJU2hFZei+BMgsMSh/7
YrXfWMYmCdSWPROakklI3XKIsVfqxN6V8JnBdq1r6iYI2n/Kkq18Ja3QCSTvhcyKX2Lv/F+Rfe+G
Z4cUgL/ZBEPGG4ebOyS/LsPIaKkSfxOO/338Pw2z2G7y8S89cgtmFX673E0k7iYS8tAyerlXK9Tf
B2ZurDSlqTbsMRQPKIzlD46ogS8ggcm+lxZZzCEqcvVgO69CvbSdWA8dbl1eRhirKeMx5ndb2VMO
bbpqfzexlyVNZtaHKF5YJtvIURjv5tgKvJXGe/VausNWk03ZLyvTguNM1dypAWnjpPn13SUCEbrc
mbw6+b4OD/y53y8Or+36c8Om4+02TFWIgCkbhJyddxnbTp3HRqluVe67tPHMK7iXk/SpwlQMDkQd
xsTsSDSloy27YVtrnrfRY+bha1Zw/qrBL9SgnVsMf9R7G/KeixyFp0L3DjWbxQ/2rz3C6nJ13OTg
Rp1111pFyvs14whUa1QgOjAb3MWzad3JmhvUxjFo28dbnOwSDOm/cj+fDxn/DDa+6eHwkzi0jRGt
bDGqjFuGErjQySmL0+2SGlwZEVlZm0GcNg59F5CCV5YH2UTrHCFgi1Qk2XQzqD7q7hHBAPeMvoRz
K940pUPaei+OduUUxjAPgv0z4iFdoW9Tv0Njrn4XxZx5maVOxtcw1XzMFOSZvLbJYN6C7SYdYOuQ
TRkn+7Yxcw+TDeZb3zfjNU3Y7suGXGwN1fOzWfTPhdc554FJAynwMC2RTPXLISTLK4QQoOO04qao
d3CXwzkBzWClVcFGjvCqKoeV0dLjwyDCDw1ppFlFPArxTSQxywxN+Db2LqRMs8k2WKill0Ombm5t
slDdyy1q8gIYLOzw+yuPJTsVoj+s5yy/yRNkGp4yXzFrXznPZBUyv6KwklJBhplTPwh9dO2UjGV0
ichzhX3eOMVZugvY4zzEDmlVc1lZJ85s7UNgDu8VYyDLGlbklTH37Y4F1PQ1YReB/NPpsx7AicA3
pN3VaX+z53Y93+xDpr+yy/gZOMkt3kw75YqqIpQsI/RJQ1Xd1UJdN01YHrflFJ1mob07OEgLaAjo
7RohtmuwcDnwiwo30htAzXrx7YQXlOhb5ZP9oCrRoROxSB+4JzfwP0JhOr9r7N5YNTWsPXDBIeNg
Gd8MrUMeI+gj6MxNUlz1Rl+lsZfc9VGZPqK4dF/BJv4FmFW+s4NGgWDNK794ZDKzf1SS7IdGOwf+
qCZmV1I06yvU1QgIVYgADW59MwV2CEERJ/n1VasV9tIy4NkyWMZIh2zKonTIY/cDFHmCUHC+LIGy
pghK52L4sQwvzXKQxTaE0dfO+ZKOxbyrjSbQdtVsk7SosFzbIERarXmONkyjhMuKk+oydgZP8cyL
0x0bSNnq/+oFlio+GZ6xuQ0ix7sFmUn/SVOM+hAbcXS3FHYBinqY1osFeqToDh5LtBLmyHpiSzI4
StsSImtN6c5rX9OUzeLQJpdu7JoGe6vPyDsUF7sZZbWoQXbA3rQxUvP1XRgOW3Fd2X1z62Q4Bf7U
nzzVeS6kTTalY2m+CokrJV29ar8Mo8y+ufaR1VpL79L5r2M54sJKW4YHNJuPUHvM+2h0wlUtKLRa
mP2hAnDLTal4xjkPPai3JNVWAmnUNeF8Zz1ZEZu9fj2pqFzSRy34o0yzfpYh0A9EMCshwBQEpXUY
U8dh9lgrX4ZBO5I5Bxu3Go4cfgnucmGv5uqnkcDUEcWhfle25qkJu92g9Ke4sYrvYeY2vCUN5UMU
m9VmbJThwVataO/ArXF2kZ5Yd+lUIm2nQ37ftt+yxok/GKXiPBQkEufQvX3wOY95KoKTdMkC6gcg
zWqDbiDRzCveNY25QnP3R4VW8FOCuC3KFcpatizEjJ6ckR+Zm3Sbibn2xjFWthIlj0HY9Y/JmMUb
N/PbfZrZ/aNaFPGVJ+BH6ZTFGPhfXWaLF9mCjsPZNya5m7HKttCawVwxmOeEz4PNTdrt2Qi+Tl3L
gd9cMIcRJD49DNlgTkQT5pOt0+r7KoUNKIqUgZfwLyUeKYyjpQ3Ezhb40sVRNeU3ZF4cKJbZBVCy
kFOmMXmQSCtQhvdVmyUPEoQlfI1oSV8Qx/eNmqqrqWXW4VhtyXFhoq7A6pfvncIs3jOXJlkin/O9
bEqHUZAnHMfOnTQ1Vl9f9NZ5usWLToEi5FIDFj3p1MfpejDb77EXdGcZwkmGe9/O9nrpoKntWuUh
eWk0c5U4TIKTMuotqIJT/+hlyn1cBwqLJYCfd0iW9XfZ0HD+r6YkrfhQee4Nh5wFNIrqve9rBh+i
36wrK+SITLxMUz2B2zhG9ke0ZCGdhYhYwv69bepR4RsbknsTZVvYLuyErKld6Ea2U5y553EMq3s0
Sqo1Kq3Zj/8ckTHG+PsYnVahSWIUwaFK0vaxmZTPPvd4KUSrzrvwMA+jtlYUs3k0irF9TNLPupkm
76XFQmMEJUNr2ElfNHnOnTnCkxQ07bs01oE1V+Yda1OUubO+/z7wyg4tJf7cOp6xazwjOhaJat91
PAzswfXPNa+5mnRdquPsKVu3BACJ6rsLHeaM2NLc6h8mqJduTb239Q9d7zuvmotXBv+pb87e3wHO
22zW24ssPBXmA166BVSOv2yypnYwXrAV7HMKkguA55Qhq6vCLLm5GTuBJo0755DZxnyaS9ixJSl7
hwIS7yTnqddm5TD1HVD9XI++qJWxhvQz/A5wEjhY5H7QnRiJxBIMTtJD7GpEd9ag6HcJDDIkN/Ez
uWRBub057bh1jnagfgpJaeCox/9YNDwiPHvu9j0CNpvCm42nKjSbM8cf/Uo2dcjBH6ImQaSnVrq1
YXzS9LJ7lL4agoVEqcI72dLKqVy7d3PEo/wBDhz3PCVKsgYAgLzIZE/XvpqNNXJL4XfHcHbMlKxP
fVvCKqLDkGVPSvixFIJgIkD2TIQwST3C6CR7MrWOvs+Vtcsnx/o0DEO575NtGED9PYMYrv8VVegc
Tq2mfLT74Xtt1cm9bKn6x6Zr1Q9A6rp3HK5d07RA+bvzOcnU02Atm3o+ZHugwPYWnN7njPz4Y1Xb
+QzKXpkPJahrPWVrSBWFFY5wTr3UxgymDBYDw046ZKGVqX2LcyD8OEMatl76pw2HKMgfdQ0MEH64
c3JUtEa3Y2VcT8md16k6T8xUew9T87BOysblQ5+DVePUJnRcxrgu3aA4211Vubdq5pfFWXMttqCd
EkZG5UdnwM7NhluB1NAIDHziLVUYA7I4XTs86r7QDM/M+Efq+2u2Hrt/srh/MCGj+jJP/GBMoyof
Wi8pD/1gs0eoZfqdEVfqJtQ4sIez+5vsNLnHEhain441ZKtQzesPeY/Qeu34/aoOUADnfLCHUZTf
XDOZ9aFN7O6JPQmhNQa2XXrrIgw45DF/SKdTBN4jH4x0yQK584/od3tX2TLsxl0b7gDiTAwNdfEf
x5LOSpnd38eKEDwxDc27mqKzHCvWn4I0Mzdy2623uhR1o6h93q971e5HxV1nHYxDjZhbtzrcHzN8
MAe4IqynVIudXdXnybYVc+0+rqG+VXgC96KpjsZ8x6415760FK3UH8fknewoB3Os8oiCx8A7Dz8C
QRXZWpl3lmOpxvjnKwUfyiDi1WME/q0I9NYCOhom0a7rm24lPV5fPbtl8xajZo12BOdxXDrHJSuL
AP6glTYZPEZrMG5n3UbbDBgrZ4Epz1dh8gXtuRpqU4QsE9VbdBYBrlW0+DRDkae62hdLDYEZt52/
G4Ji+mrMcE/9MncVTLvSrDp/NP8WLQfJxZ7eb9HSHMbxv7wCbuNRdfsDKydrn8BG/2ROwY/erqcf
kIS8VyAg+mjqsUVylaWSuVmz/OnmeSUjoFncDb1HNqcflgDau09GrI1rgxP4K7NJmFdVpS2ust2B
Gx8EL5Q3/GBqjWxXYf6TB+UdujLul0GvUTuq2NV22E/d1/DsnJymUy597+nbuRiaJ4jNB3jlmvFH
URviwWP+w8bQHtbhVZd781MPsAV+EhWMl/jUrBq4xx/saKhdW7NUnwIXLtjBsp7jI4SilvjFLuJ7
Ee87xMvx5Qf6e/xy3YBx3sTL+/k9/g/jy/uvxf07U7EdOUB5MjzrZ2h0w48OFug5SdGHcVdk0kUQ
/lv5gS0D/Qf66f8aY9M5QXLbM+G0rAPsQfHOd/3pK3xtULHVyidHh/O4EnbEi6evMPKszRd7TqLd
zS7iZ9fsD+yetKsMwZVzYyZ1vUozxT5Xg+Eg4NHrG+mRhXQsTVmrG4Mub9xF3J26cBwPi33SBoud
slB9RNYZXqYs0f8PYeexJDeSrelXaev1hV3AocemZxE6IkOlZGZuYFQFrTWefj54VDFJdlv1BoQf
d0cwQwDu5/zirejqZ4eq6h/o7aaKjd5YO/W7AY+a5YAMyyYp3AppPw74aVVH2ZRn8qD0lMt9o6lR
QuGRpEDRKqbmJA9x4TancD7IpmcO5hKJl2b1EauMljy2bPvKFG10w58Wcp6cIjvGAlVZOJ0V8v62
+tZNOlZvlf+cO2Z47Hpbu8XHCImTIbGw01RxJGFvYJy7HvmXOEkPpd3iop6A5tq6Ge7eaLcrRxK9
8OZsqMiTPuvfZdPjELK9cXO2W/b4iDvI9OjgXQCltMN8cY5BuxkxdmXBEVrQ/Cxxhdw2PjaDiwQu
sAyUj92qXPqDA6MgEWfZa4UzzwqU2FrTg+mxRYhr3g2zmGyWuqq7r1EwftLQJfwjia82Sob+wrLA
R0wzTxBZ/XWbsG4RObCDTm3fBQy3fovzXHBGAmreYuo9Vr4ocQ071Q5ABmgIu6llcZCtgdTIRZ6V
l7orh9u5wjN2ZYqE92wACASHH9ZQ6kM9L2EmnqqsGPJt1Y0smRHUW1KcHE4mtK0MLSiUfvTui1fn
y6EYDfRuC2Xtq2l4iLV+eqjNCMlZhOV2g2q6a6cJ6o0z4BirKf7w0sSz4GOTBXsRtcPL6ETagg1g
hg8DvVMZ80TBAM9IwwGXkpInxo8DJpB/NtkfRQfFLdGjRwvoDA2qe67tdslahKpJpHHbiH08ceYm
PHtE77psFQ06f5Juz+qaOVhiUvBrq6jFa6HMHuJ17F4ouFV3BugSvKGUDr5kEGy4eLMoG9gRmeOI
e3lgcX/RVQ0pQx/tslsc2QFDKa41yO37PIGYEooJ2e2/phhh2ZM3DF4/QhMinTtVJ6H9cRnqpBjb
8GS8Ta0RplwmU5utNA8j5AowzimehP4JKf7SV5tPuSn8s4OY50KG1VjgoGFYrxqqltT7nQ0W7OCm
YhKKK0XMcGU121dx5SqrNqrYI+WZsZk6Lb04sZ/dDilWJxhDI4FtAUU55yArt6qOD5tZt+Ml9TsL
9o1mvyPRvCkMP/+e981rXmnDi2Gr/VoRUX3E4a0/5k1ernrRNk9dmXorSuThrtbC6YX8AjAav4J8
0WvjS+C07wpYE2iCtFTfZH2T9o9G1hhPKtgpPt7pJcOZ5xpM7oMcVM5fGTgP2sIOUVoWWbtV1CHe
lAb6fXBfhme9c48Kz93PloMOpj4AzglDXCehZKJLN/TN53KEQpfbiXM/oCx212vgAEaQ2p9Lkm+6
axefUN5Pdr7th9u6MZu3uWQkB+DSiwbumHWHqhPiUYTlS0vedeuTC9hVs/Br42ra04w42sSVHR4w
/YUEiZjVErMv8WVQ/iiFMn4DUMrdD774Q+Da4U4vQn3n1J563/hoeyM8Nn0DP4SAlvK18p0E3E0t
rr6NbXXd2VjOAnXI8jq6c2cFaXnwxkk9gv1JN+MMrfiI3c4cRKadhi/UrcecBwYab7GtGwTtH9fh
vbEwQsVerSyy4eBPNqnF309lWx6EYQwHFRrJvw9SG0Wl7Oz3w8GMSq4CgDEAI4RUggrITA+17uxX
oXlfVEN3jdzPkaFjq56kQXb0R+9B9tluY94HRafuqgxMag+lIFrGZmCsu9zSqGHNbR+V2SW35hzZ
N4a7BhqPhbNNS1T+xkJou6miJA2Z3WYdrFHxqSfw3xhYdu21rkNg/2p/li0Eb9trYTlkmLNYrGVM
HmY9BbwKtDNGJlxKxhpPvKaa0hxuI8xXkfoHMhQTWqId3K0crAXeMTP+sRT2PdX76JKoLiYzgXOf
6qV9n6Vmc8BTO1zIpm8P4oKbIim8zpk+11p/GARIF8WNp12jGMaGRYf6BgAR+VNlXw/KPZmn7n6w
y/jgmMJd+J7/h1HE85Jv9rA2H62StUlD3WwxoKD8LOIoWdVeWfP6CUYAoARPds2CxbahrKtp5dy1
gVpTsc27izfbFSAROz62LSjB0VDSV9/Httm2EaqzLNQF4HnfF14df8HFz190qYGxR4+kWuzUAjOI
CGiG3aVPyMXihdVG9n1L4m89DsAPoY1rm6asYWMAPNhZmdDvOha9e7/jbXTU+R6hWs3OmPr4BP2b
W5E1xBesFnkssgu4H2czk9IvpkfszVTSIxiyDbZjor0yaK/4J8QwDvlR2wjZNoFdfjPUcV9kswi/
Z8IYbicsDtJgXFidZj9PFva4YVuxqfYrGNIiXrm1X72CQMIZQs8RH9bt6rVIFuyF/NdRtfIjUiLJ
Uo5KbDjfeuJgOzJPQvJl5SQZsqii7s5m7VX8pq0KK9RSeXECF1KkS3YiF92j6StLdTwG5rlLihDP
miE7CCyUvupF9s1UzehN1YAvhpGDr6xmUXdNkgmgrIXURepXZ2nXIxDtty2nLPSF2tfdxZlpZJJJ
Kxm3YDE75PC7B2em48pQH/uosySdOLhOUjxOcBcPmEx3i7KKu90AJm6DPZJ6iZswRL9CO8sWSFmA
KfMB5cJmG6NPzBPSN6J1qfdioRSp9YAci1iMg+W9d215wQXC8Rc8aq1Z0JZXPYVZDHOkzMJNpuc8
KXs9VgBHJXi6isiGmNHYJ9JU+rTyIVyxTmyPt2bZeWLTmAgyOZSl+RiiaOPEmqoe1LjGZwuZ0UUi
vPIkD+lcvKl454dbMM52qNcYR9mppgbqI+TI1qWJmUfigAppDD86J3q6sRSk70dwYPyMc+Mada5+
DfKuPEMwRNX1r1A9nzUoTHrDaN99xIdYMZZW3RUbLYx9dKIx7NzdLscdEezOaN4uJS+M5Wh7rKv+
D62e0NYfgvx7eq57p/muxGa7MJxyfHSqyeUvNfoDO1t31Tf5F1YAFi4alJA7NQuohEGxk82PjluT
4lXs1tnpt/hgtOoqQld7JYd9HPKcFIaRXWXEcNLCWQ2j1i6F4WbrwTuowu8e5CFweGs90al72USp
XEPxFyWeoe4eFL6FD8hcZlvfcXCXn2fJGGqasNe1yD3IcX0D8SWevM1twjwsF0G2qSdvXMlZfWV0
D1WlvmBJmh9laHDwmu3q6Cwngd3LcRsJdgUVirPWk4gbNZwr9aonGYssP3dP8ab4qb8xLN0/kFbW
HrQJeVc5YrDrL2S31Mdadap9Zdb9xmvwClbzaF/nhalj8iK8c9nA929d84gqCRKueAmsTGMWqcKa
cIUMbLUnb+m8WjxcwsI2XoJQi449GLRl4VnOqx7U3ArVKmKXnZsvpof9SeoEyyYHMa9pTryvU107
gk8Lt1EU9Ze8aYo1aqPqA9l6a2nUdfRSlqGGvkyKLr01visYQnytu2hfxLrOs80Zt6E3efBKOLQB
N2c3GwW7G7LxloewfjK+eWbiLJvJne7KuLOfw8RaB8VEHP2VrTahm2pm+vCWCbLSHbKuHpkIXMh1
SiDz9DEHFhYUQ3Fpi6m694L+s5xeOMJapSay7ILqdRymJ5LN+t51gZq3xdCdddvO1gFuu09mqZlQ
WLPwc23hHi23PFW/D7ve+gORg2fTivO3MM/LpVpr4iEbRn8jr9iz9bhd0Ua39aykPeZTg5U/lcNg
Au3Xws9m0J1ELNhEccUMVMU3jYrX+HX2ntFF4LxZoc7n0Vv6UU8D4zHogWH0if3W60BZFNQH9gYq
0o+qn7CLRKBgKtQMQ6/shqLzM6O9487RLiWKDlRruxyzL55ThhhQec6y0iqx812afZcgltT3uCaT
rwFD3RjbUMEiXPYOMTu0AEj2UvbqJaR2G2oh3n7mneIKZ4Vmsf8lCdY8/LUvZas1mHal6tEM6+Qy
KkY2U9WGpxlhVuRiX9XW+Mxevzj4IgrWElj2azyc4xKI9mu8YL3wn+JyvDIUFRXJ1NypSeRvUlcL
sKDXo+eg05VtG6N/YHtR/NwLpThYAvNL2ZtricK+Y+SJNPe6rsBNfUhOkzYXcZr6i4R7GEqXHPoe
mYIP9IeMUe+kHP8D/aEMRnKQMQkQkR21SV2gBhxq6wgduzi0nZxJp4ysROKtdLiz18LC8qR4a3C8
fqlmAX2SgCiczUOT72a8aXNQjTJTYIytcZZnYj5D0P8yKFNykKGPeJ5Zzbb/MUt2UBD/c6rXmD/N
EsH0rZpqYyc0Lbq0aWyvcug+K7NAZV3G5MGH2rAThYurFSSeS111LQtcuH/wvIxlN8Udf+GPKbiD
bd2yde5u4+S1PA/SZDMTV34KKqpnrewJvENr1qGy6oy82lUI3S4Stw4w3JxfIeYV5LXldW6z51cw
is5epZ5G3klv3Xtr0mDaaUP1zdW/F3k0fDGLTF/yNqQXSsvmIcAgbCOw270EWmzikVbbayV12Vlq
XfZiqR3snFK0u2FuZmaF9HLsVAfZi5hDB5Qp6I+jGmYvZpu+u1FvneF0Zy9GxFaeX9WhCfjaqAmv
Wk9q8QaGD3mjwIjOkeKmjzCHLjJuOnkOQgPS8ISj0pvdF6vRtbIXbN+Nu6IP/5zupUiMhaion3Ur
+Y/TfUAtb9aU36Yjwm7c+bYrlnaqg8bQQ28Zu2R7Yn1kL+C00ae6fXURNXpuqlq5+gmF9NSJPrV6
4BxI8TR42hTxp4Fd60a1a9BSfCYLV7HqrRg9HOb0KjgPDe7sA/rQu3rEIknxx27VBIX5MoXWH0WC
O0WZ3ENNZok9kzDgaywiKz87ujEcpdOu9OOdQ3zfseMw/7Lo/RGqSjwL+zTygLBW7b5KyocIdWp1
Cyeg+amJd0y7xyrqoWzV/BzEFQxDz01XumGggDgf0rR9T5BL2Y9diXHg2ETpRUNxfBnZdruRTTlO
nTvSUVBErPTsdoFqqFaunoDC6/TxafDIIkR6/YoDYUmFfDRXoJHmhAKC22hyJ6eBh9qL2SSL2Iyb
V0O31IM3OMpSzvJ90S5TE5to2au+jsj7vZJoCY9pgpMaHO+G1XuUrsbaKw51qFor0prBpkt4gqMx
0FnwGNmB2cbtNEeouwaQewQ/RJako/ofB3W612eZnBVrb2fR9BXPdzTKlmQfo2eniUFm4ZX6Pa1B
6nnWtwgYAmlje3rUM2xoh8Hw7wwTPhtSEeFaseHcm1WOX9FEuplqOvqI5peeuzClQR9pS2wTtoNX
2Hu429a5Dt1y5Y6JeK2EeZEvZITBLoYLiTUcD9JCnYAa5F50kWdWXX5TlMCmEPhLvKwaFwN73MVT
Up+7QWHD2almd+ysuj/KszaL/jyze1O5U0Og4gz4CP82FHf0/tbbdrOuilWQmIwpm8VtkO5crKxu
ZbOeD+hUiuhVdhYzXCQPF2PiJE+y+GUrxmeWStlJduEfkK0E/hZb2ckSJLldqwxd5ZAOlJODWPhX
TOzMFUZNQJtC2Owy5s1n5N3XiiooF+NSeIuXnqh3HdXbhRzxMSEJkZZy7aEEpfnXRcKU/4oTIvIz
v4yMy1lx5xgrN8aOXHb8dHVe0LiEkVrcs5Von+vMOYVjBxJkbjla+qyooXuWLbvOv3nprMkxpt2z
jaM7XpPFdDTnZgGeeVEaTg90gpkqojVL4bvdoa2n7jnugnGZ4pO3l3PJeGMtGRnTTs4dVG7YYx8Y
29v/QUNhxOtwTZBzHYpcm1ZXk43s7WPPBPo4++uVWHBWqYWFYtcXL54V7SZV2O+WoVirBPAD5KGg
eII/eL3FUeVYxeznj+qQNQ+OIT7LuLxOONaoc7rNdLUyuNddMznvQ2to3G2b6hKEsXu2hGmRhtDQ
EGzSYVUP2EqWTtBfYWH2V2Wm51c8JifVBXL2I24KM1hRuDRZoTFCdvimhllFhgLLHPILVXERdh0v
GWYldzKWGnG04I5prsp9EwH+1ljFr0tXjPuYwuZTn0/3TdXjE9SQCxztunuybMiIOAQc+7l1CwWo
mVRozspWBF8NL/Okv5PN0YuytZ8E48aLwSA6bWttMsncUQOvXRTzKebxG6PqgnkJQ6yd2T0auN5i
1UQBIJwZh6tN8TZ1p0NW2Mpbwy3VTFmRs7XeITLKtwtE5FuTujtM1PJnHhL1HQqxs8MucTSCvo64
3qjao9lnebAar0FZanchy+w7HZ6M05IhF9y0F2Y/VA+Zkrm7YIyG7RAl41Mqhq+k/q2vkcV9BL2E
T3lhJBsH5MWBZHp4RQIXORkrtr462YOlDu2XRmDxa3tWcnY1QAF1DepVsVPjDm2EeuGx7uE2R1Me
vLg37ubEDHD/OfjTqSujelumG+rDaD7O/Y2pxUt33mqyvF9iSOAdyV8bzqq31XAVKoq9atPGPuPg
3bLnifi1BEW563TdBl9Dh2/WAEY7c4CkyM16J4NUtJxbtxkEkE1cq1sMKHWtWg29E1W3pge8c83t
bCyFhdfYpNyNh++Yu1TYNETTg++y4URk5SxbcgLVQ3U1zFtVVSnalIVtuyyTurrKIR7PsP2Ua9ZC
Rw34wZwPvkB8w89idy+beucn50DdwXi+QrknrV+9mKgv+AuI8w8q/+W3wI9j7JLC/FGFu7JWUywG
ClRZ9rY3BXt2S/45cUP8kMi9PAZ+qSz44TfvXZn8eUVBDeSvK9boZm3dKVPXWIWKnaHFaFpUlfeK
EPP3ytKrawCTALtH90WGR10lvZJO7taZRxW2vjVFqD2x254wfRcmnzXxDn3c1QCW+4AzVf2apSv5
b5gc+8HS2fJCp7PzAi52MvzcxN1SWVCEspbpOGG01BvVMVIgnG7G+bSbrYDkodZKG+8QxhQIoDQL
GfwYo6PcuzWLVF2GGWlH6QysiXGXNRSqIn6TCxOM5vNoJ4I60AQP2M/9dV81zktjzd+g/BPGYu7Z
78M/bi1Am7ua1d4qMNr801imDbdWL9v7nhKuHM/rNkoJ7lq4OHWlHU8qr++2fGXz1wzRk3ZO3BpQ
YFZxEWP/iRDtvenb8QJrs+lzC5KUJ1ia3Is4Tiif+rAVf0g1yjMpuHhTZbz1sNFmlettPsZ1UZ8u
QyvVlxnefH2b9ddxPiSlQx7dL763KRogsiXjuh/CIi1H1qLoL9+GuUlVXgrzVY76CDcjCxxT5Onu
o6MsSGBFNgBGeTX5erXaaeBd9Sz+XPT+2uDWcE7qAZ+rdgwfMrA8S2GBQh0rAAx9kJfvmta8YHoZ
fs90qqGi5a7ratus1Qq2gIZ/EE6NqZRiftfHQH91yzEgg5MOT6KPh1VWlMa1QwJmI+qoPrUCRono
jZnQ2XerD7x8Fwzt0ilcKHoUzKiw9EF9kt01fFCcYfrvNRvEbUk6GCmePMYmLr+fWgsfHQ0YV6YU
5N5jgfkbRpN82mFzaMHjvcLMk8Mj8iz7uKuDZVX3+Y67FLKLdWSsgvmGKw9NExXBrR2bVVYt9Bom
+T//8b//7/9+Hf6P/z2/kkrx8+wfWZte8zBr6n/903L++Y/iFt5/+9c/DVtjtUl92NVVV9imZqj0
f/38EAI6/Nc/tf9xWBn3Ho62XxKN1c2QcX+SB9NBWlEo9d7Pq+GkmLrRr7RcG05aHp1rN2v2H2Nl
XC3EM19UcveOx+dilirEs8F+whMl2VFATlay2WqmuKsw3+EtpxdkgnfRvegoW33t2U/Q3sEb3Xp1
VpZIXl5kRy4GqFVljq6Zg1CX0SXrttGLV98Jnb0zJc1KNtEazJaVk0bHwSiK13YFojp9jXWKQcmk
JUs5SI27buWSCt0bWficOdl5aobqqhlesXP9vFtoeg59XAaz0oGuFnhH2SKlWl0rTRnXWe3GK6dM
q2tud5///nOR7/vvn4uDzKfjGJpwbFv8+rmMBWoopGabLw3KOWDq8vtirLr7XsmfpSm8noEpyibT
2kiL+ahTX+QodhMJm2l2BL6WfS9mzow8mJ3W4ukTfweaV93zkROP4vbwY5Q5Z0p+hFTfMlDlVdtl
4UfDS4JuxeRRLpAtsMGQUcKXoEnah2xyIPMyxle8+hyZBlmR6395M/Tfv6S6LlTNcDVVNzR4eMav
b8ZQeWnj97b5efC8tT6rYWvzgf1Ty+KNMxOJIg+EwV/B0hmCVUWR46eYHN1S47+Lc8WAMz7Plm15
FgyIA6tTSgpx0hGIatoNOYyEhYAVn6sgSW6HbsgiVM9lAHKsqiKnwCjZ9isXbLjf3ck5Mn4bQiH4
GVUSH12EWlMXuZnBStCxK/3798myf3+f2Ks5Qri6ownN0dX5x/7Tj1kADp06ttRfpqpuNprRphuD
NfSedG/yHPX5xTEi9XPmpBSiWjMk7x9El8BNlIXsKBzjGQ1i7xFadnToUndcx0OJHWHVPGLSirXn
lAQPXRMl+1szmEssss6ikrjetkqEQU+QtHBVf/TIWsyI7n3cY+n2UZmRZ0LR7dPHXDnr46I/DWa+
fF054iPuDcB+kVjkvgDk5a7IRv/OhpGf39qBjt0n79ZW9lrzkI9xCAkGtxmunPHRnURpZi17Xfj/
5W4rxHw7/fVn7eq2ppvCnpMMjm79+gnVqlaj+w4JvlPCctOnqovLEjpJjgvxlHQM+3cs5M6RV3XH
onERM+jy5tWuRXinJ112H5pRdq8luKQmvWvsZex26GDI+EGBces8TsYQAU7J8XTtVjbb0cru+0I4
JJuTZjPKF/e8guJ3XnZrqDMeciHQuWNDz5rFUCnoV+sxpyXMA1LJTr2Mba04ukkBX+in0wZh5l00
eVdPrWEFRBnveJ+YO+5h1nEayng79Hp4yaNErIHX9vcRd44VhpXxk9+RyiOb4b0oRQ8Vb5iUtyQI
vigqIH1FOEd0uacnOGsPlaE1uwkAGengNr4KcsJXeQan6BsXQMHyRyhvEIOMmvTFcKfBuU0oSh8G
awp+9mN+00G/9EhXhgp3rXwWxpusvIw/k36CwG0jRuWrpb00zB4/ZGFCj57PYntC0l6e1lPo3oKy
CSDfODR/mDE1cn8Jpj2e06bJ2m0CoN7y4Mc7wxmVPUXgGKVvpdaXmhNglYDYwBGrAO+YKE13R14e
oQBaMm75FXuNn04Bf69RrZ8OH2Nyl8XtSrYtYX2JDL/eenmzD9UieA7UtliZ1CiO+WQ4Z5c6+lKf
iwJtOhtvJuYrj+J8Q5XV2GNcTh3Za6nrVtZ4ozNIBsPg+VgZOlBeZ8LD2Lnko2tgWbITkHJ06St0
EUxvKpZGlY6LUY2wCZsH641LOToL323dbo6T26tnUKV/HrIMox5yAvaW/fwkFnWXqudIA76IvP1G
jrO07+rYBBe7iZ3TmGFhP3hW8O72sGPi0WRb1tXm1R7Qu3NzPXyvuhyCluck4IgM5ZFy3NnoPO+Z
3FW3cKMDtbTxrHiV6q87PDYp/wK3c8vioivwK5DuxWI8nco7GcvAvKIJqhUXMjrPfYHGRsVO3V+z
FSYBBgZ2NyLm7K8Lk8WtkoEfkfPkFHnmBhGEo4S/5uNak4NwfsKPZZ0ECW9sBAZvbUxesLLZVqy1
RrDCQV3/DBskvzO9yrrUtrAuYwTq8O+fHHI58ct9Sbds3XVMy3E1YThymfjTk8MsI9yNFav4rBhR
trTJCm3zssBbFCDTW2eiYIeu3UvuOO0d+WT0C+a4E6GUqBbmdEkmxbv6pvGtL6wRn1r2Lywn6oMp
BvVTVBYLGQ88PdyRDS02sqllWISC4Hgia6cfjWCobpcttYIFeaOm58kM0k0itB7jhSTcCMd3uKfE
9qceeaN4BsX+Fk/9pVG0+bs/xs66xxhon6C7+ClU8xvAOEKr9BbHzbz9lJBPlkDf38ZnxCVg2A2V
CB2Hu7By8se5LrkqstDYyKYyNvkFVuouJt9VILwsYHgHXb6P2rx4xCCbCktTfx9HRVv//afl/Ntz
nmeITSHM5PMyBWWMX58iVVnrDlXM4HMXtDhBa/mnyaq9+ygt7XOfV/2iMdv+bWgD8AO+a8FWdrRn
NHI2WGL3b2Y3JFunFeHWNNJmXQcgXXTwJXfafHCorN3JpjyTscAU1Gps+xCJOLvyHEfSRWXBVeKF
fEUsELvYgR9NX6rF0dPG/lhglvHcjOYlqKLpgihR/uwK8zv1juYkW8GcpGyKoL6TzbQN+2Xl2v2+
mmeWPls1f9LtrewNwY2v9bSqN74r0kMwQ87AQLbHbuYTWbN2fLts6r4+gtoDaikjsu9jVNkLZMQd
dgtZjdJUG/XfuJlZc30vFRb1MXKbD9yfi10c1SRTEpUURqwyVI+7eWjd+Dvbg5xZu6N9spFymxam
kdunvDLOVW6O+3LukL0yrjWW/V8+ePnB/vwzFeQoTU21ddVgs6b9vsDrkaLuetfX30fhV6vcKkDU
mkp/O8R84VEjcV/yKrI2bCmik1U61n06IbxrI7AoW9TBk4vZGcBB2QLPplLdOveMcJHV4GrGHikz
eUArKjs7Nvc0vzEUFll4jjuoTpFqGc4dS73933+pjd8X+cLUVb7OugoTVtd17belUWyYpaNrkfZu
a96nGlLzqeEu89Nh6FHng++osUCZ7EWKuPQJ1Ei/MjLPvZapyDcx23uMlNAgNbPcO5ROaB1UIDS7
Lpmmk9cN1abAmvkK/axf9PrY3BWhRi7eKOodoGtQQsm0drzU2xvg9w7yrFCj7naW/Tj7T70fsY9x
FNbi/3Kr/rcfvzBdSzia4eimO2/ef9sMsTCZ2LOP1XuUpt+z7EJ63jsNUWSdwxnLI/E5pkjjFYpH
5uojJs/i1hFHDYOt24QSjZqFPI2mGUSsl+NGXkAOlh0o2czZD+9upGg9/gn17lAYKIMxQGvF6U83
+Lc8VYd6lmoak3VPDhTcAYRRAaAHbpioL7bUMZljdthqp9sQUF+3pj4P8dFcWaA1OyIDW2fXqk6f
hGMaB2k2hBNxdvVVs9mZiOhCwKIpD3Jsnsa3sSl4f2dhlkG785Vh00eihu7rtNqiHcoTSHnnPVAT
7OkdwHhkSGw2sear0fjuu9XbzRLmAuoiWu9cqwQxVjF3IDZEOjgPsgvIGv9STB6im3NHNrJ2abwR
M3AzyE/toM7pITqiqfhkAIj8+5+JLX8Hv9wDLHbDLsBW23YAIeq/ZwaQrEw0tGzfrQHkeFmHJL9w
F1hHSm+/lIbXr8y6tnbB3FR6MNyq3mQn2cujG/dessJjYZpPGUsnGR4tsFM83L6gBmq/tBr4Dyc3
1KXsdAU2LB4/FQ5zr5PfB33/hDtReTZL0z6ZfiiWLcrKX4C5w6jSx9epLkD94Zqyz0K/eKqU6pMc
0ClZvbDasblH7jG+C/wpWSfeoHxuwoUckIvMXRVuMN55RebiE+/x6J8vjZ/eE+tb64lVjL4bdAU3
Mkm8dFKLtJ/f8/kic7RVtai+H+cD9J8/Y1VmVPfygFTKzzE5+GOuEnX1bdxHTEQoJbGm+OVav1+/
tEEFsU0SVM8fbVs9B3BC3hIde6G4HLJ9Xiv2ax+hG1/bb10Dhy7p1Aq1Js96s0vswKEssjDtwJVg
MILIGXHolVAT6sy6dtmA5nUCNdR1y31XUPhDKCThZ6L72EVD94+gz1Vjf8fCow9e3Lx5dATYF5HX
Ly4EgdNkNM4jcDZ93buIu4W4ET+OftVhc4fvUYR0xZKFCwjzob3IscOEg1dSKR6sVcb6GsWwKp+S
hey9HfJmabjRdJ+wITqag6ZvxQ+hFKl38pv8yYfICkba0xYr5utHSE74bf5vzd8u18LoW5WmsBZy
rpRZ+bheiuXYQS2wNMrtZt31uX41C62hwMHL6vPZMMdkr1q44nb29+NyNMM3rkqNzZsx7paEu8tT
P/ee9dYybh3kprWjKxHysteZR8uzYvABpzAupkY06ZAgJtZioKjV6F4ecq9BzMAL0+WMprnFGtOY
9nY2w4Xnce18UJsWfkssLh9TI7tVzmJql300ijXqRs+G4473tjrVS63v6q1sysOQae2i75x03zXF
dC9jWgo8WIH0JFsyXozuPneK8fQRas0I/fw2uma62VzN7LunUSquExyNSLWOr9h6fafe6F9dRTMe
Bi04N6M9vJqlpYOmQb0Jh5SfR/UxdxqolecxLcDlwxhcRqOelsvEP3tImz24qjI81n7ELpqS4dbv
puFRlKN+nPmHjttlJflJPKDAuYAUZGyXKw5kFB5OWvwoeEagyz/esw0sHtUhbdeW1ou1bI5uHN5n
Y7mUrduIsdSWhi+ULYxlUmc+e2SEvexqo3uGfheKjtVfn+2wibR3pmH19V52yEPSA/vcuKY+a1n1
1UKOlj2NrZ6CpCgfNBfx7LIx+1NsO9rZawEkASItvyQIkKXIOn7K0zTbZugp7kw1L56x/rqXA95D
4duHwK6VEDU6eB1uY5wGxxnIqYzDBQpseoYMsLiN0FjJ/H/mzmu3bqVN07cy6HPuYSoGoKcPuHJW
luUTwrIl5px59fOQ8t6y5X/snmlg0IZBsFhFLi0ussL3veEgRfrxvcXczMtTXNSMGmSyLltMlkuL
1bGPNXkv+umexeVB8RCR9xOKsVG7uzTttBVqDQXKmgQqzN5NnjUEdIrI6L9hVASwGEvNm3b0kMdJ
amPrhvJA32uZb01i3jnbML8aJJVndsVVmibDjvE4QbHisYHphUlfjwBglX3f2FPx/Vie6PyME9Fy
DcLNdnxyuZ+w6lvMygFJaaK7JwPEDIvMvPgyw/KsGDAO8Y2ZFOox77jLY96h+Ixq4+fRmihLitSf
E5lQlY6ZiKqzSAX5vchrpfgMbwj0kW9ncGma5glqrhGnxecRkP/GrcZ8MxdjdZ/3LvCwfii246BX
6/lkJCEXGTy3x06SkHdyo2E1H/erYFuHirjPR7ndx50ulvNllNI8yzFhMDftkA5o0J2MhaHDFnT7
Jx0bY6cwZ4OicbjGyP3zfFzxwG6D756NDfpPUX/wp+ZqLclbG8O+1dwql8VFrwxSviCgT5qRSyh2
dv3TIGokAAonwm9t0UWWuDfkxnT6uho/1V4V4fYUDF9E6MFbL9VvWphuSZN4gDCl1wxuZEig4lKw
Yvcd0tzrLkvKl8hLrqW+1a5HL0hhTIv+KgU2v4Aw4a6jSJ20faXG3Q5qnTHX6/1q5YaxU6KfeLGF
lLqOpsAQLLml6yj1UMkPn1RftllhFaV0cjtFOvUmOmCRWhzmQ+/H5z25czu+FBPODxW6r0mrkQ/b
lL2BQ9cYXaw4QLZHl9z7IdViEM22dGVnuXfNCsdyNCgcZGI5Znhdehaqf02K8hjKWnfQekW/yLUn
LviFRJMs22o+NG8SgDbYtPTNnlQkkdmGKYMtK/59FwG4BfoSgSJpgnuUOsxL1Bb0V1QabtTfetpL
VgTBfS6r5dIaEjyP7L4+9dMmV0PkHdJyK7tpfZItk820N1fOzQpdyxcCEt9qPvahXRH32F4ad5B2
lGOpyuOhs5MCA50qvBt70uAe4IuXAN+MWndfWuEHjov0FPlWb1x5IMbeToLAV6zDWHEEUOmDqSIc
q8BIaxGs1NqtpNdXb0VU5fXjUKEO45grHb7dfZ1iYFDmvCahSMr7AqLgCmMwf2N5RnGfashZ0qub
uMVQVAsdI1ErQ/RyKgamaW59tKQXc9Fq2mLPBDN8K6KoaB/gJYI/mhonoyGf1Nz7Fqt3bjTKX4CC
fw2BaD71VeE6XinMu7hUq2VmGf417L9sHXa9fOqloid4Pcj7eOBHio0ciRX8fBaGrDZXMGyjrcy/
naEM9RlSnlh65aCwyG6/KYrfvfJqSGUcv4bM7JwIa4SHIhj8VZkDEX61UjVZRkbMGyCHhn3sCnWL
zSIvQK4bD2mRavvcHYarqVTUOXfK89N7UMCxIynaiIipnNybng4k2pPK/VxrKymai+jaA4mnVm37
DpU7e1zPRbLG4aYjoLcahzS5R49Kd5JGio52VvkXVVVe6Qzbx8BPsm0Oz2ZlIEz56GW2Qtgvl1Fl
odZu/aPq19lNndKDCA9hm+mwWejlATbz3KG2jzV6t6u8r+TNXMvDgsp9XMbgs7hk1y1LYEoPOjJ6
F7PTf/hcSIHJaj5Ha/q1ij2jIbfVDY5jGdDkAsuuyAjOHlKLS6tMqkfk0h9hJvF8ht2CjLf9bI0u
QK3pJAH3ZNP7Aqvw6STfAqmlYWv8OPrx20mG1S2sMreevS5BoMIMqxtv+qRE9X/8JEBw1WNaeo+G
5EkvSdH+8EmwerejZDj0pQKU6JSMn1P086ZM6vUfFnlTrCObk/VvWXnSQ6ouGwTOACD9GudpUjf3
JRk+hRn6GsKfTXRQy1R9SNTwafTC6oLwn/rgaxEI1qq86wumPt3gLudGcLGxNQZq/XaKXw/7UAdV
NBcnwOQGFTqNH45LWL3ULdEm0bbzFZGIBGWRRySfptohCC8RFjRXCqvyPdGf4Jxlbrr1Y3wWmK0h
/CHG4OjZceb4IUvKLOhhlyY9zlixcTe38PpHNN/a27nex3aEz67PcylQGIqSQY73g+0/WJVtIJii
sRqXjY1batIEJLSOcEuhB03FSkrDbRSFIXgjinZc9Mhr2uZ2Luq1ATM0r9WDbw23dMQPqmWkN2bU
pjcRSw6QmETo25x3YeGFvLxBmhzmWhAjzen3v6Ci/RLOIsNn27IgVmPAEhIfwlmhSW9SVFbHCq8f
NgQIR42s5EjH6CaIY9WYaYenRsj6wShTHiq+K0Q7lwSqMYgrN31WZSu8ycssuikwsd5ZkahJj4UQ
y220RGWEiTeVHEirIcvbT3LLwNwkWn3xKgu1lXzcxZLafhrbbtyOAhinjzjcp0JDeWMkBHY2dBxy
wIe/nQ49pN5ZFa9ON10tb2DI2pZRnDrsSR4G4Nnz6VU+Zvuc7DAGXDQrJjhFqiflMQF9+mh9/0zb
rqKDZaf6Ym7lCQT9FHrHw3wNNJFI1g1LyQr7RU8k8EpFYe4qx3zBo3s7vx+yBZgYrUe0bT42b1ys
eNY66rpvpyLnrBz1wniUMdE9evgrbjMtQe9t2ns/9q/2ft/ODO3v17P/2ftwlSiwxQboNDlE+bpq
JXcT+kGwYIE2Tqu08VpJ/HgtmjZbvh/zlGZcto2irebT5opWV4uFnpjt5v2YKSwE0wa1WItu/AYO
HHnMShG8eZ68ExphrFF0KFVXgXWD/nu2MFK/eVJbcQd+zAeEI604AIFJtoqzVrTV598/378ksjWN
NQKADAMWOmHbuf6HhFFqsMgJ1Np/QqgmiPaGua209A6CV/1iWM1GDJXyWfYssfBVU7sUaOrvSn80
NpD9s2OG+r2TARx0QFjxkE8bCVn/pRGBBJ2LalWff/8nax+zJpppC1MjuGlolm7p4kPgzFBkL/DJ
Sn0eh34Z2mMF9IGNHud4PptmvWWZHDmd7H4/JvcmFt/42TlqordPZlodoPYBN1egWJFGgDyVJN2T
B17fSUQinzo0w26lIbkYidw95SU/kIqlzDbxl9Cmcy9VT0NdEtrsdfy1s5hB3rAtBdtEaua9eTM3
JAPf4VsVZH+AIGjWh46JL26ZBiLKhqmDpwGh8nPyCBY9CIN0sh8w6DBFXGRH8jPeZOTNrjltEtXL
jm4O55wA9u7D8bk4t3hvOx+LRYZWa6zj9Tdd5EO79+L7uZkNcQdWU4gmrN7daIibH3xhP0EcIAZS
6QMGDaYn1pZeUTs1gQm66GHOX82HQGv1O3rSEW1aKueLdDI2TpUV6Fvk6PobOS86xDSuRJhxSanl
2fTKBtWW6YT5IpJb+A6wAO8wXwSG2XCOsI6bK0XVRCs37/Q5UXKIiREy5SQ9H02bea+u9MxBZrlZ
fahIE7TanbmhwauyUBWEZMsmN5HTi8aFrwXtnRkbw5kbctMkLepe06bon2BMRbdv9QahUSbJ1XGu
A5yhpml9zGI8b4yiRsvV8xU8GzT5GCvF97352LyJptoPjedjc21V6+ZOeKjTdKOXH2S7IfgwxNdC
yXPi4n9v5srRQvB+nelDfpjL79VyiKQxSYOeJK2N3640SmttGnmVaSODywiVJjlb0zgMPCQ6jXV6
6d6GYUDya8xaG/LvU+3k5oMEZ0omEbTAfJG2SORr0aznurlVkIzlDtXVgYnKNJb/q09V2mEXuPr3
Tw2TXl5YvQCKkIwjCroYNMZI7j1VIFlgpeX2BeKmdZmLnTpIT2pHFF9DgOHY9mp6SdL6C/7C2hlV
ef087xmuzgoQlwyjyHWWiSPgkrkiZJ2PjURVrObi+2Y+o0TX9f2QTPLBaZQImZS6k04AXBBjU1Nr
7cuGdJqPvW98w/MXXh7Ee6LH0QENLxwAp715U0nukDnzLlmreI026iVs/PgYeikKWFaerix+hmUZ
5uUqQWYDVQn0oAly9RDfmlevyNDP6Nr0tqqJW3eDKq/eilXTXNvYBqma7mYLkZaEXoq8xY+Oxr7d
Nec0HI8Ef+KTRw4P2VNhOW6ta499rxqrRlTjZi5mmAM6+jhEl8KvvIeSGYtix/pjPA4thOWfzjLa
qwSSDNPNOiQuoFbPvM37AdDao2tk5SbrWP5kmZ+jaBnczA1Qehsc03eNqz6w24PIMySEezt/Bg06
XcDKJWuZAgg6ICykXjWDPjpzBRCoayIl9X3rejnqMgjKRino9cBS93MDUaBJLRF0aS38VPNFlLh6
e9fZLFpdNNpYOZfriYTzpV8inAh4KILAxpRZ27qBqj/oFZCjqTq0ItDcBuuVpCuNleWLfj+Bi+F9
IT0n+dKhmBXnenmZmohnzcQML492fpUn8HLt+tBn3nfChtq338gn5Nd4oA3nsihITwHBfKr0caUE
tXRBb2G4GWziSjkY0m2Uqv2NisridaMf57r5SKmYOagb31jMRWIX17quG3s8Ff1dFWjaOpKV7NOQ
Vuv5Xhh90y78eqzOSVyQwhuEeLu9CDEv0zRLnxSNlxpXHnnX+31xKzB8ms9MlQgJtFzASagA4Ei6
Z6/sfvA/w9V4+yFUF5G9zkKjU8Or4yLHRbowSoQRpBbJy1RH27Qq4MlBbi3st51h3sFJ6G3nn6pB
/n9p8+tHcJ20asppWvD+EZKnij8My+qvozLOVJoMeFM3NcP+OCoL4dV2YjT9va6P1iWKmwv2HcWT
0uCP2aLRspmLKbIdRqkSMCvJDC66hhDk0C3dzJPaiNtj5osUQTxIglIIJP7vPUk3bWYZQ7iZ995q
C+MPqUlkSn5etk4zK9KSholBLhAi7eOah7VDVeRgqO/0skN4E9VdudSUrakjxjnvvR+z/8WxuZ2d
XXANdQYpISuFZky8CwhO79uxIPIY2+6+VfPdkI6htlF611wPDSPPWxl3mjV6xmii9PFT29TxUqtK
c1/YCIqK6jY0pZhZmZHuAj9I6J4phkP7DfdF5QoqkwbpL/g2tyICkKw0CyezuVi6dyaQlsccuOC6
razSOMd9WqA1F+SPasP8o/Jr/B+nYpBnS09zyzsvGfVr3j/mfBNAZzBxXspsHDd9VnpW5MYbHyWn
S0eW92i6/XouDVFjX+a9srFkVMbw04tM5Ked+aBkJE8oaLm798bz+USp1vJ06lvb+dy4YTSeD7Y9
ruOBp8GS1RR34wVywVylyx8JAZsgAfJ4P3+T0LZvyFzqBG+D9r6tUyK8fCMDv4IFnPIexa3UFE95
EnzxwzH5Gozhk15mOtP+3uUBtUA2Yg55NzUIGCfuA1HQ1XU2YOtpuvS2O8+h1CHil1WGplroGn/E
+8SqVJrcXbxPpVAoxXMBdtxmbPRkbQVjsWM+bt2RJr7WtED7kgs3QjHR086a5udnr6gYhKaKxh/P
OS/WvS2n3s4MynZddHQ4Vfh1rif17K/GGEt6vZYnbwa3W2lM/89xzLyiU+z8i2qHj7C8WmT9VLEn
kSst5+Pc9UWIPfCnSUt10zVmtTFzW/rkI14zN4jxj1qpnVbu0VcP79KAAM10QdnTy4U1jNYJ9rB2
qfKWlMxU0bgkfFGykq5Vt3IPY5IUSyMR9lXYwXBBl/ShKrMK+bLcuxesDXJPGR5b08yPQ6mjnzSk
wyM0j2BdB1oKIp/aIEdYVcL66TzXlnCeTD19RGWpP5fYJrAkoVUUjONm8CTEkJpgfKzDJlrI2N8c
5pNM21s1SLfdSVUnXZkpTrLzB8N72Zm23y7nkzBdjJe1axk7JM2qUxmizTIOI8COalo1BaF2/17E
J+p7scjd8kBo6cfiXBuUhBzmc+vJXSkoPEK6CblHWyfxL3x3H3it+L7L0NdO/tSFu1egcUurX+rm
MyRXrLTIkMGE7KLUdcWnoq9KJDsQnAOAScg+IkHTqsYuziZpOjeX8ZUyw0M+uOI2Gq2bt+OxbRB1
AyFr1b17zWz6ZT5eMSVZJBWCAJCW4qukzmvHn6Am0oBdS+Jb+sUYi+4M/hM/iBBZ3bYBWIM478pM
a3P/totfjbmfyy7JmA22m2jkMMgihqOf0gEZy6rAquftWFEYp0Aepf0P4JrpmKdcD0C1XToLpq+g
3NoweC4778YM3eCl7YoNTsWZ7+TJc4JBeOjkzYWVsfCdLApRtPDGl2pwL0Zpdc+473wby0x5Uke9
RxUMgbuesLeDSjwyu65pIikYs4KAwGYzDskuepqtRZBr2p0bzXuVVuMVZVnJYj4mlVBmHMnnGsl8
DTIIwQb9zte5+v08q8N6zPfHbNW6Se/YyJzDNY28lWQU+pk1rgybVVF2qR02J3BbyMQJv7qVfObK
1li2n1GKu7geaEVHWnpp276xm4KJ1DQzm2YWk+clysEfQf5M/Kd6wJrC0JLMacveBIDGhmAf9Icc
zzrbC5mIQGZVufwVCmrt3vOrT8rkzzZv7IlJ3HjJCYN46TAfmpsaPqKQLjqny/e2po/zoCL8bRyW
Yqmqg3dRk3rEvcoYcKaL9VMdyu1KtbP0Dl8sFe6t5j1rPRCYijm000b5MkLW52vWR5MCn6Lf2wHi
h/OVSk/5fqVsMmjVDEndGFIpToS2MhH4J2sqxExDT0k3xgi7dUWwrkxp8kWgxoz1EB4i/pwLkJBE
TcJ6y05y7Ke9UCmSo5eX9TbDgfBtz//n2IfazKu6lQyVH3SAvLeJjcIqmXZ9Q5b3kmAzF+eN0KzU
WL01QtlQqBht0NSKDGWRKXlw1SK9GVta/AjkR91belMtVQOqM3oZKIP5RAegqyVXVqzhwzpVoIeW
Lzu7sfaF59sPZdwsYkPv8UgB+p927bCei+C+djjJiTu8fULSxRDAYtS3G/xcudXMvrOgcj9j2h4s
kmwSKJO0cp3GQXpElhcsM7K7m2L02mvFHoeF78Nel2OSD9oUYfKmWFPdBfrOSsvH90PznlV0+jKY
3AxlDH+UKLGOOJJbLPrhzaE0JxbqVJyPzZsxZ+biwDnEItJCnA/FoOuSANhCIR+GkG6OlMJcHqdy
X3mgmOYyo/jfZS8pH3U5RfMrlT/J4IeTUk5fWSAi2pkK1ksADfxIN27AChtr38qDg2Em3qmxpoST
VJf3TZaifoGy70vzHMdR9pqqYEjLUrXuJbo9gANxffK6Ut1nZhJt4qIpblh1IvGRFPFzi+HmfJbS
5hdvoLcCuOcu6Fo3v4/8qeJn2g1ZQt02VZmwsC2EJvM4/RzzIkbpt5acu19FNskfjJp3SIj1we14
VSuvek6icfVJNMhchxisL6LgNKhY4ykVtGJJKMGlUfsdTkhY/hWuxowsOwdhWe0ae6mZebBJ8sy/
8dObOKovmebpe1kS2p5oAYYuWR4vgrYBAaNDNmDVpC8zeUD1q49lug4uB4MWjc9186jokr6sB/Tb
iNvVG2gVhJO1EqpI7WNroeyNCXxjyrCCEJT+pCqIa6Xap/AF5Kx2NWb3mNHZIH1QMFbJb+IcZaVH
WXGVTVI295I9YlTkkcCEay+2ZFOTBcRK6WCGtwQ9UPVWu+oiBpy43BaaTYCK9EGSTVLuKKQ6KT6t
6wRk6rJz8aey/HjhCiVbQ+GS150ba+tRfG10Nd21hFpWJvHxhUDIdE0EvF+YZc7cWzQ7dwziLVxc
sDIjuKFIZA4SvRA68VCTAv7kKiPHEwk0nJPC6eVgvO0QjQ4l3BsHnzEfei+aImpkrsAxSSuAd/l6
0CzVifyO1H1UF0sZQTacH9CSkTr1S5Qh2dcaabFKPTd1JKlIlomn5jchaEAgBeoJEWv1VMNxipSg
wZHBX6Bw0+8BHNsHHAwRPq8gSJEz9G8jSJOLuFcJOeLrBgixKHfo8C3RwySZH9a7ER17xBpyx+iJ
GIRj8zWRC+0IfObZ87WN6TNnMoosTB23HYo90XCv9pJjoukPfWhoe6+WzWUkkO9l1uItQsWu8Y40
KnIsd6zqkiNk/uRY0EkPPqKvDYyMMnTzW1/P74Sok70ISFW7+oHw9QVZLOMTfe/OtzB3x3fc8tNT
phnhYynFG8XsOkytgmqRkY681gHTtaXuxL4J+iH3MYDDQQ+mbOi0bVufGmM/AoNYTWqea0x9T01s
jSc/A6AimWTFoWYdcxeXWRlG1trsdbHPi/AhS9zu5A4EZSM0MyyldLfNoF5brEcdumRrh2wpotBq
f6uEZXOeN6qJcmJfpFjw+SWgq0LWDtpQAZXTzGNONvbSgURZDoaPfL+JDS1g20Xnjk4tn7zCEg/Q
Dx3L9w8FUey9lEj9brDbpwT++ElXe7DRGj+jBsB1oWoYC7OiB9wIfnLZlggkuKOlbnpmsstENReB
pH2Vu2KlBirDy9D3JzlNrmo4ebjTg6+FJI88xqDVyyhtMEJP/BUBC3sTe2a2RER5afTeF0PV2j90
a8rPy216NaEIU0D3JGqABcxHJDBKZKlpl3b6DdiR+pgN4KnwjjFbCUJObUosuiAtoyG1yt0Qan0r
8ld8M8yNz4iGT0qEfXoU7SOy7E3QDrCGebf/0PP+nMjmTzR1ogHAlRWVTISpf2CqKLIal0mRhy89
zlBIeuM52MnZdRErGZ61Q7dVTVxUcuJAi5y14zpWKkfrQFrNMsL5iCpHOCAqrsVrTTGqNQkXli1B
nVxncmqv5NFX1+PU16ZRFyxsI9ZWeiLwAMr8x3qQ/3THf47SzHcc4LUigN9DCvmFvkks084imG3f
EgTN9mguGgcQO0t85ENMmWL0sDBrcZ0UvqtDuNbF+TzG0ly1YB4Ka/H7m2srP4Vb5r8GX3Ykcm1b
Idn8kbvfA/JXWzqUbzarEHRPmhID7+yltfyJtDTUy1G3I8cIUWqxeutVk6KvTV33x6azx12mW5tC
NlmzEDbcMjfs967kAzirA3Ot+AW68iNqkk3rfwIDJp+r0T9HlakA7miDU9Ko8abBiUOs5vAHVpWP
Uha4jpqHd0FT3DKK2Ssv7xIczWKxKWXtMYgxegx1VNt0I0I1bkowhI3dcLsQIWoKQ14pXrtLkkpd
+EJuF4OnlHh1mdCIpmJpGPGq6syDB/UL34fESXrcIBHqfLXrwN+IoH5S0xFpxTy7ySzd3quesu8C
6RZtsPAh4q11FMt+TjLEArWhkQ/gcvRt6jGAZFIcboSrlgfelHLCNTfNqxj0C/0BLLgyXg0d+rGl
GzVHVa5rMLU2pg1yfqiLpj7FCXbMhpc1C/SKIyeSrYA4kXKFeYJE/ibAqbQaxtff//7KL7MankRS
eII3X1dN0/owq8lQSjUL4aXfUlPur9rSzrHXcvVuQV7ntvJVlkU5UXV1ejrzIvOvBX3B7/8G9Zdn
cMr9glHhQdRIqX7MAyuSWfXQWcdvShZ/xdWtPoLeiFGXSzxQqijFzMlpNSpPAD02rMC8nT8o/YqQ
NvDnLrPWgVCfMSZoTj1muUjDDNIhRlMgHFJ52XWtehw7bEF//2crH0KVc8eEzYBuW6piT7nQD/AM
JWI5Ca7J/BaUPHxyJL7YTacuMR5EJMT1il1qGkBkxvpB+CuC9zvE07XPmdXvGLohq+JDyCQk785S
mztEX+19ZQ6xE1p4E2BmsFD4zZgKW8pdUCjyavCzLfpQ8rKuvINioT3hYmFoVMkS/xRj13tjtSRy
am06i1hfV8forCT4hWLONMl8x4+u1Kdrs0ON2SdXfSiAj64K10WJxQvao2kM5HNII0PFxZK0ycLK
KcLhOdXJbfowIheRNDSrwevNdSYsn3Vo1i6rsC1gQw722mu0tZ+J8lrr6gTufGyueny71q6uh8xI
bGarwuuI7o01fDetWJa6Vy/cnImrHX6BGOhXxbOk6+JEzy6WkoR9r2JhHFpAU3fMMBiIhbl3UOXs
XacHrw3zPlhL89y5H3ZI8ObbvKpBExN12TBjUPZo6AaIBn+VNWx9EQjRyhZfraz2d8aUa9NZbuN+
GeAw6eu7qvP6VYeEGUOASG9tVNm3dtu8CKQUEyY1qrJVIMRd5RUz1QsAJNZ3MrjZvTscbTWPtn7R
Kc7Q6sFItCRdiCJeDFifX2mmhK1sgZZlJ9t+6pC5kK6D9FOqA2DAiUJJDvhtMjdMlaXXvSI2ntxW
mW5s9bYaFzUhaFkoVwjcTzZHsAmzsa7+MAx8IAS9Pco6sg8m4Xcb2b0PhLBGdm3eS9P9ZpSBz2yq
TZ3IlOx1BAJprchBQ9K5bc+GIdqz7in4e4beIYuhtjN5WPd6e9tOhoMwF+8SfpTfv2m/dhDMAGxh
AzhQDNX8RWBGU7txjPoueumC5gJsWLlVbODuJQjjhUu/vRyaMr6qUUMDJ9EuFHWAkaZYyqIWTGEk
DVfvqlKyz73VgKCNTA0QZNjemt2dnVnPgzfkdx45/z+BReyPYytzFU0lE6Nplq3z5v28YjSUoEoq
LAteJA/hmxFJxS4z7+s4ZOBCvnRt9Grv+JKb7eDskB4CFnuL2vCVGdv7VDHEbl5MtbJ2kqoevF66
UzvcsrKG9Y6CP4Xjga406646aUq+CwkcbhTLm4Q4INagmGbvy26UHc2tNlgDfR1Aij1pkQVwpS5P
YeKWG2LD0V3SloTN6H3qpn/8/S/3AcE2P1eWzuLNkoUK1tX+gJcZkwZFgD4KX6xErVZ2ZHiMJy60
78q61oI8Ohi9YqzgSr0MEkZRTb+Xhkockr5cwV5CgLjzT1ovl0eR+Dn61sonE+P6K82SdjgWtlKt
P0D2xQ0SssYS9GLgFFXcLgiqoOkResV5TN3PjdzQqbksquC53rvweg5lgxb5778rz88vvzf4H4ZQ
1eIhNRTjw0tUdomoLC9NX2Ih5CVI2u4MG9jGaLv1zF3ApOeSBNESnEx6skfvVq/9V7cY1UUkq2Id
67Z3mjeZTWgX5R5EDATISuhWYdNE13RV7i63qicsmPujRLjXqpNVIJVnDJV7BBgIj8JuPOv8bVc6
gkMBz9bW1j087WNJv+pJ952j9Ckwd1hqxLhZ4uOAHk5qa47ILeiusnZfGM3KJUevRbpywJQcLH/d
yijt4hLWgJtJocfnJmMJca+t64X+osE0xKm8dEp+sMQab0SSOoNuSJiaJEiAQNC5IGeQHutJ9chL
7AILewTBwdLwh4lGepCGuFiSoriAX8zOan9X12OwZcnpEac3IHUnaY7LcBsvAIKri1G7Z4ICxLPq
XhqjOdhFiZcPvTVi4A5JxegSM6lzRgCtqxDHEyeZdPgNUWJVXKRnZpD2wTKy4EASK3PqSBdbxXf7
/WANr33QqGQdUmXvTo6urpq++E2BhANxTAfTgP6Y49LhFvhS1mj79XSFa8E0BYocAQ8Z0ZopFKqL
KQLXtqaD9cyhb0tExcL4wdBLPC0nB17VIuYGZghujHKo/KE66e0rCfr6EjN7cJDH2KH11m10t4we
APrv3ZIYcTY8W7HkHVn0FOveQ9W7BFrnhAOqQ8TG5YOYNjCkHRxa86Pn5s9o77yU8MC3SibOCDvr
N3rT9FsTNdUOXdqLGgCp7EXyNW3Kk26gSl9b3lWHz9YVYqmLSklucI7IXk2PsdA4E9s3H1NlNJyB
1MMhldVzLxT1dlD8zWDl0VXHigfNs6He0i0R3+78DgshHyYteL2tERD6R56UwThP7FXIUH4A8T6c
vIZQ1WjZ1ZWH/9kf5pfmL3Nc01CEJlg/mrYC3vBDP9ziTMlTpzcvBvYxi8gfmPYk8LIsu6EPZcpw
sayCB7Jaq3i5507oIeRhKN7Sx5hxYwTj16QPxCaOEJwPBcLjn4l6mA4yWfYuCqcIFfN4xr8jDpGQ
QZDCo4vzTnAznMhIO9xfXMNRNWjSXjdYS8UbkO9PuuEoV5+jON1qgD5vkAjIMBBMmxPqVWIdZsrr
rAYDa2SDd4m2Ez05IOTLoqekauMl1DFGkcZnYc5ndUkg1nBi1A3kAbihXpAdOkS1osnvM63K5rYJ
VWUxtncJmS901/pwJadIA/lj+tJbII2Mvq03nktCKZoeYbcMzm3YDqfAEFf1mJdvq/r/+ZNqXDWr
yH3NkBUDDFZ/KP7HXZbw/9+nc/5p8/MZ/3EKvpKRzF7r37bavGTnL8lL9bHRT1fm07//dcsv9Zef
Cqu0Durhunkph5uXqonr39e+fQ/E8aYLzap4d9kvl/hPNfpbZe9fX+h/vMx/192Qv/yvf/vyLQnS
ZVDVZfC1/rfvVRPSf1qAENX5R7Hvn2vN3+d314i/8LWbb1xcV/+SmfqhLq1DQ+EfQYs4S73v1ajb
/UXAW2Z4+17PUocP/OF+/p9uw++/4d93++2p+ecv/+l2/u4bvN2g6S7gAM1w/F+6CZr9lwz5iSga
wZD53883wRR/6QwfOvDft2rx3+0mENFX3/6oDzf0/+JR0MRfaCXbNl/17VvSW/74KFjGX5quqQLk
9vykyEzp/ns9CkQSjP/qs8ALYWsTb2Z6tX78+jwEhoqFmCWUt9vz9ur9/38TvmZNWk/9FV15+mN/
gMnZf+5F+HCF996AF0FM2hAQT37+8jZvCJqAqvjfzJ3bbtw2EIZfxegDCKLOumiBIimQtHVb9JCi
l8payQpeW4FkJ3Gfvt+IlCNyN0iaWbQUchPHmRW5wzn8/8ywSe3iMRNxffemLdQHoEgWOBx89vEb
3mqAMSapqoIJKiXEMo/Vtf9eAz7uERb7rbOFWVKzSHI2d8oDh4AVaAoq/8Ht7CaR+8alCXnBgLrP
OwjBRnoHgfydjC51HiEwBosq1MAmWRWdQzRtqTWCeZHgA5o0N275gStoswTKwJRkM9YVROcQ67rl
nVUnoTAJBBn5AwnE8rCrW3NQc1JghpmWGt3qgZ4EyNMtv04o1WYMrKETcXn85Zs0JSoS+tD5w+gM
Ab1lwmqqdiFrkpKyDwhIlrf99huOQMOtpLBvVjui84glZ1e5+rxOiPcqsATnDIIjYEybVAzxq9vU
uczlAyPyiFlR6kPCnJCQkvQKQPfkScjSBEtojEtEIlp+zTtrdaBJcAXglgXRrzyhDqRlUhY1dHZ0
J6A1OYiQ6vznrJ5xiVRLuHAnCATqmsCYLm16tK1qROcLmHguU/50u5AlwHeyytO70OT4CtB+Bv9Y
HYlOFeC5BZXX7UKd4AjaFErncZVbl1A3SdWCIkgH+fLYMCwic2C4ssF+NV8OExRFAqmVwhQ6vx/E
hsYUSVUyqByDsWx4ROunSdZoIwIsAuOOCXxpgF4eBG61QGLjmi6snGsDlie+BAE6VR0cp4lBA+Az
HCAQaEHTJtCesgnOLsYXHRZNo9aFNiE0onzObYIEXFtdIFkmP6BCpHUphDVBEZ0IADMh3XV2sSEU
lko9plOudm+7Cy0nBgKfdNLpwv+FnAXp/gcMGcZW6p90u4B3oJwuAz4NlKBECdgasilrEOJTAi7z
1bqFPE2YNgGMXiLJ+/YNWIJcLLJCh9EtPwPUtSr55V5R4kT5+svAAtRVUkM/Aim7BCm6yChLS5mm
rdJ9QHOywJyJ8oS/2y+/BjGVjgkwFKv71u9EZAAzwxVJ2uULM7JU0brwN0iR2iKhTpBrdjP7SVEt
37TaDJGIsJE6LcaOPn7JWyVoSoCyFC8pvlKe6CIi4kLHZiksAHAgU7UYqm0XeRQLAJWUMEjUulov
GeEuMDFOexTIhznspiUXXJ7AG9BERSpJFF7l0fkBQFN1XIwfgDxh9B42f3kCvKBJAczyOqen4XF/
ML0xWQRGzqm1AOicSri8ri1RJodraxGgE4kVBEyIlT/IsNYWylFYhDZhikWBZ3AQceAWuD0Rk1Dm
gi8vyhAdXgCU0WpjA8oKSgZ9UWNiFT7ED1viZu4yS1MoG/ssJiimEyHOS2sX84TrSSrTrmRSYBcJ
lLiSgdGmK+0aX6TAKFH1LoAaYPqYY34aO6mBjnCgXNfoVCE+H1FypaZWF2DWIAtwEk7jAx8BYguf
ICmpg5jisws5HSjKXYBjBijNKep3PiI4EQyGTKjYRF2k3DouH8khdqH8l3sHomaaz+ROpmDh8MoV
FQxMQXLEa3SUAvSy0R4CcQvctlLTUW/PenAIagDEpizkTlLrN+IziAVBgvIQFHDolFGQPTroLNAF
WOY6xWdIo1mkzpGchpfWwQcpEBEss/umjyhGSLYmbxrBF+0mxIciSM2UdhfASmggaVfeQApYtkGz
hAimAUymAm157LZHFCjRyCltpipdyCHbU9CyjOqN5QlPhOgKPCMVWHYXokujZResgqqcA1f8Qq+s
QXFgHdmbBOtDauHULiYtYAPUqZOhtkgGLa9agLvZngUSyJwaRCyCS7Ojswh5VTVqi0A4TAwAdb3y
S/4uQLJBOJA+tv++BukzFOaxkYGxWoer76QlYejnTbPEJ39h7QE4FrBpY5CyZe8Xpe3BirYMjfz9
G4+7WfCSzT+u+MnyOe6/uwUef7T3Weuq1h8+G/qpm3b7h+UfHtxrSo/J1199e+hedjfdtuSac4h9
+vAmR90aj7bwE4Ln60CuzGNQy52Gv8dbX/BSJq0XfN3dzt28vuLSjbKUnWolP+kOw6txuh28t7al
bGrZzKqeuqtx+9a2QEovmd7O3d3ABAxP+FKEqhX+tD9077qp30q2TS9qya6p6GJ8dfGEAco3L/1t
t/VT2k9hMtA0XHnfp6vM1Eqm+2t67b+yq3bSSn7Gjg/DdsdNDnq//uBkY9ZnHfXnV93eU0BXkqN9
4ecHJsUxQW59Q9sfttR5qEUzAqgLrIitnVBLHt/5amEb2rRifzi2TbbKQS0YAfe76wdvk23pgFb0
j+P9MB9ts+XltbIvmZfrWQ/IyHO4l8uOq3i726vtdjguXf/K89zt9vdzf3fn6bRjq9Xyh91+eN35
7VNkFGc44ZcDvoBRIp5mO5ZZ/9rzPPDnzRvPNjn68hzSx/spFC30uFr0yCUHvg3JzMI2aiX/1L+c
uiB6otZEKCy96Led77ccK6QX/O7iWXfzZt4PvltHvjAN55D/fT/NvWep6GkUAP8cwi/798POc2MI
F0T4HML/GqfrVZK4MdfVqRY9Tnf7iyfdNOIp/cNp4czzfMBTJkIGZ98242jF/7wf/B238KNa7PWB
iMTPahztpxY99Vyn532VthtDK/gXbqafHw5vuyBNyCwWqRX/63686i+ez0e+zYJ8WvG/jfcfUUSH
n53nA44V0QFTWvG/s/v9PPdeSOEa0PWy3/tZZW7BJK3cP+66/VYRXY+oVuyLfrrBs3mSLTWkljyQ
2QTq7XoYtKL/7PA7zCX0jyYcgxCbauH9fHfx4tTL2+Iatfxh3o238+CZFYe1qWU/jEzaeL1ugvge
Or6yT/rMU0jTY0nPMf60jr449d98cE1+Y3fou+mbfwAAAP//</cx:binary>
              </cx:geoCache>
            </cx:geography>
          </cx:layoutPr>
        </cx:series>
      </cx:plotAreaRegion>
    </cx:plotArea>
    <cx:legend pos="l" align="ctr" overlay="1">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1" i="0" u="none" strike="noStrike" baseline="0">
            <a:solidFill>
              <a:schemeClr val="tx1">
                <a:lumMod val="95000"/>
                <a:lumOff val="5000"/>
              </a:scheme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3.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10.xml"/><Relationship Id="rId6" Type="http://schemas.openxmlformats.org/officeDocument/2006/relationships/image" Target="../media/image4.emf"/><Relationship Id="rId11" Type="http://schemas.openxmlformats.org/officeDocument/2006/relationships/chart" Target="../charts/chart15.xml"/><Relationship Id="rId5" Type="http://schemas.openxmlformats.org/officeDocument/2006/relationships/chart" Target="../charts/chart12.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106680</xdr:colOff>
      <xdr:row>1</xdr:row>
      <xdr:rowOff>95250</xdr:rowOff>
    </xdr:from>
    <xdr:to>
      <xdr:col>12</xdr:col>
      <xdr:colOff>510540</xdr:colOff>
      <xdr:row>16</xdr:row>
      <xdr:rowOff>38100</xdr:rowOff>
    </xdr:to>
    <xdr:graphicFrame macro="">
      <xdr:nvGraphicFramePr>
        <xdr:cNvPr id="2" name="Chart 1">
          <a:extLst>
            <a:ext uri="{FF2B5EF4-FFF2-40B4-BE49-F238E27FC236}">
              <a16:creationId xmlns:a16="http://schemas.microsoft.com/office/drawing/2014/main" id="{26C52B23-6B18-295E-C2F9-028539783F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434340</xdr:colOff>
      <xdr:row>1</xdr:row>
      <xdr:rowOff>80010</xdr:rowOff>
    </xdr:from>
    <xdr:to>
      <xdr:col>15</xdr:col>
      <xdr:colOff>342900</xdr:colOff>
      <xdr:row>18</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8091E02-6921-4416-C9D5-5D1DB0E81A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1540" y="262890"/>
              <a:ext cx="6004560" cy="3105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99846</xdr:colOff>
      <xdr:row>2</xdr:row>
      <xdr:rowOff>24991</xdr:rowOff>
    </xdr:from>
    <xdr:to>
      <xdr:col>6</xdr:col>
      <xdr:colOff>535459</xdr:colOff>
      <xdr:row>15</xdr:row>
      <xdr:rowOff>89244</xdr:rowOff>
    </xdr:to>
    <xdr:graphicFrame macro="">
      <xdr:nvGraphicFramePr>
        <xdr:cNvPr id="3" name="Chart 2">
          <a:extLst>
            <a:ext uri="{FF2B5EF4-FFF2-40B4-BE49-F238E27FC236}">
              <a16:creationId xmlns:a16="http://schemas.microsoft.com/office/drawing/2014/main" id="{ED306861-22AD-145B-AD1E-7B0531734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44621</xdr:colOff>
      <xdr:row>1</xdr:row>
      <xdr:rowOff>162698</xdr:rowOff>
    </xdr:from>
    <xdr:to>
      <xdr:col>14</xdr:col>
      <xdr:colOff>219674</xdr:colOff>
      <xdr:row>12</xdr:row>
      <xdr:rowOff>54919</xdr:rowOff>
    </xdr:to>
    <xdr:graphicFrame macro="">
      <xdr:nvGraphicFramePr>
        <xdr:cNvPr id="2" name="Chart 1">
          <a:extLst>
            <a:ext uri="{FF2B5EF4-FFF2-40B4-BE49-F238E27FC236}">
              <a16:creationId xmlns:a16="http://schemas.microsoft.com/office/drawing/2014/main" id="{776D096E-6A8C-01EB-74AA-50942E835D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437292</xdr:colOff>
      <xdr:row>12</xdr:row>
      <xdr:rowOff>102836</xdr:rowOff>
    </xdr:from>
    <xdr:to>
      <xdr:col>9</xdr:col>
      <xdr:colOff>803876</xdr:colOff>
      <xdr:row>25</xdr:row>
      <xdr:rowOff>160243</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B963AFD9-6351-60F6-ED24-9A0305263F0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167184" y="2327052"/>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31784</xdr:colOff>
      <xdr:row>12</xdr:row>
      <xdr:rowOff>136680</xdr:rowOff>
    </xdr:from>
    <xdr:to>
      <xdr:col>13</xdr:col>
      <xdr:colOff>27665</xdr:colOff>
      <xdr:row>26</xdr:row>
      <xdr:rowOff>8736</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32756C7C-89AE-F042-F57A-43434B4FDE6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047676" y="2360896"/>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141141</xdr:colOff>
      <xdr:row>12</xdr:row>
      <xdr:rowOff>53821</xdr:rowOff>
    </xdr:from>
    <xdr:to>
      <xdr:col>16</xdr:col>
      <xdr:colOff>137022</xdr:colOff>
      <xdr:row>25</xdr:row>
      <xdr:rowOff>111228</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4D5F1764-28B2-AB4A-E4D7-D89471268F2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89952" y="227803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365760</xdr:colOff>
      <xdr:row>5</xdr:row>
      <xdr:rowOff>0</xdr:rowOff>
    </xdr:from>
    <xdr:to>
      <xdr:col>12</xdr:col>
      <xdr:colOff>388620</xdr:colOff>
      <xdr:row>20</xdr:row>
      <xdr:rowOff>163830</xdr:rowOff>
    </xdr:to>
    <xdr:graphicFrame macro="">
      <xdr:nvGraphicFramePr>
        <xdr:cNvPr id="4" name="Chart 3">
          <a:extLst>
            <a:ext uri="{FF2B5EF4-FFF2-40B4-BE49-F238E27FC236}">
              <a16:creationId xmlns:a16="http://schemas.microsoft.com/office/drawing/2014/main" id="{BE2DF14E-C783-1D4F-8896-732742FA7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68580</xdr:colOff>
      <xdr:row>1</xdr:row>
      <xdr:rowOff>179070</xdr:rowOff>
    </xdr:from>
    <xdr:to>
      <xdr:col>18</xdr:col>
      <xdr:colOff>365760</xdr:colOff>
      <xdr:row>25</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F305595-821F-0E15-707E-3E0E2B3474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87340" y="361950"/>
              <a:ext cx="7612380" cy="4324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579120</xdr:colOff>
      <xdr:row>13</xdr:row>
      <xdr:rowOff>167640</xdr:rowOff>
    </xdr:from>
    <xdr:to>
      <xdr:col>18</xdr:col>
      <xdr:colOff>373380</xdr:colOff>
      <xdr:row>22</xdr:row>
      <xdr:rowOff>91440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F045FB9-F7BF-A0F7-C15D-2173DAE09A8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336780" y="2545080"/>
              <a:ext cx="1013460" cy="1569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179070</xdr:rowOff>
    </xdr:from>
    <xdr:to>
      <xdr:col>2</xdr:col>
      <xdr:colOff>30480</xdr:colOff>
      <xdr:row>20</xdr:row>
      <xdr:rowOff>45720</xdr:rowOff>
    </xdr:to>
    <xdr:graphicFrame macro="">
      <xdr:nvGraphicFramePr>
        <xdr:cNvPr id="2" name="Chart 1">
          <a:extLst>
            <a:ext uri="{FF2B5EF4-FFF2-40B4-BE49-F238E27FC236}">
              <a16:creationId xmlns:a16="http://schemas.microsoft.com/office/drawing/2014/main" id="{13C4C525-4E53-B9F9-1A2D-D932883B9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17</xdr:row>
      <xdr:rowOff>72390</xdr:rowOff>
    </xdr:from>
    <xdr:to>
      <xdr:col>5</xdr:col>
      <xdr:colOff>83820</xdr:colOff>
      <xdr:row>19</xdr:row>
      <xdr:rowOff>160020</xdr:rowOff>
    </xdr:to>
    <xdr:graphicFrame macro="">
      <xdr:nvGraphicFramePr>
        <xdr:cNvPr id="3" name="Chart 2">
          <a:extLst>
            <a:ext uri="{FF2B5EF4-FFF2-40B4-BE49-F238E27FC236}">
              <a16:creationId xmlns:a16="http://schemas.microsoft.com/office/drawing/2014/main" id="{9F39AA04-D001-341C-3510-E7777C346E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17</xdr:row>
      <xdr:rowOff>19050</xdr:rowOff>
    </xdr:from>
    <xdr:to>
      <xdr:col>8</xdr:col>
      <xdr:colOff>7620</xdr:colOff>
      <xdr:row>19</xdr:row>
      <xdr:rowOff>99060</xdr:rowOff>
    </xdr:to>
    <xdr:graphicFrame macro="">
      <xdr:nvGraphicFramePr>
        <xdr:cNvPr id="5" name="Chart 4">
          <a:extLst>
            <a:ext uri="{FF2B5EF4-FFF2-40B4-BE49-F238E27FC236}">
              <a16:creationId xmlns:a16="http://schemas.microsoft.com/office/drawing/2014/main" id="{5C9940C7-D75D-F398-344E-CD41268B6C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60960</xdr:colOff>
      <xdr:row>18</xdr:row>
      <xdr:rowOff>34290</xdr:rowOff>
    </xdr:from>
    <xdr:to>
      <xdr:col>11</xdr:col>
      <xdr:colOff>106680</xdr:colOff>
      <xdr:row>20</xdr:row>
      <xdr:rowOff>99060</xdr:rowOff>
    </xdr:to>
    <xdr:graphicFrame macro="">
      <xdr:nvGraphicFramePr>
        <xdr:cNvPr id="6" name="Chart 5">
          <a:extLst>
            <a:ext uri="{FF2B5EF4-FFF2-40B4-BE49-F238E27FC236}">
              <a16:creationId xmlns:a16="http://schemas.microsoft.com/office/drawing/2014/main" id="{E4FCE7F6-E1EB-95C3-EA6C-B3F45DBEB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30480</xdr:colOff>
      <xdr:row>17</xdr:row>
      <xdr:rowOff>118110</xdr:rowOff>
    </xdr:from>
    <xdr:to>
      <xdr:col>14</xdr:col>
      <xdr:colOff>114300</xdr:colOff>
      <xdr:row>20</xdr:row>
      <xdr:rowOff>30480</xdr:rowOff>
    </xdr:to>
    <xdr:graphicFrame macro="">
      <xdr:nvGraphicFramePr>
        <xdr:cNvPr id="7" name="Chart 6">
          <a:extLst>
            <a:ext uri="{FF2B5EF4-FFF2-40B4-BE49-F238E27FC236}">
              <a16:creationId xmlns:a16="http://schemas.microsoft.com/office/drawing/2014/main" id="{881FA4B2-9CFE-9C44-97EC-C314ABE29B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59267</xdr:rowOff>
    </xdr:from>
    <xdr:ext cx="16620564"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59267"/>
          <a:ext cx="16620564" cy="314325"/>
        </a:xfrm>
        <a:prstGeom prst="roundRect">
          <a:avLst>
            <a:gd name="adj" fmla="val 16667"/>
          </a:avLst>
        </a:prstGeom>
        <a:gradFill>
          <a:gsLst>
            <a:gs pos="0">
              <a:schemeClr val="tx1">
                <a:lumMod val="65000"/>
                <a:lumOff val="35000"/>
              </a:schemeClr>
            </a:gs>
            <a:gs pos="37000">
              <a:srgbClr val="FF7171"/>
            </a:gs>
            <a:gs pos="100000">
              <a:srgbClr val="FF0000"/>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STORE SALES ANALYSIS DASHBOARD</a:t>
          </a:r>
          <a:endParaRPr sz="1400"/>
        </a:p>
      </xdr:txBody>
    </xdr:sp>
    <xdr:clientData fLocksWithSheet="0"/>
  </xdr:oneCellAnchor>
  <xdr:oneCellAnchor>
    <xdr:from>
      <xdr:col>0</xdr:col>
      <xdr:colOff>0</xdr:colOff>
      <xdr:row>11</xdr:row>
      <xdr:rowOff>39419</xdr:rowOff>
    </xdr:from>
    <xdr:ext cx="16593670" cy="2282439"/>
    <xdr:grpSp>
      <xdr:nvGrpSpPr>
        <xdr:cNvPr id="2" name="Shape 2">
          <a:extLst>
            <a:ext uri="{FF2B5EF4-FFF2-40B4-BE49-F238E27FC236}">
              <a16:creationId xmlns:a16="http://schemas.microsoft.com/office/drawing/2014/main" id="{00000000-0008-0000-0100-000002000000}"/>
            </a:ext>
          </a:extLst>
        </xdr:cNvPr>
        <xdr:cNvGrpSpPr/>
      </xdr:nvGrpSpPr>
      <xdr:grpSpPr>
        <a:xfrm>
          <a:off x="0" y="2011654"/>
          <a:ext cx="16593670" cy="2282439"/>
          <a:chOff x="0" y="2744788"/>
          <a:chExt cx="10692000" cy="2282439"/>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44788"/>
            <a:ext cx="10692000" cy="2282439"/>
            <a:chOff x="152400" y="1964621"/>
            <a:chExt cx="12515850" cy="2472643"/>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64621"/>
              <a:ext cx="5219701" cy="2226379"/>
              <a:chOff x="152400" y="1964621"/>
              <a:chExt cx="5219701" cy="2226379"/>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0070C0"/>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86560" y="1964621"/>
                <a:ext cx="2743200" cy="266700"/>
              </a:xfrm>
              <a:prstGeom prst="roundRect">
                <a:avLst>
                  <a:gd name="adj" fmla="val 16667"/>
                </a:avLst>
              </a:prstGeom>
              <a:gradFill>
                <a:gsLst>
                  <a:gs pos="0">
                    <a:srgbClr val="0070C0"/>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Lato"/>
                    <a:ea typeface="Lato"/>
                    <a:cs typeface="Lato"/>
                    <a:sym typeface="Lato"/>
                  </a:rPr>
                  <a:t>SALES AND PROFIT ANALYSIS</a:t>
                </a:r>
                <a:endParaRPr sz="1200" b="1">
                  <a:solidFill>
                    <a:schemeClr val="bg1"/>
                  </a:solidFill>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55133" y="1999192"/>
              <a:ext cx="4305300" cy="2219325"/>
              <a:chOff x="5455133" y="1999192"/>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55133" y="1999192"/>
                <a:ext cx="4305300" cy="2219325"/>
              </a:xfrm>
              <a:prstGeom prst="roundRect">
                <a:avLst>
                  <a:gd name="adj" fmla="val 7534"/>
                </a:avLst>
              </a:prstGeom>
              <a:gradFill>
                <a:gsLst>
                  <a:gs pos="58100">
                    <a:schemeClr val="accent4">
                      <a:lumMod val="40000"/>
                      <a:lumOff val="60000"/>
                    </a:schemeClr>
                  </a:gs>
                  <a:gs pos="0">
                    <a:srgbClr val="FF7171"/>
                  </a:gs>
                  <a:gs pos="100000">
                    <a:schemeClr val="accent6">
                      <a:lumMod val="75000"/>
                    </a:scheme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09192" y="2009423"/>
                <a:ext cx="2014425" cy="275279"/>
              </a:xfrm>
              <a:prstGeom prst="roundRect">
                <a:avLst>
                  <a:gd name="adj" fmla="val 16667"/>
                </a:avLst>
              </a:prstGeom>
              <a:gradFill>
                <a:gsLst>
                  <a:gs pos="0">
                    <a:srgbClr val="FF3737"/>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Lato"/>
                    <a:ea typeface="Lato"/>
                    <a:cs typeface="Lato"/>
                    <a:sym typeface="Lato"/>
                  </a:rPr>
                  <a:t>CATEGORY WISE PROFIT  </a:t>
                </a:r>
                <a:endParaRPr sz="1200" b="1">
                  <a:solidFill>
                    <a:schemeClr val="bg1"/>
                  </a:solidFill>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4"/>
              <a:ext cx="2819400" cy="2465590"/>
              <a:chOff x="9848850" y="1866899"/>
              <a:chExt cx="2819400" cy="2455053"/>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899"/>
                <a:ext cx="2819400" cy="2455053"/>
              </a:xfrm>
              <a:prstGeom prst="roundRect">
                <a:avLst>
                  <a:gd name="adj" fmla="val 6632"/>
                </a:avLst>
              </a:prstGeom>
              <a:gradFill>
                <a:gsLst>
                  <a:gs pos="0">
                    <a:schemeClr val="accent1">
                      <a:lumMod val="50000"/>
                    </a:schemeClr>
                  </a:gs>
                  <a:gs pos="53000">
                    <a:schemeClr val="accent1">
                      <a:lumMod val="75000"/>
                    </a:schemeClr>
                  </a:gs>
                  <a:gs pos="100000">
                    <a:schemeClr val="accent1">
                      <a:lumMod val="60000"/>
                      <a:lumOff val="40000"/>
                    </a:scheme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885258" y="1868076"/>
                <a:ext cx="2628900" cy="266700"/>
              </a:xfrm>
              <a:prstGeom prst="roundRect">
                <a:avLst>
                  <a:gd name="adj" fmla="val 16667"/>
                </a:avLst>
              </a:prstGeom>
              <a:gradFill>
                <a:gsLst>
                  <a:gs pos="0">
                    <a:schemeClr val="accent1">
                      <a:lumMod val="75000"/>
                    </a:scheme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Lato"/>
                    <a:ea typeface="Lato"/>
                    <a:cs typeface="Lato"/>
                    <a:sym typeface="Lato"/>
                  </a:rPr>
                  <a:t>CATEGORY WISE SALES SHARE %</a:t>
                </a:r>
                <a:endParaRPr sz="1200" b="1">
                  <a:solidFill>
                    <a:schemeClr val="bg1"/>
                  </a:solidFill>
                </a:endParaRPr>
              </a:p>
            </xdr:txBody>
          </xdr:sp>
        </xdr:grpSp>
      </xdr:grpSp>
    </xdr:grpSp>
    <xdr:clientData fLocksWithSheet="0"/>
  </xdr:oneCellAnchor>
  <xdr:oneCellAnchor>
    <xdr:from>
      <xdr:col>0</xdr:col>
      <xdr:colOff>8964</xdr:colOff>
      <xdr:row>23</xdr:row>
      <xdr:rowOff>32743</xdr:rowOff>
    </xdr:from>
    <xdr:ext cx="6248400" cy="2620809"/>
    <xdr:sp macro="" textlink="">
      <xdr:nvSpPr>
        <xdr:cNvPr id="15" name="Shape 15">
          <a:extLst>
            <a:ext uri="{FF2B5EF4-FFF2-40B4-BE49-F238E27FC236}">
              <a16:creationId xmlns:a16="http://schemas.microsoft.com/office/drawing/2014/main" id="{00000000-0008-0000-0100-00000F000000}"/>
            </a:ext>
          </a:extLst>
        </xdr:cNvPr>
        <xdr:cNvSpPr/>
      </xdr:nvSpPr>
      <xdr:spPr>
        <a:xfrm>
          <a:off x="8964" y="4156508"/>
          <a:ext cx="6248400" cy="2620809"/>
        </a:xfrm>
        <a:prstGeom prst="roundRect">
          <a:avLst>
            <a:gd name="adj" fmla="val 5729"/>
          </a:avLst>
        </a:prstGeom>
        <a:gradFill>
          <a:gsLst>
            <a:gs pos="100000">
              <a:srgbClr val="5FBFB1"/>
            </a:gs>
            <a:gs pos="0">
              <a:srgbClr val="D8B6B6"/>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25399</xdr:colOff>
      <xdr:row>23</xdr:row>
      <xdr:rowOff>53973</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5399" y="4177738"/>
          <a:ext cx="2628900" cy="257175"/>
        </a:xfrm>
        <a:prstGeom prst="roundRect">
          <a:avLst>
            <a:gd name="adj" fmla="val 40910"/>
          </a:avLst>
        </a:prstGeom>
        <a:gradFill>
          <a:gsLst>
            <a:gs pos="0">
              <a:srgbClr val="EEAEAE"/>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Lato"/>
              <a:ea typeface="Lato"/>
              <a:cs typeface="Lato"/>
              <a:sym typeface="Lato"/>
            </a:rPr>
            <a:t>SALES BY STATE</a:t>
          </a:r>
          <a:endParaRPr sz="1200" b="1">
            <a:solidFill>
              <a:schemeClr val="bg1"/>
            </a:solidFill>
            <a:latin typeface="Lato"/>
            <a:ea typeface="Lato"/>
            <a:cs typeface="Lato"/>
            <a:sym typeface="Lato"/>
          </a:endParaRPr>
        </a:p>
      </xdr:txBody>
    </xdr:sp>
    <xdr:clientData fLocksWithSheet="0"/>
  </xdr:oneCellAnchor>
  <xdr:oneCellAnchor>
    <xdr:from>
      <xdr:col>10</xdr:col>
      <xdr:colOff>394447</xdr:colOff>
      <xdr:row>23</xdr:row>
      <xdr:rowOff>60500</xdr:rowOff>
    </xdr:from>
    <xdr:ext cx="6104964" cy="2602017"/>
    <xdr:sp macro="" textlink="">
      <xdr:nvSpPr>
        <xdr:cNvPr id="17" name="Shape 17">
          <a:extLst>
            <a:ext uri="{FF2B5EF4-FFF2-40B4-BE49-F238E27FC236}">
              <a16:creationId xmlns:a16="http://schemas.microsoft.com/office/drawing/2014/main" id="{00000000-0008-0000-0100-000011000000}"/>
            </a:ext>
          </a:extLst>
        </xdr:cNvPr>
        <xdr:cNvSpPr/>
      </xdr:nvSpPr>
      <xdr:spPr>
        <a:xfrm>
          <a:off x="6311153" y="4184265"/>
          <a:ext cx="6104964" cy="2602017"/>
        </a:xfrm>
        <a:prstGeom prst="roundRect">
          <a:avLst>
            <a:gd name="adj" fmla="val 8946"/>
          </a:avLst>
        </a:prstGeom>
        <a:gradFill>
          <a:gsLst>
            <a:gs pos="0">
              <a:srgbClr val="0070C0"/>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458008</xdr:colOff>
      <xdr:row>23</xdr:row>
      <xdr:rowOff>97128</xdr:rowOff>
    </xdr:from>
    <xdr:ext cx="2796497"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6374714" y="4220893"/>
          <a:ext cx="2796497" cy="257175"/>
        </a:xfrm>
        <a:prstGeom prst="roundRect">
          <a:avLst>
            <a:gd name="adj" fmla="val 40910"/>
          </a:avLst>
        </a:prstGeom>
        <a:gradFill>
          <a:gsLst>
            <a:gs pos="0">
              <a:srgbClr val="73AAD7"/>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1"/>
              </a:solidFill>
              <a:latin typeface="Lato"/>
              <a:ea typeface="Lato"/>
              <a:cs typeface="Lato"/>
              <a:sym typeface="Lato"/>
            </a:rPr>
            <a:t>SUBCATEGORIES BY SALES</a:t>
          </a:r>
          <a:endParaRPr sz="1200" b="1">
            <a:solidFill>
              <a:schemeClr val="bg1"/>
            </a:solidFill>
          </a:endParaRPr>
        </a:p>
      </xdr:txBody>
    </xdr:sp>
    <xdr:clientData fLocksWithSheet="0"/>
  </xdr:oneCellAnchor>
  <xdr:oneCellAnchor>
    <xdr:from>
      <xdr:col>21</xdr:col>
      <xdr:colOff>126274</xdr:colOff>
      <xdr:row>24</xdr:row>
      <xdr:rowOff>170328</xdr:rowOff>
    </xdr:from>
    <xdr:ext cx="4060243" cy="2223247"/>
    <xdr:sp macro="" textlink="">
      <xdr:nvSpPr>
        <xdr:cNvPr id="19" name="Shape 19">
          <a:extLst>
            <a:ext uri="{FF2B5EF4-FFF2-40B4-BE49-F238E27FC236}">
              <a16:creationId xmlns:a16="http://schemas.microsoft.com/office/drawing/2014/main" id="{00000000-0008-0000-0100-000013000000}"/>
            </a:ext>
          </a:extLst>
        </xdr:cNvPr>
        <xdr:cNvSpPr/>
      </xdr:nvSpPr>
      <xdr:spPr>
        <a:xfrm>
          <a:off x="12551356" y="4473387"/>
          <a:ext cx="4060243" cy="2223247"/>
        </a:xfrm>
        <a:prstGeom prst="roundRect">
          <a:avLst>
            <a:gd name="adj" fmla="val 8264"/>
          </a:avLst>
        </a:prstGeom>
        <a:gradFill>
          <a:gsLst>
            <a:gs pos="59000">
              <a:srgbClr val="C39BE1"/>
            </a:gs>
            <a:gs pos="0">
              <a:srgbClr val="8A5CAC"/>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21</xdr:col>
      <xdr:colOff>203150</xdr:colOff>
      <xdr:row>25</xdr:row>
      <xdr:rowOff>21089</xdr:rowOff>
    </xdr:from>
    <xdr:ext cx="1675623"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2628232" y="4503442"/>
          <a:ext cx="1675623" cy="219075"/>
        </a:xfrm>
        <a:prstGeom prst="roundRect">
          <a:avLst>
            <a:gd name="adj" fmla="val 20344"/>
          </a:avLst>
        </a:prstGeom>
        <a:gradFill>
          <a:gsLst>
            <a:gs pos="0">
              <a:srgbClr val="9954CC"/>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FILTERS</a:t>
          </a:r>
          <a:endParaRPr sz="1200" b="1"/>
        </a:p>
      </xdr:txBody>
    </xdr:sp>
    <xdr:clientData fLocksWithSheet="0"/>
  </xdr:oneCellAnchor>
  <xdr:oneCellAnchor>
    <xdr:from>
      <xdr:col>0</xdr:col>
      <xdr:colOff>25400</xdr:colOff>
      <xdr:row>2</xdr:row>
      <xdr:rowOff>101599</xdr:rowOff>
    </xdr:from>
    <xdr:ext cx="16586200" cy="1438276"/>
    <xdr:grpSp>
      <xdr:nvGrpSpPr>
        <xdr:cNvPr id="21" name="Shape 2">
          <a:extLst>
            <a:ext uri="{FF2B5EF4-FFF2-40B4-BE49-F238E27FC236}">
              <a16:creationId xmlns:a16="http://schemas.microsoft.com/office/drawing/2014/main" id="{00000000-0008-0000-0100-000015000000}"/>
            </a:ext>
          </a:extLst>
        </xdr:cNvPr>
        <xdr:cNvGrpSpPr/>
      </xdr:nvGrpSpPr>
      <xdr:grpSpPr>
        <a:xfrm>
          <a:off x="25400" y="460187"/>
          <a:ext cx="16586200" cy="1438276"/>
          <a:chOff x="0" y="3060863"/>
          <a:chExt cx="10757304"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757304" cy="1438276"/>
            <a:chOff x="152399" y="453254"/>
            <a:chExt cx="12574977"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Kpi!E17">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D8B6B6"/>
                  </a:gs>
                  <a:gs pos="100000">
                    <a:srgbClr val="73AAD7"/>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3B312402-E55F-4CEB-87AC-58F5ED5DD2E5}" type="TxLink">
                  <a:rPr lang="en-US" sz="1800" b="1" i="0" u="none" strike="noStrike">
                    <a:solidFill>
                      <a:schemeClr val="tx1">
                        <a:lumMod val="85000"/>
                        <a:lumOff val="15000"/>
                      </a:schemeClr>
                    </a:solidFill>
                    <a:latin typeface="Calibri"/>
                    <a:ea typeface="Calibri"/>
                    <a:cs typeface="Calibri"/>
                  </a:rPr>
                  <a:pPr marL="0" lvl="0" indent="0" algn="ctr" rtl="0">
                    <a:spcBef>
                      <a:spcPts val="0"/>
                    </a:spcBef>
                    <a:spcAft>
                      <a:spcPts val="0"/>
                    </a:spcAft>
                    <a:buNone/>
                  </a:pPr>
                  <a:t>$733,947.02</a:t>
                </a:fld>
                <a:endParaRPr sz="1800" b="1">
                  <a:solidFill>
                    <a:schemeClr val="tx1">
                      <a:lumMod val="85000"/>
                      <a:lumOff val="15000"/>
                    </a:schemeClr>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chemeClr val="accent6">
                      <a:lumMod val="60000"/>
                      <a:lumOff val="40000"/>
                    </a:schemeClr>
                  </a:gs>
                  <a:gs pos="100000">
                    <a:srgbClr val="73AAD7"/>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bg1"/>
                    </a:solidFill>
                    <a:latin typeface="Lato"/>
                    <a:ea typeface="Lato"/>
                    <a:cs typeface="Lato"/>
                    <a:sym typeface="Lato"/>
                  </a:rPr>
                  <a:t>SALES</a:t>
                </a:r>
                <a:endParaRPr sz="1400">
                  <a:solidFill>
                    <a:schemeClr val="bg1"/>
                  </a:solidFill>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Kpi!$B$17">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D8B6B6"/>
                  </a:gs>
                  <a:gs pos="100000">
                    <a:srgbClr val="73AAD7"/>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D7E0DEFC-FD54-41E1-B1F8-E71DB84504F9}" type="TxLink">
                  <a:rPr lang="en-US" sz="1800" b="1" i="0" u="none" strike="noStrike">
                    <a:solidFill>
                      <a:srgbClr val="000000"/>
                    </a:solidFill>
                    <a:latin typeface="Calibri"/>
                    <a:ea typeface="Calibri"/>
                    <a:cs typeface="Calibri"/>
                  </a:rPr>
                  <a:pPr marL="0" lvl="0" indent="0" algn="ctr" rtl="0">
                    <a:spcBef>
                      <a:spcPts val="0"/>
                    </a:spcBef>
                    <a:spcAft>
                      <a:spcPts val="0"/>
                    </a:spcAft>
                    <a:buNone/>
                  </a:pPr>
                  <a:t>$93,507.51</a:t>
                </a:fld>
                <a:endParaRPr sz="1800" b="1" i="0">
                  <a:solidFill>
                    <a:schemeClr val="bg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chemeClr val="accent6">
                      <a:lumMod val="60000"/>
                      <a:lumOff val="40000"/>
                    </a:schemeClr>
                  </a:gs>
                  <a:gs pos="100000">
                    <a:srgbClr val="73AAD7"/>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Kpi!$H$17">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D8B6B6"/>
                  </a:gs>
                  <a:gs pos="100000">
                    <a:srgbClr val="73AAD7"/>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F1194BB1-A00D-4999-8163-06D88ADE52EF}" type="TxLink">
                  <a:rPr lang="en-US" sz="1800" b="1" i="0" u="none" strike="noStrike">
                    <a:solidFill>
                      <a:srgbClr val="000000"/>
                    </a:solidFill>
                    <a:latin typeface="Calibri"/>
                    <a:ea typeface="Calibri"/>
                    <a:cs typeface="Calibri"/>
                  </a:rPr>
                  <a:pPr marL="0" lvl="0" indent="0" algn="ctr" rtl="0">
                    <a:spcBef>
                      <a:spcPts val="0"/>
                    </a:spcBef>
                    <a:spcAft>
                      <a:spcPts val="0"/>
                    </a:spcAft>
                    <a:buNone/>
                  </a:pPr>
                  <a:t># 12503</a:t>
                </a:fld>
                <a:endParaRPr sz="1800" b="1">
                  <a:solidFill>
                    <a:schemeClr val="bg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chemeClr val="accent6">
                      <a:lumMod val="60000"/>
                      <a:lumOff val="40000"/>
                    </a:schemeClr>
                  </a:gs>
                  <a:gs pos="100000">
                    <a:srgbClr val="73AAD7"/>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Kpi!$K$17">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D8B6B6"/>
                  </a:gs>
                  <a:gs pos="100000">
                    <a:srgbClr val="73AAD7"/>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17095442-0A08-4B9F-B753-76FC29ACA17F}" type="TxLink">
                  <a:rPr lang="en-US" sz="1800" b="1" i="0" u="none" strike="noStrike">
                    <a:solidFill>
                      <a:srgbClr val="000000"/>
                    </a:solidFill>
                    <a:latin typeface="Calibri"/>
                    <a:ea typeface="Calibri"/>
                    <a:cs typeface="Calibri"/>
                  </a:rPr>
                  <a:pPr marL="0" lvl="0" indent="0" algn="ctr" rtl="0">
                    <a:spcBef>
                      <a:spcPts val="0"/>
                    </a:spcBef>
                    <a:spcAft>
                      <a:spcPts val="0"/>
                    </a:spcAft>
                    <a:buNone/>
                  </a:pPr>
                  <a:t># 3319</a:t>
                </a:fld>
                <a:endParaRPr sz="2800" b="1">
                  <a:solidFill>
                    <a:schemeClr val="bg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chemeClr val="accent6">
                      <a:lumMod val="60000"/>
                      <a:lumOff val="40000"/>
                    </a:schemeClr>
                  </a:gs>
                  <a:gs pos="100000">
                    <a:srgbClr val="73AAD7"/>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NUM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0" y="453254"/>
              <a:ext cx="2518916" cy="1383568"/>
              <a:chOff x="152398" y="459938"/>
              <a:chExt cx="2750354" cy="1359338"/>
            </a:xfrm>
          </xdr:grpSpPr>
          <xdr:sp macro="" textlink="Kpi!$N$17">
            <xdr:nvSpPr>
              <xdr:cNvPr id="37" name="Shape 35">
                <a:extLst>
                  <a:ext uri="{FF2B5EF4-FFF2-40B4-BE49-F238E27FC236}">
                    <a16:creationId xmlns:a16="http://schemas.microsoft.com/office/drawing/2014/main" id="{00000000-0008-0000-0100-000025000000}"/>
                  </a:ext>
                </a:extLst>
              </xdr:cNvPr>
              <xdr:cNvSpPr/>
            </xdr:nvSpPr>
            <xdr:spPr>
              <a:xfrm>
                <a:off x="152398" y="714375"/>
                <a:ext cx="2750354" cy="1104901"/>
              </a:xfrm>
              <a:prstGeom prst="roundRect">
                <a:avLst>
                  <a:gd name="adj" fmla="val 7751"/>
                </a:avLst>
              </a:prstGeom>
              <a:gradFill>
                <a:gsLst>
                  <a:gs pos="0">
                    <a:srgbClr val="D8B6B6"/>
                  </a:gs>
                  <a:gs pos="100000">
                    <a:srgbClr val="73AAD7"/>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522041E6-F7B2-4E48-871A-701297775998}" type="TxLink">
                  <a:rPr lang="en-US" sz="1800" b="1" i="0" u="none" strike="noStrike">
                    <a:solidFill>
                      <a:srgbClr val="000000"/>
                    </a:solidFill>
                    <a:latin typeface="Calibri"/>
                    <a:ea typeface="Calibri"/>
                    <a:cs typeface="Calibri"/>
                  </a:rPr>
                  <a:pPr marL="0" lvl="0" indent="0" algn="ctr" rtl="0">
                    <a:spcBef>
                      <a:spcPts val="0"/>
                    </a:spcBef>
                    <a:spcAft>
                      <a:spcPts val="0"/>
                    </a:spcAft>
                    <a:buNone/>
                  </a:pPr>
                  <a:t>12.74%</a:t>
                </a:fld>
                <a:endParaRPr sz="2800" b="1">
                  <a:solidFill>
                    <a:schemeClr val="bg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399" y="459938"/>
                <a:ext cx="2739655" cy="235388"/>
              </a:xfrm>
              <a:prstGeom prst="roundRect">
                <a:avLst>
                  <a:gd name="adj" fmla="val 16667"/>
                </a:avLst>
              </a:prstGeom>
              <a:gradFill>
                <a:gsLst>
                  <a:gs pos="0">
                    <a:schemeClr val="accent6">
                      <a:lumMod val="60000"/>
                      <a:lumOff val="40000"/>
                    </a:schemeClr>
                  </a:gs>
                  <a:gs pos="100000">
                    <a:srgbClr val="73AAD7"/>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1</xdr:col>
      <xdr:colOff>80682</xdr:colOff>
      <xdr:row>5</xdr:row>
      <xdr:rowOff>97086</xdr:rowOff>
    </xdr:from>
    <xdr:to>
      <xdr:col>4</xdr:col>
      <xdr:colOff>457201</xdr:colOff>
      <xdr:row>8</xdr:row>
      <xdr:rowOff>89647</xdr:rowOff>
    </xdr:to>
    <xdr:graphicFrame macro="">
      <xdr:nvGraphicFramePr>
        <xdr:cNvPr id="39" name="Chart 38">
          <a:extLst>
            <a:ext uri="{FF2B5EF4-FFF2-40B4-BE49-F238E27FC236}">
              <a16:creationId xmlns:a16="http://schemas.microsoft.com/office/drawing/2014/main" id="{820AD392-D063-4A99-8064-FC8BDA0352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35859</xdr:colOff>
      <xdr:row>8</xdr:row>
      <xdr:rowOff>162360</xdr:rowOff>
    </xdr:from>
    <xdr:to>
      <xdr:col>5</xdr:col>
      <xdr:colOff>358588</xdr:colOff>
      <xdr:row>10</xdr:row>
      <xdr:rowOff>94628</xdr:rowOff>
    </xdr:to>
    <xdr:sp macro="" textlink="">
      <xdr:nvSpPr>
        <xdr:cNvPr id="40" name="Shape 24">
          <a:extLst>
            <a:ext uri="{FF2B5EF4-FFF2-40B4-BE49-F238E27FC236}">
              <a16:creationId xmlns:a16="http://schemas.microsoft.com/office/drawing/2014/main" id="{B6F2FF22-9521-45B3-B379-E4A1AA0170F4}"/>
            </a:ext>
          </a:extLst>
        </xdr:cNvPr>
        <xdr:cNvSpPr/>
      </xdr:nvSpPr>
      <xdr:spPr>
        <a:xfrm>
          <a:off x="35859" y="1596713"/>
          <a:ext cx="3281082" cy="290856"/>
        </a:xfrm>
        <a:prstGeom prst="roundRect">
          <a:avLst>
            <a:gd name="adj" fmla="val 16667"/>
          </a:avLst>
        </a:prstGeom>
        <a:gradFill>
          <a:gsLst>
            <a:gs pos="0">
              <a:srgbClr val="FF7171"/>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xdr:clientData/>
  </xdr:twoCellAnchor>
  <xdr:twoCellAnchor>
    <xdr:from>
      <xdr:col>5</xdr:col>
      <xdr:colOff>471643</xdr:colOff>
      <xdr:row>8</xdr:row>
      <xdr:rowOff>150905</xdr:rowOff>
    </xdr:from>
    <xdr:to>
      <xdr:col>11</xdr:col>
      <xdr:colOff>107577</xdr:colOff>
      <xdr:row>10</xdr:row>
      <xdr:rowOff>83173</xdr:rowOff>
    </xdr:to>
    <xdr:sp macro="" textlink="">
      <xdr:nvSpPr>
        <xdr:cNvPr id="41" name="Shape 24">
          <a:extLst>
            <a:ext uri="{FF2B5EF4-FFF2-40B4-BE49-F238E27FC236}">
              <a16:creationId xmlns:a16="http://schemas.microsoft.com/office/drawing/2014/main" id="{1CD4E5B1-DF0D-43C3-A5DA-3996998F9259}"/>
            </a:ext>
          </a:extLst>
        </xdr:cNvPr>
        <xdr:cNvSpPr/>
      </xdr:nvSpPr>
      <xdr:spPr>
        <a:xfrm>
          <a:off x="3429996" y="1585258"/>
          <a:ext cx="3185957" cy="290856"/>
        </a:xfrm>
        <a:prstGeom prst="roundRect">
          <a:avLst>
            <a:gd name="adj" fmla="val 16667"/>
          </a:avLst>
        </a:prstGeom>
        <a:gradFill>
          <a:gsLst>
            <a:gs pos="0">
              <a:srgbClr val="FF7171"/>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xdr:clientData/>
  </xdr:twoCellAnchor>
  <xdr:twoCellAnchor>
    <xdr:from>
      <xdr:col>11</xdr:col>
      <xdr:colOff>265455</xdr:colOff>
      <xdr:row>8</xdr:row>
      <xdr:rowOff>162360</xdr:rowOff>
    </xdr:from>
    <xdr:to>
      <xdr:col>16</xdr:col>
      <xdr:colOff>555812</xdr:colOff>
      <xdr:row>10</xdr:row>
      <xdr:rowOff>94628</xdr:rowOff>
    </xdr:to>
    <xdr:sp macro="" textlink="">
      <xdr:nvSpPr>
        <xdr:cNvPr id="42" name="Shape 24">
          <a:extLst>
            <a:ext uri="{FF2B5EF4-FFF2-40B4-BE49-F238E27FC236}">
              <a16:creationId xmlns:a16="http://schemas.microsoft.com/office/drawing/2014/main" id="{E4269602-2F0C-4D07-BCB7-C0F89B841940}"/>
            </a:ext>
          </a:extLst>
        </xdr:cNvPr>
        <xdr:cNvSpPr/>
      </xdr:nvSpPr>
      <xdr:spPr>
        <a:xfrm>
          <a:off x="6773831" y="1596713"/>
          <a:ext cx="3248710" cy="290856"/>
        </a:xfrm>
        <a:prstGeom prst="roundRect">
          <a:avLst>
            <a:gd name="adj" fmla="val 50000"/>
          </a:avLst>
        </a:prstGeom>
        <a:gradFill>
          <a:gsLst>
            <a:gs pos="0">
              <a:srgbClr val="FF7171"/>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xdr:clientData/>
  </xdr:twoCellAnchor>
  <xdr:twoCellAnchor>
    <xdr:from>
      <xdr:col>17</xdr:col>
      <xdr:colOff>9464</xdr:colOff>
      <xdr:row>8</xdr:row>
      <xdr:rowOff>170329</xdr:rowOff>
    </xdr:from>
    <xdr:to>
      <xdr:col>22</xdr:col>
      <xdr:colOff>197223</xdr:colOff>
      <xdr:row>10</xdr:row>
      <xdr:rowOff>102597</xdr:rowOff>
    </xdr:to>
    <xdr:sp macro="" textlink="">
      <xdr:nvSpPr>
        <xdr:cNvPr id="43" name="Shape 24">
          <a:extLst>
            <a:ext uri="{FF2B5EF4-FFF2-40B4-BE49-F238E27FC236}">
              <a16:creationId xmlns:a16="http://schemas.microsoft.com/office/drawing/2014/main" id="{D298A308-5D7C-43BD-99D6-E4DC74E78F3B}"/>
            </a:ext>
          </a:extLst>
        </xdr:cNvPr>
        <xdr:cNvSpPr/>
      </xdr:nvSpPr>
      <xdr:spPr>
        <a:xfrm>
          <a:off x="10067864" y="1604682"/>
          <a:ext cx="3146112" cy="290856"/>
        </a:xfrm>
        <a:prstGeom prst="roundRect">
          <a:avLst>
            <a:gd name="adj" fmla="val 50000"/>
          </a:avLst>
        </a:prstGeom>
        <a:gradFill>
          <a:gsLst>
            <a:gs pos="0">
              <a:srgbClr val="FF7171"/>
            </a:gs>
            <a:gs pos="100000">
              <a:schemeClr val="tx1">
                <a:lumMod val="65000"/>
                <a:lumOff val="35000"/>
              </a:scheme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xdr:clientData/>
  </xdr:twoCellAnchor>
  <xdr:twoCellAnchor>
    <xdr:from>
      <xdr:col>22</xdr:col>
      <xdr:colOff>324723</xdr:colOff>
      <xdr:row>8</xdr:row>
      <xdr:rowOff>144890</xdr:rowOff>
    </xdr:from>
    <xdr:to>
      <xdr:col>27</xdr:col>
      <xdr:colOff>206188</xdr:colOff>
      <xdr:row>10</xdr:row>
      <xdr:rowOff>75204</xdr:rowOff>
    </xdr:to>
    <xdr:sp macro="" textlink="">
      <xdr:nvSpPr>
        <xdr:cNvPr id="44" name="Shape 24">
          <a:extLst>
            <a:ext uri="{FF2B5EF4-FFF2-40B4-BE49-F238E27FC236}">
              <a16:creationId xmlns:a16="http://schemas.microsoft.com/office/drawing/2014/main" id="{78308066-FD47-43B9-822F-1FE3474703C0}"/>
            </a:ext>
          </a:extLst>
        </xdr:cNvPr>
        <xdr:cNvSpPr/>
      </xdr:nvSpPr>
      <xdr:spPr>
        <a:xfrm>
          <a:off x="13341476" y="1579243"/>
          <a:ext cx="3243230" cy="288902"/>
        </a:xfrm>
        <a:prstGeom prst="roundRect">
          <a:avLst>
            <a:gd name="adj" fmla="val 16667"/>
          </a:avLst>
        </a:prstGeom>
        <a:gradFill>
          <a:gsLst>
            <a:gs pos="0">
              <a:srgbClr val="FF7171"/>
            </a:gs>
            <a:gs pos="100000">
              <a:srgbClr val="73AAD7"/>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YOY</a:t>
          </a:r>
          <a:r>
            <a:rPr lang="en-US" sz="1400" b="1" baseline="0">
              <a:solidFill>
                <a:schemeClr val="lt1"/>
              </a:solidFill>
              <a:latin typeface="Lato"/>
              <a:ea typeface="Lato"/>
              <a:cs typeface="Lato"/>
              <a:sym typeface="Lato"/>
            </a:rPr>
            <a:t> GROWTH</a:t>
          </a:r>
          <a:endParaRPr sz="1400"/>
        </a:p>
      </xdr:txBody>
    </xdr:sp>
    <xdr:clientData/>
  </xdr:twoCellAnchor>
  <mc:AlternateContent xmlns:mc="http://schemas.openxmlformats.org/markup-compatibility/2006">
    <mc:Choice xmlns:a14="http://schemas.microsoft.com/office/drawing/2010/main" Requires="a14">
      <xdr:twoCellAnchor editAs="oneCell">
        <xdr:from>
          <xdr:col>3</xdr:col>
          <xdr:colOff>28388</xdr:colOff>
          <xdr:row>8</xdr:row>
          <xdr:rowOff>144819</xdr:rowOff>
        </xdr:from>
        <xdr:to>
          <xdr:col>5</xdr:col>
          <xdr:colOff>268941</xdr:colOff>
          <xdr:row>10</xdr:row>
          <xdr:rowOff>104997</xdr:rowOff>
        </xdr:to>
        <xdr:pic>
          <xdr:nvPicPr>
            <xdr:cNvPr id="46" name="Picture 45">
              <a:extLst>
                <a:ext uri="{FF2B5EF4-FFF2-40B4-BE49-F238E27FC236}">
                  <a16:creationId xmlns:a16="http://schemas.microsoft.com/office/drawing/2014/main" id="{36899552-BE75-1060-E4BB-17D7CE7D5969}"/>
                </a:ext>
              </a:extLst>
            </xdr:cNvPr>
            <xdr:cNvPicPr>
              <a:picLocks noChangeAspect="1" noChangeArrowheads="1"/>
              <a:extLst>
                <a:ext uri="{84589F7E-364E-4C9E-8A38-B11213B215E9}">
                  <a14:cameraTool cellRange="'YOY GROWTH'!$B$10" spid="_x0000_s5179"/>
                </a:ext>
              </a:extLst>
            </xdr:cNvPicPr>
          </xdr:nvPicPr>
          <xdr:blipFill>
            <a:blip xmlns:r="http://schemas.openxmlformats.org/officeDocument/2006/relationships" r:embed="rId2"/>
            <a:srcRect/>
            <a:stretch>
              <a:fillRect/>
            </a:stretch>
          </xdr:blipFill>
          <xdr:spPr bwMode="auto">
            <a:xfrm>
              <a:off x="1803400" y="1579172"/>
              <a:ext cx="1423894" cy="318766"/>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6</xdr:col>
      <xdr:colOff>48839</xdr:colOff>
      <xdr:row>5</xdr:row>
      <xdr:rowOff>12917</xdr:rowOff>
    </xdr:from>
    <xdr:to>
      <xdr:col>10</xdr:col>
      <xdr:colOff>472163</xdr:colOff>
      <xdr:row>8</xdr:row>
      <xdr:rowOff>89463</xdr:rowOff>
    </xdr:to>
    <xdr:graphicFrame macro="">
      <xdr:nvGraphicFramePr>
        <xdr:cNvPr id="47" name="Chart 46">
          <a:extLst>
            <a:ext uri="{FF2B5EF4-FFF2-40B4-BE49-F238E27FC236}">
              <a16:creationId xmlns:a16="http://schemas.microsoft.com/office/drawing/2014/main" id="{46DCD704-19E1-4EBD-9622-EC7B93132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396439</xdr:colOff>
      <xdr:row>8</xdr:row>
      <xdr:rowOff>154382</xdr:rowOff>
    </xdr:from>
    <xdr:to>
      <xdr:col>11</xdr:col>
      <xdr:colOff>23907</xdr:colOff>
      <xdr:row>10</xdr:row>
      <xdr:rowOff>94210</xdr:rowOff>
    </xdr:to>
    <xdr:pic>
      <xdr:nvPicPr>
        <xdr:cNvPr id="49" name="Picture 48">
          <a:extLst>
            <a:ext uri="{FF2B5EF4-FFF2-40B4-BE49-F238E27FC236}">
              <a16:creationId xmlns:a16="http://schemas.microsoft.com/office/drawing/2014/main" id="{9A5B88B2-D347-DAF9-71BA-0AFE0AB3815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129804" y="1588735"/>
          <a:ext cx="1402479" cy="298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571328</xdr:colOff>
      <xdr:row>5</xdr:row>
      <xdr:rowOff>87542</xdr:rowOff>
    </xdr:from>
    <xdr:to>
      <xdr:col>16</xdr:col>
      <xdr:colOff>394447</xdr:colOff>
      <xdr:row>8</xdr:row>
      <xdr:rowOff>136247</xdr:rowOff>
    </xdr:to>
    <xdr:graphicFrame macro="">
      <xdr:nvGraphicFramePr>
        <xdr:cNvPr id="50" name="Chart 49">
          <a:extLst>
            <a:ext uri="{FF2B5EF4-FFF2-40B4-BE49-F238E27FC236}">
              <a16:creationId xmlns:a16="http://schemas.microsoft.com/office/drawing/2014/main" id="{9E3F12C1-8865-4CAD-B73E-8067B1C13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127497</xdr:colOff>
          <xdr:row>8</xdr:row>
          <xdr:rowOff>170330</xdr:rowOff>
        </xdr:from>
        <xdr:to>
          <xdr:col>16</xdr:col>
          <xdr:colOff>450079</xdr:colOff>
          <xdr:row>10</xdr:row>
          <xdr:rowOff>117836</xdr:rowOff>
        </xdr:to>
        <xdr:pic>
          <xdr:nvPicPr>
            <xdr:cNvPr id="52" name="Picture 51">
              <a:extLst>
                <a:ext uri="{FF2B5EF4-FFF2-40B4-BE49-F238E27FC236}">
                  <a16:creationId xmlns:a16="http://schemas.microsoft.com/office/drawing/2014/main" id="{92119D5C-9B4E-F68C-5B32-B4C21CB6C7A4}"/>
                </a:ext>
              </a:extLst>
            </xdr:cNvPr>
            <xdr:cNvPicPr>
              <a:picLocks noChangeAspect="1" noChangeArrowheads="1"/>
              <a:extLst>
                <a:ext uri="{84589F7E-364E-4C9E-8A38-B11213B215E9}">
                  <a14:cameraTool cellRange="'YOY GROWTH'!$F$10" spid="_x0000_s5180"/>
                </a:ext>
              </a:extLst>
            </xdr:cNvPicPr>
          </xdr:nvPicPr>
          <xdr:blipFill>
            <a:blip xmlns:r="http://schemas.openxmlformats.org/officeDocument/2006/relationships" r:embed="rId6"/>
            <a:srcRect/>
            <a:stretch>
              <a:fillRect/>
            </a:stretch>
          </xdr:blipFill>
          <xdr:spPr bwMode="auto">
            <a:xfrm>
              <a:off x="8410885" y="1604683"/>
              <a:ext cx="1505923" cy="30609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17</xdr:col>
      <xdr:colOff>271435</xdr:colOff>
      <xdr:row>5</xdr:row>
      <xdr:rowOff>145425</xdr:rowOff>
    </xdr:from>
    <xdr:to>
      <xdr:col>21</xdr:col>
      <xdr:colOff>538384</xdr:colOff>
      <xdr:row>9</xdr:row>
      <xdr:rowOff>33019</xdr:rowOff>
    </xdr:to>
    <xdr:graphicFrame macro="">
      <xdr:nvGraphicFramePr>
        <xdr:cNvPr id="53" name="Chart 52">
          <a:extLst>
            <a:ext uri="{FF2B5EF4-FFF2-40B4-BE49-F238E27FC236}">
              <a16:creationId xmlns:a16="http://schemas.microsoft.com/office/drawing/2014/main" id="{66ED6A9C-2426-460D-A1A2-24E4A1BDC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457200</xdr:colOff>
      <xdr:row>5</xdr:row>
      <xdr:rowOff>135962</xdr:rowOff>
    </xdr:from>
    <xdr:to>
      <xdr:col>26</xdr:col>
      <xdr:colOff>619112</xdr:colOff>
      <xdr:row>8</xdr:row>
      <xdr:rowOff>111947</xdr:rowOff>
    </xdr:to>
    <xdr:graphicFrame macro="">
      <xdr:nvGraphicFramePr>
        <xdr:cNvPr id="54" name="Chart 53">
          <a:extLst>
            <a:ext uri="{FF2B5EF4-FFF2-40B4-BE49-F238E27FC236}">
              <a16:creationId xmlns:a16="http://schemas.microsoft.com/office/drawing/2014/main" id="{3FF3506B-6453-4259-AC7A-A76A8D4D2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19</xdr:col>
          <xdr:colOff>484094</xdr:colOff>
          <xdr:row>8</xdr:row>
          <xdr:rowOff>176996</xdr:rowOff>
        </xdr:from>
        <xdr:to>
          <xdr:col>22</xdr:col>
          <xdr:colOff>80682</xdr:colOff>
          <xdr:row>10</xdr:row>
          <xdr:rowOff>115020</xdr:rowOff>
        </xdr:to>
        <xdr:pic>
          <xdr:nvPicPr>
            <xdr:cNvPr id="55" name="Picture 54">
              <a:extLst>
                <a:ext uri="{FF2B5EF4-FFF2-40B4-BE49-F238E27FC236}">
                  <a16:creationId xmlns:a16="http://schemas.microsoft.com/office/drawing/2014/main" id="{8E61E189-1049-A2FA-A123-CC2DC0AF1537}"/>
                </a:ext>
              </a:extLst>
            </xdr:cNvPr>
            <xdr:cNvPicPr>
              <a:picLocks noChangeAspect="1" noChangeArrowheads="1"/>
              <a:extLst>
                <a:ext uri="{84589F7E-364E-4C9E-8A38-B11213B215E9}">
                  <a14:cameraTool cellRange="'YOY GROWTH'!$E$10" spid="_x0000_s5181"/>
                </a:ext>
              </a:extLst>
            </xdr:cNvPicPr>
          </xdr:nvPicPr>
          <xdr:blipFill>
            <a:blip xmlns:r="http://schemas.openxmlformats.org/officeDocument/2006/relationships" r:embed="rId9"/>
            <a:srcRect/>
            <a:stretch>
              <a:fillRect/>
            </a:stretch>
          </xdr:blipFill>
          <xdr:spPr bwMode="auto">
            <a:xfrm>
              <a:off x="11725835" y="1611349"/>
              <a:ext cx="1371600" cy="29661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17930</xdr:colOff>
          <xdr:row>8</xdr:row>
          <xdr:rowOff>156219</xdr:rowOff>
        </xdr:from>
        <xdr:to>
          <xdr:col>27</xdr:col>
          <xdr:colOff>125505</xdr:colOff>
          <xdr:row>10</xdr:row>
          <xdr:rowOff>100104</xdr:rowOff>
        </xdr:to>
        <xdr:pic>
          <xdr:nvPicPr>
            <xdr:cNvPr id="57" name="Picture 56">
              <a:extLst>
                <a:ext uri="{FF2B5EF4-FFF2-40B4-BE49-F238E27FC236}">
                  <a16:creationId xmlns:a16="http://schemas.microsoft.com/office/drawing/2014/main" id="{E659BDAA-9C76-9A1D-317A-0279B9D68323}"/>
                </a:ext>
              </a:extLst>
            </xdr:cNvPr>
            <xdr:cNvPicPr>
              <a:picLocks noChangeAspect="1" noChangeArrowheads="1"/>
              <a:extLst>
                <a:ext uri="{84589F7E-364E-4C9E-8A38-B11213B215E9}">
                  <a14:cameraTool cellRange="'YOY GROWTH'!$D$10" spid="_x0000_s5182"/>
                </a:ext>
              </a:extLst>
            </xdr:cNvPicPr>
          </xdr:nvPicPr>
          <xdr:blipFill>
            <a:blip xmlns:r="http://schemas.openxmlformats.org/officeDocument/2006/relationships" r:embed="rId10"/>
            <a:srcRect/>
            <a:stretch>
              <a:fillRect/>
            </a:stretch>
          </xdr:blipFill>
          <xdr:spPr bwMode="auto">
            <a:xfrm>
              <a:off x="14809695" y="1590572"/>
              <a:ext cx="1694328" cy="30247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12</xdr:row>
      <xdr:rowOff>127000</xdr:rowOff>
    </xdr:from>
    <xdr:to>
      <xdr:col>10</xdr:col>
      <xdr:colOff>440266</xdr:colOff>
      <xdr:row>22</xdr:row>
      <xdr:rowOff>135467</xdr:rowOff>
    </xdr:to>
    <xdr:graphicFrame macro="">
      <xdr:nvGraphicFramePr>
        <xdr:cNvPr id="59" name="Chart 58">
          <a:extLst>
            <a:ext uri="{FF2B5EF4-FFF2-40B4-BE49-F238E27FC236}">
              <a16:creationId xmlns:a16="http://schemas.microsoft.com/office/drawing/2014/main" id="{ADE8AC03-3598-46D0-8144-2991E0CDB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40340</xdr:colOff>
      <xdr:row>13</xdr:row>
      <xdr:rowOff>48420</xdr:rowOff>
    </xdr:from>
    <xdr:to>
      <xdr:col>21</xdr:col>
      <xdr:colOff>23408</xdr:colOff>
      <xdr:row>23</xdr:row>
      <xdr:rowOff>2490</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2F938148-8246-4EC5-8A36-E4D486D01D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172660" y="2326800"/>
              <a:ext cx="5332308" cy="17066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26894</xdr:colOff>
      <xdr:row>12</xdr:row>
      <xdr:rowOff>74207</xdr:rowOff>
    </xdr:from>
    <xdr:to>
      <xdr:col>27</xdr:col>
      <xdr:colOff>113553</xdr:colOff>
      <xdr:row>23</xdr:row>
      <xdr:rowOff>35858</xdr:rowOff>
    </xdr:to>
    <xdr:graphicFrame macro="">
      <xdr:nvGraphicFramePr>
        <xdr:cNvPr id="73" name="Chart 72">
          <a:extLst>
            <a:ext uri="{FF2B5EF4-FFF2-40B4-BE49-F238E27FC236}">
              <a16:creationId xmlns:a16="http://schemas.microsoft.com/office/drawing/2014/main" id="{C92B02D3-9151-44AB-A1D9-77C2F9705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52293</xdr:colOff>
      <xdr:row>25</xdr:row>
      <xdr:rowOff>1</xdr:rowOff>
    </xdr:from>
    <xdr:to>
      <xdr:col>10</xdr:col>
      <xdr:colOff>233082</xdr:colOff>
      <xdr:row>37</xdr:row>
      <xdr:rowOff>44824</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4874C8D1-3C39-4A1C-B91B-F3CE08A54E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2293" y="4482354"/>
              <a:ext cx="6097495" cy="219635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502023</xdr:colOff>
      <xdr:row>25</xdr:row>
      <xdr:rowOff>26894</xdr:rowOff>
    </xdr:from>
    <xdr:to>
      <xdr:col>20</xdr:col>
      <xdr:colOff>430306</xdr:colOff>
      <xdr:row>37</xdr:row>
      <xdr:rowOff>80683</xdr:rowOff>
    </xdr:to>
    <xdr:graphicFrame macro="">
      <xdr:nvGraphicFramePr>
        <xdr:cNvPr id="75" name="Chart 74">
          <a:extLst>
            <a:ext uri="{FF2B5EF4-FFF2-40B4-BE49-F238E27FC236}">
              <a16:creationId xmlns:a16="http://schemas.microsoft.com/office/drawing/2014/main" id="{D1DE97B2-1A5B-4402-BC25-FD7459883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21</xdr:col>
      <xdr:colOff>149910</xdr:colOff>
      <xdr:row>26</xdr:row>
      <xdr:rowOff>140927</xdr:rowOff>
    </xdr:from>
    <xdr:to>
      <xdr:col>22</xdr:col>
      <xdr:colOff>578999</xdr:colOff>
      <xdr:row>35</xdr:row>
      <xdr:rowOff>23408</xdr:rowOff>
    </xdr:to>
    <mc:AlternateContent xmlns:mc="http://schemas.openxmlformats.org/markup-compatibility/2006" xmlns:a14="http://schemas.microsoft.com/office/drawing/2010/main">
      <mc:Choice Requires="a14">
        <xdr:graphicFrame macro="">
          <xdr:nvGraphicFramePr>
            <xdr:cNvPr id="76" name="Year 2">
              <a:extLst>
                <a:ext uri="{FF2B5EF4-FFF2-40B4-BE49-F238E27FC236}">
                  <a16:creationId xmlns:a16="http://schemas.microsoft.com/office/drawing/2014/main" id="{F1806F30-1438-4266-842F-32C07AF5572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574992" y="4802574"/>
              <a:ext cx="1020760" cy="14961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51963</xdr:colOff>
      <xdr:row>26</xdr:row>
      <xdr:rowOff>138209</xdr:rowOff>
    </xdr:from>
    <xdr:to>
      <xdr:col>25</xdr:col>
      <xdr:colOff>380053</xdr:colOff>
      <xdr:row>35</xdr:row>
      <xdr:rowOff>6475</xdr:rowOff>
    </xdr:to>
    <mc:AlternateContent xmlns:mc="http://schemas.openxmlformats.org/markup-compatibility/2006" xmlns:a14="http://schemas.microsoft.com/office/drawing/2010/main">
      <mc:Choice Requires="a14">
        <xdr:graphicFrame macro="">
          <xdr:nvGraphicFramePr>
            <xdr:cNvPr id="77" name="Segment 1">
              <a:extLst>
                <a:ext uri="{FF2B5EF4-FFF2-40B4-BE49-F238E27FC236}">
                  <a16:creationId xmlns:a16="http://schemas.microsoft.com/office/drawing/2014/main" id="{86946EB9-6048-4155-927D-BBA210455BB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660387" y="4799856"/>
              <a:ext cx="1511431" cy="1481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448144</xdr:colOff>
      <xdr:row>26</xdr:row>
      <xdr:rowOff>132975</xdr:rowOff>
    </xdr:from>
    <xdr:to>
      <xdr:col>27</xdr:col>
      <xdr:colOff>62752</xdr:colOff>
      <xdr:row>34</xdr:row>
      <xdr:rowOff>168337</xdr:rowOff>
    </xdr:to>
    <mc:AlternateContent xmlns:mc="http://schemas.openxmlformats.org/markup-compatibility/2006" xmlns:a14="http://schemas.microsoft.com/office/drawing/2010/main">
      <mc:Choice Requires="a14">
        <xdr:graphicFrame macro="">
          <xdr:nvGraphicFramePr>
            <xdr:cNvPr id="78" name="Region 1">
              <a:extLst>
                <a:ext uri="{FF2B5EF4-FFF2-40B4-BE49-F238E27FC236}">
                  <a16:creationId xmlns:a16="http://schemas.microsoft.com/office/drawing/2014/main" id="{11397783-225C-469E-9D3F-B76F0D26F67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239909" y="4794622"/>
              <a:ext cx="1201361" cy="14697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salah" refreshedDate="45145.585029513888" createdVersion="8" refreshedVersion="8" minRefreshableVersion="3" recordCount="9994" xr:uid="{6E6F35CD-88BC-4F58-A8B1-6C5C3DB2B64C}">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Month" numFmtId="0">
      <sharedItems count="12">
        <s v="Nov"/>
        <s v="Jun"/>
        <s v="Oct"/>
        <s v="Apr"/>
        <s v="Dec"/>
        <s v="May"/>
        <s v="Aug"/>
        <s v="Jul"/>
        <s v="Sep"/>
        <s v="Jan"/>
        <s v="Mar"/>
        <s v="Feb"/>
      </sharedItems>
    </cacheField>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s>
  <extLst>
    <ext xmlns:x14="http://schemas.microsoft.com/office/spreadsheetml/2009/9/main" uri="{725AE2AE-9491-48be-B2B4-4EB974FC3084}">
      <x14:pivotCacheDefinition pivotCacheId="657435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09T00:00:00"/>
    <d v="2013-11-12T00:00:00"/>
    <s v="Second Class"/>
    <s v="CG-12520"/>
    <s v="Claire Gute"/>
    <x v="0"/>
    <s v="United States"/>
    <s v="Henderson"/>
    <x v="0"/>
    <n v="42420"/>
    <x v="0"/>
    <s v="FUR-BO-10001798"/>
    <x v="0"/>
    <x v="0"/>
    <s v="Bush Somerset Collection Bookcase"/>
    <n v="261.95999999999998"/>
    <n v="2"/>
    <n v="0"/>
    <n v="41.913600000000002"/>
  </r>
  <r>
    <n v="2"/>
    <x v="0"/>
    <x v="0"/>
    <x v="0"/>
    <d v="2013-11-09T00:00:0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3T00:00:00"/>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1T00:00:00"/>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1T00:00:00"/>
    <d v="2012-10-18T00:00:00"/>
    <s v="Standard Class"/>
    <s v="SO-20335"/>
    <s v="Sean O'Donnell"/>
    <x v="0"/>
    <s v="United States"/>
    <s v="Fort Lauderdale"/>
    <x v="2"/>
    <n v="33311"/>
    <x v="0"/>
    <s v="OFF-ST-10000760"/>
    <x v="1"/>
    <x v="4"/>
    <s v="Eldon Fold 'N Roll Cart System"/>
    <n v="22.368000000000002"/>
    <n v="2"/>
    <n v="0.2"/>
    <n v="2.5163999999999991"/>
  </r>
  <r>
    <n v="6"/>
    <x v="3"/>
    <x v="2"/>
    <x v="1"/>
    <d v="2011-06-09T00:00:00"/>
    <d v="2011-06-14T00:00:00"/>
    <s v="Standard Class"/>
    <s v="BH-11710"/>
    <s v="Brosina Hoffman"/>
    <x v="0"/>
    <s v="United States"/>
    <s v="Los Angeles"/>
    <x v="1"/>
    <n v="90032"/>
    <x v="1"/>
    <s v="FUR-FU-10001487"/>
    <x v="0"/>
    <x v="5"/>
    <s v="Eldon Expressions Wood and Plastic Desk Accessories, Cherry Wood"/>
    <n v="48.86"/>
    <n v="7"/>
    <n v="0"/>
    <n v="14.169399999999996"/>
  </r>
  <r>
    <n v="7"/>
    <x v="3"/>
    <x v="2"/>
    <x v="1"/>
    <d v="2011-06-09T00:00:00"/>
    <d v="2011-06-14T00:00:00"/>
    <s v="Standard Class"/>
    <s v="BH-11710"/>
    <s v="Brosina Hoffman"/>
    <x v="0"/>
    <s v="United States"/>
    <s v="Los Angeles"/>
    <x v="1"/>
    <n v="90032"/>
    <x v="1"/>
    <s v="OFF-AR-10002833"/>
    <x v="1"/>
    <x v="6"/>
    <s v="Newell 322"/>
    <n v="7.28"/>
    <n v="4"/>
    <n v="0"/>
    <n v="1.9656000000000002"/>
  </r>
  <r>
    <n v="8"/>
    <x v="3"/>
    <x v="2"/>
    <x v="1"/>
    <d v="2011-06-09T00:00:00"/>
    <d v="2011-06-14T00:00:00"/>
    <s v="Standard Class"/>
    <s v="BH-11710"/>
    <s v="Brosina Hoffman"/>
    <x v="0"/>
    <s v="United States"/>
    <s v="Los Angeles"/>
    <x v="1"/>
    <n v="90032"/>
    <x v="1"/>
    <s v="TEC-PH-10002275"/>
    <x v="2"/>
    <x v="7"/>
    <s v="Mitel 5320 IP Phone VoIP phone"/>
    <n v="907.15200000000004"/>
    <n v="6"/>
    <n v="0.2"/>
    <n v="90.715200000000038"/>
  </r>
  <r>
    <n v="9"/>
    <x v="3"/>
    <x v="2"/>
    <x v="1"/>
    <d v="2011-06-09T00:00:00"/>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1"/>
    <d v="2011-06-09T00:00:00"/>
    <d v="2011-06-14T00:00:00"/>
    <s v="Standard Class"/>
    <s v="BH-11710"/>
    <s v="Brosina Hoffman"/>
    <x v="0"/>
    <s v="United States"/>
    <s v="Los Angeles"/>
    <x v="1"/>
    <n v="90032"/>
    <x v="1"/>
    <s v="OFF-AP-10002892"/>
    <x v="1"/>
    <x v="9"/>
    <s v="Belkin F5C206VTEL 6 Outlet Surge"/>
    <n v="114.9"/>
    <n v="5"/>
    <n v="0"/>
    <n v="34.469999999999992"/>
  </r>
  <r>
    <n v="11"/>
    <x v="3"/>
    <x v="2"/>
    <x v="1"/>
    <d v="2011-06-09T00:00:00"/>
    <d v="2011-06-14T00:00:00"/>
    <s v="Standard Class"/>
    <s v="BH-11710"/>
    <s v="Brosina Hoffman"/>
    <x v="0"/>
    <s v="United States"/>
    <s v="Los Angeles"/>
    <x v="1"/>
    <n v="90032"/>
    <x v="1"/>
    <s v="FUR-TA-10001539"/>
    <x v="0"/>
    <x v="3"/>
    <s v="Chromcraft Rectangular Conference Tables"/>
    <n v="1706.1840000000002"/>
    <n v="9"/>
    <n v="0.2"/>
    <n v="85.309199999999805"/>
  </r>
  <r>
    <n v="12"/>
    <x v="3"/>
    <x v="2"/>
    <x v="1"/>
    <d v="2011-06-09T00:00:00"/>
    <d v="2011-06-14T00:00:00"/>
    <s v="Standard Class"/>
    <s v="BH-11710"/>
    <s v="Brosina Hoffman"/>
    <x v="0"/>
    <s v="United States"/>
    <s v="Los Angeles"/>
    <x v="1"/>
    <n v="90032"/>
    <x v="1"/>
    <s v="TEC-PH-10002033"/>
    <x v="2"/>
    <x v="7"/>
    <s v="Konftel 250 Conference phone - Charcoal black"/>
    <n v="911.42399999999998"/>
    <n v="4"/>
    <n v="0.2"/>
    <n v="68.356800000000021"/>
  </r>
  <r>
    <n v="13"/>
    <x v="4"/>
    <x v="3"/>
    <x v="3"/>
    <d v="2014-04-16T00:00:00"/>
    <d v="2014-04-21T00:00:00"/>
    <s v="Standard Class"/>
    <s v="AA-10480"/>
    <s v="Andrew Allen"/>
    <x v="0"/>
    <s v="United States"/>
    <s v="Concord"/>
    <x v="3"/>
    <n v="28027"/>
    <x v="0"/>
    <s v="OFF-PA-10002365"/>
    <x v="1"/>
    <x v="10"/>
    <s v="Xerox 1967"/>
    <n v="15.552000000000003"/>
    <n v="3"/>
    <n v="0.2"/>
    <n v="5.4432"/>
  </r>
  <r>
    <n v="14"/>
    <x v="5"/>
    <x v="0"/>
    <x v="4"/>
    <d v="2013-12-06T00:00:00"/>
    <d v="2013-12-11T00:00:00"/>
    <s v="Standard Class"/>
    <s v="IM-15070"/>
    <s v="Irene Maddox"/>
    <x v="0"/>
    <s v="United States"/>
    <s v="Seattle"/>
    <x v="4"/>
    <n v="98103"/>
    <x v="1"/>
    <s v="OFF-BI-10003656"/>
    <x v="1"/>
    <x v="8"/>
    <s v="Fellowes PB200 Plastic Comb Binding Machine"/>
    <n v="407.97600000000006"/>
    <n v="3"/>
    <n v="0.2"/>
    <n v="132.59219999999993"/>
  </r>
  <r>
    <n v="15"/>
    <x v="6"/>
    <x v="1"/>
    <x v="0"/>
    <d v="2012-11-22T00:00:00"/>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0"/>
    <d v="2012-11-22T00:00:00"/>
    <d v="2012-11-26T00:00:00"/>
    <s v="Standard Class"/>
    <s v="HP-14815"/>
    <s v="Harold Pawlan"/>
    <x v="2"/>
    <s v="United States"/>
    <s v="Fort Worth"/>
    <x v="5"/>
    <n v="76106"/>
    <x v="2"/>
    <s v="OFF-BI-10000756"/>
    <x v="1"/>
    <x v="8"/>
    <s v="Storex DuraTech Recycled Plastic Frosted Binders"/>
    <n v="2.5439999999999996"/>
    <n v="3"/>
    <n v="0.8"/>
    <n v="-3.8160000000000016"/>
  </r>
  <r>
    <n v="17"/>
    <x v="7"/>
    <x v="2"/>
    <x v="0"/>
    <d v="2011-11-11T00:00:00"/>
    <d v="2011-11-18T00:00:00"/>
    <s v="Standard Class"/>
    <s v="PK-19075"/>
    <s v="Pete Kriz"/>
    <x v="0"/>
    <s v="United States"/>
    <s v="Madison"/>
    <x v="6"/>
    <n v="53711"/>
    <x v="2"/>
    <s v="OFF-ST-10004186"/>
    <x v="1"/>
    <x v="4"/>
    <s v="Stur-D-Stor Shelving, Vertical 5-Shelf: 72&quot;H x 36&quot;W x 18 1/2&quot;D"/>
    <n v="665.88"/>
    <n v="6"/>
    <n v="0"/>
    <n v="13.317599999999999"/>
  </r>
  <r>
    <n v="18"/>
    <x v="8"/>
    <x v="2"/>
    <x v="5"/>
    <d v="2011-05-13T00:00:00"/>
    <d v="2011-05-15T00:00:00"/>
    <s v="Second Class"/>
    <s v="AG-10270"/>
    <s v="Alejandro Grove"/>
    <x v="0"/>
    <s v="United States"/>
    <s v="West Jordan"/>
    <x v="7"/>
    <n v="84084"/>
    <x v="1"/>
    <s v="OFF-ST-10000107"/>
    <x v="1"/>
    <x v="4"/>
    <s v="Fellowes Super Stor/Drawer"/>
    <n v="55.5"/>
    <n v="2"/>
    <n v="0"/>
    <n v="9.9899999999999949"/>
  </r>
  <r>
    <n v="19"/>
    <x v="9"/>
    <x v="2"/>
    <x v="6"/>
    <d v="2011-08-27T00:00:00"/>
    <d v="2011-09-01T00:00:00"/>
    <s v="Second Class"/>
    <s v="ZD-21925"/>
    <s v="Zuschuss Donatelli"/>
    <x v="0"/>
    <s v="United States"/>
    <s v="San Francisco"/>
    <x v="1"/>
    <n v="94109"/>
    <x v="1"/>
    <s v="OFF-AR-10003056"/>
    <x v="1"/>
    <x v="6"/>
    <s v="Newell 341"/>
    <n v="8.56"/>
    <n v="2"/>
    <n v="0"/>
    <n v="2.4823999999999993"/>
  </r>
  <r>
    <n v="20"/>
    <x v="9"/>
    <x v="2"/>
    <x v="6"/>
    <d v="2011-08-27T00:00:00"/>
    <d v="2011-09-01T00:00:00"/>
    <s v="Second Class"/>
    <s v="ZD-21925"/>
    <s v="Zuschuss Donatelli"/>
    <x v="0"/>
    <s v="United States"/>
    <s v="San Francisco"/>
    <x v="1"/>
    <n v="94109"/>
    <x v="1"/>
    <s v="TEC-PH-10001949"/>
    <x v="2"/>
    <x v="7"/>
    <s v="Cisco SPA 501G IP Phone"/>
    <n v="213.48000000000002"/>
    <n v="3"/>
    <n v="0.2"/>
    <n v="16.010999999999981"/>
  </r>
  <r>
    <n v="21"/>
    <x v="9"/>
    <x v="2"/>
    <x v="6"/>
    <d v="2011-08-27T00:00:00"/>
    <d v="2011-09-01T00:00:00"/>
    <s v="Second Class"/>
    <s v="ZD-21925"/>
    <s v="Zuschuss Donatelli"/>
    <x v="0"/>
    <s v="United States"/>
    <s v="San Francisco"/>
    <x v="1"/>
    <n v="94109"/>
    <x v="1"/>
    <s v="OFF-BI-10002215"/>
    <x v="1"/>
    <x v="8"/>
    <s v="Wilson Jones Hanging View Binder, White, 1&quot;"/>
    <n v="22.72"/>
    <n v="4"/>
    <n v="0.2"/>
    <n v="7.3839999999999986"/>
  </r>
  <r>
    <n v="22"/>
    <x v="10"/>
    <x v="0"/>
    <x v="4"/>
    <d v="2013-12-10T00:00:00"/>
    <d v="2013-12-14T00:00:00"/>
    <s v="Standard Class"/>
    <s v="KB-16585"/>
    <s v="Ken Black"/>
    <x v="1"/>
    <s v="United States"/>
    <s v="Fremont"/>
    <x v="8"/>
    <n v="68025"/>
    <x v="2"/>
    <s v="OFF-AR-10000246"/>
    <x v="1"/>
    <x v="6"/>
    <s v="Newell 318"/>
    <n v="19.459999999999997"/>
    <n v="7"/>
    <n v="0"/>
    <n v="5.0595999999999997"/>
  </r>
  <r>
    <n v="23"/>
    <x v="10"/>
    <x v="0"/>
    <x v="4"/>
    <d v="2013-12-10T00:00:00"/>
    <d v="2013-12-14T00:00:00"/>
    <s v="Standard Class"/>
    <s v="KB-16585"/>
    <s v="Ken Black"/>
    <x v="1"/>
    <s v="United States"/>
    <s v="Fremont"/>
    <x v="8"/>
    <n v="68025"/>
    <x v="2"/>
    <s v="OFF-AP-10001492"/>
    <x v="1"/>
    <x v="9"/>
    <s v="Acco Six-Outlet Power Strip, 4' Cord Length"/>
    <n v="60.339999999999996"/>
    <n v="7"/>
    <n v="0"/>
    <n v="15.688400000000001"/>
  </r>
  <r>
    <n v="24"/>
    <x v="11"/>
    <x v="3"/>
    <x v="7"/>
    <d v="2014-07-17T00:00:00"/>
    <d v="2014-07-19T00:00:00"/>
    <s v="Second Class"/>
    <s v="SF-20065"/>
    <s v="Sandra Flanagan"/>
    <x v="0"/>
    <s v="United States"/>
    <s v="Philadelphia"/>
    <x v="9"/>
    <n v="19140"/>
    <x v="3"/>
    <s v="FUR-CH-10002774"/>
    <x v="0"/>
    <x v="1"/>
    <s v="Global Deluxe Stacking Chair, Gray"/>
    <n v="71.371999999999986"/>
    <n v="2"/>
    <n v="0.3"/>
    <n v="-1.0196000000000005"/>
  </r>
  <r>
    <n v="25"/>
    <x v="12"/>
    <x v="1"/>
    <x v="8"/>
    <d v="2012-09-25T00:00:00"/>
    <d v="2012-09-30T00:00:00"/>
    <s v="Standard Class"/>
    <s v="EB-13870"/>
    <s v="Emily Burns"/>
    <x v="0"/>
    <s v="United States"/>
    <s v="Orem"/>
    <x v="7"/>
    <n v="84057"/>
    <x v="1"/>
    <s v="FUR-TA-10000577"/>
    <x v="0"/>
    <x v="3"/>
    <s v="Bretford CR4500 Series Slim Rectangular Table"/>
    <n v="1044.6299999999999"/>
    <n v="3"/>
    <n v="0"/>
    <n v="240.26490000000001"/>
  </r>
  <r>
    <n v="26"/>
    <x v="13"/>
    <x v="0"/>
    <x v="9"/>
    <d v="2013-01-16T00:00:00"/>
    <d v="2013-01-20T00:00:00"/>
    <s v="Second Class"/>
    <s v="EH-13945"/>
    <s v="Eric Hoffmann"/>
    <x v="0"/>
    <s v="United States"/>
    <s v="Los Angeles"/>
    <x v="1"/>
    <n v="90049"/>
    <x v="1"/>
    <s v="OFF-BI-10001634"/>
    <x v="1"/>
    <x v="8"/>
    <s v="Wilson Jones Active Use Binders"/>
    <n v="11.648000000000001"/>
    <n v="2"/>
    <n v="0.2"/>
    <n v="4.2224000000000004"/>
  </r>
  <r>
    <n v="27"/>
    <x v="13"/>
    <x v="0"/>
    <x v="9"/>
    <d v="2013-01-16T00:00:00"/>
    <d v="2013-01-20T00:00:00"/>
    <s v="Second Class"/>
    <s v="EH-13945"/>
    <s v="Eric Hoffmann"/>
    <x v="0"/>
    <s v="United States"/>
    <s v="Los Angeles"/>
    <x v="1"/>
    <n v="90049"/>
    <x v="1"/>
    <s v="TEC-AC-10003027"/>
    <x v="2"/>
    <x v="11"/>
    <s v="Imation 8GB Mini TravelDrive USB 2.0 Flash Drive"/>
    <n v="90.570000000000007"/>
    <n v="3"/>
    <n v="0"/>
    <n v="11.774100000000004"/>
  </r>
  <r>
    <n v="28"/>
    <x v="14"/>
    <x v="1"/>
    <x v="8"/>
    <d v="2012-09-17T00:00:00"/>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8"/>
    <d v="2012-09-17T00:00:00"/>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8"/>
    <d v="2012-09-17T00:00:00"/>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8"/>
    <d v="2012-09-17T00:00:00"/>
    <d v="2012-09-21T00:00:00"/>
    <s v="Standard Class"/>
    <s v="TB-21520"/>
    <s v="Tracy Blumstein"/>
    <x v="0"/>
    <s v="United States"/>
    <s v="Philadelphia"/>
    <x v="9"/>
    <n v="19140"/>
    <x v="3"/>
    <s v="OFF-EN-10001509"/>
    <x v="1"/>
    <x v="12"/>
    <s v="Poly String Tie Envelopes"/>
    <n v="3.2640000000000002"/>
    <n v="2"/>
    <n v="0.2"/>
    <n v="1.1015999999999997"/>
  </r>
  <r>
    <n v="32"/>
    <x v="14"/>
    <x v="1"/>
    <x v="8"/>
    <d v="2012-09-17T00:00:00"/>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8"/>
    <d v="2012-09-17T00:00:00"/>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8"/>
    <d v="2012-09-17T00:00:00"/>
    <d v="2012-09-21T00:00:00"/>
    <s v="Standard Class"/>
    <s v="TB-21520"/>
    <s v="Tracy Blumstein"/>
    <x v="0"/>
    <s v="United States"/>
    <s v="Philadelphia"/>
    <x v="9"/>
    <n v="19140"/>
    <x v="3"/>
    <s v="OFF-AR-10001683"/>
    <x v="1"/>
    <x v="6"/>
    <s v="Lumber Crayons"/>
    <n v="15.76"/>
    <n v="2"/>
    <n v="0.2"/>
    <n v="3.5460000000000007"/>
  </r>
  <r>
    <n v="35"/>
    <x v="15"/>
    <x v="3"/>
    <x v="2"/>
    <d v="2014-10-20T00:00:00"/>
    <d v="2014-10-24T00:00:00"/>
    <s v="Second Class"/>
    <s v="MA-17560"/>
    <s v="Matt Abelman"/>
    <x v="2"/>
    <s v="United States"/>
    <s v="Houston"/>
    <x v="5"/>
    <n v="77095"/>
    <x v="2"/>
    <s v="OFF-PA-10000249"/>
    <x v="1"/>
    <x v="10"/>
    <s v="Staples"/>
    <n v="29.472000000000001"/>
    <n v="3"/>
    <n v="0.2"/>
    <n v="9.9467999999999979"/>
  </r>
  <r>
    <n v="36"/>
    <x v="16"/>
    <x v="0"/>
    <x v="4"/>
    <d v="2013-12-09T00:00:00"/>
    <d v="2013-12-11T00:00:00"/>
    <s v="First Class"/>
    <s v="GH-14485"/>
    <s v="Gene Hale"/>
    <x v="1"/>
    <s v="United States"/>
    <s v="Richardson"/>
    <x v="5"/>
    <n v="75080"/>
    <x v="2"/>
    <s v="TEC-PH-10004977"/>
    <x v="2"/>
    <x v="7"/>
    <s v="GE 30524EE4"/>
    <n v="1097.5440000000003"/>
    <n v="7"/>
    <n v="0.2"/>
    <n v="123.47369999999989"/>
  </r>
  <r>
    <n v="37"/>
    <x v="16"/>
    <x v="0"/>
    <x v="4"/>
    <d v="2013-12-09T00:00:00"/>
    <d v="2013-12-11T00:00:00"/>
    <s v="First Class"/>
    <s v="GH-14485"/>
    <s v="Gene Hale"/>
    <x v="1"/>
    <s v="United States"/>
    <s v="Richardson"/>
    <x v="5"/>
    <n v="75080"/>
    <x v="2"/>
    <s v="FUR-FU-10003664"/>
    <x v="0"/>
    <x v="5"/>
    <s v="Electrix Architect's Clamp-On Swing Arm Lamp, Black"/>
    <n v="190.92"/>
    <n v="5"/>
    <n v="0.6"/>
    <n v="-147.96300000000002"/>
  </r>
  <r>
    <n v="38"/>
    <x v="17"/>
    <x v="1"/>
    <x v="4"/>
    <d v="2012-12-27T00:00:00"/>
    <d v="2012-12-31T00:00:00"/>
    <s v="Standard Class"/>
    <s v="SN-20710"/>
    <s v="Steve Nguyen"/>
    <x v="2"/>
    <s v="United States"/>
    <s v="Houston"/>
    <x v="5"/>
    <n v="77041"/>
    <x v="2"/>
    <s v="OFF-EN-10002986"/>
    <x v="1"/>
    <x v="12"/>
    <s v="#10-4 1/8&quot; x 9 1/2&quot; Premium Diagonal Seam Envelopes"/>
    <n v="113.328"/>
    <n v="9"/>
    <n v="0.2"/>
    <n v="35.414999999999999"/>
  </r>
  <r>
    <n v="39"/>
    <x v="17"/>
    <x v="1"/>
    <x v="4"/>
    <d v="2012-12-27T00:00:00"/>
    <d v="2012-12-31T00:00:00"/>
    <s v="Standard Class"/>
    <s v="SN-20710"/>
    <s v="Steve Nguyen"/>
    <x v="2"/>
    <s v="United States"/>
    <s v="Houston"/>
    <x v="5"/>
    <n v="77041"/>
    <x v="2"/>
    <s v="FUR-BO-10002545"/>
    <x v="0"/>
    <x v="0"/>
    <s v="Atlantic Metals Mobile 3-Shelf Bookcases, Custom Colors"/>
    <n v="532.39919999999995"/>
    <n v="3"/>
    <n v="0.32"/>
    <n v="-46.976400000000012"/>
  </r>
  <r>
    <n v="40"/>
    <x v="17"/>
    <x v="1"/>
    <x v="4"/>
    <d v="2012-12-27T00:00:00"/>
    <d v="2012-12-31T00:00:00"/>
    <s v="Standard Class"/>
    <s v="SN-20710"/>
    <s v="Steve Nguyen"/>
    <x v="2"/>
    <s v="United States"/>
    <s v="Houston"/>
    <x v="5"/>
    <n v="77041"/>
    <x v="2"/>
    <s v="FUR-CH-10004218"/>
    <x v="0"/>
    <x v="1"/>
    <s v="Global Fabric Manager's Chair, Dark Gray"/>
    <n v="212.05799999999999"/>
    <n v="3"/>
    <n v="0.3"/>
    <n v="-15.146999999999991"/>
  </r>
  <r>
    <n v="41"/>
    <x v="17"/>
    <x v="1"/>
    <x v="4"/>
    <d v="2012-12-27T00:00:00"/>
    <d v="2012-12-31T00:00:00"/>
    <s v="Standard Class"/>
    <s v="SN-20710"/>
    <s v="Steve Nguyen"/>
    <x v="2"/>
    <s v="United States"/>
    <s v="Houston"/>
    <x v="5"/>
    <n v="77041"/>
    <x v="2"/>
    <s v="TEC-PH-10000486"/>
    <x v="2"/>
    <x v="7"/>
    <s v="Plantronics HL10 Handset Lifter"/>
    <n v="371.16800000000001"/>
    <n v="4"/>
    <n v="0.2"/>
    <n v="41.756399999999957"/>
  </r>
  <r>
    <n v="42"/>
    <x v="18"/>
    <x v="3"/>
    <x v="8"/>
    <d v="2014-09-11T00:00:00"/>
    <d v="2014-09-16T00:00:00"/>
    <s v="Standard Class"/>
    <s v="LC-16930"/>
    <s v="Linda Cazamias"/>
    <x v="1"/>
    <s v="United States"/>
    <s v="Naperville"/>
    <x v="10"/>
    <n v="60540"/>
    <x v="2"/>
    <s v="TEC-PH-10004093"/>
    <x v="2"/>
    <x v="7"/>
    <s v="Panasonic Kx-TS550"/>
    <n v="147.16800000000001"/>
    <n v="4"/>
    <n v="0.2"/>
    <n v="16.556399999999996"/>
  </r>
  <r>
    <n v="43"/>
    <x v="19"/>
    <x v="0"/>
    <x v="7"/>
    <d v="2013-07-18T00:00:00"/>
    <d v="2013-07-23T00:00:00"/>
    <s v="Standard Class"/>
    <s v="RA-19885"/>
    <s v="Ruben Ausman"/>
    <x v="1"/>
    <s v="United States"/>
    <s v="Los Angeles"/>
    <x v="1"/>
    <n v="90049"/>
    <x v="1"/>
    <s v="OFF-ST-10003479"/>
    <x v="1"/>
    <x v="4"/>
    <s v="Eldon Base for stackable storage shelf, platinum"/>
    <n v="77.88"/>
    <n v="2"/>
    <n v="0"/>
    <n v="3.8939999999999912"/>
  </r>
  <r>
    <n v="44"/>
    <x v="20"/>
    <x v="3"/>
    <x v="8"/>
    <d v="2014-09-20T00:00:0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10"/>
    <d v="2013-03-12T00:00:00"/>
    <d v="2013-03-14T00:00:00"/>
    <s v="First Class"/>
    <s v="ON-18715"/>
    <s v="Odella Nelson"/>
    <x v="1"/>
    <s v="United States"/>
    <s v="Eagan"/>
    <x v="11"/>
    <n v="55122"/>
    <x v="2"/>
    <s v="TEC-AC-10000171"/>
    <x v="2"/>
    <x v="11"/>
    <s v="Verbatim 25 GB 6x Blu-ray Single Layer Recordable Disc, 25/Pack"/>
    <n v="45.98"/>
    <n v="2"/>
    <n v="0"/>
    <n v="19.7714"/>
  </r>
  <r>
    <n v="46"/>
    <x v="21"/>
    <x v="0"/>
    <x v="10"/>
    <d v="2013-03-12T00:00:00"/>
    <d v="2013-03-14T00:00:00"/>
    <s v="First Class"/>
    <s v="ON-18715"/>
    <s v="Odella Nelson"/>
    <x v="1"/>
    <s v="United States"/>
    <s v="Eagan"/>
    <x v="11"/>
    <n v="55122"/>
    <x v="2"/>
    <s v="OFF-BI-10003291"/>
    <x v="1"/>
    <x v="8"/>
    <s v="Wilson Jones Leather-Like Binders with DublLock Round Rings"/>
    <n v="17.46"/>
    <n v="2"/>
    <n v="0"/>
    <n v="8.2061999999999991"/>
  </r>
  <r>
    <n v="47"/>
    <x v="22"/>
    <x v="2"/>
    <x v="2"/>
    <d v="2011-10-20T00:00:00"/>
    <d v="2011-10-25T00:00:00"/>
    <s v="Second Class"/>
    <s v="PO-18865"/>
    <s v="Patrick O'Donnell"/>
    <x v="0"/>
    <s v="United States"/>
    <s v="Westland"/>
    <x v="12"/>
    <n v="48185"/>
    <x v="2"/>
    <s v="OFF-ST-10001713"/>
    <x v="1"/>
    <x v="4"/>
    <s v="Gould Plastics 9-Pocket Panel Bin, 18-3/8w x 5-1/4d x 20-1/2h, Black"/>
    <n v="211.96"/>
    <n v="4"/>
    <n v="0"/>
    <n v="8.4783999999999935"/>
  </r>
  <r>
    <n v="48"/>
    <x v="23"/>
    <x v="0"/>
    <x v="1"/>
    <d v="2013-06-21T00:00:00"/>
    <d v="2013-06-26T00:00:00"/>
    <s v="Standard Class"/>
    <s v="LH-16900"/>
    <s v="Lena Hernandez"/>
    <x v="0"/>
    <s v="United States"/>
    <s v="Dover"/>
    <x v="13"/>
    <n v="19901"/>
    <x v="3"/>
    <s v="TEC-AC-10002167"/>
    <x v="2"/>
    <x v="11"/>
    <s v="Imation 8gb Micro Traveldrive Usb 2.0 Flash Drive"/>
    <n v="45"/>
    <n v="3"/>
    <n v="0"/>
    <n v="4.9500000000000011"/>
  </r>
  <r>
    <n v="49"/>
    <x v="23"/>
    <x v="0"/>
    <x v="1"/>
    <d v="2013-06-21T00:00:00"/>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3"/>
    <d v="2012-04-18T00:00:00"/>
    <d v="2012-04-22T00:00:00"/>
    <s v="Standard Class"/>
    <s v="DP-13000"/>
    <s v="Darren Powers"/>
    <x v="0"/>
    <s v="United States"/>
    <s v="New Albany"/>
    <x v="14"/>
    <n v="47150"/>
    <x v="2"/>
    <s v="OFF-BI-10004410"/>
    <x v="1"/>
    <x v="8"/>
    <s v="C-Line Peel &amp; Stick Add-On Filing Pockets, 8-3/4 x 5-1/8, 10/Pack"/>
    <n v="38.22"/>
    <n v="6"/>
    <n v="0"/>
    <n v="17.9634"/>
  </r>
  <r>
    <n v="51"/>
    <x v="24"/>
    <x v="1"/>
    <x v="3"/>
    <d v="2012-04-18T00:00:00"/>
    <d v="2012-04-22T00:00:00"/>
    <s v="Standard Class"/>
    <s v="DP-13000"/>
    <s v="Darren Powers"/>
    <x v="0"/>
    <s v="United States"/>
    <s v="New Albany"/>
    <x v="14"/>
    <n v="47150"/>
    <x v="2"/>
    <s v="OFF-LA-10002762"/>
    <x v="1"/>
    <x v="2"/>
    <s v="Avery 485"/>
    <n v="75.179999999999993"/>
    <n v="6"/>
    <n v="0"/>
    <n v="35.334599999999995"/>
  </r>
  <r>
    <n v="52"/>
    <x v="24"/>
    <x v="1"/>
    <x v="3"/>
    <d v="2012-04-18T00:00:00"/>
    <d v="2012-04-22T00:00:00"/>
    <s v="Standard Class"/>
    <s v="DP-13000"/>
    <s v="Darren Powers"/>
    <x v="0"/>
    <s v="United States"/>
    <s v="New Albany"/>
    <x v="14"/>
    <n v="47150"/>
    <x v="2"/>
    <s v="FUR-FU-10001706"/>
    <x v="0"/>
    <x v="5"/>
    <s v="Longer-Life Soft White Bulbs"/>
    <n v="6.16"/>
    <n v="2"/>
    <n v="0"/>
    <n v="2.9567999999999999"/>
  </r>
  <r>
    <n v="53"/>
    <x v="24"/>
    <x v="1"/>
    <x v="3"/>
    <d v="2012-04-18T00:00:00"/>
    <d v="2012-04-22T00:00:00"/>
    <s v="Standard Class"/>
    <s v="DP-13000"/>
    <s v="Darren Powers"/>
    <x v="0"/>
    <s v="United States"/>
    <s v="New Albany"/>
    <x v="14"/>
    <n v="47150"/>
    <x v="2"/>
    <s v="FUR-CH-10003061"/>
    <x v="0"/>
    <x v="1"/>
    <s v="Global Leather Task Chair, Black"/>
    <n v="89.99"/>
    <n v="1"/>
    <n v="0"/>
    <n v="17.098099999999988"/>
  </r>
  <r>
    <n v="54"/>
    <x v="25"/>
    <x v="0"/>
    <x v="4"/>
    <d v="2013-12-12T00:00:00"/>
    <d v="2013-12-18T00:00:00"/>
    <s v="Standard Class"/>
    <s v="JM-15265"/>
    <s v="Janet Molinari"/>
    <x v="1"/>
    <s v="United States"/>
    <s v="New York City"/>
    <x v="15"/>
    <n v="10024"/>
    <x v="3"/>
    <s v="OFF-FA-10000304"/>
    <x v="1"/>
    <x v="13"/>
    <s v="Advantus Push Pins"/>
    <n v="15.260000000000002"/>
    <n v="7"/>
    <n v="0"/>
    <n v="6.2566000000000006"/>
  </r>
  <r>
    <n v="55"/>
    <x v="25"/>
    <x v="0"/>
    <x v="4"/>
    <d v="2013-12-12T00:00:00"/>
    <d v="2013-12-18T00:00:00"/>
    <s v="Standard Class"/>
    <s v="JM-15265"/>
    <s v="Janet Molinari"/>
    <x v="1"/>
    <s v="United States"/>
    <s v="New York City"/>
    <x v="15"/>
    <n v="10024"/>
    <x v="3"/>
    <s v="TEC-PH-10002447"/>
    <x v="2"/>
    <x v="7"/>
    <s v="AT&amp;T CL83451 4-Handset Telephone"/>
    <n v="1029.95"/>
    <n v="5"/>
    <n v="0"/>
    <n v="298.68549999999999"/>
  </r>
  <r>
    <n v="56"/>
    <x v="26"/>
    <x v="0"/>
    <x v="1"/>
    <d v="2013-06-18T00:00:00"/>
    <d v="2013-06-19T00:00:00"/>
    <s v="First Class"/>
    <s v="TB-21055"/>
    <s v="Ted Butterfield"/>
    <x v="0"/>
    <s v="United States"/>
    <s v="Troy"/>
    <x v="15"/>
    <n v="12180"/>
    <x v="3"/>
    <s v="OFF-ST-10000604"/>
    <x v="1"/>
    <x v="4"/>
    <s v="Home/Office Personal File Carts"/>
    <n v="208.56"/>
    <n v="6"/>
    <n v="0"/>
    <n v="52.139999999999986"/>
  </r>
  <r>
    <n v="57"/>
    <x v="26"/>
    <x v="0"/>
    <x v="1"/>
    <d v="2013-06-18T00:00:00"/>
    <d v="2013-06-19T00:00:00"/>
    <s v="First Class"/>
    <s v="TB-21055"/>
    <s v="Ted Butterfield"/>
    <x v="0"/>
    <s v="United States"/>
    <s v="Troy"/>
    <x v="15"/>
    <n v="12180"/>
    <x v="3"/>
    <s v="OFF-PA-10001569"/>
    <x v="1"/>
    <x v="10"/>
    <s v="Xerox 232"/>
    <n v="32.400000000000006"/>
    <n v="5"/>
    <n v="0"/>
    <n v="15.552000000000001"/>
  </r>
  <r>
    <n v="58"/>
    <x v="26"/>
    <x v="0"/>
    <x v="1"/>
    <d v="2013-06-18T00:00:00"/>
    <d v="2013-06-19T00:00:00"/>
    <s v="First Class"/>
    <s v="TB-21055"/>
    <s v="Ted Butterfield"/>
    <x v="0"/>
    <s v="United States"/>
    <s v="Troy"/>
    <x v="15"/>
    <n v="12180"/>
    <x v="3"/>
    <s v="FUR-CH-10003968"/>
    <x v="0"/>
    <x v="1"/>
    <s v="Novimex Turbo Task Chair"/>
    <n v="319.41000000000003"/>
    <n v="5"/>
    <n v="0.1"/>
    <n v="7.0980000000000061"/>
  </r>
  <r>
    <n v="59"/>
    <x v="26"/>
    <x v="0"/>
    <x v="1"/>
    <d v="2013-06-18T00:00:00"/>
    <d v="2013-06-19T00:00:00"/>
    <s v="First Class"/>
    <s v="TB-21055"/>
    <s v="Ted Butterfield"/>
    <x v="0"/>
    <s v="United States"/>
    <s v="Troy"/>
    <x v="15"/>
    <n v="12180"/>
    <x v="3"/>
    <s v="OFF-PA-10000587"/>
    <x v="1"/>
    <x v="10"/>
    <s v="Array Parchment Paper, Assorted Colors"/>
    <n v="14.56"/>
    <n v="2"/>
    <n v="0"/>
    <n v="6.9888000000000003"/>
  </r>
  <r>
    <n v="60"/>
    <x v="26"/>
    <x v="0"/>
    <x v="1"/>
    <d v="2013-06-18T00:00:00"/>
    <d v="2013-06-19T00:00:00"/>
    <s v="First Class"/>
    <s v="TB-21055"/>
    <s v="Ted Butterfield"/>
    <x v="0"/>
    <s v="United States"/>
    <s v="Troy"/>
    <x v="15"/>
    <n v="12180"/>
    <x v="3"/>
    <s v="TEC-AC-10002167"/>
    <x v="2"/>
    <x v="11"/>
    <s v="Imation 8gb Micro Traveldrive Usb 2.0 Flash Drive"/>
    <n v="30"/>
    <n v="2"/>
    <n v="0"/>
    <n v="3.3000000000000007"/>
  </r>
  <r>
    <n v="61"/>
    <x v="26"/>
    <x v="0"/>
    <x v="1"/>
    <d v="2013-06-18T00:00:00"/>
    <d v="2013-06-19T00:00:00"/>
    <s v="First Class"/>
    <s v="TB-21055"/>
    <s v="Ted Butterfield"/>
    <x v="0"/>
    <s v="United States"/>
    <s v="Troy"/>
    <x v="15"/>
    <n v="12180"/>
    <x v="3"/>
    <s v="OFF-BI-10001460"/>
    <x v="1"/>
    <x v="8"/>
    <s v="Plastic Binding Combs"/>
    <n v="48.480000000000004"/>
    <n v="4"/>
    <n v="0.2"/>
    <n v="16.361999999999998"/>
  </r>
  <r>
    <n v="62"/>
    <x v="26"/>
    <x v="0"/>
    <x v="1"/>
    <d v="2013-06-18T00:00:00"/>
    <d v="2013-06-19T00:00:00"/>
    <s v="First Class"/>
    <s v="TB-21055"/>
    <s v="Ted Butterfield"/>
    <x v="0"/>
    <s v="United States"/>
    <s v="Troy"/>
    <x v="15"/>
    <n v="12180"/>
    <x v="3"/>
    <s v="OFF-AR-10001868"/>
    <x v="1"/>
    <x v="6"/>
    <s v="Prang Dustless Chalk Sticks"/>
    <n v="1.68"/>
    <n v="1"/>
    <n v="0"/>
    <n v="0.84"/>
  </r>
  <r>
    <n v="63"/>
    <x v="27"/>
    <x v="1"/>
    <x v="0"/>
    <d v="2012-11-24T00:00:00"/>
    <d v="2012-11-30T00:00:00"/>
    <s v="Standard Class"/>
    <s v="KM-16720"/>
    <s v="Kunst Miller"/>
    <x v="0"/>
    <s v="United States"/>
    <s v="Los Angeles"/>
    <x v="1"/>
    <n v="90004"/>
    <x v="1"/>
    <s v="TEC-AC-10004633"/>
    <x v="2"/>
    <x v="11"/>
    <s v="Verbatim 25 GB 6x Blu-ray Single Layer Recordable Disc, 3/Pack"/>
    <n v="13.98"/>
    <n v="2"/>
    <n v="0"/>
    <n v="6.1512000000000011"/>
  </r>
  <r>
    <n v="64"/>
    <x v="27"/>
    <x v="1"/>
    <x v="0"/>
    <d v="2012-11-24T00:00:00"/>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0"/>
    <d v="2012-11-24T00:00:00"/>
    <d v="2012-11-30T00:00:00"/>
    <s v="Standard Class"/>
    <s v="KM-16720"/>
    <s v="Kunst Miller"/>
    <x v="0"/>
    <s v="United States"/>
    <s v="Los Angeles"/>
    <x v="1"/>
    <n v="90004"/>
    <x v="1"/>
    <s v="OFF-PA-10003892"/>
    <x v="1"/>
    <x v="10"/>
    <s v="Xerox 1943"/>
    <n v="146.72999999999999"/>
    <n v="3"/>
    <n v="0"/>
    <n v="68.963099999999997"/>
  </r>
  <r>
    <n v="66"/>
    <x v="27"/>
    <x v="1"/>
    <x v="0"/>
    <d v="2012-11-24T00:00:00"/>
    <d v="2012-11-30T00:00:00"/>
    <s v="Standard Class"/>
    <s v="KM-16720"/>
    <s v="Kunst Miller"/>
    <x v="0"/>
    <s v="United States"/>
    <s v="Los Angeles"/>
    <x v="1"/>
    <n v="90004"/>
    <x v="1"/>
    <s v="FUR-FU-10000397"/>
    <x v="0"/>
    <x v="5"/>
    <s v="Luxo Economy Swing Arm Lamp"/>
    <n v="79.760000000000005"/>
    <n v="4"/>
    <n v="0"/>
    <n v="22.332800000000006"/>
  </r>
  <r>
    <n v="67"/>
    <x v="28"/>
    <x v="1"/>
    <x v="3"/>
    <d v="2012-04-30T00:00:00"/>
    <d v="2012-05-05T00:00:00"/>
    <s v="Standard Class"/>
    <s v="PS-18970"/>
    <s v="Paul Stevenson"/>
    <x v="2"/>
    <s v="United States"/>
    <s v="Chicago"/>
    <x v="10"/>
    <n v="60610"/>
    <x v="2"/>
    <s v="FUR-CH-10001146"/>
    <x v="0"/>
    <x v="1"/>
    <s v="Global Value Mid-Back Manager's Chair, Gray"/>
    <n v="213.11499999999998"/>
    <n v="5"/>
    <n v="0.3"/>
    <n v="-15.222500000000011"/>
  </r>
  <r>
    <n v="68"/>
    <x v="29"/>
    <x v="2"/>
    <x v="4"/>
    <d v="2011-12-05T00:00:00"/>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4"/>
    <d v="2011-12-05T00:00:00"/>
    <d v="2011-12-10T00:00:00"/>
    <s v="Standard Class"/>
    <s v="BS-11590"/>
    <s v="Brendan Sweed"/>
    <x v="1"/>
    <s v="United States"/>
    <s v="Gilbert"/>
    <x v="16"/>
    <n v="85234"/>
    <x v="1"/>
    <s v="TEC-PH-10002726"/>
    <x v="2"/>
    <x v="7"/>
    <s v="netTALK DUO VoIP Telephone Service"/>
    <n v="167.96800000000002"/>
    <n v="4"/>
    <n v="0.2"/>
    <n v="62.988"/>
  </r>
  <r>
    <n v="70"/>
    <x v="30"/>
    <x v="0"/>
    <x v="1"/>
    <d v="2013-06-05T00:00:00"/>
    <d v="2013-06-07T00:00:00"/>
    <s v="First Class"/>
    <s v="KD-16270"/>
    <s v="Karen Daniels"/>
    <x v="0"/>
    <s v="United States"/>
    <s v="Springfield"/>
    <x v="17"/>
    <n v="22153"/>
    <x v="0"/>
    <s v="OFF-PA-10000482"/>
    <x v="1"/>
    <x v="10"/>
    <s v="Snap-A-Way Black Print Carbonless Ruled Speed Letter, Triplicate"/>
    <n v="75.88"/>
    <n v="2"/>
    <n v="0"/>
    <n v="35.663599999999995"/>
  </r>
  <r>
    <n v="71"/>
    <x v="31"/>
    <x v="0"/>
    <x v="8"/>
    <d v="2013-09-19T00:00:00"/>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8"/>
    <d v="2014-09-15T00:00:00"/>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
    <d v="2012-04-26T00:00:00"/>
    <d v="2012-05-02T00:00:00"/>
    <s v="Standard Class"/>
    <s v="JE-15745"/>
    <s v="Joel Eaton"/>
    <x v="0"/>
    <s v="United States"/>
    <s v="Memphis"/>
    <x v="18"/>
    <n v="38109"/>
    <x v="0"/>
    <s v="FUR-CH-10000513"/>
    <x v="0"/>
    <x v="1"/>
    <s v="High-Back Leather Manager's Chair"/>
    <n v="831.93600000000015"/>
    <n v="8"/>
    <n v="0.2"/>
    <n v="-114.39120000000003"/>
  </r>
  <r>
    <n v="74"/>
    <x v="33"/>
    <x v="1"/>
    <x v="3"/>
    <d v="2012-04-26T00:00:00"/>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
    <d v="2012-04-26T00:00:00"/>
    <d v="2012-05-02T00:00:00"/>
    <s v="Standard Class"/>
    <s v="JE-15745"/>
    <s v="Joel Eaton"/>
    <x v="0"/>
    <s v="United States"/>
    <s v="Memphis"/>
    <x v="18"/>
    <n v="38109"/>
    <x v="0"/>
    <s v="OFF-ST-10004123"/>
    <x v="1"/>
    <x v="4"/>
    <s v="Safco Industrial Wire Shelving System"/>
    <n v="72.784000000000006"/>
    <n v="1"/>
    <n v="0.2"/>
    <n v="-18.196000000000002"/>
  </r>
  <r>
    <n v="76"/>
    <x v="34"/>
    <x v="3"/>
    <x v="4"/>
    <d v="2014-12-10T00:00:00"/>
    <d v="2014-12-12T00:00:00"/>
    <s v="First Class"/>
    <s v="KB-16600"/>
    <s v="Ken Brennan"/>
    <x v="1"/>
    <s v="United States"/>
    <s v="Houston"/>
    <x v="5"/>
    <n v="77041"/>
    <x v="2"/>
    <s v="OFF-BI-10004182"/>
    <x v="1"/>
    <x v="8"/>
    <s v="Economy Binders"/>
    <n v="1.2479999999999998"/>
    <n v="3"/>
    <n v="0.8"/>
    <n v="-1.9344000000000006"/>
  </r>
  <r>
    <n v="77"/>
    <x v="34"/>
    <x v="3"/>
    <x v="4"/>
    <d v="2014-12-10T00:00:00"/>
    <d v="2014-12-12T00:00:00"/>
    <s v="First Class"/>
    <s v="KB-16600"/>
    <s v="Ken Brennan"/>
    <x v="1"/>
    <s v="United States"/>
    <s v="Houston"/>
    <x v="5"/>
    <n v="77041"/>
    <x v="2"/>
    <s v="FUR-FU-10000260"/>
    <x v="0"/>
    <x v="5"/>
    <s v="6&quot; Cubicle Wall Clock, Black"/>
    <n v="9.7080000000000002"/>
    <n v="3"/>
    <n v="0.6"/>
    <n v="-5.8248000000000015"/>
  </r>
  <r>
    <n v="78"/>
    <x v="34"/>
    <x v="3"/>
    <x v="4"/>
    <d v="2014-12-10T00:00:00"/>
    <d v="2014-12-12T00:00:00"/>
    <s v="First Class"/>
    <s v="KB-16600"/>
    <s v="Ken Brennan"/>
    <x v="1"/>
    <s v="United States"/>
    <s v="Houston"/>
    <x v="5"/>
    <n v="77041"/>
    <x v="2"/>
    <s v="OFF-ST-10000615"/>
    <x v="1"/>
    <x v="4"/>
    <s v="SimpliFile Personal File, Black Granite, 15w x 6-15/16d x 11-1/4h"/>
    <n v="27.240000000000002"/>
    <n v="3"/>
    <n v="0.2"/>
    <n v="2.724000000000002"/>
  </r>
  <r>
    <n v="79"/>
    <x v="35"/>
    <x v="2"/>
    <x v="0"/>
    <d v="2011-11-26T00:00:00"/>
    <d v="2011-12-01T00:00:00"/>
    <s v="Second Class"/>
    <s v="JE-15745"/>
    <s v="Joel Eaton"/>
    <x v="0"/>
    <s v="United States"/>
    <s v="Houston"/>
    <x v="5"/>
    <n v="77070"/>
    <x v="2"/>
    <s v="FUR-FU-10003194"/>
    <x v="0"/>
    <x v="5"/>
    <s v="Eldon Expressions Desk Accessory, Wood Pencil Holder, Oak"/>
    <n v="19.3"/>
    <n v="5"/>
    <n v="0.6"/>
    <n v="-14.475000000000001"/>
  </r>
  <r>
    <n v="80"/>
    <x v="36"/>
    <x v="0"/>
    <x v="1"/>
    <d v="2013-06-13T00:00:00"/>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3T00:00:00"/>
    <d v="2013-06-16T00:00:00"/>
    <s v="First Class"/>
    <s v="SC-20770"/>
    <s v="Stewart Carmichael"/>
    <x v="1"/>
    <s v="United States"/>
    <s v="Decatur"/>
    <x v="19"/>
    <n v="35601"/>
    <x v="0"/>
    <s v="OFF-BI-10002309"/>
    <x v="1"/>
    <x v="8"/>
    <s v="Avery Heavy-Duty EZD  Binder With Locking Rings"/>
    <n v="16.740000000000002"/>
    <n v="3"/>
    <n v="0"/>
    <n v="8.0351999999999997"/>
  </r>
  <r>
    <n v="82"/>
    <x v="37"/>
    <x v="2"/>
    <x v="2"/>
    <d v="2011-10-12T00:00:00"/>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2"/>
    <d v="2011-10-12T00:00:00"/>
    <d v="2011-10-16T00:00:00"/>
    <s v="Standard Class"/>
    <s v="DN-13690"/>
    <s v="Duane Noonan"/>
    <x v="0"/>
    <s v="United States"/>
    <s v="San Francisco"/>
    <x v="1"/>
    <n v="94122"/>
    <x v="1"/>
    <s v="OFF-ST-10002370"/>
    <x v="1"/>
    <x v="4"/>
    <s v="Sortfiler Multipurpose Personal File Organizer, Black"/>
    <n v="21.39"/>
    <n v="1"/>
    <n v="0"/>
    <n v="6.2030999999999992"/>
  </r>
  <r>
    <n v="84"/>
    <x v="38"/>
    <x v="1"/>
    <x v="8"/>
    <d v="2012-09-03T00:00:00"/>
    <d v="2012-09-08T00:00:00"/>
    <s v="Standard Class"/>
    <s v="JC-16105"/>
    <s v="Julie Creighton"/>
    <x v="1"/>
    <s v="United States"/>
    <s v="Durham"/>
    <x v="3"/>
    <n v="27707"/>
    <x v="0"/>
    <s v="OFF-EN-10000927"/>
    <x v="1"/>
    <x v="12"/>
    <s v="Jet-Pak Recycled Peel 'N' Seal Padded Mailers"/>
    <n v="200.98400000000004"/>
    <n v="7"/>
    <n v="0.2"/>
    <n v="62.807499999999976"/>
  </r>
  <r>
    <n v="85"/>
    <x v="39"/>
    <x v="3"/>
    <x v="0"/>
    <d v="2014-11-14T00:00:00"/>
    <d v="2014-11-17T00:00:00"/>
    <s v="First Class"/>
    <s v="CS-12400"/>
    <s v="Christopher Schild"/>
    <x v="2"/>
    <s v="United States"/>
    <s v="Chicago"/>
    <x v="10"/>
    <n v="60623"/>
    <x v="2"/>
    <s v="OFF-ST-10003656"/>
    <x v="1"/>
    <x v="4"/>
    <s v="Safco Industrial Wire Shelving"/>
    <n v="230.376"/>
    <n v="3"/>
    <n v="0.2"/>
    <n v="-48.954900000000002"/>
  </r>
  <r>
    <n v="86"/>
    <x v="40"/>
    <x v="3"/>
    <x v="5"/>
    <d v="2014-05-29T00:00:00"/>
    <d v="2014-05-31T00:00:00"/>
    <s v="Second Class"/>
    <s v="PO-18865"/>
    <s v="Patrick O'Donnell"/>
    <x v="0"/>
    <s v="United States"/>
    <s v="Columbia"/>
    <x v="20"/>
    <n v="29203"/>
    <x v="0"/>
    <s v="FUR-CH-10000863"/>
    <x v="0"/>
    <x v="1"/>
    <s v="Novimex Swivel Fabric Task Chair"/>
    <n v="301.95999999999998"/>
    <n v="2"/>
    <n v="0"/>
    <n v="33.215599999999995"/>
  </r>
  <r>
    <n v="87"/>
    <x v="41"/>
    <x v="3"/>
    <x v="2"/>
    <d v="2014-10-27T00:00:0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2"/>
    <d v="2014-10-27T00:00:00"/>
    <d v="2014-11-03T00:00:00"/>
    <s v="Standard Class"/>
    <s v="PG-18895"/>
    <s v="Paul Gonzalez"/>
    <x v="0"/>
    <s v="United States"/>
    <s v="Rochester"/>
    <x v="11"/>
    <n v="55901"/>
    <x v="2"/>
    <s v="OFF-LA-10000134"/>
    <x v="1"/>
    <x v="2"/>
    <s v="Avery 511"/>
    <n v="6.16"/>
    <n v="2"/>
    <n v="0"/>
    <n v="2.9567999999999999"/>
  </r>
  <r>
    <n v="89"/>
    <x v="42"/>
    <x v="0"/>
    <x v="3"/>
    <d v="2013-04-06T00:00:00"/>
    <d v="2013-04-11T00:00:00"/>
    <s v="Second Class"/>
    <s v="GM-14455"/>
    <s v="Gary Mitchum"/>
    <x v="2"/>
    <s v="United States"/>
    <s v="Houston"/>
    <x v="5"/>
    <n v="77095"/>
    <x v="2"/>
    <s v="OFF-ST-10003442"/>
    <x v="1"/>
    <x v="4"/>
    <s v="Eldon Portable Mobile Manager"/>
    <n v="158.36800000000002"/>
    <n v="7"/>
    <n v="0.2"/>
    <n v="13.857199999999999"/>
  </r>
  <r>
    <n v="90"/>
    <x v="43"/>
    <x v="0"/>
    <x v="8"/>
    <d v="2013-09-18T00:00:00"/>
    <d v="2013-09-23T00:00:00"/>
    <s v="Standard Class"/>
    <s v="JS-15685"/>
    <s v="Jim Sink"/>
    <x v="1"/>
    <s v="United States"/>
    <s v="Los Angeles"/>
    <x v="1"/>
    <n v="90036"/>
    <x v="1"/>
    <s v="OFF-AR-10004930"/>
    <x v="1"/>
    <x v="6"/>
    <s v="Turquoise Lead Holder with Pocket Clip"/>
    <n v="20.100000000000001"/>
    <n v="3"/>
    <n v="0"/>
    <n v="6.6329999999999982"/>
  </r>
  <r>
    <n v="91"/>
    <x v="43"/>
    <x v="0"/>
    <x v="8"/>
    <d v="2013-09-18T00:00:00"/>
    <d v="2013-09-23T00:00:00"/>
    <s v="Standard Class"/>
    <s v="JS-15685"/>
    <s v="Jim Sink"/>
    <x v="1"/>
    <s v="United States"/>
    <s v="Los Angeles"/>
    <x v="1"/>
    <n v="90036"/>
    <x v="1"/>
    <s v="TEC-PH-10004093"/>
    <x v="2"/>
    <x v="7"/>
    <s v="Panasonic Kx-TS550"/>
    <n v="73.584000000000003"/>
    <n v="2"/>
    <n v="0.2"/>
    <n v="8.2781999999999982"/>
  </r>
  <r>
    <n v="92"/>
    <x v="43"/>
    <x v="0"/>
    <x v="8"/>
    <d v="2013-09-18T00:00:00"/>
    <d v="2013-09-23T00:00:00"/>
    <s v="Standard Class"/>
    <s v="JS-15685"/>
    <s v="Jim Sink"/>
    <x v="1"/>
    <s v="United States"/>
    <s v="Los Angeles"/>
    <x v="1"/>
    <n v="90036"/>
    <x v="1"/>
    <s v="OFF-PA-10000304"/>
    <x v="1"/>
    <x v="10"/>
    <s v="Xerox 1995"/>
    <n v="6.48"/>
    <n v="1"/>
    <n v="0"/>
    <n v="3.1104000000000003"/>
  </r>
  <r>
    <n v="93"/>
    <x v="44"/>
    <x v="1"/>
    <x v="9"/>
    <d v="2012-01-31T00:00:00"/>
    <d v="2012-02-05T00:00:00"/>
    <s v="Second Class"/>
    <s v="KB-16315"/>
    <s v="Karl Braun"/>
    <x v="0"/>
    <s v="United States"/>
    <s v="Minneapolis"/>
    <x v="11"/>
    <n v="55407"/>
    <x v="2"/>
    <s v="OFF-PA-10003177"/>
    <x v="1"/>
    <x v="10"/>
    <s v="Xerox 1999"/>
    <n v="12.96"/>
    <n v="2"/>
    <n v="0"/>
    <n v="6.2208000000000006"/>
  </r>
  <r>
    <n v="94"/>
    <x v="44"/>
    <x v="1"/>
    <x v="9"/>
    <d v="2012-01-31T00:00:00"/>
    <d v="2012-02-05T00:00:00"/>
    <s v="Second Class"/>
    <s v="KB-16315"/>
    <s v="Karl Braun"/>
    <x v="0"/>
    <s v="United States"/>
    <s v="Minneapolis"/>
    <x v="11"/>
    <n v="55407"/>
    <x v="2"/>
    <s v="FUR-FU-10003799"/>
    <x v="0"/>
    <x v="5"/>
    <s v="Seth Thomas 13 1/2&quot; Wall Clock"/>
    <n v="53.34"/>
    <n v="3"/>
    <n v="0"/>
    <n v="16.535399999999996"/>
  </r>
  <r>
    <n v="95"/>
    <x v="44"/>
    <x v="1"/>
    <x v="9"/>
    <d v="2012-01-31T00:00:00"/>
    <d v="2012-02-05T00:00:00"/>
    <s v="Second Class"/>
    <s v="KB-16315"/>
    <s v="Karl Braun"/>
    <x v="0"/>
    <s v="United States"/>
    <s v="Minneapolis"/>
    <x v="11"/>
    <n v="55407"/>
    <x v="2"/>
    <s v="OFF-BI-10002852"/>
    <x v="1"/>
    <x v="8"/>
    <s v="Ibico Standard Transparent Covers"/>
    <n v="32.96"/>
    <n v="2"/>
    <n v="0"/>
    <n v="16.150400000000001"/>
  </r>
  <r>
    <n v="96"/>
    <x v="45"/>
    <x v="3"/>
    <x v="0"/>
    <d v="2014-11-07T00:00:00"/>
    <d v="2014-11-13T00:00:00"/>
    <s v="Standard Class"/>
    <s v="RB-19705"/>
    <s v="Roger Barcio"/>
    <x v="2"/>
    <s v="United States"/>
    <s v="Portland"/>
    <x v="21"/>
    <n v="97206"/>
    <x v="1"/>
    <s v="OFF-BI-10004738"/>
    <x v="1"/>
    <x v="8"/>
    <s v="Flexible Leather- Look Classic Collection Ring Binder"/>
    <n v="5.6820000000000013"/>
    <n v="1"/>
    <n v="0.7"/>
    <n v="-3.7880000000000003"/>
  </r>
  <r>
    <n v="97"/>
    <x v="46"/>
    <x v="3"/>
    <x v="0"/>
    <d v="2014-11-10T00:00:00"/>
    <d v="2014-11-12T00:00:00"/>
    <s v="Second Class"/>
    <s v="PN-18775"/>
    <s v="Parhena Norris"/>
    <x v="2"/>
    <s v="United States"/>
    <s v="New York City"/>
    <x v="15"/>
    <n v="10009"/>
    <x v="3"/>
    <s v="FUR-FU-10000629"/>
    <x v="0"/>
    <x v="5"/>
    <s v="9-3/4 Diameter Round Wall Clock"/>
    <n v="96.53"/>
    <n v="7"/>
    <n v="0"/>
    <n v="40.5426"/>
  </r>
  <r>
    <n v="98"/>
    <x v="47"/>
    <x v="3"/>
    <x v="1"/>
    <d v="2014-06-18T00:00:00"/>
    <d v="2014-06-21T00:00:00"/>
    <s v="First Class"/>
    <s v="KD-16345"/>
    <s v="Katherine Ducich"/>
    <x v="0"/>
    <s v="United States"/>
    <s v="San Francisco"/>
    <x v="1"/>
    <n v="94122"/>
    <x v="1"/>
    <s v="OFF-BI-10001721"/>
    <x v="1"/>
    <x v="8"/>
    <s v="Trimflex Flexible Post Binders"/>
    <n v="51.311999999999998"/>
    <n v="3"/>
    <n v="0.2"/>
    <n v="17.959199999999999"/>
  </r>
  <r>
    <n v="99"/>
    <x v="48"/>
    <x v="0"/>
    <x v="8"/>
    <d v="2013-09-07T00:00:00"/>
    <d v="2013-09-12T00:00:00"/>
    <s v="Standard Class"/>
    <s v="ER-13855"/>
    <s v="Elpida Rittenbach"/>
    <x v="1"/>
    <s v="United States"/>
    <s v="Saint Paul"/>
    <x v="11"/>
    <n v="55106"/>
    <x v="2"/>
    <s v="OFF-AP-10000358"/>
    <x v="1"/>
    <x v="9"/>
    <s v="Fellowes Basic Home/Office Series Surge Protectors"/>
    <n v="77.88"/>
    <n v="6"/>
    <n v="0"/>
    <n v="22.585199999999993"/>
  </r>
  <r>
    <n v="100"/>
    <x v="49"/>
    <x v="0"/>
    <x v="6"/>
    <d v="2013-08-30T00:00:00"/>
    <d v="2013-09-03T00:00:00"/>
    <s v="Standard Class"/>
    <s v="RB-19465"/>
    <s v="Rick Bensley"/>
    <x v="2"/>
    <s v="United States"/>
    <s v="Chicago"/>
    <x v="10"/>
    <n v="60610"/>
    <x v="2"/>
    <s v="OFF-PA-10003256"/>
    <x v="1"/>
    <x v="10"/>
    <s v="Avery Personal Creations Heavyweight Cards"/>
    <n v="64.623999999999995"/>
    <n v="7"/>
    <n v="0.2"/>
    <n v="22.618399999999994"/>
  </r>
  <r>
    <n v="101"/>
    <x v="49"/>
    <x v="0"/>
    <x v="6"/>
    <d v="2013-08-30T00:00:00"/>
    <d v="2013-09-03T00:00:00"/>
    <s v="Standard Class"/>
    <s v="RB-19465"/>
    <s v="Rick Bensley"/>
    <x v="2"/>
    <s v="United States"/>
    <s v="Chicago"/>
    <x v="10"/>
    <n v="60610"/>
    <x v="2"/>
    <s v="TEC-AC-10001767"/>
    <x v="2"/>
    <x v="11"/>
    <s v="SanDisk Ultra 64 GB MicroSDHC Class 10 Memory Card"/>
    <n v="95.976000000000013"/>
    <n v="3"/>
    <n v="0.2"/>
    <n v="-10.797300000000011"/>
  </r>
  <r>
    <n v="102"/>
    <x v="49"/>
    <x v="0"/>
    <x v="6"/>
    <d v="2013-08-30T00:00:00"/>
    <d v="2013-09-03T00:00:00"/>
    <s v="Standard Class"/>
    <s v="RB-19465"/>
    <s v="Rick Bensley"/>
    <x v="2"/>
    <s v="United States"/>
    <s v="Chicago"/>
    <x v="10"/>
    <n v="60610"/>
    <x v="2"/>
    <s v="OFF-BI-10002609"/>
    <x v="1"/>
    <x v="8"/>
    <s v="Avery Hidden Tab Dividers for Binding Systems"/>
    <n v="1.7879999999999996"/>
    <n v="3"/>
    <n v="0.8"/>
    <n v="-3.0396000000000001"/>
  </r>
  <r>
    <n v="103"/>
    <x v="50"/>
    <x v="0"/>
    <x v="4"/>
    <d v="2013-12-02T00:00:00"/>
    <d v="2013-12-05T00:00:00"/>
    <s v="Second Class"/>
    <s v="GZ-14470"/>
    <s v="Gary Zandusky"/>
    <x v="0"/>
    <s v="United States"/>
    <s v="Rochester"/>
    <x v="11"/>
    <n v="55901"/>
    <x v="2"/>
    <s v="OFF-PA-10004040"/>
    <x v="1"/>
    <x v="10"/>
    <s v="Universal Premium White Copier/Laser Paper (20Lb. and 87 Bright)"/>
    <n v="23.92"/>
    <n v="4"/>
    <n v="0"/>
    <n v="11.720800000000001"/>
  </r>
  <r>
    <n v="104"/>
    <x v="51"/>
    <x v="1"/>
    <x v="0"/>
    <d v="2012-11-13T00:00:00"/>
    <d v="2012-11-17T00:00:00"/>
    <s v="Standard Class"/>
    <s v="LC-16870"/>
    <s v="Lena Cacioppo"/>
    <x v="0"/>
    <s v="United States"/>
    <s v="Aurora"/>
    <x v="22"/>
    <n v="80013"/>
    <x v="1"/>
    <s v="TEC-AC-10001552"/>
    <x v="2"/>
    <x v="11"/>
    <s v="Logitech K350 2.4Ghz Wireless Keyboard"/>
    <n v="238.89600000000002"/>
    <n v="6"/>
    <n v="0.2"/>
    <n v="-26.875800000000012"/>
  </r>
  <r>
    <n v="105"/>
    <x v="51"/>
    <x v="1"/>
    <x v="0"/>
    <d v="2012-11-13T00:00:0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0"/>
    <d v="2012-11-13T00:00:0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0"/>
    <d v="2014-11-24T00:00:00"/>
    <d v="2014-11-29T00:00:00"/>
    <s v="Standard Class"/>
    <s v="JM-15250"/>
    <s v="Janet Martin"/>
    <x v="0"/>
    <s v="United States"/>
    <s v="Charlotte"/>
    <x v="3"/>
    <n v="28205"/>
    <x v="0"/>
    <s v="TEC-AC-10003499"/>
    <x v="2"/>
    <x v="11"/>
    <s v="Memorex Mini Travel Drive 8 GB USB 2.0 Flash Drive"/>
    <n v="74.112000000000009"/>
    <n v="8"/>
    <n v="0.2"/>
    <n v="17.601600000000001"/>
  </r>
  <r>
    <n v="108"/>
    <x v="52"/>
    <x v="3"/>
    <x v="0"/>
    <d v="2014-11-24T00:00:00"/>
    <d v="2014-11-29T00:00:00"/>
    <s v="Standard Class"/>
    <s v="JM-15250"/>
    <s v="Janet Martin"/>
    <x v="0"/>
    <s v="United States"/>
    <s v="Charlotte"/>
    <x v="3"/>
    <n v="28205"/>
    <x v="0"/>
    <s v="TEC-PH-10002844"/>
    <x v="2"/>
    <x v="7"/>
    <s v="Speck Products Candyshell Flip Case"/>
    <n v="27.992000000000004"/>
    <n v="1"/>
    <n v="0.2"/>
    <n v="2.0993999999999993"/>
  </r>
  <r>
    <n v="109"/>
    <x v="52"/>
    <x v="3"/>
    <x v="0"/>
    <d v="2014-11-24T00:00:00"/>
    <d v="2014-11-29T00:00:00"/>
    <s v="Standard Class"/>
    <s v="JM-15250"/>
    <s v="Janet Martin"/>
    <x v="0"/>
    <s v="United States"/>
    <s v="Charlotte"/>
    <x v="3"/>
    <n v="28205"/>
    <x v="0"/>
    <s v="OFF-AR-10000390"/>
    <x v="1"/>
    <x v="6"/>
    <s v="Newell Chalk Holder"/>
    <n v="3.3040000000000003"/>
    <n v="1"/>
    <n v="0.2"/>
    <n v="1.0737999999999999"/>
  </r>
  <r>
    <n v="110"/>
    <x v="53"/>
    <x v="1"/>
    <x v="2"/>
    <d v="2012-10-15T00:00:00"/>
    <d v="2012-10-20T00:00:00"/>
    <s v="Standard Class"/>
    <s v="PA-19060"/>
    <s v="Pete Armstrong"/>
    <x v="2"/>
    <s v="United States"/>
    <s v="Orland Park"/>
    <x v="10"/>
    <n v="60462"/>
    <x v="2"/>
    <s v="TEC-AC-10000844"/>
    <x v="2"/>
    <x v="11"/>
    <s v="Logitech Gaming G510s - Keyboard"/>
    <n v="339.96000000000004"/>
    <n v="5"/>
    <n v="0.2"/>
    <n v="67.991999999999962"/>
  </r>
  <r>
    <n v="111"/>
    <x v="54"/>
    <x v="3"/>
    <x v="4"/>
    <d v="2014-12-26T00:00:00"/>
    <d v="2014-12-31T00:00:00"/>
    <s v="Standard Class"/>
    <s v="CV-12805"/>
    <s v="Cynthia Voltz"/>
    <x v="1"/>
    <s v="United States"/>
    <s v="New York City"/>
    <x v="15"/>
    <n v="10035"/>
    <x v="3"/>
    <s v="FUR-FU-10001934"/>
    <x v="0"/>
    <x v="5"/>
    <s v="Magnifier Swing Arm Lamp"/>
    <n v="41.96"/>
    <n v="2"/>
    <n v="0"/>
    <n v="10.909600000000001"/>
  </r>
  <r>
    <n v="112"/>
    <x v="55"/>
    <x v="0"/>
    <x v="0"/>
    <d v="2013-11-04T00:00:00"/>
    <d v="2013-11-11T00:00:00"/>
    <s v="Standard Class"/>
    <s v="CL-12565"/>
    <s v="Clay Ludtke"/>
    <x v="0"/>
    <s v="United States"/>
    <s v="Urbandale"/>
    <x v="23"/>
    <n v="50322"/>
    <x v="2"/>
    <s v="OFF-AR-10000380"/>
    <x v="1"/>
    <x v="6"/>
    <s v="Hunt PowerHouse Electric Pencil Sharpener, Blue"/>
    <n v="75.959999999999994"/>
    <n v="2"/>
    <n v="0"/>
    <n v="22.78799999999999"/>
  </r>
  <r>
    <n v="113"/>
    <x v="55"/>
    <x v="0"/>
    <x v="0"/>
    <d v="2013-11-04T00:00:00"/>
    <d v="2013-11-11T00:00:00"/>
    <s v="Standard Class"/>
    <s v="CL-12565"/>
    <s v="Clay Ludtke"/>
    <x v="0"/>
    <s v="United States"/>
    <s v="Urbandale"/>
    <x v="23"/>
    <n v="50322"/>
    <x v="2"/>
    <s v="OFF-BI-10003981"/>
    <x v="1"/>
    <x v="8"/>
    <s v="Avery Durable Plastic 1&quot; Binders"/>
    <n v="27.240000000000002"/>
    <n v="6"/>
    <n v="0"/>
    <n v="13.3476"/>
  </r>
  <r>
    <n v="114"/>
    <x v="56"/>
    <x v="2"/>
    <x v="6"/>
    <d v="2011-08-25T00:00:00"/>
    <d v="2011-08-27T00:00:00"/>
    <s v="Second Class"/>
    <s v="RC-19960"/>
    <s v="Ryan Crowe"/>
    <x v="0"/>
    <s v="United States"/>
    <s v="Columbus"/>
    <x v="24"/>
    <n v="43229"/>
    <x v="3"/>
    <s v="OFF-FA-10000621"/>
    <x v="1"/>
    <x v="13"/>
    <s v="OIC Colored Binder Clips, Assorted Sizes"/>
    <n v="40.096000000000004"/>
    <n v="14"/>
    <n v="0.2"/>
    <n v="14.534799999999997"/>
  </r>
  <r>
    <n v="115"/>
    <x v="56"/>
    <x v="2"/>
    <x v="6"/>
    <d v="2011-08-25T00:00:00"/>
    <d v="2011-08-27T00:00:00"/>
    <s v="Second Class"/>
    <s v="RC-19960"/>
    <s v="Ryan Crowe"/>
    <x v="0"/>
    <s v="United States"/>
    <s v="Columbus"/>
    <x v="24"/>
    <n v="43229"/>
    <x v="3"/>
    <s v="OFF-EN-10002600"/>
    <x v="1"/>
    <x v="12"/>
    <s v="Redi-Strip #10 Envelopes, 4 1/8 x 9 1/2"/>
    <n v="4.7200000000000006"/>
    <n v="2"/>
    <n v="0.2"/>
    <n v="1.6519999999999997"/>
  </r>
  <r>
    <n v="116"/>
    <x v="56"/>
    <x v="2"/>
    <x v="6"/>
    <d v="2011-08-25T00:00:00"/>
    <d v="2011-08-27T00:00:00"/>
    <s v="Second Class"/>
    <s v="RC-19960"/>
    <s v="Ryan Crowe"/>
    <x v="0"/>
    <s v="United States"/>
    <s v="Columbus"/>
    <x v="24"/>
    <n v="43229"/>
    <x v="3"/>
    <s v="OFF-PA-10004965"/>
    <x v="1"/>
    <x v="10"/>
    <s v="Xerox 1921"/>
    <n v="23.976000000000003"/>
    <n v="3"/>
    <n v="0.2"/>
    <n v="7.4924999999999988"/>
  </r>
  <r>
    <n v="117"/>
    <x v="56"/>
    <x v="2"/>
    <x v="6"/>
    <d v="2011-08-25T00:00:00"/>
    <d v="2011-08-27T00:00:00"/>
    <s v="Second Class"/>
    <s v="RC-19960"/>
    <s v="Ryan Crowe"/>
    <x v="0"/>
    <s v="United States"/>
    <s v="Columbus"/>
    <x v="24"/>
    <n v="43229"/>
    <x v="3"/>
    <s v="OFF-EN-10002504"/>
    <x v="1"/>
    <x v="12"/>
    <s v="Tyvek  Top-Opening Peel &amp; Seel Envelopes, Plain White"/>
    <n v="130.464"/>
    <n v="6"/>
    <n v="0.2"/>
    <n v="44.031599999999997"/>
  </r>
  <r>
    <n v="118"/>
    <x v="57"/>
    <x v="1"/>
    <x v="10"/>
    <d v="2012-03-02T00:00:00"/>
    <d v="2012-03-06T00:00:00"/>
    <s v="Standard Class"/>
    <s v="DK-13090"/>
    <s v="Dave Kipp"/>
    <x v="0"/>
    <s v="United States"/>
    <s v="Seattle"/>
    <x v="4"/>
    <n v="98103"/>
    <x v="1"/>
    <s v="FUR-TA-10001768"/>
    <x v="0"/>
    <x v="3"/>
    <s v="Hon Racetrack Conference Tables"/>
    <n v="787.53"/>
    <n v="3"/>
    <n v="0"/>
    <n v="165.38129999999995"/>
  </r>
  <r>
    <n v="119"/>
    <x v="58"/>
    <x v="1"/>
    <x v="3"/>
    <d v="2012-04-05T00:00:00"/>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3T00:00:00"/>
    <d v="2013-06-16T00:00:00"/>
    <s v="First Class"/>
    <s v="SC-20725"/>
    <s v="Steven Cartwright"/>
    <x v="0"/>
    <s v="United States"/>
    <s v="Wilmington"/>
    <x v="13"/>
    <n v="19805"/>
    <x v="3"/>
    <s v="FUR-FU-10002157"/>
    <x v="0"/>
    <x v="5"/>
    <s v="Artistic Insta-Plaque"/>
    <n v="47.04"/>
    <n v="3"/>
    <n v="0"/>
    <n v="18.345599999999997"/>
  </r>
  <r>
    <n v="121"/>
    <x v="59"/>
    <x v="0"/>
    <x v="1"/>
    <d v="2013-06-13T00:00:00"/>
    <d v="2013-06-16T00:00:00"/>
    <s v="First Class"/>
    <s v="SC-20725"/>
    <s v="Steven Cartwright"/>
    <x v="0"/>
    <s v="United States"/>
    <s v="Wilmington"/>
    <x v="13"/>
    <n v="19805"/>
    <x v="3"/>
    <s v="OFF-BI-10003910"/>
    <x v="1"/>
    <x v="8"/>
    <s v="DXL Angle-View Binders with Locking Rings by Samsill"/>
    <n v="30.84"/>
    <n v="4"/>
    <n v="0"/>
    <n v="13.878"/>
  </r>
  <r>
    <n v="122"/>
    <x v="59"/>
    <x v="0"/>
    <x v="1"/>
    <d v="2013-06-13T00:00:00"/>
    <d v="2013-06-16T00:00:00"/>
    <s v="First Class"/>
    <s v="SC-20725"/>
    <s v="Steven Cartwright"/>
    <x v="0"/>
    <s v="United States"/>
    <s v="Wilmington"/>
    <x v="13"/>
    <n v="19805"/>
    <x v="3"/>
    <s v="OFF-ST-10000777"/>
    <x v="1"/>
    <x v="4"/>
    <s v="Companion Letter/Legal File, Black"/>
    <n v="226.56"/>
    <n v="6"/>
    <n v="0"/>
    <n v="63.436800000000005"/>
  </r>
  <r>
    <n v="123"/>
    <x v="59"/>
    <x v="0"/>
    <x v="1"/>
    <d v="2013-06-13T00:00:00"/>
    <d v="2013-06-16T00:00:00"/>
    <s v="First Class"/>
    <s v="SC-20725"/>
    <s v="Steven Cartwright"/>
    <x v="0"/>
    <s v="United States"/>
    <s v="Wilmington"/>
    <x v="13"/>
    <n v="19805"/>
    <x v="3"/>
    <s v="OFF-EN-10002500"/>
    <x v="1"/>
    <x v="12"/>
    <s v="Globe Weis Peel &amp; Seel First Class Envelopes"/>
    <n v="115.02"/>
    <n v="9"/>
    <n v="0"/>
    <n v="51.758999999999993"/>
  </r>
  <r>
    <n v="124"/>
    <x v="59"/>
    <x v="0"/>
    <x v="1"/>
    <d v="2013-06-13T00:00:00"/>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4"/>
    <d v="2011-12-26T00:00:00"/>
    <d v="2011-12-28T00:00:00"/>
    <s v="Second Class"/>
    <s v="AD-10180"/>
    <s v="Alan Dominguez"/>
    <x v="2"/>
    <s v="United States"/>
    <s v="Houston"/>
    <x v="5"/>
    <n v="77041"/>
    <x v="2"/>
    <s v="FUR-CH-10004063"/>
    <x v="0"/>
    <x v="1"/>
    <s v="Global Deluxe High-Back Manager's Chair"/>
    <n v="600.55799999999999"/>
    <n v="3"/>
    <n v="0.3"/>
    <n v="-8.5794000000000779"/>
  </r>
  <r>
    <n v="126"/>
    <x v="61"/>
    <x v="2"/>
    <x v="8"/>
    <d v="2011-09-20T00:00:00"/>
    <d v="2011-09-25T00:00:00"/>
    <s v="Standard Class"/>
    <s v="PF-19165"/>
    <s v="Philip Fox"/>
    <x v="0"/>
    <s v="United States"/>
    <s v="Bloomington"/>
    <x v="10"/>
    <n v="61701"/>
    <x v="2"/>
    <s v="FUR-TA-10004534"/>
    <x v="0"/>
    <x v="3"/>
    <s v="Bevis 44 x 96 Conference Tables"/>
    <n v="617.70000000000005"/>
    <n v="6"/>
    <n v="0.5"/>
    <n v="-407.68200000000013"/>
  </r>
  <r>
    <n v="127"/>
    <x v="62"/>
    <x v="3"/>
    <x v="0"/>
    <d v="2014-11-06T00:00:00"/>
    <d v="2014-11-13T00:00:00"/>
    <s v="Standard Class"/>
    <s v="TS-21610"/>
    <s v="Troy Staebel"/>
    <x v="0"/>
    <s v="United States"/>
    <s v="Phoenix"/>
    <x v="16"/>
    <n v="85023"/>
    <x v="1"/>
    <s v="OFF-BI-10003274"/>
    <x v="1"/>
    <x v="8"/>
    <s v="Avery Durable Slant Ring Binders, No Labels"/>
    <n v="2.3880000000000003"/>
    <n v="2"/>
    <n v="0.7"/>
    <n v="-1.8308"/>
  </r>
  <r>
    <n v="128"/>
    <x v="62"/>
    <x v="3"/>
    <x v="0"/>
    <d v="2014-11-06T00:00:00"/>
    <d v="2014-11-13T00:00:00"/>
    <s v="Standard Class"/>
    <s v="TS-21610"/>
    <s v="Troy Staebel"/>
    <x v="0"/>
    <s v="United States"/>
    <s v="Phoenix"/>
    <x v="16"/>
    <n v="85023"/>
    <x v="1"/>
    <s v="OFF-ST-10002974"/>
    <x v="1"/>
    <x v="4"/>
    <s v="Trav-L-File Heavy-Duty Shuttle II, Black"/>
    <n v="243.99200000000002"/>
    <n v="7"/>
    <n v="0.2"/>
    <n v="30.498999999999981"/>
  </r>
  <r>
    <n v="129"/>
    <x v="63"/>
    <x v="0"/>
    <x v="0"/>
    <d v="2013-11-07T00:00:00"/>
    <d v="2013-11-11T00:00:00"/>
    <s v="Second Class"/>
    <s v="LS-16975"/>
    <s v="Lindsay Shagiari"/>
    <x v="2"/>
    <s v="United States"/>
    <s v="Los Angeles"/>
    <x v="1"/>
    <n v="90004"/>
    <x v="1"/>
    <s v="FUR-CH-10001146"/>
    <x v="0"/>
    <x v="1"/>
    <s v="Global Task Chair, Black"/>
    <n v="81.424000000000007"/>
    <n v="2"/>
    <n v="0.2"/>
    <n v="-9.1601999999999961"/>
  </r>
  <r>
    <n v="130"/>
    <x v="63"/>
    <x v="0"/>
    <x v="0"/>
    <d v="2013-11-07T00:00:00"/>
    <d v="2013-11-11T00:00:00"/>
    <s v="Second Class"/>
    <s v="LS-16975"/>
    <s v="Lindsay Shagiari"/>
    <x v="2"/>
    <s v="United States"/>
    <s v="Los Angeles"/>
    <x v="1"/>
    <n v="90004"/>
    <x v="1"/>
    <s v="FUR-FU-10003773"/>
    <x v="0"/>
    <x v="5"/>
    <s v="Eldon Cleatmat Plus Chair Mats for High Pile Carpets"/>
    <n v="238.56"/>
    <n v="3"/>
    <n v="0"/>
    <n v="26.241599999999977"/>
  </r>
  <r>
    <n v="131"/>
    <x v="64"/>
    <x v="3"/>
    <x v="11"/>
    <d v="2014-02-03T00:00:00"/>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11"/>
    <d v="2014-02-03T00:00:00"/>
    <d v="2014-02-06T00:00:00"/>
    <s v="First Class"/>
    <s v="DW-13585"/>
    <s v="Dorothy Wardle"/>
    <x v="1"/>
    <s v="United States"/>
    <s v="Columbus"/>
    <x v="24"/>
    <n v="43229"/>
    <x v="3"/>
    <s v="OFF-PA-10002377"/>
    <x v="1"/>
    <x v="10"/>
    <s v="Xerox 1916"/>
    <n v="78.304000000000002"/>
    <n v="2"/>
    <n v="0.2"/>
    <n v="29.363999999999997"/>
  </r>
  <r>
    <n v="133"/>
    <x v="64"/>
    <x v="3"/>
    <x v="11"/>
    <d v="2014-02-03T00:00:00"/>
    <d v="2014-02-06T00:00:00"/>
    <s v="First Class"/>
    <s v="DW-13585"/>
    <s v="Dorothy Wardle"/>
    <x v="1"/>
    <s v="United States"/>
    <s v="Columbus"/>
    <x v="24"/>
    <n v="43229"/>
    <x v="3"/>
    <s v="OFF-FA-10002780"/>
    <x v="1"/>
    <x v="13"/>
    <s v="Staples"/>
    <n v="21.456"/>
    <n v="9"/>
    <n v="0.2"/>
    <n v="6.9731999999999976"/>
  </r>
  <r>
    <n v="134"/>
    <x v="65"/>
    <x v="0"/>
    <x v="2"/>
    <d v="2013-10-14T00:00:00"/>
    <d v="2013-10-20T00:00:00"/>
    <s v="Standard Class"/>
    <s v="LC-16885"/>
    <s v="Lena Creighton"/>
    <x v="0"/>
    <s v="United States"/>
    <s v="Roseville"/>
    <x v="1"/>
    <n v="95661"/>
    <x v="1"/>
    <s v="OFF-PA-10001804"/>
    <x v="1"/>
    <x v="10"/>
    <s v="Xerox 195"/>
    <n v="20.04"/>
    <n v="3"/>
    <n v="0"/>
    <n v="9.6191999999999993"/>
  </r>
  <r>
    <n v="135"/>
    <x v="65"/>
    <x v="0"/>
    <x v="2"/>
    <d v="2013-10-14T00:00:00"/>
    <d v="2013-10-20T00:00:00"/>
    <s v="Standard Class"/>
    <s v="LC-16885"/>
    <s v="Lena Creighton"/>
    <x v="0"/>
    <s v="United States"/>
    <s v="Roseville"/>
    <x v="1"/>
    <n v="95661"/>
    <x v="1"/>
    <s v="OFF-PA-10001736"/>
    <x v="1"/>
    <x v="10"/>
    <s v="Xerox 1880"/>
    <n v="35.44"/>
    <n v="1"/>
    <n v="0"/>
    <n v="16.656799999999997"/>
  </r>
  <r>
    <n v="136"/>
    <x v="65"/>
    <x v="0"/>
    <x v="2"/>
    <d v="2013-10-14T00:00:00"/>
    <d v="2013-10-20T00:00:00"/>
    <s v="Standard Class"/>
    <s v="LC-16885"/>
    <s v="Lena Creighton"/>
    <x v="0"/>
    <s v="United States"/>
    <s v="Roseville"/>
    <x v="1"/>
    <n v="95661"/>
    <x v="1"/>
    <s v="OFF-AR-10001149"/>
    <x v="1"/>
    <x v="6"/>
    <s v="Sanford Colorific Colored Pencils, 12/Box"/>
    <n v="11.52"/>
    <n v="4"/>
    <n v="0"/>
    <n v="3.4559999999999995"/>
  </r>
  <r>
    <n v="137"/>
    <x v="65"/>
    <x v="0"/>
    <x v="2"/>
    <d v="2013-10-14T00:00:00"/>
    <d v="2013-10-20T00:00:00"/>
    <s v="Standard Class"/>
    <s v="LC-16885"/>
    <s v="Lena Creighton"/>
    <x v="0"/>
    <s v="United States"/>
    <s v="Roseville"/>
    <x v="1"/>
    <n v="95661"/>
    <x v="1"/>
    <s v="OFF-FA-10002988"/>
    <x v="1"/>
    <x v="13"/>
    <s v="Ideal Clamps"/>
    <n v="4.0199999999999996"/>
    <n v="2"/>
    <n v="0"/>
    <n v="1.9697999999999998"/>
  </r>
  <r>
    <n v="138"/>
    <x v="65"/>
    <x v="0"/>
    <x v="2"/>
    <d v="2013-10-14T00:00:00"/>
    <d v="2013-10-20T00:00:00"/>
    <s v="Standard Class"/>
    <s v="LC-16885"/>
    <s v="Lena Creighton"/>
    <x v="0"/>
    <s v="United States"/>
    <s v="Roseville"/>
    <x v="1"/>
    <n v="95661"/>
    <x v="1"/>
    <s v="OFF-BI-10004781"/>
    <x v="1"/>
    <x v="8"/>
    <s v="GBC Wire Binding Strips"/>
    <n v="76.176000000000002"/>
    <n v="3"/>
    <n v="0.2"/>
    <n v="26.661599999999996"/>
  </r>
  <r>
    <n v="139"/>
    <x v="65"/>
    <x v="0"/>
    <x v="2"/>
    <d v="2013-10-14T00:00:00"/>
    <d v="2013-10-20T00:00:00"/>
    <s v="Standard Class"/>
    <s v="LC-16885"/>
    <s v="Lena Creighton"/>
    <x v="0"/>
    <s v="United States"/>
    <s v="Roseville"/>
    <x v="1"/>
    <n v="95661"/>
    <x v="1"/>
    <s v="OFF-SU-10001218"/>
    <x v="1"/>
    <x v="14"/>
    <s v="Fiskars Softgrip Scissors"/>
    <n v="65.88"/>
    <n v="6"/>
    <n v="0"/>
    <n v="18.446400000000004"/>
  </r>
  <r>
    <n v="140"/>
    <x v="65"/>
    <x v="0"/>
    <x v="2"/>
    <d v="2013-10-14T00:00:00"/>
    <d v="2013-10-20T00:00:00"/>
    <s v="Standard Class"/>
    <s v="LC-16885"/>
    <s v="Lena Creighton"/>
    <x v="0"/>
    <s v="United States"/>
    <s v="Roseville"/>
    <x v="1"/>
    <n v="95661"/>
    <x v="1"/>
    <s v="FUR-FU-10001706"/>
    <x v="0"/>
    <x v="5"/>
    <s v="Longer-Life Soft White Bulbs"/>
    <n v="43.120000000000005"/>
    <n v="14"/>
    <n v="0"/>
    <n v="20.697599999999998"/>
  </r>
  <r>
    <n v="141"/>
    <x v="66"/>
    <x v="0"/>
    <x v="8"/>
    <d v="2013-09-06T00:00:00"/>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8"/>
    <d v="2014-09-19T00:00:00"/>
    <d v="2014-09-24T00:00:00"/>
    <s v="Standard Class"/>
    <s v="SH-19975"/>
    <s v="Sally Hughsby"/>
    <x v="1"/>
    <s v="United States"/>
    <s v="San Francisco"/>
    <x v="1"/>
    <n v="94122"/>
    <x v="1"/>
    <s v="OFF-AR-10000940"/>
    <x v="1"/>
    <x v="6"/>
    <s v="Newell 343"/>
    <n v="8.82"/>
    <n v="3"/>
    <n v="0"/>
    <n v="2.3814000000000002"/>
  </r>
  <r>
    <n v="143"/>
    <x v="67"/>
    <x v="3"/>
    <x v="8"/>
    <d v="2014-09-19T00:00:00"/>
    <d v="2014-09-24T00:00:00"/>
    <s v="Standard Class"/>
    <s v="SH-19975"/>
    <s v="Sally Hughsby"/>
    <x v="1"/>
    <s v="United States"/>
    <s v="San Francisco"/>
    <x v="1"/>
    <n v="94122"/>
    <x v="1"/>
    <s v="OFF-EN-10004030"/>
    <x v="1"/>
    <x v="12"/>
    <s v="Convenience Packs of Business Envelopes"/>
    <n v="10.86"/>
    <n v="3"/>
    <n v="0"/>
    <n v="5.1042000000000005"/>
  </r>
  <r>
    <n v="144"/>
    <x v="67"/>
    <x v="3"/>
    <x v="8"/>
    <d v="2014-09-19T00:00:00"/>
    <d v="2014-09-24T00:00:00"/>
    <s v="Standard Class"/>
    <s v="SH-19975"/>
    <s v="Sally Hughsby"/>
    <x v="1"/>
    <s v="United States"/>
    <s v="San Francisco"/>
    <x v="1"/>
    <n v="94122"/>
    <x v="1"/>
    <s v="OFF-PA-10004327"/>
    <x v="1"/>
    <x v="10"/>
    <s v="Xerox 1911"/>
    <n v="143.69999999999999"/>
    <n v="3"/>
    <n v="0"/>
    <n v="68.975999999999999"/>
  </r>
  <r>
    <n v="145"/>
    <x v="68"/>
    <x v="3"/>
    <x v="4"/>
    <d v="2014-12-23T00:00:00"/>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8"/>
    <d v="2012-09-07T00:00:00"/>
    <d v="2012-09-12T00:00:00"/>
    <s v="Standard Class"/>
    <s v="HA-14920"/>
    <s v="Helen Andreada"/>
    <x v="0"/>
    <s v="United States"/>
    <s v="Pasadena"/>
    <x v="1"/>
    <n v="91104"/>
    <x v="1"/>
    <s v="OFF-ST-10003656"/>
    <x v="1"/>
    <x v="4"/>
    <s v="Safco Industrial Wire Shelving"/>
    <n v="671.93"/>
    <n v="7"/>
    <n v="0"/>
    <n v="20.157899999999998"/>
  </r>
  <r>
    <n v="147"/>
    <x v="70"/>
    <x v="2"/>
    <x v="2"/>
    <d v="2011-10-22T00:00:00"/>
    <d v="2011-10-28T00:00:00"/>
    <s v="Standard Class"/>
    <s v="MG-17680"/>
    <s v="Maureen Gastineau"/>
    <x v="2"/>
    <s v="United States"/>
    <s v="Newark"/>
    <x v="24"/>
    <n v="43055"/>
    <x v="3"/>
    <s v="FUR-FU-10000521"/>
    <x v="0"/>
    <x v="5"/>
    <s v="Seth Thomas 14&quot; Putty-Colored Wall Clock"/>
    <n v="93.888000000000005"/>
    <n v="4"/>
    <n v="0.2"/>
    <n v="12.90959999999999"/>
  </r>
  <r>
    <n v="148"/>
    <x v="71"/>
    <x v="0"/>
    <x v="4"/>
    <d v="2013-12-06T00:00:00"/>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4"/>
    <d v="2013-12-06T00:00:00"/>
    <d v="2013-12-10T00:00:00"/>
    <s v="Standard Class"/>
    <s v="JE-16165"/>
    <s v="Justin Ellison"/>
    <x v="1"/>
    <s v="United States"/>
    <s v="Franklin"/>
    <x v="6"/>
    <n v="53132"/>
    <x v="2"/>
    <s v="TEC-PH-10001448"/>
    <x v="2"/>
    <x v="7"/>
    <s v="Anker Astro 15000mAh USB Portable Charger"/>
    <n v="149.97"/>
    <n v="3"/>
    <n v="0"/>
    <n v="5.9987999999999815"/>
  </r>
  <r>
    <n v="150"/>
    <x v="71"/>
    <x v="0"/>
    <x v="4"/>
    <d v="2013-12-06T00:00:00"/>
    <d v="2013-12-10T00:00:00"/>
    <s v="Standard Class"/>
    <s v="JE-16165"/>
    <s v="Justin Ellison"/>
    <x v="1"/>
    <s v="United States"/>
    <s v="Franklin"/>
    <x v="6"/>
    <n v="53132"/>
    <x v="2"/>
    <s v="FUR-CH-10000454"/>
    <x v="0"/>
    <x v="1"/>
    <s v="Hon Deluxe Fabric Upholstered Stacking Chairs, Rounded Back"/>
    <n v="1951.84"/>
    <n v="8"/>
    <n v="0"/>
    <n v="585.55199999999991"/>
  </r>
  <r>
    <n v="151"/>
    <x v="71"/>
    <x v="0"/>
    <x v="4"/>
    <d v="2013-12-06T00:00:00"/>
    <d v="2013-12-10T00:00:00"/>
    <s v="Standard Class"/>
    <s v="JE-16165"/>
    <s v="Justin Ellison"/>
    <x v="1"/>
    <s v="United States"/>
    <s v="Franklin"/>
    <x v="6"/>
    <n v="53132"/>
    <x v="2"/>
    <s v="OFF-BI-10002735"/>
    <x v="1"/>
    <x v="8"/>
    <s v="GBC Prestige Therm-A-Bind Covers"/>
    <n v="171.55"/>
    <n v="5"/>
    <n v="0"/>
    <n v="80.628500000000003"/>
  </r>
  <r>
    <n v="152"/>
    <x v="72"/>
    <x v="0"/>
    <x v="10"/>
    <d v="2013-03-14T00:00:00"/>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10"/>
    <d v="2013-03-14T00:00:00"/>
    <d v="2013-03-17T00:00:00"/>
    <s v="First Class"/>
    <s v="TW-21025"/>
    <s v="Tamara Willingham"/>
    <x v="2"/>
    <s v="United States"/>
    <s v="Scottsdale"/>
    <x v="16"/>
    <n v="85254"/>
    <x v="1"/>
    <s v="TEC-PH-10001254"/>
    <x v="2"/>
    <x v="7"/>
    <s v="Jabra BIZ 2300 Duo QD Duo Corded Headset"/>
    <n v="203.184"/>
    <n v="2"/>
    <n v="0.2"/>
    <n v="15.238799999999991"/>
  </r>
  <r>
    <n v="154"/>
    <x v="73"/>
    <x v="1"/>
    <x v="5"/>
    <d v="2012-05-31T00:00:0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5"/>
    <d v="2012-05-31T00:00:00"/>
    <d v="2012-06-02T00:00:00"/>
    <s v="First Class"/>
    <s v="SP-20650"/>
    <s v="Stephanie Phelps"/>
    <x v="1"/>
    <s v="United States"/>
    <s v="San Jose"/>
    <x v="1"/>
    <n v="95123"/>
    <x v="1"/>
    <s v="OFF-PA-10002254"/>
    <x v="1"/>
    <x v="10"/>
    <s v="Xerox 1883"/>
    <n v="105.52"/>
    <n v="4"/>
    <n v="0"/>
    <n v="48.539199999999994"/>
  </r>
  <r>
    <n v="156"/>
    <x v="73"/>
    <x v="1"/>
    <x v="5"/>
    <d v="2012-05-31T00:00:00"/>
    <d v="2012-06-02T00:00:00"/>
    <s v="First Class"/>
    <s v="SP-20650"/>
    <s v="Stephanie Phelps"/>
    <x v="1"/>
    <s v="United States"/>
    <s v="San Jose"/>
    <x v="1"/>
    <n v="95123"/>
    <x v="1"/>
    <s v="OFF-ST-10001590"/>
    <x v="1"/>
    <x v="4"/>
    <s v="Tenex Personal Project File with Scoop Front Design, Black"/>
    <n v="80.88"/>
    <n v="6"/>
    <n v="0"/>
    <n v="21.028799999999997"/>
  </r>
  <r>
    <n v="157"/>
    <x v="74"/>
    <x v="1"/>
    <x v="5"/>
    <d v="2012-05-28T00:00:00"/>
    <d v="2012-06-03T00:00:00"/>
    <s v="Standard Class"/>
    <s v="NK-18490"/>
    <s v="Neil Knudson"/>
    <x v="2"/>
    <s v="United States"/>
    <s v="Seattle"/>
    <x v="4"/>
    <n v="98105"/>
    <x v="1"/>
    <s v="OFF-AR-10001547"/>
    <x v="1"/>
    <x v="6"/>
    <s v="Newell 311"/>
    <n v="6.63"/>
    <n v="3"/>
    <n v="0"/>
    <n v="1.7901"/>
  </r>
  <r>
    <n v="158"/>
    <x v="75"/>
    <x v="2"/>
    <x v="10"/>
    <d v="2011-03-01T00:00:00"/>
    <d v="2011-03-06T00:00:00"/>
    <s v="Second Class"/>
    <s v="DB-13060"/>
    <s v="Dave Brooks"/>
    <x v="0"/>
    <s v="United States"/>
    <s v="Seattle"/>
    <x v="4"/>
    <n v="98115"/>
    <x v="1"/>
    <s v="FUR-CH-10004063"/>
    <x v="0"/>
    <x v="1"/>
    <s v="Global Deluxe High-Back Manager's Chair"/>
    <n v="457.56800000000004"/>
    <n v="2"/>
    <n v="0.2"/>
    <n v="51.476399999999941"/>
  </r>
  <r>
    <n v="159"/>
    <x v="76"/>
    <x v="0"/>
    <x v="0"/>
    <d v="2013-11-21T00:00:00"/>
    <d v="2013-11-25T00:00:00"/>
    <s v="Standard Class"/>
    <s v="NP-18670"/>
    <s v="Nora Paige"/>
    <x v="0"/>
    <s v="United States"/>
    <s v="Edmond"/>
    <x v="26"/>
    <n v="73034"/>
    <x v="2"/>
    <s v="OFF-LA-10002475"/>
    <x v="1"/>
    <x v="2"/>
    <s v="Avery 519"/>
    <n v="14.62"/>
    <n v="2"/>
    <n v="0"/>
    <n v="6.8713999999999995"/>
  </r>
  <r>
    <n v="160"/>
    <x v="76"/>
    <x v="0"/>
    <x v="0"/>
    <d v="2013-11-21T00:00:00"/>
    <d v="2013-11-25T00:00:00"/>
    <s v="Standard Class"/>
    <s v="NP-18670"/>
    <s v="Nora Paige"/>
    <x v="0"/>
    <s v="United States"/>
    <s v="Edmond"/>
    <x v="26"/>
    <n v="73034"/>
    <x v="2"/>
    <s v="TEC-PH-10004536"/>
    <x v="2"/>
    <x v="7"/>
    <s v="Avaya 5420 Digital phone"/>
    <n v="944.93000000000006"/>
    <n v="7"/>
    <n v="0"/>
    <n v="236.23250000000002"/>
  </r>
  <r>
    <n v="161"/>
    <x v="77"/>
    <x v="0"/>
    <x v="5"/>
    <d v="2013-05-12T00:00:00"/>
    <d v="2013-05-13T00:00:00"/>
    <s v="First Class"/>
    <s v="TT-21070"/>
    <s v="Ted Trevino"/>
    <x v="0"/>
    <s v="United States"/>
    <s v="Los Angeles"/>
    <x v="1"/>
    <n v="90045"/>
    <x v="1"/>
    <s v="OFF-PA-10002751"/>
    <x v="1"/>
    <x v="10"/>
    <s v="Xerox 1920"/>
    <n v="5.98"/>
    <n v="1"/>
    <n v="0"/>
    <n v="2.6909999999999998"/>
  </r>
  <r>
    <n v="162"/>
    <x v="78"/>
    <x v="1"/>
    <x v="4"/>
    <d v="2012-12-28T00:00:00"/>
    <d v="2012-12-31T00:00:00"/>
    <s v="Second Class"/>
    <s v="EM-13960"/>
    <s v="Eric Murdock"/>
    <x v="0"/>
    <s v="United States"/>
    <s v="Philadelphia"/>
    <x v="9"/>
    <n v="19134"/>
    <x v="3"/>
    <s v="TEC-AC-10003657"/>
    <x v="2"/>
    <x v="11"/>
    <s v="Lenovo 17-Key USB Numeric Keypad"/>
    <n v="54.384000000000007"/>
    <n v="2"/>
    <n v="0.2"/>
    <n v="1.359599999999995"/>
  </r>
  <r>
    <n v="163"/>
    <x v="79"/>
    <x v="0"/>
    <x v="0"/>
    <d v="2013-11-17T00:00:00"/>
    <d v="2013-11-21T00:00:00"/>
    <s v="Standard Class"/>
    <s v="RD-19900"/>
    <s v="Ruben Dartt"/>
    <x v="0"/>
    <s v="United States"/>
    <s v="Carlsbad"/>
    <x v="27"/>
    <n v="88220"/>
    <x v="1"/>
    <s v="OFF-EN-10001990"/>
    <x v="1"/>
    <x v="12"/>
    <s v="Staples"/>
    <n v="28.4"/>
    <n v="5"/>
    <n v="0"/>
    <n v="13.347999999999997"/>
  </r>
  <r>
    <n v="164"/>
    <x v="80"/>
    <x v="0"/>
    <x v="0"/>
    <d v="2013-11-08T00:00:00"/>
    <d v="2013-11-12T00:00:00"/>
    <s v="Standard Class"/>
    <s v="MJ-17740"/>
    <s v="Max Jones"/>
    <x v="0"/>
    <s v="United States"/>
    <s v="Seattle"/>
    <x v="4"/>
    <n v="98115"/>
    <x v="1"/>
    <s v="OFF-BI-10004002"/>
    <x v="1"/>
    <x v="8"/>
    <s v="Wilson Jones International Size A4 Ring Binders"/>
    <n v="27.680000000000003"/>
    <n v="2"/>
    <n v="0.2"/>
    <n v="9.6879999999999988"/>
  </r>
  <r>
    <n v="165"/>
    <x v="81"/>
    <x v="2"/>
    <x v="8"/>
    <d v="2011-09-08T00:00:00"/>
    <d v="2011-09-12T00:00:00"/>
    <s v="Standard Class"/>
    <s v="BM-11140"/>
    <s v="Becky Martin"/>
    <x v="0"/>
    <s v="United States"/>
    <s v="San Antonio"/>
    <x v="5"/>
    <n v="78207"/>
    <x v="2"/>
    <s v="OFF-AR-10004441"/>
    <x v="1"/>
    <x v="6"/>
    <s v="BIC Brite Liner Highlighters"/>
    <n v="9.9359999999999999"/>
    <n v="3"/>
    <n v="0.2"/>
    <n v="2.7324000000000002"/>
  </r>
  <r>
    <n v="166"/>
    <x v="81"/>
    <x v="2"/>
    <x v="8"/>
    <d v="2011-09-08T00:00:00"/>
    <d v="2011-09-12T00:00:00"/>
    <s v="Standard Class"/>
    <s v="BM-11140"/>
    <s v="Becky Martin"/>
    <x v="0"/>
    <s v="United States"/>
    <s v="San Antonio"/>
    <x v="5"/>
    <n v="78207"/>
    <x v="2"/>
    <s v="TEC-MA-10000822"/>
    <x v="2"/>
    <x v="15"/>
    <s v="Lexmark MX611dhe Monochrome Laser Printer"/>
    <n v="8159.9519999999993"/>
    <n v="8"/>
    <n v="0.4"/>
    <n v="-1359.992000000002"/>
  </r>
  <r>
    <n v="167"/>
    <x v="81"/>
    <x v="2"/>
    <x v="8"/>
    <d v="2011-09-08T00:00:00"/>
    <d v="2011-09-12T00:00:00"/>
    <s v="Standard Class"/>
    <s v="BM-11140"/>
    <s v="Becky Martin"/>
    <x v="0"/>
    <s v="United States"/>
    <s v="San Antonio"/>
    <x v="5"/>
    <n v="78207"/>
    <x v="2"/>
    <s v="OFF-ST-10000991"/>
    <x v="1"/>
    <x v="4"/>
    <s v="Space Solutions HD Industrial Steel Shelving."/>
    <n v="275.928"/>
    <n v="3"/>
    <n v="0.2"/>
    <n v="-58.634699999999995"/>
  </r>
  <r>
    <n v="168"/>
    <x v="81"/>
    <x v="2"/>
    <x v="8"/>
    <d v="2011-09-08T00:00:00"/>
    <d v="2011-09-12T00:00:00"/>
    <s v="Standard Class"/>
    <s v="BM-11140"/>
    <s v="Becky Martin"/>
    <x v="0"/>
    <s v="United States"/>
    <s v="San Antonio"/>
    <x v="5"/>
    <n v="78207"/>
    <x v="2"/>
    <s v="FUR-CH-10004287"/>
    <x v="0"/>
    <x v="1"/>
    <s v="SAFCO Arco Folding Chair"/>
    <n v="1740.0599999999997"/>
    <n v="9"/>
    <n v="0.3"/>
    <n v="-24.858000000000175"/>
  </r>
  <r>
    <n v="169"/>
    <x v="81"/>
    <x v="2"/>
    <x v="8"/>
    <d v="2011-09-08T00:00:00"/>
    <d v="2011-09-12T00:00:00"/>
    <s v="Standard Class"/>
    <s v="BM-11140"/>
    <s v="Becky Martin"/>
    <x v="0"/>
    <s v="United States"/>
    <s v="San Antonio"/>
    <x v="5"/>
    <n v="78207"/>
    <x v="2"/>
    <s v="OFF-AR-10002656"/>
    <x v="1"/>
    <x v="6"/>
    <s v="Sanford Liquid Accent Highlighters"/>
    <n v="32.064"/>
    <n v="6"/>
    <n v="0.2"/>
    <n v="6.8135999999999974"/>
  </r>
  <r>
    <n v="170"/>
    <x v="81"/>
    <x v="2"/>
    <x v="8"/>
    <d v="2011-09-08T00:00:00"/>
    <d v="2011-09-12T00:00:00"/>
    <s v="Standard Class"/>
    <s v="BM-11140"/>
    <s v="Becky Martin"/>
    <x v="0"/>
    <s v="United States"/>
    <s v="San Antonio"/>
    <x v="5"/>
    <n v="78207"/>
    <x v="2"/>
    <s v="OFF-AP-10002518"/>
    <x v="1"/>
    <x v="9"/>
    <s v="Kensington 7 Outlet MasterPiece Power Center"/>
    <n v="177.97999999999996"/>
    <n v="5"/>
    <n v="0.8"/>
    <n v="-453.84900000000005"/>
  </r>
  <r>
    <n v="171"/>
    <x v="81"/>
    <x v="2"/>
    <x v="8"/>
    <d v="2011-09-08T00:00:00"/>
    <d v="2011-09-12T00:00:00"/>
    <s v="Standard Class"/>
    <s v="BM-11140"/>
    <s v="Becky Martin"/>
    <x v="0"/>
    <s v="United States"/>
    <s v="San Antonio"/>
    <x v="5"/>
    <n v="78207"/>
    <x v="2"/>
    <s v="TEC-PH-10003931"/>
    <x v="2"/>
    <x v="7"/>
    <s v="JBL Micro Wireless Portable Bluetooth Speaker"/>
    <n v="143.976"/>
    <n v="3"/>
    <n v="0.2"/>
    <n v="8.998500000000007"/>
  </r>
  <r>
    <n v="172"/>
    <x v="82"/>
    <x v="2"/>
    <x v="6"/>
    <d v="2011-08-05T00:00:00"/>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6"/>
    <d v="2011-08-05T00:00:00"/>
    <d v="2011-08-09T00:00:00"/>
    <s v="Standard Class"/>
    <s v="CS-12130"/>
    <s v="Chad Sievert"/>
    <x v="0"/>
    <s v="United States"/>
    <s v="Los Angeles"/>
    <x v="1"/>
    <n v="90004"/>
    <x v="1"/>
    <s v="OFF-PA-10001144"/>
    <x v="1"/>
    <x v="10"/>
    <s v="Xerox 1913"/>
    <n v="110.96"/>
    <n v="2"/>
    <n v="0"/>
    <n v="53.260799999999996"/>
  </r>
  <r>
    <n v="174"/>
    <x v="82"/>
    <x v="2"/>
    <x v="6"/>
    <d v="2011-08-05T00:00:00"/>
    <d v="2011-08-09T00:00:00"/>
    <s v="Standard Class"/>
    <s v="CS-12130"/>
    <s v="Chad Sievert"/>
    <x v="0"/>
    <s v="United States"/>
    <s v="Los Angeles"/>
    <x v="1"/>
    <n v="90004"/>
    <x v="1"/>
    <s v="FUR-CH-10003817"/>
    <x v="0"/>
    <x v="1"/>
    <s v="Global Value Steno Chair, Gray"/>
    <n v="340.14400000000006"/>
    <n v="7"/>
    <n v="0.2"/>
    <n v="21.259"/>
  </r>
  <r>
    <n v="175"/>
    <x v="83"/>
    <x v="2"/>
    <x v="8"/>
    <d v="2011-09-14T00:00:0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
    <d v="2011-09-14T00:00:00"/>
    <d v="2011-09-19T00:00:00"/>
    <s v="Standard Class"/>
    <s v="JB-15400"/>
    <s v="Jennifer Braxton"/>
    <x v="1"/>
    <s v="United States"/>
    <s v="Chicago"/>
    <x v="10"/>
    <n v="60623"/>
    <x v="2"/>
    <s v="OFF-LA-10003148"/>
    <x v="1"/>
    <x v="2"/>
    <s v="Avery 51"/>
    <n v="20.16"/>
    <n v="4"/>
    <n v="0.2"/>
    <n v="6.5519999999999987"/>
  </r>
  <r>
    <n v="177"/>
    <x v="84"/>
    <x v="3"/>
    <x v="3"/>
    <d v="2014-04-22T00:00:00"/>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0"/>
    <d v="2012-11-21T00:00:00"/>
    <d v="2012-11-23T00:00:00"/>
    <s v="Second Class"/>
    <s v="JE-15745"/>
    <s v="Joel Eaton"/>
    <x v="0"/>
    <s v="United States"/>
    <s v="Newark"/>
    <x v="24"/>
    <n v="43055"/>
    <x v="3"/>
    <s v="FUR-CH-10004698"/>
    <x v="0"/>
    <x v="1"/>
    <s v="Padded Folding Chairs, Black, 4/Carton"/>
    <n v="396.80200000000002"/>
    <n v="7"/>
    <n v="0.3"/>
    <n v="-11.337199999999939"/>
  </r>
  <r>
    <n v="179"/>
    <x v="85"/>
    <x v="1"/>
    <x v="0"/>
    <d v="2012-11-21T00:00:00"/>
    <d v="2012-11-23T00:00:00"/>
    <s v="Second Class"/>
    <s v="JE-15745"/>
    <s v="Joel Eaton"/>
    <x v="0"/>
    <s v="United States"/>
    <s v="Newark"/>
    <x v="24"/>
    <n v="43055"/>
    <x v="3"/>
    <s v="OFF-SU-10002189"/>
    <x v="1"/>
    <x v="14"/>
    <s v="Acme Rosewood Handle Letter Opener"/>
    <n v="15.88"/>
    <n v="5"/>
    <n v="0.2"/>
    <n v="-3.771500000000001"/>
  </r>
  <r>
    <n v="180"/>
    <x v="86"/>
    <x v="1"/>
    <x v="4"/>
    <d v="2012-12-15T00:00:00"/>
    <d v="2012-12-19T00:00:00"/>
    <s v="Standard Class"/>
    <s v="JK-15640"/>
    <s v="Jim Kriz"/>
    <x v="2"/>
    <s v="United States"/>
    <s v="New York City"/>
    <x v="15"/>
    <n v="10009"/>
    <x v="3"/>
    <s v="OFF-AR-10001940"/>
    <x v="1"/>
    <x v="6"/>
    <s v="Sanford Colorific Eraseable Coloring Pencils, 12 Count"/>
    <n v="3.28"/>
    <n v="1"/>
    <n v="0"/>
    <n v="1.4104000000000001"/>
  </r>
  <r>
    <n v="181"/>
    <x v="87"/>
    <x v="2"/>
    <x v="4"/>
    <d v="2011-12-05T00:00:00"/>
    <d v="2011-12-09T00:00:00"/>
    <s v="Second Class"/>
    <s v="DK-13150"/>
    <s v="David Kendrick"/>
    <x v="1"/>
    <s v="United States"/>
    <s v="Decatur"/>
    <x v="10"/>
    <n v="62521"/>
    <x v="2"/>
    <s v="OFF-ST-10003455"/>
    <x v="1"/>
    <x v="4"/>
    <s v="Tenex File Box, Personal Filing Tote with Lid, Black"/>
    <n v="24.816000000000003"/>
    <n v="2"/>
    <n v="0.2"/>
    <n v="1.8612000000000002"/>
  </r>
  <r>
    <n v="182"/>
    <x v="87"/>
    <x v="2"/>
    <x v="4"/>
    <d v="2011-12-05T00:00:00"/>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0"/>
    <d v="2011-11-19T00:00:00"/>
    <d v="2011-11-24T00:00:00"/>
    <s v="Second Class"/>
    <s v="RM-19675"/>
    <s v="Robert Marley"/>
    <x v="2"/>
    <s v="United States"/>
    <s v="Monroe"/>
    <x v="28"/>
    <n v="71203"/>
    <x v="0"/>
    <s v="TEC-PH-10003273"/>
    <x v="2"/>
    <x v="7"/>
    <s v="AT&amp;T TR1909W"/>
    <n v="503.96"/>
    <n v="4"/>
    <n v="0"/>
    <n v="131.02960000000002"/>
  </r>
  <r>
    <n v="184"/>
    <x v="88"/>
    <x v="2"/>
    <x v="0"/>
    <d v="2011-11-19T00:00:00"/>
    <d v="2011-11-24T00:00:00"/>
    <s v="Second Class"/>
    <s v="RM-19675"/>
    <s v="Robert Marley"/>
    <x v="2"/>
    <s v="United States"/>
    <s v="Monroe"/>
    <x v="28"/>
    <n v="71203"/>
    <x v="0"/>
    <s v="TEC-PH-10004896"/>
    <x v="2"/>
    <x v="7"/>
    <s v="Nokia Lumia 521 (T-Mobile)"/>
    <n v="149.94999999999999"/>
    <n v="5"/>
    <n v="0"/>
    <n v="41.986000000000004"/>
  </r>
  <r>
    <n v="185"/>
    <x v="88"/>
    <x v="2"/>
    <x v="0"/>
    <d v="2011-11-19T00:00:00"/>
    <d v="2011-11-24T00:00:00"/>
    <s v="Second Class"/>
    <s v="RM-19675"/>
    <s v="Robert Marley"/>
    <x v="2"/>
    <s v="United States"/>
    <s v="Monroe"/>
    <x v="28"/>
    <n v="71203"/>
    <x v="0"/>
    <s v="TEC-AC-10002345"/>
    <x v="2"/>
    <x v="11"/>
    <s v="HP Standard 104 key PS/2 Keyboard"/>
    <n v="29"/>
    <n v="2"/>
    <n v="0"/>
    <n v="7.25"/>
  </r>
  <r>
    <n v="186"/>
    <x v="89"/>
    <x v="0"/>
    <x v="0"/>
    <d v="2013-11-29T00:00:00"/>
    <d v="2013-12-03T00:00:00"/>
    <s v="Standard Class"/>
    <s v="SK-19990"/>
    <s v="Sally Knutson"/>
    <x v="0"/>
    <s v="United States"/>
    <s v="Fairfield"/>
    <x v="29"/>
    <n v="6824"/>
    <x v="3"/>
    <s v="OFF-BI-10001890"/>
    <x v="1"/>
    <x v="8"/>
    <s v="Avery Poly Binder Pockets"/>
    <n v="7.16"/>
    <n v="2"/>
    <n v="0"/>
    <n v="3.4367999999999999"/>
  </r>
  <r>
    <n v="187"/>
    <x v="90"/>
    <x v="2"/>
    <x v="6"/>
    <d v="2011-08-26T00:00:00"/>
    <d v="2011-08-30T00:00:00"/>
    <s v="Standard Class"/>
    <s v="FM-14290"/>
    <s v="Frank Merwin"/>
    <x v="2"/>
    <s v="United States"/>
    <s v="Los Angeles"/>
    <x v="1"/>
    <n v="90032"/>
    <x v="1"/>
    <s v="TEC-AC-10002323"/>
    <x v="2"/>
    <x v="11"/>
    <s v="SanDisk Ultra 32 GB MicroSDHC Class 10 Memory Card"/>
    <n v="176.8"/>
    <n v="8"/>
    <n v="0"/>
    <n v="22.984000000000009"/>
  </r>
  <r>
    <n v="188"/>
    <x v="91"/>
    <x v="0"/>
    <x v="7"/>
    <d v="2013-07-17T00:00:00"/>
    <d v="2013-07-23T00:00:00"/>
    <s v="Standard Class"/>
    <s v="AM-10360"/>
    <s v="Alice McCarthy"/>
    <x v="1"/>
    <s v="United States"/>
    <s v="Grand Prairie"/>
    <x v="5"/>
    <n v="75051"/>
    <x v="2"/>
    <s v="OFF-ST-10001328"/>
    <x v="1"/>
    <x v="4"/>
    <s v="Personal Filing Tote with Lid, Black/Gray"/>
    <n v="37.224000000000004"/>
    <n v="3"/>
    <n v="0.2"/>
    <n v="3.7224000000000004"/>
  </r>
  <r>
    <n v="189"/>
    <x v="91"/>
    <x v="0"/>
    <x v="7"/>
    <d v="2013-07-17T00:00:00"/>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2"/>
    <d v="2012-10-12T00:00:00"/>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2"/>
    <d v="2012-10-12T00:00:00"/>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2"/>
    <d v="2012-10-12T00:00:00"/>
    <d v="2012-10-14T00:00:00"/>
    <s v="First Class"/>
    <s v="MP-17470"/>
    <s v="Mark Packer"/>
    <x v="2"/>
    <s v="United States"/>
    <s v="New York City"/>
    <x v="15"/>
    <n v="10035"/>
    <x v="3"/>
    <s v="OFF-PA-10000061"/>
    <x v="1"/>
    <x v="10"/>
    <s v="Xerox 205"/>
    <n v="51.84"/>
    <n v="8"/>
    <n v="0"/>
    <n v="24.883200000000002"/>
  </r>
  <r>
    <n v="193"/>
    <x v="92"/>
    <x v="1"/>
    <x v="2"/>
    <d v="2012-10-12T00:00:00"/>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2"/>
    <d v="2012-10-12T00:00:00"/>
    <d v="2012-10-14T00:00:00"/>
    <s v="First Class"/>
    <s v="MP-17470"/>
    <s v="Mark Packer"/>
    <x v="2"/>
    <s v="United States"/>
    <s v="New York City"/>
    <x v="15"/>
    <n v="10035"/>
    <x v="3"/>
    <s v="OFF-AR-10003514"/>
    <x v="1"/>
    <x v="6"/>
    <s v="4009 Highlighters by Sanford"/>
    <n v="19.899999999999999"/>
    <n v="5"/>
    <n v="0"/>
    <n v="6.5669999999999984"/>
  </r>
  <r>
    <n v="195"/>
    <x v="93"/>
    <x v="1"/>
    <x v="2"/>
    <d v="2012-10-31T00:00:00"/>
    <d v="2012-11-06T00:00:00"/>
    <s v="Standard Class"/>
    <s v="MZ-17515"/>
    <s v="Mary Zewe"/>
    <x v="1"/>
    <s v="United States"/>
    <s v="Redlands"/>
    <x v="1"/>
    <n v="92374"/>
    <x v="1"/>
    <s v="OFF-EN-10001509"/>
    <x v="1"/>
    <x v="12"/>
    <s v="Poly String Tie Envelopes"/>
    <n v="14.280000000000001"/>
    <n v="7"/>
    <n v="0"/>
    <n v="6.7115999999999989"/>
  </r>
  <r>
    <n v="196"/>
    <x v="94"/>
    <x v="2"/>
    <x v="10"/>
    <d v="2011-03-21T00:00:0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10"/>
    <d v="2011-03-21T00:00:0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0"/>
    <d v="2014-11-07T00:00:00"/>
    <d v="2014-11-14T00:00:00"/>
    <s v="Standard Class"/>
    <s v="VM-21685"/>
    <s v="Valerie Mitchum"/>
    <x v="2"/>
    <s v="United States"/>
    <s v="Westfield"/>
    <x v="30"/>
    <n v="7090"/>
    <x v="3"/>
    <s v="OFF-ST-10001414"/>
    <x v="1"/>
    <x v="4"/>
    <s v="Decoflex Hanging Personal Folder File"/>
    <n v="46.26"/>
    <n v="3"/>
    <n v="0"/>
    <n v="12.0276"/>
  </r>
  <r>
    <n v="199"/>
    <x v="96"/>
    <x v="3"/>
    <x v="7"/>
    <d v="2014-07-07T00:00:00"/>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7"/>
    <d v="2014-07-07T00:00:00"/>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1"/>
    <d v="2014-06-25T00:00:00"/>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6"/>
    <d v="2011-08-03T00:00:00"/>
    <d v="2011-08-05T00:00:00"/>
    <s v="First Class"/>
    <s v="BS-11755"/>
    <s v="Bruce Stewart"/>
    <x v="0"/>
    <s v="United States"/>
    <s v="Denver"/>
    <x v="22"/>
    <n v="80219"/>
    <x v="1"/>
    <s v="FUR-TA-10004289"/>
    <x v="0"/>
    <x v="3"/>
    <s v="BoxOffice By Design Rectangular and Half-Moon Meeting Room Tables"/>
    <n v="218.75"/>
    <n v="2"/>
    <n v="0.5"/>
    <n v="-161.875"/>
  </r>
  <r>
    <n v="203"/>
    <x v="98"/>
    <x v="2"/>
    <x v="6"/>
    <d v="2011-08-03T00:00:00"/>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4"/>
    <d v="2014-12-18T00:00:00"/>
    <d v="2014-12-22T00:00:00"/>
    <s v="Second Class"/>
    <s v="LC-17140"/>
    <s v="Logan Currie"/>
    <x v="0"/>
    <s v="United States"/>
    <s v="Dallas"/>
    <x v="5"/>
    <n v="75220"/>
    <x v="2"/>
    <s v="OFF-AP-10003217"/>
    <x v="1"/>
    <x v="9"/>
    <s v="Eureka Sanitaire  Commercial Upright"/>
    <n v="66.283999999999992"/>
    <n v="2"/>
    <n v="0.8"/>
    <n v="-178.96680000000001"/>
  </r>
  <r>
    <n v="205"/>
    <x v="100"/>
    <x v="3"/>
    <x v="1"/>
    <d v="2014-06-04T00:00:00"/>
    <d v="2014-06-08T00:00:00"/>
    <s v="Standard Class"/>
    <s v="HK-14890"/>
    <s v="Heather Kirkland"/>
    <x v="1"/>
    <s v="United States"/>
    <s v="Franklin"/>
    <x v="18"/>
    <n v="37064"/>
    <x v="0"/>
    <s v="FUR-FU-10002960"/>
    <x v="0"/>
    <x v="5"/>
    <s v="Eldon 200 Class Desk Accessories, Burgundy"/>
    <n v="35.168000000000006"/>
    <n v="7"/>
    <n v="0.2"/>
    <n v="9.6712000000000025"/>
  </r>
  <r>
    <n v="206"/>
    <x v="101"/>
    <x v="3"/>
    <x v="4"/>
    <d v="2014-12-10T00:00:00"/>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4"/>
    <d v="2014-12-02T00:00:00"/>
    <d v="2014-12-08T00:00:00"/>
    <s v="Standard Class"/>
    <s v="JH-15985"/>
    <s v="Joseph Holt"/>
    <x v="0"/>
    <s v="United States"/>
    <s v="Saginaw"/>
    <x v="12"/>
    <n v="48601"/>
    <x v="2"/>
    <s v="OFF-ST-10000642"/>
    <x v="1"/>
    <x v="4"/>
    <s v="Tennsco Lockers, Gray"/>
    <n v="83.92"/>
    <n v="4"/>
    <n v="0"/>
    <n v="5.8743999999999943"/>
  </r>
  <r>
    <n v="208"/>
    <x v="102"/>
    <x v="3"/>
    <x v="4"/>
    <d v="2014-12-02T00:00:00"/>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4"/>
    <d v="2014-12-02T00:00:00"/>
    <d v="2014-12-08T00:00:00"/>
    <s v="Standard Class"/>
    <s v="JH-15985"/>
    <s v="Joseph Holt"/>
    <x v="0"/>
    <s v="United States"/>
    <s v="Saginaw"/>
    <x v="12"/>
    <n v="48601"/>
    <x v="2"/>
    <s v="OFF-BI-10003274"/>
    <x v="1"/>
    <x v="8"/>
    <s v="Avery Durable Slant Ring Binders, No Labels"/>
    <n v="15.92"/>
    <n v="4"/>
    <n v="0"/>
    <n v="7.4824000000000002"/>
  </r>
  <r>
    <n v="210"/>
    <x v="102"/>
    <x v="3"/>
    <x v="4"/>
    <d v="2014-12-02T00:00:00"/>
    <d v="2014-12-08T00:00:00"/>
    <s v="Standard Class"/>
    <s v="JH-15985"/>
    <s v="Joseph Holt"/>
    <x v="0"/>
    <s v="United States"/>
    <s v="Saginaw"/>
    <x v="12"/>
    <n v="48601"/>
    <x v="2"/>
    <s v="OFF-FA-10000134"/>
    <x v="1"/>
    <x v="13"/>
    <s v="Advantus Push Pins, Aluminum Head"/>
    <n v="52.29"/>
    <n v="9"/>
    <n v="0"/>
    <n v="16.209899999999998"/>
  </r>
  <r>
    <n v="211"/>
    <x v="102"/>
    <x v="3"/>
    <x v="4"/>
    <d v="2014-12-02T00:00:00"/>
    <d v="2014-12-08T00:00:00"/>
    <s v="Standard Class"/>
    <s v="JH-15985"/>
    <s v="Joseph Holt"/>
    <x v="0"/>
    <s v="United States"/>
    <s v="Saginaw"/>
    <x v="12"/>
    <n v="48601"/>
    <x v="2"/>
    <s v="OFF-ST-10001522"/>
    <x v="1"/>
    <x v="4"/>
    <s v="Gould Plastics 18-Pocket Panel Bin, 34w x 5-1/4d x 20-1/2h"/>
    <n v="91.99"/>
    <n v="1"/>
    <n v="0"/>
    <n v="3.6795999999999935"/>
  </r>
  <r>
    <n v="212"/>
    <x v="103"/>
    <x v="1"/>
    <x v="11"/>
    <d v="2012-02-09T00:00:00"/>
    <d v="2012-02-13T00:00:00"/>
    <s v="Second Class"/>
    <s v="MS-17980"/>
    <s v="Michael Stewart"/>
    <x v="1"/>
    <s v="United States"/>
    <s v="Dallas"/>
    <x v="5"/>
    <n v="75220"/>
    <x v="2"/>
    <s v="TEC-AC-10001266"/>
    <x v="2"/>
    <x v="11"/>
    <s v="Memorex Micro Travel Drive 8 GB"/>
    <n v="20.8"/>
    <n v="2"/>
    <n v="0.2"/>
    <n v="6.4999999999999991"/>
  </r>
  <r>
    <n v="213"/>
    <x v="104"/>
    <x v="1"/>
    <x v="9"/>
    <d v="2012-01-02T00:00:00"/>
    <d v="2012-01-09T00:00:00"/>
    <s v="Standard Class"/>
    <s v="VW-21775"/>
    <s v="Victoria Wilson"/>
    <x v="1"/>
    <s v="United States"/>
    <s v="Medina"/>
    <x v="24"/>
    <n v="44256"/>
    <x v="3"/>
    <s v="OFF-LA-10004544"/>
    <x v="1"/>
    <x v="2"/>
    <s v="Avery 505"/>
    <n v="23.680000000000003"/>
    <n v="2"/>
    <n v="0.2"/>
    <n v="8.879999999999999"/>
  </r>
  <r>
    <n v="214"/>
    <x v="104"/>
    <x v="1"/>
    <x v="9"/>
    <d v="2012-01-02T00:00:00"/>
    <d v="2012-01-09T00:00:00"/>
    <s v="Standard Class"/>
    <s v="VW-21775"/>
    <s v="Victoria Wilson"/>
    <x v="1"/>
    <s v="United States"/>
    <s v="Medina"/>
    <x v="24"/>
    <n v="44256"/>
    <x v="3"/>
    <s v="FUR-BO-10004695"/>
    <x v="0"/>
    <x v="0"/>
    <s v="O'Sullivan 2-Door Barrister Bookcase in Odessa Pine"/>
    <n v="452.45"/>
    <n v="5"/>
    <n v="0.5"/>
    <n v="-244.32300000000006"/>
  </r>
  <r>
    <n v="215"/>
    <x v="104"/>
    <x v="1"/>
    <x v="9"/>
    <d v="2012-01-02T00:00:00"/>
    <d v="2012-01-09T00:00:00"/>
    <s v="Standard Class"/>
    <s v="VW-21775"/>
    <s v="Victoria Wilson"/>
    <x v="1"/>
    <s v="United States"/>
    <s v="Medina"/>
    <x v="24"/>
    <n v="44256"/>
    <x v="3"/>
    <s v="TEC-PH-10002844"/>
    <x v="2"/>
    <x v="7"/>
    <s v="Speck Products Candyshell Flip Case"/>
    <n v="62.981999999999999"/>
    <n v="3"/>
    <n v="0.4"/>
    <n v="-14.695800000000006"/>
  </r>
  <r>
    <n v="216"/>
    <x v="104"/>
    <x v="1"/>
    <x v="9"/>
    <d v="2012-01-02T00:00:00"/>
    <d v="2012-01-09T00:00:00"/>
    <s v="Standard Class"/>
    <s v="VW-21775"/>
    <s v="Victoria Wilson"/>
    <x v="1"/>
    <s v="United States"/>
    <s v="Medina"/>
    <x v="24"/>
    <n v="44256"/>
    <x v="3"/>
    <s v="TEC-MA-10000864"/>
    <x v="2"/>
    <x v="15"/>
    <s v="Cisco 9971 IP Video Phone Charcoal"/>
    <n v="1188.0000000000002"/>
    <n v="9"/>
    <n v="0.7"/>
    <n v="-950.40000000000009"/>
  </r>
  <r>
    <n v="217"/>
    <x v="104"/>
    <x v="1"/>
    <x v="9"/>
    <d v="2012-01-02T00:00:00"/>
    <d v="2012-01-09T00:00:00"/>
    <s v="Standard Class"/>
    <s v="VW-21775"/>
    <s v="Victoria Wilson"/>
    <x v="1"/>
    <s v="United States"/>
    <s v="Medina"/>
    <x v="24"/>
    <n v="44256"/>
    <x v="3"/>
    <s v="TEC-AC-10000109"/>
    <x v="2"/>
    <x v="11"/>
    <s v="Sony Micro Vault Click 16 GB USB 2.0 Flash Drive"/>
    <n v="89.584000000000003"/>
    <n v="2"/>
    <n v="0.2"/>
    <n v="4.4792000000000058"/>
  </r>
  <r>
    <n v="218"/>
    <x v="105"/>
    <x v="0"/>
    <x v="2"/>
    <d v="2013-10-29T00:00:00"/>
    <d v="2013-11-02T00:00:00"/>
    <s v="Standard Class"/>
    <s v="JH-15910"/>
    <s v="Jonathan Howell"/>
    <x v="0"/>
    <s v="United States"/>
    <s v="Los Angeles"/>
    <x v="1"/>
    <n v="90032"/>
    <x v="1"/>
    <s v="OFF-ST-10001328"/>
    <x v="1"/>
    <x v="4"/>
    <s v="Personal Filing Tote with Lid, Black/Gray"/>
    <n v="93.06"/>
    <n v="6"/>
    <n v="0"/>
    <n v="26.056800000000003"/>
  </r>
  <r>
    <n v="219"/>
    <x v="105"/>
    <x v="0"/>
    <x v="2"/>
    <d v="2013-10-29T00:00:00"/>
    <d v="2013-11-02T00:00:00"/>
    <s v="Standard Class"/>
    <s v="JH-15910"/>
    <s v="Jonathan Howell"/>
    <x v="0"/>
    <s v="United States"/>
    <s v="Los Angeles"/>
    <x v="1"/>
    <n v="90032"/>
    <x v="1"/>
    <s v="TEC-PH-10002563"/>
    <x v="2"/>
    <x v="7"/>
    <s v="Adtran 1202752G1"/>
    <n v="302.37599999999998"/>
    <n v="3"/>
    <n v="0.2"/>
    <n v="22.678200000000018"/>
  </r>
  <r>
    <n v="220"/>
    <x v="106"/>
    <x v="1"/>
    <x v="4"/>
    <d v="2012-12-24T00:00:00"/>
    <d v="2012-12-27T00:00:00"/>
    <s v="First Class"/>
    <s v="JB-15925"/>
    <s v="Joni Blumstein"/>
    <x v="0"/>
    <s v="United States"/>
    <s v="Dublin"/>
    <x v="24"/>
    <n v="43017"/>
    <x v="3"/>
    <s v="OFF-FA-10000585"/>
    <x v="1"/>
    <x v="13"/>
    <s v="OIC Bulk Pack Metal Binder Clips"/>
    <n v="5.5840000000000005"/>
    <n v="2"/>
    <n v="0.2"/>
    <n v="1.8147999999999997"/>
  </r>
  <r>
    <n v="221"/>
    <x v="106"/>
    <x v="1"/>
    <x v="4"/>
    <d v="2012-12-24T00:00:00"/>
    <d v="2012-12-27T00:00:00"/>
    <s v="First Class"/>
    <s v="JB-15925"/>
    <s v="Joni Blumstein"/>
    <x v="0"/>
    <s v="United States"/>
    <s v="Dublin"/>
    <x v="24"/>
    <n v="43017"/>
    <x v="3"/>
    <s v="OFF-PA-10004000"/>
    <x v="1"/>
    <x v="10"/>
    <s v="While You Were Out Pads, 50 per Pad, 4 x 5 1/4, Green Cycle"/>
    <n v="22.704000000000004"/>
    <n v="6"/>
    <n v="0.2"/>
    <n v="8.2302"/>
  </r>
  <r>
    <n v="222"/>
    <x v="106"/>
    <x v="1"/>
    <x v="4"/>
    <d v="2012-12-24T00:00:00"/>
    <d v="2012-12-27T00:00:00"/>
    <s v="First Class"/>
    <s v="JB-15925"/>
    <s v="Joni Blumstein"/>
    <x v="0"/>
    <s v="United States"/>
    <s v="Dublin"/>
    <x v="24"/>
    <n v="43017"/>
    <x v="3"/>
    <s v="OFF-BI-10002852"/>
    <x v="1"/>
    <x v="8"/>
    <s v="Ibico Standard Transparent Covers"/>
    <n v="19.776000000000003"/>
    <n v="4"/>
    <n v="0.7"/>
    <n v="-13.843199999999996"/>
  </r>
  <r>
    <n v="223"/>
    <x v="106"/>
    <x v="1"/>
    <x v="4"/>
    <d v="2012-12-24T00:00: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4"/>
    <d v="2012-12-24T00:00:00"/>
    <d v="2012-12-27T00:00:00"/>
    <s v="First Class"/>
    <s v="JB-15925"/>
    <s v="Joni Blumstein"/>
    <x v="0"/>
    <s v="United States"/>
    <s v="Dublin"/>
    <x v="24"/>
    <n v="43017"/>
    <x v="3"/>
    <s v="TEC-MA-10001148"/>
    <x v="2"/>
    <x v="15"/>
    <s v="Swingline SM12-08 MicroCut Jam Free Shredder"/>
    <n v="479.98800000000006"/>
    <n v="4"/>
    <n v="0.7"/>
    <n v="-383.99040000000002"/>
  </r>
  <r>
    <n v="225"/>
    <x v="106"/>
    <x v="1"/>
    <x v="4"/>
    <d v="2012-12-24T00:00: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6"/>
    <d v="2012-08-09T00:00:00"/>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6"/>
    <d v="2012-08-09T00:00:00"/>
    <d v="2012-08-16T00:00:00"/>
    <s v="Standard Class"/>
    <s v="DS-13180"/>
    <s v="David Smith"/>
    <x v="1"/>
    <s v="United States"/>
    <s v="Detroit"/>
    <x v="12"/>
    <n v="48227"/>
    <x v="2"/>
    <s v="FUR-TA-10003748"/>
    <x v="0"/>
    <x v="3"/>
    <s v="Bevis 36 x 72 Conference Tables"/>
    <n v="622.44999999999993"/>
    <n v="5"/>
    <n v="0"/>
    <n v="136.93899999999999"/>
  </r>
  <r>
    <n v="228"/>
    <x v="107"/>
    <x v="1"/>
    <x v="6"/>
    <d v="2012-08-09T00:00:00"/>
    <d v="2012-08-16T00:00:00"/>
    <s v="Standard Class"/>
    <s v="DS-13180"/>
    <s v="David Smith"/>
    <x v="1"/>
    <s v="United States"/>
    <s v="Detroit"/>
    <x v="12"/>
    <n v="48227"/>
    <x v="2"/>
    <s v="OFF-ST-10002485"/>
    <x v="1"/>
    <x v="4"/>
    <s v="Rogers Deluxe File Chest"/>
    <n v="21.98"/>
    <n v="1"/>
    <n v="0"/>
    <n v="0.21979999999999933"/>
  </r>
  <r>
    <n v="229"/>
    <x v="108"/>
    <x v="1"/>
    <x v="11"/>
    <d v="2012-02-28T00:00:00"/>
    <d v="2012-03-04T00:00:00"/>
    <s v="Standard Class"/>
    <s v="VD-21670"/>
    <s v="Valerie Dominguez"/>
    <x v="0"/>
    <s v="United States"/>
    <s v="Columbia"/>
    <x v="18"/>
    <n v="38401"/>
    <x v="0"/>
    <s v="FUR-CH-10004860"/>
    <x v="0"/>
    <x v="1"/>
    <s v="Global Low Back Tilter Chair"/>
    <n v="161.56800000000001"/>
    <n v="2"/>
    <n v="0.2"/>
    <n v="-28.274400000000021"/>
  </r>
  <r>
    <n v="230"/>
    <x v="108"/>
    <x v="1"/>
    <x v="11"/>
    <d v="2012-02-28T00:00:00"/>
    <d v="2012-03-04T00:00:00"/>
    <s v="Standard Class"/>
    <s v="VD-21670"/>
    <s v="Valerie Dominguez"/>
    <x v="0"/>
    <s v="United States"/>
    <s v="Columbia"/>
    <x v="18"/>
    <n v="38401"/>
    <x v="0"/>
    <s v="FUR-CH-10004477"/>
    <x v="0"/>
    <x v="1"/>
    <s v="Global Push Button Manager's Chair, Indigo"/>
    <n v="389.69600000000003"/>
    <n v="8"/>
    <n v="0.2"/>
    <n v="43.840799999999973"/>
  </r>
  <r>
    <n v="231"/>
    <x v="109"/>
    <x v="2"/>
    <x v="8"/>
    <d v="2011-09-13T00:00:00"/>
    <d v="2011-09-17T00:00:00"/>
    <s v="Standard Class"/>
    <s v="EA-14035"/>
    <s v="Erin Ashbrook"/>
    <x v="1"/>
    <s v="United States"/>
    <s v="Charlotte"/>
    <x v="3"/>
    <n v="28205"/>
    <x v="0"/>
    <s v="OFF-BI-10001679"/>
    <x v="1"/>
    <x v="8"/>
    <s v="GBC Instant Index System for Binding Systems"/>
    <n v="18.648000000000003"/>
    <n v="7"/>
    <n v="0.7"/>
    <n v="-12.431999999999999"/>
  </r>
  <r>
    <n v="232"/>
    <x v="110"/>
    <x v="3"/>
    <x v="3"/>
    <d v="2014-04-08T00:00:00"/>
    <d v="2014-04-13T00:00:00"/>
    <s v="Standard Class"/>
    <s v="CS-12400"/>
    <s v="Christopher Schild"/>
    <x v="2"/>
    <s v="United States"/>
    <s v="Tampa"/>
    <x v="2"/>
    <n v="33614"/>
    <x v="0"/>
    <s v="FUR-TA-10001705"/>
    <x v="0"/>
    <x v="3"/>
    <s v="Bush Advantage Collection Round Conference Table"/>
    <n v="233.86"/>
    <n v="2"/>
    <n v="0.45"/>
    <n v="-102.04800000000003"/>
  </r>
  <r>
    <n v="233"/>
    <x v="110"/>
    <x v="3"/>
    <x v="3"/>
    <d v="2014-04-08T00:00:00"/>
    <d v="2014-04-13T00:00:00"/>
    <s v="Standard Class"/>
    <s v="CS-12400"/>
    <s v="Christopher Schild"/>
    <x v="2"/>
    <s v="United States"/>
    <s v="Tampa"/>
    <x v="2"/>
    <n v="33614"/>
    <x v="0"/>
    <s v="FUR-TA-10003473"/>
    <x v="0"/>
    <x v="3"/>
    <s v="Bretford Rectangular Conference Table Tops"/>
    <n v="620.61450000000013"/>
    <n v="3"/>
    <n v="0.45"/>
    <n v="-248.24579999999992"/>
  </r>
  <r>
    <n v="234"/>
    <x v="110"/>
    <x v="3"/>
    <x v="3"/>
    <d v="2014-04-08T00:00:00"/>
    <d v="2014-04-13T00:00:00"/>
    <s v="Standard Class"/>
    <s v="CS-12400"/>
    <s v="Christopher Schild"/>
    <x v="2"/>
    <s v="United States"/>
    <s v="Tampa"/>
    <x v="2"/>
    <n v="33614"/>
    <x v="0"/>
    <s v="OFF-BI-10001679"/>
    <x v="1"/>
    <x v="8"/>
    <s v="GBC Instant Index System for Binding Systems"/>
    <n v="5.3280000000000012"/>
    <n v="2"/>
    <n v="0.7"/>
    <n v="-3.5519999999999996"/>
  </r>
  <r>
    <n v="235"/>
    <x v="110"/>
    <x v="3"/>
    <x v="3"/>
    <d v="2014-04-08T00:00:00"/>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3"/>
    <d v="2014-04-08T00:00:00"/>
    <d v="2014-04-13T00:00:00"/>
    <s v="Standard Class"/>
    <s v="CS-12400"/>
    <s v="Christopher Schild"/>
    <x v="2"/>
    <s v="United States"/>
    <s v="Tampa"/>
    <x v="2"/>
    <n v="33614"/>
    <x v="0"/>
    <s v="TEC-AC-10003832"/>
    <x v="2"/>
    <x v="11"/>
    <s v="Logitech P710e Mobile Speakerphone"/>
    <n v="617.97600000000011"/>
    <n v="3"/>
    <n v="0.2"/>
    <n v="-7.724700000000098"/>
  </r>
  <r>
    <n v="237"/>
    <x v="111"/>
    <x v="3"/>
    <x v="0"/>
    <d v="2014-11-13T00:00:00"/>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1"/>
    <d v="2013-06-05T00:00:00"/>
    <d v="2013-06-10T00:00:00"/>
    <s v="Second Class"/>
    <s v="KL-16645"/>
    <s v="Ken Lonsdale"/>
    <x v="0"/>
    <s v="United States"/>
    <s v="Chicago"/>
    <x v="10"/>
    <n v="60610"/>
    <x v="2"/>
    <s v="OFF-PA-10003349"/>
    <x v="1"/>
    <x v="10"/>
    <s v="Xerox 1957"/>
    <n v="25.920000000000005"/>
    <n v="5"/>
    <n v="0.2"/>
    <n v="9.3960000000000008"/>
  </r>
  <r>
    <n v="239"/>
    <x v="112"/>
    <x v="0"/>
    <x v="1"/>
    <d v="2013-06-05T00:00:0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1"/>
    <d v="2013-06-05T00:00:00"/>
    <d v="2013-06-10T00:00:00"/>
    <s v="Second Class"/>
    <s v="KL-16645"/>
    <s v="Ken Lonsdale"/>
    <x v="0"/>
    <s v="United States"/>
    <s v="Chicago"/>
    <x v="10"/>
    <n v="60610"/>
    <x v="2"/>
    <s v="FUR-FU-10004351"/>
    <x v="0"/>
    <x v="5"/>
    <s v="Staples"/>
    <n v="11.688000000000001"/>
    <n v="3"/>
    <n v="0.6"/>
    <n v="-4.6751999999999985"/>
  </r>
  <r>
    <n v="241"/>
    <x v="112"/>
    <x v="0"/>
    <x v="1"/>
    <d v="2013-06-05T00:00:00"/>
    <d v="2013-06-10T00:00:00"/>
    <s v="Second Class"/>
    <s v="KL-16645"/>
    <s v="Ken Lonsdale"/>
    <x v="0"/>
    <s v="United States"/>
    <s v="Chicago"/>
    <x v="10"/>
    <n v="60610"/>
    <x v="2"/>
    <s v="TEC-PH-10000011"/>
    <x v="2"/>
    <x v="7"/>
    <s v="PureGear Roll-On Screen Protector"/>
    <n v="31.983999999999998"/>
    <n v="2"/>
    <n v="0.2"/>
    <n v="11.194399999999998"/>
  </r>
  <r>
    <n v="242"/>
    <x v="112"/>
    <x v="0"/>
    <x v="1"/>
    <d v="2013-06-05T00:00:00"/>
    <d v="2013-06-10T00:00:00"/>
    <s v="Second Class"/>
    <s v="KL-16645"/>
    <s v="Ken Lonsdale"/>
    <x v="0"/>
    <s v="United States"/>
    <s v="Chicago"/>
    <x v="10"/>
    <n v="60610"/>
    <x v="2"/>
    <s v="FUR-TA-10002607"/>
    <x v="0"/>
    <x v="3"/>
    <s v="KI Conference Tables"/>
    <n v="177.22499999999999"/>
    <n v="5"/>
    <n v="0.5"/>
    <n v="-120.51299999999998"/>
  </r>
  <r>
    <n v="243"/>
    <x v="112"/>
    <x v="0"/>
    <x v="1"/>
    <d v="2013-06-05T00:00:00"/>
    <d v="2013-06-10T00:00:00"/>
    <s v="Second Class"/>
    <s v="KL-16645"/>
    <s v="Ken Lonsdale"/>
    <x v="0"/>
    <s v="United States"/>
    <s v="Chicago"/>
    <x v="10"/>
    <n v="60610"/>
    <x v="2"/>
    <s v="FUR-FU-10002505"/>
    <x v="0"/>
    <x v="5"/>
    <s v="Eldon 100 Class Desk Accessories"/>
    <n v="4.0440000000000005"/>
    <n v="3"/>
    <n v="0.6"/>
    <n v="-2.8307999999999995"/>
  </r>
  <r>
    <n v="244"/>
    <x v="112"/>
    <x v="0"/>
    <x v="1"/>
    <d v="2013-06-05T00:00:0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
    <d v="2011-06-01T00:00:00"/>
    <d v="2011-06-06T00:00:00"/>
    <s v="Second Class"/>
    <s v="DW-13480"/>
    <s v="Dianna Wilson"/>
    <x v="2"/>
    <s v="United States"/>
    <s v="Lakeville"/>
    <x v="11"/>
    <n v="55044"/>
    <x v="2"/>
    <s v="FUR-CH-10004063"/>
    <x v="0"/>
    <x v="1"/>
    <s v="Global Deluxe High-Back Manager's Chair"/>
    <n v="2001.8600000000001"/>
    <n v="7"/>
    <n v="0"/>
    <n v="580.53939999999989"/>
  </r>
  <r>
    <n v="246"/>
    <x v="113"/>
    <x v="2"/>
    <x v="1"/>
    <d v="2011-06-01T00:00:00"/>
    <d v="2011-06-06T00:00:00"/>
    <s v="Second Class"/>
    <s v="DW-13480"/>
    <s v="Dianna Wilson"/>
    <x v="2"/>
    <s v="United States"/>
    <s v="Lakeville"/>
    <x v="11"/>
    <n v="55044"/>
    <x v="2"/>
    <s v="OFF-ST-10002276"/>
    <x v="1"/>
    <x v="4"/>
    <s v="Safco Steel Mobile File Cart"/>
    <n v="166.72"/>
    <n v="2"/>
    <n v="0"/>
    <n v="41.680000000000007"/>
  </r>
  <r>
    <n v="247"/>
    <x v="113"/>
    <x v="2"/>
    <x v="1"/>
    <d v="2011-06-01T00:00:00"/>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
    <d v="2011-06-01T00:00:00"/>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
    <d v="2011-06-01T00:00:00"/>
    <d v="2011-06-06T00:00:00"/>
    <s v="Second Class"/>
    <s v="DW-13480"/>
    <s v="Dianna Wilson"/>
    <x v="2"/>
    <s v="United States"/>
    <s v="Lakeville"/>
    <x v="11"/>
    <n v="55044"/>
    <x v="2"/>
    <s v="OFF-PA-10000061"/>
    <x v="1"/>
    <x v="10"/>
    <s v="Xerox 205"/>
    <n v="25.92"/>
    <n v="4"/>
    <n v="0"/>
    <n v="12.441600000000001"/>
  </r>
  <r>
    <n v="250"/>
    <x v="114"/>
    <x v="0"/>
    <x v="4"/>
    <d v="2013-12-11T00:00:00"/>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8"/>
    <d v="2013-09-12T00:00:00"/>
    <d v="2013-09-18T00:00:00"/>
    <s v="Standard Class"/>
    <s v="KC-16540"/>
    <s v="Kelly Collister"/>
    <x v="0"/>
    <s v="United States"/>
    <s v="San Diego"/>
    <x v="1"/>
    <n v="92037"/>
    <x v="1"/>
    <s v="OFF-PA-10004569"/>
    <x v="1"/>
    <x v="10"/>
    <s v="Wirebound Message Books, Two 4 1/4&quot; x 5&quot; Forms per Page"/>
    <n v="7.61"/>
    <n v="1"/>
    <n v="0"/>
    <n v="3.5766999999999998"/>
  </r>
  <r>
    <n v="252"/>
    <x v="115"/>
    <x v="0"/>
    <x v="8"/>
    <d v="2013-09-12T00:00:00"/>
    <d v="2013-09-18T00:00:00"/>
    <s v="Standard Class"/>
    <s v="KC-16540"/>
    <s v="Kelly Collister"/>
    <x v="0"/>
    <s v="United States"/>
    <s v="San Diego"/>
    <x v="1"/>
    <n v="92037"/>
    <x v="1"/>
    <s v="TEC-AC-10003832"/>
    <x v="2"/>
    <x v="11"/>
    <s v="Logitech P710e Mobile Speakerphone"/>
    <n v="3347.37"/>
    <n v="13"/>
    <n v="0"/>
    <n v="636.0002999999997"/>
  </r>
  <r>
    <n v="253"/>
    <x v="116"/>
    <x v="0"/>
    <x v="4"/>
    <d v="2013-12-11T00:00:00"/>
    <d v="2013-12-14T00:00:00"/>
    <s v="First Class"/>
    <s v="DL-13315"/>
    <s v="Delfina Latchford"/>
    <x v="0"/>
    <s v="United States"/>
    <s v="New York City"/>
    <x v="15"/>
    <n v="10024"/>
    <x v="3"/>
    <s v="OFF-ST-10001228"/>
    <x v="1"/>
    <x v="4"/>
    <s v="Fellowes Personal Hanging Folder Files, Navy"/>
    <n v="80.58"/>
    <n v="6"/>
    <n v="0"/>
    <n v="22.562400000000004"/>
  </r>
  <r>
    <n v="254"/>
    <x v="116"/>
    <x v="0"/>
    <x v="4"/>
    <d v="2013-12-11T00:00:00"/>
    <d v="2013-12-14T00:00:00"/>
    <s v="First Class"/>
    <s v="DL-13315"/>
    <s v="Delfina Latchford"/>
    <x v="0"/>
    <s v="United States"/>
    <s v="New York City"/>
    <x v="15"/>
    <n v="10024"/>
    <x v="3"/>
    <s v="OFF-EN-10003296"/>
    <x v="1"/>
    <x v="12"/>
    <s v="Tyvek Side-Opening Peel &amp; Seel Expanding Envelopes"/>
    <n v="361.92"/>
    <n v="4"/>
    <n v="0"/>
    <n v="162.864"/>
  </r>
  <r>
    <n v="255"/>
    <x v="117"/>
    <x v="1"/>
    <x v="0"/>
    <d v="2012-11-28T00:00:00"/>
    <d v="2012-12-04T00:00:00"/>
    <s v="Standard Class"/>
    <s v="DR-12880"/>
    <s v="Dan Reichenbach"/>
    <x v="1"/>
    <s v="United States"/>
    <s v="Chicago"/>
    <x v="10"/>
    <n v="60623"/>
    <x v="2"/>
    <s v="FUR-FU-10002505"/>
    <x v="0"/>
    <x v="5"/>
    <s v="Eldon 100 Class Desk Accessories"/>
    <n v="12.132000000000001"/>
    <n v="9"/>
    <n v="0.6"/>
    <n v="-8.4923999999999982"/>
  </r>
  <r>
    <n v="256"/>
    <x v="117"/>
    <x v="1"/>
    <x v="0"/>
    <d v="2012-11-28T00:00:00"/>
    <d v="2012-12-04T00:00:00"/>
    <s v="Standard Class"/>
    <s v="DR-12880"/>
    <s v="Dan Reichenbach"/>
    <x v="1"/>
    <s v="United States"/>
    <s v="Chicago"/>
    <x v="10"/>
    <n v="60623"/>
    <x v="2"/>
    <s v="OFF-ST-10004804"/>
    <x v="1"/>
    <x v="4"/>
    <s v="Belkin 19&quot; Vented Equipment Shelf, Black"/>
    <n v="82.367999999999995"/>
    <n v="2"/>
    <n v="0.2"/>
    <n v="-19.562399999999997"/>
  </r>
  <r>
    <n v="257"/>
    <x v="117"/>
    <x v="1"/>
    <x v="0"/>
    <d v="2012-11-28T00:00:00"/>
    <d v="2012-12-04T00:00:00"/>
    <s v="Standard Class"/>
    <s v="DR-12880"/>
    <s v="Dan Reichenbach"/>
    <x v="1"/>
    <s v="United States"/>
    <s v="Chicago"/>
    <x v="10"/>
    <n v="60623"/>
    <x v="2"/>
    <s v="OFF-ST-10001590"/>
    <x v="1"/>
    <x v="4"/>
    <s v="Tenex Personal Project File with Scoop Front Design, Black"/>
    <n v="53.92"/>
    <n v="5"/>
    <n v="0.2"/>
    <n v="4.0439999999999969"/>
  </r>
  <r>
    <n v="258"/>
    <x v="117"/>
    <x v="1"/>
    <x v="0"/>
    <d v="2012-11-28T00:00:00"/>
    <d v="2012-12-04T00:00:00"/>
    <s v="Standard Class"/>
    <s v="DR-12880"/>
    <s v="Dan Reichenbach"/>
    <x v="1"/>
    <s v="United States"/>
    <s v="Chicago"/>
    <x v="10"/>
    <n v="60623"/>
    <x v="2"/>
    <s v="TEC-PH-10001580"/>
    <x v="2"/>
    <x v="7"/>
    <s v="Logitech Mobile Speakerphone P710e - speaker phone"/>
    <n v="647.904"/>
    <n v="6"/>
    <n v="0.2"/>
    <n v="56.691599999999966"/>
  </r>
  <r>
    <n v="259"/>
    <x v="118"/>
    <x v="3"/>
    <x v="4"/>
    <d v="2014-12-02T00:00:00"/>
    <d v="2014-12-04T00:00:00"/>
    <s v="Second Class"/>
    <s v="CC-12670"/>
    <s v="Craig Carreira"/>
    <x v="0"/>
    <s v="United States"/>
    <s v="New York City"/>
    <x v="15"/>
    <n v="10009"/>
    <x v="3"/>
    <s v="TEC-AC-10000290"/>
    <x v="2"/>
    <x v="11"/>
    <s v="Sabrent 4-Port USB 2.0 Hub"/>
    <n v="20.37"/>
    <n v="3"/>
    <n v="0"/>
    <n v="6.9258000000000006"/>
  </r>
  <r>
    <n v="260"/>
    <x v="118"/>
    <x v="3"/>
    <x v="4"/>
    <d v="2014-12-02T00:00:00"/>
    <d v="2014-12-04T00:00:00"/>
    <s v="Second Class"/>
    <s v="CC-12670"/>
    <s v="Craig Carreira"/>
    <x v="0"/>
    <s v="United States"/>
    <s v="New York City"/>
    <x v="15"/>
    <n v="10009"/>
    <x v="3"/>
    <s v="OFF-ST-10002790"/>
    <x v="1"/>
    <x v="4"/>
    <s v="Safco Industrial Shelving"/>
    <n v="221.54999999999998"/>
    <n v="3"/>
    <n v="0"/>
    <n v="6.6465000000000174"/>
  </r>
  <r>
    <n v="261"/>
    <x v="118"/>
    <x v="3"/>
    <x v="4"/>
    <d v="2014-12-02T00:00:00"/>
    <d v="2014-12-04T00:00:00"/>
    <s v="Second Class"/>
    <s v="CC-12670"/>
    <s v="Craig Carreira"/>
    <x v="0"/>
    <s v="United States"/>
    <s v="New York City"/>
    <x v="15"/>
    <n v="10009"/>
    <x v="3"/>
    <s v="OFF-BI-10003460"/>
    <x v="1"/>
    <x v="8"/>
    <s v="Acco 3-Hole Punch"/>
    <n v="17.52"/>
    <n v="5"/>
    <n v="0.2"/>
    <n v="6.1319999999999988"/>
  </r>
  <r>
    <n v="262"/>
    <x v="119"/>
    <x v="3"/>
    <x v="1"/>
    <d v="2014-06-09T00:00:0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8"/>
    <d v="2011-09-19T00:00:00"/>
    <d v="2011-09-21T00:00:00"/>
    <s v="Second Class"/>
    <s v="SB-20290"/>
    <s v="Sean Braxton"/>
    <x v="1"/>
    <s v="United States"/>
    <s v="Houston"/>
    <x v="5"/>
    <n v="77036"/>
    <x v="2"/>
    <s v="TEC-MA-10000822"/>
    <x v="2"/>
    <x v="15"/>
    <s v="Lexmark MX611dhe Monochrome Laser Printer"/>
    <n v="3059.982"/>
    <n v="3"/>
    <n v="0.4"/>
    <n v="-509.99700000000075"/>
  </r>
  <r>
    <n v="264"/>
    <x v="120"/>
    <x v="2"/>
    <x v="8"/>
    <d v="2011-09-19T00:00:00"/>
    <d v="2011-09-21T00:00:00"/>
    <s v="Second Class"/>
    <s v="SB-20290"/>
    <s v="Sean Braxton"/>
    <x v="1"/>
    <s v="United States"/>
    <s v="Houston"/>
    <x v="5"/>
    <n v="77036"/>
    <x v="2"/>
    <s v="TEC-MA-10003353"/>
    <x v="2"/>
    <x v="15"/>
    <s v="Xerox WorkCentre 6505DN Laser Multifunction Printer"/>
    <n v="2519.9579999999996"/>
    <n v="7"/>
    <n v="0.4"/>
    <n v="-251.99579999999992"/>
  </r>
  <r>
    <n v="265"/>
    <x v="121"/>
    <x v="0"/>
    <x v="1"/>
    <d v="2013-06-07T00:00:00"/>
    <d v="2013-06-14T00:00:00"/>
    <s v="Standard Class"/>
    <s v="RC-19825"/>
    <s v="Roy Collins"/>
    <x v="0"/>
    <s v="United States"/>
    <s v="Chicago"/>
    <x v="10"/>
    <n v="60610"/>
    <x v="2"/>
    <s v="TEC-PH-10001433"/>
    <x v="2"/>
    <x v="7"/>
    <s v="Cisco Small Business SPA 502G VoIP phone"/>
    <n v="328.22399999999999"/>
    <n v="4"/>
    <n v="0.2"/>
    <n v="28.7196"/>
  </r>
  <r>
    <n v="266"/>
    <x v="122"/>
    <x v="1"/>
    <x v="0"/>
    <d v="2012-11-10T00:00:00"/>
    <d v="2012-11-15T00:00:00"/>
    <s v="Standard Class"/>
    <s v="AH-10210"/>
    <s v="Alan Hwang"/>
    <x v="0"/>
    <s v="United States"/>
    <s v="Brentwood"/>
    <x v="1"/>
    <n v="94513"/>
    <x v="1"/>
    <s v="TEC-AC-10004469"/>
    <x v="2"/>
    <x v="11"/>
    <s v="Microsoft Sculpt Comfort Mouse"/>
    <n v="79.900000000000006"/>
    <n v="2"/>
    <n v="0"/>
    <n v="35.156000000000006"/>
  </r>
  <r>
    <n v="267"/>
    <x v="123"/>
    <x v="3"/>
    <x v="1"/>
    <d v="2014-06-17T00:00:00"/>
    <d v="2014-06-21T00:00:00"/>
    <s v="Standard Class"/>
    <s v="CB-12535"/>
    <s v="Claudia Bergmann"/>
    <x v="1"/>
    <s v="United States"/>
    <s v="Chapel Hill"/>
    <x v="3"/>
    <n v="27514"/>
    <x v="0"/>
    <s v="OFF-AR-10003602"/>
    <x v="1"/>
    <x v="6"/>
    <s v="Quartet Omega Colored Chalk, 12/Pack"/>
    <n v="14.015999999999998"/>
    <n v="3"/>
    <n v="0.2"/>
    <n v="4.7303999999999995"/>
  </r>
  <r>
    <n v="268"/>
    <x v="124"/>
    <x v="0"/>
    <x v="9"/>
    <d v="2013-01-22T00:00:00"/>
    <d v="2013-01-28T00:00:00"/>
    <s v="Standard Class"/>
    <s v="PG-18895"/>
    <s v="Paul Gonzalez"/>
    <x v="0"/>
    <s v="United States"/>
    <s v="Morristown"/>
    <x v="30"/>
    <n v="7960"/>
    <x v="3"/>
    <s v="OFF-FA-10003472"/>
    <x v="1"/>
    <x v="13"/>
    <s v="Bagged Rubber Bands"/>
    <n v="7.5600000000000005"/>
    <n v="6"/>
    <n v="0"/>
    <n v="0.3024"/>
  </r>
  <r>
    <n v="269"/>
    <x v="125"/>
    <x v="3"/>
    <x v="4"/>
    <d v="2014-12-10T00:00:00"/>
    <d v="2014-12-14T00:00:00"/>
    <s v="Standard Class"/>
    <s v="CA-12310"/>
    <s v="Christine Abelman"/>
    <x v="1"/>
    <s v="United States"/>
    <s v="Cincinnati"/>
    <x v="24"/>
    <n v="45231"/>
    <x v="3"/>
    <s v="OFF-ST-10004180"/>
    <x v="1"/>
    <x v="4"/>
    <s v="Safco Commercial Shelving"/>
    <n v="37.207999999999998"/>
    <n v="1"/>
    <n v="0.2"/>
    <n v="-7.4416000000000011"/>
  </r>
  <r>
    <n v="270"/>
    <x v="125"/>
    <x v="3"/>
    <x v="4"/>
    <d v="2014-12-10T00:00:00"/>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4"/>
    <d v="2014-12-29T00:00:00"/>
    <d v="2015-01-03T00:00:00"/>
    <s v="Second Class"/>
    <s v="KH-16690"/>
    <s v="Kristen Hastings"/>
    <x v="1"/>
    <s v="United States"/>
    <s v="San Francisco"/>
    <x v="1"/>
    <n v="94110"/>
    <x v="1"/>
    <s v="OFF-ST-10003208"/>
    <x v="1"/>
    <x v="4"/>
    <s v="Adjustable Depth Letter/Legal Cart"/>
    <n v="725.84"/>
    <n v="4"/>
    <n v="0"/>
    <n v="210.4935999999999"/>
  </r>
  <r>
    <n v="272"/>
    <x v="127"/>
    <x v="1"/>
    <x v="7"/>
    <d v="2012-07-30T00:00:00"/>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7"/>
    <d v="2012-07-30T00:00:00"/>
    <d v="2012-07-31T00:00:00"/>
    <s v="First Class"/>
    <s v="HA-14920"/>
    <s v="Helen Andreada"/>
    <x v="0"/>
    <s v="United States"/>
    <s v="San Francisco"/>
    <x v="1"/>
    <n v="94109"/>
    <x v="1"/>
    <s v="FUR-FU-10003274"/>
    <x v="0"/>
    <x v="5"/>
    <s v="Regeneration Desk Collection"/>
    <n v="5.28"/>
    <n v="3"/>
    <n v="0"/>
    <n v="2.3232000000000004"/>
  </r>
  <r>
    <n v="274"/>
    <x v="127"/>
    <x v="1"/>
    <x v="7"/>
    <d v="2012-07-30T00:00:00"/>
    <d v="2012-07-31T00:00:00"/>
    <s v="First Class"/>
    <s v="HA-14920"/>
    <s v="Helen Andreada"/>
    <x v="0"/>
    <s v="United States"/>
    <s v="San Francisco"/>
    <x v="1"/>
    <n v="94109"/>
    <x v="1"/>
    <s v="OFF-BI-10002557"/>
    <x v="1"/>
    <x v="8"/>
    <s v="Presstex Flexible Ring Binders"/>
    <n v="10.92"/>
    <n v="3"/>
    <n v="0.2"/>
    <n v="4.0949999999999989"/>
  </r>
  <r>
    <n v="275"/>
    <x v="128"/>
    <x v="3"/>
    <x v="8"/>
    <d v="2014-09-17T00:00:00"/>
    <d v="2014-09-18T00:00:00"/>
    <s v="First Class"/>
    <s v="BB-10990"/>
    <s v="Barry Blumstein"/>
    <x v="1"/>
    <s v="United States"/>
    <s v="Inglewood"/>
    <x v="1"/>
    <n v="90301"/>
    <x v="1"/>
    <s v="OFF-PA-10002615"/>
    <x v="1"/>
    <x v="10"/>
    <s v="Ampad Gold Fibre Wirebound Steno Books, 6&quot; x 9&quot;, Gregg Ruled"/>
    <n v="8.82"/>
    <n v="2"/>
    <n v="0"/>
    <n v="4.0571999999999999"/>
  </r>
  <r>
    <n v="276"/>
    <x v="128"/>
    <x v="3"/>
    <x v="8"/>
    <d v="2014-09-17T00:00:00"/>
    <d v="2014-09-18T00:00:00"/>
    <s v="First Class"/>
    <s v="BB-10990"/>
    <s v="Barry Blumstein"/>
    <x v="1"/>
    <s v="United States"/>
    <s v="Inglewood"/>
    <x v="1"/>
    <n v="90301"/>
    <x v="1"/>
    <s v="OFF-AR-10001427"/>
    <x v="1"/>
    <x v="6"/>
    <s v="Newell 330"/>
    <n v="5.98"/>
    <n v="1"/>
    <n v="0"/>
    <n v="1.5548000000000002"/>
  </r>
  <r>
    <n v="277"/>
    <x v="129"/>
    <x v="3"/>
    <x v="2"/>
    <d v="2014-10-14T00:00:00"/>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2"/>
    <d v="2014-10-14T00:00:00"/>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2"/>
    <d v="2014-10-14T00:00:00"/>
    <d v="2014-10-18T00:00:00"/>
    <s v="Standard Class"/>
    <s v="AG-10495"/>
    <s v="Andrew Gjertsen"/>
    <x v="1"/>
    <s v="United States"/>
    <s v="Philadelphia"/>
    <x v="9"/>
    <n v="19140"/>
    <x v="3"/>
    <s v="OFF-ST-10000876"/>
    <x v="1"/>
    <x v="4"/>
    <s v="Eldon Simplefile Box Office"/>
    <n v="59.712000000000003"/>
    <n v="6"/>
    <n v="0.2"/>
    <n v="5.9711999999999996"/>
  </r>
  <r>
    <n v="280"/>
    <x v="129"/>
    <x v="3"/>
    <x v="2"/>
    <d v="2014-10-14T00:00:00"/>
    <d v="2014-10-18T00:00:00"/>
    <s v="Standard Class"/>
    <s v="AG-10495"/>
    <s v="Andrew Gjertsen"/>
    <x v="1"/>
    <s v="United States"/>
    <s v="Philadelphia"/>
    <x v="9"/>
    <n v="19140"/>
    <x v="3"/>
    <s v="OFF-LA-10002043"/>
    <x v="1"/>
    <x v="2"/>
    <s v="Avery 489"/>
    <n v="24.839999999999996"/>
    <n v="3"/>
    <n v="0.2"/>
    <n v="8.6940000000000008"/>
  </r>
  <r>
    <n v="281"/>
    <x v="130"/>
    <x v="1"/>
    <x v="8"/>
    <d v="2012-09-26T00:00:00"/>
    <d v="2012-09-28T00:00:00"/>
    <s v="Second Class"/>
    <s v="SC-20725"/>
    <s v="Steven Cartwright"/>
    <x v="0"/>
    <s v="United States"/>
    <s v="Houston"/>
    <x v="5"/>
    <n v="77070"/>
    <x v="2"/>
    <s v="OFF-BI-10004967"/>
    <x v="1"/>
    <x v="8"/>
    <s v="Round Ring Binders"/>
    <n v="2.0799999999999996"/>
    <n v="5"/>
    <n v="0.8"/>
    <n v="-3.4320000000000004"/>
  </r>
  <r>
    <n v="282"/>
    <x v="130"/>
    <x v="1"/>
    <x v="8"/>
    <d v="2012-09-26T00:00:00"/>
    <d v="2012-09-28T00:00:00"/>
    <s v="Second Class"/>
    <s v="SC-20725"/>
    <s v="Steven Cartwright"/>
    <x v="0"/>
    <s v="United States"/>
    <s v="Houston"/>
    <x v="5"/>
    <n v="77070"/>
    <x v="2"/>
    <s v="TEC-PH-10001760"/>
    <x v="2"/>
    <x v="7"/>
    <s v="Bose SoundLink Bluetooth Speaker"/>
    <n v="1114.4000000000001"/>
    <n v="7"/>
    <n v="0.2"/>
    <n v="376.11"/>
  </r>
  <r>
    <n v="283"/>
    <x v="131"/>
    <x v="1"/>
    <x v="0"/>
    <d v="2012-11-02T00:00:00"/>
    <d v="2012-11-06T00:00:00"/>
    <s v="Standard Class"/>
    <s v="JO-15280"/>
    <s v="Jas O'Carroll"/>
    <x v="0"/>
    <s v="United States"/>
    <s v="Los Angeles"/>
    <x v="1"/>
    <n v="90004"/>
    <x v="1"/>
    <s v="FUR-TA-10002903"/>
    <x v="0"/>
    <x v="3"/>
    <s v="Bevis Round Bullnose 29&quot; High Table Top"/>
    <n v="1038.8399999999999"/>
    <n v="5"/>
    <n v="0.2"/>
    <n v="51.942000000000007"/>
  </r>
  <r>
    <n v="284"/>
    <x v="132"/>
    <x v="1"/>
    <x v="8"/>
    <d v="2012-09-26T00:00:00"/>
    <d v="2012-10-02T00:00:00"/>
    <s v="Standard Class"/>
    <s v="TB-21520"/>
    <s v="Tracy Blumstein"/>
    <x v="0"/>
    <s v="United States"/>
    <s v="Portland"/>
    <x v="21"/>
    <n v="97206"/>
    <x v="1"/>
    <s v="OFF-PA-10000474"/>
    <x v="1"/>
    <x v="10"/>
    <s v="Staples"/>
    <n v="141.76"/>
    <n v="5"/>
    <n v="0.2"/>
    <n v="47.843999999999994"/>
  </r>
  <r>
    <n v="285"/>
    <x v="132"/>
    <x v="1"/>
    <x v="8"/>
    <d v="2012-09-26T00:00:00"/>
    <d v="2012-10-02T00:00:00"/>
    <s v="Standard Class"/>
    <s v="TB-21520"/>
    <s v="Tracy Blumstein"/>
    <x v="0"/>
    <s v="United States"/>
    <s v="Portland"/>
    <x v="21"/>
    <n v="97206"/>
    <x v="1"/>
    <s v="TEC-AC-10001956"/>
    <x v="2"/>
    <x v="11"/>
    <s v="Microsoft Arc Touch Mouse"/>
    <n v="239.80000000000004"/>
    <n v="5"/>
    <n v="0.2"/>
    <n v="47.959999999999987"/>
  </r>
  <r>
    <n v="286"/>
    <x v="132"/>
    <x v="1"/>
    <x v="8"/>
    <d v="2012-09-26T00:00:00"/>
    <d v="2012-10-02T00:00:00"/>
    <s v="Standard Class"/>
    <s v="TB-21520"/>
    <s v="Tracy Blumstein"/>
    <x v="0"/>
    <s v="United States"/>
    <s v="Portland"/>
    <x v="21"/>
    <n v="97206"/>
    <x v="1"/>
    <s v="OFF-PA-10004100"/>
    <x v="1"/>
    <x v="10"/>
    <s v="Xerox 216"/>
    <n v="31.104000000000006"/>
    <n v="6"/>
    <n v="0.2"/>
    <n v="10.8864"/>
  </r>
  <r>
    <n v="287"/>
    <x v="133"/>
    <x v="0"/>
    <x v="4"/>
    <d v="2013-12-19T00:00:00"/>
    <d v="2013-12-21T00:00:00"/>
    <s v="Second Class"/>
    <s v="AH-10195"/>
    <s v="Alan Haines"/>
    <x v="1"/>
    <s v="United States"/>
    <s v="Tamarac"/>
    <x v="2"/>
    <n v="33319"/>
    <x v="0"/>
    <s v="OFF-BI-10000778"/>
    <x v="1"/>
    <x v="8"/>
    <s v="GBC VeloBinder Electric Binding Machine"/>
    <n v="254.05800000000002"/>
    <n v="7"/>
    <n v="0.7"/>
    <n v="-169.3719999999999"/>
  </r>
  <r>
    <n v="288"/>
    <x v="133"/>
    <x v="0"/>
    <x v="4"/>
    <d v="2013-12-19T00:00:00"/>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4"/>
    <d v="2013-12-19T00:00:00"/>
    <d v="2013-12-21T00:00:00"/>
    <s v="Second Class"/>
    <s v="AH-10195"/>
    <s v="Alan Haines"/>
    <x v="1"/>
    <s v="United States"/>
    <s v="Tamarac"/>
    <x v="2"/>
    <n v="33319"/>
    <x v="0"/>
    <s v="OFF-SU-10000646"/>
    <x v="1"/>
    <x v="14"/>
    <s v="Premier Automatic Letter Opener"/>
    <n v="961.48000000000013"/>
    <n v="5"/>
    <n v="0.2"/>
    <n v="-204.31449999999995"/>
  </r>
  <r>
    <n v="290"/>
    <x v="134"/>
    <x v="0"/>
    <x v="0"/>
    <d v="2013-11-21T00:00:00"/>
    <d v="2013-11-25T00:00:00"/>
    <s v="Second Class"/>
    <s v="NZ-18565"/>
    <s v="Nick Zandusky"/>
    <x v="2"/>
    <s v="United States"/>
    <s v="Columbus"/>
    <x v="24"/>
    <n v="43229"/>
    <x v="3"/>
    <s v="OFF-FA-10002983"/>
    <x v="1"/>
    <x v="13"/>
    <s v="Advantus SlideClip Paper Clips"/>
    <n v="19.096"/>
    <n v="7"/>
    <n v="0.2"/>
    <n v="6.6835999999999993"/>
  </r>
  <r>
    <n v="291"/>
    <x v="134"/>
    <x v="0"/>
    <x v="0"/>
    <d v="2013-11-21T00:00:00"/>
    <d v="2013-11-25T00:00:00"/>
    <s v="Second Class"/>
    <s v="NZ-18565"/>
    <s v="Nick Zandusky"/>
    <x v="2"/>
    <s v="United States"/>
    <s v="Columbus"/>
    <x v="24"/>
    <n v="43229"/>
    <x v="3"/>
    <s v="OFF-LA-10004689"/>
    <x v="1"/>
    <x v="2"/>
    <s v="Avery 512"/>
    <n v="18.496000000000002"/>
    <n v="8"/>
    <n v="0.2"/>
    <n v="6.2423999999999999"/>
  </r>
  <r>
    <n v="292"/>
    <x v="134"/>
    <x v="0"/>
    <x v="0"/>
    <d v="2013-11-21T00:00:00"/>
    <d v="2013-11-25T00:00:00"/>
    <s v="Second Class"/>
    <s v="NZ-18565"/>
    <s v="Nick Zandusky"/>
    <x v="2"/>
    <s v="United States"/>
    <s v="Columbus"/>
    <x v="24"/>
    <n v="43229"/>
    <x v="3"/>
    <s v="TEC-AC-10002001"/>
    <x v="2"/>
    <x v="11"/>
    <s v="Logitech Wireless Gaming Headset G930"/>
    <n v="255.98400000000004"/>
    <n v="2"/>
    <n v="0.2"/>
    <n v="54.396600000000007"/>
  </r>
  <r>
    <n v="293"/>
    <x v="134"/>
    <x v="0"/>
    <x v="0"/>
    <d v="2013-11-21T00:00:00"/>
    <d v="2013-11-25T00:00:00"/>
    <s v="Second Class"/>
    <s v="NZ-18565"/>
    <s v="Nick Zandusky"/>
    <x v="2"/>
    <s v="United States"/>
    <s v="Columbus"/>
    <x v="24"/>
    <n v="43229"/>
    <x v="3"/>
    <s v="FUR-BO-10004709"/>
    <x v="0"/>
    <x v="0"/>
    <s v="Bush Westfield Collection Bookcases, Medium Cherry Finish"/>
    <n v="86.97"/>
    <n v="3"/>
    <n v="0.5"/>
    <n v="-48.703199999999995"/>
  </r>
  <r>
    <n v="294"/>
    <x v="135"/>
    <x v="2"/>
    <x v="4"/>
    <d v="2011-12-26T00:00:00"/>
    <d v="2011-12-28T00:00:00"/>
    <s v="First Class"/>
    <s v="KL-16555"/>
    <s v="Kelly Lampkin"/>
    <x v="1"/>
    <s v="United States"/>
    <s v="Colorado Springs"/>
    <x v="22"/>
    <n v="80906"/>
    <x v="1"/>
    <s v="FUR-FU-10004091"/>
    <x v="0"/>
    <x v="5"/>
    <s v="Howard Miller 13&quot; Diameter Goldtone Round Wall Clock"/>
    <n v="300.416"/>
    <n v="8"/>
    <n v="0.2"/>
    <n v="78.859200000000001"/>
  </r>
  <r>
    <n v="295"/>
    <x v="135"/>
    <x v="2"/>
    <x v="4"/>
    <d v="2011-12-26T00:00:00"/>
    <d v="2011-12-28T00:00:00"/>
    <s v="First Class"/>
    <s v="KL-16555"/>
    <s v="Kelly Lampkin"/>
    <x v="1"/>
    <s v="United States"/>
    <s v="Colorado Springs"/>
    <x v="22"/>
    <n v="80906"/>
    <x v="1"/>
    <s v="FUR-CH-10001891"/>
    <x v="0"/>
    <x v="1"/>
    <s v="Global Deluxe Office Fabric Chairs"/>
    <n v="230.35200000000003"/>
    <n v="3"/>
    <n v="0.2"/>
    <n v="20.155800000000013"/>
  </r>
  <r>
    <n v="296"/>
    <x v="135"/>
    <x v="2"/>
    <x v="4"/>
    <d v="2011-12-26T00:00:00"/>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4"/>
    <d v="2011-12-26T00:00:00"/>
    <d v="2011-12-28T00:00:00"/>
    <s v="First Class"/>
    <s v="KL-16555"/>
    <s v="Kelly Lampkin"/>
    <x v="1"/>
    <s v="United States"/>
    <s v="Colorado Springs"/>
    <x v="22"/>
    <n v="80906"/>
    <x v="1"/>
    <s v="OFF-BI-10004593"/>
    <x v="1"/>
    <x v="8"/>
    <s v="Ibico Laser Imprintable Binding System Covers"/>
    <n v="78.600000000000009"/>
    <n v="5"/>
    <n v="0.7"/>
    <n v="-62.88000000000001"/>
  </r>
  <r>
    <n v="298"/>
    <x v="135"/>
    <x v="2"/>
    <x v="4"/>
    <d v="2011-12-26T00:00:00"/>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2"/>
    <d v="2013-10-29T00:00:00"/>
    <d v="2013-11-04T00:00:00"/>
    <s v="Standard Class"/>
    <s v="JD-15895"/>
    <s v="Jonathan Doherty"/>
    <x v="1"/>
    <s v="United States"/>
    <s v="Belleville"/>
    <x v="30"/>
    <n v="7109"/>
    <x v="3"/>
    <s v="OFF-PA-10002105"/>
    <x v="1"/>
    <x v="10"/>
    <s v="Xerox 223"/>
    <n v="32.400000000000006"/>
    <n v="5"/>
    <n v="0"/>
    <n v="15.552000000000001"/>
  </r>
  <r>
    <n v="300"/>
    <x v="136"/>
    <x v="0"/>
    <x v="2"/>
    <d v="2013-10-29T00:00:00"/>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2"/>
    <d v="2013-10-29T00:00:00"/>
    <d v="2013-11-04T00:00:00"/>
    <s v="Standard Class"/>
    <s v="JD-15895"/>
    <s v="Jonathan Doherty"/>
    <x v="1"/>
    <s v="United States"/>
    <s v="Belleville"/>
    <x v="30"/>
    <n v="7109"/>
    <x v="3"/>
    <s v="OFF-PA-10004243"/>
    <x v="1"/>
    <x v="10"/>
    <s v="Xerox 1939"/>
    <n v="56.91"/>
    <n v="3"/>
    <n v="0"/>
    <n v="27.316799999999997"/>
  </r>
  <r>
    <n v="302"/>
    <x v="136"/>
    <x v="0"/>
    <x v="2"/>
    <d v="2013-10-29T00:00:00"/>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2"/>
    <d v="2013-10-29T00:00:00"/>
    <d v="2013-11-04T00:00:00"/>
    <s v="Standard Class"/>
    <s v="JD-15895"/>
    <s v="Jonathan Doherty"/>
    <x v="1"/>
    <s v="United States"/>
    <s v="Belleville"/>
    <x v="30"/>
    <n v="7109"/>
    <x v="3"/>
    <s v="OFF-BI-10002706"/>
    <x v="1"/>
    <x v="8"/>
    <s v="Avery Premier Heavy-Duty Binder with Round Locking Rings"/>
    <n v="14.28"/>
    <n v="1"/>
    <n v="0"/>
    <n v="6.5687999999999995"/>
  </r>
  <r>
    <n v="304"/>
    <x v="137"/>
    <x v="3"/>
    <x v="0"/>
    <d v="2014-11-20T00:00:00"/>
    <d v="2014-11-24T00:00:00"/>
    <s v="Standard Class"/>
    <s v="JH-15910"/>
    <s v="Jonathan Howell"/>
    <x v="0"/>
    <s v="United States"/>
    <s v="Chicago"/>
    <x v="10"/>
    <n v="60623"/>
    <x v="2"/>
    <s v="FUR-TA-10002533"/>
    <x v="0"/>
    <x v="3"/>
    <s v="BPI Conference Tables"/>
    <n v="219.07500000000002"/>
    <n v="3"/>
    <n v="0.5"/>
    <n v="-131.44500000000005"/>
  </r>
  <r>
    <n v="305"/>
    <x v="138"/>
    <x v="1"/>
    <x v="5"/>
    <d v="2012-05-04T00:00:00"/>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4"/>
    <d v="2011-12-30T00:00:00"/>
    <d v="2012-01-04T00:00:00"/>
    <s v="Standard Class"/>
    <s v="KB-16600"/>
    <s v="Ken Brennan"/>
    <x v="1"/>
    <s v="United States"/>
    <s v="Taylor"/>
    <x v="12"/>
    <n v="48180"/>
    <x v="2"/>
    <s v="OFF-AR-10003651"/>
    <x v="1"/>
    <x v="6"/>
    <s v="Newell 350"/>
    <n v="9.84"/>
    <n v="3"/>
    <n v="0"/>
    <n v="2.8535999999999988"/>
  </r>
  <r>
    <n v="307"/>
    <x v="140"/>
    <x v="2"/>
    <x v="1"/>
    <d v="2011-06-01T00:00:00"/>
    <d v="2011-06-06T00:00:00"/>
    <s v="Standard Class"/>
    <s v="CR-12625"/>
    <s v="Corey Roper"/>
    <x v="2"/>
    <s v="United States"/>
    <s v="Lakewood"/>
    <x v="30"/>
    <n v="8701"/>
    <x v="3"/>
    <s v="OFF-BI-10001072"/>
    <x v="1"/>
    <x v="8"/>
    <s v="GBC Clear Cover, 8-1/2 x 11, unpunched, 25 covers per pack"/>
    <n v="45.480000000000004"/>
    <n v="3"/>
    <n v="0"/>
    <n v="20.9208"/>
  </r>
  <r>
    <n v="308"/>
    <x v="140"/>
    <x v="2"/>
    <x v="1"/>
    <d v="2011-06-01T00:00:00"/>
    <d v="2011-06-06T00:00:00"/>
    <s v="Standard Class"/>
    <s v="CR-12625"/>
    <s v="Corey Roper"/>
    <x v="2"/>
    <s v="United States"/>
    <s v="Lakewood"/>
    <x v="30"/>
    <n v="8701"/>
    <x v="3"/>
    <s v="OFF-AR-10002135"/>
    <x v="1"/>
    <x v="6"/>
    <s v="Boston Heavy-Duty Trimline Electric Pencil Sharpeners"/>
    <n v="289.20000000000005"/>
    <n v="6"/>
    <n v="0"/>
    <n v="83.867999999999967"/>
  </r>
  <r>
    <n v="309"/>
    <x v="141"/>
    <x v="3"/>
    <x v="3"/>
    <d v="2014-04-16T00:00:00"/>
    <d v="2014-04-18T00:00:00"/>
    <s v="First Class"/>
    <s v="SH-20395"/>
    <s v="Shahid Hopkins"/>
    <x v="0"/>
    <s v="United States"/>
    <s v="Arlington"/>
    <x v="17"/>
    <n v="22204"/>
    <x v="0"/>
    <s v="OFF-AR-10002804"/>
    <x v="1"/>
    <x v="6"/>
    <s v="Faber Castell Col-Erase Pencils"/>
    <n v="4.8899999999999997"/>
    <n v="1"/>
    <n v="0"/>
    <n v="2.0049000000000001"/>
  </r>
  <r>
    <n v="310"/>
    <x v="142"/>
    <x v="0"/>
    <x v="8"/>
    <d v="2013-09-13T00:00:00"/>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8"/>
    <d v="2013-09-13T00:00:00"/>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8"/>
    <d v="2013-09-13T00:00:00"/>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8"/>
    <d v="2013-09-13T00:00:00"/>
    <d v="2013-09-15T00:00:00"/>
    <s v="Second Class"/>
    <s v="BP-11185"/>
    <s v="Ben Peterman"/>
    <x v="1"/>
    <s v="United States"/>
    <s v="Arvada"/>
    <x v="22"/>
    <n v="80004"/>
    <x v="1"/>
    <s v="OFF-LA-10000634"/>
    <x v="1"/>
    <x v="2"/>
    <s v="Avery 509"/>
    <n v="6.2640000000000002"/>
    <n v="3"/>
    <n v="0.2"/>
    <n v="2.0358000000000001"/>
  </r>
  <r>
    <n v="314"/>
    <x v="143"/>
    <x v="2"/>
    <x v="8"/>
    <d v="2011-09-27T00:00:00"/>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6"/>
    <d v="2011-08-09T00:00:00"/>
    <d v="2011-08-16T00:00:00"/>
    <s v="Standard Class"/>
    <s v="AG-10525"/>
    <s v="Andy Gerbode"/>
    <x v="1"/>
    <s v="United States"/>
    <s v="Saint Petersburg"/>
    <x v="2"/>
    <n v="33710"/>
    <x v="0"/>
    <s v="TEC-PH-10002398"/>
    <x v="2"/>
    <x v="7"/>
    <s v="AT&amp;T 1070 Corded Phone"/>
    <n v="178.38400000000001"/>
    <n v="2"/>
    <n v="0.2"/>
    <n v="22.297999999999973"/>
  </r>
  <r>
    <n v="316"/>
    <x v="144"/>
    <x v="2"/>
    <x v="6"/>
    <d v="2011-08-09T00:00:00"/>
    <d v="2011-08-16T00:00:00"/>
    <s v="Standard Class"/>
    <s v="AG-10525"/>
    <s v="Andy Gerbode"/>
    <x v="1"/>
    <s v="United States"/>
    <s v="Saint Petersburg"/>
    <x v="2"/>
    <n v="33710"/>
    <x v="0"/>
    <s v="OFF-PA-10001937"/>
    <x v="1"/>
    <x v="10"/>
    <s v="Xerox 21"/>
    <n v="15.552000000000003"/>
    <n v="3"/>
    <n v="0.2"/>
    <n v="5.4432"/>
  </r>
  <r>
    <n v="317"/>
    <x v="145"/>
    <x v="2"/>
    <x v="4"/>
    <d v="2011-12-28T00:00:00"/>
    <d v="2011-12-30T00:00:00"/>
    <s v="First Class"/>
    <s v="SP-20860"/>
    <s v="Sung Pak"/>
    <x v="1"/>
    <s v="United States"/>
    <s v="Philadelphia"/>
    <x v="9"/>
    <n v="19143"/>
    <x v="3"/>
    <s v="OFF-AR-10003373"/>
    <x v="1"/>
    <x v="6"/>
    <s v="Boston School Pro Electric Pencil Sharpener, 1670"/>
    <n v="99.13600000000001"/>
    <n v="4"/>
    <n v="0.2"/>
    <n v="8.674399999999995"/>
  </r>
  <r>
    <n v="318"/>
    <x v="146"/>
    <x v="2"/>
    <x v="0"/>
    <d v="2011-11-04T00:00:0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0"/>
    <d v="2011-11-04T00:00:0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0"/>
    <d v="2011-11-04T00:00:00"/>
    <d v="2011-11-09T00:00:00"/>
    <s v="Standard Class"/>
    <s v="NM-18445"/>
    <s v="Nathan Mautz"/>
    <x v="2"/>
    <s v="United States"/>
    <s v="New York City"/>
    <x v="15"/>
    <n v="10024"/>
    <x v="3"/>
    <s v="TEC-PH-10004093"/>
    <x v="2"/>
    <x v="7"/>
    <s v="Panasonic Kx-TS550"/>
    <n v="275.94"/>
    <n v="6"/>
    <n v="0"/>
    <n v="80.022599999999997"/>
  </r>
  <r>
    <n v="321"/>
    <x v="146"/>
    <x v="2"/>
    <x v="0"/>
    <d v="2011-11-04T00:00:00"/>
    <d v="2011-11-09T00:00:00"/>
    <s v="Standard Class"/>
    <s v="NM-18445"/>
    <s v="Nathan Mautz"/>
    <x v="2"/>
    <s v="United States"/>
    <s v="New York City"/>
    <x v="15"/>
    <n v="10024"/>
    <x v="3"/>
    <s v="TEC-AC-10000892"/>
    <x v="2"/>
    <x v="11"/>
    <s v="NETGEAR N750 Dual Band Wi-Fi Gigabit Router"/>
    <n v="360"/>
    <n v="4"/>
    <n v="0"/>
    <n v="129.6"/>
  </r>
  <r>
    <n v="322"/>
    <x v="146"/>
    <x v="2"/>
    <x v="0"/>
    <d v="2011-11-04T00:00:00"/>
    <d v="2011-11-09T00:00:00"/>
    <s v="Standard Class"/>
    <s v="NM-18445"/>
    <s v="Nathan Mautz"/>
    <x v="2"/>
    <s v="United States"/>
    <s v="New York City"/>
    <x v="15"/>
    <n v="10024"/>
    <x v="3"/>
    <s v="OFF-ST-10002974"/>
    <x v="1"/>
    <x v="4"/>
    <s v="Trav-L-File Heavy-Duty Shuttle II, Black"/>
    <n v="43.57"/>
    <n v="1"/>
    <n v="0"/>
    <n v="13.070999999999998"/>
  </r>
  <r>
    <n v="323"/>
    <x v="147"/>
    <x v="2"/>
    <x v="8"/>
    <d v="2011-09-19T00:00:00"/>
    <d v="2011-09-24T00:00:00"/>
    <s v="Standard Class"/>
    <s v="FA-14230"/>
    <s v="Frank Atkinson"/>
    <x v="1"/>
    <s v="United States"/>
    <s v="Long Beach"/>
    <x v="1"/>
    <n v="90805"/>
    <x v="1"/>
    <s v="OFF-FA-10000624"/>
    <x v="1"/>
    <x v="13"/>
    <s v="OIC Binder Clips"/>
    <n v="7.16"/>
    <n v="2"/>
    <n v="0"/>
    <n v="3.58"/>
  </r>
  <r>
    <n v="324"/>
    <x v="148"/>
    <x v="0"/>
    <x v="3"/>
    <d v="2013-04-24T00:00:00"/>
    <d v="2013-04-28T00:00:00"/>
    <s v="Standard Class"/>
    <s v="GK-14620"/>
    <s v="Grace Kelly"/>
    <x v="1"/>
    <s v="United States"/>
    <s v="Hesperia"/>
    <x v="1"/>
    <n v="92345"/>
    <x v="1"/>
    <s v="OFF-BI-10004593"/>
    <x v="1"/>
    <x v="8"/>
    <s v="Ibico Laser Imprintable Binding System Covers"/>
    <n v="251.52"/>
    <n v="6"/>
    <n v="0.2"/>
    <n v="81.744"/>
  </r>
  <r>
    <n v="325"/>
    <x v="148"/>
    <x v="0"/>
    <x v="3"/>
    <d v="2013-04-24T00:00:00"/>
    <d v="2013-04-28T00:00:00"/>
    <s v="Standard Class"/>
    <s v="GK-14620"/>
    <s v="Grace Kelly"/>
    <x v="1"/>
    <s v="United States"/>
    <s v="Hesperia"/>
    <x v="1"/>
    <n v="92345"/>
    <x v="1"/>
    <s v="TEC-AC-10001908"/>
    <x v="2"/>
    <x v="11"/>
    <s v="Logitech Wireless Headset h800"/>
    <n v="99.99"/>
    <n v="1"/>
    <n v="0"/>
    <n v="34.996499999999997"/>
  </r>
  <r>
    <n v="326"/>
    <x v="149"/>
    <x v="3"/>
    <x v="0"/>
    <d v="2014-11-04T00:00:00"/>
    <d v="2014-11-06T00:00:00"/>
    <s v="Second Class"/>
    <s v="DJ-13510"/>
    <s v="Don Jones"/>
    <x v="1"/>
    <s v="United States"/>
    <s v="Murfreesboro"/>
    <x v="18"/>
    <n v="37130"/>
    <x v="0"/>
    <s v="FUR-FU-10001967"/>
    <x v="0"/>
    <x v="5"/>
    <s v="Telescoping Adjustable Floor Lamp"/>
    <n v="15.991999999999999"/>
    <n v="1"/>
    <n v="0.2"/>
    <n v="0.99949999999999894"/>
  </r>
  <r>
    <n v="327"/>
    <x v="150"/>
    <x v="0"/>
    <x v="6"/>
    <d v="2013-08-31T00:00:00"/>
    <d v="2013-09-02T00:00:00"/>
    <s v="First Class"/>
    <s v="PO-18850"/>
    <s v="Patrick O'Brill"/>
    <x v="0"/>
    <s v="United States"/>
    <s v="Philadelphia"/>
    <x v="9"/>
    <n v="19143"/>
    <x v="3"/>
    <s v="TEC-PH-10003645"/>
    <x v="2"/>
    <x v="7"/>
    <s v="Aastra 57i VoIP phone"/>
    <n v="290.89800000000002"/>
    <n v="3"/>
    <n v="0.4"/>
    <n v="-67.876199999999997"/>
  </r>
  <r>
    <n v="328"/>
    <x v="150"/>
    <x v="0"/>
    <x v="6"/>
    <d v="2013-08-31T00:00:00"/>
    <d v="2013-09-02T00:00:00"/>
    <s v="First Class"/>
    <s v="PO-18850"/>
    <s v="Patrick O'Brill"/>
    <x v="0"/>
    <s v="United States"/>
    <s v="Philadelphia"/>
    <x v="9"/>
    <n v="19143"/>
    <x v="3"/>
    <s v="OFF-ST-10000675"/>
    <x v="1"/>
    <x v="4"/>
    <s v="File Shuttle II and Handi-File, Black"/>
    <n v="54.224000000000004"/>
    <n v="2"/>
    <n v="0.2"/>
    <n v="3.3889999999999993"/>
  </r>
  <r>
    <n v="329"/>
    <x v="150"/>
    <x v="0"/>
    <x v="6"/>
    <d v="2013-08-31T00:00:00"/>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6"/>
    <d v="2013-08-31T00:00:00"/>
    <d v="2013-09-02T00:00:00"/>
    <s v="First Class"/>
    <s v="PO-18850"/>
    <s v="Patrick O'Brill"/>
    <x v="0"/>
    <s v="United States"/>
    <s v="Philadelphia"/>
    <x v="9"/>
    <n v="19143"/>
    <x v="3"/>
    <s v="OFF-LA-10001074"/>
    <x v="1"/>
    <x v="2"/>
    <s v="Round Specialty Laser Printer Labels"/>
    <n v="100.24000000000001"/>
    <n v="10"/>
    <n v="0.2"/>
    <n v="33.830999999999989"/>
  </r>
  <r>
    <n v="331"/>
    <x v="150"/>
    <x v="0"/>
    <x v="6"/>
    <d v="2013-08-31T00:00:00"/>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3"/>
    <d v="2013-04-26T00:00:00"/>
    <d v="2013-04-30T00:00:00"/>
    <s v="Second Class"/>
    <s v="JL-15850"/>
    <s v="John Lucas"/>
    <x v="0"/>
    <s v="United States"/>
    <s v="Philadelphia"/>
    <x v="9"/>
    <n v="19134"/>
    <x v="3"/>
    <s v="TEC-PH-10004614"/>
    <x v="2"/>
    <x v="7"/>
    <s v="AT&amp;T 841000 Phone"/>
    <n v="82.8"/>
    <n v="2"/>
    <n v="0.4"/>
    <n v="-20.700000000000003"/>
  </r>
  <r>
    <n v="333"/>
    <x v="151"/>
    <x v="0"/>
    <x v="3"/>
    <d v="2013-04-26T00:00:00"/>
    <d v="2013-04-30T00:00:00"/>
    <s v="Second Class"/>
    <s v="JL-15850"/>
    <s v="John Lucas"/>
    <x v="0"/>
    <s v="United States"/>
    <s v="Philadelphia"/>
    <x v="9"/>
    <n v="19134"/>
    <x v="3"/>
    <s v="OFF-BI-10001153"/>
    <x v="1"/>
    <x v="8"/>
    <s v="Ibico Recycled Grain-Textured Covers"/>
    <n v="20.724000000000004"/>
    <n v="2"/>
    <n v="0.7"/>
    <n v="-13.815999999999995"/>
  </r>
  <r>
    <n v="334"/>
    <x v="151"/>
    <x v="0"/>
    <x v="3"/>
    <d v="2013-04-26T00:00:00"/>
    <d v="2013-04-30T00:00:00"/>
    <s v="Second Class"/>
    <s v="JL-15850"/>
    <s v="John Lucas"/>
    <x v="0"/>
    <s v="United States"/>
    <s v="Philadelphia"/>
    <x v="9"/>
    <n v="19134"/>
    <x v="3"/>
    <s v="OFF-BI-10001982"/>
    <x v="1"/>
    <x v="8"/>
    <s v="Wilson Jones Custom Binder Spines &amp; Labels"/>
    <n v="4.8960000000000008"/>
    <n v="3"/>
    <n v="0.7"/>
    <n v="-3.4271999999999991"/>
  </r>
  <r>
    <n v="335"/>
    <x v="152"/>
    <x v="1"/>
    <x v="8"/>
    <d v="2012-09-01T00:00:00"/>
    <d v="2012-09-04T00:00:00"/>
    <s v="Second Class"/>
    <s v="DB-13615"/>
    <s v="Doug Bickford"/>
    <x v="0"/>
    <s v="United States"/>
    <s v="Los Angeles"/>
    <x v="1"/>
    <n v="90045"/>
    <x v="1"/>
    <s v="OFF-BI-10001922"/>
    <x v="1"/>
    <x v="8"/>
    <s v="Storex Dura Pro Binders"/>
    <n v="4.7520000000000007"/>
    <n v="1"/>
    <n v="0.2"/>
    <n v="1.6037999999999997"/>
  </r>
  <r>
    <n v="336"/>
    <x v="152"/>
    <x v="1"/>
    <x v="8"/>
    <d v="2012-09-01T00:00:00"/>
    <d v="2012-09-04T00:00:00"/>
    <s v="Second Class"/>
    <s v="DB-13615"/>
    <s v="Doug Bickford"/>
    <x v="0"/>
    <s v="United States"/>
    <s v="Los Angeles"/>
    <x v="1"/>
    <n v="90045"/>
    <x v="1"/>
    <s v="TEC-CO-10001449"/>
    <x v="2"/>
    <x v="16"/>
    <s v="Hewlett Packard LaserJet 3310 Copier"/>
    <n v="959.98400000000004"/>
    <n v="2"/>
    <n v="0.2"/>
    <n v="335.99440000000004"/>
  </r>
  <r>
    <n v="337"/>
    <x v="152"/>
    <x v="1"/>
    <x v="8"/>
    <d v="2012-09-01T00:00:00"/>
    <d v="2012-09-04T00:00:00"/>
    <s v="Second Class"/>
    <s v="DB-13615"/>
    <s v="Doug Bickford"/>
    <x v="0"/>
    <s v="United States"/>
    <s v="Los Angeles"/>
    <x v="1"/>
    <n v="90045"/>
    <x v="1"/>
    <s v="OFF-BI-10004140"/>
    <x v="1"/>
    <x v="8"/>
    <s v="Avery Non-Stick Binders"/>
    <n v="14.368000000000002"/>
    <n v="4"/>
    <n v="0.2"/>
    <n v="4.4899999999999984"/>
  </r>
  <r>
    <n v="338"/>
    <x v="153"/>
    <x v="2"/>
    <x v="7"/>
    <d v="2011-07-12T00:00:00"/>
    <d v="2011-07-17T00:00:00"/>
    <s v="Standard Class"/>
    <s v="AC-10420"/>
    <s v="Alyssa Crouse"/>
    <x v="1"/>
    <s v="United States"/>
    <s v="San Francisco"/>
    <x v="1"/>
    <n v="94122"/>
    <x v="1"/>
    <s v="OFF-BI-10003314"/>
    <x v="1"/>
    <x v="8"/>
    <s v="Tuff Stuff Recycled Round Ring Binders"/>
    <n v="7.7120000000000006"/>
    <n v="2"/>
    <n v="0.2"/>
    <n v="2.7956000000000003"/>
  </r>
  <r>
    <n v="339"/>
    <x v="153"/>
    <x v="2"/>
    <x v="7"/>
    <d v="2011-07-12T00:00:00"/>
    <d v="2011-07-17T00:00:00"/>
    <s v="Standard Class"/>
    <s v="AC-10420"/>
    <s v="Alyssa Crouse"/>
    <x v="1"/>
    <s v="United States"/>
    <s v="San Francisco"/>
    <x v="1"/>
    <n v="94122"/>
    <x v="1"/>
    <s v="FUR-TA-10004575"/>
    <x v="0"/>
    <x v="3"/>
    <s v="Hon 5100 Series Wood Tables"/>
    <n v="698.35200000000009"/>
    <n v="3"/>
    <n v="0.2"/>
    <n v="-17.458800000000053"/>
  </r>
  <r>
    <n v="340"/>
    <x v="154"/>
    <x v="1"/>
    <x v="1"/>
    <d v="2012-06-22T00:00:00"/>
    <d v="2012-06-26T00:00:00"/>
    <s v="Second Class"/>
    <s v="KL-16645"/>
    <s v="Ken Lonsdale"/>
    <x v="0"/>
    <s v="United States"/>
    <s v="Layton"/>
    <x v="7"/>
    <n v="84041"/>
    <x v="1"/>
    <s v="OFF-FA-10000490"/>
    <x v="1"/>
    <x v="13"/>
    <s v="OIC Binder Clips, Mini, 1/4&quot; Capacity, Black"/>
    <n v="4.96"/>
    <n v="4"/>
    <n v="0"/>
    <n v="2.3311999999999999"/>
  </r>
  <r>
    <n v="341"/>
    <x v="155"/>
    <x v="2"/>
    <x v="3"/>
    <d v="2011-04-13T00:00:00"/>
    <d v="2011-04-17T00:00:00"/>
    <s v="Second Class"/>
    <s v="JD-15895"/>
    <s v="Jonathan Doherty"/>
    <x v="1"/>
    <s v="United States"/>
    <s v="Philadelphia"/>
    <x v="9"/>
    <n v="19140"/>
    <x v="3"/>
    <s v="OFF-AR-10000122"/>
    <x v="1"/>
    <x v="6"/>
    <s v="Newell 314"/>
    <n v="17.856000000000002"/>
    <n v="4"/>
    <n v="0.2"/>
    <n v="1.1159999999999979"/>
  </r>
  <r>
    <n v="342"/>
    <x v="155"/>
    <x v="2"/>
    <x v="3"/>
    <d v="2011-04-13T00:00:00"/>
    <d v="2011-04-17T00:00:00"/>
    <s v="Second Class"/>
    <s v="JD-15895"/>
    <s v="Jonathan Doherty"/>
    <x v="1"/>
    <s v="United States"/>
    <s v="Philadelphia"/>
    <x v="9"/>
    <n v="19140"/>
    <x v="3"/>
    <s v="OFF-BI-10003656"/>
    <x v="1"/>
    <x v="8"/>
    <s v="Fellowes PB200 Plastic Comb Binding Machine"/>
    <n v="509.97000000000008"/>
    <n v="10"/>
    <n v="0.7"/>
    <n v="-407.97599999999989"/>
  </r>
  <r>
    <n v="343"/>
    <x v="155"/>
    <x v="2"/>
    <x v="3"/>
    <d v="2011-04-13T00:00:00"/>
    <d v="2011-04-17T00:00:00"/>
    <s v="Second Class"/>
    <s v="JD-15895"/>
    <s v="Jonathan Doherty"/>
    <x v="1"/>
    <s v="United States"/>
    <s v="Philadelphia"/>
    <x v="9"/>
    <n v="19140"/>
    <x v="3"/>
    <s v="OFF-FA-10002780"/>
    <x v="1"/>
    <x v="13"/>
    <s v="Staples"/>
    <n v="30.991999999999997"/>
    <n v="13"/>
    <n v="0.2"/>
    <n v="10.072399999999996"/>
  </r>
  <r>
    <n v="344"/>
    <x v="155"/>
    <x v="2"/>
    <x v="3"/>
    <d v="2011-04-13T00:00:00"/>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4"/>
    <d v="2012-12-20T00:00:00"/>
    <d v="2012-12-24T00:00:00"/>
    <s v="Standard Class"/>
    <s v="CS-12130"/>
    <s v="Chad Sievert"/>
    <x v="0"/>
    <s v="United States"/>
    <s v="Austin"/>
    <x v="5"/>
    <n v="78745"/>
    <x v="2"/>
    <s v="OFF-ST-10000107"/>
    <x v="1"/>
    <x v="4"/>
    <s v="Fellowes Super Stor/Drawer"/>
    <n v="88.800000000000011"/>
    <n v="4"/>
    <n v="0.2"/>
    <n v="-2.2200000000000131"/>
  </r>
  <r>
    <n v="346"/>
    <x v="157"/>
    <x v="3"/>
    <x v="1"/>
    <d v="2014-06-16T00:00:0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7"/>
    <d v="2014-07-09T00:00:00"/>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7"/>
    <d v="2014-07-09T00:00:00"/>
    <d v="2014-07-13T00:00:00"/>
    <s v="Standard Class"/>
    <s v="TD-20995"/>
    <s v="Tamara Dahlen"/>
    <x v="0"/>
    <s v="United States"/>
    <s v="Lowell"/>
    <x v="31"/>
    <n v="1852"/>
    <x v="3"/>
    <s v="OFF-PA-10000249"/>
    <x v="1"/>
    <x v="10"/>
    <s v="Staples"/>
    <n v="24.56"/>
    <n v="2"/>
    <n v="0"/>
    <n v="11.543199999999999"/>
  </r>
  <r>
    <n v="349"/>
    <x v="158"/>
    <x v="3"/>
    <x v="7"/>
    <d v="2014-07-09T00:00:00"/>
    <d v="2014-07-13T00:00:00"/>
    <s v="Standard Class"/>
    <s v="TD-20995"/>
    <s v="Tamara Dahlen"/>
    <x v="0"/>
    <s v="United States"/>
    <s v="Lowell"/>
    <x v="31"/>
    <n v="1852"/>
    <x v="3"/>
    <s v="OFF-AR-10001374"/>
    <x v="1"/>
    <x v="6"/>
    <s v="BIC Brite Liner Highlighters, Chisel Tip"/>
    <n v="12.96"/>
    <n v="2"/>
    <n v="0"/>
    <n v="4.1471999999999998"/>
  </r>
  <r>
    <n v="350"/>
    <x v="159"/>
    <x v="0"/>
    <x v="8"/>
    <d v="2013-09-02T00:00:00"/>
    <d v="2013-09-04T00:00:00"/>
    <s v="First Class"/>
    <s v="AB-10060"/>
    <s v="Adam Bellavance"/>
    <x v="2"/>
    <s v="United States"/>
    <s v="New York City"/>
    <x v="15"/>
    <n v="10009"/>
    <x v="3"/>
    <s v="TEC-AC-10000290"/>
    <x v="2"/>
    <x v="11"/>
    <s v="Sabrent 4-Port USB 2.0 Hub"/>
    <n v="6.79"/>
    <n v="1"/>
    <n v="0"/>
    <n v="2.3086000000000002"/>
  </r>
  <r>
    <n v="351"/>
    <x v="159"/>
    <x v="0"/>
    <x v="8"/>
    <d v="2013-09-02T00:00:00"/>
    <d v="2013-09-04T00:00:00"/>
    <s v="First Class"/>
    <s v="AB-10060"/>
    <s v="Adam Bellavance"/>
    <x v="2"/>
    <s v="United States"/>
    <s v="New York City"/>
    <x v="15"/>
    <n v="10009"/>
    <x v="3"/>
    <s v="OFF-PA-10001970"/>
    <x v="1"/>
    <x v="10"/>
    <s v="Xerox 1881"/>
    <n v="24.56"/>
    <n v="2"/>
    <n v="0"/>
    <n v="11.543199999999999"/>
  </r>
  <r>
    <n v="352"/>
    <x v="159"/>
    <x v="0"/>
    <x v="8"/>
    <d v="2013-09-02T00:00:00"/>
    <d v="2013-09-04T00:00:00"/>
    <s v="First Class"/>
    <s v="AB-10060"/>
    <s v="Adam Bellavance"/>
    <x v="2"/>
    <s v="United States"/>
    <s v="New York City"/>
    <x v="15"/>
    <n v="10009"/>
    <x v="3"/>
    <s v="OFF-BI-10002160"/>
    <x v="1"/>
    <x v="8"/>
    <s v="Acco Hanging Data Binders"/>
    <n v="3.048"/>
    <n v="1"/>
    <n v="0.2"/>
    <n v="1.0668"/>
  </r>
  <r>
    <n v="353"/>
    <x v="159"/>
    <x v="0"/>
    <x v="8"/>
    <d v="2013-09-02T00:00:00"/>
    <d v="2013-09-04T00:00:00"/>
    <s v="First Class"/>
    <s v="AB-10060"/>
    <s v="Adam Bellavance"/>
    <x v="2"/>
    <s v="United States"/>
    <s v="New York City"/>
    <x v="15"/>
    <n v="10009"/>
    <x v="3"/>
    <s v="OFF-PA-10001970"/>
    <x v="1"/>
    <x v="10"/>
    <s v="Xerox 1881"/>
    <n v="49.12"/>
    <n v="4"/>
    <n v="0"/>
    <n v="23.086399999999998"/>
  </r>
  <r>
    <n v="354"/>
    <x v="159"/>
    <x v="0"/>
    <x v="8"/>
    <d v="2013-09-02T00:00:00"/>
    <d v="2013-09-04T00:00:00"/>
    <s v="First Class"/>
    <s v="AB-10060"/>
    <s v="Adam Bellavance"/>
    <x v="2"/>
    <s v="United States"/>
    <s v="New York City"/>
    <x v="15"/>
    <n v="10009"/>
    <x v="3"/>
    <s v="OFF-BI-10004995"/>
    <x v="1"/>
    <x v="8"/>
    <s v="GBC DocuBind P400 Electric Binding System"/>
    <n v="4355.1680000000006"/>
    <n v="4"/>
    <n v="0.2"/>
    <n v="1415.4295999999997"/>
  </r>
  <r>
    <n v="355"/>
    <x v="160"/>
    <x v="0"/>
    <x v="3"/>
    <d v="2013-04-09T00:00:00"/>
    <d v="2013-04-14T00:00:00"/>
    <s v="Standard Class"/>
    <s v="JL-15505"/>
    <s v="Jeremy Lonsdale"/>
    <x v="0"/>
    <s v="United States"/>
    <s v="New York City"/>
    <x v="15"/>
    <n v="10035"/>
    <x v="3"/>
    <s v="FUR-BO-10002268"/>
    <x v="0"/>
    <x v="0"/>
    <s v="Sauder Barrister Bookcases"/>
    <n v="388.70400000000006"/>
    <n v="6"/>
    <n v="0.2"/>
    <n v="-4.8588000000000022"/>
  </r>
  <r>
    <n v="356"/>
    <x v="160"/>
    <x v="0"/>
    <x v="3"/>
    <d v="2013-04-09T00:00:00"/>
    <d v="2013-04-14T00:00:00"/>
    <s v="Standard Class"/>
    <s v="JL-15505"/>
    <s v="Jeremy Lonsdale"/>
    <x v="0"/>
    <s v="United States"/>
    <s v="New York City"/>
    <x v="15"/>
    <n v="10035"/>
    <x v="3"/>
    <s v="OFF-EN-10001137"/>
    <x v="1"/>
    <x v="12"/>
    <s v="#10 Gummed Flap White Envelopes, 100/Box"/>
    <n v="8.26"/>
    <n v="2"/>
    <n v="0"/>
    <n v="3.7995999999999999"/>
  </r>
  <r>
    <n v="357"/>
    <x v="160"/>
    <x v="0"/>
    <x v="3"/>
    <d v="2013-04-09T00:00:00"/>
    <d v="2013-04-14T00:00:00"/>
    <s v="Standard Class"/>
    <s v="JL-15505"/>
    <s v="Jeremy Lonsdale"/>
    <x v="0"/>
    <s v="United States"/>
    <s v="New York City"/>
    <x v="15"/>
    <n v="10035"/>
    <x v="3"/>
    <s v="OFF-AR-10002399"/>
    <x v="1"/>
    <x v="6"/>
    <s v="Dixon Prang Watercolor Pencils, 10-Color Set with Brush"/>
    <n v="17.04"/>
    <n v="4"/>
    <n v="0"/>
    <n v="6.9863999999999997"/>
  </r>
  <r>
    <n v="358"/>
    <x v="160"/>
    <x v="0"/>
    <x v="3"/>
    <d v="2013-04-09T00:00:00"/>
    <d v="2013-04-14T00:00:00"/>
    <s v="Standard Class"/>
    <s v="JL-15505"/>
    <s v="Jeremy Lonsdale"/>
    <x v="0"/>
    <s v="United States"/>
    <s v="New York City"/>
    <x v="15"/>
    <n v="10035"/>
    <x v="3"/>
    <s v="OFF-PA-10002713"/>
    <x v="1"/>
    <x v="10"/>
    <s v="Adams Phone Message Book, 200 Message Capacity, 8 1/16” x 11”"/>
    <n v="34.4"/>
    <n v="5"/>
    <n v="0"/>
    <n v="15.823999999999998"/>
  </r>
  <r>
    <n v="359"/>
    <x v="161"/>
    <x v="0"/>
    <x v="3"/>
    <d v="2013-04-24T00:00:00"/>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0"/>
    <d v="2014-03-09T00:00:00"/>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0"/>
    <d v="2014-03-09T00:00:00"/>
    <d v="2014-03-12T00:00:00"/>
    <s v="First Class"/>
    <s v="VB-21745"/>
    <s v="Victoria Brennan"/>
    <x v="1"/>
    <s v="United States"/>
    <s v="Columbus"/>
    <x v="32"/>
    <n v="31907"/>
    <x v="0"/>
    <s v="OFF-LA-10001158"/>
    <x v="1"/>
    <x v="2"/>
    <s v="Avery Address/Shipping Labels for Typewriters, 4&quot; x 2&quot;"/>
    <n v="20.7"/>
    <n v="2"/>
    <n v="0"/>
    <n v="9.9359999999999999"/>
  </r>
  <r>
    <n v="362"/>
    <x v="163"/>
    <x v="3"/>
    <x v="8"/>
    <d v="2014-09-26T00:00:00"/>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8"/>
    <d v="2014-09-26T00:00:00"/>
    <d v="2014-10-02T00:00:00"/>
    <s v="Standard Class"/>
    <s v="KW-16435"/>
    <s v="Katrina Willman"/>
    <x v="0"/>
    <s v="United States"/>
    <s v="New York City"/>
    <x v="15"/>
    <n v="10009"/>
    <x v="3"/>
    <s v="FUR-CH-10000785"/>
    <x v="0"/>
    <x v="1"/>
    <s v="Global Ergonomic Managers Chair"/>
    <n v="488.64600000000002"/>
    <n v="3"/>
    <n v="0.1"/>
    <n v="86.870400000000004"/>
  </r>
  <r>
    <n v="364"/>
    <x v="163"/>
    <x v="3"/>
    <x v="8"/>
    <d v="2014-09-26T00:00:00"/>
    <d v="2014-10-02T00:00:00"/>
    <s v="Standard Class"/>
    <s v="KW-16435"/>
    <s v="Katrina Willman"/>
    <x v="0"/>
    <s v="United States"/>
    <s v="New York City"/>
    <x v="15"/>
    <n v="10009"/>
    <x v="3"/>
    <s v="OFF-AR-10003732"/>
    <x v="1"/>
    <x v="6"/>
    <s v="Newell 333"/>
    <n v="5.56"/>
    <n v="2"/>
    <n v="0"/>
    <n v="1.4455999999999998"/>
  </r>
  <r>
    <n v="365"/>
    <x v="163"/>
    <x v="3"/>
    <x v="8"/>
    <d v="2014-09-26T00:00:00"/>
    <d v="2014-10-02T00:00:00"/>
    <s v="Standard Class"/>
    <s v="KW-16435"/>
    <s v="Katrina Willman"/>
    <x v="0"/>
    <s v="United States"/>
    <s v="New York City"/>
    <x v="15"/>
    <n v="10009"/>
    <x v="3"/>
    <s v="FUR-FU-10000023"/>
    <x v="0"/>
    <x v="5"/>
    <s v="Eldon Wave Desk Accessories"/>
    <n v="47.12"/>
    <n v="8"/>
    <n v="0"/>
    <n v="20.732800000000001"/>
  </r>
  <r>
    <n v="366"/>
    <x v="164"/>
    <x v="2"/>
    <x v="8"/>
    <d v="2011-09-24T00:00:00"/>
    <d v="2011-09-29T00:00:00"/>
    <s v="Standard Class"/>
    <s v="JD-16060"/>
    <s v="Julia Dunbar"/>
    <x v="0"/>
    <s v="United States"/>
    <s v="San Francisco"/>
    <x v="1"/>
    <n v="94109"/>
    <x v="1"/>
    <s v="OFF-ST-10001713"/>
    <x v="1"/>
    <x v="4"/>
    <s v="Gould Plastics 9-Pocket Panel Bin, 18-3/8w x 5-1/4d x 20-1/2h, Black"/>
    <n v="211.96"/>
    <n v="4"/>
    <n v="0"/>
    <n v="8.4783999999999935"/>
  </r>
  <r>
    <n v="367"/>
    <x v="165"/>
    <x v="0"/>
    <x v="2"/>
    <d v="2013-10-22T00:00:00"/>
    <d v="2013-10-22T00:00:00"/>
    <s v="Same Day"/>
    <s v="MK-17905"/>
    <s v="Michael Kennedy"/>
    <x v="1"/>
    <s v="United States"/>
    <s v="Manchester"/>
    <x v="29"/>
    <n v="6040"/>
    <x v="3"/>
    <s v="OFF-BI-10002412"/>
    <x v="1"/>
    <x v="8"/>
    <s v="Wilson Jones “Snap” Scratch Pad Binder Tool for Ring Binders"/>
    <n v="23.2"/>
    <n v="4"/>
    <n v="0"/>
    <n v="10.44"/>
  </r>
  <r>
    <n v="368"/>
    <x v="165"/>
    <x v="0"/>
    <x v="2"/>
    <d v="2013-10-22T00:00:00"/>
    <d v="2013-10-22T00:00:00"/>
    <s v="Same Day"/>
    <s v="MK-17905"/>
    <s v="Michael Kennedy"/>
    <x v="1"/>
    <s v="United States"/>
    <s v="Manchester"/>
    <x v="29"/>
    <n v="6040"/>
    <x v="3"/>
    <s v="OFF-SU-10001225"/>
    <x v="1"/>
    <x v="14"/>
    <s v="Staples"/>
    <n v="7.36"/>
    <n v="2"/>
    <n v="0"/>
    <n v="0.14719999999999978"/>
  </r>
  <r>
    <n v="369"/>
    <x v="165"/>
    <x v="0"/>
    <x v="2"/>
    <d v="2013-10-22T00:00:00"/>
    <d v="2013-10-22T00:00:00"/>
    <s v="Same Day"/>
    <s v="MK-17905"/>
    <s v="Michael Kennedy"/>
    <x v="1"/>
    <s v="United States"/>
    <s v="Manchester"/>
    <x v="29"/>
    <n v="6040"/>
    <x v="3"/>
    <s v="OFF-ST-10002406"/>
    <x v="1"/>
    <x v="4"/>
    <s v="Pizazz Global Quick File"/>
    <n v="104.79"/>
    <n v="7"/>
    <n v="0"/>
    <n v="29.341200000000008"/>
  </r>
  <r>
    <n v="370"/>
    <x v="165"/>
    <x v="0"/>
    <x v="2"/>
    <d v="2013-10-22T00:00:00"/>
    <d v="2013-10-22T00:00:00"/>
    <s v="Same Day"/>
    <s v="MK-17905"/>
    <s v="Michael Kennedy"/>
    <x v="1"/>
    <s v="United States"/>
    <s v="Manchester"/>
    <x v="29"/>
    <n v="6040"/>
    <x v="3"/>
    <s v="FUR-BO-10002545"/>
    <x v="0"/>
    <x v="0"/>
    <s v="Atlantic Metals Mobile 3-Shelf Bookcases, Custom Colors"/>
    <n v="1043.92"/>
    <n v="4"/>
    <n v="0"/>
    <n v="271.41920000000005"/>
  </r>
  <r>
    <n v="371"/>
    <x v="166"/>
    <x v="3"/>
    <x v="5"/>
    <d v="2014-05-30T00:00:00"/>
    <d v="2014-06-05T00:00:00"/>
    <s v="Standard Class"/>
    <s v="GT-14755"/>
    <s v="Guy Thornton"/>
    <x v="0"/>
    <s v="United States"/>
    <s v="Harlingen"/>
    <x v="5"/>
    <n v="78550"/>
    <x v="2"/>
    <s v="OFF-PA-10002036"/>
    <x v="1"/>
    <x v="10"/>
    <s v="Xerox 1930"/>
    <n v="25.920000000000005"/>
    <n v="5"/>
    <n v="0.2"/>
    <n v="9.3960000000000008"/>
  </r>
  <r>
    <n v="372"/>
    <x v="166"/>
    <x v="3"/>
    <x v="5"/>
    <d v="2014-05-30T00:00:00"/>
    <d v="2014-06-05T00:00:00"/>
    <s v="Standard Class"/>
    <s v="GT-14755"/>
    <s v="Guy Thornton"/>
    <x v="0"/>
    <s v="United States"/>
    <s v="Harlingen"/>
    <x v="5"/>
    <n v="78550"/>
    <x v="2"/>
    <s v="OFF-ST-10002205"/>
    <x v="1"/>
    <x v="4"/>
    <s v="File Shuttle I and Handi-File"/>
    <n v="53.424000000000007"/>
    <n v="3"/>
    <n v="0.2"/>
    <n v="4.6746000000000016"/>
  </r>
  <r>
    <n v="373"/>
    <x v="167"/>
    <x v="2"/>
    <x v="7"/>
    <d v="2011-07-23T00:00:00"/>
    <d v="2011-07-27T00:00:00"/>
    <s v="Standard Class"/>
    <s v="AG-10900"/>
    <s v="Arthur Gainer"/>
    <x v="0"/>
    <s v="United States"/>
    <s v="Tucson"/>
    <x v="16"/>
    <n v="85705"/>
    <x v="1"/>
    <s v="OFF-BI-10001982"/>
    <x v="1"/>
    <x v="8"/>
    <s v="Wilson Jones Custom Binder Spines &amp; Labels"/>
    <n v="8.1600000000000019"/>
    <n v="5"/>
    <n v="0.7"/>
    <n v="-5.7119999999999997"/>
  </r>
  <r>
    <n v="374"/>
    <x v="167"/>
    <x v="2"/>
    <x v="7"/>
    <d v="2011-07-23T00:00:00"/>
    <d v="2011-07-27T00:00:00"/>
    <s v="Standard Class"/>
    <s v="AG-10900"/>
    <s v="Arthur Gainer"/>
    <x v="0"/>
    <s v="United States"/>
    <s v="Tucson"/>
    <x v="16"/>
    <n v="85705"/>
    <x v="1"/>
    <s v="TEC-AC-10003911"/>
    <x v="2"/>
    <x v="11"/>
    <s v="NETGEAR AC1750 Dual Band Gigabit Smart WiFi Router"/>
    <n v="1023.9360000000001"/>
    <n v="8"/>
    <n v="0.2"/>
    <n v="179.1887999999999"/>
  </r>
  <r>
    <n v="375"/>
    <x v="167"/>
    <x v="2"/>
    <x v="7"/>
    <d v="2011-07-23T00:00:00"/>
    <d v="2011-07-27T00:00:00"/>
    <s v="Standard Class"/>
    <s v="AG-10900"/>
    <s v="Arthur Gainer"/>
    <x v="0"/>
    <s v="United States"/>
    <s v="Tucson"/>
    <x v="16"/>
    <n v="85705"/>
    <x v="1"/>
    <s v="OFF-AR-10000658"/>
    <x v="1"/>
    <x v="6"/>
    <s v="Newell 324"/>
    <n v="9.24"/>
    <n v="1"/>
    <n v="0.2"/>
    <n v="0.92399999999999993"/>
  </r>
  <r>
    <n v="376"/>
    <x v="167"/>
    <x v="2"/>
    <x v="7"/>
    <d v="2011-07-23T00:00:00"/>
    <d v="2011-07-27T00:00:00"/>
    <s v="Standard Class"/>
    <s v="AG-10900"/>
    <s v="Arthur Gainer"/>
    <x v="0"/>
    <s v="United States"/>
    <s v="Tucson"/>
    <x v="16"/>
    <n v="85705"/>
    <x v="1"/>
    <s v="TEC-AC-10002076"/>
    <x v="2"/>
    <x v="11"/>
    <s v="Microsoft Natural Keyboard Elite"/>
    <n v="479.04"/>
    <n v="10"/>
    <n v="0.2"/>
    <n v="-29.940000000000012"/>
  </r>
  <r>
    <n v="377"/>
    <x v="168"/>
    <x v="0"/>
    <x v="8"/>
    <d v="2013-09-29T00:00:00"/>
    <d v="2013-10-02T00:00:00"/>
    <s v="First Class"/>
    <s v="MM-18280"/>
    <s v="Muhammed MacIntyre"/>
    <x v="1"/>
    <s v="United States"/>
    <s v="Quincy"/>
    <x v="10"/>
    <n v="62301"/>
    <x v="2"/>
    <s v="OFF-PA-10003039"/>
    <x v="1"/>
    <x v="10"/>
    <s v="Xerox 1960"/>
    <n v="99.13600000000001"/>
    <n v="4"/>
    <n v="0.2"/>
    <n v="30.979999999999993"/>
  </r>
  <r>
    <n v="378"/>
    <x v="169"/>
    <x v="3"/>
    <x v="6"/>
    <d v="2014-08-28T00:00:00"/>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3"/>
    <d v="2012-04-28T00:00:00"/>
    <d v="2012-05-05T00:00:00"/>
    <s v="Standard Class"/>
    <s v="RA-19915"/>
    <s v="Russell Applegate"/>
    <x v="0"/>
    <s v="United States"/>
    <s v="Houston"/>
    <x v="5"/>
    <n v="77095"/>
    <x v="2"/>
    <s v="OFF-AP-10000696"/>
    <x v="1"/>
    <x v="9"/>
    <s v="Holmes Odor Grabber"/>
    <n v="8.6519999999999975"/>
    <n v="3"/>
    <n v="0.8"/>
    <n v="-20.332200000000007"/>
  </r>
  <r>
    <n v="380"/>
    <x v="170"/>
    <x v="1"/>
    <x v="3"/>
    <d v="2012-04-28T00:00:00"/>
    <d v="2012-05-05T00:00:00"/>
    <s v="Standard Class"/>
    <s v="RA-19915"/>
    <s v="Russell Applegate"/>
    <x v="0"/>
    <s v="United States"/>
    <s v="Houston"/>
    <x v="5"/>
    <n v="77095"/>
    <x v="2"/>
    <s v="OFF-ST-10003327"/>
    <x v="1"/>
    <x v="4"/>
    <s v="Akro-Mils 12-Gallon Tote"/>
    <n v="23.832000000000001"/>
    <n v="3"/>
    <n v="0.2"/>
    <n v="2.6810999999999954"/>
  </r>
  <r>
    <n v="381"/>
    <x v="170"/>
    <x v="1"/>
    <x v="3"/>
    <d v="2012-04-28T00:00:00"/>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2"/>
    <d v="2013-10-29T00:00:00"/>
    <d v="2013-10-30T00:00:00"/>
    <s v="First Class"/>
    <s v="AS-10285"/>
    <s v="Alejandro Savely"/>
    <x v="1"/>
    <s v="United States"/>
    <s v="San Francisco"/>
    <x v="1"/>
    <n v="94109"/>
    <x v="1"/>
    <s v="OFF-PA-10004734"/>
    <x v="1"/>
    <x v="10"/>
    <s v="Southworth Structures Collection"/>
    <n v="50.96"/>
    <n v="7"/>
    <n v="0"/>
    <n v="25.48"/>
  </r>
  <r>
    <n v="383"/>
    <x v="171"/>
    <x v="0"/>
    <x v="2"/>
    <d v="2013-10-29T00:00:00"/>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
    <d v="2012-06-26T00:00:00"/>
    <d v="2012-06-29T00:00:00"/>
    <s v="Second Class"/>
    <s v="LA-16780"/>
    <s v="Laura Armstrong"/>
    <x v="1"/>
    <s v="United States"/>
    <s v="Taylor"/>
    <x v="12"/>
    <n v="48180"/>
    <x v="2"/>
    <s v="TEC-AC-10004708"/>
    <x v="2"/>
    <x v="11"/>
    <s v="Sony 32GB Class 10 Micro SDHC R40 Memory Card"/>
    <n v="41.9"/>
    <n v="2"/>
    <n v="0"/>
    <n v="8.7989999999999995"/>
  </r>
  <r>
    <n v="385"/>
    <x v="173"/>
    <x v="1"/>
    <x v="0"/>
    <d v="2012-11-27T00:00:00"/>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0"/>
    <d v="2012-11-27T00:00:00"/>
    <d v="2012-12-02T00:00:00"/>
    <s v="Standard Class"/>
    <s v="DO-13435"/>
    <s v="Denny Ordway"/>
    <x v="0"/>
    <s v="United States"/>
    <s v="Pembroke Pines"/>
    <x v="2"/>
    <n v="33024"/>
    <x v="0"/>
    <s v="TEC-AC-10002335"/>
    <x v="2"/>
    <x v="11"/>
    <s v="Logitech Media Keyboard K200"/>
    <n v="83.976000000000013"/>
    <n v="3"/>
    <n v="0.2"/>
    <n v="-1.049700000000005"/>
  </r>
  <r>
    <n v="387"/>
    <x v="174"/>
    <x v="1"/>
    <x v="4"/>
    <d v="2012-12-03T00:00:00"/>
    <d v="2012-12-07T00:00:00"/>
    <s v="Standard Class"/>
    <s v="DK-13225"/>
    <s v="Dean Katz"/>
    <x v="1"/>
    <s v="United States"/>
    <s v="Philadelphia"/>
    <x v="9"/>
    <n v="19140"/>
    <x v="3"/>
    <s v="TEC-MA-10001681"/>
    <x v="2"/>
    <x v="15"/>
    <s v="Lexmark MarkNet N8150 Wireless Print Server"/>
    <n v="482.34000000000003"/>
    <n v="4"/>
    <n v="0.7"/>
    <n v="-337.63799999999981"/>
  </r>
  <r>
    <n v="388"/>
    <x v="174"/>
    <x v="1"/>
    <x v="4"/>
    <d v="2012-12-03T00:00:00"/>
    <d v="2012-12-07T00:00:00"/>
    <s v="Standard Class"/>
    <s v="DK-13225"/>
    <s v="Dean Katz"/>
    <x v="1"/>
    <s v="United States"/>
    <s v="Philadelphia"/>
    <x v="9"/>
    <n v="19140"/>
    <x v="3"/>
    <s v="FUR-FU-10001935"/>
    <x v="0"/>
    <x v="5"/>
    <s v="3M Hangers With Command Adhesive"/>
    <n v="2.9600000000000004"/>
    <n v="1"/>
    <n v="0.2"/>
    <n v="0.77700000000000025"/>
  </r>
  <r>
    <n v="389"/>
    <x v="175"/>
    <x v="2"/>
    <x v="0"/>
    <d v="2011-11-24T00:00:00"/>
    <d v="2011-11-26T00:00:00"/>
    <s v="First Class"/>
    <s v="NG-18430"/>
    <s v="Nathan Gelder"/>
    <x v="0"/>
    <s v="United States"/>
    <s v="Cincinnati"/>
    <x v="24"/>
    <n v="45231"/>
    <x v="3"/>
    <s v="OFF-AR-10004757"/>
    <x v="1"/>
    <x v="6"/>
    <s v="Crayola Colored Pencils"/>
    <n v="2.6240000000000001"/>
    <n v="1"/>
    <n v="0.2"/>
    <n v="0.42639999999999978"/>
  </r>
  <r>
    <n v="390"/>
    <x v="176"/>
    <x v="3"/>
    <x v="4"/>
    <d v="2014-12-12T00:00:00"/>
    <d v="2014-12-16T00:00:00"/>
    <s v="Standard Class"/>
    <s v="MV-18190"/>
    <s v="Mike Vittorini"/>
    <x v="0"/>
    <s v="United States"/>
    <s v="New York City"/>
    <x v="15"/>
    <n v="10009"/>
    <x v="3"/>
    <s v="OFF-BI-10000050"/>
    <x v="1"/>
    <x v="8"/>
    <s v="Angle-D Binders with Locking Rings, Label Holders"/>
    <n v="23.36"/>
    <n v="4"/>
    <n v="0.2"/>
    <n v="7.8839999999999986"/>
  </r>
  <r>
    <n v="391"/>
    <x v="176"/>
    <x v="3"/>
    <x v="4"/>
    <d v="2014-12-12T00:00:00"/>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8"/>
    <d v="2011-09-21T00:00:00"/>
    <d v="2011-09-23T00:00:00"/>
    <s v="Second Class"/>
    <s v="JG-15115"/>
    <s v="Jack Garza"/>
    <x v="0"/>
    <s v="United States"/>
    <s v="Des Moines"/>
    <x v="4"/>
    <n v="98198"/>
    <x v="1"/>
    <s v="TEC-PH-10003012"/>
    <x v="2"/>
    <x v="7"/>
    <s v="Nortel Meridian M3904 Professional Digital phone"/>
    <n v="246.38400000000001"/>
    <n v="2"/>
    <n v="0.2"/>
    <n v="27.718199999999968"/>
  </r>
  <r>
    <n v="393"/>
    <x v="177"/>
    <x v="2"/>
    <x v="8"/>
    <d v="2011-09-21T00:00:00"/>
    <d v="2011-09-23T00:00:00"/>
    <s v="Second Class"/>
    <s v="JG-15115"/>
    <s v="Jack Garza"/>
    <x v="0"/>
    <s v="United States"/>
    <s v="Des Moines"/>
    <x v="4"/>
    <n v="98198"/>
    <x v="1"/>
    <s v="TEC-CO-10002313"/>
    <x v="2"/>
    <x v="16"/>
    <s v="Canon PC1080F Personal Copier"/>
    <n v="1799.97"/>
    <n v="3"/>
    <n v="0"/>
    <n v="701.98829999999998"/>
  </r>
  <r>
    <n v="394"/>
    <x v="178"/>
    <x v="2"/>
    <x v="1"/>
    <d v="2011-06-07T00:00:00"/>
    <d v="2011-06-10T00:00:00"/>
    <s v="Second Class"/>
    <s v="BP-11095"/>
    <s v="Bart Pistole"/>
    <x v="1"/>
    <s v="United States"/>
    <s v="Peoria"/>
    <x v="10"/>
    <n v="61604"/>
    <x v="2"/>
    <s v="OFF-BI-10003982"/>
    <x v="1"/>
    <x v="8"/>
    <s v="Wilson Jones Century Plastic Molded Ring Binders"/>
    <n v="12.461999999999996"/>
    <n v="3"/>
    <n v="0.8"/>
    <n v="-20.5623"/>
  </r>
  <r>
    <n v="395"/>
    <x v="179"/>
    <x v="3"/>
    <x v="7"/>
    <d v="2014-07-01T00:00:00"/>
    <d v="2014-07-06T00:00:00"/>
    <s v="Standard Class"/>
    <s v="VP-21730"/>
    <s v="Victor Preis"/>
    <x v="2"/>
    <s v="United States"/>
    <s v="Las Vegas"/>
    <x v="33"/>
    <n v="89115"/>
    <x v="1"/>
    <s v="OFF-BI-10004492"/>
    <x v="1"/>
    <x v="8"/>
    <s v="Tuf-Vin Binders"/>
    <n v="75.792000000000002"/>
    <n v="3"/>
    <n v="0.2"/>
    <n v="25.579799999999992"/>
  </r>
  <r>
    <n v="396"/>
    <x v="180"/>
    <x v="3"/>
    <x v="2"/>
    <d v="2014-10-18T00:00:00"/>
    <d v="2014-10-20T00:00:00"/>
    <s v="Second Class"/>
    <s v="SS-20140"/>
    <s v="Saphhira Shifley"/>
    <x v="1"/>
    <s v="United States"/>
    <s v="Warwick"/>
    <x v="34"/>
    <n v="2886"/>
    <x v="3"/>
    <s v="OFF-ST-10000798"/>
    <x v="1"/>
    <x v="4"/>
    <s v="2300 Heavy-Duty Transfer File Systems by Perma"/>
    <n v="49.96"/>
    <n v="2"/>
    <n v="0"/>
    <n v="9.4923999999999964"/>
  </r>
  <r>
    <n v="397"/>
    <x v="180"/>
    <x v="3"/>
    <x v="2"/>
    <d v="2014-10-18T00:00:00"/>
    <d v="2014-10-20T00:00:00"/>
    <s v="Second Class"/>
    <s v="SS-20140"/>
    <s v="Saphhira Shifley"/>
    <x v="1"/>
    <s v="United States"/>
    <s v="Warwick"/>
    <x v="34"/>
    <n v="2886"/>
    <x v="3"/>
    <s v="OFF-PA-10002552"/>
    <x v="1"/>
    <x v="10"/>
    <s v="Xerox 1958"/>
    <n v="12.96"/>
    <n v="2"/>
    <n v="0"/>
    <n v="6.2208000000000006"/>
  </r>
  <r>
    <n v="398"/>
    <x v="181"/>
    <x v="1"/>
    <x v="2"/>
    <d v="2012-10-31T00:00:00"/>
    <d v="2012-11-04T00:00:00"/>
    <s v="Standard Class"/>
    <s v="HP-14815"/>
    <s v="Harold Pawlan"/>
    <x v="2"/>
    <s v="United States"/>
    <s v="Jackson"/>
    <x v="12"/>
    <n v="49201"/>
    <x v="2"/>
    <s v="OFF-SU-10002573"/>
    <x v="1"/>
    <x v="14"/>
    <s v="Acme 10&quot; Easy Grip Assistive Scissors"/>
    <n v="70.12"/>
    <n v="4"/>
    <n v="0"/>
    <n v="21.035999999999994"/>
  </r>
  <r>
    <n v="399"/>
    <x v="182"/>
    <x v="0"/>
    <x v="8"/>
    <d v="2013-09-09T00:00:00"/>
    <d v="2013-09-11T00:00:00"/>
    <s v="Second Class"/>
    <s v="AG-10675"/>
    <s v="Anna Gayman"/>
    <x v="0"/>
    <s v="United States"/>
    <s v="Houston"/>
    <x v="5"/>
    <n v="77036"/>
    <x v="2"/>
    <s v="OFF-ST-10001580"/>
    <x v="1"/>
    <x v="4"/>
    <s v="Super Decoflex Portable Personal File"/>
    <n v="35.952000000000005"/>
    <n v="3"/>
    <n v="0.2"/>
    <n v="3.5951999999999984"/>
  </r>
  <r>
    <n v="400"/>
    <x v="182"/>
    <x v="0"/>
    <x v="8"/>
    <d v="2013-09-09T00:00:00"/>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8"/>
    <d v="2013-09-09T00:00:00"/>
    <d v="2013-09-11T00:00:00"/>
    <s v="Second Class"/>
    <s v="AG-10675"/>
    <s v="Anna Gayman"/>
    <x v="0"/>
    <s v="United States"/>
    <s v="Houston"/>
    <x v="5"/>
    <n v="77036"/>
    <x v="2"/>
    <s v="OFF-ST-10000934"/>
    <x v="1"/>
    <x v="4"/>
    <s v="Contico 72&quot;H Heavy-Duty Storage System"/>
    <n v="131.136"/>
    <n v="4"/>
    <n v="0.2"/>
    <n v="-32.783999999999999"/>
  </r>
  <r>
    <n v="402"/>
    <x v="182"/>
    <x v="0"/>
    <x v="8"/>
    <d v="2013-09-09T00:00:00"/>
    <d v="2013-09-11T00:00:00"/>
    <s v="Second Class"/>
    <s v="AG-10675"/>
    <s v="Anna Gayman"/>
    <x v="0"/>
    <s v="United States"/>
    <s v="Houston"/>
    <x v="5"/>
    <n v="77036"/>
    <x v="2"/>
    <s v="TEC-AC-10000158"/>
    <x v="2"/>
    <x v="11"/>
    <s v="Sony 64GB Class 10 Micro SDHC R40 Memory Card"/>
    <n v="57.584000000000003"/>
    <n v="2"/>
    <n v="0.2"/>
    <n v="0.71979999999999933"/>
  </r>
  <r>
    <n v="403"/>
    <x v="183"/>
    <x v="2"/>
    <x v="4"/>
    <d v="2011-12-24T00:00:00"/>
    <d v="2011-12-26T00:00:00"/>
    <s v="First Class"/>
    <s v="LF-17185"/>
    <s v="Luke Foster"/>
    <x v="0"/>
    <s v="United States"/>
    <s v="Miami"/>
    <x v="2"/>
    <n v="33180"/>
    <x v="0"/>
    <s v="OFF-PA-10001947"/>
    <x v="1"/>
    <x v="10"/>
    <s v="Xerox 1974"/>
    <n v="9.5680000000000014"/>
    <n v="2"/>
    <n v="0.2"/>
    <n v="3.4683999999999999"/>
  </r>
  <r>
    <n v="404"/>
    <x v="184"/>
    <x v="2"/>
    <x v="3"/>
    <d v="2011-04-16T00:00:00"/>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4"/>
    <d v="2014-12-25T00:00:00"/>
    <d v="2014-12-30T00:00:00"/>
    <s v="Standard Class"/>
    <s v="RF-19840"/>
    <s v="Roy Französisch"/>
    <x v="0"/>
    <s v="United States"/>
    <s v="New York City"/>
    <x v="15"/>
    <n v="10024"/>
    <x v="3"/>
    <s v="OFF-AP-10004249"/>
    <x v="1"/>
    <x v="9"/>
    <s v="Staples"/>
    <n v="35.910000000000004"/>
    <n v="3"/>
    <n v="0"/>
    <n v="9.6956999999999987"/>
  </r>
  <r>
    <n v="406"/>
    <x v="186"/>
    <x v="3"/>
    <x v="4"/>
    <d v="2014-12-09T00:00:00"/>
    <d v="2014-12-13T00:00:00"/>
    <s v="Standard Class"/>
    <s v="KH-16510"/>
    <s v="Keith Herrera"/>
    <x v="0"/>
    <s v="United States"/>
    <s v="San Francisco"/>
    <x v="1"/>
    <n v="94110"/>
    <x v="1"/>
    <s v="TEC-AC-10000158"/>
    <x v="2"/>
    <x v="11"/>
    <s v="Sony 64GB Class 10 Micro SDHC R40 Memory Card"/>
    <n v="179.95000000000002"/>
    <n v="5"/>
    <n v="0"/>
    <n v="37.789500000000004"/>
  </r>
  <r>
    <n v="407"/>
    <x v="186"/>
    <x v="3"/>
    <x v="4"/>
    <d v="2014-12-09T00:00:00"/>
    <d v="2014-12-13T00:00:00"/>
    <s v="Standard Class"/>
    <s v="KH-16510"/>
    <s v="Keith Herrera"/>
    <x v="0"/>
    <s v="United States"/>
    <s v="San Francisco"/>
    <x v="1"/>
    <n v="94110"/>
    <x v="1"/>
    <s v="TEC-CO-10004115"/>
    <x v="2"/>
    <x v="16"/>
    <s v="Sharp AL-1530CS Digital Copier"/>
    <n v="1199.9760000000001"/>
    <n v="3"/>
    <n v="0.2"/>
    <n v="434.99130000000002"/>
  </r>
  <r>
    <n v="408"/>
    <x v="186"/>
    <x v="3"/>
    <x v="4"/>
    <d v="2014-12-09T00:00:00"/>
    <d v="2014-12-13T00:00:00"/>
    <s v="Standard Class"/>
    <s v="KH-16510"/>
    <s v="Keith Herrera"/>
    <x v="0"/>
    <s v="United States"/>
    <s v="San Francisco"/>
    <x v="1"/>
    <n v="94110"/>
    <x v="1"/>
    <s v="OFF-PA-10003724"/>
    <x v="1"/>
    <x v="10"/>
    <s v="Wirebound Message Book, 4 per Page"/>
    <n v="27.15"/>
    <n v="5"/>
    <n v="0"/>
    <n v="13.3035"/>
  </r>
  <r>
    <n v="409"/>
    <x v="186"/>
    <x v="3"/>
    <x v="4"/>
    <d v="2014-12-09T00:00:00"/>
    <d v="2014-12-13T00:00:00"/>
    <s v="Standard Class"/>
    <s v="KH-16510"/>
    <s v="Keith Herrera"/>
    <x v="0"/>
    <s v="United States"/>
    <s v="San Francisco"/>
    <x v="1"/>
    <n v="94110"/>
    <x v="1"/>
    <s v="FUR-TA-10002041"/>
    <x v="0"/>
    <x v="3"/>
    <s v="Bevis Round Conference Table Top, X-Base"/>
    <n v="1004.0239999999999"/>
    <n v="7"/>
    <n v="0.2"/>
    <n v="-112.95269999999994"/>
  </r>
  <r>
    <n v="410"/>
    <x v="186"/>
    <x v="3"/>
    <x v="4"/>
    <d v="2014-12-09T00:00:00"/>
    <d v="2014-12-13T00:00:00"/>
    <s v="Standard Class"/>
    <s v="KH-16510"/>
    <s v="Keith Herrera"/>
    <x v="0"/>
    <s v="United States"/>
    <s v="San Francisco"/>
    <x v="1"/>
    <n v="94110"/>
    <x v="1"/>
    <s v="OFF-PA-10002893"/>
    <x v="1"/>
    <x v="10"/>
    <s v="Wirebound Service Call Books, 5 1/2&quot; x 4&quot;"/>
    <n v="9.68"/>
    <n v="1"/>
    <n v="0"/>
    <n v="4.6463999999999999"/>
  </r>
  <r>
    <n v="411"/>
    <x v="186"/>
    <x v="3"/>
    <x v="4"/>
    <d v="2014-12-09T00:00:00"/>
    <d v="2014-12-13T00:00:00"/>
    <s v="Standard Class"/>
    <s v="KH-16510"/>
    <s v="Keith Herrera"/>
    <x v="0"/>
    <s v="United States"/>
    <s v="San Francisco"/>
    <x v="1"/>
    <n v="94110"/>
    <x v="1"/>
    <s v="OFF-LA-10003766"/>
    <x v="1"/>
    <x v="2"/>
    <s v="Self-Adhesive Removable Labels"/>
    <n v="28.349999999999998"/>
    <n v="9"/>
    <n v="0"/>
    <n v="13.608000000000001"/>
  </r>
  <r>
    <n v="412"/>
    <x v="186"/>
    <x v="3"/>
    <x v="4"/>
    <d v="2014-12-09T00:00:00"/>
    <d v="2014-12-13T00:00:00"/>
    <s v="Standard Class"/>
    <s v="KH-16510"/>
    <s v="Keith Herrera"/>
    <x v="0"/>
    <s v="United States"/>
    <s v="San Francisco"/>
    <x v="1"/>
    <n v="94110"/>
    <x v="1"/>
    <s v="OFF-PA-10001970"/>
    <x v="1"/>
    <x v="10"/>
    <s v="Xerox 1908"/>
    <n v="55.98"/>
    <n v="1"/>
    <n v="0"/>
    <n v="27.430199999999999"/>
  </r>
  <r>
    <n v="413"/>
    <x v="186"/>
    <x v="3"/>
    <x v="4"/>
    <d v="2014-12-09T00:00:00"/>
    <d v="2014-12-13T00:00:00"/>
    <s v="Standard Class"/>
    <s v="KH-16510"/>
    <s v="Keith Herrera"/>
    <x v="0"/>
    <s v="United States"/>
    <s v="San Francisco"/>
    <x v="1"/>
    <n v="94110"/>
    <x v="1"/>
    <s v="FUR-BO-10001972"/>
    <x v="0"/>
    <x v="0"/>
    <s v="O'Sullivan 4-Shelf Bookcase in Odessa Pine"/>
    <n v="1336.829"/>
    <n v="13"/>
    <n v="0.15"/>
    <n v="31.454799999999949"/>
  </r>
  <r>
    <n v="414"/>
    <x v="186"/>
    <x v="3"/>
    <x v="4"/>
    <d v="2014-12-09T00:00:00"/>
    <d v="2014-12-13T00:00:00"/>
    <s v="Standard Class"/>
    <s v="KH-16510"/>
    <s v="Keith Herrera"/>
    <x v="0"/>
    <s v="United States"/>
    <s v="San Francisco"/>
    <x v="1"/>
    <n v="94110"/>
    <x v="1"/>
    <s v="FUR-CH-10003956"/>
    <x v="0"/>
    <x v="1"/>
    <s v="Novimex High-Tech Fabric Mesh Task Chair"/>
    <n v="113.56800000000001"/>
    <n v="2"/>
    <n v="0.2"/>
    <n v="-18.454800000000013"/>
  </r>
  <r>
    <n v="415"/>
    <x v="187"/>
    <x v="3"/>
    <x v="0"/>
    <d v="2014-11-04T00:00:00"/>
    <d v="2014-11-08T00:00:00"/>
    <s v="Standard Class"/>
    <s v="KC-16675"/>
    <s v="Kimberly Carter"/>
    <x v="1"/>
    <s v="United States"/>
    <s v="Seattle"/>
    <x v="4"/>
    <n v="98105"/>
    <x v="1"/>
    <s v="OFF-PA-10000157"/>
    <x v="1"/>
    <x v="10"/>
    <s v="Xerox 191"/>
    <n v="139.86000000000001"/>
    <n v="7"/>
    <n v="0"/>
    <n v="65.734199999999987"/>
  </r>
  <r>
    <n v="416"/>
    <x v="187"/>
    <x v="3"/>
    <x v="0"/>
    <d v="2014-11-04T00:00:00"/>
    <d v="2014-11-08T00:00:00"/>
    <s v="Standard Class"/>
    <s v="KC-16675"/>
    <s v="Kimberly Carter"/>
    <x v="1"/>
    <s v="United States"/>
    <s v="Seattle"/>
    <x v="4"/>
    <n v="98105"/>
    <x v="1"/>
    <s v="FUR-CH-10001891"/>
    <x v="0"/>
    <x v="1"/>
    <s v="Global Deluxe Office Fabric Chairs"/>
    <n v="307.13600000000002"/>
    <n v="4"/>
    <n v="0.2"/>
    <n v="26.874400000000023"/>
  </r>
  <r>
    <n v="417"/>
    <x v="188"/>
    <x v="3"/>
    <x v="1"/>
    <d v="2014-06-25T00:00:00"/>
    <d v="2014-06-29T00:00:00"/>
    <s v="Standard Class"/>
    <s v="CJ-12010"/>
    <s v="Caroline Jumper"/>
    <x v="0"/>
    <s v="United States"/>
    <s v="Huntington Beach"/>
    <x v="1"/>
    <n v="92646"/>
    <x v="1"/>
    <s v="OFF-AR-10004344"/>
    <x v="1"/>
    <x v="6"/>
    <s v="Bulldog Vacuum Base Pencil Sharpener"/>
    <n v="95.92"/>
    <n v="8"/>
    <n v="0"/>
    <n v="25.898399999999995"/>
  </r>
  <r>
    <n v="418"/>
    <x v="189"/>
    <x v="0"/>
    <x v="3"/>
    <d v="2013-04-15T00:00:00"/>
    <d v="2013-04-19T00:00:00"/>
    <s v="Standard Class"/>
    <s v="PB-19150"/>
    <s v="Philip Brown"/>
    <x v="0"/>
    <s v="United States"/>
    <s v="Los Angeles"/>
    <x v="1"/>
    <n v="90004"/>
    <x v="1"/>
    <s v="FUR-CH-10004886"/>
    <x v="0"/>
    <x v="1"/>
    <s v="Bevis Steel Folding Chairs"/>
    <n v="383.8"/>
    <n v="5"/>
    <n v="0.2"/>
    <n v="38.379999999999981"/>
  </r>
  <r>
    <n v="419"/>
    <x v="190"/>
    <x v="3"/>
    <x v="0"/>
    <d v="2014-11-07T00:00:00"/>
    <d v="2014-11-11T00:00:00"/>
    <s v="Standard Class"/>
    <s v="VB-21745"/>
    <s v="Victoria Brennan"/>
    <x v="1"/>
    <s v="United States"/>
    <s v="Richmond"/>
    <x v="0"/>
    <n v="40475"/>
    <x v="0"/>
    <s v="OFF-PA-10003845"/>
    <x v="1"/>
    <x v="10"/>
    <s v="Xerox 1987"/>
    <n v="5.78"/>
    <n v="1"/>
    <n v="0"/>
    <n v="2.8322000000000003"/>
  </r>
  <r>
    <n v="420"/>
    <x v="191"/>
    <x v="3"/>
    <x v="10"/>
    <d v="2014-03-05T00:00:00"/>
    <d v="2014-03-10T00:00:00"/>
    <s v="Standard Class"/>
    <s v="SP-20860"/>
    <s v="Sung Pak"/>
    <x v="1"/>
    <s v="United States"/>
    <s v="Los Angeles"/>
    <x v="1"/>
    <n v="90045"/>
    <x v="1"/>
    <s v="OFF-AR-10001573"/>
    <x v="1"/>
    <x v="6"/>
    <s v="American Pencil"/>
    <n v="9.32"/>
    <n v="4"/>
    <n v="0"/>
    <n v="2.702799999999999"/>
  </r>
  <r>
    <n v="421"/>
    <x v="191"/>
    <x v="3"/>
    <x v="10"/>
    <d v="2014-03-05T00:00:00"/>
    <d v="2014-03-10T00:00:00"/>
    <s v="Standard Class"/>
    <s v="SP-20860"/>
    <s v="Sung Pak"/>
    <x v="1"/>
    <s v="United States"/>
    <s v="Los Angeles"/>
    <x v="1"/>
    <n v="90045"/>
    <x v="1"/>
    <s v="OFF-EN-10000483"/>
    <x v="1"/>
    <x v="12"/>
    <s v="White Envelopes, White Envelopes with Clear Poly Window"/>
    <n v="15.25"/>
    <n v="1"/>
    <n v="0"/>
    <n v="7.0149999999999988"/>
  </r>
  <r>
    <n v="422"/>
    <x v="192"/>
    <x v="2"/>
    <x v="1"/>
    <d v="2011-06-22T00:00:00"/>
    <d v="2011-06-25T00:00:00"/>
    <s v="First Class"/>
    <s v="JE-15745"/>
    <s v="Joel Eaton"/>
    <x v="0"/>
    <s v="United States"/>
    <s v="Louisville"/>
    <x v="22"/>
    <n v="80027"/>
    <x v="1"/>
    <s v="TEC-AC-10004114"/>
    <x v="2"/>
    <x v="11"/>
    <s v="KeyTronic 6101 Series - Keyboard - Black"/>
    <n v="196.75200000000001"/>
    <n v="6"/>
    <n v="0.2"/>
    <n v="56.566200000000009"/>
  </r>
  <r>
    <n v="423"/>
    <x v="193"/>
    <x v="3"/>
    <x v="2"/>
    <d v="2014-10-20T00:00:00"/>
    <d v="2014-10-24T00:00:00"/>
    <s v="Standard Class"/>
    <s v="MP-17965"/>
    <s v="Michael Paige"/>
    <x v="1"/>
    <s v="United States"/>
    <s v="Lawrence"/>
    <x v="31"/>
    <n v="1841"/>
    <x v="3"/>
    <s v="FUR-FU-10004712"/>
    <x v="0"/>
    <x v="5"/>
    <s v="Westinghouse Mesh Shade Clip-On Gooseneck Lamp, Black"/>
    <n v="56.56"/>
    <n v="4"/>
    <n v="0"/>
    <n v="14.705600000000004"/>
  </r>
  <r>
    <n v="424"/>
    <x v="193"/>
    <x v="3"/>
    <x v="2"/>
    <d v="2014-10-20T00:00:00"/>
    <d v="2014-10-24T00:00:00"/>
    <s v="Standard Class"/>
    <s v="MP-17965"/>
    <s v="Michael Paige"/>
    <x v="1"/>
    <s v="United States"/>
    <s v="Lawrence"/>
    <x v="31"/>
    <n v="1841"/>
    <x v="3"/>
    <s v="OFF-ST-10000918"/>
    <x v="1"/>
    <x v="4"/>
    <s v="Crate-A-Files"/>
    <n v="32.700000000000003"/>
    <n v="3"/>
    <n v="0"/>
    <n v="8.5019999999999989"/>
  </r>
  <r>
    <n v="425"/>
    <x v="194"/>
    <x v="3"/>
    <x v="6"/>
    <d v="2014-08-22T00:00:00"/>
    <d v="2014-08-24T00:00:00"/>
    <s v="Second Class"/>
    <s v="NF-18385"/>
    <s v="Natalie Fritzler"/>
    <x v="0"/>
    <s v="United States"/>
    <s v="Jackson"/>
    <x v="35"/>
    <n v="39212"/>
    <x v="0"/>
    <s v="FUR-CH-10000015"/>
    <x v="0"/>
    <x v="1"/>
    <s v="Hon Multipurpose Stacking Arm Chairs"/>
    <n v="866.4"/>
    <n v="4"/>
    <n v="0"/>
    <n v="225.26400000000001"/>
  </r>
  <r>
    <n v="426"/>
    <x v="195"/>
    <x v="3"/>
    <x v="0"/>
    <d v="2014-11-24T00:00:00"/>
    <d v="2014-11-27T00:00:00"/>
    <s v="Second Class"/>
    <s v="JM-15265"/>
    <s v="Janet Molinari"/>
    <x v="1"/>
    <s v="United States"/>
    <s v="Canton"/>
    <x v="12"/>
    <n v="48187"/>
    <x v="2"/>
    <s v="FUR-FU-10003347"/>
    <x v="0"/>
    <x v="5"/>
    <s v="Coloredge Poster Frame"/>
    <n v="28.4"/>
    <n v="2"/>
    <n v="0"/>
    <n v="11.076000000000001"/>
  </r>
  <r>
    <n v="427"/>
    <x v="195"/>
    <x v="3"/>
    <x v="0"/>
    <d v="2014-11-24T00:00:00"/>
    <d v="2014-11-27T00:00:00"/>
    <s v="Second Class"/>
    <s v="JM-15265"/>
    <s v="Janet Molinari"/>
    <x v="1"/>
    <s v="United States"/>
    <s v="Canton"/>
    <x v="12"/>
    <n v="48187"/>
    <x v="2"/>
    <s v="OFF-BI-10001543"/>
    <x v="1"/>
    <x v="8"/>
    <s v="GBC VeloBinder Manual Binding System"/>
    <n v="287.92"/>
    <n v="8"/>
    <n v="0"/>
    <n v="138.20160000000001"/>
  </r>
  <r>
    <n v="428"/>
    <x v="196"/>
    <x v="2"/>
    <x v="8"/>
    <d v="2011-09-12T00:00:00"/>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2"/>
    <d v="2014-10-02T00:00:00"/>
    <d v="2014-10-09T00:00:00"/>
    <s v="Standard Class"/>
    <s v="KH-16630"/>
    <s v="Ken Heidel"/>
    <x v="1"/>
    <s v="United States"/>
    <s v="San Antonio"/>
    <x v="5"/>
    <n v="78207"/>
    <x v="2"/>
    <s v="OFF-AR-10000369"/>
    <x v="1"/>
    <x v="6"/>
    <s v="Design Ebony Sketching Pencil"/>
    <n v="6.6719999999999988"/>
    <n v="6"/>
    <n v="0.2"/>
    <n v="0.50039999999999996"/>
  </r>
  <r>
    <n v="430"/>
    <x v="198"/>
    <x v="0"/>
    <x v="3"/>
    <d v="2013-04-16T00:00:00"/>
    <d v="2013-04-22T00:00:00"/>
    <s v="Standard Class"/>
    <s v="RB-19795"/>
    <s v="Ross Baird"/>
    <x v="2"/>
    <s v="United States"/>
    <s v="Gastonia"/>
    <x v="3"/>
    <n v="28052"/>
    <x v="0"/>
    <s v="OFF-BI-10004584"/>
    <x v="1"/>
    <x v="8"/>
    <s v="GBC ProClick 150 Presentation Binding System"/>
    <n v="189.58800000000005"/>
    <n v="2"/>
    <n v="0.7"/>
    <n v="-145.35079999999999"/>
  </r>
  <r>
    <n v="431"/>
    <x v="198"/>
    <x v="0"/>
    <x v="3"/>
    <d v="2013-04-16T00:00:00"/>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3"/>
    <d v="2013-04-16T00:00:00"/>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3"/>
    <d v="2013-04-16T00:00:00"/>
    <d v="2013-04-22T00:00:00"/>
    <s v="Standard Class"/>
    <s v="RB-19795"/>
    <s v="Ross Baird"/>
    <x v="2"/>
    <s v="United States"/>
    <s v="Gastonia"/>
    <x v="3"/>
    <n v="28052"/>
    <x v="0"/>
    <s v="OFF-ST-10000617"/>
    <x v="1"/>
    <x v="4"/>
    <s v="Woodgrain Magazine Files by Perma"/>
    <n v="4.7679999999999998"/>
    <n v="2"/>
    <n v="0.2"/>
    <n v="-0.7748000000000006"/>
  </r>
  <r>
    <n v="434"/>
    <x v="199"/>
    <x v="0"/>
    <x v="1"/>
    <d v="2013-06-07T00:00:00"/>
    <d v="2013-06-08T00:00:00"/>
    <s v="First Class"/>
    <s v="DB-13060"/>
    <s v="Dave Brooks"/>
    <x v="0"/>
    <s v="United States"/>
    <s v="Lowell"/>
    <x v="31"/>
    <n v="1852"/>
    <x v="3"/>
    <s v="OFF-ST-10003306"/>
    <x v="1"/>
    <x v="4"/>
    <s v="Letter Size Cart"/>
    <n v="714.30000000000007"/>
    <n v="5"/>
    <n v="0"/>
    <n v="207.14699999999993"/>
  </r>
  <r>
    <n v="435"/>
    <x v="200"/>
    <x v="2"/>
    <x v="4"/>
    <d v="2011-12-19T00:00:00"/>
    <d v="2011-12-25T00:00:00"/>
    <s v="Standard Class"/>
    <s v="MK-18160"/>
    <s v="Mike Kennedy"/>
    <x v="0"/>
    <s v="United States"/>
    <s v="Jacksonville"/>
    <x v="2"/>
    <n v="32216"/>
    <x v="0"/>
    <s v="OFF-BI-10000773"/>
    <x v="1"/>
    <x v="8"/>
    <s v="Insertable Tab Post Binder Dividers"/>
    <n v="4.8120000000000003"/>
    <n v="2"/>
    <n v="0.7"/>
    <n v="-3.6891999999999996"/>
  </r>
  <r>
    <n v="436"/>
    <x v="200"/>
    <x v="2"/>
    <x v="4"/>
    <d v="2011-12-19T00:00:00"/>
    <d v="2011-12-25T00:00:00"/>
    <s v="Standard Class"/>
    <s v="MK-18160"/>
    <s v="Mike Kennedy"/>
    <x v="0"/>
    <s v="United States"/>
    <s v="Jacksonville"/>
    <x v="2"/>
    <n v="32216"/>
    <x v="0"/>
    <s v="TEC-AC-10002600"/>
    <x v="2"/>
    <x v="11"/>
    <s v="Belkin QODE FastFit Bluetooth Keyboard"/>
    <n v="247.8"/>
    <n v="5"/>
    <n v="0.2"/>
    <n v="-18.584999999999994"/>
  </r>
  <r>
    <n v="437"/>
    <x v="201"/>
    <x v="0"/>
    <x v="1"/>
    <d v="2013-06-13T00:00:00"/>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3T00:00:00"/>
    <d v="2013-06-15T00:00:00"/>
    <s v="Second Class"/>
    <s v="PO-19180"/>
    <s v="Philisse Overcash"/>
    <x v="2"/>
    <s v="United States"/>
    <s v="Chicago"/>
    <x v="10"/>
    <n v="60623"/>
    <x v="2"/>
    <s v="OFF-PA-10001970"/>
    <x v="1"/>
    <x v="10"/>
    <s v="Xerox 1908"/>
    <n v="313.488"/>
    <n v="7"/>
    <n v="0.2"/>
    <n v="113.63939999999998"/>
  </r>
  <r>
    <n v="439"/>
    <x v="202"/>
    <x v="3"/>
    <x v="8"/>
    <d v="2014-09-16T00:00:00"/>
    <d v="2014-09-20T00:00:00"/>
    <s v="Standard Class"/>
    <s v="BB-11545"/>
    <s v="Brenda Bowman"/>
    <x v="1"/>
    <s v="United States"/>
    <s v="Houston"/>
    <x v="5"/>
    <n v="77070"/>
    <x v="2"/>
    <s v="OFF-PA-10002230"/>
    <x v="1"/>
    <x v="10"/>
    <s v="Xerox 1897"/>
    <n v="31.872000000000003"/>
    <n v="8"/>
    <n v="0.2"/>
    <n v="11.553600000000003"/>
  </r>
  <r>
    <n v="440"/>
    <x v="203"/>
    <x v="3"/>
    <x v="9"/>
    <d v="2014-01-21T00:00:00"/>
    <d v="2014-01-24T00:00:00"/>
    <s v="Second Class"/>
    <s v="CV-12805"/>
    <s v="Cynthia Voltz"/>
    <x v="1"/>
    <s v="United States"/>
    <s v="New York City"/>
    <x v="15"/>
    <n v="10024"/>
    <x v="3"/>
    <s v="FUR-CH-10003396"/>
    <x v="0"/>
    <x v="1"/>
    <s v="Global Deluxe Steno Chair"/>
    <n v="207.84600000000003"/>
    <n v="3"/>
    <n v="0.1"/>
    <n v="2.3093999999999895"/>
  </r>
  <r>
    <n v="441"/>
    <x v="204"/>
    <x v="0"/>
    <x v="8"/>
    <d v="2013-09-06T00:00:00"/>
    <d v="2013-09-08T00:00:00"/>
    <s v="Second Class"/>
    <s v="PK-19075"/>
    <s v="Pete Kriz"/>
    <x v="0"/>
    <s v="United States"/>
    <s v="Detroit"/>
    <x v="12"/>
    <n v="48227"/>
    <x v="2"/>
    <s v="FUR-FU-10000246"/>
    <x v="0"/>
    <x v="5"/>
    <s v="Aluminum Document Frame"/>
    <n v="12.22"/>
    <n v="1"/>
    <n v="0"/>
    <n v="3.6659999999999986"/>
  </r>
  <r>
    <n v="442"/>
    <x v="204"/>
    <x v="0"/>
    <x v="8"/>
    <d v="2013-09-06T00:00:00"/>
    <d v="2013-09-08T00:00:00"/>
    <s v="Second Class"/>
    <s v="PK-19075"/>
    <s v="Pete Kriz"/>
    <x v="0"/>
    <s v="United States"/>
    <s v="Detroit"/>
    <x v="12"/>
    <n v="48227"/>
    <x v="2"/>
    <s v="OFF-ST-10000060"/>
    <x v="1"/>
    <x v="4"/>
    <s v="Fellowes Bankers Box Staxonsteel Drawer File/Stacking System"/>
    <n v="194.94"/>
    <n v="3"/>
    <n v="0"/>
    <n v="23.392800000000008"/>
  </r>
  <r>
    <n v="443"/>
    <x v="204"/>
    <x v="0"/>
    <x v="8"/>
    <d v="2013-09-06T00:00:00"/>
    <d v="2013-09-08T00:00:00"/>
    <s v="Second Class"/>
    <s v="PK-19075"/>
    <s v="Pete Kriz"/>
    <x v="0"/>
    <s v="United States"/>
    <s v="Detroit"/>
    <x v="12"/>
    <n v="48227"/>
    <x v="2"/>
    <s v="OFF-ST-10003058"/>
    <x v="1"/>
    <x v="4"/>
    <s v="Eldon Mobile Mega Data Cart  Mega Stackable  Add-On Trays"/>
    <n v="70.949999999999989"/>
    <n v="3"/>
    <n v="0"/>
    <n v="20.575499999999998"/>
  </r>
  <r>
    <n v="444"/>
    <x v="204"/>
    <x v="0"/>
    <x v="8"/>
    <d v="2013-09-06T00:00:00"/>
    <d v="2013-09-08T00:00:00"/>
    <s v="Second Class"/>
    <s v="PK-19075"/>
    <s v="Pete Kriz"/>
    <x v="0"/>
    <s v="United States"/>
    <s v="Detroit"/>
    <x v="12"/>
    <n v="48227"/>
    <x v="2"/>
    <s v="OFF-PA-10002222"/>
    <x v="1"/>
    <x v="10"/>
    <s v="Xerox Color Copier Paper, 11&quot; x 17&quot;, Ream"/>
    <n v="91.36"/>
    <n v="4"/>
    <n v="0"/>
    <n v="42.025599999999997"/>
  </r>
  <r>
    <n v="445"/>
    <x v="204"/>
    <x v="0"/>
    <x v="8"/>
    <d v="2013-09-06T00:00:00"/>
    <d v="2013-09-08T00:00:00"/>
    <s v="Second Class"/>
    <s v="PK-19075"/>
    <s v="Pete Kriz"/>
    <x v="0"/>
    <s v="United States"/>
    <s v="Detroit"/>
    <x v="12"/>
    <n v="48227"/>
    <x v="2"/>
    <s v="FUR-CH-10002372"/>
    <x v="0"/>
    <x v="1"/>
    <s v="Office Star - Ergonomically Designed Knee Chair"/>
    <n v="242.94"/>
    <n v="3"/>
    <n v="0"/>
    <n v="29.152800000000013"/>
  </r>
  <r>
    <n v="446"/>
    <x v="204"/>
    <x v="0"/>
    <x v="8"/>
    <d v="2013-09-06T00:00:00"/>
    <d v="2013-09-08T00:00:00"/>
    <s v="Second Class"/>
    <s v="PK-19075"/>
    <s v="Pete Kriz"/>
    <x v="0"/>
    <s v="United States"/>
    <s v="Detroit"/>
    <x v="12"/>
    <n v="48227"/>
    <x v="2"/>
    <s v="OFF-LA-10001317"/>
    <x v="1"/>
    <x v="2"/>
    <s v="Avery 520"/>
    <n v="22.05"/>
    <n v="7"/>
    <n v="0"/>
    <n v="10.584"/>
  </r>
  <r>
    <n v="447"/>
    <x v="205"/>
    <x v="3"/>
    <x v="10"/>
    <d v="2014-03-21T00:00:00"/>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3"/>
    <d v="2013-04-02T00:00:00"/>
    <d v="2013-04-04T00:00:00"/>
    <s v="Second Class"/>
    <s v="RB-19360"/>
    <s v="Raymond Buch"/>
    <x v="0"/>
    <s v="United States"/>
    <s v="Auburn"/>
    <x v="15"/>
    <n v="13021"/>
    <x v="3"/>
    <s v="OFF-AR-10000588"/>
    <x v="1"/>
    <x v="6"/>
    <s v="Newell 345"/>
    <n v="59.519999999999996"/>
    <n v="3"/>
    <n v="0"/>
    <n v="15.475200000000001"/>
  </r>
  <r>
    <n v="449"/>
    <x v="206"/>
    <x v="0"/>
    <x v="3"/>
    <d v="2013-04-02T00:00:00"/>
    <d v="2013-04-04T00:00:00"/>
    <s v="Second Class"/>
    <s v="RB-19360"/>
    <s v="Raymond Buch"/>
    <x v="0"/>
    <s v="United States"/>
    <s v="Auburn"/>
    <x v="15"/>
    <n v="13021"/>
    <x v="3"/>
    <s v="OFF-ST-10001469"/>
    <x v="1"/>
    <x v="4"/>
    <s v="Fellowes Bankers Box Recycled Super Stor/Drawer"/>
    <n v="161.94"/>
    <n v="3"/>
    <n v="0"/>
    <n v="9.716399999999993"/>
  </r>
  <r>
    <n v="450"/>
    <x v="206"/>
    <x v="0"/>
    <x v="3"/>
    <d v="2013-04-02T00:00:00"/>
    <d v="2013-04-04T00:00:00"/>
    <s v="Second Class"/>
    <s v="RB-19360"/>
    <s v="Raymond Buch"/>
    <x v="0"/>
    <s v="United States"/>
    <s v="Auburn"/>
    <x v="15"/>
    <n v="13021"/>
    <x v="3"/>
    <s v="OFF-AR-10001953"/>
    <x v="1"/>
    <x v="6"/>
    <s v="Boston 1645 Deluxe Heavier-Duty Electric Pencil Sharpener"/>
    <n v="263.88"/>
    <n v="6"/>
    <n v="0"/>
    <n v="71.247600000000006"/>
  </r>
  <r>
    <n v="451"/>
    <x v="206"/>
    <x v="0"/>
    <x v="3"/>
    <d v="2013-04-02T00:00:00"/>
    <d v="2013-04-04T00:00:00"/>
    <s v="Second Class"/>
    <s v="RB-19360"/>
    <s v="Raymond Buch"/>
    <x v="0"/>
    <s v="United States"/>
    <s v="Auburn"/>
    <x v="15"/>
    <n v="13021"/>
    <x v="3"/>
    <s v="OFF-AR-10003156"/>
    <x v="1"/>
    <x v="6"/>
    <s v="50 Colored Long Pencils"/>
    <n v="30.48"/>
    <n v="3"/>
    <n v="0"/>
    <n v="7.9248000000000012"/>
  </r>
  <r>
    <n v="452"/>
    <x v="206"/>
    <x v="0"/>
    <x v="3"/>
    <d v="2013-04-02T00:00:00"/>
    <d v="2013-04-04T00:00:00"/>
    <s v="Second Class"/>
    <s v="RB-19360"/>
    <s v="Raymond Buch"/>
    <x v="0"/>
    <s v="United States"/>
    <s v="Auburn"/>
    <x v="15"/>
    <n v="13021"/>
    <x v="3"/>
    <s v="OFF-AR-10004974"/>
    <x v="1"/>
    <x v="6"/>
    <s v="Newell 342"/>
    <n v="9.84"/>
    <n v="3"/>
    <n v="0"/>
    <n v="2.8535999999999988"/>
  </r>
  <r>
    <n v="453"/>
    <x v="206"/>
    <x v="0"/>
    <x v="3"/>
    <d v="2013-04-02T00:00:00"/>
    <d v="2013-04-04T00:00:00"/>
    <s v="Second Class"/>
    <s v="RB-19360"/>
    <s v="Raymond Buch"/>
    <x v="0"/>
    <s v="United States"/>
    <s v="Auburn"/>
    <x v="15"/>
    <n v="13021"/>
    <x v="3"/>
    <s v="TEC-PH-10002365"/>
    <x v="2"/>
    <x v="7"/>
    <s v="Belkin Grip Candy Sheer Case / Cover for iPhone 5 and 5S"/>
    <n v="35.119999999999997"/>
    <n v="4"/>
    <n v="0"/>
    <n v="9.1311999999999998"/>
  </r>
  <r>
    <n v="454"/>
    <x v="207"/>
    <x v="3"/>
    <x v="2"/>
    <d v="2014-10-21T00:00:00"/>
    <d v="2014-10-25T00:00:00"/>
    <s v="Standard Class"/>
    <s v="EB-13705"/>
    <s v="Ed Braxton"/>
    <x v="1"/>
    <s v="United States"/>
    <s v="Akron"/>
    <x v="24"/>
    <n v="44312"/>
    <x v="3"/>
    <s v="FUR-TA-10001539"/>
    <x v="0"/>
    <x v="3"/>
    <s v="Chromcraft Rectangular Conference Tables"/>
    <n v="284.36399999999998"/>
    <n v="2"/>
    <n v="0.4"/>
    <n v="-75.830400000000054"/>
  </r>
  <r>
    <n v="455"/>
    <x v="207"/>
    <x v="3"/>
    <x v="2"/>
    <d v="2014-10-21T00:00:00"/>
    <d v="2014-10-25T00:00:00"/>
    <s v="Standard Class"/>
    <s v="EB-13705"/>
    <s v="Ed Braxton"/>
    <x v="1"/>
    <s v="United States"/>
    <s v="Akron"/>
    <x v="24"/>
    <n v="44312"/>
    <x v="3"/>
    <s v="OFF-ST-10000142"/>
    <x v="1"/>
    <x v="4"/>
    <s v="Deluxe Rollaway Locking File with Drawer"/>
    <n v="665.40800000000002"/>
    <n v="2"/>
    <n v="0.2"/>
    <n v="66.540799999999962"/>
  </r>
  <r>
    <n v="456"/>
    <x v="208"/>
    <x v="0"/>
    <x v="4"/>
    <d v="2013-12-14T00:00:00"/>
    <d v="2013-12-18T00:00:00"/>
    <s v="Standard Class"/>
    <s v="KH-16630"/>
    <s v="Ken Heidel"/>
    <x v="1"/>
    <s v="United States"/>
    <s v="Norman"/>
    <x v="26"/>
    <n v="73071"/>
    <x v="2"/>
    <s v="TEC-AC-10001772"/>
    <x v="2"/>
    <x v="11"/>
    <s v="Memorex Mini Travel Drive 16 GB USB 2.0 Flash Drive"/>
    <n v="63.88"/>
    <n v="4"/>
    <n v="0"/>
    <n v="24.913200000000003"/>
  </r>
  <r>
    <n v="457"/>
    <x v="209"/>
    <x v="2"/>
    <x v="11"/>
    <d v="2011-02-13T00:00:00"/>
    <d v="2011-02-19T00:00:00"/>
    <s v="Standard Class"/>
    <s v="SC-20095"/>
    <s v="Sanjit Chand"/>
    <x v="0"/>
    <s v="United States"/>
    <s v="Concord"/>
    <x v="1"/>
    <n v="94521"/>
    <x v="1"/>
    <s v="FUR-CH-10000225"/>
    <x v="0"/>
    <x v="1"/>
    <s v="Global Geo Office Task Chair, Gray"/>
    <n v="129.56800000000001"/>
    <n v="2"/>
    <n v="0.2"/>
    <n v="-24.294000000000018"/>
  </r>
  <r>
    <n v="458"/>
    <x v="210"/>
    <x v="0"/>
    <x v="8"/>
    <d v="2013-09-27T00:00:00"/>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8"/>
    <d v="2013-09-27T00:00:00"/>
    <d v="2013-10-02T00:00:00"/>
    <s v="Standard Class"/>
    <s v="NF-18385"/>
    <s v="Natalie Fritzler"/>
    <x v="0"/>
    <s v="United States"/>
    <s v="Decatur"/>
    <x v="10"/>
    <n v="62521"/>
    <x v="2"/>
    <s v="OFF-EN-10001415"/>
    <x v="1"/>
    <x v="12"/>
    <s v="Staples"/>
    <n v="8.9280000000000008"/>
    <n v="2"/>
    <n v="0.2"/>
    <n v="3.3479999999999999"/>
  </r>
  <r>
    <n v="460"/>
    <x v="211"/>
    <x v="1"/>
    <x v="4"/>
    <d v="2012-12-15T00:00:00"/>
    <d v="2012-12-22T00:00:00"/>
    <s v="Standard Class"/>
    <s v="JH-15985"/>
    <s v="Joseph Holt"/>
    <x v="0"/>
    <s v="United States"/>
    <s v="Seattle"/>
    <x v="4"/>
    <n v="98115"/>
    <x v="1"/>
    <s v="OFF-AP-10002472"/>
    <x v="1"/>
    <x v="9"/>
    <s v="3M Office Air Cleaner"/>
    <n v="103.92"/>
    <n v="4"/>
    <n v="0"/>
    <n v="36.372"/>
  </r>
  <r>
    <n v="461"/>
    <x v="211"/>
    <x v="1"/>
    <x v="4"/>
    <d v="2012-12-15T00:00:00"/>
    <d v="2012-12-22T00:00:00"/>
    <s v="Standard Class"/>
    <s v="JH-15985"/>
    <s v="Joseph Holt"/>
    <x v="0"/>
    <s v="United States"/>
    <s v="Seattle"/>
    <x v="4"/>
    <n v="98115"/>
    <x v="1"/>
    <s v="TEC-AC-10004571"/>
    <x v="2"/>
    <x v="11"/>
    <s v="Logitech G700s Rechargeable Gaming Mouse"/>
    <n v="899.91"/>
    <n v="9"/>
    <n v="0"/>
    <n v="377.96220000000005"/>
  </r>
  <r>
    <n v="462"/>
    <x v="211"/>
    <x v="1"/>
    <x v="4"/>
    <d v="2012-12-15T00:00:00"/>
    <d v="2012-12-22T00:00:00"/>
    <s v="Standard Class"/>
    <s v="JH-15985"/>
    <s v="Joseph Holt"/>
    <x v="0"/>
    <s v="United States"/>
    <s v="Seattle"/>
    <x v="4"/>
    <n v="98115"/>
    <x v="1"/>
    <s v="OFF-BI-10001098"/>
    <x v="1"/>
    <x v="8"/>
    <s v="Acco D-Ring Binder w/DublLock"/>
    <n v="51.311999999999998"/>
    <n v="3"/>
    <n v="0.2"/>
    <n v="18.600599999999996"/>
  </r>
  <r>
    <n v="463"/>
    <x v="212"/>
    <x v="0"/>
    <x v="3"/>
    <d v="2013-04-23T00:00:00"/>
    <d v="2013-04-30T00:00:00"/>
    <s v="Standard Class"/>
    <s v="TN-21040"/>
    <s v="Tanja Norvell"/>
    <x v="2"/>
    <s v="United States"/>
    <s v="Phoenix"/>
    <x v="16"/>
    <n v="85023"/>
    <x v="1"/>
    <s v="FUR-FU-10000023"/>
    <x v="0"/>
    <x v="5"/>
    <s v="Eldon Wave Desk Accessories"/>
    <n v="23.56"/>
    <n v="5"/>
    <n v="0.2"/>
    <n v="7.0680000000000005"/>
  </r>
  <r>
    <n v="464"/>
    <x v="212"/>
    <x v="0"/>
    <x v="3"/>
    <d v="2013-04-23T00:00:00"/>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3"/>
    <d v="2013-04-23T00:00:00"/>
    <d v="2013-04-30T00:00:00"/>
    <s v="Standard Class"/>
    <s v="TN-21040"/>
    <s v="Tanja Norvell"/>
    <x v="2"/>
    <s v="United States"/>
    <s v="Phoenix"/>
    <x v="16"/>
    <n v="85023"/>
    <x v="1"/>
    <s v="OFF-BI-10000315"/>
    <x v="1"/>
    <x v="8"/>
    <s v="Poly Designer Cover &amp; Back"/>
    <n v="28.484999999999999"/>
    <n v="5"/>
    <n v="0.7"/>
    <n v="-20.888999999999989"/>
  </r>
  <r>
    <n v="466"/>
    <x v="212"/>
    <x v="0"/>
    <x v="3"/>
    <d v="2013-04-23T00:00:00"/>
    <d v="2013-04-30T00:00:00"/>
    <s v="Standard Class"/>
    <s v="TN-21040"/>
    <s v="Tanja Norvell"/>
    <x v="2"/>
    <s v="United States"/>
    <s v="Phoenix"/>
    <x v="16"/>
    <n v="85023"/>
    <x v="1"/>
    <s v="OFF-SU-10003505"/>
    <x v="1"/>
    <x v="14"/>
    <s v="Premier Electric Letter Opener"/>
    <n v="185.376"/>
    <n v="2"/>
    <n v="0.2"/>
    <n v="-34.758000000000017"/>
  </r>
  <r>
    <n v="467"/>
    <x v="212"/>
    <x v="0"/>
    <x v="3"/>
    <d v="2013-04-23T00:00:00"/>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9"/>
    <d v="2012-01-17T00:00:00"/>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3"/>
    <d v="2014-04-01T00:00:00"/>
    <d v="2014-04-05T00:00:00"/>
    <s v="Standard Class"/>
    <s v="DS-13180"/>
    <s v="David Smith"/>
    <x v="1"/>
    <s v="United States"/>
    <s v="Amarillo"/>
    <x v="5"/>
    <n v="79109"/>
    <x v="2"/>
    <s v="FUR-BO-10002824"/>
    <x v="0"/>
    <x v="0"/>
    <s v="Bush Mission Pointe Library"/>
    <n v="205.33279999999996"/>
    <n v="2"/>
    <n v="0.32"/>
    <n v="-36.235200000000006"/>
  </r>
  <r>
    <n v="470"/>
    <x v="215"/>
    <x v="0"/>
    <x v="4"/>
    <d v="2013-12-17T00:00:00"/>
    <d v="2013-12-21T00:00:00"/>
    <s v="Second Class"/>
    <s v="CC-12670"/>
    <s v="Craig Carreira"/>
    <x v="0"/>
    <s v="United States"/>
    <s v="Chicago"/>
    <x v="10"/>
    <n v="60610"/>
    <x v="2"/>
    <s v="OFF-BI-10002194"/>
    <x v="1"/>
    <x v="8"/>
    <s v="Cardinal Hold-It CD Pocket"/>
    <n v="4.7879999999999985"/>
    <n v="3"/>
    <n v="0.8"/>
    <n v="-7.9001999999999999"/>
  </r>
  <r>
    <n v="471"/>
    <x v="216"/>
    <x v="1"/>
    <x v="4"/>
    <d v="2012-12-20T00:00:00"/>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0"/>
    <d v="2011-11-09T00:00:00"/>
    <d v="2011-11-11T00:00:00"/>
    <s v="Second Class"/>
    <s v="JP-15520"/>
    <s v="Jeremy Pistek"/>
    <x v="0"/>
    <s v="United States"/>
    <s v="San Francisco"/>
    <x v="1"/>
    <n v="94110"/>
    <x v="1"/>
    <s v="OFF-ST-10002743"/>
    <x v="1"/>
    <x v="4"/>
    <s v="SAFCO Boltless Steel Shelving"/>
    <n v="340.92"/>
    <n v="3"/>
    <n v="0"/>
    <n v="3.4091999999999842"/>
  </r>
  <r>
    <n v="473"/>
    <x v="217"/>
    <x v="2"/>
    <x v="0"/>
    <d v="2011-11-09T00:00:00"/>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0"/>
    <d v="2011-11-09T00:00:00"/>
    <d v="2011-11-11T00:00:00"/>
    <s v="Second Class"/>
    <s v="JP-15520"/>
    <s v="Jeremy Pistek"/>
    <x v="0"/>
    <s v="United States"/>
    <s v="San Francisco"/>
    <x v="1"/>
    <n v="94110"/>
    <x v="1"/>
    <s v="TEC-PH-10002680"/>
    <x v="2"/>
    <x v="7"/>
    <s v="Samsung Galaxy Note 3"/>
    <n v="703.96800000000007"/>
    <n v="4"/>
    <n v="0.2"/>
    <n v="87.995999999999924"/>
  </r>
  <r>
    <n v="475"/>
    <x v="217"/>
    <x v="2"/>
    <x v="0"/>
    <d v="2011-11-09T00:00:00"/>
    <d v="2011-11-11T00:00:00"/>
    <s v="Second Class"/>
    <s v="JP-15520"/>
    <s v="Jeremy Pistek"/>
    <x v="0"/>
    <s v="United States"/>
    <s v="San Francisco"/>
    <x v="1"/>
    <n v="94110"/>
    <x v="1"/>
    <s v="OFF-ST-10001321"/>
    <x v="1"/>
    <x v="4"/>
    <s v="Decoflex Hanging Personal Folder File, Blue"/>
    <n v="92.52"/>
    <n v="6"/>
    <n v="0"/>
    <n v="24.980400000000007"/>
  </r>
  <r>
    <n v="476"/>
    <x v="217"/>
    <x v="2"/>
    <x v="0"/>
    <d v="2011-11-09T00:00:00"/>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0"/>
    <d v="2011-11-09T00:00:00"/>
    <d v="2011-11-11T00:00:00"/>
    <s v="Second Class"/>
    <s v="JP-15520"/>
    <s v="Jeremy Pistek"/>
    <x v="0"/>
    <s v="United States"/>
    <s v="San Francisco"/>
    <x v="1"/>
    <n v="94110"/>
    <x v="1"/>
    <s v="OFF-PA-10003465"/>
    <x v="1"/>
    <x v="10"/>
    <s v="Xerox 1912"/>
    <n v="94.85"/>
    <n v="5"/>
    <n v="0"/>
    <n v="45.527999999999992"/>
  </r>
  <r>
    <n v="478"/>
    <x v="218"/>
    <x v="0"/>
    <x v="7"/>
    <d v="2013-07-13T00:00:00"/>
    <d v="2013-07-20T00:00:00"/>
    <s v="Standard Class"/>
    <s v="KH-16690"/>
    <s v="Kristen Hastings"/>
    <x v="1"/>
    <s v="United States"/>
    <s v="Los Angeles"/>
    <x v="1"/>
    <n v="90008"/>
    <x v="1"/>
    <s v="TEC-PH-10000149"/>
    <x v="2"/>
    <x v="7"/>
    <s v="Cisco SPA525G2 IP Phone - Wireless"/>
    <n v="95.76"/>
    <n v="6"/>
    <n v="0.2"/>
    <n v="7.1819999999999951"/>
  </r>
  <r>
    <n v="479"/>
    <x v="219"/>
    <x v="0"/>
    <x v="2"/>
    <d v="2013-10-28T00:00:00"/>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
    <d v="2013-06-27T00:00:00"/>
    <d v="2013-07-03T00:00:00"/>
    <s v="Standard Class"/>
    <s v="JG-15805"/>
    <s v="John Grady"/>
    <x v="1"/>
    <s v="United States"/>
    <s v="New York City"/>
    <x v="15"/>
    <n v="10024"/>
    <x v="3"/>
    <s v="OFF-AR-10003045"/>
    <x v="1"/>
    <x v="6"/>
    <s v="Prang Colored Pencils"/>
    <n v="14.7"/>
    <n v="5"/>
    <n v="0"/>
    <n v="6.6150000000000002"/>
  </r>
  <r>
    <n v="481"/>
    <x v="220"/>
    <x v="0"/>
    <x v="1"/>
    <d v="2013-06-27T00:00:00"/>
    <d v="2013-07-03T00:00:00"/>
    <s v="Standard Class"/>
    <s v="JG-15805"/>
    <s v="John Grady"/>
    <x v="1"/>
    <s v="United States"/>
    <s v="New York City"/>
    <x v="15"/>
    <n v="10024"/>
    <x v="3"/>
    <s v="OFF-ST-10000689"/>
    <x v="1"/>
    <x v="4"/>
    <s v="Fellowes Strictly Business Drawer File, Letter/Legal Size"/>
    <n v="704.25"/>
    <n v="5"/>
    <n v="0"/>
    <n v="84.51"/>
  </r>
  <r>
    <n v="482"/>
    <x v="221"/>
    <x v="2"/>
    <x v="2"/>
    <d v="2011-10-06T00:00:00"/>
    <d v="2011-10-10T00:00:00"/>
    <s v="Standard Class"/>
    <s v="XP-21865"/>
    <s v="Xylona Preis"/>
    <x v="0"/>
    <s v="United States"/>
    <s v="San Diego"/>
    <x v="1"/>
    <n v="92024"/>
    <x v="1"/>
    <s v="TEC-AC-10001445"/>
    <x v="2"/>
    <x v="11"/>
    <s v="Imation USB 2.0 Swivel Flash Drive USB flash drive - 4 GB - Pink"/>
    <n v="9.09"/>
    <n v="3"/>
    <n v="0"/>
    <n v="1.9088999999999996"/>
  </r>
  <r>
    <n v="483"/>
    <x v="222"/>
    <x v="2"/>
    <x v="7"/>
    <d v="2011-07-22T00:00:00"/>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7"/>
    <d v="2011-07-22T00:00:00"/>
    <d v="2011-07-27T00:00:00"/>
    <s v="Standard Class"/>
    <s v="EM-14065"/>
    <s v="Erin Mull"/>
    <x v="0"/>
    <s v="United States"/>
    <s v="New York City"/>
    <x v="15"/>
    <n v="10024"/>
    <x v="3"/>
    <s v="TEC-AC-10002567"/>
    <x v="2"/>
    <x v="11"/>
    <s v="Logitech G602 Wireless Gaming Mouse"/>
    <n v="159.97999999999999"/>
    <n v="2"/>
    <n v="0"/>
    <n v="57.592799999999997"/>
  </r>
  <r>
    <n v="485"/>
    <x v="223"/>
    <x v="3"/>
    <x v="1"/>
    <d v="2014-06-11T00:00:00"/>
    <d v="2014-06-14T00:00:00"/>
    <s v="First Class"/>
    <s v="MT-18070"/>
    <s v="Michelle Tran"/>
    <x v="2"/>
    <s v="United States"/>
    <s v="Los Angeles"/>
    <x v="1"/>
    <n v="90045"/>
    <x v="1"/>
    <s v="OFF-LA-10003923"/>
    <x v="1"/>
    <x v="2"/>
    <s v="Alphabetical Labels for Top Tab Filing"/>
    <n v="29.6"/>
    <n v="2"/>
    <n v="0"/>
    <n v="14.8"/>
  </r>
  <r>
    <n v="486"/>
    <x v="223"/>
    <x v="3"/>
    <x v="1"/>
    <d v="2014-06-11T00:00:00"/>
    <d v="2014-06-14T00:00:00"/>
    <s v="First Class"/>
    <s v="MT-18070"/>
    <s v="Michelle Tran"/>
    <x v="2"/>
    <s v="United States"/>
    <s v="Los Angeles"/>
    <x v="1"/>
    <n v="90045"/>
    <x v="1"/>
    <s v="FUR-BO-10001337"/>
    <x v="0"/>
    <x v="0"/>
    <s v="O'Sullivan Living Dimensions 2-Shelf Bookcases"/>
    <n v="514.16499999999996"/>
    <n v="5"/>
    <n v="0.15"/>
    <n v="-30.24499999999999"/>
  </r>
  <r>
    <n v="487"/>
    <x v="223"/>
    <x v="3"/>
    <x v="1"/>
    <d v="2014-06-11T00:00:00"/>
    <d v="2014-06-14T00:00:00"/>
    <s v="First Class"/>
    <s v="MT-18070"/>
    <s v="Michelle Tran"/>
    <x v="2"/>
    <s v="United States"/>
    <s v="Los Angeles"/>
    <x v="1"/>
    <n v="90045"/>
    <x v="1"/>
    <s v="TEC-PH-10001924"/>
    <x v="2"/>
    <x v="7"/>
    <s v="iHome FM Clock Radio with Lightning Dock"/>
    <n v="279.95999999999998"/>
    <n v="5"/>
    <n v="0.2"/>
    <n v="17.497500000000016"/>
  </r>
  <r>
    <n v="488"/>
    <x v="224"/>
    <x v="2"/>
    <x v="2"/>
    <d v="2011-10-29T00:00:00"/>
    <d v="2011-10-31T00:00:00"/>
    <s v="First Class"/>
    <s v="SA-20830"/>
    <s v="Sue Ann Reed"/>
    <x v="0"/>
    <s v="United States"/>
    <s v="Chicago"/>
    <x v="10"/>
    <n v="60610"/>
    <x v="2"/>
    <s v="TEC-PH-10001363"/>
    <x v="2"/>
    <x v="7"/>
    <s v="Apple iPhone 5S"/>
    <n v="2735.9520000000002"/>
    <n v="6"/>
    <n v="0.2"/>
    <n v="341.99399999999969"/>
  </r>
  <r>
    <n v="489"/>
    <x v="225"/>
    <x v="2"/>
    <x v="1"/>
    <d v="2011-06-09T00:00:00"/>
    <d v="2011-06-13T00:00:00"/>
    <s v="Second Class"/>
    <s v="CW-11905"/>
    <s v="Carl Weiss"/>
    <x v="2"/>
    <s v="United States"/>
    <s v="Huntsville"/>
    <x v="5"/>
    <n v="77340"/>
    <x v="2"/>
    <s v="TEC-PH-10000376"/>
    <x v="2"/>
    <x v="7"/>
    <s v="Square Credit Card Reader"/>
    <n v="7.9920000000000009"/>
    <n v="1"/>
    <n v="0.2"/>
    <n v="0.59940000000000015"/>
  </r>
  <r>
    <n v="490"/>
    <x v="225"/>
    <x v="2"/>
    <x v="1"/>
    <d v="2011-06-09T00:00:00"/>
    <d v="2011-06-13T00:00:00"/>
    <s v="Second Class"/>
    <s v="CW-11905"/>
    <s v="Carl Weiss"/>
    <x v="2"/>
    <s v="United States"/>
    <s v="Huntsville"/>
    <x v="5"/>
    <n v="77340"/>
    <x v="2"/>
    <s v="TEC-AC-10000303"/>
    <x v="2"/>
    <x v="11"/>
    <s v="Logitech M510 Wireless Mouse"/>
    <n v="63.984000000000009"/>
    <n v="2"/>
    <n v="0.2"/>
    <n v="10.397399999999998"/>
  </r>
  <r>
    <n v="491"/>
    <x v="225"/>
    <x v="2"/>
    <x v="1"/>
    <d v="2011-06-09T00:00:00"/>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
    <d v="2011-09-14T00:00:00"/>
    <d v="2011-09-19T00:00:00"/>
    <s v="Standard Class"/>
    <s v="AJ-10960"/>
    <s v="Astrea Jones"/>
    <x v="0"/>
    <s v="United States"/>
    <s v="Rochester"/>
    <x v="15"/>
    <n v="14609"/>
    <x v="3"/>
    <s v="OFF-ST-10001809"/>
    <x v="1"/>
    <x v="4"/>
    <s v="Fellowes Officeware Wire Shelving"/>
    <n v="449.15"/>
    <n v="5"/>
    <n v="0"/>
    <n v="8.9829999999999899"/>
  </r>
  <r>
    <n v="493"/>
    <x v="226"/>
    <x v="2"/>
    <x v="8"/>
    <d v="2011-09-14T00:00:00"/>
    <d v="2011-09-19T00:00:00"/>
    <s v="Standard Class"/>
    <s v="AJ-10960"/>
    <s v="Astrea Jones"/>
    <x v="0"/>
    <s v="United States"/>
    <s v="Rochester"/>
    <x v="15"/>
    <n v="14609"/>
    <x v="3"/>
    <s v="OFF-EN-10003845"/>
    <x v="1"/>
    <x v="12"/>
    <s v="Colored Envelopes"/>
    <n v="11.07"/>
    <n v="3"/>
    <n v="0"/>
    <n v="5.0921999999999992"/>
  </r>
  <r>
    <n v="494"/>
    <x v="227"/>
    <x v="0"/>
    <x v="5"/>
    <d v="2013-05-10T00:00:00"/>
    <d v="2013-05-15T00:00:00"/>
    <s v="Standard Class"/>
    <s v="SS-20590"/>
    <s v="Sonia Sunley"/>
    <x v="0"/>
    <s v="United States"/>
    <s v="Seattle"/>
    <x v="4"/>
    <n v="98115"/>
    <x v="1"/>
    <s v="TEC-AC-10000991"/>
    <x v="2"/>
    <x v="11"/>
    <s v="Sony Micro Vault Click 8 GB USB 2.0 Flash Drive"/>
    <n v="93.98"/>
    <n v="2"/>
    <n v="0"/>
    <n v="13.157200000000003"/>
  </r>
  <r>
    <n v="495"/>
    <x v="228"/>
    <x v="0"/>
    <x v="10"/>
    <d v="2013-03-19T00:00:00"/>
    <d v="2013-03-22T00:00:00"/>
    <s v="Second Class"/>
    <s v="RO-19780"/>
    <s v="Rose O'Brian"/>
    <x v="0"/>
    <s v="United States"/>
    <s v="Memphis"/>
    <x v="18"/>
    <n v="38109"/>
    <x v="0"/>
    <s v="FUR-TA-10001857"/>
    <x v="0"/>
    <x v="3"/>
    <s v="Balt Solid Wood Rectangular Table"/>
    <n v="189.88200000000001"/>
    <n v="3"/>
    <n v="0.4"/>
    <n v="-94.941000000000017"/>
  </r>
  <r>
    <n v="496"/>
    <x v="229"/>
    <x v="1"/>
    <x v="4"/>
    <d v="2012-12-27T00:00:00"/>
    <d v="2012-12-31T00:00:00"/>
    <s v="Standard Class"/>
    <s v="MD-17350"/>
    <s v="Maribeth Dona"/>
    <x v="0"/>
    <s v="United States"/>
    <s v="Fayetteville"/>
    <x v="36"/>
    <n v="72701"/>
    <x v="0"/>
    <s v="OFF-EN-10001434"/>
    <x v="1"/>
    <x v="12"/>
    <s v="Strathmore #10 Envelopes, Ultimate White"/>
    <n v="105.42"/>
    <n v="2"/>
    <n v="0"/>
    <n v="51.655799999999999"/>
  </r>
  <r>
    <n v="497"/>
    <x v="230"/>
    <x v="0"/>
    <x v="7"/>
    <d v="2013-07-26T00:00:00"/>
    <d v="2013-08-01T00:00:00"/>
    <s v="Standard Class"/>
    <s v="SC-20095"/>
    <s v="Sanjit Chand"/>
    <x v="0"/>
    <s v="United States"/>
    <s v="Costa Mesa"/>
    <x v="1"/>
    <n v="92627"/>
    <x v="1"/>
    <s v="OFF-BI-10002498"/>
    <x v="1"/>
    <x v="8"/>
    <s v="Clear Mylar Reinforcing Strips"/>
    <n v="119.61600000000001"/>
    <n v="8"/>
    <n v="0.2"/>
    <n v="40.370399999999997"/>
  </r>
  <r>
    <n v="498"/>
    <x v="230"/>
    <x v="0"/>
    <x v="7"/>
    <d v="2013-07-26T00:00:00"/>
    <d v="2013-08-01T00:00:00"/>
    <s v="Standard Class"/>
    <s v="SC-20095"/>
    <s v="Sanjit Chand"/>
    <x v="0"/>
    <s v="United States"/>
    <s v="Costa Mesa"/>
    <x v="1"/>
    <n v="92627"/>
    <x v="1"/>
    <s v="FUR-FU-10004864"/>
    <x v="0"/>
    <x v="5"/>
    <s v="Howard Miller 14-1/2&quot; Diameter Chrome Round Wall Clock"/>
    <n v="255.76"/>
    <n v="4"/>
    <n v="0"/>
    <n v="81.843199999999996"/>
  </r>
  <r>
    <n v="499"/>
    <x v="230"/>
    <x v="0"/>
    <x v="7"/>
    <d v="2013-07-26T00:00:00"/>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7"/>
    <d v="2013-07-26T00:00:00"/>
    <d v="2013-08-01T00:00:00"/>
    <s v="Standard Class"/>
    <s v="SC-20095"/>
    <s v="Sanjit Chand"/>
    <x v="0"/>
    <s v="United States"/>
    <s v="Costa Mesa"/>
    <x v="1"/>
    <n v="92627"/>
    <x v="1"/>
    <s v="FUR-FU-10000073"/>
    <x v="0"/>
    <x v="5"/>
    <s v="Deflect-O Glasstique Clear Desk Accessories"/>
    <n v="69.3"/>
    <n v="9"/>
    <n v="0"/>
    <n v="22.868999999999996"/>
  </r>
  <r>
    <n v="501"/>
    <x v="231"/>
    <x v="0"/>
    <x v="5"/>
    <d v="2013-05-31T00:00:00"/>
    <d v="2013-06-05T00:00:00"/>
    <s v="Standard Class"/>
    <s v="MY-17380"/>
    <s v="Maribeth Yedwab"/>
    <x v="1"/>
    <s v="United States"/>
    <s v="Parker"/>
    <x v="22"/>
    <n v="80134"/>
    <x v="1"/>
    <s v="OFF-BI-10001670"/>
    <x v="1"/>
    <x v="8"/>
    <s v="Vinyl Sectional Post Binders"/>
    <n v="22.620000000000005"/>
    <n v="2"/>
    <n v="0.7"/>
    <n v="-15.079999999999998"/>
  </r>
  <r>
    <n v="502"/>
    <x v="231"/>
    <x v="0"/>
    <x v="5"/>
    <d v="2013-05-31T00:00:00"/>
    <d v="2013-06-05T00:00:00"/>
    <s v="Standard Class"/>
    <s v="MY-17380"/>
    <s v="Maribeth Yedwab"/>
    <x v="1"/>
    <s v="United States"/>
    <s v="Parker"/>
    <x v="22"/>
    <n v="80134"/>
    <x v="1"/>
    <s v="OFF-BI-10001658"/>
    <x v="1"/>
    <x v="8"/>
    <s v="GBC Standard Therm-A-Bind Covers"/>
    <n v="14.952000000000004"/>
    <n v="2"/>
    <n v="0.7"/>
    <n v="-11.961599999999997"/>
  </r>
  <r>
    <n v="503"/>
    <x v="231"/>
    <x v="0"/>
    <x v="5"/>
    <d v="2013-05-31T00:00:00"/>
    <d v="2013-06-05T00:00:00"/>
    <s v="Standard Class"/>
    <s v="MY-17380"/>
    <s v="Maribeth Yedwab"/>
    <x v="1"/>
    <s v="United States"/>
    <s v="Parker"/>
    <x v="22"/>
    <n v="80134"/>
    <x v="1"/>
    <s v="FUR-CH-10001215"/>
    <x v="0"/>
    <x v="1"/>
    <s v="Global Troy Executive Leather Low-Back Tilter"/>
    <n v="801.5680000000001"/>
    <n v="2"/>
    <n v="0.2"/>
    <n v="50.097999999999985"/>
  </r>
  <r>
    <n v="504"/>
    <x v="231"/>
    <x v="0"/>
    <x v="5"/>
    <d v="2013-05-31T00:00:00"/>
    <d v="2013-06-05T00:00:00"/>
    <s v="Standard Class"/>
    <s v="MY-17380"/>
    <s v="Maribeth Yedwab"/>
    <x v="1"/>
    <s v="United States"/>
    <s v="Parker"/>
    <x v="22"/>
    <n v="80134"/>
    <x v="1"/>
    <s v="OFF-BI-10000831"/>
    <x v="1"/>
    <x v="8"/>
    <s v="Storex Flexible Poly Binders with Double Pockets"/>
    <n v="2.3760000000000003"/>
    <n v="3"/>
    <n v="0.7"/>
    <n v="-1.9007999999999998"/>
  </r>
  <r>
    <n v="505"/>
    <x v="231"/>
    <x v="0"/>
    <x v="5"/>
    <d v="2013-05-31T00:00:00"/>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0"/>
    <d v="2014-11-13T00:00:00"/>
    <d v="2014-11-16T00:00:00"/>
    <s v="Second Class"/>
    <s v="EB-13705"/>
    <s v="Ed Braxton"/>
    <x v="1"/>
    <s v="United States"/>
    <s v="New York City"/>
    <x v="15"/>
    <n v="10024"/>
    <x v="3"/>
    <s v="OFF-BI-10003274"/>
    <x v="1"/>
    <x v="8"/>
    <s v="Avery Durable Slant Ring Binders, No Labels"/>
    <n v="15.920000000000002"/>
    <n v="5"/>
    <n v="0.2"/>
    <n v="5.3729999999999993"/>
  </r>
  <r>
    <n v="507"/>
    <x v="233"/>
    <x v="1"/>
    <x v="10"/>
    <d v="2012-03-16T00:00:00"/>
    <d v="2012-03-22T00:00:00"/>
    <s v="Standard Class"/>
    <s v="CM-12385"/>
    <s v="Christopher Martinez"/>
    <x v="0"/>
    <s v="United States"/>
    <s v="Atlanta"/>
    <x v="32"/>
    <n v="30318"/>
    <x v="0"/>
    <s v="OFF-AR-10001662"/>
    <x v="1"/>
    <x v="6"/>
    <s v="Rogers Handheld Barrel Pencil Sharpener"/>
    <n v="2.74"/>
    <n v="1"/>
    <n v="0"/>
    <n v="0.73980000000000024"/>
  </r>
  <r>
    <n v="508"/>
    <x v="233"/>
    <x v="1"/>
    <x v="10"/>
    <d v="2012-03-16T00:00:00"/>
    <d v="2012-03-22T00:00:00"/>
    <s v="Standard Class"/>
    <s v="CM-12385"/>
    <s v="Christopher Martinez"/>
    <x v="0"/>
    <s v="United States"/>
    <s v="Atlanta"/>
    <x v="32"/>
    <n v="30318"/>
    <x v="0"/>
    <s v="OFF-AR-10003856"/>
    <x v="1"/>
    <x v="6"/>
    <s v="Newell 344"/>
    <n v="8.34"/>
    <n v="3"/>
    <n v="0"/>
    <n v="2.1683999999999997"/>
  </r>
  <r>
    <n v="509"/>
    <x v="233"/>
    <x v="1"/>
    <x v="10"/>
    <d v="2012-03-16T00:00:00"/>
    <d v="2012-03-22T00:00:00"/>
    <s v="Standard Class"/>
    <s v="CM-12385"/>
    <s v="Christopher Martinez"/>
    <x v="0"/>
    <s v="United States"/>
    <s v="Atlanta"/>
    <x v="32"/>
    <n v="30318"/>
    <x v="0"/>
    <s v="OFF-ST-10001228"/>
    <x v="1"/>
    <x v="4"/>
    <s v="Personal File Boxes with Fold-Down Carry Handle"/>
    <n v="46.74"/>
    <n v="3"/>
    <n v="0"/>
    <n v="11.684999999999999"/>
  </r>
  <r>
    <n v="510"/>
    <x v="233"/>
    <x v="1"/>
    <x v="10"/>
    <d v="2012-03-16T00:00:00"/>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0"/>
    <d v="2014-11-27T00:00:00"/>
    <d v="2014-11-28T00:00:00"/>
    <s v="First Class"/>
    <s v="LS-17245"/>
    <s v="Lynn Smith"/>
    <x v="0"/>
    <s v="United States"/>
    <s v="Gladstone"/>
    <x v="25"/>
    <n v="64118"/>
    <x v="2"/>
    <s v="FUR-FU-10001290"/>
    <x v="0"/>
    <x v="5"/>
    <s v="Executive Impressions Supervisor Wall Clock"/>
    <n v="126.30000000000001"/>
    <n v="3"/>
    <n v="0"/>
    <n v="40.415999999999997"/>
  </r>
  <r>
    <n v="512"/>
    <x v="234"/>
    <x v="3"/>
    <x v="0"/>
    <d v="2014-11-27T00:00:00"/>
    <d v="2014-11-28T00:00:00"/>
    <s v="First Class"/>
    <s v="LS-17245"/>
    <s v="Lynn Smith"/>
    <x v="0"/>
    <s v="United States"/>
    <s v="Gladstone"/>
    <x v="25"/>
    <n v="64118"/>
    <x v="2"/>
    <s v="TEC-AC-10002399"/>
    <x v="2"/>
    <x v="11"/>
    <s v="SanDisk Cruzer 32 GB USB Flash Drive"/>
    <n v="38.04"/>
    <n v="2"/>
    <n v="0"/>
    <n v="12.172799999999999"/>
  </r>
  <r>
    <n v="513"/>
    <x v="235"/>
    <x v="0"/>
    <x v="2"/>
    <d v="2013-10-21T00:00:00"/>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4"/>
    <d v="2014-12-22T00:00:00"/>
    <d v="2014-12-26T00:00:00"/>
    <s v="Standard Class"/>
    <s v="BN-11515"/>
    <s v="Bradley Nguyen"/>
    <x v="0"/>
    <s v="United States"/>
    <s v="Los Angeles"/>
    <x v="1"/>
    <n v="90049"/>
    <x v="1"/>
    <s v="OFF-AR-10003811"/>
    <x v="1"/>
    <x v="6"/>
    <s v="Newell 327"/>
    <n v="6.63"/>
    <n v="3"/>
    <n v="0"/>
    <n v="1.7901"/>
  </r>
  <r>
    <n v="515"/>
    <x v="236"/>
    <x v="3"/>
    <x v="4"/>
    <d v="2014-12-22T00:00:00"/>
    <d v="2014-12-26T00:00:00"/>
    <s v="Standard Class"/>
    <s v="BN-11515"/>
    <s v="Bradley Nguyen"/>
    <x v="0"/>
    <s v="United States"/>
    <s v="Los Angeles"/>
    <x v="1"/>
    <n v="90049"/>
    <x v="1"/>
    <s v="OFF-AR-10001246"/>
    <x v="1"/>
    <x v="6"/>
    <s v="Newell 317"/>
    <n v="5.88"/>
    <n v="2"/>
    <n v="0"/>
    <n v="1.7051999999999996"/>
  </r>
  <r>
    <n v="516"/>
    <x v="237"/>
    <x v="3"/>
    <x v="9"/>
    <d v="2014-01-23T00:00:00"/>
    <d v="2014-01-28T00:00:00"/>
    <s v="Standard Class"/>
    <s v="AD-10180"/>
    <s v="Alan Dominguez"/>
    <x v="2"/>
    <s v="United States"/>
    <s v="Great Falls"/>
    <x v="37"/>
    <n v="59405"/>
    <x v="1"/>
    <s v="TEC-CO-10003236"/>
    <x v="2"/>
    <x v="16"/>
    <s v="Canon Image Class D660 Copier"/>
    <n v="2999.95"/>
    <n v="5"/>
    <n v="0"/>
    <n v="1379.9769999999999"/>
  </r>
  <r>
    <n v="517"/>
    <x v="237"/>
    <x v="3"/>
    <x v="9"/>
    <d v="2014-01-23T00:00:00"/>
    <d v="2014-01-28T00:00:00"/>
    <s v="Standard Class"/>
    <s v="AD-10180"/>
    <s v="Alan Dominguez"/>
    <x v="2"/>
    <s v="United States"/>
    <s v="Great Falls"/>
    <x v="37"/>
    <n v="59405"/>
    <x v="1"/>
    <s v="OFF-ST-10004507"/>
    <x v="1"/>
    <x v="4"/>
    <s v="Advantus Rolling Storage Box"/>
    <n v="51.449999999999996"/>
    <n v="3"/>
    <n v="0"/>
    <n v="13.891499999999999"/>
  </r>
  <r>
    <n v="518"/>
    <x v="237"/>
    <x v="3"/>
    <x v="9"/>
    <d v="2014-01-23T00:00:00"/>
    <d v="2014-01-28T00:00:00"/>
    <s v="Standard Class"/>
    <s v="AD-10180"/>
    <s v="Alan Dominguez"/>
    <x v="2"/>
    <s v="United States"/>
    <s v="Great Falls"/>
    <x v="37"/>
    <n v="59405"/>
    <x v="1"/>
    <s v="OFF-PA-10001667"/>
    <x v="1"/>
    <x v="10"/>
    <s v="Great White Multi-Use Recycled Paper (20Lb. and 84 Bright)"/>
    <n v="11.96"/>
    <n v="2"/>
    <n v="0"/>
    <n v="5.3819999999999997"/>
  </r>
  <r>
    <n v="519"/>
    <x v="237"/>
    <x v="3"/>
    <x v="9"/>
    <d v="2014-01-23T00:00:00"/>
    <d v="2014-01-28T00:00:00"/>
    <s v="Standard Class"/>
    <s v="AD-10180"/>
    <s v="Alan Dominguez"/>
    <x v="2"/>
    <s v="United States"/>
    <s v="Great Falls"/>
    <x v="37"/>
    <n v="59405"/>
    <x v="1"/>
    <s v="OFF-ST-10004459"/>
    <x v="1"/>
    <x v="4"/>
    <s v="Tennsco Single-Tier Lockers"/>
    <n v="1126.02"/>
    <n v="3"/>
    <n v="0"/>
    <n v="56.300999999999988"/>
  </r>
  <r>
    <n v="520"/>
    <x v="238"/>
    <x v="1"/>
    <x v="10"/>
    <d v="2012-03-22T00:00:00"/>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10"/>
    <d v="2012-03-22T00:00:00"/>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10"/>
    <d v="2012-03-22T00:00:00"/>
    <d v="2012-03-26T00:00:00"/>
    <s v="Standard Class"/>
    <s v="DB-13210"/>
    <s v="Dean Braden"/>
    <x v="0"/>
    <s v="United States"/>
    <s v="Houston"/>
    <x v="5"/>
    <n v="77041"/>
    <x v="2"/>
    <s v="OFF-BI-10000285"/>
    <x v="1"/>
    <x v="8"/>
    <s v="XtraLife ClearVue Slant-D Ring Binders by Cardinal"/>
    <n v="14.111999999999997"/>
    <n v="9"/>
    <n v="0.8"/>
    <n v="-21.167999999999999"/>
  </r>
  <r>
    <n v="523"/>
    <x v="239"/>
    <x v="3"/>
    <x v="9"/>
    <d v="2014-01-24T00:00:00"/>
    <d v="2014-01-26T00:00:00"/>
    <s v="First Class"/>
    <s v="MC-17605"/>
    <s v="Matt Connell"/>
    <x v="1"/>
    <s v="United States"/>
    <s v="Detroit"/>
    <x v="12"/>
    <n v="48234"/>
    <x v="2"/>
    <s v="FUR-TA-10001857"/>
    <x v="0"/>
    <x v="3"/>
    <s v="Balt Solid Wood Rectangular Table"/>
    <n v="210.98"/>
    <n v="2"/>
    <n v="0"/>
    <n v="21.097999999999985"/>
  </r>
  <r>
    <n v="524"/>
    <x v="240"/>
    <x v="0"/>
    <x v="5"/>
    <d v="2013-05-22T00:00:00"/>
    <d v="2013-05-24T00:00:00"/>
    <s v="First Class"/>
    <s v="LH-17155"/>
    <s v="Logan Haushalter"/>
    <x v="0"/>
    <s v="United States"/>
    <s v="Los Angeles"/>
    <x v="1"/>
    <n v="90032"/>
    <x v="1"/>
    <s v="TEC-PH-10003555"/>
    <x v="2"/>
    <x v="7"/>
    <s v="Motorola HK250 Universal Bluetooth Headset"/>
    <n v="55.176000000000002"/>
    <n v="3"/>
    <n v="0.2"/>
    <n v="-12.414599999999997"/>
  </r>
  <r>
    <n v="525"/>
    <x v="240"/>
    <x v="0"/>
    <x v="5"/>
    <d v="2013-05-22T00:00:00"/>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4"/>
    <d v="2012-12-26T00:00:00"/>
    <d v="2013-01-02T00:00:00"/>
    <s v="Standard Class"/>
    <s v="BD-11605"/>
    <s v="Brian Dahlen"/>
    <x v="0"/>
    <s v="United States"/>
    <s v="Lawrence"/>
    <x v="31"/>
    <n v="1841"/>
    <x v="3"/>
    <s v="OFF-FA-10002815"/>
    <x v="1"/>
    <x v="13"/>
    <s v="Staples"/>
    <n v="22.200000000000003"/>
    <n v="5"/>
    <n v="0"/>
    <n v="10.434000000000001"/>
  </r>
  <r>
    <n v="527"/>
    <x v="242"/>
    <x v="3"/>
    <x v="2"/>
    <d v="2014-10-22T00:00:00"/>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
    <d v="2014-10-22T00:00:00"/>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8"/>
    <d v="2012-09-03T00:00:00"/>
    <d v="2012-09-07T00:00:00"/>
    <s v="Standard Class"/>
    <s v="MG-18145"/>
    <s v="Mike Gockenbach"/>
    <x v="0"/>
    <s v="United States"/>
    <s v="Philadelphia"/>
    <x v="9"/>
    <n v="19134"/>
    <x v="3"/>
    <s v="OFF-ST-10004963"/>
    <x v="1"/>
    <x v="4"/>
    <s v="Eldon Gobal File Keepers"/>
    <n v="36.336000000000006"/>
    <n v="3"/>
    <n v="0.2"/>
    <n v="-7.2672000000000043"/>
  </r>
  <r>
    <n v="530"/>
    <x v="243"/>
    <x v="1"/>
    <x v="8"/>
    <d v="2012-09-03T00:00:00"/>
    <d v="2012-09-07T00:00:00"/>
    <s v="Standard Class"/>
    <s v="MG-18145"/>
    <s v="Mike Gockenbach"/>
    <x v="0"/>
    <s v="United States"/>
    <s v="Philadelphia"/>
    <x v="9"/>
    <n v="19134"/>
    <x v="3"/>
    <s v="OFF-SU-10002881"/>
    <x v="1"/>
    <x v="14"/>
    <s v="Martin Yale Chadless Opener Electric Letter Opener"/>
    <n v="666.24800000000005"/>
    <n v="1"/>
    <n v="0.2"/>
    <n v="-149.9058"/>
  </r>
  <r>
    <n v="531"/>
    <x v="243"/>
    <x v="1"/>
    <x v="8"/>
    <d v="2012-09-03T00:00:00"/>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0"/>
    <d v="2012-11-07T00:00:00"/>
    <d v="2012-11-09T00:00:00"/>
    <s v="Second Class"/>
    <s v="KB-16240"/>
    <s v="Karen Bern"/>
    <x v="1"/>
    <s v="United States"/>
    <s v="Los Angeles"/>
    <x v="1"/>
    <n v="90036"/>
    <x v="1"/>
    <s v="FUR-CH-10000595"/>
    <x v="0"/>
    <x v="1"/>
    <s v="Safco Contoured Stacking Chairs"/>
    <n v="190.72000000000003"/>
    <n v="1"/>
    <n v="0.2"/>
    <n v="11.919999999999987"/>
  </r>
  <r>
    <n v="533"/>
    <x v="245"/>
    <x v="3"/>
    <x v="8"/>
    <d v="2014-09-08T00:00:00"/>
    <d v="2014-09-12T00:00:00"/>
    <s v="Standard Class"/>
    <s v="JC-15340"/>
    <s v="Jasper Cacioppo"/>
    <x v="0"/>
    <s v="United States"/>
    <s v="Los Angeles"/>
    <x v="1"/>
    <n v="90032"/>
    <x v="1"/>
    <s v="FUR-FU-10000448"/>
    <x v="0"/>
    <x v="5"/>
    <s v="Tenex Chairmats For Use With Carpeted Floors"/>
    <n v="47.94"/>
    <n v="3"/>
    <n v="0"/>
    <n v="2.3969999999999985"/>
  </r>
  <r>
    <n v="534"/>
    <x v="246"/>
    <x v="0"/>
    <x v="5"/>
    <d v="2013-05-30T00:00:00"/>
    <d v="2013-06-02T00:00:00"/>
    <s v="Second Class"/>
    <s v="RL-19615"/>
    <s v="Rob Lucas"/>
    <x v="0"/>
    <s v="United States"/>
    <s v="Montgomery"/>
    <x v="19"/>
    <n v="36116"/>
    <x v="0"/>
    <s v="TEC-PH-10000984"/>
    <x v="2"/>
    <x v="7"/>
    <s v="Panasonic KX-TG9471B"/>
    <n v="979.95"/>
    <n v="5"/>
    <n v="0"/>
    <n v="274.38600000000008"/>
  </r>
  <r>
    <n v="535"/>
    <x v="246"/>
    <x v="0"/>
    <x v="5"/>
    <d v="2013-05-30T00:00:00"/>
    <d v="2013-06-02T00:00:00"/>
    <s v="Second Class"/>
    <s v="RL-19615"/>
    <s v="Rob Lucas"/>
    <x v="0"/>
    <s v="United States"/>
    <s v="Montgomery"/>
    <x v="19"/>
    <n v="36116"/>
    <x v="0"/>
    <s v="OFF-BI-10002557"/>
    <x v="1"/>
    <x v="8"/>
    <s v="Presstex Flexible Ring Binders"/>
    <n v="22.75"/>
    <n v="5"/>
    <n v="0"/>
    <n v="11.375"/>
  </r>
  <r>
    <n v="536"/>
    <x v="247"/>
    <x v="0"/>
    <x v="7"/>
    <d v="2013-07-11T00:00:00"/>
    <d v="2013-07-17T00:00:00"/>
    <s v="Standard Class"/>
    <s v="AA-10375"/>
    <s v="Allen Armold"/>
    <x v="0"/>
    <s v="United States"/>
    <s v="Mesa"/>
    <x v="16"/>
    <n v="85204"/>
    <x v="1"/>
    <s v="OFF-ST-10001325"/>
    <x v="1"/>
    <x v="4"/>
    <s v="Sterilite Officeware Hinged File Box"/>
    <n v="16.768000000000001"/>
    <n v="2"/>
    <n v="0.2"/>
    <n v="1.4672000000000001"/>
  </r>
  <r>
    <n v="537"/>
    <x v="248"/>
    <x v="3"/>
    <x v="8"/>
    <d v="2014-09-04T00:00:00"/>
    <d v="2014-09-09T00:00:00"/>
    <s v="Second Class"/>
    <s v="EP-13915"/>
    <s v="Emily Phan"/>
    <x v="0"/>
    <s v="United States"/>
    <s v="Chicago"/>
    <x v="10"/>
    <n v="60653"/>
    <x v="2"/>
    <s v="OFF-BI-10002429"/>
    <x v="1"/>
    <x v="8"/>
    <s v="Premier Elliptical Ring Binder, Black"/>
    <n v="42.615999999999993"/>
    <n v="7"/>
    <n v="0.8"/>
    <n v="-68.185600000000022"/>
  </r>
  <r>
    <n v="538"/>
    <x v="249"/>
    <x v="1"/>
    <x v="4"/>
    <d v="2012-12-03T00:00:00"/>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4"/>
    <d v="2012-12-07T00:00:00"/>
    <d v="2012-12-11T00:00:00"/>
    <s v="Standard Class"/>
    <s v="DK-12985"/>
    <s v="Darren Koutras"/>
    <x v="0"/>
    <s v="United States"/>
    <s v="Henderson"/>
    <x v="0"/>
    <n v="42420"/>
    <x v="0"/>
    <s v="OFF-AP-10001271"/>
    <x v="1"/>
    <x v="9"/>
    <s v="Eureka The Boss Cordless Rechargeable Stick Vac"/>
    <n v="152.94"/>
    <n v="3"/>
    <n v="0"/>
    <n v="41.293800000000005"/>
  </r>
  <r>
    <n v="540"/>
    <x v="250"/>
    <x v="1"/>
    <x v="4"/>
    <d v="2012-12-07T00:00:00"/>
    <d v="2012-12-11T00:00:00"/>
    <s v="Standard Class"/>
    <s v="DK-12985"/>
    <s v="Darren Koutras"/>
    <x v="0"/>
    <s v="United States"/>
    <s v="Henderson"/>
    <x v="0"/>
    <n v="42420"/>
    <x v="0"/>
    <s v="FUR-CH-10002647"/>
    <x v="0"/>
    <x v="1"/>
    <s v="Situations Contoured Folding Chairs, 4/Set"/>
    <n v="283.92"/>
    <n v="4"/>
    <n v="0"/>
    <n v="70.980000000000018"/>
  </r>
  <r>
    <n v="541"/>
    <x v="251"/>
    <x v="2"/>
    <x v="11"/>
    <d v="2011-02-02T00:00:00"/>
    <d v="2011-02-04T00:00:00"/>
    <s v="First Class"/>
    <s v="BD-11500"/>
    <s v="Bradley Drucker"/>
    <x v="0"/>
    <s v="United States"/>
    <s v="Green Bay"/>
    <x v="6"/>
    <n v="54302"/>
    <x v="2"/>
    <s v="TEC-AC-10001432"/>
    <x v="2"/>
    <x v="11"/>
    <s v="Enermax Aurora Lite Keyboard"/>
    <n v="468.90000000000003"/>
    <n v="6"/>
    <n v="0"/>
    <n v="206.31600000000006"/>
  </r>
  <r>
    <n v="542"/>
    <x v="252"/>
    <x v="0"/>
    <x v="7"/>
    <d v="2013-07-15T00:00:00"/>
    <d v="2013-07-18T00:00:00"/>
    <s v="First Class"/>
    <s v="ES-14080"/>
    <s v="Erin Smith"/>
    <x v="1"/>
    <s v="United States"/>
    <s v="Tucson"/>
    <x v="16"/>
    <n v="85705"/>
    <x v="1"/>
    <s v="TEC-PH-10002262"/>
    <x v="2"/>
    <x v="7"/>
    <s v="LG Electronics Tone+ HBS-730 Bluetooth Headset"/>
    <n v="380.86400000000003"/>
    <n v="8"/>
    <n v="0.2"/>
    <n v="38.086400000000026"/>
  </r>
  <r>
    <n v="543"/>
    <x v="253"/>
    <x v="1"/>
    <x v="4"/>
    <d v="2012-12-18T00:00:00"/>
    <d v="2012-12-23T00:00:00"/>
    <s v="Standard Class"/>
    <s v="LM-17065"/>
    <s v="Liz MacKendrick"/>
    <x v="0"/>
    <s v="United States"/>
    <s v="Springfield"/>
    <x v="24"/>
    <n v="45503"/>
    <x v="3"/>
    <s v="OFF-ST-10001809"/>
    <x v="1"/>
    <x v="4"/>
    <s v="Fellowes Officeware Wire Shelving"/>
    <n v="646.77600000000007"/>
    <n v="9"/>
    <n v="0.2"/>
    <n v="-145.52460000000002"/>
  </r>
  <r>
    <n v="544"/>
    <x v="254"/>
    <x v="2"/>
    <x v="5"/>
    <d v="2011-05-11T00:00:00"/>
    <d v="2011-05-16T00:00:00"/>
    <s v="Standard Class"/>
    <s v="PG-18895"/>
    <s v="Paul Gonzalez"/>
    <x v="0"/>
    <s v="United States"/>
    <s v="Fort Worth"/>
    <x v="5"/>
    <n v="76106"/>
    <x v="2"/>
    <s v="TEC-AC-10001465"/>
    <x v="2"/>
    <x v="11"/>
    <s v="SanDisk Cruzer 64 GB USB Flash Drive"/>
    <n v="58.112000000000002"/>
    <n v="2"/>
    <n v="0.2"/>
    <n v="7.263999999999994"/>
  </r>
  <r>
    <n v="545"/>
    <x v="254"/>
    <x v="2"/>
    <x v="5"/>
    <d v="2011-05-11T00:00:00"/>
    <d v="2011-05-16T00:00:00"/>
    <s v="Standard Class"/>
    <s v="PG-18895"/>
    <s v="Paul Gonzalez"/>
    <x v="0"/>
    <s v="United States"/>
    <s v="Fort Worth"/>
    <x v="5"/>
    <n v="76106"/>
    <x v="2"/>
    <s v="TEC-PH-10002597"/>
    <x v="2"/>
    <x v="7"/>
    <s v="Xblue XB-1670-86 X16 Small Office Telephone - Titanium"/>
    <n v="100.792"/>
    <n v="1"/>
    <n v="0.2"/>
    <n v="6.2995000000000019"/>
  </r>
  <r>
    <n v="546"/>
    <x v="254"/>
    <x v="2"/>
    <x v="5"/>
    <d v="2011-05-11T00:00:00"/>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0"/>
    <d v="2014-11-20T00:00:00"/>
    <d v="2014-11-23T00:00:00"/>
    <s v="First Class"/>
    <s v="AS-10135"/>
    <s v="Adrian Shami"/>
    <x v="2"/>
    <s v="United States"/>
    <s v="New York City"/>
    <x v="15"/>
    <n v="10035"/>
    <x v="3"/>
    <s v="OFF-BI-10000404"/>
    <x v="1"/>
    <x v="8"/>
    <s v="Avery Printable Repositionable Plastic Tabs"/>
    <n v="41.28"/>
    <n v="6"/>
    <n v="0.2"/>
    <n v="13.931999999999999"/>
  </r>
  <r>
    <n v="548"/>
    <x v="255"/>
    <x v="3"/>
    <x v="0"/>
    <d v="2014-11-20T00:00:00"/>
    <d v="2014-11-23T00:00:00"/>
    <s v="First Class"/>
    <s v="AS-10135"/>
    <s v="Adrian Shami"/>
    <x v="2"/>
    <s v="United States"/>
    <s v="New York City"/>
    <x v="15"/>
    <n v="10035"/>
    <x v="3"/>
    <s v="OFF-PA-10002986"/>
    <x v="1"/>
    <x v="10"/>
    <s v="Xerox 1898"/>
    <n v="13.36"/>
    <n v="2"/>
    <n v="0"/>
    <n v="6.4127999999999998"/>
  </r>
  <r>
    <n v="549"/>
    <x v="256"/>
    <x v="1"/>
    <x v="0"/>
    <d v="2012-11-15T00:00:00"/>
    <d v="2012-11-17T00:00:00"/>
    <s v="Second Class"/>
    <s v="DK-13225"/>
    <s v="Dean Katz"/>
    <x v="1"/>
    <s v="United States"/>
    <s v="Chicago"/>
    <x v="10"/>
    <n v="60653"/>
    <x v="2"/>
    <s v="OFF-ST-10000604"/>
    <x v="1"/>
    <x v="4"/>
    <s v="Home/Office Personal File Carts"/>
    <n v="250.27199999999999"/>
    <n v="9"/>
    <n v="0.2"/>
    <n v="15.641999999999982"/>
  </r>
  <r>
    <n v="550"/>
    <x v="256"/>
    <x v="1"/>
    <x v="0"/>
    <d v="2012-11-15T00:00:00"/>
    <d v="2012-11-17T00:00:00"/>
    <s v="Second Class"/>
    <s v="DK-13225"/>
    <s v="Dean Katz"/>
    <x v="1"/>
    <s v="United States"/>
    <s v="Chicago"/>
    <x v="10"/>
    <n v="60653"/>
    <x v="2"/>
    <s v="OFF-BI-10004738"/>
    <x v="1"/>
    <x v="8"/>
    <s v="Flexible Leather- Look Classic Collection Ring Binder"/>
    <n v="11.363999999999997"/>
    <n v="3"/>
    <n v="0.8"/>
    <n v="-17.045999999999999"/>
  </r>
  <r>
    <n v="551"/>
    <x v="256"/>
    <x v="1"/>
    <x v="0"/>
    <d v="2012-11-15T00:00:00"/>
    <d v="2012-11-17T00:00:00"/>
    <s v="Second Class"/>
    <s v="DK-13225"/>
    <s v="Dean Katz"/>
    <x v="1"/>
    <s v="United States"/>
    <s v="Chicago"/>
    <x v="10"/>
    <n v="60653"/>
    <x v="2"/>
    <s v="OFF-SU-10001935"/>
    <x v="1"/>
    <x v="14"/>
    <s v="Staples"/>
    <n v="8.7200000000000006"/>
    <n v="5"/>
    <n v="0.2"/>
    <n v="-1.7440000000000015"/>
  </r>
  <r>
    <n v="552"/>
    <x v="257"/>
    <x v="0"/>
    <x v="3"/>
    <d v="2013-04-16T00:00:00"/>
    <d v="2013-04-18T00:00:00"/>
    <s v="Second Class"/>
    <s v="BD-11320"/>
    <s v="Bill Donatelli"/>
    <x v="0"/>
    <s v="United States"/>
    <s v="San Francisco"/>
    <x v="1"/>
    <n v="94110"/>
    <x v="1"/>
    <s v="FUR-CH-10002024"/>
    <x v="0"/>
    <x v="1"/>
    <s v="HON 5400 Series Task Chairs for Big and Tall"/>
    <n v="1121.568"/>
    <n v="2"/>
    <n v="0.2"/>
    <n v="0"/>
  </r>
  <r>
    <n v="553"/>
    <x v="258"/>
    <x v="3"/>
    <x v="8"/>
    <d v="2014-09-12T00:00:0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0"/>
    <d v="2014-11-25T00:00:00"/>
    <d v="2014-11-29T00:00:00"/>
    <s v="Standard Class"/>
    <s v="GT-14710"/>
    <s v="Greg Tran"/>
    <x v="0"/>
    <s v="United States"/>
    <s v="Houston"/>
    <x v="5"/>
    <n v="77070"/>
    <x v="2"/>
    <s v="OFF-FA-10004248"/>
    <x v="1"/>
    <x v="13"/>
    <s v="Advantus T-Pin Paper Clips"/>
    <n v="10.824"/>
    <n v="3"/>
    <n v="0.2"/>
    <n v="2.5707"/>
  </r>
  <r>
    <n v="555"/>
    <x v="260"/>
    <x v="3"/>
    <x v="1"/>
    <d v="2014-06-30T00:00:00"/>
    <d v="2014-07-04T00:00:00"/>
    <s v="Second Class"/>
    <s v="DK-13225"/>
    <s v="Dean Katz"/>
    <x v="1"/>
    <s v="United States"/>
    <s v="Anaheim"/>
    <x v="1"/>
    <n v="92804"/>
    <x v="1"/>
    <s v="OFF-ST-10001780"/>
    <x v="1"/>
    <x v="4"/>
    <s v="Tennsco 16-Compartment Lockers with Coat Rack"/>
    <n v="1295.78"/>
    <n v="2"/>
    <n v="0"/>
    <n v="310.98720000000003"/>
  </r>
  <r>
    <n v="556"/>
    <x v="261"/>
    <x v="2"/>
    <x v="10"/>
    <d v="2011-03-03T00:00:00"/>
    <d v="2011-03-07T00:00:00"/>
    <s v="Second Class"/>
    <s v="AJ-10945"/>
    <s v="Ashley Jarboe"/>
    <x v="0"/>
    <s v="United States"/>
    <s v="Wilmington"/>
    <x v="3"/>
    <n v="28403"/>
    <x v="0"/>
    <s v="OFF-AR-10003560"/>
    <x v="1"/>
    <x v="6"/>
    <s v="Zebra Zazzle Fluorescent Highlighters"/>
    <n v="19.456000000000003"/>
    <n v="4"/>
    <n v="0.2"/>
    <n v="3.4047999999999981"/>
  </r>
  <r>
    <n v="557"/>
    <x v="262"/>
    <x v="0"/>
    <x v="1"/>
    <d v="2013-06-11T00:00:00"/>
    <d v="2013-06-16T00:00:00"/>
    <s v="Standard Class"/>
    <s v="OT-18730"/>
    <s v="Olvera Toch"/>
    <x v="0"/>
    <s v="United States"/>
    <s v="Los Angeles"/>
    <x v="1"/>
    <n v="90045"/>
    <x v="1"/>
    <s v="OFF-LA-10001297"/>
    <x v="1"/>
    <x v="2"/>
    <s v="Avery 473"/>
    <n v="20.7"/>
    <n v="2"/>
    <n v="0"/>
    <n v="9.9359999999999999"/>
  </r>
  <r>
    <n v="558"/>
    <x v="262"/>
    <x v="0"/>
    <x v="1"/>
    <d v="2013-06-11T00:00:00"/>
    <d v="2013-06-16T00:00:00"/>
    <s v="Standard Class"/>
    <s v="OT-18730"/>
    <s v="Olvera Toch"/>
    <x v="0"/>
    <s v="United States"/>
    <s v="Los Angeles"/>
    <x v="1"/>
    <n v="90045"/>
    <x v="1"/>
    <s v="FUR-TA-10004256"/>
    <x v="0"/>
    <x v="3"/>
    <s v="Bretford “Just In Time” Height-Adjustable Multi-Task Work Tables"/>
    <n v="1335.68"/>
    <n v="4"/>
    <n v="0.2"/>
    <n v="-217.04800000000017"/>
  </r>
  <r>
    <n v="559"/>
    <x v="262"/>
    <x v="0"/>
    <x v="1"/>
    <d v="2013-06-11T00:00:00"/>
    <d v="2013-06-16T00:00:00"/>
    <s v="Standard Class"/>
    <s v="OT-18730"/>
    <s v="Olvera Toch"/>
    <x v="0"/>
    <s v="United States"/>
    <s v="Los Angeles"/>
    <x v="1"/>
    <n v="90045"/>
    <x v="1"/>
    <s v="OFF-PA-10003441"/>
    <x v="1"/>
    <x v="10"/>
    <s v="Xerox 226"/>
    <n v="32.400000000000006"/>
    <n v="5"/>
    <n v="0"/>
    <n v="15.552000000000001"/>
  </r>
  <r>
    <n v="560"/>
    <x v="263"/>
    <x v="3"/>
    <x v="0"/>
    <d v="2014-11-21T00:00:00"/>
    <d v="2014-11-23T00:00:00"/>
    <s v="Second Class"/>
    <s v="LP-17080"/>
    <s v="Liz Pelletier"/>
    <x v="0"/>
    <s v="United States"/>
    <s v="San Francisco"/>
    <x v="1"/>
    <n v="94110"/>
    <x v="1"/>
    <s v="FUR-FU-10003347"/>
    <x v="0"/>
    <x v="5"/>
    <s v="Coloredge Poster Frame"/>
    <n v="42.599999999999994"/>
    <n v="3"/>
    <n v="0"/>
    <n v="16.614000000000001"/>
  </r>
  <r>
    <n v="561"/>
    <x v="263"/>
    <x v="3"/>
    <x v="0"/>
    <d v="2014-11-21T00:00:00"/>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
    <d v="2011-09-14T00:00:0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
    <d v="2011-09-14T00:00:00"/>
    <d v="2011-09-18T00:00:00"/>
    <s v="Second Class"/>
    <s v="CA-12775"/>
    <s v="Cynthia Arntzen"/>
    <x v="0"/>
    <s v="United States"/>
    <s v="Tampa"/>
    <x v="2"/>
    <n v="33614"/>
    <x v="0"/>
    <s v="FUR-FU-10004020"/>
    <x v="0"/>
    <x v="5"/>
    <s v="Advantus Panel Wall Acrylic Frame"/>
    <n v="13.128"/>
    <n v="3"/>
    <n v="0.2"/>
    <n v="3.7743000000000002"/>
  </r>
  <r>
    <n v="564"/>
    <x v="265"/>
    <x v="1"/>
    <x v="4"/>
    <d v="2012-12-07T00:00:00"/>
    <d v="2012-12-09T00:00:00"/>
    <s v="First Class"/>
    <s v="JF-15490"/>
    <s v="Jeremy Farry"/>
    <x v="0"/>
    <s v="United States"/>
    <s v="Seattle"/>
    <x v="4"/>
    <n v="98105"/>
    <x v="1"/>
    <s v="OFF-FA-10003467"/>
    <x v="1"/>
    <x v="13"/>
    <s v="Alliance Big Bands Rubber Bands, 12/Pack"/>
    <n v="3.96"/>
    <n v="2"/>
    <n v="0"/>
    <n v="0"/>
  </r>
  <r>
    <n v="565"/>
    <x v="265"/>
    <x v="1"/>
    <x v="4"/>
    <d v="2012-12-07T00:00:00"/>
    <d v="2012-12-09T00:00:00"/>
    <s v="First Class"/>
    <s v="JF-15490"/>
    <s v="Jeremy Farry"/>
    <x v="0"/>
    <s v="United States"/>
    <s v="Seattle"/>
    <x v="4"/>
    <n v="98105"/>
    <x v="1"/>
    <s v="OFF-LA-10000634"/>
    <x v="1"/>
    <x v="2"/>
    <s v="Avery 509"/>
    <n v="2.61"/>
    <n v="1"/>
    <n v="0"/>
    <n v="1.2005999999999999"/>
  </r>
  <r>
    <n v="566"/>
    <x v="266"/>
    <x v="3"/>
    <x v="4"/>
    <d v="2014-12-08T00:00:00"/>
    <d v="2014-12-11T00:00:00"/>
    <s v="First Class"/>
    <s v="FP-14320"/>
    <s v="Frank Preis"/>
    <x v="0"/>
    <s v="United States"/>
    <s v="Los Angeles"/>
    <x v="1"/>
    <n v="90008"/>
    <x v="1"/>
    <s v="TEC-PH-10002496"/>
    <x v="2"/>
    <x v="7"/>
    <s v="Cisco SPA301"/>
    <n v="374.37600000000003"/>
    <n v="3"/>
    <n v="0.2"/>
    <n v="46.796999999999983"/>
  </r>
  <r>
    <n v="567"/>
    <x v="267"/>
    <x v="3"/>
    <x v="2"/>
    <d v="2014-10-02T00:00:00"/>
    <d v="2014-10-09T00:00:00"/>
    <s v="Standard Class"/>
    <s v="EB-13840"/>
    <s v="Ellis Ballard"/>
    <x v="1"/>
    <s v="United States"/>
    <s v="Seattle"/>
    <x v="4"/>
    <n v="98105"/>
    <x v="1"/>
    <s v="OFF-PA-10004530"/>
    <x v="1"/>
    <x v="10"/>
    <s v="Personal Creations Ink Jet Cards and Labels"/>
    <n v="91.84"/>
    <n v="8"/>
    <n v="0"/>
    <n v="45.001600000000003"/>
  </r>
  <r>
    <n v="568"/>
    <x v="267"/>
    <x v="3"/>
    <x v="2"/>
    <d v="2014-10-02T00:00:00"/>
    <d v="2014-10-09T00:00:00"/>
    <s v="Standard Class"/>
    <s v="EB-13840"/>
    <s v="Ellis Ballard"/>
    <x v="1"/>
    <s v="United States"/>
    <s v="Seattle"/>
    <x v="4"/>
    <n v="98105"/>
    <x v="1"/>
    <s v="OFF-BI-10001107"/>
    <x v="1"/>
    <x v="8"/>
    <s v="GBC White Gloss Covers, Plain Front"/>
    <n v="81.088000000000008"/>
    <n v="7"/>
    <n v="0.2"/>
    <n v="27.3672"/>
  </r>
  <r>
    <n v="569"/>
    <x v="267"/>
    <x v="3"/>
    <x v="2"/>
    <d v="2014-10-02T00:00:00"/>
    <d v="2014-10-09T00:00:00"/>
    <s v="Standard Class"/>
    <s v="EB-13840"/>
    <s v="Ellis Ballard"/>
    <x v="1"/>
    <s v="United States"/>
    <s v="Seattle"/>
    <x v="4"/>
    <n v="98105"/>
    <x v="1"/>
    <s v="OFF-PA-10004451"/>
    <x v="1"/>
    <x v="10"/>
    <s v="Xerox 222"/>
    <n v="19.440000000000001"/>
    <n v="3"/>
    <n v="0"/>
    <n v="9.3312000000000008"/>
  </r>
  <r>
    <n v="570"/>
    <x v="267"/>
    <x v="3"/>
    <x v="2"/>
    <d v="2014-10-02T00:00:00"/>
    <d v="2014-10-09T00:00:00"/>
    <s v="Standard Class"/>
    <s v="EB-13840"/>
    <s v="Ellis Ballard"/>
    <x v="1"/>
    <s v="United States"/>
    <s v="Seattle"/>
    <x v="4"/>
    <n v="98105"/>
    <x v="1"/>
    <s v="FUR-CH-10004997"/>
    <x v="0"/>
    <x v="1"/>
    <s v="Hon Every-Day Series Multi-Task Chairs"/>
    <n v="451.15199999999993"/>
    <n v="3"/>
    <n v="0.2"/>
    <n v="0"/>
  </r>
  <r>
    <n v="571"/>
    <x v="268"/>
    <x v="3"/>
    <x v="4"/>
    <d v="2014-12-29T00:00:00"/>
    <d v="2015-01-05T00:00:00"/>
    <s v="Standard Class"/>
    <s v="JF-15415"/>
    <s v="Jennifer Ferguson"/>
    <x v="0"/>
    <s v="United States"/>
    <s v="New York City"/>
    <x v="15"/>
    <n v="10024"/>
    <x v="3"/>
    <s v="OFF-LA-10001297"/>
    <x v="1"/>
    <x v="2"/>
    <s v="Avery 473"/>
    <n v="72.45"/>
    <n v="7"/>
    <n v="0"/>
    <n v="34.775999999999996"/>
  </r>
  <r>
    <n v="572"/>
    <x v="268"/>
    <x v="3"/>
    <x v="4"/>
    <d v="2014-12-29T00:00:00"/>
    <d v="2015-01-05T00:00:00"/>
    <s v="Standard Class"/>
    <s v="JF-15415"/>
    <s v="Jennifer Ferguson"/>
    <x v="0"/>
    <s v="United States"/>
    <s v="New York City"/>
    <x v="15"/>
    <n v="10024"/>
    <x v="3"/>
    <s v="OFF-FA-10000585"/>
    <x v="1"/>
    <x v="13"/>
    <s v="OIC Bulk Pack Metal Binder Clips"/>
    <n v="13.96"/>
    <n v="4"/>
    <n v="0"/>
    <n v="6.4215999999999998"/>
  </r>
  <r>
    <n v="573"/>
    <x v="268"/>
    <x v="3"/>
    <x v="4"/>
    <d v="2014-12-29T00:00:00"/>
    <d v="2015-01-05T00:00:00"/>
    <s v="Standard Class"/>
    <s v="JF-15415"/>
    <s v="Jennifer Ferguson"/>
    <x v="0"/>
    <s v="United States"/>
    <s v="New York City"/>
    <x v="15"/>
    <n v="10024"/>
    <x v="3"/>
    <s v="OFF-BI-10001922"/>
    <x v="1"/>
    <x v="8"/>
    <s v="Storex Dura Pro Binders"/>
    <n v="33.264000000000003"/>
    <n v="7"/>
    <n v="0.2"/>
    <n v="11.226599999999999"/>
  </r>
  <r>
    <n v="574"/>
    <x v="268"/>
    <x v="3"/>
    <x v="4"/>
    <d v="2014-12-29T00:00:00"/>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0"/>
    <d v="2013-11-04T00:00:00"/>
    <d v="2013-11-08T00:00:00"/>
    <s v="Standard Class"/>
    <s v="SF-20200"/>
    <s v="Sarah Foster"/>
    <x v="0"/>
    <s v="United States"/>
    <s v="Marysville"/>
    <x v="4"/>
    <n v="98270"/>
    <x v="1"/>
    <s v="OFF-AR-10003394"/>
    <x v="1"/>
    <x v="6"/>
    <s v="Newell 332"/>
    <n v="8.82"/>
    <n v="3"/>
    <n v="0"/>
    <n v="2.3814000000000002"/>
  </r>
  <r>
    <n v="576"/>
    <x v="270"/>
    <x v="1"/>
    <x v="8"/>
    <d v="2012-09-18T00:00:00"/>
    <d v="2012-09-22T00:00:00"/>
    <s v="Second Class"/>
    <s v="TG-21640"/>
    <s v="Trudy Glocke"/>
    <x v="0"/>
    <s v="United States"/>
    <s v="Long Beach"/>
    <x v="1"/>
    <n v="90805"/>
    <x v="1"/>
    <s v="OFF-PA-10004530"/>
    <x v="1"/>
    <x v="10"/>
    <s v="Personal Creations Ink Jet Cards and Labels"/>
    <n v="160.72"/>
    <n v="14"/>
    <n v="0"/>
    <n v="78.752800000000008"/>
  </r>
  <r>
    <n v="577"/>
    <x v="270"/>
    <x v="1"/>
    <x v="8"/>
    <d v="2012-09-18T00:00:00"/>
    <d v="2012-09-22T00:00:00"/>
    <s v="Second Class"/>
    <s v="TG-21640"/>
    <s v="Trudy Glocke"/>
    <x v="0"/>
    <s v="United States"/>
    <s v="Long Beach"/>
    <x v="1"/>
    <n v="90805"/>
    <x v="1"/>
    <s v="OFF-PA-10001450"/>
    <x v="1"/>
    <x v="10"/>
    <s v="Rediform S.O.S. Phone Message Books"/>
    <n v="19.920000000000002"/>
    <n v="4"/>
    <n v="0"/>
    <n v="9.7608000000000015"/>
  </r>
  <r>
    <n v="578"/>
    <x v="270"/>
    <x v="1"/>
    <x v="8"/>
    <d v="2012-09-18T00:00:00"/>
    <d v="2012-09-22T00:00:00"/>
    <s v="Second Class"/>
    <s v="TG-21640"/>
    <s v="Trudy Glocke"/>
    <x v="0"/>
    <s v="United States"/>
    <s v="Long Beach"/>
    <x v="1"/>
    <n v="90805"/>
    <x v="1"/>
    <s v="OFF-SU-10001574"/>
    <x v="1"/>
    <x v="14"/>
    <s v="Acme Value Line Scissors"/>
    <n v="7.3"/>
    <n v="2"/>
    <n v="0"/>
    <n v="2.1899999999999995"/>
  </r>
  <r>
    <n v="579"/>
    <x v="271"/>
    <x v="3"/>
    <x v="7"/>
    <d v="2014-07-21T00:00:00"/>
    <d v="2014-07-27T00:00:00"/>
    <s v="Standard Class"/>
    <s v="CS-11950"/>
    <s v="Carlos Soltero"/>
    <x v="0"/>
    <s v="United States"/>
    <s v="Chicago"/>
    <x v="10"/>
    <n v="60610"/>
    <x v="2"/>
    <s v="OFF-ST-10002974"/>
    <x v="1"/>
    <x v="4"/>
    <s v="Trav-L-File Heavy-Duty Shuttle II, Black"/>
    <n v="69.712000000000003"/>
    <n v="2"/>
    <n v="0.2"/>
    <n v="8.7139999999999951"/>
  </r>
  <r>
    <n v="580"/>
    <x v="271"/>
    <x v="3"/>
    <x v="7"/>
    <d v="2014-07-21T00:00:00"/>
    <d v="2014-07-27T00:00:00"/>
    <s v="Standard Class"/>
    <s v="CS-11950"/>
    <s v="Carlos Soltero"/>
    <x v="0"/>
    <s v="United States"/>
    <s v="Chicago"/>
    <x v="10"/>
    <n v="60610"/>
    <x v="2"/>
    <s v="FUR-FU-10001475"/>
    <x v="0"/>
    <x v="5"/>
    <s v="Contract Clock, 14&quot;, Brown"/>
    <n v="8.7919999999999998"/>
    <n v="1"/>
    <n v="0.6"/>
    <n v="-5.7148000000000003"/>
  </r>
  <r>
    <n v="581"/>
    <x v="272"/>
    <x v="1"/>
    <x v="8"/>
    <d v="2012-09-10T00:00:00"/>
    <d v="2012-09-14T00:00:00"/>
    <s v="Standard Class"/>
    <s v="CC-12145"/>
    <s v="Charles Crestani"/>
    <x v="0"/>
    <s v="United States"/>
    <s v="Los Angeles"/>
    <x v="1"/>
    <n v="90004"/>
    <x v="1"/>
    <s v="OFF-SU-10004498"/>
    <x v="1"/>
    <x v="14"/>
    <s v="Martin-Yale Premier Letter Opener"/>
    <n v="51.52"/>
    <n v="4"/>
    <n v="0"/>
    <n v="1.5456000000000003"/>
  </r>
  <r>
    <n v="582"/>
    <x v="273"/>
    <x v="3"/>
    <x v="4"/>
    <d v="2014-12-02T00:00:00"/>
    <d v="2014-12-06T00:00:00"/>
    <s v="Standard Class"/>
    <s v="DV-13465"/>
    <s v="Dianna Vittorini"/>
    <x v="0"/>
    <s v="United States"/>
    <s v="Denver"/>
    <x v="22"/>
    <n v="80219"/>
    <x v="1"/>
    <s v="TEC-PH-10004977"/>
    <x v="2"/>
    <x v="7"/>
    <s v="GE 30524EE4"/>
    <n v="470.37600000000009"/>
    <n v="3"/>
    <n v="0.2"/>
    <n v="52.917299999999955"/>
  </r>
  <r>
    <n v="583"/>
    <x v="273"/>
    <x v="3"/>
    <x v="4"/>
    <d v="2014-12-02T00:00:00"/>
    <d v="2014-12-06T00:00:00"/>
    <s v="Standard Class"/>
    <s v="DV-13465"/>
    <s v="Dianna Vittorini"/>
    <x v="0"/>
    <s v="United States"/>
    <s v="Denver"/>
    <x v="22"/>
    <n v="80219"/>
    <x v="1"/>
    <s v="TEC-PH-10000586"/>
    <x v="2"/>
    <x v="7"/>
    <s v="AT&amp;T SB67148 SynJ"/>
    <n v="105.584"/>
    <n v="2"/>
    <n v="0.2"/>
    <n v="9.2386000000000053"/>
  </r>
  <r>
    <n v="584"/>
    <x v="273"/>
    <x v="3"/>
    <x v="4"/>
    <d v="2014-12-02T00:00:00"/>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4"/>
    <d v="2014-12-02T00:00:00"/>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4"/>
    <d v="2014-12-02T00:00:00"/>
    <d v="2014-12-06T00:00:00"/>
    <s v="Standard Class"/>
    <s v="DV-13465"/>
    <s v="Dianna Vittorini"/>
    <x v="0"/>
    <s v="United States"/>
    <s v="Denver"/>
    <x v="22"/>
    <n v="80219"/>
    <x v="1"/>
    <s v="TEC-PH-10001254"/>
    <x v="2"/>
    <x v="7"/>
    <s v="Jabra BIZ 2300 Duo QD Duo Corded Headset"/>
    <n v="406.36799999999999"/>
    <n v="4"/>
    <n v="0.2"/>
    <n v="30.477599999999981"/>
  </r>
  <r>
    <n v="587"/>
    <x v="274"/>
    <x v="1"/>
    <x v="7"/>
    <d v="2012-07-03T00:00:00"/>
    <d v="2012-07-09T00:00:00"/>
    <s v="Standard Class"/>
    <s v="BD-11725"/>
    <s v="Bruce Degenhardt"/>
    <x v="0"/>
    <s v="United States"/>
    <s v="Richmond"/>
    <x v="0"/>
    <n v="40475"/>
    <x v="0"/>
    <s v="FUR-CH-10003956"/>
    <x v="0"/>
    <x v="1"/>
    <s v="Novimex High-Tech Fabric Mesh Task Chair"/>
    <n v="70.98"/>
    <n v="1"/>
    <n v="0"/>
    <n v="4.968599999999995"/>
  </r>
  <r>
    <n v="588"/>
    <x v="274"/>
    <x v="1"/>
    <x v="7"/>
    <d v="2012-07-03T00:00:00"/>
    <d v="2012-07-09T00:00:00"/>
    <s v="Standard Class"/>
    <s v="BD-11725"/>
    <s v="Bruce Degenhardt"/>
    <x v="0"/>
    <s v="United States"/>
    <s v="Richmond"/>
    <x v="0"/>
    <n v="40475"/>
    <x v="0"/>
    <s v="OFF-LA-10003930"/>
    <x v="1"/>
    <x v="2"/>
    <s v="Dot Matrix Printer Tape Reel Labels, White, 5000/Box"/>
    <n v="294.93"/>
    <n v="3"/>
    <n v="0"/>
    <n v="144.51570000000001"/>
  </r>
  <r>
    <n v="589"/>
    <x v="275"/>
    <x v="0"/>
    <x v="10"/>
    <d v="2013-03-21T00:00:00"/>
    <d v="2013-03-25T00:00:00"/>
    <s v="Standard Class"/>
    <s v="ZC-21910"/>
    <s v="Zuschuss Carroll"/>
    <x v="0"/>
    <s v="United States"/>
    <s v="Salem"/>
    <x v="21"/>
    <n v="97301"/>
    <x v="1"/>
    <s v="TEC-PH-10003800"/>
    <x v="2"/>
    <x v="7"/>
    <s v="i.Sound Portable Power - 8000 mAh"/>
    <n v="84.784000000000006"/>
    <n v="2"/>
    <n v="0.2"/>
    <n v="-20.136200000000006"/>
  </r>
  <r>
    <n v="590"/>
    <x v="275"/>
    <x v="0"/>
    <x v="10"/>
    <d v="2013-03-21T00:00:00"/>
    <d v="2013-03-25T00:00:00"/>
    <s v="Standard Class"/>
    <s v="ZC-21910"/>
    <s v="Zuschuss Carroll"/>
    <x v="0"/>
    <s v="United States"/>
    <s v="Salem"/>
    <x v="21"/>
    <n v="97301"/>
    <x v="1"/>
    <s v="OFF-PA-10002005"/>
    <x v="1"/>
    <x v="10"/>
    <s v="Xerox 225"/>
    <n v="20.736000000000004"/>
    <n v="4"/>
    <n v="0.2"/>
    <n v="7.2576000000000001"/>
  </r>
  <r>
    <n v="591"/>
    <x v="275"/>
    <x v="0"/>
    <x v="10"/>
    <d v="2013-03-21T00:00:00"/>
    <d v="2013-03-25T00:00:00"/>
    <s v="Standard Class"/>
    <s v="ZC-21910"/>
    <s v="Zuschuss Carroll"/>
    <x v="0"/>
    <s v="United States"/>
    <s v="Salem"/>
    <x v="21"/>
    <n v="97301"/>
    <x v="1"/>
    <s v="OFF-BI-10002498"/>
    <x v="1"/>
    <x v="8"/>
    <s v="Clear Mylar Reinforcing Strips"/>
    <n v="16.821000000000005"/>
    <n v="3"/>
    <n v="0.7"/>
    <n v="-12.896100000000004"/>
  </r>
  <r>
    <n v="592"/>
    <x v="275"/>
    <x v="0"/>
    <x v="10"/>
    <d v="2013-03-21T00:00:00"/>
    <d v="2013-03-25T00:00:00"/>
    <s v="Standard Class"/>
    <s v="ZC-21910"/>
    <s v="Zuschuss Carroll"/>
    <x v="0"/>
    <s v="United States"/>
    <s v="Salem"/>
    <x v="21"/>
    <n v="97301"/>
    <x v="1"/>
    <s v="OFF-PA-10004101"/>
    <x v="1"/>
    <x v="10"/>
    <s v="Xerox 1894"/>
    <n v="10.368000000000002"/>
    <n v="2"/>
    <n v="0.2"/>
    <n v="3.6288"/>
  </r>
  <r>
    <n v="593"/>
    <x v="276"/>
    <x v="2"/>
    <x v="9"/>
    <d v="2011-01-10T00:00:00"/>
    <d v="2011-01-14T00:00:00"/>
    <s v="Standard Class"/>
    <s v="MS-17830"/>
    <s v="Melanie Seite"/>
    <x v="0"/>
    <s v="United States"/>
    <s v="Laredo"/>
    <x v="5"/>
    <n v="78041"/>
    <x v="2"/>
    <s v="OFF-AR-10004078"/>
    <x v="1"/>
    <x v="6"/>
    <s v="Newell 312"/>
    <n v="9.3439999999999994"/>
    <n v="2"/>
    <n v="0.2"/>
    <n v="1.1679999999999997"/>
  </r>
  <r>
    <n v="594"/>
    <x v="276"/>
    <x v="2"/>
    <x v="9"/>
    <d v="2011-01-10T00:00:00"/>
    <d v="2011-01-14T00:00:00"/>
    <s v="Standard Class"/>
    <s v="MS-17830"/>
    <s v="Melanie Seite"/>
    <x v="0"/>
    <s v="United States"/>
    <s v="Laredo"/>
    <x v="5"/>
    <n v="78041"/>
    <x v="2"/>
    <s v="TEC-AC-10001266"/>
    <x v="2"/>
    <x v="11"/>
    <s v="Memorex Micro Travel Drive 8 GB"/>
    <n v="31.200000000000003"/>
    <n v="3"/>
    <n v="0.2"/>
    <n v="9.7499999999999964"/>
  </r>
  <r>
    <n v="595"/>
    <x v="277"/>
    <x v="2"/>
    <x v="6"/>
    <d v="2011-08-08T00:00:00"/>
    <d v="2011-08-15T00:00:00"/>
    <s v="Standard Class"/>
    <s v="LR-16915"/>
    <s v="Lena Radford"/>
    <x v="0"/>
    <s v="United States"/>
    <s v="San Diego"/>
    <x v="1"/>
    <n v="92024"/>
    <x v="1"/>
    <s v="OFF-AP-10004708"/>
    <x v="1"/>
    <x v="9"/>
    <s v="Fellowes Superior 10 Outlet Split Surge Protector"/>
    <n v="76.12"/>
    <n v="2"/>
    <n v="0"/>
    <n v="22.074799999999996"/>
  </r>
  <r>
    <n v="596"/>
    <x v="277"/>
    <x v="2"/>
    <x v="6"/>
    <d v="2011-08-08T00:00:00"/>
    <d v="2011-08-15T00:00:00"/>
    <s v="Standard Class"/>
    <s v="LR-16915"/>
    <s v="Lena Radford"/>
    <x v="0"/>
    <s v="United States"/>
    <s v="San Diego"/>
    <x v="1"/>
    <n v="92024"/>
    <x v="1"/>
    <s v="TEC-CO-10004115"/>
    <x v="2"/>
    <x v="16"/>
    <s v="Sharp AL-1530CS Digital Copier"/>
    <n v="1199.9760000000001"/>
    <n v="3"/>
    <n v="0.2"/>
    <n v="434.99130000000002"/>
  </r>
  <r>
    <n v="597"/>
    <x v="277"/>
    <x v="2"/>
    <x v="6"/>
    <d v="2011-08-08T00:00:00"/>
    <d v="2011-08-15T00:00:00"/>
    <s v="Standard Class"/>
    <s v="LR-16915"/>
    <s v="Lena Radford"/>
    <x v="0"/>
    <s v="United States"/>
    <s v="San Diego"/>
    <x v="1"/>
    <n v="92024"/>
    <x v="1"/>
    <s v="TEC-PH-10002398"/>
    <x v="2"/>
    <x v="7"/>
    <s v="AT&amp;T 1070 Corded Phone"/>
    <n v="445.96000000000004"/>
    <n v="5"/>
    <n v="0.2"/>
    <n v="55.744999999999948"/>
  </r>
  <r>
    <n v="598"/>
    <x v="277"/>
    <x v="2"/>
    <x v="6"/>
    <d v="2011-08-08T00:00:00"/>
    <d v="2011-08-15T00:00:00"/>
    <s v="Standard Class"/>
    <s v="LR-16915"/>
    <s v="Lena Radford"/>
    <x v="0"/>
    <s v="United States"/>
    <s v="San Diego"/>
    <x v="1"/>
    <n v="92024"/>
    <x v="1"/>
    <s v="FUR-FU-10001979"/>
    <x v="0"/>
    <x v="5"/>
    <s v="Dana Halogen Swing-Arm Architect Lamp"/>
    <n v="327.76"/>
    <n v="8"/>
    <n v="0"/>
    <n v="91.772800000000018"/>
  </r>
  <r>
    <n v="599"/>
    <x v="278"/>
    <x v="0"/>
    <x v="7"/>
    <d v="2013-07-15T00:00:00"/>
    <d v="2013-07-17T00:00:00"/>
    <s v="First Class"/>
    <s v="TP-21130"/>
    <s v="Theone Pippenger"/>
    <x v="0"/>
    <s v="United States"/>
    <s v="Philadelphia"/>
    <x v="9"/>
    <n v="19134"/>
    <x v="3"/>
    <s v="OFF-SU-10004115"/>
    <x v="1"/>
    <x v="14"/>
    <s v="Acme Stainless Steel Office Snips"/>
    <n v="11.632"/>
    <n v="2"/>
    <n v="0.2"/>
    <n v="1.0178000000000007"/>
  </r>
  <r>
    <n v="600"/>
    <x v="279"/>
    <x v="0"/>
    <x v="7"/>
    <d v="2013-07-17T00:00:00"/>
    <d v="2013-07-22T00:00:00"/>
    <s v="Standard Class"/>
    <s v="CK-12205"/>
    <s v="Chloris Kastensmidt"/>
    <x v="0"/>
    <s v="United States"/>
    <s v="Philadelphia"/>
    <x v="9"/>
    <n v="19120"/>
    <x v="3"/>
    <s v="TEC-PH-10001425"/>
    <x v="2"/>
    <x v="7"/>
    <s v="Mophie Juice Pack Helium for iPhone"/>
    <n v="143.98199999999997"/>
    <n v="3"/>
    <n v="0.4"/>
    <n v="-28.796400000000006"/>
  </r>
  <r>
    <n v="601"/>
    <x v="279"/>
    <x v="0"/>
    <x v="7"/>
    <d v="2013-07-17T00:00:00"/>
    <d v="2013-07-22T00:00:00"/>
    <s v="Standard Class"/>
    <s v="CK-12205"/>
    <s v="Chloris Kastensmidt"/>
    <x v="0"/>
    <s v="United States"/>
    <s v="Philadelphia"/>
    <x v="9"/>
    <n v="19120"/>
    <x v="3"/>
    <s v="TEC-PH-10003963"/>
    <x v="2"/>
    <x v="7"/>
    <s v="GE 2-Jack Phone Line Splitter"/>
    <n v="494.37599999999998"/>
    <n v="4"/>
    <n v="0.4"/>
    <n v="-115.35440000000006"/>
  </r>
  <r>
    <n v="602"/>
    <x v="279"/>
    <x v="0"/>
    <x v="7"/>
    <d v="2013-07-17T00:00:00"/>
    <d v="2013-07-22T00:00:00"/>
    <s v="Standard Class"/>
    <s v="CK-12205"/>
    <s v="Chloris Kastensmidt"/>
    <x v="0"/>
    <s v="United States"/>
    <s v="Philadelphia"/>
    <x v="9"/>
    <n v="19120"/>
    <x v="3"/>
    <s v="OFF-SU-10001574"/>
    <x v="1"/>
    <x v="14"/>
    <s v="Acme Value Line Scissors"/>
    <n v="5.84"/>
    <n v="2"/>
    <n v="0.2"/>
    <n v="0.72999999999999954"/>
  </r>
  <r>
    <n v="603"/>
    <x v="280"/>
    <x v="2"/>
    <x v="10"/>
    <d v="2011-03-15T00:00:00"/>
    <d v="2011-03-19T00:00:00"/>
    <s v="Standard Class"/>
    <s v="AS-10240"/>
    <s v="Alan Shonely"/>
    <x v="0"/>
    <s v="United States"/>
    <s v="Tampa"/>
    <x v="2"/>
    <n v="33614"/>
    <x v="0"/>
    <s v="OFF-ST-10001490"/>
    <x v="1"/>
    <x v="4"/>
    <s v="Hot File 7-Pocket, Floor Stand"/>
    <n v="142.77600000000001"/>
    <n v="1"/>
    <n v="0.2"/>
    <n v="17.84699999999998"/>
  </r>
  <r>
    <n v="604"/>
    <x v="280"/>
    <x v="2"/>
    <x v="10"/>
    <d v="2011-03-15T00:00:00"/>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10"/>
    <d v="2011-03-15T00:00:00"/>
    <d v="2011-03-19T00:00:00"/>
    <s v="Standard Class"/>
    <s v="AS-10240"/>
    <s v="Alan Shonely"/>
    <x v="0"/>
    <s v="United States"/>
    <s v="Tampa"/>
    <x v="2"/>
    <n v="33614"/>
    <x v="0"/>
    <s v="OFF-BI-10000773"/>
    <x v="1"/>
    <x v="8"/>
    <s v="Insertable Tab Post Binder Dividers"/>
    <n v="7.218"/>
    <n v="3"/>
    <n v="0.7"/>
    <n v="-5.5338000000000012"/>
  </r>
  <r>
    <n v="606"/>
    <x v="280"/>
    <x v="2"/>
    <x v="10"/>
    <d v="2011-03-15T00:00:00"/>
    <d v="2011-03-19T00:00:00"/>
    <s v="Standard Class"/>
    <s v="AS-10240"/>
    <s v="Alan Shonely"/>
    <x v="0"/>
    <s v="United States"/>
    <s v="Tampa"/>
    <x v="2"/>
    <n v="33614"/>
    <x v="0"/>
    <s v="OFF-BI-10001543"/>
    <x v="1"/>
    <x v="8"/>
    <s v="GBC VeloBinder Manual Binding System"/>
    <n v="43.188000000000009"/>
    <n v="4"/>
    <n v="0.7"/>
    <n v="-31.671199999999999"/>
  </r>
  <r>
    <n v="607"/>
    <x v="280"/>
    <x v="2"/>
    <x v="10"/>
    <d v="2011-03-15T00:00:00"/>
    <d v="2011-03-19T00:00:00"/>
    <s v="Standard Class"/>
    <s v="AS-10240"/>
    <s v="Alan Shonely"/>
    <x v="0"/>
    <s v="United States"/>
    <s v="Tampa"/>
    <x v="2"/>
    <n v="33614"/>
    <x v="0"/>
    <s v="OFF-PA-10002120"/>
    <x v="1"/>
    <x v="10"/>
    <s v="Xerox 1889"/>
    <n v="131.904"/>
    <n v="3"/>
    <n v="0.2"/>
    <n v="47.815200000000004"/>
  </r>
  <r>
    <n v="608"/>
    <x v="281"/>
    <x v="2"/>
    <x v="5"/>
    <d v="2011-05-23T00:00:00"/>
    <d v="2011-05-27T00:00:00"/>
    <s v="Standard Class"/>
    <s v="AR-10510"/>
    <s v="Andrew Roberts"/>
    <x v="0"/>
    <s v="United States"/>
    <s v="Philadelphia"/>
    <x v="9"/>
    <n v="19134"/>
    <x v="3"/>
    <s v="OFF-BI-10000848"/>
    <x v="1"/>
    <x v="8"/>
    <s v="Angle-D Ring Binders"/>
    <n v="3.2820000000000005"/>
    <n v="2"/>
    <n v="0.7"/>
    <n v="-2.6256000000000004"/>
  </r>
  <r>
    <n v="609"/>
    <x v="281"/>
    <x v="2"/>
    <x v="5"/>
    <d v="2011-05-23T00:00:00"/>
    <d v="2011-05-27T00:00:00"/>
    <s v="Standard Class"/>
    <s v="AR-10510"/>
    <s v="Andrew Roberts"/>
    <x v="0"/>
    <s v="United States"/>
    <s v="Philadelphia"/>
    <x v="9"/>
    <n v="19134"/>
    <x v="3"/>
    <s v="OFF-AR-10001246"/>
    <x v="1"/>
    <x v="6"/>
    <s v="Newell 317"/>
    <n v="21.167999999999999"/>
    <n v="9"/>
    <n v="0.2"/>
    <n v="2.3813999999999984"/>
  </r>
  <r>
    <n v="610"/>
    <x v="281"/>
    <x v="2"/>
    <x v="5"/>
    <d v="2011-05-23T00:00:00"/>
    <d v="2011-05-27T00:00:00"/>
    <s v="Standard Class"/>
    <s v="AR-10510"/>
    <s v="Andrew Roberts"/>
    <x v="0"/>
    <s v="United States"/>
    <s v="Philadelphia"/>
    <x v="9"/>
    <n v="19134"/>
    <x v="3"/>
    <s v="TEC-PH-10003092"/>
    <x v="2"/>
    <x v="7"/>
    <s v="Motorola L804"/>
    <n v="55.188000000000002"/>
    <n v="2"/>
    <n v="0.4"/>
    <n v="-10.117800000000003"/>
  </r>
  <r>
    <n v="611"/>
    <x v="282"/>
    <x v="0"/>
    <x v="3"/>
    <d v="2013-04-29T00:00:00"/>
    <d v="2013-05-02T00:00:00"/>
    <s v="First Class"/>
    <s v="NB-18655"/>
    <s v="Nona Balk"/>
    <x v="1"/>
    <s v="United States"/>
    <s v="Dallas"/>
    <x v="5"/>
    <n v="75217"/>
    <x v="2"/>
    <s v="TEC-PH-10003012"/>
    <x v="2"/>
    <x v="7"/>
    <s v="Nortel Meridian M3904 Professional Digital phone"/>
    <n v="369.57600000000002"/>
    <n v="3"/>
    <n v="0.2"/>
    <n v="41.577299999999951"/>
  </r>
  <r>
    <n v="612"/>
    <x v="282"/>
    <x v="0"/>
    <x v="3"/>
    <d v="2013-04-29T00:00:00"/>
    <d v="2013-05-02T00:00:00"/>
    <s v="First Class"/>
    <s v="NB-18655"/>
    <s v="Nona Balk"/>
    <x v="1"/>
    <s v="United States"/>
    <s v="Dallas"/>
    <x v="5"/>
    <n v="75217"/>
    <x v="2"/>
    <s v="OFF-LA-10004345"/>
    <x v="1"/>
    <x v="2"/>
    <s v="Avery 493"/>
    <n v="15.712000000000002"/>
    <n v="4"/>
    <n v="0.2"/>
    <n v="5.6955999999999989"/>
  </r>
  <r>
    <n v="613"/>
    <x v="283"/>
    <x v="0"/>
    <x v="8"/>
    <d v="2013-09-12T00:00:00"/>
    <d v="2013-09-14T00:00:00"/>
    <s v="Second Class"/>
    <s v="GD-14590"/>
    <s v="Giulietta Dortch"/>
    <x v="1"/>
    <s v="United States"/>
    <s v="Philadelphia"/>
    <x v="9"/>
    <n v="19143"/>
    <x v="3"/>
    <s v="OFF-PA-10001204"/>
    <x v="1"/>
    <x v="10"/>
    <s v="Xerox 1972"/>
    <n v="8.4480000000000004"/>
    <n v="2"/>
    <n v="0.2"/>
    <n v="2.6399999999999997"/>
  </r>
  <r>
    <n v="614"/>
    <x v="283"/>
    <x v="0"/>
    <x v="8"/>
    <d v="2013-09-12T00:00:00"/>
    <d v="2013-09-14T00:00:00"/>
    <s v="Second Class"/>
    <s v="GD-14590"/>
    <s v="Giulietta Dortch"/>
    <x v="1"/>
    <s v="United States"/>
    <s v="Philadelphia"/>
    <x v="9"/>
    <n v="19143"/>
    <x v="3"/>
    <s v="TEC-PH-10004667"/>
    <x v="2"/>
    <x v="7"/>
    <s v="Cisco 8x8 Inc. 6753i IP Business Phone System"/>
    <n v="728.94600000000003"/>
    <n v="9"/>
    <n v="0.4"/>
    <n v="-157.93830000000008"/>
  </r>
  <r>
    <n v="615"/>
    <x v="284"/>
    <x v="3"/>
    <x v="0"/>
    <d v="2014-11-15T00:00:00"/>
    <d v="2014-11-18T00:00:00"/>
    <s v="Second Class"/>
    <s v="CK-12595"/>
    <s v="Clytie Kelty"/>
    <x v="0"/>
    <s v="United States"/>
    <s v="Grove City"/>
    <x v="24"/>
    <n v="43123"/>
    <x v="3"/>
    <s v="TEC-PH-10000011"/>
    <x v="2"/>
    <x v="7"/>
    <s v="PureGear Roll-On Screen Protector"/>
    <n v="119.93999999999998"/>
    <n v="10"/>
    <n v="0.4"/>
    <n v="15.99199999999999"/>
  </r>
  <r>
    <n v="616"/>
    <x v="284"/>
    <x v="3"/>
    <x v="0"/>
    <d v="2014-11-15T00:00:00"/>
    <d v="2014-11-18T00:00:00"/>
    <s v="Second Class"/>
    <s v="CK-12595"/>
    <s v="Clytie Kelty"/>
    <x v="0"/>
    <s v="United States"/>
    <s v="Grove City"/>
    <x v="24"/>
    <n v="43123"/>
    <x v="3"/>
    <s v="OFF-BI-10002949"/>
    <x v="1"/>
    <x v="8"/>
    <s v="Prestige Round Ring Binders"/>
    <n v="3.6480000000000006"/>
    <n v="2"/>
    <n v="0.7"/>
    <n v="-2.7967999999999993"/>
  </r>
  <r>
    <n v="617"/>
    <x v="285"/>
    <x v="3"/>
    <x v="6"/>
    <d v="2014-08-19T00:00:00"/>
    <d v="2014-08-24T00:00:00"/>
    <s v="Second Class"/>
    <s v="NG-18355"/>
    <s v="Nat Gilpin"/>
    <x v="1"/>
    <s v="United States"/>
    <s v="New York City"/>
    <x v="15"/>
    <n v="10011"/>
    <x v="3"/>
    <s v="FUR-FU-10003849"/>
    <x v="0"/>
    <x v="5"/>
    <s v="DAX Metal Frame, Desktop, Stepped-Edge"/>
    <n v="40.479999999999997"/>
    <n v="2"/>
    <n v="0"/>
    <n v="15.787199999999999"/>
  </r>
  <r>
    <n v="618"/>
    <x v="285"/>
    <x v="3"/>
    <x v="6"/>
    <d v="2014-08-19T00:00:00"/>
    <d v="2014-08-24T00:00:00"/>
    <s v="Second Class"/>
    <s v="NG-18355"/>
    <s v="Nat Gilpin"/>
    <x v="1"/>
    <s v="United States"/>
    <s v="New York City"/>
    <x v="15"/>
    <n v="10011"/>
    <x v="3"/>
    <s v="FUR-FU-10000010"/>
    <x v="0"/>
    <x v="5"/>
    <s v="DAX Value U-Channel Document Frames, Easel Back"/>
    <n v="9.94"/>
    <n v="2"/>
    <n v="0"/>
    <n v="3.0813999999999995"/>
  </r>
  <r>
    <n v="619"/>
    <x v="285"/>
    <x v="3"/>
    <x v="6"/>
    <d v="2014-08-19T00:00:00"/>
    <d v="2014-08-24T00:00:00"/>
    <s v="Second Class"/>
    <s v="NG-18355"/>
    <s v="Nat Gilpin"/>
    <x v="1"/>
    <s v="United States"/>
    <s v="New York City"/>
    <x v="15"/>
    <n v="10011"/>
    <x v="3"/>
    <s v="OFF-BI-10002824"/>
    <x v="1"/>
    <x v="8"/>
    <s v="Recycled Easel Ring Binders"/>
    <n v="107.42400000000001"/>
    <n v="9"/>
    <n v="0.2"/>
    <n v="33.569999999999986"/>
  </r>
  <r>
    <n v="620"/>
    <x v="285"/>
    <x v="3"/>
    <x v="6"/>
    <d v="2014-08-19T00:00:00"/>
    <d v="2014-08-24T00:00:00"/>
    <s v="Second Class"/>
    <s v="NG-18355"/>
    <s v="Nat Gilpin"/>
    <x v="1"/>
    <s v="United States"/>
    <s v="New York City"/>
    <x v="15"/>
    <n v="10011"/>
    <x v="3"/>
    <s v="TEC-PH-10002538"/>
    <x v="2"/>
    <x v="7"/>
    <s v="Grandstream GXP1160 VoIP phone"/>
    <n v="37.909999999999997"/>
    <n v="1"/>
    <n v="0"/>
    <n v="10.993899999999996"/>
  </r>
  <r>
    <n v="621"/>
    <x v="285"/>
    <x v="3"/>
    <x v="6"/>
    <d v="2014-08-19T00:00:00"/>
    <d v="2014-08-24T00:00:00"/>
    <s v="Second Class"/>
    <s v="NG-18355"/>
    <s v="Nat Gilpin"/>
    <x v="1"/>
    <s v="United States"/>
    <s v="New York City"/>
    <x v="15"/>
    <n v="10011"/>
    <x v="3"/>
    <s v="FUR-FU-10000521"/>
    <x v="0"/>
    <x v="5"/>
    <s v="Seth Thomas 14&quot; Putty-Colored Wall Clock"/>
    <n v="88.02"/>
    <n v="3"/>
    <n v="0"/>
    <n v="27.286199999999994"/>
  </r>
  <r>
    <n v="622"/>
    <x v="286"/>
    <x v="2"/>
    <x v="4"/>
    <d v="2011-12-26T00:00:00"/>
    <d v="2011-12-31T00:00:00"/>
    <s v="Standard Class"/>
    <s v="CA-12265"/>
    <s v="Christina Anderson"/>
    <x v="0"/>
    <s v="United States"/>
    <s v="Chicago"/>
    <x v="10"/>
    <n v="60610"/>
    <x v="2"/>
    <s v="OFF-BI-10002103"/>
    <x v="1"/>
    <x v="8"/>
    <s v="Cardinal Slant-D Ring Binder, Heavy Gauge Vinyl"/>
    <n v="8.6899999999999977"/>
    <n v="5"/>
    <n v="0.8"/>
    <n v="-14.773"/>
  </r>
  <r>
    <n v="623"/>
    <x v="287"/>
    <x v="1"/>
    <x v="0"/>
    <d v="2012-11-29T00:00:00"/>
    <d v="2012-12-03T00:00:00"/>
    <s v="Standard Class"/>
    <s v="SF-20965"/>
    <s v="Sylvia Foulston"/>
    <x v="1"/>
    <s v="United States"/>
    <s v="Dearborn"/>
    <x v="12"/>
    <n v="48126"/>
    <x v="2"/>
    <s v="FUR-CH-10004853"/>
    <x v="0"/>
    <x v="1"/>
    <s v="Global Manager's Adjustable Task Chair, Storm"/>
    <n v="301.95999999999998"/>
    <n v="2"/>
    <n v="0"/>
    <n v="87.568399999999968"/>
  </r>
  <r>
    <n v="624"/>
    <x v="287"/>
    <x v="1"/>
    <x v="0"/>
    <d v="2012-11-29T00:00:00"/>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0"/>
    <d v="2012-11-29T00:00:00"/>
    <d v="2012-12-03T00:00:00"/>
    <s v="Standard Class"/>
    <s v="SF-20965"/>
    <s v="Sylvia Foulston"/>
    <x v="1"/>
    <s v="United States"/>
    <s v="Dearborn"/>
    <x v="12"/>
    <n v="48126"/>
    <x v="2"/>
    <s v="OFF-ST-10001272"/>
    <x v="1"/>
    <x v="4"/>
    <s v="Mini 13-1/2 Capacity Data Binder Rack, Pearl"/>
    <n v="523.48"/>
    <n v="4"/>
    <n v="0"/>
    <n v="130.87"/>
  </r>
  <r>
    <n v="626"/>
    <x v="287"/>
    <x v="1"/>
    <x v="0"/>
    <d v="2012-11-29T00:00:00"/>
    <d v="2012-12-03T00:00:00"/>
    <s v="Standard Class"/>
    <s v="SF-20965"/>
    <s v="Sylvia Foulston"/>
    <x v="1"/>
    <s v="United States"/>
    <s v="Dearborn"/>
    <x v="12"/>
    <n v="48126"/>
    <x v="2"/>
    <s v="OFF-AR-10004042"/>
    <x v="1"/>
    <x v="6"/>
    <s v="BOSTON Model 1800 Electric Pencil Sharpeners, Putty/Woodgrain"/>
    <n v="161.82"/>
    <n v="9"/>
    <n v="0"/>
    <n v="46.927799999999984"/>
  </r>
  <r>
    <n v="627"/>
    <x v="288"/>
    <x v="3"/>
    <x v="8"/>
    <d v="2014-09-16T00:00:00"/>
    <d v="2014-09-20T00:00:00"/>
    <s v="Standard Class"/>
    <s v="MO-17800"/>
    <s v="Meg O'Connel"/>
    <x v="2"/>
    <s v="United States"/>
    <s v="New York City"/>
    <x v="15"/>
    <n v="10009"/>
    <x v="3"/>
    <s v="FUR-FU-10000221"/>
    <x v="0"/>
    <x v="5"/>
    <s v="Master Caster Door Stop, Brown"/>
    <n v="35.56"/>
    <n v="7"/>
    <n v="0"/>
    <n v="12.090399999999999"/>
  </r>
  <r>
    <n v="628"/>
    <x v="289"/>
    <x v="3"/>
    <x v="5"/>
    <d v="2014-05-20T00:00:00"/>
    <d v="2014-05-24T00:00:00"/>
    <s v="Standard Class"/>
    <s v="AT-10735"/>
    <s v="Annie Thurman"/>
    <x v="0"/>
    <s v="United States"/>
    <s v="Seattle"/>
    <x v="4"/>
    <n v="98115"/>
    <x v="1"/>
    <s v="OFF-AP-10001563"/>
    <x v="1"/>
    <x v="9"/>
    <s v="Belkin Premiere Surge Master II 8-outlet surge protector"/>
    <n v="97.16"/>
    <n v="2"/>
    <n v="0"/>
    <n v="28.176399999999987"/>
  </r>
  <r>
    <n v="629"/>
    <x v="290"/>
    <x v="3"/>
    <x v="4"/>
    <d v="2014-12-18T00:00:00"/>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4"/>
    <d v="2014-12-18T00:00:00"/>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4"/>
    <d v="2013-12-12T00:00:00"/>
    <d v="2013-12-14T00:00:00"/>
    <s v="Second Class"/>
    <s v="FM-14380"/>
    <s v="Fred McMath"/>
    <x v="0"/>
    <s v="United States"/>
    <s v="Aurora"/>
    <x v="22"/>
    <n v="80013"/>
    <x v="1"/>
    <s v="OFF-ST-10001963"/>
    <x v="1"/>
    <x v="4"/>
    <s v="Tennsco Regal Shelving Units"/>
    <n v="243.38400000000001"/>
    <n v="3"/>
    <n v="0.2"/>
    <n v="-51.719100000000012"/>
  </r>
  <r>
    <n v="632"/>
    <x v="291"/>
    <x v="0"/>
    <x v="4"/>
    <d v="2013-12-12T00:00:00"/>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4"/>
    <d v="2013-12-12T00:00:00"/>
    <d v="2013-12-14T00:00:00"/>
    <s v="Second Class"/>
    <s v="FM-14380"/>
    <s v="Fred McMath"/>
    <x v="0"/>
    <s v="United States"/>
    <s v="Aurora"/>
    <x v="22"/>
    <n v="80013"/>
    <x v="1"/>
    <s v="TEC-PH-10002103"/>
    <x v="2"/>
    <x v="7"/>
    <s v="Jabra SPEAK 410"/>
    <n v="300.76799999999997"/>
    <n v="4"/>
    <n v="0.2"/>
    <n v="30.076800000000006"/>
  </r>
  <r>
    <n v="634"/>
    <x v="292"/>
    <x v="3"/>
    <x v="8"/>
    <d v="2014-09-25T00:00:00"/>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8"/>
    <d v="2014-09-25T00:00:00"/>
    <d v="2014-09-27T00:00:00"/>
    <s v="Second Class"/>
    <s v="BD-11605"/>
    <s v="Brian Dahlen"/>
    <x v="0"/>
    <s v="United States"/>
    <s v="Miami"/>
    <x v="2"/>
    <n v="33180"/>
    <x v="0"/>
    <s v="OFF-LA-10003930"/>
    <x v="1"/>
    <x v="2"/>
    <s v="Dot Matrix Printer Tape Reel Labels, White, 5000/Box"/>
    <n v="235.94400000000002"/>
    <n v="3"/>
    <n v="0.2"/>
    <n v="85.529700000000005"/>
  </r>
  <r>
    <n v="636"/>
    <x v="293"/>
    <x v="1"/>
    <x v="2"/>
    <d v="2012-10-04T00:00:00"/>
    <d v="2012-10-09T00:00:00"/>
    <s v="Second Class"/>
    <s v="DJ-13420"/>
    <s v="Denny Joy"/>
    <x v="1"/>
    <s v="United States"/>
    <s v="Warner Robins"/>
    <x v="32"/>
    <n v="31088"/>
    <x v="0"/>
    <s v="FUR-CH-10001482"/>
    <x v="0"/>
    <x v="1"/>
    <s v="Office Star - Mesh Screen back chair with Vinyl seat"/>
    <n v="392.93999999999994"/>
    <n v="3"/>
    <n v="0"/>
    <n v="43.223399999999984"/>
  </r>
  <r>
    <n v="637"/>
    <x v="294"/>
    <x v="0"/>
    <x v="6"/>
    <d v="2013-08-16T00:00:00"/>
    <d v="2013-08-22T00:00:00"/>
    <s v="Standard Class"/>
    <s v="ME-17725"/>
    <s v="Max Engle"/>
    <x v="0"/>
    <s v="United States"/>
    <s v="Aurora"/>
    <x v="22"/>
    <n v="80013"/>
    <x v="1"/>
    <s v="OFF-BI-10001989"/>
    <x v="1"/>
    <x v="8"/>
    <s v="Premium Transparent Presentation Covers by GBC"/>
    <n v="18.882000000000005"/>
    <n v="3"/>
    <n v="0.7"/>
    <n v="-13.846800000000002"/>
  </r>
  <r>
    <n v="638"/>
    <x v="294"/>
    <x v="0"/>
    <x v="6"/>
    <d v="2013-08-16T00:00:00"/>
    <d v="2013-08-22T00:00:00"/>
    <s v="Standard Class"/>
    <s v="ME-17725"/>
    <s v="Max Engle"/>
    <x v="0"/>
    <s v="United States"/>
    <s v="Aurora"/>
    <x v="22"/>
    <n v="80013"/>
    <x v="1"/>
    <s v="OFF-AP-10003287"/>
    <x v="1"/>
    <x v="9"/>
    <s v="Tripp Lite TLP810NET Broadband Surge for Modem/Fax"/>
    <n v="122.328"/>
    <n v="3"/>
    <n v="0.2"/>
    <n v="12.232799999999997"/>
  </r>
  <r>
    <n v="639"/>
    <x v="295"/>
    <x v="0"/>
    <x v="5"/>
    <d v="2013-05-21T00:00:00"/>
    <d v="2013-05-26T00:00:00"/>
    <s v="Standard Class"/>
    <s v="RB-19465"/>
    <s v="Rick Bensley"/>
    <x v="2"/>
    <s v="United States"/>
    <s v="Vallejo"/>
    <x v="1"/>
    <n v="94591"/>
    <x v="1"/>
    <s v="FUR-FU-10000576"/>
    <x v="0"/>
    <x v="5"/>
    <s v="Luxo Professional Fluorescent Magnifier Lamp with Clamp-Mount Base"/>
    <n v="1049.2"/>
    <n v="5"/>
    <n v="0"/>
    <n v="272.79200000000003"/>
  </r>
  <r>
    <n v="640"/>
    <x v="295"/>
    <x v="0"/>
    <x v="5"/>
    <d v="2013-05-21T00:00:00"/>
    <d v="2013-05-26T00:00:00"/>
    <s v="Standard Class"/>
    <s v="RB-19465"/>
    <s v="Rick Bensley"/>
    <x v="2"/>
    <s v="United States"/>
    <s v="Vallejo"/>
    <x v="1"/>
    <n v="94591"/>
    <x v="1"/>
    <s v="OFF-BI-10004728"/>
    <x v="1"/>
    <x v="8"/>
    <s v="Wilson Jones Turn Tabs Binder Tool for Ring Binders"/>
    <n v="15.424000000000001"/>
    <n v="4"/>
    <n v="0.2"/>
    <n v="5.0128000000000004"/>
  </r>
  <r>
    <n v="641"/>
    <x v="296"/>
    <x v="0"/>
    <x v="4"/>
    <d v="2013-12-19T00:00:00"/>
    <d v="2013-12-23T00:00:00"/>
    <s v="Standard Class"/>
    <s v="JD-16150"/>
    <s v="Justin Deggeller"/>
    <x v="1"/>
    <s v="United States"/>
    <s v="Minneapolis"/>
    <x v="11"/>
    <n v="55407"/>
    <x v="2"/>
    <s v="FUR-FU-10000732"/>
    <x v="0"/>
    <x v="5"/>
    <s v="Eldon 200 Class Desk Accessories"/>
    <n v="18.84"/>
    <n v="3"/>
    <n v="0"/>
    <n v="6.0287999999999995"/>
  </r>
  <r>
    <n v="642"/>
    <x v="297"/>
    <x v="3"/>
    <x v="7"/>
    <d v="2014-07-31T00:00:00"/>
    <d v="2014-08-04T00:00:00"/>
    <s v="Second Class"/>
    <s v="JL-15835"/>
    <s v="John Lee"/>
    <x v="0"/>
    <s v="United States"/>
    <s v="Mission Viejo"/>
    <x v="1"/>
    <n v="92691"/>
    <x v="1"/>
    <s v="OFF-ST-10000585"/>
    <x v="1"/>
    <x v="4"/>
    <s v="Economy Rollaway Files"/>
    <n v="330.4"/>
    <n v="2"/>
    <n v="0"/>
    <n v="85.903999999999996"/>
  </r>
  <r>
    <n v="643"/>
    <x v="297"/>
    <x v="3"/>
    <x v="7"/>
    <d v="2014-07-31T00:00:00"/>
    <d v="2014-08-04T00:00:00"/>
    <s v="Second Class"/>
    <s v="JL-15835"/>
    <s v="John Lee"/>
    <x v="0"/>
    <s v="United States"/>
    <s v="Mission Viejo"/>
    <x v="1"/>
    <n v="92691"/>
    <x v="1"/>
    <s v="OFF-LA-10002787"/>
    <x v="1"/>
    <x v="2"/>
    <s v="Avery 480"/>
    <n v="26.25"/>
    <n v="7"/>
    <n v="0"/>
    <n v="12.599999999999998"/>
  </r>
  <r>
    <n v="644"/>
    <x v="298"/>
    <x v="3"/>
    <x v="1"/>
    <d v="2014-06-11T00:00:00"/>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7"/>
    <d v="2014-07-22T00:00:00"/>
    <d v="2014-07-26T00:00:00"/>
    <s v="Standard Class"/>
    <s v="TW-21025"/>
    <s v="Tamara Willingham"/>
    <x v="2"/>
    <s v="United States"/>
    <s v="Plainfield"/>
    <x v="30"/>
    <n v="7060"/>
    <x v="3"/>
    <s v="OFF-PA-10001934"/>
    <x v="1"/>
    <x v="10"/>
    <s v="Xerox 1993"/>
    <n v="6.48"/>
    <n v="1"/>
    <n v="0"/>
    <n v="3.1752000000000002"/>
  </r>
  <r>
    <n v="646"/>
    <x v="300"/>
    <x v="3"/>
    <x v="4"/>
    <d v="2014-12-31T00:00:00"/>
    <d v="2015-01-06T00:00:00"/>
    <s v="Standard Class"/>
    <s v="CC-12430"/>
    <s v="Chuck Clark"/>
    <x v="2"/>
    <s v="United States"/>
    <s v="Columbus"/>
    <x v="14"/>
    <n v="47201"/>
    <x v="2"/>
    <s v="OFF-AP-10002457"/>
    <x v="1"/>
    <x v="9"/>
    <s v="Eureka The Boss Plus 12-Amp Hard Box Upright Vacuum, Red"/>
    <n v="209.3"/>
    <n v="2"/>
    <n v="0"/>
    <n v="56.510999999999996"/>
  </r>
  <r>
    <n v="647"/>
    <x v="301"/>
    <x v="0"/>
    <x v="3"/>
    <d v="2013-04-02T00:00:00"/>
    <d v="2013-04-09T00:00:00"/>
    <s v="Standard Class"/>
    <s v="BB-10990"/>
    <s v="Barry Blumstein"/>
    <x v="1"/>
    <s v="United States"/>
    <s v="Sierra Vista"/>
    <x v="16"/>
    <n v="85635"/>
    <x v="1"/>
    <s v="OFF-FA-10003112"/>
    <x v="1"/>
    <x v="13"/>
    <s v="Staples"/>
    <n v="31.560000000000002"/>
    <n v="5"/>
    <n v="0.2"/>
    <n v="9.8624999999999972"/>
  </r>
  <r>
    <n v="648"/>
    <x v="301"/>
    <x v="0"/>
    <x v="3"/>
    <d v="2013-04-02T00:00:00"/>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4"/>
    <d v="2013-12-12T00:00:00"/>
    <d v="2013-12-17T00:00:00"/>
    <s v="Second Class"/>
    <s v="AR-10825"/>
    <s v="Anthony Rawles"/>
    <x v="1"/>
    <s v="United States"/>
    <s v="Vancouver"/>
    <x v="4"/>
    <n v="98661"/>
    <x v="1"/>
    <s v="FUR-FU-10001935"/>
    <x v="0"/>
    <x v="5"/>
    <s v="3M Hangers With Command Adhesive"/>
    <n v="14.8"/>
    <n v="4"/>
    <n v="0"/>
    <n v="6.0680000000000014"/>
  </r>
  <r>
    <n v="650"/>
    <x v="302"/>
    <x v="0"/>
    <x v="4"/>
    <d v="2013-12-12T00:00:00"/>
    <d v="2013-12-17T00:00:00"/>
    <s v="Second Class"/>
    <s v="AR-10825"/>
    <s v="Anthony Rawles"/>
    <x v="1"/>
    <s v="United States"/>
    <s v="Vancouver"/>
    <x v="4"/>
    <n v="98661"/>
    <x v="1"/>
    <s v="TEC-PH-10003273"/>
    <x v="2"/>
    <x v="7"/>
    <s v="AT&amp;T TR1909W"/>
    <n v="302.37599999999998"/>
    <n v="3"/>
    <n v="0.2"/>
    <n v="22.678200000000018"/>
  </r>
  <r>
    <n v="651"/>
    <x v="302"/>
    <x v="0"/>
    <x v="4"/>
    <d v="2013-12-12T00:00:00"/>
    <d v="2013-12-17T00:00:00"/>
    <s v="Second Class"/>
    <s v="AR-10825"/>
    <s v="Anthony Rawles"/>
    <x v="1"/>
    <s v="United States"/>
    <s v="Vancouver"/>
    <x v="4"/>
    <n v="98661"/>
    <x v="1"/>
    <s v="TEC-AC-10001142"/>
    <x v="2"/>
    <x v="11"/>
    <s v="First Data FD10 PIN Pad"/>
    <n v="316"/>
    <n v="4"/>
    <n v="0"/>
    <n v="31.599999999999966"/>
  </r>
  <r>
    <n v="652"/>
    <x v="303"/>
    <x v="0"/>
    <x v="2"/>
    <d v="2013-10-24T00:00:00"/>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1"/>
    <d v="2014-06-20T00:00:00"/>
    <d v="2014-06-24T00:00:00"/>
    <s v="Standard Class"/>
    <s v="AR-10405"/>
    <s v="Allen Rosenblatt"/>
    <x v="1"/>
    <s v="United States"/>
    <s v="New York City"/>
    <x v="15"/>
    <n v="10035"/>
    <x v="3"/>
    <s v="OFF-PA-10003892"/>
    <x v="1"/>
    <x v="10"/>
    <s v="Xerox 1943"/>
    <n v="97.82"/>
    <n v="2"/>
    <n v="0"/>
    <n v="45.975399999999993"/>
  </r>
  <r>
    <n v="654"/>
    <x v="304"/>
    <x v="3"/>
    <x v="1"/>
    <d v="2014-06-20T00:00:00"/>
    <d v="2014-06-24T00:00:00"/>
    <s v="Standard Class"/>
    <s v="AR-10405"/>
    <s v="Allen Rosenblatt"/>
    <x v="1"/>
    <s v="United States"/>
    <s v="New York City"/>
    <x v="15"/>
    <n v="10035"/>
    <x v="3"/>
    <s v="TEC-AC-10001101"/>
    <x v="2"/>
    <x v="11"/>
    <s v="Sony 16GB Class 10 Micro SDHC R40 Memory Card"/>
    <n v="103.12"/>
    <n v="8"/>
    <n v="0"/>
    <n v="10.311999999999998"/>
  </r>
  <r>
    <n v="655"/>
    <x v="305"/>
    <x v="0"/>
    <x v="6"/>
    <d v="2013-08-23T00:00:00"/>
    <d v="2013-08-29T00:00:00"/>
    <s v="Standard Class"/>
    <s v="CR-12730"/>
    <s v="Craig Reiter"/>
    <x v="0"/>
    <s v="United States"/>
    <s v="Columbus"/>
    <x v="24"/>
    <n v="43229"/>
    <x v="3"/>
    <s v="OFF-AP-10002439"/>
    <x v="1"/>
    <x v="9"/>
    <s v="Tripp Lite Isotel 8 Ultra 8 Outlet Metal Surge"/>
    <n v="113.55200000000001"/>
    <n v="2"/>
    <n v="0.2"/>
    <n v="8.5163999999999938"/>
  </r>
  <r>
    <n v="656"/>
    <x v="305"/>
    <x v="0"/>
    <x v="6"/>
    <d v="2013-08-23T00:00:00"/>
    <d v="2013-08-29T00:00:00"/>
    <s v="Standard Class"/>
    <s v="CR-12730"/>
    <s v="Craig Reiter"/>
    <x v="0"/>
    <s v="United States"/>
    <s v="Columbus"/>
    <x v="24"/>
    <n v="43229"/>
    <x v="3"/>
    <s v="OFF-BI-10002827"/>
    <x v="1"/>
    <x v="8"/>
    <s v="Avery Durable Poly Binders"/>
    <n v="3.3180000000000005"/>
    <n v="2"/>
    <n v="0.7"/>
    <n v="-2.6543999999999999"/>
  </r>
  <r>
    <n v="657"/>
    <x v="305"/>
    <x v="0"/>
    <x v="6"/>
    <d v="2013-08-23T00:00:00"/>
    <d v="2013-08-29T00:00:00"/>
    <s v="Standard Class"/>
    <s v="CR-12730"/>
    <s v="Craig Reiter"/>
    <x v="0"/>
    <s v="United States"/>
    <s v="Columbus"/>
    <x v="24"/>
    <n v="43229"/>
    <x v="3"/>
    <s v="OFF-EN-10002230"/>
    <x v="1"/>
    <x v="12"/>
    <s v="Airmail Envelopes"/>
    <n v="134.28800000000001"/>
    <n v="2"/>
    <n v="0.2"/>
    <n v="45.322199999999995"/>
  </r>
  <r>
    <n v="658"/>
    <x v="306"/>
    <x v="0"/>
    <x v="8"/>
    <d v="2013-09-20T00:00:00"/>
    <d v="2013-09-20T00:00:00"/>
    <s v="Same Day"/>
    <s v="EH-14125"/>
    <s v="Eugene Hildebrand"/>
    <x v="2"/>
    <s v="United States"/>
    <s v="Aurora"/>
    <x v="10"/>
    <n v="60505"/>
    <x v="2"/>
    <s v="FUR-CH-10001215"/>
    <x v="0"/>
    <x v="1"/>
    <s v="Global Troy Executive Leather Low-Back Tilter"/>
    <n v="701.37199999999996"/>
    <n v="2"/>
    <n v="0.3"/>
    <n v="-50.098000000000013"/>
  </r>
  <r>
    <n v="659"/>
    <x v="306"/>
    <x v="0"/>
    <x v="8"/>
    <d v="2013-09-20T00:00:00"/>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6"/>
    <d v="2012-08-24T00:00:00"/>
    <d v="2012-08-28T00:00:00"/>
    <s v="Standard Class"/>
    <s v="CB-12025"/>
    <s v="Cassandra Brandow"/>
    <x v="0"/>
    <s v="United States"/>
    <s v="Arlington"/>
    <x v="5"/>
    <n v="76017"/>
    <x v="2"/>
    <s v="OFF-ST-10001490"/>
    <x v="1"/>
    <x v="4"/>
    <s v="Hot File 7-Pocket, Floor Stand"/>
    <n v="999.43200000000002"/>
    <n v="7"/>
    <n v="0.2"/>
    <n v="124.92899999999986"/>
  </r>
  <r>
    <n v="661"/>
    <x v="307"/>
    <x v="1"/>
    <x v="6"/>
    <d v="2012-08-24T00:00:00"/>
    <d v="2012-08-28T00:00:00"/>
    <s v="Standard Class"/>
    <s v="CB-12025"/>
    <s v="Cassandra Brandow"/>
    <x v="0"/>
    <s v="United States"/>
    <s v="Arlington"/>
    <x v="5"/>
    <n v="76017"/>
    <x v="2"/>
    <s v="OFF-ST-10001511"/>
    <x v="1"/>
    <x v="4"/>
    <s v="Space Solutions Commercial Steel Shelving"/>
    <n v="724.08"/>
    <n v="14"/>
    <n v="0.2"/>
    <n v="-135.7650000000001"/>
  </r>
  <r>
    <n v="662"/>
    <x v="307"/>
    <x v="1"/>
    <x v="6"/>
    <d v="2012-08-24T00:00:00"/>
    <d v="2012-08-28T00:00:00"/>
    <s v="Standard Class"/>
    <s v="CB-12025"/>
    <s v="Cassandra Brandow"/>
    <x v="0"/>
    <s v="United States"/>
    <s v="Arlington"/>
    <x v="5"/>
    <n v="76017"/>
    <x v="2"/>
    <s v="FUR-TA-10001768"/>
    <x v="0"/>
    <x v="3"/>
    <s v="Hon Racetrack Conference Tables"/>
    <n v="918.78499999999985"/>
    <n v="5"/>
    <n v="0.3"/>
    <n v="-118.12950000000006"/>
  </r>
  <r>
    <n v="663"/>
    <x v="307"/>
    <x v="1"/>
    <x v="6"/>
    <d v="2012-08-24T00:00:00"/>
    <d v="2012-08-28T00:00:00"/>
    <s v="Standard Class"/>
    <s v="CB-12025"/>
    <s v="Cassandra Brandow"/>
    <x v="0"/>
    <s v="United States"/>
    <s v="Arlington"/>
    <x v="5"/>
    <n v="76017"/>
    <x v="2"/>
    <s v="OFF-BI-10003981"/>
    <x v="1"/>
    <x v="8"/>
    <s v="Avery Durable Plastic 1&quot; Binders"/>
    <n v="2.7239999999999993"/>
    <n v="3"/>
    <n v="0.8"/>
    <n v="-4.2222000000000008"/>
  </r>
  <r>
    <n v="664"/>
    <x v="308"/>
    <x v="0"/>
    <x v="10"/>
    <d v="2013-03-27T00:00:00"/>
    <d v="2013-03-31T00:00:00"/>
    <s v="Standard Class"/>
    <s v="SP-20545"/>
    <s v="Sibella Parks"/>
    <x v="1"/>
    <s v="United States"/>
    <s v="New York City"/>
    <x v="15"/>
    <n v="10011"/>
    <x v="3"/>
    <s v="OFF-ST-10001522"/>
    <x v="1"/>
    <x v="4"/>
    <s v="Gould Plastics 18-Pocket Panel Bin, 34w x 5-1/4d x 20-1/2h"/>
    <n v="459.95"/>
    <n v="5"/>
    <n v="0"/>
    <n v="18.397999999999968"/>
  </r>
  <r>
    <n v="665"/>
    <x v="309"/>
    <x v="0"/>
    <x v="0"/>
    <d v="2013-11-05T00:00:00"/>
    <d v="2013-11-05T00:00:00"/>
    <s v="Same Day"/>
    <s v="RC-19825"/>
    <s v="Roy Collins"/>
    <x v="0"/>
    <s v="United States"/>
    <s v="Louisville"/>
    <x v="0"/>
    <n v="40214"/>
    <x v="0"/>
    <s v="OFF-FA-10000621"/>
    <x v="1"/>
    <x v="13"/>
    <s v="OIC Colored Binder Clips, Assorted Sizes"/>
    <n v="10.74"/>
    <n v="3"/>
    <n v="0"/>
    <n v="5.2625999999999999"/>
  </r>
  <r>
    <n v="666"/>
    <x v="310"/>
    <x v="3"/>
    <x v="1"/>
    <d v="2014-06-09T00:00:00"/>
    <d v="2014-06-11T00:00:00"/>
    <s v="Second Class"/>
    <s v="TH-21235"/>
    <s v="Tiffany House"/>
    <x v="1"/>
    <s v="United States"/>
    <s v="Dallas"/>
    <x v="5"/>
    <n v="75081"/>
    <x v="2"/>
    <s v="OFF-SU-10004231"/>
    <x v="1"/>
    <x v="14"/>
    <s v="Acme Tagit Stainless Steel Antibacterial Scissors"/>
    <n v="23.76"/>
    <n v="3"/>
    <n v="0.2"/>
    <n v="2.0789999999999997"/>
  </r>
  <r>
    <n v="667"/>
    <x v="310"/>
    <x v="3"/>
    <x v="1"/>
    <d v="2014-06-09T00:00:00"/>
    <d v="2014-06-11T00:00:00"/>
    <s v="Second Class"/>
    <s v="TH-21235"/>
    <s v="Tiffany House"/>
    <x v="1"/>
    <s v="United States"/>
    <s v="Dallas"/>
    <x v="5"/>
    <n v="75081"/>
    <x v="2"/>
    <s v="OFF-PA-10000474"/>
    <x v="1"/>
    <x v="10"/>
    <s v="Staples"/>
    <n v="85.055999999999997"/>
    <n v="3"/>
    <n v="0.2"/>
    <n v="28.706399999999991"/>
  </r>
  <r>
    <n v="668"/>
    <x v="310"/>
    <x v="3"/>
    <x v="1"/>
    <d v="2014-06-09T00:00:00"/>
    <d v="2014-06-11T00:00:00"/>
    <s v="Second Class"/>
    <s v="TH-21235"/>
    <s v="Tiffany House"/>
    <x v="1"/>
    <s v="United States"/>
    <s v="Dallas"/>
    <x v="5"/>
    <n v="75081"/>
    <x v="2"/>
    <s v="TEC-PH-10004042"/>
    <x v="2"/>
    <x v="7"/>
    <s v="ClearOne Communications CHAT 70 OC Speaker Phone"/>
    <n v="381.57600000000002"/>
    <n v="3"/>
    <n v="0.2"/>
    <n v="28.618200000000002"/>
  </r>
  <r>
    <n v="669"/>
    <x v="311"/>
    <x v="2"/>
    <x v="4"/>
    <d v="2011-12-24T00:00:00"/>
    <d v="2011-12-26T00:00:00"/>
    <s v="First Class"/>
    <s v="RP-19390"/>
    <s v="Resi Pölking"/>
    <x v="0"/>
    <s v="United States"/>
    <s v="Cleveland"/>
    <x v="24"/>
    <n v="44105"/>
    <x v="3"/>
    <s v="FUR-FU-10003096"/>
    <x v="0"/>
    <x v="5"/>
    <s v="Master Giant Foot Doorstop, Safety Yellow"/>
    <n v="30.36"/>
    <n v="5"/>
    <n v="0.2"/>
    <n v="8.7285000000000004"/>
  </r>
  <r>
    <n v="670"/>
    <x v="312"/>
    <x v="3"/>
    <x v="1"/>
    <d v="2014-06-10T00:00:00"/>
    <d v="2014-06-14T00:00:00"/>
    <s v="Standard Class"/>
    <s v="MO-17800"/>
    <s v="Meg O'Connel"/>
    <x v="2"/>
    <s v="United States"/>
    <s v="Chicago"/>
    <x v="10"/>
    <n v="60653"/>
    <x v="2"/>
    <s v="FUR-FU-10002759"/>
    <x v="0"/>
    <x v="5"/>
    <s v="12-1/2 Diameter Round Wall Clock"/>
    <n v="23.976000000000003"/>
    <n v="3"/>
    <n v="0.6"/>
    <n v="-14.385599999999997"/>
  </r>
  <r>
    <n v="671"/>
    <x v="312"/>
    <x v="3"/>
    <x v="1"/>
    <d v="2014-06-10T00:00:00"/>
    <d v="2014-06-14T00:00:00"/>
    <s v="Standard Class"/>
    <s v="MO-17800"/>
    <s v="Meg O'Connel"/>
    <x v="2"/>
    <s v="United States"/>
    <s v="Chicago"/>
    <x v="10"/>
    <n v="60653"/>
    <x v="2"/>
    <s v="FUR-TA-10000688"/>
    <x v="0"/>
    <x v="3"/>
    <s v="Chromcraft Bull-Nose Wood Round Conference Table Top, Wood Base"/>
    <n v="108.925"/>
    <n v="1"/>
    <n v="0.5"/>
    <n v="-71.890500000000017"/>
  </r>
  <r>
    <n v="672"/>
    <x v="312"/>
    <x v="3"/>
    <x v="1"/>
    <d v="2014-06-10T00:00:00"/>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
    <d v="2014-06-16T00:00:00"/>
    <d v="2014-06-23T00:00:00"/>
    <s v="Standard Class"/>
    <s v="TD-20995"/>
    <s v="Tamara Dahlen"/>
    <x v="0"/>
    <s v="United States"/>
    <s v="Quincy"/>
    <x v="10"/>
    <n v="62301"/>
    <x v="2"/>
    <s v="OFF-AR-10001954"/>
    <x v="1"/>
    <x v="6"/>
    <s v="Newell 331"/>
    <n v="19.559999999999999"/>
    <n v="5"/>
    <n v="0.2"/>
    <n v="1.7115"/>
  </r>
  <r>
    <n v="674"/>
    <x v="314"/>
    <x v="3"/>
    <x v="4"/>
    <d v="2014-12-06T00:00:00"/>
    <d v="2014-12-09T00:00:00"/>
    <s v="First Class"/>
    <s v="RB-19570"/>
    <s v="Rob Beeghly"/>
    <x v="0"/>
    <s v="United States"/>
    <s v="Columbus"/>
    <x v="14"/>
    <n v="47201"/>
    <x v="2"/>
    <s v="OFF-AP-10004532"/>
    <x v="1"/>
    <x v="9"/>
    <s v="Kensington 6 Outlet Guardian Standard Surge Protector"/>
    <n v="61.44"/>
    <n v="3"/>
    <n v="0"/>
    <n v="16.588799999999999"/>
  </r>
  <r>
    <n v="675"/>
    <x v="314"/>
    <x v="3"/>
    <x v="4"/>
    <d v="2014-12-06T00:00:00"/>
    <d v="2014-12-09T00:00:00"/>
    <s v="First Class"/>
    <s v="RB-19570"/>
    <s v="Rob Beeghly"/>
    <x v="0"/>
    <s v="United States"/>
    <s v="Columbus"/>
    <x v="14"/>
    <n v="47201"/>
    <x v="2"/>
    <s v="OFF-PA-10002137"/>
    <x v="1"/>
    <x v="10"/>
    <s v="Southworth 100% Résumé Paper, 24lb."/>
    <n v="38.9"/>
    <n v="5"/>
    <n v="0"/>
    <n v="17.504999999999995"/>
  </r>
  <r>
    <n v="676"/>
    <x v="314"/>
    <x v="3"/>
    <x v="4"/>
    <d v="2014-12-06T00:00:00"/>
    <d v="2014-12-09T00:00:00"/>
    <s v="First Class"/>
    <s v="RB-19570"/>
    <s v="Rob Beeghly"/>
    <x v="0"/>
    <s v="United States"/>
    <s v="Columbus"/>
    <x v="14"/>
    <n v="47201"/>
    <x v="2"/>
    <s v="TEC-AC-10003832"/>
    <x v="2"/>
    <x v="11"/>
    <s v="Imation 16GB Mini TravelDrive USB 2.0 Flash Drive"/>
    <n v="99.390000000000015"/>
    <n v="3"/>
    <n v="0"/>
    <n v="40.749900000000004"/>
  </r>
  <r>
    <n v="677"/>
    <x v="315"/>
    <x v="3"/>
    <x v="10"/>
    <d v="2014-03-19T00:00:00"/>
    <d v="2014-03-24T00:00:00"/>
    <s v="Standard Class"/>
    <s v="CD-11980"/>
    <s v="Carol Darley"/>
    <x v="0"/>
    <s v="United States"/>
    <s v="Tyler"/>
    <x v="5"/>
    <n v="75701"/>
    <x v="2"/>
    <s v="OFF-AP-10000804"/>
    <x v="1"/>
    <x v="9"/>
    <s v="Hoover Portapower Portable Vacuum"/>
    <n v="2.6879999999999997"/>
    <n v="3"/>
    <n v="0.8"/>
    <n v="-7.3920000000000021"/>
  </r>
  <r>
    <n v="678"/>
    <x v="315"/>
    <x v="3"/>
    <x v="10"/>
    <d v="2014-03-19T00:00:00"/>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10"/>
    <d v="2014-03-19T00:00:00"/>
    <d v="2014-03-24T00:00:00"/>
    <s v="Standard Class"/>
    <s v="CD-11980"/>
    <s v="Carol Darley"/>
    <x v="0"/>
    <s v="United States"/>
    <s v="Tyler"/>
    <x v="5"/>
    <n v="75701"/>
    <x v="2"/>
    <s v="FUR-FU-10003553"/>
    <x v="0"/>
    <x v="5"/>
    <s v="Howard Miller 13-1/2&quot; Diameter Rosebrook Wall Clock"/>
    <n v="82.524000000000001"/>
    <n v="3"/>
    <n v="0.6"/>
    <n v="-41.261999999999972"/>
  </r>
  <r>
    <n v="680"/>
    <x v="315"/>
    <x v="3"/>
    <x v="10"/>
    <d v="2014-03-19T00:00:00"/>
    <d v="2014-03-24T00:00:00"/>
    <s v="Standard Class"/>
    <s v="CD-11980"/>
    <s v="Carol Darley"/>
    <x v="0"/>
    <s v="United States"/>
    <s v="Tyler"/>
    <x v="5"/>
    <n v="75701"/>
    <x v="2"/>
    <s v="OFF-BI-10004632"/>
    <x v="1"/>
    <x v="8"/>
    <s v="Ibico Hi-Tech Manual Binding System"/>
    <n v="182.99399999999997"/>
    <n v="3"/>
    <n v="0.8"/>
    <n v="-320.23950000000013"/>
  </r>
  <r>
    <n v="681"/>
    <x v="316"/>
    <x v="0"/>
    <x v="0"/>
    <d v="2013-11-20T00:00:00"/>
    <d v="2013-11-25T00:00:00"/>
    <s v="Standard Class"/>
    <s v="DJ-13630"/>
    <s v="Doug Jacobs"/>
    <x v="0"/>
    <s v="United States"/>
    <s v="New York City"/>
    <x v="15"/>
    <n v="10024"/>
    <x v="3"/>
    <s v="OFF-BI-10003305"/>
    <x v="1"/>
    <x v="8"/>
    <s v="Avery Hanging File Binders"/>
    <n v="14.352000000000002"/>
    <n v="3"/>
    <n v="0.2"/>
    <n v="4.6643999999999988"/>
  </r>
  <r>
    <n v="682"/>
    <x v="316"/>
    <x v="0"/>
    <x v="0"/>
    <d v="2013-11-20T00:00:00"/>
    <d v="2013-11-25T00:00:00"/>
    <s v="Standard Class"/>
    <s v="DJ-13630"/>
    <s v="Doug Jacobs"/>
    <x v="0"/>
    <s v="United States"/>
    <s v="New York City"/>
    <x v="15"/>
    <n v="10024"/>
    <x v="3"/>
    <s v="OFF-ST-10002583"/>
    <x v="1"/>
    <x v="4"/>
    <s v="Fellowes Neat Ideas Storage Cubes"/>
    <n v="64.959999999999994"/>
    <n v="2"/>
    <n v="0"/>
    <n v="2.598399999999998"/>
  </r>
  <r>
    <n v="683"/>
    <x v="316"/>
    <x v="0"/>
    <x v="0"/>
    <d v="2013-11-20T00:00:00"/>
    <d v="2013-11-25T00:00:00"/>
    <s v="Standard Class"/>
    <s v="DJ-13630"/>
    <s v="Doug Jacobs"/>
    <x v="0"/>
    <s v="United States"/>
    <s v="New York City"/>
    <x v="15"/>
    <n v="10024"/>
    <x v="3"/>
    <s v="OFF-ST-10004507"/>
    <x v="1"/>
    <x v="4"/>
    <s v="Advantus Rolling Storage Box"/>
    <n v="68.599999999999994"/>
    <n v="4"/>
    <n v="0"/>
    <n v="18.521999999999998"/>
  </r>
  <r>
    <n v="684"/>
    <x v="317"/>
    <x v="3"/>
    <x v="0"/>
    <d v="2014-11-05T00:00:00"/>
    <d v="2014-11-05T00:00:00"/>
    <s v="Same Day"/>
    <s v="GT-14635"/>
    <s v="Grant Thornton"/>
    <x v="1"/>
    <s v="United States"/>
    <s v="Burlington"/>
    <x v="3"/>
    <n v="27217"/>
    <x v="0"/>
    <s v="TEC-MA-10004125"/>
    <x v="2"/>
    <x v="15"/>
    <s v="Cubify CubeX 3D Printer Triple Head Print"/>
    <n v="7999.98"/>
    <n v="4"/>
    <n v="0.5"/>
    <n v="-3839.9903999999988"/>
  </r>
  <r>
    <n v="685"/>
    <x v="317"/>
    <x v="3"/>
    <x v="0"/>
    <d v="2014-11-05T00:00:00"/>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7"/>
    <d v="2011-07-05T00:00:00"/>
    <d v="2011-07-08T00:00:00"/>
    <s v="First Class"/>
    <s v="MC-17845"/>
    <s v="Michael Chen"/>
    <x v="0"/>
    <s v="United States"/>
    <s v="Jackson"/>
    <x v="35"/>
    <n v="39212"/>
    <x v="0"/>
    <s v="TEC-AC-10003911"/>
    <x v="2"/>
    <x v="11"/>
    <s v="NETGEAR AC1750 Dual Band Gigabit Smart WiFi Router"/>
    <n v="479.97"/>
    <n v="3"/>
    <n v="0"/>
    <n v="163.18979999999999"/>
  </r>
  <r>
    <n v="687"/>
    <x v="318"/>
    <x v="2"/>
    <x v="7"/>
    <d v="2011-07-05T00:00:00"/>
    <d v="2011-07-08T00:00:00"/>
    <s v="First Class"/>
    <s v="MC-17845"/>
    <s v="Michael Chen"/>
    <x v="0"/>
    <s v="United States"/>
    <s v="Jackson"/>
    <x v="35"/>
    <n v="39212"/>
    <x v="0"/>
    <s v="OFF-LA-10001934"/>
    <x v="1"/>
    <x v="2"/>
    <s v="Avery 516"/>
    <n v="14.62"/>
    <n v="2"/>
    <n v="0"/>
    <n v="6.8713999999999995"/>
  </r>
  <r>
    <n v="688"/>
    <x v="318"/>
    <x v="2"/>
    <x v="7"/>
    <d v="2011-07-05T00:00:00"/>
    <d v="2011-07-08T00:00:00"/>
    <s v="First Class"/>
    <s v="MC-17845"/>
    <s v="Michael Chen"/>
    <x v="0"/>
    <s v="United States"/>
    <s v="Jackson"/>
    <x v="35"/>
    <n v="39212"/>
    <x v="0"/>
    <s v="OFF-PA-10000304"/>
    <x v="1"/>
    <x v="10"/>
    <s v="Xerox 1995"/>
    <n v="19.440000000000001"/>
    <n v="3"/>
    <n v="0"/>
    <n v="9.3312000000000008"/>
  </r>
  <r>
    <n v="689"/>
    <x v="319"/>
    <x v="3"/>
    <x v="4"/>
    <d v="2014-12-26T00:00:00"/>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1"/>
    <d v="2011-06-21T00:00:00"/>
    <d v="2011-06-23T00:00:00"/>
    <s v="Second Class"/>
    <s v="NP-18325"/>
    <s v="Naresj Patel"/>
    <x v="0"/>
    <s v="United States"/>
    <s v="Waynesboro"/>
    <x v="17"/>
    <n v="22980"/>
    <x v="0"/>
    <s v="FUR-FU-10004071"/>
    <x v="0"/>
    <x v="5"/>
    <s v="Luxo Professional Magnifying Clamp-On Fluorescent Lamps"/>
    <n v="104.01"/>
    <n v="1"/>
    <n v="0"/>
    <n v="14.561400000000006"/>
  </r>
  <r>
    <n v="691"/>
    <x v="320"/>
    <x v="2"/>
    <x v="1"/>
    <d v="2011-06-21T00:00:00"/>
    <d v="2011-06-23T00:00:00"/>
    <s v="Second Class"/>
    <s v="NP-18325"/>
    <s v="Naresj Patel"/>
    <x v="0"/>
    <s v="United States"/>
    <s v="Waynesboro"/>
    <x v="17"/>
    <n v="22980"/>
    <x v="0"/>
    <s v="TEC-PH-10002033"/>
    <x v="2"/>
    <x v="7"/>
    <s v="Konftel 250 Conference phone - Charcoal black"/>
    <n v="284.82"/>
    <n v="1"/>
    <n v="0"/>
    <n v="74.053200000000004"/>
  </r>
  <r>
    <n v="692"/>
    <x v="320"/>
    <x v="2"/>
    <x v="1"/>
    <d v="2011-06-21T00:00:00"/>
    <d v="2011-06-23T00:00:00"/>
    <s v="Second Class"/>
    <s v="NP-18325"/>
    <s v="Naresj Patel"/>
    <x v="0"/>
    <s v="United States"/>
    <s v="Waynesboro"/>
    <x v="17"/>
    <n v="22980"/>
    <x v="0"/>
    <s v="OFF-ST-10002444"/>
    <x v="1"/>
    <x v="4"/>
    <s v="Recycled Eldon Regeneration Jumbo File"/>
    <n v="36.839999999999996"/>
    <n v="3"/>
    <n v="0"/>
    <n v="10.315199999999999"/>
  </r>
  <r>
    <n v="693"/>
    <x v="321"/>
    <x v="1"/>
    <x v="10"/>
    <d v="2012-03-28T00:00:00"/>
    <d v="2012-04-02T00:00:00"/>
    <s v="Standard Class"/>
    <s v="AB-10165"/>
    <s v="Alan Barnes"/>
    <x v="0"/>
    <s v="United States"/>
    <s v="Los Angeles"/>
    <x v="1"/>
    <n v="90036"/>
    <x v="1"/>
    <s v="TEC-AC-10002253"/>
    <x v="2"/>
    <x v="11"/>
    <s v="Imation Bio 8GB USB Flash Drive Imation Corp"/>
    <n v="166.24"/>
    <n v="1"/>
    <n v="0"/>
    <n v="24.936000000000007"/>
  </r>
  <r>
    <n v="694"/>
    <x v="321"/>
    <x v="1"/>
    <x v="10"/>
    <d v="2012-03-28T00:00:00"/>
    <d v="2012-04-02T00:00:00"/>
    <s v="Standard Class"/>
    <s v="AB-10165"/>
    <s v="Alan Barnes"/>
    <x v="0"/>
    <s v="United States"/>
    <s v="Los Angeles"/>
    <x v="1"/>
    <n v="90036"/>
    <x v="1"/>
    <s v="OFF-PA-10000743"/>
    <x v="1"/>
    <x v="10"/>
    <s v="Xerox 1977"/>
    <n v="33.4"/>
    <n v="5"/>
    <n v="0"/>
    <n v="16.032"/>
  </r>
  <r>
    <n v="695"/>
    <x v="322"/>
    <x v="1"/>
    <x v="5"/>
    <d v="2012-05-14T00:00:00"/>
    <d v="2012-05-17T00:00:00"/>
    <s v="First Class"/>
    <s v="JO-15550"/>
    <s v="Jesus Ocampo"/>
    <x v="2"/>
    <s v="United States"/>
    <s v="Chester"/>
    <x v="9"/>
    <n v="19013"/>
    <x v="3"/>
    <s v="OFF-AR-10003373"/>
    <x v="1"/>
    <x v="6"/>
    <s v="Boston School Pro Electric Pencil Sharpener, 1670"/>
    <n v="198.27200000000002"/>
    <n v="8"/>
    <n v="0.2"/>
    <n v="17.34879999999999"/>
  </r>
  <r>
    <n v="696"/>
    <x v="322"/>
    <x v="1"/>
    <x v="5"/>
    <d v="2012-05-14T00:00:00"/>
    <d v="2012-05-17T00:00:00"/>
    <s v="First Class"/>
    <s v="JO-15550"/>
    <s v="Jesus Ocampo"/>
    <x v="2"/>
    <s v="United States"/>
    <s v="Chester"/>
    <x v="9"/>
    <n v="19013"/>
    <x v="3"/>
    <s v="OFF-LA-10002312"/>
    <x v="1"/>
    <x v="2"/>
    <s v="Avery 490"/>
    <n v="47.360000000000007"/>
    <n v="4"/>
    <n v="0.2"/>
    <n v="17.759999999999998"/>
  </r>
  <r>
    <n v="697"/>
    <x v="322"/>
    <x v="1"/>
    <x v="5"/>
    <d v="2012-05-14T00:00:00"/>
    <d v="2012-05-17T00:00:00"/>
    <s v="First Class"/>
    <s v="JO-15550"/>
    <s v="Jesus Ocampo"/>
    <x v="2"/>
    <s v="United States"/>
    <s v="Chester"/>
    <x v="9"/>
    <n v="19013"/>
    <x v="3"/>
    <s v="OFF-EN-10000927"/>
    <x v="1"/>
    <x v="12"/>
    <s v="Jet-Pak Recycled Peel 'N' Seal Padded Mailers"/>
    <n v="200.98400000000004"/>
    <n v="7"/>
    <n v="0.2"/>
    <n v="62.807499999999976"/>
  </r>
  <r>
    <n v="698"/>
    <x v="322"/>
    <x v="1"/>
    <x v="5"/>
    <d v="2012-05-14T00:00:00"/>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5"/>
    <d v="2012-05-14T00:00:00"/>
    <d v="2012-05-17T00:00:00"/>
    <s v="First Class"/>
    <s v="JO-15550"/>
    <s v="Jesus Ocampo"/>
    <x v="2"/>
    <s v="United States"/>
    <s v="Chester"/>
    <x v="9"/>
    <n v="19013"/>
    <x v="3"/>
    <s v="OFF-AR-10001118"/>
    <x v="1"/>
    <x v="6"/>
    <s v="Binney &amp; Smith Crayola Metallic Crayons, 16-Color Pack"/>
    <n v="2.6960000000000002"/>
    <n v="1"/>
    <n v="0.2"/>
    <n v="0.8088000000000003"/>
  </r>
  <r>
    <n v="700"/>
    <x v="322"/>
    <x v="1"/>
    <x v="5"/>
    <d v="2012-05-14T00:00:00"/>
    <d v="2012-05-17T00:00:00"/>
    <s v="First Class"/>
    <s v="JO-15550"/>
    <s v="Jesus Ocampo"/>
    <x v="2"/>
    <s v="United States"/>
    <s v="Chester"/>
    <x v="9"/>
    <n v="19013"/>
    <x v="3"/>
    <s v="OFF-BI-10001575"/>
    <x v="1"/>
    <x v="8"/>
    <s v="GBC Linen Binding Covers"/>
    <n v="18.588000000000005"/>
    <n v="2"/>
    <n v="0.7"/>
    <n v="-13.6312"/>
  </r>
  <r>
    <n v="701"/>
    <x v="322"/>
    <x v="1"/>
    <x v="5"/>
    <d v="2012-05-14T00:00:00"/>
    <d v="2012-05-17T00:00:00"/>
    <s v="First Class"/>
    <s v="JO-15550"/>
    <s v="Jesus Ocampo"/>
    <x v="2"/>
    <s v="United States"/>
    <s v="Chester"/>
    <x v="9"/>
    <n v="19013"/>
    <x v="3"/>
    <s v="OFF-BI-10001982"/>
    <x v="1"/>
    <x v="8"/>
    <s v="Wilson Jones Custom Binder Spines &amp; Labels"/>
    <n v="4.8960000000000008"/>
    <n v="3"/>
    <n v="0.7"/>
    <n v="-3.4271999999999991"/>
  </r>
  <r>
    <n v="702"/>
    <x v="323"/>
    <x v="3"/>
    <x v="8"/>
    <d v="2014-09-03T00:00:00"/>
    <d v="2014-09-09T00:00:00"/>
    <s v="Standard Class"/>
    <s v="Dl-13600"/>
    <s v="Dorris liebe"/>
    <x v="1"/>
    <s v="United States"/>
    <s v="Cleveland"/>
    <x v="24"/>
    <n v="44105"/>
    <x v="3"/>
    <s v="FUR-FU-10002960"/>
    <x v="0"/>
    <x v="5"/>
    <s v="Eldon 200 Class Desk Accessories, Burgundy"/>
    <n v="15.072000000000003"/>
    <n v="3"/>
    <n v="0.2"/>
    <n v="4.1448"/>
  </r>
  <r>
    <n v="703"/>
    <x v="324"/>
    <x v="0"/>
    <x v="0"/>
    <d v="2013-11-05T00:00:00"/>
    <d v="2013-11-09T00:00:00"/>
    <s v="Second Class"/>
    <s v="AS-10285"/>
    <s v="Alejandro Savely"/>
    <x v="1"/>
    <s v="United States"/>
    <s v="Seattle"/>
    <x v="4"/>
    <n v="98103"/>
    <x v="1"/>
    <s v="FUR-FU-10003394"/>
    <x v="0"/>
    <x v="5"/>
    <s v="Tenex &quot;The Solids&quot; Textured Chair Mats"/>
    <n v="209.88"/>
    <n v="3"/>
    <n v="0"/>
    <n v="35.679599999999979"/>
  </r>
  <r>
    <n v="704"/>
    <x v="325"/>
    <x v="1"/>
    <x v="3"/>
    <d v="2012-04-09T00:00:00"/>
    <d v="2012-04-14T00:00:00"/>
    <s v="Standard Class"/>
    <s v="JK-15370"/>
    <s v="Jay Kimmel"/>
    <x v="0"/>
    <s v="United States"/>
    <s v="Long Beach"/>
    <x v="1"/>
    <n v="90805"/>
    <x v="1"/>
    <s v="FUR-TA-10002774"/>
    <x v="0"/>
    <x v="3"/>
    <s v="Laminate Occasional Tables"/>
    <n v="369.91200000000003"/>
    <n v="3"/>
    <n v="0.2"/>
    <n v="-13.871700000000047"/>
  </r>
  <r>
    <n v="705"/>
    <x v="326"/>
    <x v="2"/>
    <x v="8"/>
    <d v="2011-09-12T00:00:00"/>
    <d v="2011-09-17T00:00:00"/>
    <s v="Standard Class"/>
    <s v="BN-11470"/>
    <s v="Brad Norvell"/>
    <x v="1"/>
    <s v="United States"/>
    <s v="Cary"/>
    <x v="3"/>
    <n v="27511"/>
    <x v="0"/>
    <s v="OFF-PA-10001800"/>
    <x v="1"/>
    <x v="10"/>
    <s v="Xerox 220"/>
    <n v="10.368000000000002"/>
    <n v="2"/>
    <n v="0.2"/>
    <n v="3.6288"/>
  </r>
  <r>
    <n v="706"/>
    <x v="326"/>
    <x v="2"/>
    <x v="8"/>
    <d v="2011-09-12T00:00:00"/>
    <d v="2011-09-17T00:00:00"/>
    <s v="Standard Class"/>
    <s v="BN-11470"/>
    <s v="Brad Norvell"/>
    <x v="1"/>
    <s v="United States"/>
    <s v="Cary"/>
    <x v="3"/>
    <n v="27511"/>
    <x v="0"/>
    <s v="OFF-AP-10001469"/>
    <x v="1"/>
    <x v="9"/>
    <s v="Fellowes 8 Outlet Superior Workstation Surge Protector"/>
    <n v="166.84"/>
    <n v="5"/>
    <n v="0.2"/>
    <n v="18.769499999999987"/>
  </r>
  <r>
    <n v="707"/>
    <x v="326"/>
    <x v="2"/>
    <x v="8"/>
    <d v="2011-09-12T00:00:00"/>
    <d v="2011-09-17T00:00:00"/>
    <s v="Standard Class"/>
    <s v="BN-11470"/>
    <s v="Brad Norvell"/>
    <x v="1"/>
    <s v="United States"/>
    <s v="Cary"/>
    <x v="3"/>
    <n v="27511"/>
    <x v="0"/>
    <s v="TEC-AC-10002399"/>
    <x v="2"/>
    <x v="11"/>
    <s v="SanDisk Cruzer 32 GB USB Flash Drive"/>
    <n v="15.216000000000001"/>
    <n v="1"/>
    <n v="0.2"/>
    <n v="2.2823999999999991"/>
  </r>
  <r>
    <n v="708"/>
    <x v="327"/>
    <x v="2"/>
    <x v="4"/>
    <d v="2011-12-02T00:00:00"/>
    <d v="2011-12-04T00:00:00"/>
    <s v="First Class"/>
    <s v="DP-13165"/>
    <s v="David Philippe"/>
    <x v="0"/>
    <s v="United States"/>
    <s v="New York City"/>
    <x v="15"/>
    <n v="10035"/>
    <x v="3"/>
    <s v="TEC-AC-10003628"/>
    <x v="2"/>
    <x v="11"/>
    <s v="Logitech 910-002974 M325 Wireless Mouse for Web Scrolling"/>
    <n v="119.96"/>
    <n v="4"/>
    <n v="0"/>
    <n v="52.78240000000001"/>
  </r>
  <r>
    <n v="709"/>
    <x v="327"/>
    <x v="2"/>
    <x v="4"/>
    <d v="2011-12-02T00:00:00"/>
    <d v="2011-12-04T00:00:00"/>
    <s v="First Class"/>
    <s v="DP-13165"/>
    <s v="David Philippe"/>
    <x v="0"/>
    <s v="United States"/>
    <s v="New York City"/>
    <x v="15"/>
    <n v="10035"/>
    <x v="3"/>
    <s v="FUR-BO-10003272"/>
    <x v="0"/>
    <x v="0"/>
    <s v="O'Sullivan Living Dimensions 5-Shelf Bookcases"/>
    <n v="883.92"/>
    <n v="5"/>
    <n v="0.2"/>
    <n v="-110.49000000000007"/>
  </r>
  <r>
    <n v="710"/>
    <x v="327"/>
    <x v="2"/>
    <x v="4"/>
    <d v="2011-12-02T00:00:00"/>
    <d v="2011-12-04T00:00:00"/>
    <s v="First Class"/>
    <s v="DP-13165"/>
    <s v="David Philippe"/>
    <x v="0"/>
    <s v="United States"/>
    <s v="New York City"/>
    <x v="15"/>
    <n v="10035"/>
    <x v="3"/>
    <s v="OFF-BI-10000050"/>
    <x v="1"/>
    <x v="8"/>
    <s v="Angle-D Binders with Locking Rings, Label Holders"/>
    <n v="46.72"/>
    <n v="8"/>
    <n v="0.2"/>
    <n v="15.767999999999997"/>
  </r>
  <r>
    <n v="711"/>
    <x v="328"/>
    <x v="2"/>
    <x v="3"/>
    <d v="2011-04-05T00:00:00"/>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8"/>
    <d v="2014-09-04T00:00:00"/>
    <d v="2014-09-08T00:00:00"/>
    <s v="Standard Class"/>
    <s v="AP-10915"/>
    <s v="Arthur Prichep"/>
    <x v="0"/>
    <s v="United States"/>
    <s v="Palm Coast"/>
    <x v="2"/>
    <n v="32137"/>
    <x v="0"/>
    <s v="OFF-EN-10001219"/>
    <x v="1"/>
    <x v="12"/>
    <s v="#10- 4 1/8&quot; x 9 1/2&quot; Security-Tint Envelopes"/>
    <n v="24.448"/>
    <n v="4"/>
    <n v="0.2"/>
    <n v="8.8623999999999992"/>
  </r>
  <r>
    <n v="713"/>
    <x v="330"/>
    <x v="3"/>
    <x v="5"/>
    <d v="2014-05-20T00:00:0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5"/>
    <d v="2014-05-20T00:00:00"/>
    <d v="2014-05-25T00:00:00"/>
    <s v="Standard Class"/>
    <s v="RS-19765"/>
    <s v="Roland Schwarz"/>
    <x v="1"/>
    <s v="United States"/>
    <s v="Mount Vernon"/>
    <x v="15"/>
    <n v="10550"/>
    <x v="3"/>
    <s v="TEC-PH-10003012"/>
    <x v="2"/>
    <x v="7"/>
    <s v="Nortel Meridian M3904 Professional Digital phone"/>
    <n v="307.98"/>
    <n v="2"/>
    <n v="0"/>
    <n v="89.314199999999971"/>
  </r>
  <r>
    <n v="715"/>
    <x v="330"/>
    <x v="3"/>
    <x v="5"/>
    <d v="2014-05-20T00:00:0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7"/>
    <d v="2011-07-01T00:00:00"/>
    <d v="2011-07-06T00:00:00"/>
    <s v="Second Class"/>
    <s v="Dl-13600"/>
    <s v="Dorris liebe"/>
    <x v="1"/>
    <s v="United States"/>
    <s v="Seattle"/>
    <x v="4"/>
    <n v="98105"/>
    <x v="1"/>
    <s v="OFF-BI-10003355"/>
    <x v="1"/>
    <x v="8"/>
    <s v="Cardinal Holdit Business Card Pockets"/>
    <n v="19.920000000000002"/>
    <n v="5"/>
    <n v="0.2"/>
    <n v="6.9719999999999995"/>
  </r>
  <r>
    <n v="717"/>
    <x v="332"/>
    <x v="2"/>
    <x v="9"/>
    <d v="2011-01-12T00:00:00"/>
    <d v="2011-01-15T00:00:00"/>
    <s v="First Class"/>
    <s v="SV-20365"/>
    <s v="Seth Vernon"/>
    <x v="0"/>
    <s v="United States"/>
    <s v="Dover"/>
    <x v="13"/>
    <n v="19901"/>
    <x v="3"/>
    <s v="FUR-FU-10000010"/>
    <x v="0"/>
    <x v="5"/>
    <s v="DAX Value U-Channel Document Frames, Easel Back"/>
    <n v="9.94"/>
    <n v="2"/>
    <n v="0"/>
    <n v="3.0813999999999995"/>
  </r>
  <r>
    <n v="718"/>
    <x v="333"/>
    <x v="3"/>
    <x v="8"/>
    <d v="2014-09-25T00:00:00"/>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1"/>
    <d v="2011-06-02T00:00:00"/>
    <d v="2011-06-07T00:00:00"/>
    <s v="Standard Class"/>
    <s v="CK-12325"/>
    <s v="Christine Kargatis"/>
    <x v="2"/>
    <s v="United States"/>
    <s v="Orem"/>
    <x v="7"/>
    <n v="84057"/>
    <x v="1"/>
    <s v="OFF-BI-10001658"/>
    <x v="1"/>
    <x v="8"/>
    <s v="GBC Standard Therm-A-Bind Covers"/>
    <n v="59.808000000000007"/>
    <n v="3"/>
    <n v="0.2"/>
    <n v="19.4376"/>
  </r>
  <r>
    <n v="720"/>
    <x v="334"/>
    <x v="2"/>
    <x v="1"/>
    <d v="2011-06-02T00:00:00"/>
    <d v="2011-06-07T00:00:00"/>
    <s v="Standard Class"/>
    <s v="CK-12325"/>
    <s v="Christine Kargatis"/>
    <x v="2"/>
    <s v="United States"/>
    <s v="Orem"/>
    <x v="7"/>
    <n v="84057"/>
    <x v="1"/>
    <s v="FUR-FU-10000246"/>
    <x v="0"/>
    <x v="5"/>
    <s v="Aluminum Document Frame"/>
    <n v="73.320000000000007"/>
    <n v="6"/>
    <n v="0"/>
    <n v="21.995999999999992"/>
  </r>
  <r>
    <n v="721"/>
    <x v="335"/>
    <x v="0"/>
    <x v="11"/>
    <d v="2013-02-13T00:00:00"/>
    <d v="2013-02-18T00:00:00"/>
    <s v="Standard Class"/>
    <s v="RD-19810"/>
    <s v="Ross DeVincentis"/>
    <x v="2"/>
    <s v="United States"/>
    <s v="Los Angeles"/>
    <x v="1"/>
    <n v="90045"/>
    <x v="1"/>
    <s v="OFF-PA-10004092"/>
    <x v="1"/>
    <x v="10"/>
    <s v="Tops Green Bar Computer Printout Paper"/>
    <n v="146.82"/>
    <n v="3"/>
    <n v="0"/>
    <n v="73.41"/>
  </r>
  <r>
    <n v="722"/>
    <x v="336"/>
    <x v="0"/>
    <x v="4"/>
    <d v="2013-12-16T00:00:00"/>
    <d v="2013-12-20T00:00:00"/>
    <s v="Standard Class"/>
    <s v="MP-17965"/>
    <s v="Michael Paige"/>
    <x v="1"/>
    <s v="United States"/>
    <s v="Detroit"/>
    <x v="12"/>
    <n v="48205"/>
    <x v="2"/>
    <s v="FUR-TA-10000198"/>
    <x v="0"/>
    <x v="3"/>
    <s v="Chromcraft Bull-Nose Wood Oval Conference Tables &amp; Bases"/>
    <n v="1652.94"/>
    <n v="3"/>
    <n v="0"/>
    <n v="231.41160000000002"/>
  </r>
  <r>
    <n v="723"/>
    <x v="336"/>
    <x v="0"/>
    <x v="4"/>
    <d v="2013-12-16T00:00:00"/>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
    <d v="2011-10-07T00:00:00"/>
    <d v="2011-10-13T00:00:00"/>
    <s v="Standard Class"/>
    <s v="MR-17545"/>
    <s v="Mathew Reese"/>
    <x v="2"/>
    <s v="United States"/>
    <s v="Philadelphia"/>
    <x v="9"/>
    <n v="19140"/>
    <x v="3"/>
    <s v="FUR-FU-10000222"/>
    <x v="0"/>
    <x v="5"/>
    <s v="Seth Thomas 16&quot; Steel Case Clock"/>
    <n v="129.91999999999999"/>
    <n v="5"/>
    <n v="0.2"/>
    <n v="21.112000000000002"/>
  </r>
  <r>
    <n v="725"/>
    <x v="338"/>
    <x v="0"/>
    <x v="7"/>
    <d v="2013-07-08T00:00:00"/>
    <d v="2013-07-13T00:00:00"/>
    <s v="Standard Class"/>
    <s v="SC-20695"/>
    <s v="Steve Chapman"/>
    <x v="1"/>
    <s v="United States"/>
    <s v="Hialeah"/>
    <x v="2"/>
    <n v="33012"/>
    <x v="0"/>
    <s v="OFF-SU-10004664"/>
    <x v="1"/>
    <x v="14"/>
    <s v="Acme Softgrip Scissors"/>
    <n v="45.584000000000003"/>
    <n v="7"/>
    <n v="0.2"/>
    <n v="5.1281999999999996"/>
  </r>
  <r>
    <n v="726"/>
    <x v="339"/>
    <x v="3"/>
    <x v="8"/>
    <d v="2014-09-17T00:00:00"/>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8"/>
    <d v="2014-09-17T00:00:00"/>
    <d v="2014-09-21T00:00:00"/>
    <s v="Standard Class"/>
    <s v="JF-15355"/>
    <s v="Jay Fein"/>
    <x v="0"/>
    <s v="United States"/>
    <s v="Austin"/>
    <x v="5"/>
    <n v="78745"/>
    <x v="2"/>
    <s v="TEC-PH-10002170"/>
    <x v="2"/>
    <x v="7"/>
    <s v="ClearSounds CSC500 Amplified Spirit Phone Corded phone"/>
    <n v="55.991999999999997"/>
    <n v="1"/>
    <n v="0.2"/>
    <n v="5.5992000000000015"/>
  </r>
  <r>
    <n v="728"/>
    <x v="340"/>
    <x v="0"/>
    <x v="4"/>
    <d v="2013-12-04T00:00:00"/>
    <d v="2013-12-07T00:00:00"/>
    <s v="First Class"/>
    <s v="EG-13900"/>
    <s v="Emily Grady"/>
    <x v="0"/>
    <s v="United States"/>
    <s v="Oceanside"/>
    <x v="15"/>
    <n v="11572"/>
    <x v="3"/>
    <s v="OFF-PA-10001954"/>
    <x v="1"/>
    <x v="10"/>
    <s v="Xerox 1964"/>
    <n v="182.72"/>
    <n v="8"/>
    <n v="0"/>
    <n v="84.051199999999994"/>
  </r>
  <r>
    <n v="729"/>
    <x v="340"/>
    <x v="0"/>
    <x v="4"/>
    <d v="2013-12-04T00:00:00"/>
    <d v="2013-12-07T00:00:00"/>
    <s v="First Class"/>
    <s v="EG-13900"/>
    <s v="Emily Grady"/>
    <x v="0"/>
    <s v="United States"/>
    <s v="Oceanside"/>
    <x v="15"/>
    <n v="11572"/>
    <x v="3"/>
    <s v="FUR-TA-10002228"/>
    <x v="0"/>
    <x v="3"/>
    <s v="Bevis Traditional Conference Table Top, Plinth Base"/>
    <n v="400.03199999999998"/>
    <n v="2"/>
    <n v="0.4"/>
    <n v="-153.34560000000005"/>
  </r>
  <r>
    <n v="730"/>
    <x v="340"/>
    <x v="0"/>
    <x v="4"/>
    <d v="2013-12-04T00:00:00"/>
    <d v="2013-12-07T00:00:00"/>
    <s v="First Class"/>
    <s v="EG-13900"/>
    <s v="Emily Grady"/>
    <x v="0"/>
    <s v="United States"/>
    <s v="Oceanside"/>
    <x v="15"/>
    <n v="11572"/>
    <x v="3"/>
    <s v="OFF-ST-10004634"/>
    <x v="1"/>
    <x v="4"/>
    <s v="Personal Folder Holder, Ebony"/>
    <n v="33.630000000000003"/>
    <n v="3"/>
    <n v="0"/>
    <n v="10.088999999999999"/>
  </r>
  <r>
    <n v="731"/>
    <x v="340"/>
    <x v="0"/>
    <x v="4"/>
    <d v="2013-12-04T00:00:00"/>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4"/>
    <d v="2013-12-04T00:00:00"/>
    <d v="2013-12-07T00:00:00"/>
    <s v="First Class"/>
    <s v="EG-13900"/>
    <s v="Emily Grady"/>
    <x v="0"/>
    <s v="United States"/>
    <s v="Oceanside"/>
    <x v="15"/>
    <n v="11572"/>
    <x v="3"/>
    <s v="OFF-LA-10001317"/>
    <x v="1"/>
    <x v="2"/>
    <s v="Avery 520"/>
    <n v="6.3"/>
    <n v="2"/>
    <n v="0"/>
    <n v="3.024"/>
  </r>
  <r>
    <n v="733"/>
    <x v="341"/>
    <x v="3"/>
    <x v="9"/>
    <d v="2014-01-22T00:00:00"/>
    <d v="2014-01-26T00:00:00"/>
    <s v="Standard Class"/>
    <s v="DS-13030"/>
    <s v="Darrin Sayre"/>
    <x v="2"/>
    <s v="United States"/>
    <s v="Seattle"/>
    <x v="4"/>
    <n v="98115"/>
    <x v="1"/>
    <s v="OFF-ST-10000736"/>
    <x v="1"/>
    <x v="4"/>
    <s v="Carina Double Wide Media Storage Towers in Natural &amp; Black"/>
    <n v="242.94"/>
    <n v="3"/>
    <n v="0"/>
    <n v="9.7175999999999902"/>
  </r>
  <r>
    <n v="734"/>
    <x v="341"/>
    <x v="3"/>
    <x v="9"/>
    <d v="2014-01-22T00:00:00"/>
    <d v="2014-01-26T00:00:00"/>
    <s v="Standard Class"/>
    <s v="DS-13030"/>
    <s v="Darrin Sayre"/>
    <x v="2"/>
    <s v="United States"/>
    <s v="Seattle"/>
    <x v="4"/>
    <n v="98115"/>
    <x v="1"/>
    <s v="TEC-AC-10003610"/>
    <x v="2"/>
    <x v="11"/>
    <s v="Logitech Illuminated - Keyboard"/>
    <n v="179.97"/>
    <n v="3"/>
    <n v="0"/>
    <n v="86.385600000000011"/>
  </r>
  <r>
    <n v="735"/>
    <x v="341"/>
    <x v="3"/>
    <x v="9"/>
    <d v="2014-01-22T00:00:00"/>
    <d v="2014-01-26T00:00:00"/>
    <s v="Standard Class"/>
    <s v="DS-13030"/>
    <s v="Darrin Sayre"/>
    <x v="2"/>
    <s v="United States"/>
    <s v="Seattle"/>
    <x v="4"/>
    <n v="98115"/>
    <x v="1"/>
    <s v="OFF-BI-10003982"/>
    <x v="1"/>
    <x v="8"/>
    <s v="Wilson Jones Century Plastic Molded Ring Binders"/>
    <n v="99.695999999999998"/>
    <n v="6"/>
    <n v="0.2"/>
    <n v="33.647399999999998"/>
  </r>
  <r>
    <n v="736"/>
    <x v="341"/>
    <x v="3"/>
    <x v="9"/>
    <d v="2014-01-22T00:00:00"/>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9"/>
    <d v="2014-01-22T00:00:00"/>
    <d v="2014-01-26T00:00:00"/>
    <s v="Standard Class"/>
    <s v="DS-13030"/>
    <s v="Darrin Sayre"/>
    <x v="2"/>
    <s v="United States"/>
    <s v="Seattle"/>
    <x v="4"/>
    <n v="98115"/>
    <x v="1"/>
    <s v="FUR-BO-10001619"/>
    <x v="0"/>
    <x v="0"/>
    <s v="O'Sullivan Cherrywood Estates Traditional Bookcase"/>
    <n v="84.98"/>
    <n v="1"/>
    <n v="0"/>
    <n v="18.695599999999999"/>
  </r>
  <r>
    <n v="738"/>
    <x v="341"/>
    <x v="3"/>
    <x v="9"/>
    <d v="2014-01-22T00:00:00"/>
    <d v="2014-01-26T00:00:00"/>
    <s v="Standard Class"/>
    <s v="DS-13030"/>
    <s v="Darrin Sayre"/>
    <x v="2"/>
    <s v="United States"/>
    <s v="Seattle"/>
    <x v="4"/>
    <n v="98115"/>
    <x v="1"/>
    <s v="OFF-BI-10000138"/>
    <x v="1"/>
    <x v="8"/>
    <s v="Acco Translucent Poly Ring Binders"/>
    <n v="18.72"/>
    <n v="5"/>
    <n v="0.2"/>
    <n v="6.5519999999999996"/>
  </r>
  <r>
    <n v="739"/>
    <x v="342"/>
    <x v="2"/>
    <x v="8"/>
    <d v="2011-09-08T00:00:00"/>
    <d v="2011-09-12T00:00:00"/>
    <s v="Standard Class"/>
    <s v="GZ-14470"/>
    <s v="Gary Zandusky"/>
    <x v="0"/>
    <s v="United States"/>
    <s v="San Francisco"/>
    <x v="1"/>
    <n v="94110"/>
    <x v="1"/>
    <s v="TEC-AC-10001383"/>
    <x v="2"/>
    <x v="11"/>
    <s v="Logitech Wireless Touch Keyboard K400"/>
    <n v="49.98"/>
    <n v="2"/>
    <n v="0"/>
    <n v="8.4965999999999937"/>
  </r>
  <r>
    <n v="740"/>
    <x v="343"/>
    <x v="2"/>
    <x v="9"/>
    <d v="2011-01-05T00:00:00"/>
    <d v="2011-01-09T00:00:00"/>
    <s v="Standard Class"/>
    <s v="PO-19195"/>
    <s v="Phillina Ober"/>
    <x v="2"/>
    <s v="United States"/>
    <s v="Naperville"/>
    <x v="10"/>
    <n v="60540"/>
    <x v="2"/>
    <s v="OFF-LA-10003223"/>
    <x v="1"/>
    <x v="2"/>
    <s v="Avery 508"/>
    <n v="11.784000000000001"/>
    <n v="3"/>
    <n v="0.2"/>
    <n v="4.2716999999999992"/>
  </r>
  <r>
    <n v="741"/>
    <x v="343"/>
    <x v="2"/>
    <x v="9"/>
    <d v="2011-01-05T00:00:00"/>
    <d v="2011-01-09T00:00:00"/>
    <s v="Standard Class"/>
    <s v="PO-19195"/>
    <s v="Phillina Ober"/>
    <x v="2"/>
    <s v="United States"/>
    <s v="Naperville"/>
    <x v="10"/>
    <n v="60540"/>
    <x v="2"/>
    <s v="OFF-ST-10002743"/>
    <x v="1"/>
    <x v="4"/>
    <s v="SAFCO Boltless Steel Shelving"/>
    <n v="272.73599999999999"/>
    <n v="3"/>
    <n v="0.2"/>
    <n v="-64.774800000000013"/>
  </r>
  <r>
    <n v="742"/>
    <x v="343"/>
    <x v="2"/>
    <x v="9"/>
    <d v="2011-01-05T00:00:00"/>
    <d v="2011-01-09T00:00:00"/>
    <s v="Standard Class"/>
    <s v="PO-19195"/>
    <s v="Phillina Ober"/>
    <x v="2"/>
    <s v="United States"/>
    <s v="Naperville"/>
    <x v="10"/>
    <n v="60540"/>
    <x v="2"/>
    <s v="OFF-BI-10004094"/>
    <x v="1"/>
    <x v="8"/>
    <s v="GBC Standard Plastic Binding Systems Combs"/>
    <n v="3.5399999999999991"/>
    <n v="2"/>
    <n v="0.8"/>
    <n v="-5.4870000000000001"/>
  </r>
  <r>
    <n v="743"/>
    <x v="344"/>
    <x v="0"/>
    <x v="6"/>
    <d v="2013-08-28T00:00:00"/>
    <d v="2013-09-02T00:00:00"/>
    <s v="Standard Class"/>
    <s v="SS-20875"/>
    <s v="Sung Shariari"/>
    <x v="0"/>
    <s v="United States"/>
    <s v="Dallas"/>
    <x v="5"/>
    <n v="75220"/>
    <x v="2"/>
    <s v="OFF-SU-10004498"/>
    <x v="1"/>
    <x v="14"/>
    <s v="Martin-Yale Premier Letter Opener"/>
    <n v="51.52000000000001"/>
    <n v="5"/>
    <n v="0.2"/>
    <n v="-10.948000000000002"/>
  </r>
  <r>
    <n v="744"/>
    <x v="344"/>
    <x v="0"/>
    <x v="6"/>
    <d v="2013-08-28T00:00:00"/>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6"/>
    <d v="2013-08-28T00:00:00"/>
    <d v="2013-09-02T00:00:00"/>
    <s v="Standard Class"/>
    <s v="SS-20875"/>
    <s v="Sung Shariari"/>
    <x v="0"/>
    <s v="United States"/>
    <s v="Dallas"/>
    <x v="5"/>
    <n v="75220"/>
    <x v="2"/>
    <s v="OFF-PA-10004971"/>
    <x v="1"/>
    <x v="10"/>
    <s v="Xerox 196"/>
    <n v="4.6240000000000006"/>
    <n v="1"/>
    <n v="0.2"/>
    <n v="1.6762000000000001"/>
  </r>
  <r>
    <n v="746"/>
    <x v="344"/>
    <x v="0"/>
    <x v="6"/>
    <d v="2013-08-28T00:00:00"/>
    <d v="2013-09-02T00:00:00"/>
    <s v="Standard Class"/>
    <s v="SS-20875"/>
    <s v="Sung Shariari"/>
    <x v="0"/>
    <s v="United States"/>
    <s v="Dallas"/>
    <x v="5"/>
    <n v="75220"/>
    <x v="2"/>
    <s v="OFF-SU-10004261"/>
    <x v="1"/>
    <x v="14"/>
    <s v="Fiskars 8&quot; Scissors, 2/Pack"/>
    <n v="55.167999999999999"/>
    <n v="4"/>
    <n v="0.2"/>
    <n v="6.2063999999999897"/>
  </r>
  <r>
    <n v="747"/>
    <x v="345"/>
    <x v="2"/>
    <x v="5"/>
    <d v="2011-05-27T00:00:00"/>
    <d v="2011-05-27T00:00:00"/>
    <s v="Same Day"/>
    <s v="MH-17785"/>
    <s v="Maya Herman"/>
    <x v="1"/>
    <s v="United States"/>
    <s v="San Diego"/>
    <x v="1"/>
    <n v="92105"/>
    <x v="1"/>
    <s v="FUR-TA-10002607"/>
    <x v="0"/>
    <x v="3"/>
    <s v="KI Conference Tables"/>
    <n v="567.12"/>
    <n v="10"/>
    <n v="0.2"/>
    <n v="-28.355999999999952"/>
  </r>
  <r>
    <n v="748"/>
    <x v="345"/>
    <x v="2"/>
    <x v="5"/>
    <d v="2011-05-27T00:00:00"/>
    <d v="2011-05-27T00:00:00"/>
    <s v="Same Day"/>
    <s v="MH-17785"/>
    <s v="Maya Herman"/>
    <x v="1"/>
    <s v="United States"/>
    <s v="San Diego"/>
    <x v="1"/>
    <n v="92105"/>
    <x v="1"/>
    <s v="OFF-ST-10001809"/>
    <x v="1"/>
    <x v="4"/>
    <s v="Fellowes Officeware Wire Shelving"/>
    <n v="359.32"/>
    <n v="4"/>
    <n v="0"/>
    <n v="7.1863999999999919"/>
  </r>
  <r>
    <n v="749"/>
    <x v="346"/>
    <x v="0"/>
    <x v="10"/>
    <d v="2013-03-21T00:00:00"/>
    <d v="2013-03-23T00:00:00"/>
    <s v="Second Class"/>
    <s v="PB-19105"/>
    <s v="Peter Bühler"/>
    <x v="0"/>
    <s v="United States"/>
    <s v="Evanston"/>
    <x v="10"/>
    <n v="60201"/>
    <x v="2"/>
    <s v="TEC-PH-10000004"/>
    <x v="2"/>
    <x v="7"/>
    <s v="Belkin iPhone and iPad Lightning Cable"/>
    <n v="11.992000000000001"/>
    <n v="1"/>
    <n v="0.2"/>
    <n v="0.89939999999999909"/>
  </r>
  <r>
    <n v="750"/>
    <x v="347"/>
    <x v="3"/>
    <x v="2"/>
    <d v="2014-10-03T00:00:00"/>
    <d v="2014-10-07T00:00:00"/>
    <s v="Standard Class"/>
    <s v="RF-19735"/>
    <s v="Roland Fjeld"/>
    <x v="0"/>
    <s v="United States"/>
    <s v="Trenton"/>
    <x v="12"/>
    <n v="48183"/>
    <x v="2"/>
    <s v="OFF-BI-10003638"/>
    <x v="1"/>
    <x v="8"/>
    <s v="GBC Durable Plastic Covers"/>
    <n v="58.050000000000004"/>
    <n v="3"/>
    <n v="0"/>
    <n v="26.702999999999999"/>
  </r>
  <r>
    <n v="751"/>
    <x v="347"/>
    <x v="3"/>
    <x v="2"/>
    <d v="2014-10-03T00:00:00"/>
    <d v="2014-10-07T00:00:00"/>
    <s v="Standard Class"/>
    <s v="RF-19735"/>
    <s v="Roland Fjeld"/>
    <x v="0"/>
    <s v="United States"/>
    <s v="Trenton"/>
    <x v="12"/>
    <n v="48183"/>
    <x v="2"/>
    <s v="FUR-FU-10003577"/>
    <x v="0"/>
    <x v="5"/>
    <s v="Nu-Dell Leatherette Frames"/>
    <n v="157.74"/>
    <n v="11"/>
    <n v="0"/>
    <n v="56.7864"/>
  </r>
  <r>
    <n v="752"/>
    <x v="347"/>
    <x v="3"/>
    <x v="2"/>
    <d v="2014-10-03T00:00:0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
    <d v="2014-10-03T00:00:00"/>
    <d v="2014-10-07T00:00:00"/>
    <s v="Standard Class"/>
    <s v="RF-19735"/>
    <s v="Roland Fjeld"/>
    <x v="0"/>
    <s v="United States"/>
    <s v="Trenton"/>
    <x v="12"/>
    <n v="48183"/>
    <x v="2"/>
    <s v="OFF-BI-10000546"/>
    <x v="1"/>
    <x v="8"/>
    <s v="Avery Durable Binders"/>
    <n v="2.88"/>
    <n v="1"/>
    <n v="0"/>
    <n v="1.4112"/>
  </r>
  <r>
    <n v="754"/>
    <x v="348"/>
    <x v="0"/>
    <x v="3"/>
    <d v="2013-04-08T00:00:00"/>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4"/>
    <d v="2012-12-07T00:00:00"/>
    <d v="2012-12-12T00:00:00"/>
    <s v="Standard Class"/>
    <s v="MS-17830"/>
    <s v="Melanie Seite"/>
    <x v="0"/>
    <s v="United States"/>
    <s v="Los Angeles"/>
    <x v="1"/>
    <n v="90036"/>
    <x v="1"/>
    <s v="FUR-FU-10002759"/>
    <x v="0"/>
    <x v="5"/>
    <s v="12-1/2 Diameter Round Wall Clock"/>
    <n v="79.92"/>
    <n v="4"/>
    <n v="0"/>
    <n v="28.7712"/>
  </r>
  <r>
    <n v="756"/>
    <x v="350"/>
    <x v="0"/>
    <x v="8"/>
    <d v="2013-09-19T00:00:00"/>
    <d v="2013-09-23T00:00:00"/>
    <s v="Standard Class"/>
    <s v="NB-18655"/>
    <s v="Nona Balk"/>
    <x v="1"/>
    <s v="United States"/>
    <s v="Jacksonville"/>
    <x v="2"/>
    <n v="32216"/>
    <x v="0"/>
    <s v="FUR-TA-10001095"/>
    <x v="0"/>
    <x v="3"/>
    <s v="Chromcraft Round Conference Tables"/>
    <n v="383.43799999999999"/>
    <n v="4"/>
    <n v="0.45"/>
    <n v="-167.3184"/>
  </r>
  <r>
    <n v="757"/>
    <x v="351"/>
    <x v="2"/>
    <x v="4"/>
    <d v="2011-12-29T00:00:00"/>
    <d v="2012-01-02T00:00:00"/>
    <s v="Standard Class"/>
    <s v="DC-13285"/>
    <s v="Debra Catini"/>
    <x v="0"/>
    <s v="United States"/>
    <s v="Cottage Grove"/>
    <x v="11"/>
    <n v="55016"/>
    <x v="2"/>
    <s v="OFF-ST-10002444"/>
    <x v="1"/>
    <x v="4"/>
    <s v="Recycled Eldon Regeneration Jumbo File"/>
    <n v="24.56"/>
    <n v="2"/>
    <n v="0"/>
    <n v="6.8767999999999994"/>
  </r>
  <r>
    <n v="758"/>
    <x v="351"/>
    <x v="2"/>
    <x v="4"/>
    <d v="2011-12-29T00:00:00"/>
    <d v="2012-01-02T00:00:00"/>
    <s v="Standard Class"/>
    <s v="DC-13285"/>
    <s v="Debra Catini"/>
    <x v="0"/>
    <s v="United States"/>
    <s v="Cottage Grove"/>
    <x v="11"/>
    <n v="55016"/>
    <x v="2"/>
    <s v="TEC-AC-10001267"/>
    <x v="2"/>
    <x v="11"/>
    <s v="Imation 32GB Pocket Pro USB 3.0 Flash Drive - 32 GB - Black - 1 P ..."/>
    <n v="119.8"/>
    <n v="4"/>
    <n v="0"/>
    <n v="47.92"/>
  </r>
  <r>
    <n v="759"/>
    <x v="352"/>
    <x v="3"/>
    <x v="7"/>
    <d v="2014-07-24T00:00:00"/>
    <d v="2014-07-29T00:00:00"/>
    <s v="Standard Class"/>
    <s v="CP-12340"/>
    <s v="Christine Phan"/>
    <x v="1"/>
    <s v="United States"/>
    <s v="New York City"/>
    <x v="15"/>
    <n v="10009"/>
    <x v="3"/>
    <s v="OFF-BI-10000848"/>
    <x v="1"/>
    <x v="8"/>
    <s v="Angle-D Ring Binders"/>
    <n v="13.128"/>
    <n v="3"/>
    <n v="0.2"/>
    <n v="4.2665999999999986"/>
  </r>
  <r>
    <n v="760"/>
    <x v="353"/>
    <x v="3"/>
    <x v="8"/>
    <d v="2014-09-19T00:00:00"/>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6"/>
    <d v="2012-08-31T00:00:00"/>
    <d v="2012-09-05T00:00:00"/>
    <s v="Standard Class"/>
    <s v="AR-10510"/>
    <s v="Andrew Roberts"/>
    <x v="0"/>
    <s v="United States"/>
    <s v="Los Angeles"/>
    <x v="1"/>
    <n v="90004"/>
    <x v="1"/>
    <s v="OFF-PA-10003441"/>
    <x v="1"/>
    <x v="10"/>
    <s v="Xerox 226"/>
    <n v="58.320000000000007"/>
    <n v="9"/>
    <n v="0"/>
    <n v="27.993600000000001"/>
  </r>
  <r>
    <n v="762"/>
    <x v="355"/>
    <x v="3"/>
    <x v="0"/>
    <d v="2014-11-04T00:00:00"/>
    <d v="2014-11-08T00:00:00"/>
    <s v="Standard Class"/>
    <s v="JC-16105"/>
    <s v="Julie Creighton"/>
    <x v="1"/>
    <s v="United States"/>
    <s v="Atlanta"/>
    <x v="32"/>
    <n v="30318"/>
    <x v="0"/>
    <s v="OFF-LA-10004484"/>
    <x v="1"/>
    <x v="2"/>
    <s v="Avery 476"/>
    <n v="12.39"/>
    <n v="3"/>
    <n v="0"/>
    <n v="5.6993999999999998"/>
  </r>
  <r>
    <n v="763"/>
    <x v="356"/>
    <x v="1"/>
    <x v="11"/>
    <d v="2012-02-08T00:00:00"/>
    <d v="2012-02-13T00:00:00"/>
    <s v="Standard Class"/>
    <s v="LH-17020"/>
    <s v="Lisa Hazard"/>
    <x v="0"/>
    <s v="United States"/>
    <s v="Columbus"/>
    <x v="24"/>
    <n v="43229"/>
    <x v="3"/>
    <s v="TEC-PH-10003931"/>
    <x v="2"/>
    <x v="7"/>
    <s v="JBL Micro Wireless Portable Bluetooth Speaker"/>
    <n v="107.982"/>
    <n v="3"/>
    <n v="0.4"/>
    <n v="-26.995499999999993"/>
  </r>
  <r>
    <n v="764"/>
    <x v="357"/>
    <x v="2"/>
    <x v="9"/>
    <d v="2011-01-14T00:00:00"/>
    <d v="2011-01-16T00:00:00"/>
    <s v="Second Class"/>
    <s v="CS-12250"/>
    <s v="Chris Selesnick"/>
    <x v="1"/>
    <s v="United States"/>
    <s v="Bossier City"/>
    <x v="28"/>
    <n v="71111"/>
    <x v="0"/>
    <s v="OFF-EN-10001990"/>
    <x v="1"/>
    <x v="12"/>
    <s v="Staples"/>
    <n v="11.36"/>
    <n v="2"/>
    <n v="0"/>
    <n v="5.3391999999999991"/>
  </r>
  <r>
    <n v="765"/>
    <x v="357"/>
    <x v="2"/>
    <x v="9"/>
    <d v="2011-01-14T00:00:00"/>
    <d v="2011-01-16T00:00:00"/>
    <s v="Second Class"/>
    <s v="CS-12250"/>
    <s v="Chris Selesnick"/>
    <x v="1"/>
    <s v="United States"/>
    <s v="Bossier City"/>
    <x v="28"/>
    <n v="71111"/>
    <x v="0"/>
    <s v="OFF-EN-10001532"/>
    <x v="1"/>
    <x v="12"/>
    <s v="Brown Kraft Recycled Envelopes"/>
    <n v="50.94"/>
    <n v="3"/>
    <n v="0"/>
    <n v="25.47"/>
  </r>
  <r>
    <n v="766"/>
    <x v="357"/>
    <x v="2"/>
    <x v="9"/>
    <d v="2011-01-14T00:00:00"/>
    <d v="2011-01-16T00:00:00"/>
    <s v="Second Class"/>
    <s v="CS-12250"/>
    <s v="Chris Selesnick"/>
    <x v="1"/>
    <s v="United States"/>
    <s v="Bossier City"/>
    <x v="28"/>
    <n v="71111"/>
    <x v="0"/>
    <s v="TEC-AC-10003174"/>
    <x v="2"/>
    <x v="11"/>
    <s v="Plantronics S12 Corded Telephone Headset System"/>
    <n v="646.74"/>
    <n v="6"/>
    <n v="0"/>
    <n v="258.69600000000003"/>
  </r>
  <r>
    <n v="767"/>
    <x v="357"/>
    <x v="2"/>
    <x v="9"/>
    <d v="2011-01-14T00:00:00"/>
    <d v="2011-01-16T00:00:00"/>
    <s v="Second Class"/>
    <s v="CS-12250"/>
    <s v="Chris Selesnick"/>
    <x v="1"/>
    <s v="United States"/>
    <s v="Bossier City"/>
    <x v="28"/>
    <n v="71111"/>
    <x v="0"/>
    <s v="OFF-BI-10004187"/>
    <x v="1"/>
    <x v="8"/>
    <s v="Staples"/>
    <n v="5.64"/>
    <n v="3"/>
    <n v="0"/>
    <n v="2.7071999999999994"/>
  </r>
  <r>
    <n v="768"/>
    <x v="357"/>
    <x v="2"/>
    <x v="9"/>
    <d v="2011-01-14T00:00:00"/>
    <d v="2011-01-16T00:00:00"/>
    <s v="Second Class"/>
    <s v="CS-12250"/>
    <s v="Chris Selesnick"/>
    <x v="1"/>
    <s v="United States"/>
    <s v="Bossier City"/>
    <x v="28"/>
    <n v="71111"/>
    <x v="0"/>
    <s v="OFF-ST-10000025"/>
    <x v="1"/>
    <x v="4"/>
    <s v="Fellowes Stor/Drawer Steel Plus Storage Drawers"/>
    <n v="572.58000000000004"/>
    <n v="6"/>
    <n v="0"/>
    <n v="34.354799999999955"/>
  </r>
  <r>
    <n v="769"/>
    <x v="358"/>
    <x v="2"/>
    <x v="5"/>
    <d v="2011-05-14T00:00:00"/>
    <d v="2011-05-20T00:00:00"/>
    <s v="Standard Class"/>
    <s v="AJ-10795"/>
    <s v="Anthony Johnson"/>
    <x v="1"/>
    <s v="United States"/>
    <s v="Saint Petersburg"/>
    <x v="2"/>
    <n v="33710"/>
    <x v="0"/>
    <s v="FUR-FU-10004306"/>
    <x v="0"/>
    <x v="5"/>
    <s v="Electrix Halogen Magnifier Lamp"/>
    <n v="310.88000000000005"/>
    <n v="2"/>
    <n v="0.2"/>
    <n v="23.315999999999988"/>
  </r>
  <r>
    <n v="770"/>
    <x v="359"/>
    <x v="0"/>
    <x v="5"/>
    <d v="2013-05-20T00:00:00"/>
    <d v="2013-05-25T00:00:00"/>
    <s v="Standard Class"/>
    <s v="LE-16810"/>
    <s v="Laurel Elliston"/>
    <x v="0"/>
    <s v="United States"/>
    <s v="Arlington"/>
    <x v="17"/>
    <n v="22204"/>
    <x v="0"/>
    <s v="FUR-CH-10003746"/>
    <x v="0"/>
    <x v="1"/>
    <s v="Hon 4070 Series Pagoda Round Back Stacking Chairs"/>
    <n v="641.96"/>
    <n v="2"/>
    <n v="0"/>
    <n v="179.74880000000002"/>
  </r>
  <r>
    <n v="771"/>
    <x v="360"/>
    <x v="3"/>
    <x v="9"/>
    <d v="2014-01-31T00:00:00"/>
    <d v="2014-02-06T00:00:00"/>
    <s v="Standard Class"/>
    <s v="BV-11245"/>
    <s v="Benjamin Venier"/>
    <x v="1"/>
    <s v="United States"/>
    <s v="Des Moines"/>
    <x v="23"/>
    <n v="50315"/>
    <x v="2"/>
    <s v="OFF-BI-10001036"/>
    <x v="1"/>
    <x v="8"/>
    <s v="Cardinal EasyOpen D-Ring Binders"/>
    <n v="18.28"/>
    <n v="2"/>
    <n v="0"/>
    <n v="9.14"/>
  </r>
  <r>
    <n v="772"/>
    <x v="360"/>
    <x v="3"/>
    <x v="9"/>
    <d v="2014-01-31T00:00:00"/>
    <d v="2014-02-06T00:00:00"/>
    <s v="Standard Class"/>
    <s v="BV-11245"/>
    <s v="Benjamin Venier"/>
    <x v="1"/>
    <s v="United States"/>
    <s v="Des Moines"/>
    <x v="23"/>
    <n v="50315"/>
    <x v="2"/>
    <s v="TEC-PH-10004614"/>
    <x v="2"/>
    <x v="7"/>
    <s v="AT&amp;T 841000 Phone"/>
    <n v="207"/>
    <n v="3"/>
    <n v="0"/>
    <n v="51.75"/>
  </r>
  <r>
    <n v="773"/>
    <x v="360"/>
    <x v="3"/>
    <x v="9"/>
    <d v="2014-01-31T00:00:00"/>
    <d v="2014-02-06T00:00:00"/>
    <s v="Standard Class"/>
    <s v="BV-11245"/>
    <s v="Benjamin Venier"/>
    <x v="1"/>
    <s v="United States"/>
    <s v="Des Moines"/>
    <x v="23"/>
    <n v="50315"/>
    <x v="2"/>
    <s v="OFF-BI-10000301"/>
    <x v="1"/>
    <x v="8"/>
    <s v="GBC Instant Report Kit"/>
    <n v="32.35"/>
    <n v="5"/>
    <n v="0"/>
    <n v="16.175000000000001"/>
  </r>
  <r>
    <n v="774"/>
    <x v="360"/>
    <x v="3"/>
    <x v="9"/>
    <d v="2014-01-31T00:00:00"/>
    <d v="2014-02-06T00:00:00"/>
    <s v="Standard Class"/>
    <s v="BV-11245"/>
    <s v="Benjamin Venier"/>
    <x v="1"/>
    <s v="United States"/>
    <s v="Des Moines"/>
    <x v="23"/>
    <n v="50315"/>
    <x v="2"/>
    <s v="OFF-BI-10003910"/>
    <x v="1"/>
    <x v="8"/>
    <s v="DXL Angle-View Binders with Locking Rings by Samsill"/>
    <n v="7.71"/>
    <n v="1"/>
    <n v="0"/>
    <n v="3.4695"/>
  </r>
  <r>
    <n v="775"/>
    <x v="360"/>
    <x v="3"/>
    <x v="9"/>
    <d v="2014-01-31T00:00:00"/>
    <d v="2014-02-06T00:00:00"/>
    <s v="Standard Class"/>
    <s v="BV-11245"/>
    <s v="Benjamin Venier"/>
    <x v="1"/>
    <s v="United States"/>
    <s v="Des Moines"/>
    <x v="23"/>
    <n v="50315"/>
    <x v="2"/>
    <s v="OFF-AR-10004648"/>
    <x v="1"/>
    <x v="6"/>
    <s v="Boston 19500 Mighty Mite Electric Pencil Sharpener"/>
    <n v="40.299999999999997"/>
    <n v="2"/>
    <n v="0"/>
    <n v="10.881"/>
  </r>
  <r>
    <n v="776"/>
    <x v="360"/>
    <x v="3"/>
    <x v="9"/>
    <d v="2014-01-31T00:00:00"/>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1"/>
    <d v="2011-06-29T00:00:00"/>
    <d v="2011-07-06T00:00:00"/>
    <s v="Standard Class"/>
    <s v="DL-12865"/>
    <s v="Dan Lawera"/>
    <x v="0"/>
    <s v="United States"/>
    <s v="Cincinnati"/>
    <x v="24"/>
    <n v="45231"/>
    <x v="3"/>
    <s v="OFF-AR-10003405"/>
    <x v="1"/>
    <x v="6"/>
    <s v="Dixon My First Ticonderoga Pencil, #2"/>
    <n v="32.76"/>
    <n v="7"/>
    <n v="0.2"/>
    <n v="3.6854999999999958"/>
  </r>
  <r>
    <n v="778"/>
    <x v="362"/>
    <x v="1"/>
    <x v="6"/>
    <d v="2012-08-21T00:00:00"/>
    <d v="2012-08-23T00:00:00"/>
    <s v="First Class"/>
    <s v="NZ-18565"/>
    <s v="Nick Zandusky"/>
    <x v="2"/>
    <s v="United States"/>
    <s v="San Francisco"/>
    <x v="1"/>
    <n v="94110"/>
    <x v="1"/>
    <s v="FUR-CH-10002335"/>
    <x v="0"/>
    <x v="1"/>
    <s v="Hon GuestStacker Chair"/>
    <n v="544.00800000000004"/>
    <n v="3"/>
    <n v="0.2"/>
    <n v="40.800600000000003"/>
  </r>
  <r>
    <n v="779"/>
    <x v="362"/>
    <x v="1"/>
    <x v="6"/>
    <d v="2012-08-21T00:00:00"/>
    <d v="2012-08-23T00:00:00"/>
    <s v="First Class"/>
    <s v="NZ-18565"/>
    <s v="Nick Zandusky"/>
    <x v="2"/>
    <s v="United States"/>
    <s v="San Francisco"/>
    <x v="1"/>
    <n v="94110"/>
    <x v="1"/>
    <s v="OFF-PA-10000157"/>
    <x v="1"/>
    <x v="10"/>
    <s v="Xerox 191"/>
    <n v="59.94"/>
    <n v="3"/>
    <n v="0"/>
    <n v="28.171799999999998"/>
  </r>
  <r>
    <n v="780"/>
    <x v="362"/>
    <x v="1"/>
    <x v="6"/>
    <d v="2012-08-21T00:00:00"/>
    <d v="2012-08-23T00:00:00"/>
    <s v="First Class"/>
    <s v="NZ-18565"/>
    <s v="Nick Zandusky"/>
    <x v="2"/>
    <s v="United States"/>
    <s v="San Francisco"/>
    <x v="1"/>
    <n v="94110"/>
    <x v="1"/>
    <s v="OFF-PA-10001947"/>
    <x v="1"/>
    <x v="10"/>
    <s v="Xerox 1974"/>
    <n v="23.92"/>
    <n v="4"/>
    <n v="0"/>
    <n v="11.720800000000001"/>
  </r>
  <r>
    <n v="781"/>
    <x v="362"/>
    <x v="1"/>
    <x v="6"/>
    <d v="2012-08-21T00:00:00"/>
    <d v="2012-08-23T00:00:00"/>
    <s v="First Class"/>
    <s v="NZ-18565"/>
    <s v="Nick Zandusky"/>
    <x v="2"/>
    <s v="United States"/>
    <s v="San Francisco"/>
    <x v="1"/>
    <n v="94110"/>
    <x v="1"/>
    <s v="OFF-PA-10003657"/>
    <x v="1"/>
    <x v="10"/>
    <s v="Xerox 1927"/>
    <n v="4.28"/>
    <n v="1"/>
    <n v="0"/>
    <n v="1.9259999999999997"/>
  </r>
  <r>
    <n v="782"/>
    <x v="363"/>
    <x v="1"/>
    <x v="2"/>
    <d v="2012-10-03T00:00:00"/>
    <d v="2012-10-06T00:00:00"/>
    <s v="Second Class"/>
    <s v="BM-11785"/>
    <s v="Bryan Mills"/>
    <x v="0"/>
    <s v="United States"/>
    <s v="Columbus"/>
    <x v="24"/>
    <n v="43229"/>
    <x v="3"/>
    <s v="OFF-BI-10001098"/>
    <x v="1"/>
    <x v="8"/>
    <s v="Acco D-Ring Binder w/DublLock"/>
    <n v="32.07"/>
    <n v="5"/>
    <n v="0.7"/>
    <n v="-22.448999999999991"/>
  </r>
  <r>
    <n v="783"/>
    <x v="363"/>
    <x v="1"/>
    <x v="2"/>
    <d v="2012-10-03T00:00:00"/>
    <d v="2012-10-06T00:00:00"/>
    <s v="Second Class"/>
    <s v="BM-11785"/>
    <s v="Bryan Mills"/>
    <x v="0"/>
    <s v="United States"/>
    <s v="Columbus"/>
    <x v="24"/>
    <n v="43229"/>
    <x v="3"/>
    <s v="TEC-AC-10002167"/>
    <x v="2"/>
    <x v="11"/>
    <s v="Imation 8gb Micro Traveldrive Usb 2.0 Flash Drive"/>
    <n v="24"/>
    <n v="2"/>
    <n v="0.2"/>
    <n v="-2.6999999999999993"/>
  </r>
  <r>
    <n v="784"/>
    <x v="363"/>
    <x v="1"/>
    <x v="2"/>
    <d v="2012-10-03T00:00:00"/>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
    <d v="2012-10-03T00:00:00"/>
    <d v="2012-10-06T00:00:00"/>
    <s v="Second Class"/>
    <s v="BM-11785"/>
    <s v="Bryan Mills"/>
    <x v="0"/>
    <s v="United States"/>
    <s v="Columbus"/>
    <x v="24"/>
    <n v="43229"/>
    <x v="3"/>
    <s v="TEC-AC-10000057"/>
    <x v="2"/>
    <x v="11"/>
    <s v="Microsoft Natural Ergonomic Keyboard 4000"/>
    <n v="47.984000000000002"/>
    <n v="2"/>
    <n v="0.2"/>
    <n v="0.59979999999999656"/>
  </r>
  <r>
    <n v="786"/>
    <x v="364"/>
    <x v="1"/>
    <x v="5"/>
    <d v="2012-05-23T00:00:00"/>
    <d v="2012-05-28T00:00:00"/>
    <s v="Standard Class"/>
    <s v="EA-14035"/>
    <s v="Erin Ashbrook"/>
    <x v="1"/>
    <s v="United States"/>
    <s v="Columbia"/>
    <x v="20"/>
    <n v="29203"/>
    <x v="0"/>
    <s v="OFF-EN-10000056"/>
    <x v="1"/>
    <x v="12"/>
    <s v="Cameo Buff Policy Envelopes"/>
    <n v="186.69"/>
    <n v="3"/>
    <n v="0"/>
    <n v="87.744299999999981"/>
  </r>
  <r>
    <n v="787"/>
    <x v="365"/>
    <x v="3"/>
    <x v="10"/>
    <d v="2014-03-18T00:00:00"/>
    <d v="2014-03-22T00:00:00"/>
    <s v="Second Class"/>
    <s v="CL-12565"/>
    <s v="Clay Ludtke"/>
    <x v="0"/>
    <s v="United States"/>
    <s v="Lancaster"/>
    <x v="1"/>
    <n v="93534"/>
    <x v="1"/>
    <s v="OFF-BI-10000014"/>
    <x v="1"/>
    <x v="8"/>
    <s v="Heavy-Duty E-Z-D Binders"/>
    <n v="17.456"/>
    <n v="2"/>
    <n v="0.2"/>
    <n v="5.8914"/>
  </r>
  <r>
    <n v="788"/>
    <x v="366"/>
    <x v="1"/>
    <x v="4"/>
    <d v="2012-12-12T00:00:00"/>
    <d v="2012-12-16T00:00:00"/>
    <s v="Standard Class"/>
    <s v="LT-17110"/>
    <s v="Liz Thompson"/>
    <x v="0"/>
    <s v="United States"/>
    <s v="Lancaster"/>
    <x v="1"/>
    <n v="93534"/>
    <x v="1"/>
    <s v="FUR-CH-10004675"/>
    <x v="0"/>
    <x v="1"/>
    <s v="Lifetime Advantage Folding Chairs, 4/Carton"/>
    <n v="348.92800000000005"/>
    <n v="2"/>
    <n v="0.2"/>
    <n v="34.89279999999998"/>
  </r>
  <r>
    <n v="789"/>
    <x v="367"/>
    <x v="1"/>
    <x v="1"/>
    <d v="2012-06-26T00:00:00"/>
    <d v="2012-06-30T00:00:00"/>
    <s v="Standard Class"/>
    <s v="SA-20830"/>
    <s v="Sue Ann Reed"/>
    <x v="0"/>
    <s v="United States"/>
    <s v="Richmond"/>
    <x v="17"/>
    <n v="23223"/>
    <x v="0"/>
    <s v="OFF-BI-10001543"/>
    <x v="1"/>
    <x v="8"/>
    <s v="GBC VeloBinder Manual Binding System"/>
    <n v="143.96"/>
    <n v="4"/>
    <n v="0"/>
    <n v="69.100800000000007"/>
  </r>
  <r>
    <n v="790"/>
    <x v="367"/>
    <x v="1"/>
    <x v="1"/>
    <d v="2012-06-26T00:00:00"/>
    <d v="2012-06-30T00:00:00"/>
    <s v="Standard Class"/>
    <s v="SA-20830"/>
    <s v="Sue Ann Reed"/>
    <x v="0"/>
    <s v="United States"/>
    <s v="Richmond"/>
    <x v="17"/>
    <n v="23223"/>
    <x v="0"/>
    <s v="OFF-ST-10001321"/>
    <x v="1"/>
    <x v="4"/>
    <s v="Decoflex Hanging Personal Folder File, Blue"/>
    <n v="15.42"/>
    <n v="1"/>
    <n v="0"/>
    <n v="4.1634000000000011"/>
  </r>
  <r>
    <n v="791"/>
    <x v="367"/>
    <x v="1"/>
    <x v="1"/>
    <d v="2012-06-26T00:00:00"/>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
    <d v="2012-06-26T00:00:00"/>
    <d v="2012-06-30T00:00:00"/>
    <s v="Standard Class"/>
    <s v="SA-20830"/>
    <s v="Sue Ann Reed"/>
    <x v="0"/>
    <s v="United States"/>
    <s v="Richmond"/>
    <x v="17"/>
    <n v="23223"/>
    <x v="0"/>
    <s v="FUR-CH-10003199"/>
    <x v="0"/>
    <x v="1"/>
    <s v="Office Star - Contemporary Task Swivel Chair"/>
    <n v="332.94"/>
    <n v="3"/>
    <n v="0"/>
    <n v="79.905599999999993"/>
  </r>
  <r>
    <n v="793"/>
    <x v="368"/>
    <x v="0"/>
    <x v="5"/>
    <d v="2013-05-21T00:00:00"/>
    <d v="2013-05-21T00:00:00"/>
    <s v="Same Day"/>
    <s v="JK-15730"/>
    <s v="Joe Kamberova"/>
    <x v="0"/>
    <s v="United States"/>
    <s v="Asheville"/>
    <x v="3"/>
    <n v="28806"/>
    <x v="0"/>
    <s v="TEC-PH-10001530"/>
    <x v="2"/>
    <x v="7"/>
    <s v="Cisco Unified IP Phone 7945G VoIP phone"/>
    <n v="1363.96"/>
    <n v="5"/>
    <n v="0.2"/>
    <n v="85.247500000000002"/>
  </r>
  <r>
    <n v="794"/>
    <x v="369"/>
    <x v="2"/>
    <x v="8"/>
    <d v="2011-09-20T00:00:00"/>
    <d v="2011-09-26T00:00:00"/>
    <s v="Standard Class"/>
    <s v="ES-14020"/>
    <s v="Erica Smith"/>
    <x v="0"/>
    <s v="United States"/>
    <s v="San Francisco"/>
    <x v="1"/>
    <n v="94110"/>
    <x v="1"/>
    <s v="OFF-LA-10001569"/>
    <x v="1"/>
    <x v="2"/>
    <s v="Avery 499"/>
    <n v="9.9600000000000009"/>
    <n v="2"/>
    <n v="0"/>
    <n v="4.5815999999999999"/>
  </r>
  <r>
    <n v="795"/>
    <x v="369"/>
    <x v="2"/>
    <x v="8"/>
    <d v="2011-09-20T00:00:00"/>
    <d v="2011-09-26T00:00:00"/>
    <s v="Standard Class"/>
    <s v="ES-14020"/>
    <s v="Erica Smith"/>
    <x v="0"/>
    <s v="United States"/>
    <s v="San Francisco"/>
    <x v="1"/>
    <n v="94110"/>
    <x v="1"/>
    <s v="OFF-PA-10003724"/>
    <x v="1"/>
    <x v="10"/>
    <s v="Wirebound Message Book, 4 per Page"/>
    <n v="21.72"/>
    <n v="4"/>
    <n v="0"/>
    <n v="10.642799999999999"/>
  </r>
  <r>
    <n v="796"/>
    <x v="370"/>
    <x v="3"/>
    <x v="8"/>
    <d v="2014-09-22T00:00:00"/>
    <d v="2014-09-27T00:00:00"/>
    <s v="Standard Class"/>
    <s v="RH-19495"/>
    <s v="Rick Hansen"/>
    <x v="0"/>
    <s v="United States"/>
    <s v="Rochester"/>
    <x v="11"/>
    <n v="55901"/>
    <x v="2"/>
    <s v="OFF-BI-10000546"/>
    <x v="1"/>
    <x v="8"/>
    <s v="Avery Durable Binders"/>
    <n v="20.16"/>
    <n v="7"/>
    <n v="0"/>
    <n v="9.8783999999999992"/>
  </r>
  <r>
    <n v="797"/>
    <x v="371"/>
    <x v="1"/>
    <x v="4"/>
    <d v="2012-12-24T00:00:00"/>
    <d v="2012-12-26T00:00:00"/>
    <s v="First Class"/>
    <s v="DB-13120"/>
    <s v="David Bremer"/>
    <x v="1"/>
    <s v="United States"/>
    <s v="Rochester"/>
    <x v="15"/>
    <n v="14609"/>
    <x v="3"/>
    <s v="OFF-PA-10000176"/>
    <x v="1"/>
    <x v="10"/>
    <s v="Xerox 1887"/>
    <n v="132.79"/>
    <n v="7"/>
    <n v="0"/>
    <n v="63.739199999999997"/>
  </r>
  <r>
    <n v="798"/>
    <x v="371"/>
    <x v="1"/>
    <x v="4"/>
    <d v="2012-12-24T00:00:00"/>
    <d v="2012-12-26T00:00:00"/>
    <s v="First Class"/>
    <s v="DB-13120"/>
    <s v="David Bremer"/>
    <x v="1"/>
    <s v="United States"/>
    <s v="Rochester"/>
    <x v="15"/>
    <n v="14609"/>
    <x v="3"/>
    <s v="OFF-PA-10002365"/>
    <x v="1"/>
    <x v="10"/>
    <s v="Xerox 1967"/>
    <n v="12.96"/>
    <n v="2"/>
    <n v="0"/>
    <n v="6.2208000000000006"/>
  </r>
  <r>
    <n v="799"/>
    <x v="371"/>
    <x v="1"/>
    <x v="4"/>
    <d v="2012-12-24T00:00: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0"/>
    <d v="2012-11-27T00:00:00"/>
    <d v="2012-12-03T00:00:00"/>
    <s v="Standard Class"/>
    <s v="CD-11920"/>
    <s v="Carlos Daly"/>
    <x v="0"/>
    <s v="United States"/>
    <s v="Lake Elsinore"/>
    <x v="1"/>
    <n v="92530"/>
    <x v="1"/>
    <s v="FUR-CH-10002647"/>
    <x v="0"/>
    <x v="1"/>
    <s v="Situations Contoured Folding Chairs, 4/Set"/>
    <n v="283.92"/>
    <n v="5"/>
    <n v="0.2"/>
    <n v="17.745000000000019"/>
  </r>
  <r>
    <n v="801"/>
    <x v="373"/>
    <x v="3"/>
    <x v="11"/>
    <d v="2014-02-21T00:00:00"/>
    <d v="2014-02-24T00:00:00"/>
    <s v="First Class"/>
    <s v="HW-14935"/>
    <s v="Helen Wasserman"/>
    <x v="1"/>
    <s v="United States"/>
    <s v="San Diego"/>
    <x v="1"/>
    <n v="92105"/>
    <x v="1"/>
    <s v="FUR-FU-10004090"/>
    <x v="0"/>
    <x v="5"/>
    <s v="Executive Impressions 14&quot; Contract Wall Clock"/>
    <n v="22.23"/>
    <n v="1"/>
    <n v="0"/>
    <n v="7.3358999999999988"/>
  </r>
  <r>
    <n v="802"/>
    <x v="373"/>
    <x v="3"/>
    <x v="11"/>
    <d v="2014-02-21T00:00:00"/>
    <d v="2014-02-24T00:00:00"/>
    <s v="First Class"/>
    <s v="HW-14935"/>
    <s v="Helen Wasserman"/>
    <x v="1"/>
    <s v="United States"/>
    <s v="San Diego"/>
    <x v="1"/>
    <n v="92105"/>
    <x v="1"/>
    <s v="TEC-PH-10001580"/>
    <x v="2"/>
    <x v="7"/>
    <s v="Logitech Mobile Speakerphone P710e - speaker phone"/>
    <n v="215.96799999999999"/>
    <n v="2"/>
    <n v="0.2"/>
    <n v="18.897199999999991"/>
  </r>
  <r>
    <n v="803"/>
    <x v="374"/>
    <x v="0"/>
    <x v="6"/>
    <d v="2013-08-19T00:00:00"/>
    <d v="2013-08-24T00:00:00"/>
    <s v="Second Class"/>
    <s v="HW-14935"/>
    <s v="Helen Wasserman"/>
    <x v="1"/>
    <s v="United States"/>
    <s v="New York City"/>
    <x v="15"/>
    <n v="10024"/>
    <x v="3"/>
    <s v="OFF-AP-10000576"/>
    <x v="1"/>
    <x v="9"/>
    <s v="Belkin 7 Outlet SurgeMaster II"/>
    <n v="355.32"/>
    <n v="9"/>
    <n v="0"/>
    <n v="99.48960000000001"/>
  </r>
  <r>
    <n v="804"/>
    <x v="375"/>
    <x v="0"/>
    <x v="10"/>
    <d v="2013-03-13T00:00:00"/>
    <d v="2013-03-18T00:00:00"/>
    <s v="Standard Class"/>
    <s v="MC-18130"/>
    <s v="Mike Caudle"/>
    <x v="1"/>
    <s v="United States"/>
    <s v="Monroe"/>
    <x v="28"/>
    <n v="71203"/>
    <x v="0"/>
    <s v="OFF-PA-10003953"/>
    <x v="1"/>
    <x v="10"/>
    <s v="Xerox 218"/>
    <n v="12.96"/>
    <n v="2"/>
    <n v="0"/>
    <n v="6.2208000000000006"/>
  </r>
  <r>
    <n v="805"/>
    <x v="376"/>
    <x v="3"/>
    <x v="3"/>
    <d v="2014-04-23T00:00:00"/>
    <d v="2014-04-25T00:00:00"/>
    <s v="First Class"/>
    <s v="GM-14440"/>
    <s v="Gary McGarr"/>
    <x v="0"/>
    <s v="United States"/>
    <s v="San Francisco"/>
    <x v="1"/>
    <n v="94122"/>
    <x v="1"/>
    <s v="FUR-FU-10000794"/>
    <x v="0"/>
    <x v="5"/>
    <s v="Eldon Stackable Tray, Side-Load, Legal, Smoke"/>
    <n v="18.28"/>
    <n v="2"/>
    <n v="0"/>
    <n v="6.2151999999999994"/>
  </r>
  <r>
    <n v="806"/>
    <x v="377"/>
    <x v="2"/>
    <x v="0"/>
    <d v="2011-11-01T00:00:00"/>
    <d v="2011-11-07T00:00:00"/>
    <s v="Standard Class"/>
    <s v="RA-19915"/>
    <s v="Russell Applegate"/>
    <x v="0"/>
    <s v="United States"/>
    <s v="Denver"/>
    <x v="22"/>
    <n v="80219"/>
    <x v="1"/>
    <s v="OFF-AR-10001897"/>
    <x v="1"/>
    <x v="6"/>
    <s v="Model L Table or Wall-Mount Pencil Sharpener"/>
    <n v="43.176000000000002"/>
    <n v="3"/>
    <n v="0.2"/>
    <n v="4.3176000000000005"/>
  </r>
  <r>
    <n v="807"/>
    <x v="377"/>
    <x v="2"/>
    <x v="0"/>
    <d v="2011-11-01T00:00:00"/>
    <d v="2011-11-07T00:00:00"/>
    <s v="Standard Class"/>
    <s v="RA-19915"/>
    <s v="Russell Applegate"/>
    <x v="0"/>
    <s v="United States"/>
    <s v="Denver"/>
    <x v="22"/>
    <n v="80219"/>
    <x v="1"/>
    <s v="TEC-PH-10001795"/>
    <x v="2"/>
    <x v="7"/>
    <s v="ClearOne CHATAttach 160 - speaker phone"/>
    <n v="1983.9680000000001"/>
    <n v="4"/>
    <n v="0.2"/>
    <n v="247.99599999999981"/>
  </r>
  <r>
    <n v="808"/>
    <x v="378"/>
    <x v="1"/>
    <x v="11"/>
    <d v="2012-02-03T00:00:00"/>
    <d v="2012-02-05T00:00:00"/>
    <s v="First Class"/>
    <s v="AA-10375"/>
    <s v="Allen Armold"/>
    <x v="0"/>
    <s v="United States"/>
    <s v="Omaha"/>
    <x v="8"/>
    <n v="68104"/>
    <x v="2"/>
    <s v="FUR-FU-10003347"/>
    <x v="0"/>
    <x v="5"/>
    <s v="Coloredge Poster Frame"/>
    <n v="28.4"/>
    <n v="2"/>
    <n v="0"/>
    <n v="11.076000000000001"/>
  </r>
  <r>
    <n v="809"/>
    <x v="378"/>
    <x v="1"/>
    <x v="11"/>
    <d v="2012-02-03T00:00:00"/>
    <d v="2012-02-05T00:00:00"/>
    <s v="First Class"/>
    <s v="AA-10375"/>
    <s v="Allen Armold"/>
    <x v="0"/>
    <s v="United States"/>
    <s v="Omaha"/>
    <x v="8"/>
    <n v="68104"/>
    <x v="2"/>
    <s v="TEC-AC-10004901"/>
    <x v="2"/>
    <x v="11"/>
    <s v="Kensington SlimBlade Notebook Wireless Mouse with Nano Receiver "/>
    <n v="149.97"/>
    <n v="3"/>
    <n v="0"/>
    <n v="50.989800000000002"/>
  </r>
  <r>
    <n v="810"/>
    <x v="379"/>
    <x v="2"/>
    <x v="2"/>
    <d v="2011-10-13T00:00:00"/>
    <d v="2011-10-15T00:00:00"/>
    <s v="First Class"/>
    <s v="ZC-21910"/>
    <s v="Zuschuss Carroll"/>
    <x v="0"/>
    <s v="United States"/>
    <s v="Edmonds"/>
    <x v="4"/>
    <n v="98026"/>
    <x v="1"/>
    <s v="OFF-AR-10003190"/>
    <x v="1"/>
    <x v="6"/>
    <s v="Newell 32"/>
    <n v="11.52"/>
    <n v="4"/>
    <n v="0"/>
    <n v="3.2256"/>
  </r>
  <r>
    <n v="811"/>
    <x v="379"/>
    <x v="2"/>
    <x v="2"/>
    <d v="2011-10-13T00:00:00"/>
    <d v="2011-10-15T00:00:00"/>
    <s v="First Class"/>
    <s v="ZC-21910"/>
    <s v="Zuschuss Carroll"/>
    <x v="0"/>
    <s v="United States"/>
    <s v="Edmonds"/>
    <x v="4"/>
    <n v="98026"/>
    <x v="1"/>
    <s v="FUR-TA-10002903"/>
    <x v="0"/>
    <x v="3"/>
    <s v="Bevis Round Bullnose 29&quot; High Table Top"/>
    <n v="1298.55"/>
    <n v="5"/>
    <n v="0"/>
    <n v="311.65199999999999"/>
  </r>
  <r>
    <n v="812"/>
    <x v="379"/>
    <x v="2"/>
    <x v="2"/>
    <d v="2011-10-13T00:00:00"/>
    <d v="2011-10-15T00:00:00"/>
    <s v="First Class"/>
    <s v="ZC-21910"/>
    <s v="Zuschuss Carroll"/>
    <x v="0"/>
    <s v="United States"/>
    <s v="Edmonds"/>
    <x v="4"/>
    <n v="98026"/>
    <x v="1"/>
    <s v="OFF-AP-10000240"/>
    <x v="1"/>
    <x v="9"/>
    <s v="Belkin F9G930V10-GRY 9 Outlet Surge"/>
    <n v="213.92"/>
    <n v="4"/>
    <n v="0"/>
    <n v="62.036799999999971"/>
  </r>
  <r>
    <n v="813"/>
    <x v="379"/>
    <x v="2"/>
    <x v="2"/>
    <d v="2011-10-13T00:00:00"/>
    <d v="2011-10-15T00:00:00"/>
    <s v="First Class"/>
    <s v="ZC-21910"/>
    <s v="Zuschuss Carroll"/>
    <x v="0"/>
    <s v="United States"/>
    <s v="Edmonds"/>
    <x v="4"/>
    <n v="98026"/>
    <x v="1"/>
    <s v="TEC-AC-10001101"/>
    <x v="2"/>
    <x v="11"/>
    <s v="Sony 16GB Class 10 Micro SDHC R40 Memory Card"/>
    <n v="25.78"/>
    <n v="2"/>
    <n v="0"/>
    <n v="2.5779999999999994"/>
  </r>
  <r>
    <n v="814"/>
    <x v="380"/>
    <x v="3"/>
    <x v="5"/>
    <d v="2014-05-15T00:00:00"/>
    <d v="2014-05-15T00:00:00"/>
    <s v="Same Day"/>
    <s v="PJ-19015"/>
    <s v="Pauline Johnson"/>
    <x v="0"/>
    <s v="United States"/>
    <s v="Santa Ana"/>
    <x v="1"/>
    <n v="92704"/>
    <x v="1"/>
    <s v="FUR-FU-10000794"/>
    <x v="0"/>
    <x v="5"/>
    <s v="Eldon Stackable Tray, Side-Load, Legal, Smoke"/>
    <n v="18.28"/>
    <n v="2"/>
    <n v="0"/>
    <n v="6.2151999999999994"/>
  </r>
  <r>
    <n v="815"/>
    <x v="380"/>
    <x v="3"/>
    <x v="5"/>
    <d v="2014-05-15T00:00:00"/>
    <d v="2014-05-15T00:00:00"/>
    <s v="Same Day"/>
    <s v="PJ-19015"/>
    <s v="Pauline Johnson"/>
    <x v="0"/>
    <s v="United States"/>
    <s v="Santa Ana"/>
    <x v="1"/>
    <n v="92704"/>
    <x v="1"/>
    <s v="TEC-AC-10001838"/>
    <x v="2"/>
    <x v="11"/>
    <s v="Razer Tiamat Over Ear 7.1 Surround Sound PC Gaming Headset"/>
    <n v="1399.93"/>
    <n v="7"/>
    <n v="0"/>
    <n v="601.96990000000005"/>
  </r>
  <r>
    <n v="816"/>
    <x v="381"/>
    <x v="1"/>
    <x v="10"/>
    <d v="2012-03-20T00:00:00"/>
    <d v="2012-03-23T00:00:00"/>
    <s v="First Class"/>
    <s v="BW-11110"/>
    <s v="Bart Watters"/>
    <x v="1"/>
    <s v="United States"/>
    <s v="Milwaukee"/>
    <x v="6"/>
    <n v="53209"/>
    <x v="2"/>
    <s v="OFF-PA-10000061"/>
    <x v="1"/>
    <x v="10"/>
    <s v="Xerox 205"/>
    <n v="51.84"/>
    <n v="8"/>
    <n v="0"/>
    <n v="24.883200000000002"/>
  </r>
  <r>
    <n v="817"/>
    <x v="382"/>
    <x v="0"/>
    <x v="8"/>
    <d v="2013-09-16T00:00:00"/>
    <d v="2013-09-20T00:00:00"/>
    <s v="Standard Class"/>
    <s v="DB-13210"/>
    <s v="Dean Braden"/>
    <x v="0"/>
    <s v="United States"/>
    <s v="Philadelphia"/>
    <x v="9"/>
    <n v="19140"/>
    <x v="3"/>
    <s v="OFF-PA-10003651"/>
    <x v="1"/>
    <x v="10"/>
    <s v="Xerox 1968"/>
    <n v="5.3440000000000003"/>
    <n v="1"/>
    <n v="0.2"/>
    <n v="1.8703999999999998"/>
  </r>
  <r>
    <n v="818"/>
    <x v="383"/>
    <x v="2"/>
    <x v="1"/>
    <d v="2011-06-28T00:00:00"/>
    <d v="2011-07-02T00:00:00"/>
    <s v="Standard Class"/>
    <s v="CA-12775"/>
    <s v="Cynthia Arntzen"/>
    <x v="0"/>
    <s v="United States"/>
    <s v="Philadelphia"/>
    <x v="9"/>
    <n v="19140"/>
    <x v="3"/>
    <s v="OFF-PA-10000304"/>
    <x v="1"/>
    <x v="10"/>
    <s v="Xerox 1995"/>
    <n v="41.472000000000008"/>
    <n v="8"/>
    <n v="0.2"/>
    <n v="14.5152"/>
  </r>
  <r>
    <n v="819"/>
    <x v="383"/>
    <x v="2"/>
    <x v="1"/>
    <d v="2011-06-28T00:00:00"/>
    <d v="2011-07-02T00:00:00"/>
    <s v="Standard Class"/>
    <s v="CA-12775"/>
    <s v="Cynthia Arntzen"/>
    <x v="0"/>
    <s v="United States"/>
    <s v="Philadelphia"/>
    <x v="9"/>
    <n v="19140"/>
    <x v="3"/>
    <s v="OFF-BI-10003094"/>
    <x v="1"/>
    <x v="8"/>
    <s v="Self-Adhesive Ring Binder Labels"/>
    <n v="3.168000000000001"/>
    <n v="3"/>
    <n v="0.7"/>
    <n v="-2.4287999999999998"/>
  </r>
  <r>
    <n v="820"/>
    <x v="383"/>
    <x v="2"/>
    <x v="1"/>
    <d v="2011-06-28T00:00:00"/>
    <d v="2011-07-02T00:00:00"/>
    <s v="Standard Class"/>
    <s v="CA-12775"/>
    <s v="Cynthia Arntzen"/>
    <x v="0"/>
    <s v="United States"/>
    <s v="Philadelphia"/>
    <x v="9"/>
    <n v="19140"/>
    <x v="3"/>
    <s v="FUR-CH-10001394"/>
    <x v="0"/>
    <x v="1"/>
    <s v="Global Leather Executive Chair"/>
    <n v="1228.4649999999999"/>
    <n v="5"/>
    <n v="0.3"/>
    <n v="0"/>
  </r>
  <r>
    <n v="821"/>
    <x v="383"/>
    <x v="2"/>
    <x v="1"/>
    <d v="2011-06-28T00:00:00"/>
    <d v="2011-07-02T00:00:00"/>
    <s v="Standard Class"/>
    <s v="CA-12775"/>
    <s v="Cynthia Arntzen"/>
    <x v="0"/>
    <s v="United States"/>
    <s v="Philadelphia"/>
    <x v="9"/>
    <n v="19140"/>
    <x v="3"/>
    <s v="OFF-BI-10004230"/>
    <x v="1"/>
    <x v="8"/>
    <s v="GBC Recycled Grain Textured Covers"/>
    <n v="31.086000000000006"/>
    <n v="3"/>
    <n v="0.7"/>
    <n v="-22.796399999999991"/>
  </r>
  <r>
    <n v="822"/>
    <x v="383"/>
    <x v="2"/>
    <x v="1"/>
    <d v="2011-06-28T00:00:00"/>
    <d v="2011-07-02T00:00:00"/>
    <s v="Standard Class"/>
    <s v="CA-12775"/>
    <s v="Cynthia Arntzen"/>
    <x v="0"/>
    <s v="United States"/>
    <s v="Philadelphia"/>
    <x v="9"/>
    <n v="19140"/>
    <x v="3"/>
    <s v="OFF-PA-10003395"/>
    <x v="1"/>
    <x v="10"/>
    <s v="Xerox 1941"/>
    <n v="335.52"/>
    <n v="4"/>
    <n v="0.2"/>
    <n v="117.43199999999999"/>
  </r>
  <r>
    <n v="823"/>
    <x v="384"/>
    <x v="3"/>
    <x v="1"/>
    <d v="2014-06-21T00:00:00"/>
    <d v="2014-06-28T00:00:00"/>
    <s v="Standard Class"/>
    <s v="TR-21325"/>
    <s v="Toby Ritter"/>
    <x v="0"/>
    <s v="United States"/>
    <s v="Belleville"/>
    <x v="30"/>
    <n v="7109"/>
    <x v="3"/>
    <s v="TEC-AC-10002402"/>
    <x v="2"/>
    <x v="11"/>
    <s v="Razer Kraken PRO Over Ear PC and Music Headset"/>
    <n v="239.96999999999997"/>
    <n v="3"/>
    <n v="0"/>
    <n v="71.990999999999985"/>
  </r>
  <r>
    <n v="824"/>
    <x v="384"/>
    <x v="3"/>
    <x v="1"/>
    <d v="2014-06-21T00:00:00"/>
    <d v="2014-06-28T00:00:00"/>
    <s v="Standard Class"/>
    <s v="TR-21325"/>
    <s v="Toby Ritter"/>
    <x v="0"/>
    <s v="United States"/>
    <s v="Belleville"/>
    <x v="30"/>
    <n v="7109"/>
    <x v="3"/>
    <s v="OFF-LA-10003223"/>
    <x v="1"/>
    <x v="2"/>
    <s v="Avery 508"/>
    <n v="9.82"/>
    <n v="2"/>
    <n v="0"/>
    <n v="4.8117999999999999"/>
  </r>
  <r>
    <n v="825"/>
    <x v="385"/>
    <x v="2"/>
    <x v="5"/>
    <d v="2011-05-09T00:00:00"/>
    <d v="2011-05-15T00:00:00"/>
    <s v="Standard Class"/>
    <s v="PG-18820"/>
    <s v="Patrick Gardner"/>
    <x v="0"/>
    <s v="United States"/>
    <s v="San Francisco"/>
    <x v="1"/>
    <n v="94110"/>
    <x v="1"/>
    <s v="TEC-AC-10003441"/>
    <x v="2"/>
    <x v="11"/>
    <s v="Kingston Digital DataTraveler 32GB USB 2.0"/>
    <n v="67.8"/>
    <n v="4"/>
    <n v="0"/>
    <n v="4.0679999999999978"/>
  </r>
  <r>
    <n v="826"/>
    <x v="385"/>
    <x v="2"/>
    <x v="5"/>
    <d v="2011-05-09T00:00:00"/>
    <d v="2011-05-15T00:00:00"/>
    <s v="Standard Class"/>
    <s v="PG-18820"/>
    <s v="Patrick Gardner"/>
    <x v="0"/>
    <s v="United States"/>
    <s v="San Francisco"/>
    <x v="1"/>
    <n v="94110"/>
    <x v="1"/>
    <s v="TEC-AC-10000109"/>
    <x v="2"/>
    <x v="11"/>
    <s v="Sony Micro Vault Click 16 GB USB 2.0 Flash Drive"/>
    <n v="167.97"/>
    <n v="3"/>
    <n v="0"/>
    <n v="40.31280000000001"/>
  </r>
  <r>
    <n v="827"/>
    <x v="386"/>
    <x v="3"/>
    <x v="6"/>
    <d v="2014-08-22T00:00:00"/>
    <d v="2014-08-29T00:00:00"/>
    <s v="Standard Class"/>
    <s v="GT-14710"/>
    <s v="Greg Tran"/>
    <x v="0"/>
    <s v="United States"/>
    <s v="Lakeville"/>
    <x v="11"/>
    <n v="55044"/>
    <x v="2"/>
    <s v="OFF-FA-10002280"/>
    <x v="1"/>
    <x v="13"/>
    <s v="Advantus Plastic Paper Clips"/>
    <n v="35"/>
    <n v="7"/>
    <n v="0"/>
    <n v="16.8"/>
  </r>
  <r>
    <n v="828"/>
    <x v="386"/>
    <x v="3"/>
    <x v="6"/>
    <d v="2014-08-22T00:00:00"/>
    <d v="2014-08-29T00:00:00"/>
    <s v="Standard Class"/>
    <s v="GT-14710"/>
    <s v="Greg Tran"/>
    <x v="0"/>
    <s v="United States"/>
    <s v="Lakeville"/>
    <x v="11"/>
    <n v="55044"/>
    <x v="2"/>
    <s v="OFF-SU-10000381"/>
    <x v="1"/>
    <x v="14"/>
    <s v="Acme Forged Steel Scissors with Black Enamel Handles"/>
    <n v="37.24"/>
    <n v="4"/>
    <n v="0"/>
    <n v="10.799599999999998"/>
  </r>
  <r>
    <n v="829"/>
    <x v="386"/>
    <x v="3"/>
    <x v="6"/>
    <d v="2014-08-22T00:00:00"/>
    <d v="2014-08-29T00:00:00"/>
    <s v="Standard Class"/>
    <s v="GT-14710"/>
    <s v="Greg Tran"/>
    <x v="0"/>
    <s v="United States"/>
    <s v="Lakeville"/>
    <x v="11"/>
    <n v="55044"/>
    <x v="2"/>
    <s v="OFF-EN-10004459"/>
    <x v="1"/>
    <x v="12"/>
    <s v="Security-Tint Envelopes"/>
    <n v="15.28"/>
    <n v="2"/>
    <n v="0"/>
    <n v="7.4871999999999996"/>
  </r>
  <r>
    <n v="830"/>
    <x v="387"/>
    <x v="3"/>
    <x v="1"/>
    <d v="2014-06-17T00:00:00"/>
    <d v="2014-06-22T00:00:00"/>
    <s v="Second Class"/>
    <s v="JE-15745"/>
    <s v="Joel Eaton"/>
    <x v="0"/>
    <s v="United States"/>
    <s v="Florence"/>
    <x v="0"/>
    <n v="41042"/>
    <x v="0"/>
    <s v="FUR-CH-10000665"/>
    <x v="0"/>
    <x v="1"/>
    <s v="Global Airflow Leather Mesh Back Chair, Black"/>
    <n v="301.95999999999998"/>
    <n v="2"/>
    <n v="0"/>
    <n v="90.587999999999965"/>
  </r>
  <r>
    <n v="831"/>
    <x v="387"/>
    <x v="3"/>
    <x v="1"/>
    <d v="2014-06-17T00:00:00"/>
    <d v="2014-06-22T00:00:00"/>
    <s v="Second Class"/>
    <s v="JE-15745"/>
    <s v="Joel Eaton"/>
    <x v="0"/>
    <s v="United States"/>
    <s v="Florence"/>
    <x v="0"/>
    <n v="41042"/>
    <x v="0"/>
    <s v="OFF-AP-10003884"/>
    <x v="1"/>
    <x v="9"/>
    <s v="Fellowes Smart Surge Ten-Outlet Protector, Platinum"/>
    <n v="180.66"/>
    <n v="3"/>
    <n v="0"/>
    <n v="50.584800000000008"/>
  </r>
  <r>
    <n v="832"/>
    <x v="387"/>
    <x v="3"/>
    <x v="1"/>
    <d v="2014-06-17T00:00:00"/>
    <d v="2014-06-22T00:00:00"/>
    <s v="Second Class"/>
    <s v="JE-15745"/>
    <s v="Joel Eaton"/>
    <x v="0"/>
    <s v="United States"/>
    <s v="Florence"/>
    <x v="0"/>
    <n v="41042"/>
    <x v="0"/>
    <s v="TEC-PH-10001557"/>
    <x v="2"/>
    <x v="7"/>
    <s v="Pyle PMP37LED"/>
    <n v="191.98"/>
    <n v="2"/>
    <n v="0"/>
    <n v="51.834599999999995"/>
  </r>
  <r>
    <n v="833"/>
    <x v="387"/>
    <x v="3"/>
    <x v="1"/>
    <d v="2014-06-17T00:00:00"/>
    <d v="2014-06-22T00:00:00"/>
    <s v="Second Class"/>
    <s v="JE-15745"/>
    <s v="Joel Eaton"/>
    <x v="0"/>
    <s v="United States"/>
    <s v="Florence"/>
    <x v="0"/>
    <n v="41042"/>
    <x v="0"/>
    <s v="TEC-PH-10002085"/>
    <x v="2"/>
    <x v="7"/>
    <s v="Clarity 53712"/>
    <n v="65.989999999999995"/>
    <n v="1"/>
    <n v="0"/>
    <n v="17.157400000000003"/>
  </r>
  <r>
    <n v="834"/>
    <x v="388"/>
    <x v="0"/>
    <x v="7"/>
    <d v="2013-07-24T00:00:00"/>
    <d v="2013-07-28T00:00:00"/>
    <s v="Standard Class"/>
    <s v="JB-15400"/>
    <s v="Jennifer Braxton"/>
    <x v="1"/>
    <s v="United States"/>
    <s v="Tampa"/>
    <x v="2"/>
    <n v="33614"/>
    <x v="0"/>
    <s v="OFF-AR-10002956"/>
    <x v="1"/>
    <x v="6"/>
    <s v="Boston 16801 Nautilus Battery Pencil Sharpener"/>
    <n v="35.216000000000001"/>
    <n v="2"/>
    <n v="0.2"/>
    <n v="2.6411999999999995"/>
  </r>
  <r>
    <n v="835"/>
    <x v="388"/>
    <x v="0"/>
    <x v="7"/>
    <d v="2013-07-24T00:00:00"/>
    <d v="2013-07-28T00:00:00"/>
    <s v="Standard Class"/>
    <s v="JB-15400"/>
    <s v="Jennifer Braxton"/>
    <x v="1"/>
    <s v="United States"/>
    <s v="Tampa"/>
    <x v="2"/>
    <n v="33614"/>
    <x v="0"/>
    <s v="OFF-AP-10003266"/>
    <x v="1"/>
    <x v="9"/>
    <s v="Holmes Replacement Filter for HEPA Air Cleaner, Large Room"/>
    <n v="23.696000000000002"/>
    <n v="2"/>
    <n v="0.2"/>
    <n v="6.5164"/>
  </r>
  <r>
    <n v="836"/>
    <x v="388"/>
    <x v="0"/>
    <x v="7"/>
    <d v="2013-07-24T00:00:0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8"/>
    <d v="2011-09-08T00:00:00"/>
    <d v="2011-09-13T00:00:00"/>
    <s v="Second Class"/>
    <s v="LH-17020"/>
    <s v="Lisa Hazard"/>
    <x v="0"/>
    <s v="United States"/>
    <s v="Tyler"/>
    <x v="5"/>
    <n v="75701"/>
    <x v="2"/>
    <s v="OFF-BI-10001071"/>
    <x v="1"/>
    <x v="8"/>
    <s v="GBC ProClick Punch Binding System"/>
    <n v="51.183999999999983"/>
    <n v="4"/>
    <n v="0.8"/>
    <n v="-79.335199999999986"/>
  </r>
  <r>
    <n v="838"/>
    <x v="390"/>
    <x v="3"/>
    <x v="0"/>
    <d v="2014-11-05T00:00:00"/>
    <d v="2014-11-12T00:00:00"/>
    <s v="Standard Class"/>
    <s v="JL-15175"/>
    <s v="James Lanier"/>
    <x v="2"/>
    <s v="United States"/>
    <s v="Columbia"/>
    <x v="18"/>
    <n v="38401"/>
    <x v="0"/>
    <s v="OFF-PA-10001560"/>
    <x v="1"/>
    <x v="10"/>
    <s v="Adams Telephone Message Books, 5 1/4” x 11”"/>
    <n v="9.6640000000000015"/>
    <n v="2"/>
    <n v="0.2"/>
    <n v="3.2615999999999996"/>
  </r>
  <r>
    <n v="839"/>
    <x v="391"/>
    <x v="0"/>
    <x v="10"/>
    <d v="2013-03-08T00:00:00"/>
    <d v="2013-03-13T00:00:00"/>
    <s v="Standard Class"/>
    <s v="EB-13705"/>
    <s v="Ed Braxton"/>
    <x v="1"/>
    <s v="United States"/>
    <s v="Fort Worth"/>
    <x v="5"/>
    <n v="76106"/>
    <x v="2"/>
    <s v="TEC-PH-10002365"/>
    <x v="2"/>
    <x v="7"/>
    <s v="Belkin Grip Candy Sheer Case / Cover for iPhone 5 and 5S"/>
    <n v="21.071999999999999"/>
    <n v="3"/>
    <n v="0.2"/>
    <n v="1.5804"/>
  </r>
  <r>
    <n v="840"/>
    <x v="392"/>
    <x v="1"/>
    <x v="0"/>
    <d v="2012-11-20T00:00:00"/>
    <d v="2012-11-25T00:00:00"/>
    <s v="Standard Class"/>
    <s v="BM-11650"/>
    <s v="Brian Moss"/>
    <x v="1"/>
    <s v="United States"/>
    <s v="New York City"/>
    <x v="15"/>
    <n v="10035"/>
    <x v="3"/>
    <s v="OFF-AR-10004648"/>
    <x v="1"/>
    <x v="6"/>
    <s v="Boston 19500 Mighty Mite Electric Pencil Sharpener"/>
    <n v="60.449999999999996"/>
    <n v="3"/>
    <n v="0"/>
    <n v="16.3215"/>
  </r>
  <r>
    <n v="841"/>
    <x v="392"/>
    <x v="1"/>
    <x v="0"/>
    <d v="2012-11-20T00:00:00"/>
    <d v="2012-11-25T00:00:00"/>
    <s v="Standard Class"/>
    <s v="BM-11650"/>
    <s v="Brian Moss"/>
    <x v="1"/>
    <s v="United States"/>
    <s v="New York City"/>
    <x v="15"/>
    <n v="10035"/>
    <x v="3"/>
    <s v="OFF-AR-10002578"/>
    <x v="1"/>
    <x v="6"/>
    <s v="Newell 335"/>
    <n v="11.52"/>
    <n v="4"/>
    <n v="0"/>
    <n v="3.3407999999999998"/>
  </r>
  <r>
    <n v="842"/>
    <x v="392"/>
    <x v="1"/>
    <x v="0"/>
    <d v="2012-11-20T00:00:00"/>
    <d v="2012-11-25T00:00:00"/>
    <s v="Standard Class"/>
    <s v="BM-11650"/>
    <s v="Brian Moss"/>
    <x v="1"/>
    <s v="United States"/>
    <s v="New York City"/>
    <x v="15"/>
    <n v="10035"/>
    <x v="3"/>
    <s v="FUR-BO-10001519"/>
    <x v="0"/>
    <x v="0"/>
    <s v="O'Sullivan 3-Shelf Heavy-Duty Bookcases"/>
    <n v="186.048"/>
    <n v="4"/>
    <n v="0.2"/>
    <n v="9.3024000000000058"/>
  </r>
  <r>
    <n v="843"/>
    <x v="393"/>
    <x v="0"/>
    <x v="0"/>
    <d v="2013-11-08T00:00:00"/>
    <d v="2013-11-10T00:00:00"/>
    <s v="First Class"/>
    <s v="EM-14095"/>
    <s v="Eudokia Martin"/>
    <x v="1"/>
    <s v="United States"/>
    <s v="Los Angeles"/>
    <x v="1"/>
    <n v="90036"/>
    <x v="1"/>
    <s v="OFF-BI-10001294"/>
    <x v="1"/>
    <x v="8"/>
    <s v="Fellowes Binding Cases"/>
    <n v="37.44"/>
    <n v="4"/>
    <n v="0.2"/>
    <n v="11.699999999999996"/>
  </r>
  <r>
    <n v="844"/>
    <x v="393"/>
    <x v="0"/>
    <x v="0"/>
    <d v="2013-11-08T00:00:00"/>
    <d v="2013-11-10T00:00:00"/>
    <s v="First Class"/>
    <s v="EM-14095"/>
    <s v="Eudokia Martin"/>
    <x v="1"/>
    <s v="United States"/>
    <s v="Los Angeles"/>
    <x v="1"/>
    <n v="90036"/>
    <x v="1"/>
    <s v="OFF-BI-10001636"/>
    <x v="1"/>
    <x v="8"/>
    <s v="Ibico Plastic and Wire Spiral Binding Combs"/>
    <n v="26.975999999999999"/>
    <n v="4"/>
    <n v="0.2"/>
    <n v="8.767199999999999"/>
  </r>
  <r>
    <n v="845"/>
    <x v="393"/>
    <x v="0"/>
    <x v="0"/>
    <d v="2013-11-08T00:00:00"/>
    <d v="2013-11-10T00:00:00"/>
    <s v="First Class"/>
    <s v="EM-14095"/>
    <s v="Eudokia Martin"/>
    <x v="1"/>
    <s v="United States"/>
    <s v="Los Angeles"/>
    <x v="1"/>
    <n v="90036"/>
    <x v="1"/>
    <s v="OFF-SU-10002503"/>
    <x v="1"/>
    <x v="14"/>
    <s v="Acme Preferred Stainless Steel Scissors"/>
    <n v="11.36"/>
    <n v="2"/>
    <n v="0"/>
    <n v="3.2943999999999996"/>
  </r>
  <r>
    <n v="846"/>
    <x v="393"/>
    <x v="0"/>
    <x v="0"/>
    <d v="2013-11-08T00:00:00"/>
    <d v="2013-11-10T00:00:00"/>
    <s v="First Class"/>
    <s v="EM-14095"/>
    <s v="Eudokia Martin"/>
    <x v="1"/>
    <s v="United States"/>
    <s v="Los Angeles"/>
    <x v="1"/>
    <n v="90036"/>
    <x v="1"/>
    <s v="OFF-LA-10004093"/>
    <x v="1"/>
    <x v="2"/>
    <s v="Avery 486"/>
    <n v="14.62"/>
    <n v="2"/>
    <n v="0"/>
    <n v="6.8713999999999995"/>
  </r>
  <r>
    <n v="847"/>
    <x v="394"/>
    <x v="1"/>
    <x v="2"/>
    <d v="2012-10-13T00:00:00"/>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2"/>
    <d v="2012-10-13T00:00:00"/>
    <d v="2012-10-17T00:00:00"/>
    <s v="Standard Class"/>
    <s v="AF-10885"/>
    <s v="Art Foster"/>
    <x v="0"/>
    <s v="United States"/>
    <s v="Louisville"/>
    <x v="0"/>
    <n v="40214"/>
    <x v="0"/>
    <s v="FUR-CH-10001891"/>
    <x v="0"/>
    <x v="1"/>
    <s v="Global Deluxe Office Fabric Chairs"/>
    <n v="287.94"/>
    <n v="3"/>
    <n v="0"/>
    <n v="77.743800000000022"/>
  </r>
  <r>
    <n v="849"/>
    <x v="395"/>
    <x v="3"/>
    <x v="9"/>
    <d v="2014-01-02T00:00:00"/>
    <d v="2014-01-07T00:00:00"/>
    <s v="Standard Class"/>
    <s v="GA-14725"/>
    <s v="Guy Armstrong"/>
    <x v="0"/>
    <s v="United States"/>
    <s v="Lorain"/>
    <x v="24"/>
    <n v="44052"/>
    <x v="3"/>
    <s v="FUR-FU-10003878"/>
    <x v="0"/>
    <x v="5"/>
    <s v="Linden 10&quot; Round Wall Clock, Black"/>
    <n v="48.896000000000001"/>
    <n v="4"/>
    <n v="0.2"/>
    <n v="8.5567999999999991"/>
  </r>
  <r>
    <n v="850"/>
    <x v="396"/>
    <x v="2"/>
    <x v="11"/>
    <d v="2011-02-08T00:00:00"/>
    <d v="2011-02-13T00:00:00"/>
    <s v="Standard Class"/>
    <s v="CK-12760"/>
    <s v="Cyma Kinney"/>
    <x v="1"/>
    <s v="United States"/>
    <s v="Linden"/>
    <x v="30"/>
    <n v="7036"/>
    <x v="3"/>
    <s v="TEC-AC-10000710"/>
    <x v="2"/>
    <x v="11"/>
    <s v="Maxell DVD-RAM Discs"/>
    <n v="115.36"/>
    <n v="7"/>
    <n v="0"/>
    <n v="49.604800000000012"/>
  </r>
  <r>
    <n v="851"/>
    <x v="397"/>
    <x v="0"/>
    <x v="1"/>
    <d v="2013-06-21T00:00:00"/>
    <d v="2013-06-26T00:00:00"/>
    <s v="Second Class"/>
    <s v="DP-13105"/>
    <s v="Dave Poirier"/>
    <x v="1"/>
    <s v="United States"/>
    <s v="Salinas"/>
    <x v="1"/>
    <n v="93905"/>
    <x v="1"/>
    <s v="OFF-AR-10002335"/>
    <x v="1"/>
    <x v="6"/>
    <s v="DIXON Oriole Pencils"/>
    <n v="5.16"/>
    <n v="2"/>
    <n v="0"/>
    <n v="1.3416000000000001"/>
  </r>
  <r>
    <n v="852"/>
    <x v="397"/>
    <x v="0"/>
    <x v="1"/>
    <d v="2013-06-21T00:00:00"/>
    <d v="2013-06-26T00:00:00"/>
    <s v="Second Class"/>
    <s v="DP-13105"/>
    <s v="Dave Poirier"/>
    <x v="1"/>
    <s v="United States"/>
    <s v="Salinas"/>
    <x v="1"/>
    <n v="93905"/>
    <x v="1"/>
    <s v="OFF-PA-10001870"/>
    <x v="1"/>
    <x v="10"/>
    <s v="Xerox 202"/>
    <n v="38.880000000000003"/>
    <n v="6"/>
    <n v="0"/>
    <n v="18.662400000000002"/>
  </r>
  <r>
    <n v="853"/>
    <x v="398"/>
    <x v="0"/>
    <x v="5"/>
    <d v="2013-05-29T00:00:00"/>
    <d v="2013-06-05T00:00:00"/>
    <s v="Standard Class"/>
    <s v="VD-21670"/>
    <s v="Valerie Dominguez"/>
    <x v="0"/>
    <s v="United States"/>
    <s v="Jackson"/>
    <x v="35"/>
    <n v="39212"/>
    <x v="0"/>
    <s v="OFF-AR-10003373"/>
    <x v="1"/>
    <x v="6"/>
    <s v="Boston School Pro Electric Pencil Sharpener, 1670"/>
    <n v="185.88"/>
    <n v="6"/>
    <n v="0"/>
    <n v="50.187599999999996"/>
  </r>
  <r>
    <n v="854"/>
    <x v="399"/>
    <x v="0"/>
    <x v="11"/>
    <d v="2013-02-19T00:00:00"/>
    <d v="2013-02-24T00:00:00"/>
    <s v="Standard Class"/>
    <s v="GT-14710"/>
    <s v="Greg Tran"/>
    <x v="0"/>
    <s v="United States"/>
    <s v="New York City"/>
    <x v="15"/>
    <n v="10035"/>
    <x v="3"/>
    <s v="FUR-FU-10004090"/>
    <x v="0"/>
    <x v="5"/>
    <s v="Executive Impressions 14&quot; Contract Wall Clock"/>
    <n v="44.46"/>
    <n v="2"/>
    <n v="0"/>
    <n v="14.671799999999998"/>
  </r>
  <r>
    <n v="855"/>
    <x v="399"/>
    <x v="0"/>
    <x v="11"/>
    <d v="2013-02-19T00:00:00"/>
    <d v="2013-02-24T00:00:00"/>
    <s v="Standard Class"/>
    <s v="GT-14710"/>
    <s v="Greg Tran"/>
    <x v="0"/>
    <s v="United States"/>
    <s v="New York City"/>
    <x v="15"/>
    <n v="10035"/>
    <x v="3"/>
    <s v="OFF-ST-10000736"/>
    <x v="1"/>
    <x v="4"/>
    <s v="Carina Double Wide Media Storage Towers in Natural &amp; Black"/>
    <n v="242.94"/>
    <n v="3"/>
    <n v="0"/>
    <n v="9.7175999999999902"/>
  </r>
  <r>
    <n v="856"/>
    <x v="400"/>
    <x v="2"/>
    <x v="6"/>
    <d v="2011-08-03T00:00:00"/>
    <d v="2011-08-08T00:00:00"/>
    <s v="Standard Class"/>
    <s v="BK-11260"/>
    <s v="Berenike Kampe"/>
    <x v="0"/>
    <s v="United States"/>
    <s v="New York City"/>
    <x v="15"/>
    <n v="10035"/>
    <x v="3"/>
    <s v="OFF-PA-10001019"/>
    <x v="1"/>
    <x v="10"/>
    <s v="Xerox 1884"/>
    <n v="39.96"/>
    <n v="2"/>
    <n v="0"/>
    <n v="18.781199999999998"/>
  </r>
  <r>
    <n v="857"/>
    <x v="400"/>
    <x v="2"/>
    <x v="6"/>
    <d v="2011-08-03T00:00:00"/>
    <d v="2011-08-08T00:00:00"/>
    <s v="Standard Class"/>
    <s v="BK-11260"/>
    <s v="Berenike Kampe"/>
    <x v="0"/>
    <s v="United States"/>
    <s v="New York City"/>
    <x v="15"/>
    <n v="10035"/>
    <x v="3"/>
    <s v="OFF-SU-10002537"/>
    <x v="1"/>
    <x v="14"/>
    <s v="Acme Box Cutter Scissors"/>
    <n v="102.30000000000001"/>
    <n v="10"/>
    <n v="0"/>
    <n v="26.598000000000006"/>
  </r>
  <r>
    <n v="858"/>
    <x v="400"/>
    <x v="2"/>
    <x v="6"/>
    <d v="2011-08-03T00:00:00"/>
    <d v="2011-08-08T00:00:00"/>
    <s v="Standard Class"/>
    <s v="BK-11260"/>
    <s v="Berenike Kampe"/>
    <x v="0"/>
    <s v="United States"/>
    <s v="New York City"/>
    <x v="15"/>
    <n v="10035"/>
    <x v="3"/>
    <s v="OFF-ST-10003221"/>
    <x v="1"/>
    <x v="4"/>
    <s v="Staples"/>
    <n v="21.36"/>
    <n v="2"/>
    <n v="0"/>
    <n v="5.7672000000000008"/>
  </r>
  <r>
    <n v="859"/>
    <x v="401"/>
    <x v="3"/>
    <x v="3"/>
    <d v="2014-04-11T00:00:00"/>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
    <d v="2014-04-11T00:00:00"/>
    <d v="2014-04-16T00:00:00"/>
    <s v="Standard Class"/>
    <s v="SJ-20125"/>
    <s v="Sanjit Jacobs"/>
    <x v="2"/>
    <s v="United States"/>
    <s v="New Brunswick"/>
    <x v="30"/>
    <n v="8901"/>
    <x v="3"/>
    <s v="OFF-FA-10000624"/>
    <x v="1"/>
    <x v="13"/>
    <s v="OIC Binder Clips"/>
    <n v="7.16"/>
    <n v="2"/>
    <n v="0"/>
    <n v="3.58"/>
  </r>
  <r>
    <n v="861"/>
    <x v="402"/>
    <x v="2"/>
    <x v="1"/>
    <d v="2011-06-09T00:00:00"/>
    <d v="2011-06-16T00:00:00"/>
    <s v="Standard Class"/>
    <s v="CM-12445"/>
    <s v="Chuck Magee"/>
    <x v="0"/>
    <s v="United States"/>
    <s v="San Francisco"/>
    <x v="1"/>
    <n v="94122"/>
    <x v="1"/>
    <s v="OFF-SU-10001225"/>
    <x v="1"/>
    <x v="14"/>
    <s v="Staples"/>
    <n v="7.36"/>
    <n v="2"/>
    <n v="0"/>
    <n v="0.14719999999999978"/>
  </r>
  <r>
    <n v="862"/>
    <x v="402"/>
    <x v="2"/>
    <x v="1"/>
    <d v="2011-06-09T00:00:00"/>
    <d v="2011-06-16T00:00:00"/>
    <s v="Standard Class"/>
    <s v="CM-12445"/>
    <s v="Chuck Magee"/>
    <x v="0"/>
    <s v="United States"/>
    <s v="San Francisco"/>
    <x v="1"/>
    <n v="94122"/>
    <x v="1"/>
    <s v="OFF-AR-10003752"/>
    <x v="1"/>
    <x v="6"/>
    <s v="Deluxe Chalkboard Eraser Cleaner"/>
    <n v="23.1"/>
    <n v="2"/>
    <n v="0"/>
    <n v="10.625999999999999"/>
  </r>
  <r>
    <n v="863"/>
    <x v="403"/>
    <x v="0"/>
    <x v="9"/>
    <d v="2013-01-05T00:00:00"/>
    <d v="2013-01-07T00:00:00"/>
    <s v="Second Class"/>
    <s v="AJ-10795"/>
    <s v="Anthony Johnson"/>
    <x v="1"/>
    <s v="United States"/>
    <s v="Jacksonville"/>
    <x v="2"/>
    <n v="32216"/>
    <x v="0"/>
    <s v="TEC-AC-10001714"/>
    <x v="2"/>
    <x v="11"/>
    <s v="Logitech MX Performance Wireless Mouse"/>
    <n v="191.47200000000001"/>
    <n v="6"/>
    <n v="0.2"/>
    <n v="40.687800000000003"/>
  </r>
  <r>
    <n v="864"/>
    <x v="403"/>
    <x v="0"/>
    <x v="9"/>
    <d v="2013-01-05T00:00:00"/>
    <d v="2013-01-07T00:00:00"/>
    <s v="Second Class"/>
    <s v="AJ-10795"/>
    <s v="Anthony Johnson"/>
    <x v="1"/>
    <s v="United States"/>
    <s v="Jacksonville"/>
    <x v="2"/>
    <n v="32216"/>
    <x v="0"/>
    <s v="OFF-AR-10003958"/>
    <x v="1"/>
    <x v="6"/>
    <s v="Newell 337"/>
    <n v="5.2480000000000002"/>
    <n v="2"/>
    <n v="0.2"/>
    <n v="0.59039999999999915"/>
  </r>
  <r>
    <n v="865"/>
    <x v="403"/>
    <x v="0"/>
    <x v="9"/>
    <d v="2013-01-05T00:00:00"/>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9"/>
    <d v="2011-01-11T00:00:00"/>
    <d v="2011-01-16T00:00:00"/>
    <s v="Standard Class"/>
    <s v="AJ-10780"/>
    <s v="Anthony Jacobs"/>
    <x v="1"/>
    <s v="United States"/>
    <s v="Springfield"/>
    <x v="17"/>
    <n v="22153"/>
    <x v="0"/>
    <s v="OFF-LA-10004272"/>
    <x v="1"/>
    <x v="2"/>
    <s v="Avery 482"/>
    <n v="2.89"/>
    <n v="1"/>
    <n v="0"/>
    <n v="1.3583000000000001"/>
  </r>
  <r>
    <n v="867"/>
    <x v="404"/>
    <x v="2"/>
    <x v="9"/>
    <d v="2011-01-11T00:00:00"/>
    <d v="2011-01-16T00:00:00"/>
    <s v="Standard Class"/>
    <s v="AJ-10780"/>
    <s v="Anthony Jacobs"/>
    <x v="1"/>
    <s v="United States"/>
    <s v="Springfield"/>
    <x v="17"/>
    <n v="22153"/>
    <x v="0"/>
    <s v="FUR-FU-10000965"/>
    <x v="0"/>
    <x v="5"/>
    <s v="Howard Miller 11-1/2&quot; Diameter Ridgewood Wall Clock"/>
    <n v="51.94"/>
    <n v="1"/>
    <n v="0"/>
    <n v="21.295400000000001"/>
  </r>
  <r>
    <n v="868"/>
    <x v="405"/>
    <x v="0"/>
    <x v="8"/>
    <d v="2013-09-30T00:00:00"/>
    <d v="2013-10-03T00:00:00"/>
    <s v="First Class"/>
    <s v="LS-16945"/>
    <s v="Linda Southworth"/>
    <x v="1"/>
    <s v="United States"/>
    <s v="Philadelphia"/>
    <x v="9"/>
    <n v="19140"/>
    <x v="3"/>
    <s v="OFF-LA-10004853"/>
    <x v="1"/>
    <x v="2"/>
    <s v="Avery 483"/>
    <n v="15.936000000000002"/>
    <n v="4"/>
    <n v="0.2"/>
    <n v="5.1791999999999998"/>
  </r>
  <r>
    <n v="869"/>
    <x v="406"/>
    <x v="2"/>
    <x v="3"/>
    <d v="2011-04-06T00:00:00"/>
    <d v="2011-04-10T00:00:00"/>
    <s v="Standard Class"/>
    <s v="GP-14740"/>
    <s v="Guy Phonely"/>
    <x v="1"/>
    <s v="United States"/>
    <s v="Lancaster"/>
    <x v="9"/>
    <n v="17602"/>
    <x v="3"/>
    <s v="OFF-BI-10003719"/>
    <x v="1"/>
    <x v="8"/>
    <s v="Large Capacity Hanging Post Binders"/>
    <n v="44.910000000000011"/>
    <n v="6"/>
    <n v="0.7"/>
    <n v="-35.927999999999997"/>
  </r>
  <r>
    <n v="870"/>
    <x v="407"/>
    <x v="0"/>
    <x v="8"/>
    <d v="2013-09-04T00:00:00"/>
    <d v="2013-09-06T00:00:00"/>
    <s v="First Class"/>
    <s v="PK-18910"/>
    <s v="Paul Knutson"/>
    <x v="2"/>
    <s v="United States"/>
    <s v="Philadelphia"/>
    <x v="9"/>
    <n v="19143"/>
    <x v="3"/>
    <s v="OFF-BI-10000545"/>
    <x v="1"/>
    <x v="8"/>
    <s v="GBC Ibimaster 500 Manual ProClick Binding System"/>
    <n v="1141.4700000000003"/>
    <n v="5"/>
    <n v="0.7"/>
    <n v="-760.98000000000025"/>
  </r>
  <r>
    <n v="871"/>
    <x v="407"/>
    <x v="0"/>
    <x v="8"/>
    <d v="2013-09-04T00:00:00"/>
    <d v="2013-09-06T00:00:00"/>
    <s v="First Class"/>
    <s v="PK-18910"/>
    <s v="Paul Knutson"/>
    <x v="2"/>
    <s v="United States"/>
    <s v="Philadelphia"/>
    <x v="9"/>
    <n v="19143"/>
    <x v="3"/>
    <s v="TEC-PH-10002496"/>
    <x v="2"/>
    <x v="7"/>
    <s v="Cisco SPA301"/>
    <n v="280.78200000000004"/>
    <n v="3"/>
    <n v="0.4"/>
    <n v="-46.797000000000025"/>
  </r>
  <r>
    <n v="872"/>
    <x v="408"/>
    <x v="1"/>
    <x v="2"/>
    <d v="2012-10-19T00:00:00"/>
    <d v="2012-10-20T00:00:00"/>
    <s v="First Class"/>
    <s v="TB-21520"/>
    <s v="Tracy Blumstein"/>
    <x v="0"/>
    <s v="United States"/>
    <s v="Concord"/>
    <x v="38"/>
    <n v="3301"/>
    <x v="3"/>
    <s v="OFF-PA-10003591"/>
    <x v="1"/>
    <x v="10"/>
    <s v="Southworth 100% Cotton The Best Paper"/>
    <n v="34.44"/>
    <n v="3"/>
    <n v="0"/>
    <n v="17.22"/>
  </r>
  <r>
    <n v="873"/>
    <x v="409"/>
    <x v="2"/>
    <x v="4"/>
    <d v="2011-12-10T00:00:00"/>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4"/>
    <d v="2011-12-10T00:00:00"/>
    <d v="2011-12-15T00:00:00"/>
    <s v="Standard Class"/>
    <s v="SM-20005"/>
    <s v="Sally Matthias"/>
    <x v="0"/>
    <s v="United States"/>
    <s v="New York City"/>
    <x v="15"/>
    <n v="10009"/>
    <x v="3"/>
    <s v="OFF-BI-10000315"/>
    <x v="1"/>
    <x v="8"/>
    <s v="Poly Designer Cover &amp; Back"/>
    <n v="106.34399999999999"/>
    <n v="7"/>
    <n v="0.2"/>
    <n v="37.220399999999998"/>
  </r>
  <r>
    <n v="875"/>
    <x v="410"/>
    <x v="3"/>
    <x v="6"/>
    <d v="2014-08-26T00:00:00"/>
    <d v="2014-08-30T00:00:00"/>
    <s v="Standard Class"/>
    <s v="GA-14725"/>
    <s v="Guy Armstrong"/>
    <x v="0"/>
    <s v="United States"/>
    <s v="Charlotte"/>
    <x v="3"/>
    <n v="28205"/>
    <x v="0"/>
    <s v="OFF-PA-10001790"/>
    <x v="1"/>
    <x v="10"/>
    <s v="Xerox 1910"/>
    <n v="192.16000000000003"/>
    <n v="5"/>
    <n v="0.2"/>
    <n v="67.255999999999986"/>
  </r>
  <r>
    <n v="876"/>
    <x v="411"/>
    <x v="0"/>
    <x v="9"/>
    <d v="2013-01-17T00:00:00"/>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9"/>
    <d v="2013-01-17T00:00:00"/>
    <d v="2013-01-21T00:00:00"/>
    <s v="Standard Class"/>
    <s v="CC-12430"/>
    <s v="Chuck Clark"/>
    <x v="2"/>
    <s v="United States"/>
    <s v="Concord"/>
    <x v="38"/>
    <n v="3301"/>
    <x v="3"/>
    <s v="TEC-AC-10003628"/>
    <x v="2"/>
    <x v="11"/>
    <s v="Logitech 910-002974 M325 Wireless Mouse for Web Scrolling"/>
    <n v="29.99"/>
    <n v="1"/>
    <n v="0"/>
    <n v="13.195600000000002"/>
  </r>
  <r>
    <n v="878"/>
    <x v="411"/>
    <x v="0"/>
    <x v="9"/>
    <d v="2013-01-17T00:00:00"/>
    <d v="2013-01-21T00:00:00"/>
    <s v="Standard Class"/>
    <s v="CC-12430"/>
    <s v="Chuck Clark"/>
    <x v="2"/>
    <s v="United States"/>
    <s v="Concord"/>
    <x v="38"/>
    <n v="3301"/>
    <x v="3"/>
    <s v="TEC-AC-10002049"/>
    <x v="2"/>
    <x v="11"/>
    <s v="Logitech G19 Programmable Gaming Keyboard"/>
    <n v="371.96999999999997"/>
    <n v="3"/>
    <n v="0"/>
    <n v="66.954599999999971"/>
  </r>
  <r>
    <n v="879"/>
    <x v="412"/>
    <x v="2"/>
    <x v="8"/>
    <d v="2011-09-17T00:00:00"/>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4"/>
    <d v="2014-12-01T00:00:00"/>
    <d v="2014-12-03T00:00:00"/>
    <s v="Second Class"/>
    <s v="HP-14815"/>
    <s v="Harold Pawlan"/>
    <x v="2"/>
    <s v="United States"/>
    <s v="New York City"/>
    <x v="15"/>
    <n v="10024"/>
    <x v="3"/>
    <s v="OFF-BI-10003984"/>
    <x v="1"/>
    <x v="8"/>
    <s v="Lock-Up Easel 'Spel-Binder'"/>
    <n v="68.472000000000008"/>
    <n v="3"/>
    <n v="0.2"/>
    <n v="23.109299999999998"/>
  </r>
  <r>
    <n v="881"/>
    <x v="413"/>
    <x v="3"/>
    <x v="4"/>
    <d v="2014-12-01T00:00:00"/>
    <d v="2014-12-03T00:00:00"/>
    <s v="Second Class"/>
    <s v="HP-14815"/>
    <s v="Harold Pawlan"/>
    <x v="2"/>
    <s v="United States"/>
    <s v="New York City"/>
    <x v="15"/>
    <n v="10024"/>
    <x v="3"/>
    <s v="FUR-CH-10004287"/>
    <x v="0"/>
    <x v="1"/>
    <s v="SAFCO Arco Folding Chair"/>
    <n v="1242.8999999999999"/>
    <n v="5"/>
    <n v="0.1"/>
    <n v="262.38999999999987"/>
  </r>
  <r>
    <n v="882"/>
    <x v="414"/>
    <x v="1"/>
    <x v="2"/>
    <d v="2012-10-09T00:00:00"/>
    <d v="2012-10-13T00:00:00"/>
    <s v="Standard Class"/>
    <s v="DK-13090"/>
    <s v="Dave Kipp"/>
    <x v="0"/>
    <s v="United States"/>
    <s v="Springfield"/>
    <x v="17"/>
    <n v="22153"/>
    <x v="0"/>
    <s v="OFF-ST-10001321"/>
    <x v="1"/>
    <x v="4"/>
    <s v="Decoflex Hanging Personal Folder File, Blue"/>
    <n v="30.84"/>
    <n v="2"/>
    <n v="0"/>
    <n v="8.3268000000000022"/>
  </r>
  <r>
    <n v="883"/>
    <x v="415"/>
    <x v="3"/>
    <x v="4"/>
    <d v="2014-12-24T00:00:00"/>
    <d v="2014-12-24T00:00:00"/>
    <s v="Same Day"/>
    <s v="GZ-14470"/>
    <s v="Gary Zandusky"/>
    <x v="0"/>
    <s v="United States"/>
    <s v="San Francisco"/>
    <x v="1"/>
    <n v="94109"/>
    <x v="1"/>
    <s v="OFF-AR-10001118"/>
    <x v="1"/>
    <x v="6"/>
    <s v="Binney &amp; Smith Crayola Metallic Crayons, 16-Color Pack"/>
    <n v="13.48"/>
    <n v="4"/>
    <n v="0"/>
    <n v="5.9312000000000014"/>
  </r>
  <r>
    <n v="884"/>
    <x v="416"/>
    <x v="0"/>
    <x v="2"/>
    <d v="2013-10-23T00:00:00"/>
    <d v="2013-10-25T00:00:00"/>
    <s v="First Class"/>
    <s v="PM-19135"/>
    <s v="Peter McVee"/>
    <x v="2"/>
    <s v="United States"/>
    <s v="Detroit"/>
    <x v="12"/>
    <n v="48227"/>
    <x v="2"/>
    <s v="FUR-FU-10000732"/>
    <x v="0"/>
    <x v="5"/>
    <s v="Eldon 200 Class Desk Accessories"/>
    <n v="31.400000000000002"/>
    <n v="5"/>
    <n v="0"/>
    <n v="10.047999999999998"/>
  </r>
  <r>
    <n v="885"/>
    <x v="417"/>
    <x v="2"/>
    <x v="3"/>
    <d v="2011-04-29T00:00:00"/>
    <d v="2011-05-04T00:00:00"/>
    <s v="Standard Class"/>
    <s v="LL-16840"/>
    <s v="Lauren Leatherbury"/>
    <x v="0"/>
    <s v="United States"/>
    <s v="Rochester"/>
    <x v="15"/>
    <n v="14609"/>
    <x v="3"/>
    <s v="FUR-FU-10001424"/>
    <x v="0"/>
    <x v="5"/>
    <s v="Dax Clear Box Frame"/>
    <n v="17.46"/>
    <n v="2"/>
    <n v="0"/>
    <n v="5.936399999999999"/>
  </r>
  <r>
    <n v="886"/>
    <x v="418"/>
    <x v="1"/>
    <x v="3"/>
    <d v="2012-04-25T00:00:00"/>
    <d v="2012-04-28T00:00:00"/>
    <s v="Second Class"/>
    <s v="JS-15595"/>
    <s v="Jill Stevenson"/>
    <x v="1"/>
    <s v="United States"/>
    <s v="Los Angeles"/>
    <x v="1"/>
    <n v="90045"/>
    <x v="1"/>
    <s v="OFF-BI-10002071"/>
    <x v="1"/>
    <x v="8"/>
    <s v="Fellowes Black Plastic Comb Bindings"/>
    <n v="13.943999999999999"/>
    <n v="3"/>
    <n v="0.2"/>
    <n v="4.5317999999999996"/>
  </r>
  <r>
    <n v="887"/>
    <x v="419"/>
    <x v="3"/>
    <x v="1"/>
    <d v="2014-06-27T00:00:00"/>
    <d v="2014-07-03T00:00:00"/>
    <s v="Standard Class"/>
    <s v="OT-18730"/>
    <s v="Olvera Toch"/>
    <x v="0"/>
    <s v="United States"/>
    <s v="San Diego"/>
    <x v="1"/>
    <n v="92105"/>
    <x v="1"/>
    <s v="OFF-ST-10002486"/>
    <x v="1"/>
    <x v="4"/>
    <s v="Eldon Shelf Savers Cubes and Bins"/>
    <n v="83.76"/>
    <n v="12"/>
    <n v="0"/>
    <n v="1.6751999999999967"/>
  </r>
  <r>
    <n v="888"/>
    <x v="420"/>
    <x v="3"/>
    <x v="2"/>
    <d v="2014-10-15T00:00:00"/>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4"/>
    <d v="2011-12-09T00:00:00"/>
    <d v="2011-12-16T00:00:00"/>
    <s v="Standard Class"/>
    <s v="CK-12760"/>
    <s v="Cyma Kinney"/>
    <x v="1"/>
    <s v="United States"/>
    <s v="San Francisco"/>
    <x v="1"/>
    <n v="94122"/>
    <x v="1"/>
    <s v="OFF-PA-10003845"/>
    <x v="1"/>
    <x v="10"/>
    <s v="Xerox 1987"/>
    <n v="34.68"/>
    <n v="6"/>
    <n v="0"/>
    <n v="16.993200000000002"/>
  </r>
  <r>
    <n v="890"/>
    <x v="422"/>
    <x v="3"/>
    <x v="1"/>
    <d v="2014-06-21T00:00:00"/>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1"/>
    <d v="2014-06-21T00:00:00"/>
    <d v="2014-06-27T00:00:00"/>
    <s v="Standard Class"/>
    <s v="JE-15475"/>
    <s v="Jeremy Ellison"/>
    <x v="0"/>
    <s v="United States"/>
    <s v="New Rochelle"/>
    <x v="15"/>
    <n v="10801"/>
    <x v="3"/>
    <s v="OFF-BI-10001098"/>
    <x v="1"/>
    <x v="8"/>
    <s v="Acco D-Ring Binder w/DublLock"/>
    <n v="51.311999999999998"/>
    <n v="3"/>
    <n v="0.2"/>
    <n v="18.600599999999996"/>
  </r>
  <r>
    <n v="892"/>
    <x v="423"/>
    <x v="3"/>
    <x v="1"/>
    <d v="2014-06-27T00:00:00"/>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1"/>
    <d v="2014-06-27T00:00:00"/>
    <d v="2014-06-28T00:00:00"/>
    <s v="First Class"/>
    <s v="TH-21550"/>
    <s v="Tracy Hopkins"/>
    <x v="2"/>
    <s v="United States"/>
    <s v="Detroit"/>
    <x v="12"/>
    <n v="48227"/>
    <x v="2"/>
    <s v="OFF-AR-10003158"/>
    <x v="1"/>
    <x v="6"/>
    <s v="Fluorescent Highlighters by Dixon"/>
    <n v="15.92"/>
    <n v="4"/>
    <n v="0"/>
    <n v="5.4127999999999989"/>
  </r>
  <r>
    <n v="894"/>
    <x v="423"/>
    <x v="3"/>
    <x v="1"/>
    <d v="2014-06-27T00:00:00"/>
    <d v="2014-06-28T00:00:00"/>
    <s v="First Class"/>
    <s v="TH-21550"/>
    <s v="Tracy Hopkins"/>
    <x v="2"/>
    <s v="United States"/>
    <s v="Detroit"/>
    <x v="12"/>
    <n v="48227"/>
    <x v="2"/>
    <s v="TEC-PH-10002660"/>
    <x v="2"/>
    <x v="7"/>
    <s v="Nortel Networks T7316 E Nt8 B27"/>
    <n v="543.91999999999996"/>
    <n v="8"/>
    <n v="0"/>
    <n v="135.98000000000002"/>
  </r>
  <r>
    <n v="895"/>
    <x v="424"/>
    <x v="0"/>
    <x v="0"/>
    <d v="2013-11-11T00:00:00"/>
    <d v="2013-11-13T00:00:00"/>
    <s v="First Class"/>
    <s v="PC-18745"/>
    <s v="Pamela Coakley"/>
    <x v="1"/>
    <s v="United States"/>
    <s v="San Francisco"/>
    <x v="1"/>
    <n v="94122"/>
    <x v="1"/>
    <s v="OFF-ST-10002205"/>
    <x v="1"/>
    <x v="4"/>
    <s v="File Shuttle I and Handi-File"/>
    <n v="155.82000000000002"/>
    <n v="7"/>
    <n v="0"/>
    <n v="42.071400000000011"/>
  </r>
  <r>
    <n v="896"/>
    <x v="424"/>
    <x v="0"/>
    <x v="0"/>
    <d v="2013-11-11T00:00:00"/>
    <d v="2013-11-13T00:00:00"/>
    <s v="First Class"/>
    <s v="PC-18745"/>
    <s v="Pamela Coakley"/>
    <x v="1"/>
    <s v="United States"/>
    <s v="San Francisco"/>
    <x v="1"/>
    <n v="94122"/>
    <x v="1"/>
    <s v="OFF-BI-10003364"/>
    <x v="1"/>
    <x v="8"/>
    <s v="Binding Machine Supplies"/>
    <n v="70.00800000000001"/>
    <n v="3"/>
    <n v="0.2"/>
    <n v="24.502800000000001"/>
  </r>
  <r>
    <n v="897"/>
    <x v="425"/>
    <x v="0"/>
    <x v="2"/>
    <d v="2013-10-04T00:00:00"/>
    <d v="2013-10-07T00:00:00"/>
    <s v="Second Class"/>
    <s v="HL-15040"/>
    <s v="Hunter Lopez"/>
    <x v="0"/>
    <s v="United States"/>
    <s v="Houston"/>
    <x v="5"/>
    <n v="77095"/>
    <x v="2"/>
    <s v="OFF-EN-10001099"/>
    <x v="1"/>
    <x v="12"/>
    <s v="Staples"/>
    <n v="15.648"/>
    <n v="2"/>
    <n v="0.2"/>
    <n v="5.0855999999999986"/>
  </r>
  <r>
    <n v="898"/>
    <x v="426"/>
    <x v="2"/>
    <x v="8"/>
    <d v="2011-09-09T00:00:00"/>
    <d v="2011-09-15T00:00:00"/>
    <s v="Standard Class"/>
    <s v="MS-17365"/>
    <s v="Maribeth Schnelling"/>
    <x v="0"/>
    <s v="United States"/>
    <s v="Detroit"/>
    <x v="12"/>
    <n v="48227"/>
    <x v="2"/>
    <s v="OFF-LA-10003923"/>
    <x v="1"/>
    <x v="2"/>
    <s v="Alphabetical Labels for Top Tab Filing"/>
    <n v="103.60000000000001"/>
    <n v="7"/>
    <n v="0"/>
    <n v="51.800000000000004"/>
  </r>
  <r>
    <n v="899"/>
    <x v="427"/>
    <x v="3"/>
    <x v="2"/>
    <d v="2014-10-30T00:00:00"/>
    <d v="2014-11-01T00:00:00"/>
    <s v="Second Class"/>
    <s v="GB-14530"/>
    <s v="George Bell"/>
    <x v="1"/>
    <s v="United States"/>
    <s v="Auburn"/>
    <x v="15"/>
    <n v="13021"/>
    <x v="3"/>
    <s v="OFF-PA-10002250"/>
    <x v="1"/>
    <x v="10"/>
    <s v="Things To Do Today Pad"/>
    <n v="46.96"/>
    <n v="8"/>
    <n v="0"/>
    <n v="22.540800000000001"/>
  </r>
  <r>
    <n v="900"/>
    <x v="428"/>
    <x v="0"/>
    <x v="3"/>
    <d v="2013-04-11T00:00:00"/>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0"/>
    <d v="2014-11-12T00:00:00"/>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0"/>
    <d v="2014-11-12T00:00:00"/>
    <d v="2014-11-14T00:00:00"/>
    <s v="First Class"/>
    <s v="TD-20995"/>
    <s v="Tamara Dahlen"/>
    <x v="0"/>
    <s v="United States"/>
    <s v="Garland"/>
    <x v="5"/>
    <n v="75043"/>
    <x v="2"/>
    <s v="OFF-BI-10001510"/>
    <x v="1"/>
    <x v="8"/>
    <s v="Deluxe Heavy-Duty Vinyl Round Ring Binder"/>
    <n v="18.335999999999999"/>
    <n v="4"/>
    <n v="0.8"/>
    <n v="-32.088000000000008"/>
  </r>
  <r>
    <n v="903"/>
    <x v="430"/>
    <x v="3"/>
    <x v="8"/>
    <d v="2014-09-16T00:00:00"/>
    <d v="2014-09-18T00:00:00"/>
    <s v="First Class"/>
    <s v="DB-13060"/>
    <s v="Dave Brooks"/>
    <x v="0"/>
    <s v="United States"/>
    <s v="Chicago"/>
    <x v="10"/>
    <n v="60653"/>
    <x v="2"/>
    <s v="TEC-PH-10004536"/>
    <x v="2"/>
    <x v="7"/>
    <s v="Avaya 5420 Digital phone"/>
    <n v="323.97600000000006"/>
    <n v="3"/>
    <n v="0.2"/>
    <n v="20.248499999999993"/>
  </r>
  <r>
    <n v="904"/>
    <x v="431"/>
    <x v="0"/>
    <x v="3"/>
    <d v="2013-04-09T00:00:00"/>
    <d v="2013-04-13T00:00:00"/>
    <s v="Standard Class"/>
    <s v="LC-17140"/>
    <s v="Logan Currie"/>
    <x v="0"/>
    <s v="United States"/>
    <s v="Los Angeles"/>
    <x v="1"/>
    <n v="90032"/>
    <x v="1"/>
    <s v="OFF-PA-10002947"/>
    <x v="1"/>
    <x v="10"/>
    <s v="Xerox 1923"/>
    <n v="20.04"/>
    <n v="3"/>
    <n v="0"/>
    <n v="9.6191999999999993"/>
  </r>
  <r>
    <n v="905"/>
    <x v="431"/>
    <x v="0"/>
    <x v="3"/>
    <d v="2013-04-09T00:00:00"/>
    <d v="2013-04-13T00:00:00"/>
    <s v="Standard Class"/>
    <s v="LC-17140"/>
    <s v="Logan Currie"/>
    <x v="0"/>
    <s v="United States"/>
    <s v="Los Angeles"/>
    <x v="1"/>
    <n v="90032"/>
    <x v="1"/>
    <s v="OFF-ST-10002583"/>
    <x v="1"/>
    <x v="4"/>
    <s v="Fellowes Neat Ideas Storage Cubes"/>
    <n v="64.959999999999994"/>
    <n v="2"/>
    <n v="0"/>
    <n v="2.598399999999998"/>
  </r>
  <r>
    <n v="906"/>
    <x v="431"/>
    <x v="0"/>
    <x v="3"/>
    <d v="2013-04-09T00:00:00"/>
    <d v="2013-04-13T00:00:00"/>
    <s v="Standard Class"/>
    <s v="LC-17140"/>
    <s v="Logan Currie"/>
    <x v="0"/>
    <s v="United States"/>
    <s v="Los Angeles"/>
    <x v="1"/>
    <n v="90032"/>
    <x v="1"/>
    <s v="OFF-PA-10000019"/>
    <x v="1"/>
    <x v="10"/>
    <s v="Xerox 1931"/>
    <n v="12.96"/>
    <n v="2"/>
    <n v="0"/>
    <n v="6.2208000000000006"/>
  </r>
  <r>
    <n v="907"/>
    <x v="432"/>
    <x v="3"/>
    <x v="4"/>
    <d v="2014-12-31T00:00:00"/>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4"/>
    <d v="2014-12-31T00:00:00"/>
    <d v="2015-01-04T00:00:00"/>
    <s v="Standard Class"/>
    <s v="PO-18865"/>
    <s v="Patrick O'Donnell"/>
    <x v="0"/>
    <s v="United States"/>
    <s v="New York City"/>
    <x v="15"/>
    <n v="10009"/>
    <x v="3"/>
    <s v="TEC-PH-10004774"/>
    <x v="2"/>
    <x v="7"/>
    <s v="Gear Head AU3700S Headset"/>
    <n v="90.93"/>
    <n v="7"/>
    <n v="0"/>
    <n v="2.7278999999999964"/>
  </r>
  <r>
    <n v="909"/>
    <x v="432"/>
    <x v="3"/>
    <x v="4"/>
    <d v="2014-12-31T00:00:00"/>
    <d v="2015-01-04T00:00:00"/>
    <s v="Standard Class"/>
    <s v="PO-18865"/>
    <s v="Patrick O'Donnell"/>
    <x v="0"/>
    <s v="United States"/>
    <s v="New York City"/>
    <x v="15"/>
    <n v="10009"/>
    <x v="3"/>
    <s v="OFF-BI-10003684"/>
    <x v="1"/>
    <x v="8"/>
    <s v="Wilson Jones Legal Size Ring Binders"/>
    <n v="52.775999999999996"/>
    <n v="3"/>
    <n v="0.2"/>
    <n v="19.791"/>
  </r>
  <r>
    <n v="910"/>
    <x v="433"/>
    <x v="3"/>
    <x v="8"/>
    <d v="2014-09-03T00:00:00"/>
    <d v="2014-09-08T00:00:00"/>
    <s v="Standard Class"/>
    <s v="BE-11335"/>
    <s v="Bill Eplett"/>
    <x v="2"/>
    <s v="United States"/>
    <s v="Jackson"/>
    <x v="12"/>
    <n v="49201"/>
    <x v="2"/>
    <s v="TEC-PH-10001494"/>
    <x v="2"/>
    <x v="7"/>
    <s v="Polycom CX600 IP Phone VoIP phone"/>
    <n v="1199.8"/>
    <n v="4"/>
    <n v="0"/>
    <n v="323.94600000000003"/>
  </r>
  <r>
    <n v="911"/>
    <x v="433"/>
    <x v="3"/>
    <x v="8"/>
    <d v="2014-09-03T00:00:00"/>
    <d v="2014-09-08T00:00:00"/>
    <s v="Standard Class"/>
    <s v="BE-11335"/>
    <s v="Bill Eplett"/>
    <x v="2"/>
    <s v="United States"/>
    <s v="Jackson"/>
    <x v="12"/>
    <n v="49201"/>
    <x v="2"/>
    <s v="TEC-AC-10004666"/>
    <x v="2"/>
    <x v="11"/>
    <s v="Maxell iVDR EX 500GB Cartridge"/>
    <n v="1928.7800000000002"/>
    <n v="7"/>
    <n v="0"/>
    <n v="829.37540000000024"/>
  </r>
  <r>
    <n v="912"/>
    <x v="433"/>
    <x v="3"/>
    <x v="8"/>
    <d v="2014-09-03T00:00:00"/>
    <d v="2014-09-08T00:00:00"/>
    <s v="Standard Class"/>
    <s v="BE-11335"/>
    <s v="Bill Eplett"/>
    <x v="2"/>
    <s v="United States"/>
    <s v="Jackson"/>
    <x v="12"/>
    <n v="49201"/>
    <x v="2"/>
    <s v="OFF-ST-10003816"/>
    <x v="1"/>
    <x v="4"/>
    <s v="Fellowes High-Stak Drawer Files"/>
    <n v="352.38"/>
    <n v="2"/>
    <n v="0"/>
    <n v="81.047399999999982"/>
  </r>
  <r>
    <n v="913"/>
    <x v="434"/>
    <x v="1"/>
    <x v="5"/>
    <d v="2012-05-31T00:00:00"/>
    <d v="2012-06-07T00:00:00"/>
    <s v="Standard Class"/>
    <s v="SC-20050"/>
    <s v="Sample Company A"/>
    <x v="2"/>
    <s v="United States"/>
    <s v="Norwich"/>
    <x v="29"/>
    <n v="6360"/>
    <x v="3"/>
    <s v="FUR-FU-10001935"/>
    <x v="0"/>
    <x v="5"/>
    <s v="3M Hangers With Command Adhesive"/>
    <n v="22.200000000000003"/>
    <n v="6"/>
    <n v="0"/>
    <n v="9.1020000000000021"/>
  </r>
  <r>
    <n v="914"/>
    <x v="435"/>
    <x v="3"/>
    <x v="0"/>
    <d v="2014-11-28T00:00:00"/>
    <d v="2014-11-30T00:00:00"/>
    <s v="First Class"/>
    <s v="BM-11650"/>
    <s v="Brian Moss"/>
    <x v="1"/>
    <s v="United States"/>
    <s v="Milwaukee"/>
    <x v="6"/>
    <n v="53209"/>
    <x v="2"/>
    <s v="FUR-FU-10004091"/>
    <x v="0"/>
    <x v="5"/>
    <s v="Howard Miller 13&quot; Diameter Goldtone Round Wall Clock"/>
    <n v="46.94"/>
    <n v="1"/>
    <n v="0"/>
    <n v="19.2454"/>
  </r>
  <r>
    <n v="915"/>
    <x v="435"/>
    <x v="3"/>
    <x v="0"/>
    <d v="2014-11-28T00:00:00"/>
    <d v="2014-11-30T00:00:00"/>
    <s v="First Class"/>
    <s v="BM-11650"/>
    <s v="Brian Moss"/>
    <x v="1"/>
    <s v="United States"/>
    <s v="Milwaukee"/>
    <x v="6"/>
    <n v="53209"/>
    <x v="2"/>
    <s v="TEC-AC-10001772"/>
    <x v="2"/>
    <x v="11"/>
    <s v="Memorex Mini Travel Drive 16 GB USB 2.0 Flash Drive"/>
    <n v="143.73000000000002"/>
    <n v="9"/>
    <n v="0"/>
    <n v="56.054700000000011"/>
  </r>
  <r>
    <n v="916"/>
    <x v="436"/>
    <x v="2"/>
    <x v="1"/>
    <d v="2011-06-15T00:00:00"/>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1"/>
    <d v="2011-06-15T00:00:00"/>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1"/>
    <d v="2011-06-15T00:00:00"/>
    <d v="2011-06-21T00:00:00"/>
    <s v="Standard Class"/>
    <s v="KL-16555"/>
    <s v="Kelly Lampkin"/>
    <x v="1"/>
    <s v="United States"/>
    <s v="San Antonio"/>
    <x v="5"/>
    <n v="78207"/>
    <x v="2"/>
    <s v="OFF-BI-10002706"/>
    <x v="1"/>
    <x v="8"/>
    <s v="Avery Premier Heavy-Duty Binder with Round Locking Rings"/>
    <n v="8.5679999999999978"/>
    <n v="3"/>
    <n v="0.8"/>
    <n v="-14.5656"/>
  </r>
  <r>
    <n v="919"/>
    <x v="437"/>
    <x v="0"/>
    <x v="10"/>
    <d v="2013-03-06T00:00:00"/>
    <d v="2013-03-12T00:00:00"/>
    <s v="Standard Class"/>
    <s v="RW-19630"/>
    <s v="Rob Williams"/>
    <x v="1"/>
    <s v="United States"/>
    <s v="Dallas"/>
    <x v="5"/>
    <n v="75220"/>
    <x v="2"/>
    <s v="OFF-EN-10000056"/>
    <x v="1"/>
    <x v="12"/>
    <s v="Cameo Buff Policy Envelopes"/>
    <n v="149.352"/>
    <n v="3"/>
    <n v="0.2"/>
    <n v="50.40629999999998"/>
  </r>
  <r>
    <n v="920"/>
    <x v="437"/>
    <x v="0"/>
    <x v="10"/>
    <d v="2013-03-06T00:00:00"/>
    <d v="2013-03-12T00:00:00"/>
    <s v="Standard Class"/>
    <s v="RW-19630"/>
    <s v="Rob Williams"/>
    <x v="1"/>
    <s v="United States"/>
    <s v="Dallas"/>
    <x v="5"/>
    <n v="75220"/>
    <x v="2"/>
    <s v="OFF-ST-10001558"/>
    <x v="1"/>
    <x v="4"/>
    <s v="Acco Perma 4000 Stacking Storage Drawers"/>
    <n v="12.991999999999999"/>
    <n v="1"/>
    <n v="0.2"/>
    <n v="-0.81199999999999983"/>
  </r>
  <r>
    <n v="921"/>
    <x v="438"/>
    <x v="2"/>
    <x v="4"/>
    <d v="2011-12-05T00:00:00"/>
    <d v="2011-12-12T00:00:00"/>
    <s v="Standard Class"/>
    <s v="RC-19825"/>
    <s v="Roy Collins"/>
    <x v="0"/>
    <s v="United States"/>
    <s v="Alexandria"/>
    <x v="17"/>
    <n v="22304"/>
    <x v="0"/>
    <s v="OFF-ST-10002444"/>
    <x v="1"/>
    <x v="4"/>
    <s v="Recycled Eldon Regeneration Jumbo File"/>
    <n v="24.56"/>
    <n v="2"/>
    <n v="0"/>
    <n v="6.8767999999999994"/>
  </r>
  <r>
    <n v="922"/>
    <x v="439"/>
    <x v="1"/>
    <x v="3"/>
    <d v="2012-04-11T00:00:00"/>
    <d v="2012-04-15T00:00:00"/>
    <s v="Standard Class"/>
    <s v="SE-20110"/>
    <s v="Sanjit Engle"/>
    <x v="0"/>
    <s v="United States"/>
    <s v="New York City"/>
    <x v="15"/>
    <n v="10009"/>
    <x v="3"/>
    <s v="TEC-AC-10002473"/>
    <x v="2"/>
    <x v="11"/>
    <s v="Maxell 4.7GB DVD-R"/>
    <n v="85.14"/>
    <n v="3"/>
    <n v="0"/>
    <n v="34.907399999999996"/>
  </r>
  <r>
    <n v="923"/>
    <x v="439"/>
    <x v="1"/>
    <x v="3"/>
    <d v="2012-04-11T00:00:00"/>
    <d v="2012-04-15T00:00:00"/>
    <s v="Standard Class"/>
    <s v="SE-20110"/>
    <s v="Sanjit Engle"/>
    <x v="0"/>
    <s v="United States"/>
    <s v="New York City"/>
    <x v="15"/>
    <n v="10009"/>
    <x v="3"/>
    <s v="TEC-PH-10004531"/>
    <x v="2"/>
    <x v="7"/>
    <s v="OtterBox Commuter Series Case - iPhone 5 &amp; 5s"/>
    <n v="21.99"/>
    <n v="1"/>
    <n v="0"/>
    <n v="10.555199999999999"/>
  </r>
  <r>
    <n v="924"/>
    <x v="439"/>
    <x v="1"/>
    <x v="3"/>
    <d v="2012-04-11T00:00:00"/>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8"/>
    <d v="2013-09-16T00:00:00"/>
    <d v="2013-09-21T00:00:00"/>
    <s v="Standard Class"/>
    <s v="AH-10075"/>
    <s v="Adam Hart"/>
    <x v="1"/>
    <s v="United States"/>
    <s v="New York City"/>
    <x v="15"/>
    <n v="10011"/>
    <x v="3"/>
    <s v="OFF-BI-10003650"/>
    <x v="1"/>
    <x v="8"/>
    <s v="GBC DocuBind 300 Electric Binding Machine"/>
    <n v="841.5680000000001"/>
    <n v="2"/>
    <n v="0.2"/>
    <n v="294.54879999999991"/>
  </r>
  <r>
    <n v="926"/>
    <x v="441"/>
    <x v="2"/>
    <x v="8"/>
    <d v="2011-09-13T00:00:00"/>
    <d v="2011-09-16T00:00:00"/>
    <s v="First Class"/>
    <s v="JM-15535"/>
    <s v="Jessica Myrick"/>
    <x v="0"/>
    <s v="United States"/>
    <s v="Philadelphia"/>
    <x v="9"/>
    <n v="19143"/>
    <x v="3"/>
    <s v="OFF-PA-10003543"/>
    <x v="1"/>
    <x v="10"/>
    <s v="Xerox 1985"/>
    <n v="15.552000000000003"/>
    <n v="3"/>
    <n v="0.2"/>
    <n v="5.4432"/>
  </r>
  <r>
    <n v="927"/>
    <x v="441"/>
    <x v="2"/>
    <x v="8"/>
    <d v="2011-09-13T00:00:00"/>
    <d v="2011-09-16T00:00:00"/>
    <s v="First Class"/>
    <s v="JM-15535"/>
    <s v="Jessica Myrick"/>
    <x v="0"/>
    <s v="United States"/>
    <s v="Philadelphia"/>
    <x v="9"/>
    <n v="19143"/>
    <x v="3"/>
    <s v="TEC-AC-10004353"/>
    <x v="2"/>
    <x v="11"/>
    <s v="Hypercom P1300 Pinpad"/>
    <n v="252.00000000000003"/>
    <n v="5"/>
    <n v="0.2"/>
    <n v="53.550000000000004"/>
  </r>
  <r>
    <n v="928"/>
    <x v="442"/>
    <x v="1"/>
    <x v="2"/>
    <d v="2012-10-05T00:00:00"/>
    <d v="2012-10-09T00:00:00"/>
    <s v="Standard Class"/>
    <s v="JJ-15760"/>
    <s v="Joel Jenkins"/>
    <x v="2"/>
    <s v="United States"/>
    <s v="Springfield"/>
    <x v="17"/>
    <n v="22153"/>
    <x v="0"/>
    <s v="OFF-AR-10000658"/>
    <x v="1"/>
    <x v="6"/>
    <s v="Newell 324"/>
    <n v="46.2"/>
    <n v="4"/>
    <n v="0"/>
    <n v="12.936"/>
  </r>
  <r>
    <n v="929"/>
    <x v="442"/>
    <x v="1"/>
    <x v="2"/>
    <d v="2012-10-05T00:00:00"/>
    <d v="2012-10-09T00:00:00"/>
    <s v="Standard Class"/>
    <s v="JJ-15760"/>
    <s v="Joel Jenkins"/>
    <x v="2"/>
    <s v="United States"/>
    <s v="Springfield"/>
    <x v="17"/>
    <n v="22153"/>
    <x v="0"/>
    <s v="OFF-AP-10000696"/>
    <x v="1"/>
    <x v="9"/>
    <s v="Holmes Odor Grabber"/>
    <n v="28.84"/>
    <n v="2"/>
    <n v="0"/>
    <n v="9.517199999999999"/>
  </r>
  <r>
    <n v="930"/>
    <x v="443"/>
    <x v="3"/>
    <x v="3"/>
    <d v="2014-04-15T00:00:00"/>
    <d v="2014-04-18T00:00:00"/>
    <s v="First Class"/>
    <s v="AB-10165"/>
    <s v="Alan Barnes"/>
    <x v="0"/>
    <s v="United States"/>
    <s v="Toledo"/>
    <x v="24"/>
    <n v="43615"/>
    <x v="3"/>
    <s v="OFF-AR-10003560"/>
    <x v="1"/>
    <x v="6"/>
    <s v="Zebra Zazzle Fluorescent Highlighters"/>
    <n v="14.592000000000002"/>
    <n v="3"/>
    <n v="0.2"/>
    <n v="2.5535999999999985"/>
  </r>
  <r>
    <n v="931"/>
    <x v="443"/>
    <x v="3"/>
    <x v="3"/>
    <d v="2014-04-15T00:00:00"/>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
    <d v="2014-04-15T00:00:00"/>
    <d v="2014-04-18T00:00:00"/>
    <s v="First Class"/>
    <s v="AB-10165"/>
    <s v="Alan Barnes"/>
    <x v="0"/>
    <s v="United States"/>
    <s v="Toledo"/>
    <x v="24"/>
    <n v="43615"/>
    <x v="3"/>
    <s v="OFF-PA-10004971"/>
    <x v="1"/>
    <x v="10"/>
    <s v="Xerox 196"/>
    <n v="13.872000000000002"/>
    <n v="3"/>
    <n v="0.2"/>
    <n v="5.0286000000000008"/>
  </r>
  <r>
    <n v="933"/>
    <x v="444"/>
    <x v="3"/>
    <x v="8"/>
    <d v="2014-09-03T00:00:00"/>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1"/>
    <d v="2013-06-21T00:00:00"/>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1"/>
    <d v="2013-06-21T00:00:00"/>
    <d v="2013-06-25T00:00:00"/>
    <s v="Standard Class"/>
    <s v="CG-12040"/>
    <s v="Catherine Glotzbach"/>
    <x v="2"/>
    <s v="United States"/>
    <s v="Philadelphia"/>
    <x v="9"/>
    <n v="19120"/>
    <x v="3"/>
    <s v="OFF-BI-10004826"/>
    <x v="1"/>
    <x v="8"/>
    <s v="JM Magazine Binder"/>
    <n v="29.718000000000007"/>
    <n v="6"/>
    <n v="0.7"/>
    <n v="-21.793199999999992"/>
  </r>
  <r>
    <n v="936"/>
    <x v="445"/>
    <x v="0"/>
    <x v="1"/>
    <d v="2013-06-21T00:00:00"/>
    <d v="2013-06-25T00:00:00"/>
    <s v="Standard Class"/>
    <s v="CG-12040"/>
    <s v="Catherine Glotzbach"/>
    <x v="2"/>
    <s v="United States"/>
    <s v="Philadelphia"/>
    <x v="9"/>
    <n v="19120"/>
    <x v="3"/>
    <s v="OFF-PA-10001870"/>
    <x v="1"/>
    <x v="10"/>
    <s v="Xerox 202"/>
    <n v="15.552000000000003"/>
    <n v="3"/>
    <n v="0.2"/>
    <n v="5.4432"/>
  </r>
  <r>
    <n v="937"/>
    <x v="445"/>
    <x v="0"/>
    <x v="1"/>
    <d v="2013-06-21T00:00:00"/>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0"/>
    <d v="2014-11-06T00:00:00"/>
    <d v="2014-11-07T00:00:00"/>
    <s v="First Class"/>
    <s v="RA-19885"/>
    <s v="Ruben Ausman"/>
    <x v="1"/>
    <s v="United States"/>
    <s v="Farmington"/>
    <x v="27"/>
    <n v="87401"/>
    <x v="1"/>
    <s v="TEC-AC-10003911"/>
    <x v="2"/>
    <x v="11"/>
    <s v="NETGEAR AC1750 Dual Band Gigabit Smart WiFi Router"/>
    <n v="159.99"/>
    <n v="1"/>
    <n v="0"/>
    <n v="54.396599999999992"/>
  </r>
  <r>
    <n v="939"/>
    <x v="447"/>
    <x v="1"/>
    <x v="4"/>
    <d v="2012-12-13T00:00:00"/>
    <d v="2012-12-17T00:00:00"/>
    <s v="Standard Class"/>
    <s v="RP-19270"/>
    <s v="Rachel Payne"/>
    <x v="1"/>
    <s v="United States"/>
    <s v="Riverside"/>
    <x v="1"/>
    <n v="92503"/>
    <x v="1"/>
    <s v="OFF-PA-10000289"/>
    <x v="1"/>
    <x v="10"/>
    <s v="Xerox 213"/>
    <n v="12.96"/>
    <n v="2"/>
    <n v="0"/>
    <n v="6.2208000000000006"/>
  </r>
  <r>
    <n v="940"/>
    <x v="447"/>
    <x v="1"/>
    <x v="4"/>
    <d v="2012-12-13T00:00:0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1"/>
    <d v="2013-06-20T00:00:00"/>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4"/>
    <d v="2013-12-14T00:00:0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4"/>
    <d v="2013-12-14T00:00:00"/>
    <d v="2013-12-21T00:00:00"/>
    <s v="Standard Class"/>
    <s v="RW-19630"/>
    <s v="Rob Williams"/>
    <x v="1"/>
    <s v="United States"/>
    <s v="Torrance"/>
    <x v="1"/>
    <n v="90503"/>
    <x v="1"/>
    <s v="FUR-TA-10000577"/>
    <x v="0"/>
    <x v="3"/>
    <s v="Bretford CR4500 Series Slim Rectangular Table"/>
    <n v="1114.2719999999999"/>
    <n v="4"/>
    <n v="0.2"/>
    <n v="41.785200000000032"/>
  </r>
  <r>
    <n v="944"/>
    <x v="450"/>
    <x v="1"/>
    <x v="5"/>
    <d v="2012-05-29T00:00:00"/>
    <d v="2012-06-03T00:00:00"/>
    <s v="Standard Class"/>
    <s v="JL-15850"/>
    <s v="John Lucas"/>
    <x v="0"/>
    <s v="United States"/>
    <s v="Seattle"/>
    <x v="4"/>
    <n v="98105"/>
    <x v="1"/>
    <s v="OFF-PA-10004101"/>
    <x v="1"/>
    <x v="10"/>
    <s v="Xerox 1894"/>
    <n v="32.400000000000006"/>
    <n v="5"/>
    <n v="0"/>
    <n v="15.552000000000001"/>
  </r>
  <r>
    <n v="945"/>
    <x v="450"/>
    <x v="1"/>
    <x v="5"/>
    <d v="2012-05-29T00:00:00"/>
    <d v="2012-06-03T00:00:00"/>
    <s v="Standard Class"/>
    <s v="JL-15850"/>
    <s v="John Lucas"/>
    <x v="0"/>
    <s v="United States"/>
    <s v="Seattle"/>
    <x v="4"/>
    <n v="98105"/>
    <x v="1"/>
    <s v="OFF-ST-10001496"/>
    <x v="1"/>
    <x v="4"/>
    <s v="Standard Rollaway File with Lock"/>
    <n v="540.56999999999994"/>
    <n v="3"/>
    <n v="0"/>
    <n v="140.54820000000001"/>
  </r>
  <r>
    <n v="946"/>
    <x v="450"/>
    <x v="1"/>
    <x v="5"/>
    <d v="2012-05-29T00:00:00"/>
    <d v="2012-06-03T00:00:00"/>
    <s v="Standard Class"/>
    <s v="JL-15850"/>
    <s v="John Lucas"/>
    <x v="0"/>
    <s v="United States"/>
    <s v="Seattle"/>
    <x v="4"/>
    <n v="98105"/>
    <x v="1"/>
    <s v="OFF-BI-10002931"/>
    <x v="1"/>
    <x v="8"/>
    <s v="Avery Trapezoid Extra Heavy Duty 4&quot; Binders"/>
    <n v="167.76"/>
    <n v="5"/>
    <n v="0.2"/>
    <n v="62.91"/>
  </r>
  <r>
    <n v="947"/>
    <x v="451"/>
    <x v="1"/>
    <x v="7"/>
    <d v="2012-07-26T00:00:00"/>
    <d v="2012-07-28T00:00:00"/>
    <s v="First Class"/>
    <s v="CA-12775"/>
    <s v="Cynthia Arntzen"/>
    <x v="0"/>
    <s v="United States"/>
    <s v="Mesa"/>
    <x v="16"/>
    <n v="85204"/>
    <x v="1"/>
    <s v="FUR-TA-10002356"/>
    <x v="0"/>
    <x v="3"/>
    <s v="Bevis Boat-Shaped Conference Table"/>
    <n v="393.16500000000002"/>
    <n v="3"/>
    <n v="0.5"/>
    <n v="-204.44580000000005"/>
  </r>
  <r>
    <n v="948"/>
    <x v="452"/>
    <x v="3"/>
    <x v="0"/>
    <d v="2014-11-29T00:00:00"/>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0"/>
    <d v="2014-11-29T00:00:00"/>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0"/>
    <d v="2014-11-29T00:00:00"/>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0"/>
    <d v="2014-11-29T00:00:00"/>
    <d v="2014-12-03T00:00:00"/>
    <s v="Standard Class"/>
    <s v="RB-19795"/>
    <s v="Ross Baird"/>
    <x v="2"/>
    <s v="United States"/>
    <s v="Philadelphia"/>
    <x v="9"/>
    <n v="19120"/>
    <x v="3"/>
    <s v="OFF-PA-10000788"/>
    <x v="1"/>
    <x v="10"/>
    <s v="Xerox 210"/>
    <n v="15.552000000000003"/>
    <n v="3"/>
    <n v="0.2"/>
    <n v="5.4432"/>
  </r>
  <r>
    <n v="952"/>
    <x v="452"/>
    <x v="3"/>
    <x v="0"/>
    <d v="2014-11-29T00:00:00"/>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
    <d v="2014-04-04T00:00:00"/>
    <d v="2014-04-08T00:00:00"/>
    <s v="Standard Class"/>
    <s v="KH-16360"/>
    <s v="Katherine Hughes"/>
    <x v="0"/>
    <s v="United States"/>
    <s v="Philadelphia"/>
    <x v="9"/>
    <n v="19143"/>
    <x v="3"/>
    <s v="FUR-FU-10001940"/>
    <x v="0"/>
    <x v="5"/>
    <s v="Staples"/>
    <n v="25.472000000000001"/>
    <n v="4"/>
    <n v="0.2"/>
    <n v="7.6416000000000022"/>
  </r>
  <r>
    <n v="954"/>
    <x v="454"/>
    <x v="3"/>
    <x v="4"/>
    <d v="2014-12-29T00:00:00"/>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4"/>
    <d v="2014-12-29T00:00:00"/>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4"/>
    <d v="2014-12-01T00:00:00"/>
    <d v="2014-12-05T00:00:00"/>
    <s v="Standard Class"/>
    <s v="SW-20275"/>
    <s v="Scott Williamson"/>
    <x v="0"/>
    <s v="United States"/>
    <s v="Jackson"/>
    <x v="35"/>
    <n v="39212"/>
    <x v="0"/>
    <s v="OFF-ST-10000604"/>
    <x v="1"/>
    <x v="4"/>
    <s v="Home/Office Personal File Carts"/>
    <n v="173.79999999999998"/>
    <n v="5"/>
    <n v="0"/>
    <n v="43.449999999999989"/>
  </r>
  <r>
    <n v="957"/>
    <x v="456"/>
    <x v="3"/>
    <x v="5"/>
    <d v="2014-05-16T00:00:00"/>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5"/>
    <d v="2014-05-16T00:00:00"/>
    <d v="2014-05-19T00:00:00"/>
    <s v="Second Class"/>
    <s v="JA-15970"/>
    <s v="Joseph Airdo"/>
    <x v="0"/>
    <s v="United States"/>
    <s v="Phoenix"/>
    <x v="16"/>
    <n v="85023"/>
    <x v="1"/>
    <s v="OFF-BI-10004465"/>
    <x v="1"/>
    <x v="8"/>
    <s v="Avery Durable Slant Ring Binders"/>
    <n v="4.7520000000000007"/>
    <n v="2"/>
    <n v="0.7"/>
    <n v="-3.1679999999999993"/>
  </r>
  <r>
    <n v="959"/>
    <x v="456"/>
    <x v="3"/>
    <x v="5"/>
    <d v="2014-05-16T00:00:00"/>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8"/>
    <d v="2012-09-22T00:00:00"/>
    <d v="2012-09-22T00:00:00"/>
    <s v="Same Day"/>
    <s v="DL-12925"/>
    <s v="Daniel Lacy"/>
    <x v="0"/>
    <s v="United States"/>
    <s v="Oceanside"/>
    <x v="1"/>
    <n v="92054"/>
    <x v="1"/>
    <s v="FUR-FU-10004188"/>
    <x v="0"/>
    <x v="5"/>
    <s v="Luxo Professional Combination Clamp-On Lamps"/>
    <n v="204.6"/>
    <n v="2"/>
    <n v="0"/>
    <n v="53.195999999999998"/>
  </r>
  <r>
    <n v="961"/>
    <x v="458"/>
    <x v="3"/>
    <x v="0"/>
    <d v="2014-11-15T00:00:00"/>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0"/>
    <d v="2012-11-27T00:00:00"/>
    <d v="2012-12-01T00:00:00"/>
    <s v="Standard Class"/>
    <s v="TB-21190"/>
    <s v="Thomas Brumley"/>
    <x v="2"/>
    <s v="United States"/>
    <s v="Fayetteville"/>
    <x v="36"/>
    <n v="72701"/>
    <x v="0"/>
    <s v="OFF-BI-10000145"/>
    <x v="1"/>
    <x v="8"/>
    <s v="Zipper Ring Binder Pockets"/>
    <n v="6.24"/>
    <n v="2"/>
    <n v="0"/>
    <n v="3.0575999999999999"/>
  </r>
  <r>
    <n v="963"/>
    <x v="460"/>
    <x v="0"/>
    <x v="8"/>
    <d v="2013-09-02T00:00:00"/>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8"/>
    <d v="2011-09-22T00:00:00"/>
    <d v="2011-09-24T00:00:00"/>
    <s v="Second Class"/>
    <s v="MS-17365"/>
    <s v="Maribeth Schnelling"/>
    <x v="0"/>
    <s v="United States"/>
    <s v="Boca Raton"/>
    <x v="2"/>
    <n v="33433"/>
    <x v="0"/>
    <s v="OFF-LA-10001613"/>
    <x v="1"/>
    <x v="2"/>
    <s v="Avery File Folder Labels"/>
    <n v="4.6079999999999997"/>
    <n v="2"/>
    <n v="0.2"/>
    <n v="1.6704000000000001"/>
  </r>
  <r>
    <n v="965"/>
    <x v="462"/>
    <x v="3"/>
    <x v="3"/>
    <d v="2014-04-10T00:00:00"/>
    <d v="2014-04-12T00:00:00"/>
    <s v="First Class"/>
    <s v="BS-11800"/>
    <s v="Bryan Spruell"/>
    <x v="2"/>
    <s v="United States"/>
    <s v="New York City"/>
    <x v="15"/>
    <n v="10011"/>
    <x v="3"/>
    <s v="OFF-LA-10004055"/>
    <x v="1"/>
    <x v="2"/>
    <s v="Color-Coded Legal Exhibit Labels"/>
    <n v="9.82"/>
    <n v="2"/>
    <n v="0"/>
    <n v="4.8117999999999999"/>
  </r>
  <r>
    <n v="966"/>
    <x v="462"/>
    <x v="3"/>
    <x v="3"/>
    <d v="2014-04-10T00:00:00"/>
    <d v="2014-04-12T00:00:00"/>
    <s v="First Class"/>
    <s v="BS-11800"/>
    <s v="Bryan Spruell"/>
    <x v="2"/>
    <s v="United States"/>
    <s v="New York City"/>
    <x v="15"/>
    <n v="10011"/>
    <x v="3"/>
    <s v="OFF-AR-10004344"/>
    <x v="1"/>
    <x v="6"/>
    <s v="Bulldog Vacuum Base Pencil Sharpener"/>
    <n v="35.97"/>
    <n v="3"/>
    <n v="0"/>
    <n v="9.7118999999999982"/>
  </r>
  <r>
    <n v="967"/>
    <x v="462"/>
    <x v="3"/>
    <x v="3"/>
    <d v="2014-04-10T00:00:00"/>
    <d v="2014-04-12T00:00:00"/>
    <s v="First Class"/>
    <s v="BS-11800"/>
    <s v="Bryan Spruell"/>
    <x v="2"/>
    <s v="United States"/>
    <s v="New York City"/>
    <x v="15"/>
    <n v="10011"/>
    <x v="3"/>
    <s v="OFF-PA-10004621"/>
    <x v="1"/>
    <x v="10"/>
    <s v="Xerox 212"/>
    <n v="12.96"/>
    <n v="2"/>
    <n v="0"/>
    <n v="6.2208000000000006"/>
  </r>
  <r>
    <n v="968"/>
    <x v="462"/>
    <x v="3"/>
    <x v="3"/>
    <d v="2014-04-10T00:00:00"/>
    <d v="2014-04-12T00:00:00"/>
    <s v="First Class"/>
    <s v="BS-11800"/>
    <s v="Bryan Spruell"/>
    <x v="2"/>
    <s v="United States"/>
    <s v="New York City"/>
    <x v="15"/>
    <n v="10011"/>
    <x v="3"/>
    <s v="OFF-PA-10001281"/>
    <x v="1"/>
    <x v="10"/>
    <s v="Computer Printout Paper with Letter-Trim Fine Perforations"/>
    <n v="191.6"/>
    <n v="4"/>
    <n v="0"/>
    <n v="91.967999999999989"/>
  </r>
  <r>
    <n v="969"/>
    <x v="462"/>
    <x v="3"/>
    <x v="3"/>
    <d v="2014-04-10T00:00:00"/>
    <d v="2014-04-12T00:00:00"/>
    <s v="First Class"/>
    <s v="BS-11800"/>
    <s v="Bryan Spruell"/>
    <x v="2"/>
    <s v="United States"/>
    <s v="New York City"/>
    <x v="15"/>
    <n v="10011"/>
    <x v="3"/>
    <s v="OFF-LA-10001613"/>
    <x v="1"/>
    <x v="2"/>
    <s v="Avery File Folder Labels"/>
    <n v="8.64"/>
    <n v="3"/>
    <n v="0"/>
    <n v="4.2336"/>
  </r>
  <r>
    <n v="970"/>
    <x v="462"/>
    <x v="3"/>
    <x v="3"/>
    <d v="2014-04-10T00:00:00"/>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9"/>
    <d v="2011-01-17T00:00:00"/>
    <d v="2011-01-19T00:00:00"/>
    <s v="Second Class"/>
    <s v="DL-13315"/>
    <s v="Delfina Latchford"/>
    <x v="0"/>
    <s v="United States"/>
    <s v="Philadelphia"/>
    <x v="9"/>
    <n v="19134"/>
    <x v="3"/>
    <s v="FUR-FU-10001095"/>
    <x v="0"/>
    <x v="5"/>
    <s v="DAX Black Cherry Wood-Tone Poster Frame"/>
    <n v="127.10400000000001"/>
    <n v="6"/>
    <n v="0.2"/>
    <n v="28.598399999999998"/>
  </r>
  <r>
    <n v="972"/>
    <x v="463"/>
    <x v="2"/>
    <x v="9"/>
    <d v="2011-01-17T00:00:00"/>
    <d v="2011-01-19T00:00:00"/>
    <s v="Second Class"/>
    <s v="DL-13315"/>
    <s v="Delfina Latchford"/>
    <x v="0"/>
    <s v="United States"/>
    <s v="Philadelphia"/>
    <x v="9"/>
    <n v="19134"/>
    <x v="3"/>
    <s v="TEC-PH-10004614"/>
    <x v="2"/>
    <x v="7"/>
    <s v="AT&amp;T 841000 Phone"/>
    <n v="124.19999999999999"/>
    <n v="3"/>
    <n v="0.4"/>
    <n v="-31.050000000000011"/>
  </r>
  <r>
    <n v="973"/>
    <x v="463"/>
    <x v="2"/>
    <x v="9"/>
    <d v="2011-01-17T00:00:00"/>
    <d v="2011-01-19T00:00:00"/>
    <s v="Second Class"/>
    <s v="DL-13315"/>
    <s v="Delfina Latchford"/>
    <x v="0"/>
    <s v="United States"/>
    <s v="Philadelphia"/>
    <x v="9"/>
    <n v="19134"/>
    <x v="3"/>
    <s v="OFF-BI-10001575"/>
    <x v="1"/>
    <x v="8"/>
    <s v="GBC Linen Binding Covers"/>
    <n v="18.588000000000005"/>
    <n v="2"/>
    <n v="0.7"/>
    <n v="-13.6312"/>
  </r>
  <r>
    <n v="974"/>
    <x v="463"/>
    <x v="2"/>
    <x v="9"/>
    <d v="2011-01-17T00:00:00"/>
    <d v="2011-01-19T00:00:00"/>
    <s v="Second Class"/>
    <s v="DL-13315"/>
    <s v="Delfina Latchford"/>
    <x v="0"/>
    <s v="United States"/>
    <s v="Philadelphia"/>
    <x v="9"/>
    <n v="19134"/>
    <x v="3"/>
    <s v="OFF-LA-10001074"/>
    <x v="1"/>
    <x v="2"/>
    <s v="Round Specialty Laser Printer Labels"/>
    <n v="30.072000000000003"/>
    <n v="3"/>
    <n v="0.2"/>
    <n v="10.149299999999997"/>
  </r>
  <r>
    <n v="975"/>
    <x v="464"/>
    <x v="3"/>
    <x v="2"/>
    <d v="2014-10-06T00:00:00"/>
    <d v="2014-10-09T00:00:00"/>
    <s v="Second Class"/>
    <s v="PO-19195"/>
    <s v="Phillina Ober"/>
    <x v="2"/>
    <s v="United States"/>
    <s v="New York City"/>
    <x v="15"/>
    <n v="10011"/>
    <x v="3"/>
    <s v="TEC-PH-10003555"/>
    <x v="2"/>
    <x v="7"/>
    <s v="Motorola HK250 Universal Bluetooth Headset"/>
    <n v="160.92999999999998"/>
    <n v="7"/>
    <n v="0"/>
    <n v="3.2186000000000092"/>
  </r>
  <r>
    <n v="976"/>
    <x v="464"/>
    <x v="3"/>
    <x v="2"/>
    <d v="2014-10-06T00:00:00"/>
    <d v="2014-10-09T00:00:00"/>
    <s v="Second Class"/>
    <s v="PO-19195"/>
    <s v="Phillina Ober"/>
    <x v="2"/>
    <s v="United States"/>
    <s v="New York City"/>
    <x v="15"/>
    <n v="10011"/>
    <x v="3"/>
    <s v="OFF-BI-10004492"/>
    <x v="1"/>
    <x v="8"/>
    <s v="Tuf-Vin Binders"/>
    <n v="75.792000000000002"/>
    <n v="3"/>
    <n v="0.2"/>
    <n v="25.579799999999992"/>
  </r>
  <r>
    <n v="977"/>
    <x v="465"/>
    <x v="3"/>
    <x v="7"/>
    <d v="2014-07-10T00:00:00"/>
    <d v="2014-07-16T00:00:00"/>
    <s v="Standard Class"/>
    <s v="TD-20995"/>
    <s v="Tamara Dahlen"/>
    <x v="0"/>
    <s v="United States"/>
    <s v="Portland"/>
    <x v="21"/>
    <n v="97206"/>
    <x v="1"/>
    <s v="OFF-BI-10002012"/>
    <x v="1"/>
    <x v="8"/>
    <s v="Wilson Jones Easy Flow II Sheet Lifters"/>
    <n v="1.0800000000000003"/>
    <n v="2"/>
    <n v="0.7"/>
    <n v="-0.79200000000000004"/>
  </r>
  <r>
    <n v="978"/>
    <x v="466"/>
    <x v="3"/>
    <x v="9"/>
    <d v="2014-01-08T00:00:00"/>
    <d v="2014-01-11T00:00:00"/>
    <s v="First Class"/>
    <s v="BW-11110"/>
    <s v="Bart Watters"/>
    <x v="1"/>
    <s v="United States"/>
    <s v="Detroit"/>
    <x v="12"/>
    <n v="48205"/>
    <x v="2"/>
    <s v="TEC-MA-10000822"/>
    <x v="2"/>
    <x v="15"/>
    <s v="Lexmark MX611dhe Monochrome Laser Printer"/>
    <n v="3059.982"/>
    <n v="2"/>
    <n v="0.1"/>
    <n v="679.99599999999964"/>
  </r>
  <r>
    <n v="979"/>
    <x v="467"/>
    <x v="0"/>
    <x v="5"/>
    <d v="2013-05-31T00:00:00"/>
    <d v="2013-06-01T00:00:00"/>
    <s v="First Class"/>
    <s v="RW-19690"/>
    <s v="Robert Waldorf"/>
    <x v="0"/>
    <s v="United States"/>
    <s v="Wilmington"/>
    <x v="3"/>
    <n v="28403"/>
    <x v="0"/>
    <s v="OFF-BI-10000848"/>
    <x v="1"/>
    <x v="8"/>
    <s v="Angle-D Ring Binders"/>
    <n v="3.2820000000000005"/>
    <n v="2"/>
    <n v="0.7"/>
    <n v="-2.6256000000000004"/>
  </r>
  <r>
    <n v="980"/>
    <x v="468"/>
    <x v="1"/>
    <x v="4"/>
    <d v="2012-12-09T00:00:00"/>
    <d v="2012-12-12T00:00:00"/>
    <s v="First Class"/>
    <s v="KB-16600"/>
    <s v="Ken Brennan"/>
    <x v="1"/>
    <s v="United States"/>
    <s v="Columbus"/>
    <x v="14"/>
    <n v="47201"/>
    <x v="2"/>
    <s v="OFF-PA-10004156"/>
    <x v="1"/>
    <x v="10"/>
    <s v="Xerox 188"/>
    <n v="34.019999999999996"/>
    <n v="3"/>
    <n v="0"/>
    <n v="16.669799999999999"/>
  </r>
  <r>
    <n v="981"/>
    <x v="469"/>
    <x v="0"/>
    <x v="2"/>
    <d v="2013-10-04T00:00:00"/>
    <d v="2013-10-09T00:00:00"/>
    <s v="Standard Class"/>
    <s v="EB-13870"/>
    <s v="Emily Burns"/>
    <x v="0"/>
    <s v="United States"/>
    <s v="New York City"/>
    <x v="15"/>
    <n v="10035"/>
    <x v="3"/>
    <s v="FUR-CH-10003199"/>
    <x v="0"/>
    <x v="1"/>
    <s v="Office Star - Contemporary Task Swivel Chair"/>
    <n v="599.29200000000003"/>
    <n v="6"/>
    <n v="0.1"/>
    <n v="93.223199999999977"/>
  </r>
  <r>
    <n v="982"/>
    <x v="470"/>
    <x v="2"/>
    <x v="0"/>
    <d v="2011-11-11T00:00:00"/>
    <d v="2011-11-14T00:00:00"/>
    <s v="Second Class"/>
    <s v="TZ-21580"/>
    <s v="Tracy Zic"/>
    <x v="0"/>
    <s v="United States"/>
    <s v="Louisville"/>
    <x v="22"/>
    <n v="80027"/>
    <x v="1"/>
    <s v="OFF-AR-10000034"/>
    <x v="1"/>
    <x v="6"/>
    <s v="BIC Brite Liner Grip Highlighters, Assorted, 5/Pack"/>
    <n v="3.3920000000000003"/>
    <n v="1"/>
    <n v="0.2"/>
    <n v="0.80559999999999987"/>
  </r>
  <r>
    <n v="983"/>
    <x v="470"/>
    <x v="2"/>
    <x v="0"/>
    <d v="2011-11-11T00:00:00"/>
    <d v="2011-11-14T00:00:00"/>
    <s v="Second Class"/>
    <s v="TZ-21580"/>
    <s v="Tracy Zic"/>
    <x v="0"/>
    <s v="United States"/>
    <s v="Louisville"/>
    <x v="22"/>
    <n v="80027"/>
    <x v="1"/>
    <s v="TEC-PH-10000560"/>
    <x v="2"/>
    <x v="7"/>
    <s v="Samsung Galaxy S III - 16GB - pebble blue (T-Mobile)"/>
    <n v="559.98400000000004"/>
    <n v="2"/>
    <n v="0.2"/>
    <n v="55.998400000000032"/>
  </r>
  <r>
    <n v="984"/>
    <x v="470"/>
    <x v="2"/>
    <x v="0"/>
    <d v="2011-11-11T00:00:00"/>
    <d v="2011-11-14T00:00:00"/>
    <s v="Second Class"/>
    <s v="TZ-21580"/>
    <s v="Tracy Zic"/>
    <x v="0"/>
    <s v="United States"/>
    <s v="Louisville"/>
    <x v="22"/>
    <n v="80027"/>
    <x v="1"/>
    <s v="FUR-CH-10000665"/>
    <x v="0"/>
    <x v="1"/>
    <s v="Global Airflow Leather Mesh Back Chair, Black"/>
    <n v="603.91999999999996"/>
    <n v="5"/>
    <n v="0.2"/>
    <n v="75.489999999999924"/>
  </r>
  <r>
    <n v="985"/>
    <x v="471"/>
    <x v="3"/>
    <x v="8"/>
    <d v="2014-09-30T00:00:00"/>
    <d v="2014-10-06T00:00:00"/>
    <s v="Standard Class"/>
    <s v="AS-10630"/>
    <s v="Ann Steele"/>
    <x v="2"/>
    <s v="United States"/>
    <s v="Pasadena"/>
    <x v="5"/>
    <n v="77506"/>
    <x v="2"/>
    <s v="OFF-LA-10001569"/>
    <x v="1"/>
    <x v="2"/>
    <s v="Avery 499"/>
    <n v="7.9680000000000009"/>
    <n v="2"/>
    <n v="0.2"/>
    <n v="2.5895999999999999"/>
  </r>
  <r>
    <n v="986"/>
    <x v="471"/>
    <x v="3"/>
    <x v="8"/>
    <d v="2014-09-30T00:00:00"/>
    <d v="2014-10-06T00:00:00"/>
    <s v="Standard Class"/>
    <s v="AS-10630"/>
    <s v="Ann Steele"/>
    <x v="2"/>
    <s v="United States"/>
    <s v="Pasadena"/>
    <x v="5"/>
    <n v="77506"/>
    <x v="2"/>
    <s v="OFF-EN-10000461"/>
    <x v="1"/>
    <x v="12"/>
    <s v="#10- 4 1/8&quot; x 9 1/2&quot; Recycled Envelopes"/>
    <n v="27.968000000000004"/>
    <n v="4"/>
    <n v="0.2"/>
    <n v="9.4391999999999996"/>
  </r>
  <r>
    <n v="987"/>
    <x v="471"/>
    <x v="3"/>
    <x v="8"/>
    <d v="2014-09-30T00:00:00"/>
    <d v="2014-10-06T00:00:00"/>
    <s v="Standard Class"/>
    <s v="AS-10630"/>
    <s v="Ann Steele"/>
    <x v="2"/>
    <s v="United States"/>
    <s v="Pasadena"/>
    <x v="5"/>
    <n v="77506"/>
    <x v="2"/>
    <s v="TEC-MA-10003066"/>
    <x v="2"/>
    <x v="15"/>
    <s v="Wasp CCD Handheld Bar Code Reader"/>
    <n v="336.51"/>
    <n v="3"/>
    <n v="0.4"/>
    <n v="44.867999999999967"/>
  </r>
  <r>
    <n v="988"/>
    <x v="472"/>
    <x v="1"/>
    <x v="10"/>
    <d v="2012-03-10T00:00:00"/>
    <d v="2012-03-10T00:00:00"/>
    <s v="Same Day"/>
    <s v="TS-21340"/>
    <s v="Toby Swindell"/>
    <x v="0"/>
    <s v="United States"/>
    <s v="Houston"/>
    <x v="5"/>
    <n v="77041"/>
    <x v="2"/>
    <s v="OFF-BI-10004022"/>
    <x v="1"/>
    <x v="8"/>
    <s v="Acco Suede Grain Vinyl Round Ring Binder"/>
    <n v="1.1119999999999997"/>
    <n v="2"/>
    <n v="0.8"/>
    <n v="-1.8904000000000001"/>
  </r>
  <r>
    <n v="989"/>
    <x v="473"/>
    <x v="3"/>
    <x v="5"/>
    <d v="2014-05-22T00:00:00"/>
    <d v="2014-05-27T00:00:00"/>
    <s v="Standard Class"/>
    <s v="JG-15805"/>
    <s v="John Grady"/>
    <x v="1"/>
    <s v="United States"/>
    <s v="Auburn"/>
    <x v="15"/>
    <n v="13021"/>
    <x v="3"/>
    <s v="FUR-FU-10004071"/>
    <x v="0"/>
    <x v="5"/>
    <s v="Luxo Professional Magnifying Clamp-On Fluorescent Lamps"/>
    <n v="520.05000000000007"/>
    <n v="5"/>
    <n v="0"/>
    <n v="72.807000000000031"/>
  </r>
  <r>
    <n v="990"/>
    <x v="473"/>
    <x v="3"/>
    <x v="5"/>
    <d v="2014-05-22T00:00:00"/>
    <d v="2014-05-27T00:00:00"/>
    <s v="Standard Class"/>
    <s v="JG-15805"/>
    <s v="John Grady"/>
    <x v="1"/>
    <s v="United States"/>
    <s v="Auburn"/>
    <x v="15"/>
    <n v="13021"/>
    <x v="3"/>
    <s v="OFF-AR-10001988"/>
    <x v="1"/>
    <x v="6"/>
    <s v="Bulldog Table or Wall-Mount Pencil Sharpener"/>
    <n v="17.97"/>
    <n v="3"/>
    <n v="0"/>
    <n v="5.2112999999999996"/>
  </r>
  <r>
    <n v="991"/>
    <x v="474"/>
    <x v="1"/>
    <x v="10"/>
    <d v="2012-03-29T00:00:00"/>
    <d v="2012-03-31T00:00:00"/>
    <s v="Second Class"/>
    <s v="SL-20155"/>
    <s v="Sara Luxemburg"/>
    <x v="2"/>
    <s v="United States"/>
    <s v="Jacksonville"/>
    <x v="2"/>
    <n v="32216"/>
    <x v="0"/>
    <s v="FUR-CH-10004086"/>
    <x v="0"/>
    <x v="1"/>
    <s v="Hon 4070 Series Pagoda Armless Upholstered Stacking Chairs"/>
    <n v="1166.92"/>
    <n v="5"/>
    <n v="0.2"/>
    <n v="131.27849999999995"/>
  </r>
  <r>
    <n v="992"/>
    <x v="475"/>
    <x v="0"/>
    <x v="8"/>
    <d v="2013-09-10T00:00:00"/>
    <d v="2013-09-12T00:00:00"/>
    <s v="First Class"/>
    <s v="TS-21610"/>
    <s v="Troy Staebel"/>
    <x v="0"/>
    <s v="United States"/>
    <s v="New York City"/>
    <x v="15"/>
    <n v="10024"/>
    <x v="3"/>
    <s v="OFF-BI-10001036"/>
    <x v="1"/>
    <x v="8"/>
    <s v="Cardinal EasyOpen D-Ring Binders"/>
    <n v="14.624000000000002"/>
    <n v="2"/>
    <n v="0.2"/>
    <n v="5.484"/>
  </r>
  <r>
    <n v="993"/>
    <x v="476"/>
    <x v="0"/>
    <x v="6"/>
    <d v="2013-08-27T00:00:00"/>
    <d v="2013-08-28T00:00:00"/>
    <s v="First Class"/>
    <s v="RF-19735"/>
    <s v="Roland Fjeld"/>
    <x v="0"/>
    <s v="United States"/>
    <s v="San Jose"/>
    <x v="1"/>
    <n v="95123"/>
    <x v="1"/>
    <s v="OFF-FA-10002983"/>
    <x v="1"/>
    <x v="13"/>
    <s v="Advantus SlideClip Paper Clips"/>
    <n v="10.23"/>
    <n v="3"/>
    <n v="0"/>
    <n v="4.9104000000000001"/>
  </r>
  <r>
    <n v="994"/>
    <x v="476"/>
    <x v="0"/>
    <x v="6"/>
    <d v="2013-08-27T00:00:00"/>
    <d v="2013-08-28T00:00:00"/>
    <s v="First Class"/>
    <s v="RF-19735"/>
    <s v="Roland Fjeld"/>
    <x v="0"/>
    <s v="United States"/>
    <s v="San Jose"/>
    <x v="1"/>
    <n v="95123"/>
    <x v="1"/>
    <s v="OFF-PA-10003625"/>
    <x v="1"/>
    <x v="10"/>
    <s v="Xerox 1979"/>
    <n v="154.9"/>
    <n v="5"/>
    <n v="0"/>
    <n v="69.704999999999998"/>
  </r>
  <r>
    <n v="995"/>
    <x v="477"/>
    <x v="2"/>
    <x v="5"/>
    <d v="2011-05-21T00:00:00"/>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5"/>
    <d v="2011-05-21T00:00:00"/>
    <d v="2011-05-25T00:00:00"/>
    <s v="Standard Class"/>
    <s v="MW-18235"/>
    <s v="Mitch Willingham"/>
    <x v="1"/>
    <s v="United States"/>
    <s v="Virginia Beach"/>
    <x v="17"/>
    <n v="23464"/>
    <x v="0"/>
    <s v="TEC-PH-10001530"/>
    <x v="2"/>
    <x v="7"/>
    <s v="Plantronics Voyager Pro Legend"/>
    <n v="617.97"/>
    <n v="3"/>
    <n v="0"/>
    <n v="173.0316"/>
  </r>
  <r>
    <n v="997"/>
    <x v="478"/>
    <x v="1"/>
    <x v="2"/>
    <d v="2012-10-28T00:00:00"/>
    <d v="2012-11-03T00:00:00"/>
    <s v="Standard Class"/>
    <s v="RD-19585"/>
    <s v="Rob Dowd"/>
    <x v="0"/>
    <s v="United States"/>
    <s v="Henderson"/>
    <x v="0"/>
    <n v="42420"/>
    <x v="0"/>
    <s v="OFF-EN-10003862"/>
    <x v="1"/>
    <x v="12"/>
    <s v="Laser &amp; Ink Jet Business Envelopes"/>
    <n v="10.67"/>
    <n v="1"/>
    <n v="0"/>
    <n v="4.9081999999999999"/>
  </r>
  <r>
    <n v="998"/>
    <x v="478"/>
    <x v="1"/>
    <x v="2"/>
    <d v="2012-10-28T00:00:00"/>
    <d v="2012-11-03T00:00:00"/>
    <s v="Standard Class"/>
    <s v="RD-19585"/>
    <s v="Rob Dowd"/>
    <x v="0"/>
    <s v="United States"/>
    <s v="Henderson"/>
    <x v="0"/>
    <n v="42420"/>
    <x v="0"/>
    <s v="OFF-ST-10004258"/>
    <x v="1"/>
    <x v="4"/>
    <s v="Portable Personal File Box"/>
    <n v="36.630000000000003"/>
    <n v="3"/>
    <n v="0"/>
    <n v="9.8901000000000039"/>
  </r>
  <r>
    <n v="999"/>
    <x v="478"/>
    <x v="1"/>
    <x v="2"/>
    <d v="2012-10-28T00:00:00"/>
    <d v="2012-11-03T00:00:00"/>
    <s v="Standard Class"/>
    <s v="RD-19585"/>
    <s v="Rob Dowd"/>
    <x v="0"/>
    <s v="United States"/>
    <s v="Henderson"/>
    <x v="0"/>
    <n v="42420"/>
    <x v="0"/>
    <s v="FUR-FU-10002885"/>
    <x v="0"/>
    <x v="5"/>
    <s v="Magna Visual Magnetic Picture Hangers"/>
    <n v="24.1"/>
    <n v="5"/>
    <n v="0"/>
    <n v="9.1580000000000013"/>
  </r>
  <r>
    <n v="1000"/>
    <x v="478"/>
    <x v="1"/>
    <x v="2"/>
    <d v="2012-10-28T00:00:00"/>
    <d v="2012-11-03T00:00:00"/>
    <s v="Standard Class"/>
    <s v="RD-19585"/>
    <s v="Rob Dowd"/>
    <x v="0"/>
    <s v="United States"/>
    <s v="Henderson"/>
    <x v="0"/>
    <n v="42420"/>
    <x v="0"/>
    <s v="FUR-FU-10001918"/>
    <x v="0"/>
    <x v="5"/>
    <s v="C-Line Cubicle Keepers Polyproplyene Holder With Velcro Backings"/>
    <n v="33.11"/>
    <n v="7"/>
    <n v="0"/>
    <n v="12.912900000000004"/>
  </r>
  <r>
    <n v="1001"/>
    <x v="479"/>
    <x v="0"/>
    <x v="0"/>
    <d v="2013-11-14T00:00:00"/>
    <d v="2013-11-18T00:00:00"/>
    <s v="Standard Class"/>
    <s v="FM-14290"/>
    <s v="Frank Merwin"/>
    <x v="2"/>
    <s v="United States"/>
    <s v="Vancouver"/>
    <x v="4"/>
    <n v="98661"/>
    <x v="1"/>
    <s v="OFF-AR-10002956"/>
    <x v="1"/>
    <x v="6"/>
    <s v="Boston 16801 Nautilus Battery Pencil Sharpener"/>
    <n v="44.02"/>
    <n v="2"/>
    <n v="0"/>
    <n v="11.4452"/>
  </r>
  <r>
    <n v="1002"/>
    <x v="480"/>
    <x v="1"/>
    <x v="7"/>
    <d v="2012-07-31T00:00:00"/>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7"/>
    <d v="2012-07-31T00:00:00"/>
    <d v="2012-07-31T00:00:00"/>
    <s v="Same Day"/>
    <s v="RH-19495"/>
    <s v="Rick Hansen"/>
    <x v="0"/>
    <s v="United States"/>
    <s v="New York City"/>
    <x v="15"/>
    <n v="10024"/>
    <x v="3"/>
    <s v="FUR-TA-10002903"/>
    <x v="0"/>
    <x v="3"/>
    <s v="Bevis Round Bullnose 29&quot; High Table Top"/>
    <n v="1090.7819999999999"/>
    <n v="7"/>
    <n v="0.4"/>
    <n v="-290.87520000000001"/>
  </r>
  <r>
    <n v="1004"/>
    <x v="480"/>
    <x v="1"/>
    <x v="7"/>
    <d v="2012-07-31T00:00:00"/>
    <d v="2012-07-31T00:00:00"/>
    <s v="Same Day"/>
    <s v="RH-19495"/>
    <s v="Rick Hansen"/>
    <x v="0"/>
    <s v="United States"/>
    <s v="New York City"/>
    <x v="15"/>
    <n v="10024"/>
    <x v="3"/>
    <s v="OFF-PA-10004621"/>
    <x v="1"/>
    <x v="10"/>
    <s v="Xerox 212"/>
    <n v="19.440000000000001"/>
    <n v="3"/>
    <n v="0"/>
    <n v="9.3312000000000008"/>
  </r>
  <r>
    <n v="1005"/>
    <x v="481"/>
    <x v="1"/>
    <x v="6"/>
    <d v="2012-08-27T00:00:00"/>
    <d v="2012-08-31T00:00:00"/>
    <s v="Standard Class"/>
    <s v="RA-19945"/>
    <s v="Ryan Akin"/>
    <x v="0"/>
    <s v="United States"/>
    <s v="Murrieta"/>
    <x v="1"/>
    <n v="92563"/>
    <x v="1"/>
    <s v="OFF-ST-10000046"/>
    <x v="1"/>
    <x v="4"/>
    <s v="Fellowes Super Stor/Drawer Files"/>
    <n v="484.65000000000003"/>
    <n v="3"/>
    <n v="0"/>
    <n v="92.083500000000015"/>
  </r>
  <r>
    <n v="1006"/>
    <x v="482"/>
    <x v="1"/>
    <x v="0"/>
    <d v="2012-11-13T00:00:00"/>
    <d v="2012-11-17T00:00:00"/>
    <s v="Standard Class"/>
    <s v="JK-15730"/>
    <s v="Joe Kamberova"/>
    <x v="0"/>
    <s v="United States"/>
    <s v="Jacksonville"/>
    <x v="3"/>
    <n v="28540"/>
    <x v="0"/>
    <s v="OFF-PA-10001790"/>
    <x v="1"/>
    <x v="10"/>
    <s v="Xerox 1910"/>
    <n v="115.29600000000001"/>
    <n v="3"/>
    <n v="0.2"/>
    <n v="40.353599999999986"/>
  </r>
  <r>
    <n v="1007"/>
    <x v="483"/>
    <x v="1"/>
    <x v="0"/>
    <d v="2012-11-06T00:00:00"/>
    <d v="2012-11-09T00:00:00"/>
    <s v="First Class"/>
    <s v="MT-17815"/>
    <s v="Meg Tillman"/>
    <x v="0"/>
    <s v="United States"/>
    <s v="Scottsdale"/>
    <x v="16"/>
    <n v="85254"/>
    <x v="1"/>
    <s v="OFF-EN-10002600"/>
    <x v="1"/>
    <x v="12"/>
    <s v="Redi-Strip #10 Envelopes, 4 1/8 x 9 1/2"/>
    <n v="7.080000000000001"/>
    <n v="3"/>
    <n v="0.2"/>
    <n v="2.4779999999999989"/>
  </r>
  <r>
    <n v="1008"/>
    <x v="483"/>
    <x v="1"/>
    <x v="0"/>
    <d v="2012-11-06T00:00:00"/>
    <d v="2012-11-09T00:00:00"/>
    <s v="First Class"/>
    <s v="MT-17815"/>
    <s v="Meg Tillman"/>
    <x v="0"/>
    <s v="United States"/>
    <s v="Scottsdale"/>
    <x v="16"/>
    <n v="85254"/>
    <x v="1"/>
    <s v="OFF-BI-10002049"/>
    <x v="1"/>
    <x v="8"/>
    <s v="UniKeep View Case Binders"/>
    <n v="4.4009999999999998"/>
    <n v="3"/>
    <n v="0.7"/>
    <n v="-3.5207999999999995"/>
  </r>
  <r>
    <n v="1009"/>
    <x v="484"/>
    <x v="3"/>
    <x v="4"/>
    <d v="2014-12-27T00:00:00"/>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6"/>
    <d v="2014-08-02T00:00:00"/>
    <d v="2014-08-04T00:00:00"/>
    <s v="First Class"/>
    <s v="AT-10735"/>
    <s v="Annie Thurman"/>
    <x v="0"/>
    <s v="United States"/>
    <s v="Chicago"/>
    <x v="10"/>
    <n v="60653"/>
    <x v="2"/>
    <s v="TEC-PH-10003931"/>
    <x v="2"/>
    <x v="7"/>
    <s v="JBL Micro Wireless Portable Bluetooth Speaker"/>
    <n v="95.984000000000009"/>
    <n v="2"/>
    <n v="0.2"/>
    <n v="5.9990000000000023"/>
  </r>
  <r>
    <n v="1011"/>
    <x v="486"/>
    <x v="2"/>
    <x v="0"/>
    <d v="2011-11-24T00:00:00"/>
    <d v="2011-11-26T00:00:00"/>
    <s v="First Class"/>
    <s v="VG-21790"/>
    <s v="Vivek Gonzalez"/>
    <x v="0"/>
    <s v="United States"/>
    <s v="San Diego"/>
    <x v="1"/>
    <n v="92037"/>
    <x v="1"/>
    <s v="FUR-FU-10001602"/>
    <x v="0"/>
    <x v="5"/>
    <s v="Eldon Delta Triangular Chair Mat, 52&quot; x 58&quot;, Clear"/>
    <n v="151.72"/>
    <n v="4"/>
    <n v="0"/>
    <n v="27.309599999999989"/>
  </r>
  <r>
    <n v="1012"/>
    <x v="487"/>
    <x v="3"/>
    <x v="1"/>
    <d v="2014-06-18T00:00:00"/>
    <d v="2014-06-22T00:00:00"/>
    <s v="Second Class"/>
    <s v="PF-19165"/>
    <s v="Philip Fox"/>
    <x v="0"/>
    <s v="United States"/>
    <s v="Olympia"/>
    <x v="4"/>
    <n v="98502"/>
    <x v="1"/>
    <s v="FUR-FU-10004848"/>
    <x v="0"/>
    <x v="5"/>
    <s v="Howard Miller 13-3/4&quot; Diameter Brushed Chrome Round Wall Clock"/>
    <n v="155.25"/>
    <n v="3"/>
    <n v="0"/>
    <n v="46.574999999999996"/>
  </r>
  <r>
    <n v="1013"/>
    <x v="487"/>
    <x v="3"/>
    <x v="1"/>
    <d v="2014-06-18T00:00:00"/>
    <d v="2014-06-22T00:00:00"/>
    <s v="Second Class"/>
    <s v="PF-19165"/>
    <s v="Philip Fox"/>
    <x v="0"/>
    <s v="United States"/>
    <s v="Olympia"/>
    <x v="4"/>
    <n v="98502"/>
    <x v="1"/>
    <s v="OFF-ST-10003722"/>
    <x v="1"/>
    <x v="4"/>
    <s v="Project Tote Personal File"/>
    <n v="14.03"/>
    <n v="1"/>
    <n v="0"/>
    <n v="4.068699999999998"/>
  </r>
  <r>
    <n v="1014"/>
    <x v="488"/>
    <x v="1"/>
    <x v="4"/>
    <d v="2012-12-21T00:00:00"/>
    <d v="2012-12-24T00:00:00"/>
    <s v="Second Class"/>
    <s v="JS-15880"/>
    <s v="John Stevenson"/>
    <x v="0"/>
    <s v="United States"/>
    <s v="Seattle"/>
    <x v="4"/>
    <n v="98103"/>
    <x v="1"/>
    <s v="FUR-TA-10003748"/>
    <x v="0"/>
    <x v="3"/>
    <s v="Bevis 36 x 72 Conference Tables"/>
    <n v="1618.37"/>
    <n v="13"/>
    <n v="0"/>
    <n v="356.04139999999995"/>
  </r>
  <r>
    <n v="1015"/>
    <x v="488"/>
    <x v="1"/>
    <x v="4"/>
    <d v="2012-12-21T00:00:00"/>
    <d v="2012-12-24T00:00:00"/>
    <s v="Second Class"/>
    <s v="JS-15880"/>
    <s v="John Stevenson"/>
    <x v="0"/>
    <s v="United States"/>
    <s v="Seattle"/>
    <x v="4"/>
    <n v="98103"/>
    <x v="1"/>
    <s v="TEC-AC-10003198"/>
    <x v="2"/>
    <x v="11"/>
    <s v="Enermax Acrylux Wireless Keyboard"/>
    <n v="99.6"/>
    <n v="1"/>
    <n v="0"/>
    <n v="36.851999999999997"/>
  </r>
  <r>
    <n v="1016"/>
    <x v="489"/>
    <x v="1"/>
    <x v="8"/>
    <d v="2012-09-17T00:00:00"/>
    <d v="2012-09-19T00:00:00"/>
    <s v="Second Class"/>
    <s v="MO-17800"/>
    <s v="Meg O'Connel"/>
    <x v="2"/>
    <s v="United States"/>
    <s v="Los Angeles"/>
    <x v="1"/>
    <n v="90036"/>
    <x v="1"/>
    <s v="OFF-PA-10004100"/>
    <x v="1"/>
    <x v="10"/>
    <s v="Xerox 216"/>
    <n v="32.400000000000006"/>
    <n v="5"/>
    <n v="0"/>
    <n v="15.552000000000001"/>
  </r>
  <r>
    <n v="1017"/>
    <x v="490"/>
    <x v="1"/>
    <x v="7"/>
    <d v="2012-07-06T00:00:00"/>
    <d v="2012-07-10T00:00:00"/>
    <s v="Standard Class"/>
    <s v="KM-16225"/>
    <s v="Kalyca Meade"/>
    <x v="1"/>
    <s v="United States"/>
    <s v="New York City"/>
    <x v="15"/>
    <n v="10011"/>
    <x v="3"/>
    <s v="FUR-FU-10002191"/>
    <x v="0"/>
    <x v="5"/>
    <s v="G.E. Halogen Desk Lamp Bulbs"/>
    <n v="13.96"/>
    <n v="2"/>
    <n v="0"/>
    <n v="6.7008000000000001"/>
  </r>
  <r>
    <n v="1018"/>
    <x v="490"/>
    <x v="1"/>
    <x v="7"/>
    <d v="2012-07-06T00:00:00"/>
    <d v="2012-07-10T00:00:00"/>
    <s v="Standard Class"/>
    <s v="KM-16225"/>
    <s v="Kalyca Meade"/>
    <x v="1"/>
    <s v="United States"/>
    <s v="New York City"/>
    <x v="15"/>
    <n v="10011"/>
    <x v="3"/>
    <s v="FUR-FU-10000965"/>
    <x v="0"/>
    <x v="5"/>
    <s v="Howard Miller 11-1/2&quot; Diameter Ridgewood Wall Clock"/>
    <n v="155.82"/>
    <n v="3"/>
    <n v="0"/>
    <n v="63.886200000000002"/>
  </r>
  <r>
    <n v="1019"/>
    <x v="490"/>
    <x v="1"/>
    <x v="7"/>
    <d v="2012-07-06T00:00:0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7"/>
    <d v="2012-07-06T00:00:00"/>
    <d v="2012-07-10T00:00:00"/>
    <s v="Standard Class"/>
    <s v="KM-16225"/>
    <s v="Kalyca Meade"/>
    <x v="1"/>
    <s v="United States"/>
    <s v="New York City"/>
    <x v="15"/>
    <n v="10011"/>
    <x v="3"/>
    <s v="OFF-ST-10001526"/>
    <x v="1"/>
    <x v="4"/>
    <s v="Iceberg Mobile Mega Data/Printer Cart "/>
    <n v="601.65"/>
    <n v="5"/>
    <n v="0"/>
    <n v="156.42899999999997"/>
  </r>
  <r>
    <n v="1021"/>
    <x v="491"/>
    <x v="1"/>
    <x v="3"/>
    <d v="2012-04-27T00:00:00"/>
    <d v="2012-05-03T00:00:00"/>
    <s v="Standard Class"/>
    <s v="GT-14710"/>
    <s v="Greg Tran"/>
    <x v="0"/>
    <s v="United States"/>
    <s v="Washington"/>
    <x v="40"/>
    <n v="20016"/>
    <x v="3"/>
    <s v="OFF-AR-10001166"/>
    <x v="1"/>
    <x v="6"/>
    <s v="Staples"/>
    <n v="22.740000000000002"/>
    <n v="3"/>
    <n v="0"/>
    <n v="8.8686000000000007"/>
  </r>
  <r>
    <n v="1022"/>
    <x v="491"/>
    <x v="1"/>
    <x v="3"/>
    <d v="2012-04-27T00:00:00"/>
    <d v="2012-05-03T00:00:00"/>
    <s v="Standard Class"/>
    <s v="GT-14710"/>
    <s v="Greg Tran"/>
    <x v="0"/>
    <s v="United States"/>
    <s v="Washington"/>
    <x v="40"/>
    <n v="20016"/>
    <x v="3"/>
    <s v="FUR-CH-10000309"/>
    <x v="0"/>
    <x v="1"/>
    <s v="Global Comet Stacking Arm Chair"/>
    <n v="1267.53"/>
    <n v="3"/>
    <n v="0"/>
    <n v="316.88249999999999"/>
  </r>
  <r>
    <n v="1023"/>
    <x v="491"/>
    <x v="1"/>
    <x v="3"/>
    <d v="2012-04-27T00:00:00"/>
    <d v="2012-05-03T00:00:00"/>
    <s v="Standard Class"/>
    <s v="GT-14710"/>
    <s v="Greg Tran"/>
    <x v="0"/>
    <s v="United States"/>
    <s v="Washington"/>
    <x v="40"/>
    <n v="20016"/>
    <x v="3"/>
    <s v="TEC-MA-10004212"/>
    <x v="2"/>
    <x v="15"/>
    <s v="Cisco SPA525G2 5-Line IP Phone"/>
    <n v="1379.92"/>
    <n v="8"/>
    <n v="0"/>
    <n v="648.56240000000003"/>
  </r>
  <r>
    <n v="1024"/>
    <x v="492"/>
    <x v="1"/>
    <x v="1"/>
    <d v="2012-06-16T00:00:00"/>
    <d v="2012-06-20T00:00:00"/>
    <s v="Standard Class"/>
    <s v="PB-19150"/>
    <s v="Philip Brown"/>
    <x v="0"/>
    <s v="United States"/>
    <s v="Philadelphia"/>
    <x v="9"/>
    <n v="19134"/>
    <x v="3"/>
    <s v="OFF-EN-10003072"/>
    <x v="1"/>
    <x v="12"/>
    <s v="Peel &amp; Seel Envelopes"/>
    <n v="6.2080000000000002"/>
    <n v="2"/>
    <n v="0.2"/>
    <n v="2.1728000000000001"/>
  </r>
  <r>
    <n v="1025"/>
    <x v="493"/>
    <x v="3"/>
    <x v="4"/>
    <d v="2014-12-18T00:00:00"/>
    <d v="2014-12-21T00:00:00"/>
    <s v="First Class"/>
    <s v="HR-14770"/>
    <s v="Hallie Redmond"/>
    <x v="2"/>
    <s v="United States"/>
    <s v="Los Angeles"/>
    <x v="1"/>
    <n v="90045"/>
    <x v="1"/>
    <s v="OFF-BI-10000320"/>
    <x v="1"/>
    <x v="8"/>
    <s v="GBC Plastic Binding Combs"/>
    <n v="11.808"/>
    <n v="2"/>
    <n v="0.2"/>
    <n v="4.2804000000000002"/>
  </r>
  <r>
    <n v="1026"/>
    <x v="494"/>
    <x v="0"/>
    <x v="9"/>
    <d v="2013-01-11T00:00:00"/>
    <d v="2013-01-13T00:00:00"/>
    <s v="Second Class"/>
    <s v="DE-13255"/>
    <s v="Deanra Eno"/>
    <x v="2"/>
    <s v="United States"/>
    <s v="Springfield"/>
    <x v="24"/>
    <n v="45503"/>
    <x v="3"/>
    <s v="OFF-PA-10001166"/>
    <x v="1"/>
    <x v="10"/>
    <s v="Xerox 2"/>
    <n v="15.552000000000003"/>
    <n v="3"/>
    <n v="0.2"/>
    <n v="5.4432"/>
  </r>
  <r>
    <n v="1027"/>
    <x v="494"/>
    <x v="0"/>
    <x v="9"/>
    <d v="2013-01-11T00:00:00"/>
    <d v="2013-01-13T00:00:00"/>
    <s v="Second Class"/>
    <s v="DE-13255"/>
    <s v="Deanra Eno"/>
    <x v="2"/>
    <s v="United States"/>
    <s v="Springfield"/>
    <x v="24"/>
    <n v="45503"/>
    <x v="3"/>
    <s v="OFF-PA-10003656"/>
    <x v="1"/>
    <x v="10"/>
    <s v="Xerox 1935"/>
    <n v="63.311999999999998"/>
    <n v="3"/>
    <n v="0.2"/>
    <n v="20.576399999999996"/>
  </r>
  <r>
    <n v="1028"/>
    <x v="494"/>
    <x v="0"/>
    <x v="9"/>
    <d v="2013-01-11T00:00:00"/>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7"/>
    <d v="2011-07-11T00:00:00"/>
    <d v="2011-07-15T00:00:00"/>
    <s v="Standard Class"/>
    <s v="LA-16780"/>
    <s v="Laura Armstrong"/>
    <x v="1"/>
    <s v="United States"/>
    <s v="Hackensack"/>
    <x v="30"/>
    <n v="7601"/>
    <x v="3"/>
    <s v="OFF-PA-10000474"/>
    <x v="1"/>
    <x v="10"/>
    <s v="Staples"/>
    <n v="177.2"/>
    <n v="5"/>
    <n v="0"/>
    <n v="83.283999999999992"/>
  </r>
  <r>
    <n v="1030"/>
    <x v="495"/>
    <x v="2"/>
    <x v="7"/>
    <d v="2011-07-11T00:00:00"/>
    <d v="2011-07-15T00:00:00"/>
    <s v="Standard Class"/>
    <s v="LA-16780"/>
    <s v="Laura Armstrong"/>
    <x v="1"/>
    <s v="United States"/>
    <s v="Hackensack"/>
    <x v="30"/>
    <n v="7601"/>
    <x v="3"/>
    <s v="TEC-PH-10003885"/>
    <x v="2"/>
    <x v="7"/>
    <s v="Cisco SPA508G"/>
    <n v="197.96999999999997"/>
    <n v="3"/>
    <n v="0"/>
    <n v="57.41129999999999"/>
  </r>
  <r>
    <n v="1031"/>
    <x v="495"/>
    <x v="2"/>
    <x v="7"/>
    <d v="2011-07-11T00:00:00"/>
    <d v="2011-07-15T00:00:00"/>
    <s v="Standard Class"/>
    <s v="LA-16780"/>
    <s v="Laura Armstrong"/>
    <x v="1"/>
    <s v="United States"/>
    <s v="Hackensack"/>
    <x v="30"/>
    <n v="7601"/>
    <x v="3"/>
    <s v="FUR-CH-10003379"/>
    <x v="0"/>
    <x v="1"/>
    <s v="Global Commerce Series High-Back Swivel/Tilt Chairs"/>
    <n v="854.94"/>
    <n v="3"/>
    <n v="0"/>
    <n v="213.73500000000001"/>
  </r>
  <r>
    <n v="1032"/>
    <x v="495"/>
    <x v="2"/>
    <x v="7"/>
    <d v="2011-07-11T00:00:00"/>
    <d v="2011-07-15T00:00:00"/>
    <s v="Standard Class"/>
    <s v="LA-16780"/>
    <s v="Laura Armstrong"/>
    <x v="1"/>
    <s v="United States"/>
    <s v="Hackensack"/>
    <x v="30"/>
    <n v="7601"/>
    <x v="3"/>
    <s v="FUR-FU-10000629"/>
    <x v="0"/>
    <x v="5"/>
    <s v="9-3/4 Diameter Round Wall Clock"/>
    <n v="124.10999999999999"/>
    <n v="9"/>
    <n v="0"/>
    <n v="52.126200000000004"/>
  </r>
  <r>
    <n v="1033"/>
    <x v="495"/>
    <x v="2"/>
    <x v="7"/>
    <d v="2011-07-11T00:00:00"/>
    <d v="2011-07-15T00:00:00"/>
    <s v="Standard Class"/>
    <s v="LA-16780"/>
    <s v="Laura Armstrong"/>
    <x v="1"/>
    <s v="United States"/>
    <s v="Hackensack"/>
    <x v="30"/>
    <n v="7601"/>
    <x v="3"/>
    <s v="OFF-LA-10001175"/>
    <x v="1"/>
    <x v="2"/>
    <s v="Avery 514"/>
    <n v="14.399999999999999"/>
    <n v="5"/>
    <n v="0"/>
    <n v="7.056"/>
  </r>
  <r>
    <n v="1034"/>
    <x v="496"/>
    <x v="0"/>
    <x v="0"/>
    <d v="2013-11-21T00:00:00"/>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0"/>
    <d v="2013-11-21T00:00:00"/>
    <d v="2013-11-23T00:00:00"/>
    <s v="First Class"/>
    <s v="AG-10390"/>
    <s v="Allen Goldenen"/>
    <x v="0"/>
    <s v="United States"/>
    <s v="Cincinnati"/>
    <x v="24"/>
    <n v="45231"/>
    <x v="3"/>
    <s v="OFF-BI-10003460"/>
    <x v="1"/>
    <x v="8"/>
    <s v="Acco 3-Hole Punch"/>
    <n v="2.6280000000000001"/>
    <n v="2"/>
    <n v="0.7"/>
    <n v="-1.9272"/>
  </r>
  <r>
    <n v="1036"/>
    <x v="496"/>
    <x v="0"/>
    <x v="0"/>
    <d v="2013-11-21T00:00:00"/>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3"/>
    <d v="2013-04-23T00:00:00"/>
    <d v="2013-04-27T00:00:00"/>
    <s v="Standard Class"/>
    <s v="EL-13735"/>
    <s v="Ed Ludwig"/>
    <x v="2"/>
    <s v="United States"/>
    <s v="Jefferson City"/>
    <x v="25"/>
    <n v="65109"/>
    <x v="2"/>
    <s v="FUR-FU-10003975"/>
    <x v="0"/>
    <x v="5"/>
    <s v="Eldon Advantage Chair Mats for Low to Medium Pile Carpets"/>
    <n v="86.62"/>
    <n v="2"/>
    <n v="0"/>
    <n v="8.6619999999999919"/>
  </r>
  <r>
    <n v="1038"/>
    <x v="498"/>
    <x v="1"/>
    <x v="1"/>
    <d v="2012-06-13T00:00:00"/>
    <d v="2012-06-14T00:00:00"/>
    <s v="First Class"/>
    <s v="JJ-15445"/>
    <s v="Jennifer Jackson"/>
    <x v="0"/>
    <s v="United States"/>
    <s v="Los Angeles"/>
    <x v="1"/>
    <n v="90004"/>
    <x v="1"/>
    <s v="OFF-BI-10003707"/>
    <x v="1"/>
    <x v="8"/>
    <s v="Aluminum Screw Posts"/>
    <n v="36.624000000000002"/>
    <n v="3"/>
    <n v="0.2"/>
    <n v="13.734"/>
  </r>
  <r>
    <n v="1039"/>
    <x v="499"/>
    <x v="3"/>
    <x v="0"/>
    <d v="2014-11-21T00:00:00"/>
    <d v="2014-11-22T00:00:00"/>
    <s v="First Class"/>
    <s v="JH-15430"/>
    <s v="Jennifer Halladay"/>
    <x v="0"/>
    <s v="United States"/>
    <s v="Burlington"/>
    <x v="3"/>
    <n v="27217"/>
    <x v="0"/>
    <s v="OFF-AR-10000203"/>
    <x v="1"/>
    <x v="6"/>
    <s v="Newell 336"/>
    <n v="23.968000000000004"/>
    <n v="7"/>
    <n v="0.2"/>
    <n v="2.696399999999997"/>
  </r>
  <r>
    <n v="1040"/>
    <x v="499"/>
    <x v="3"/>
    <x v="0"/>
    <d v="2014-11-21T00:00:00"/>
    <d v="2014-11-22T00:00:00"/>
    <s v="First Class"/>
    <s v="JH-15430"/>
    <s v="Jennifer Halladay"/>
    <x v="0"/>
    <s v="United States"/>
    <s v="Burlington"/>
    <x v="3"/>
    <n v="27217"/>
    <x v="0"/>
    <s v="OFF-AR-10004790"/>
    <x v="1"/>
    <x v="6"/>
    <s v="Staples"/>
    <n v="28.728000000000002"/>
    <n v="3"/>
    <n v="0.2"/>
    <n v="1.7954999999999988"/>
  </r>
  <r>
    <n v="1041"/>
    <x v="500"/>
    <x v="0"/>
    <x v="10"/>
    <d v="2013-03-21T00:00:00"/>
    <d v="2013-03-25T00:00:00"/>
    <s v="Standard Class"/>
    <s v="RD-19660"/>
    <s v="Robert Dilbeck"/>
    <x v="2"/>
    <s v="United States"/>
    <s v="Saint Peters"/>
    <x v="25"/>
    <n v="63376"/>
    <x v="2"/>
    <s v="FUR-TA-10001095"/>
    <x v="0"/>
    <x v="3"/>
    <s v="Chromcraft Round Conference Tables"/>
    <n v="697.16"/>
    <n v="4"/>
    <n v="0"/>
    <n v="146.40359999999998"/>
  </r>
  <r>
    <n v="1042"/>
    <x v="501"/>
    <x v="0"/>
    <x v="8"/>
    <d v="2013-09-07T00:00:00"/>
    <d v="2013-09-10T00:00:00"/>
    <s v="Second Class"/>
    <s v="MO-17500"/>
    <s v="Mary O'Rourke"/>
    <x v="0"/>
    <s v="United States"/>
    <s v="New York City"/>
    <x v="15"/>
    <n v="10035"/>
    <x v="3"/>
    <s v="TEC-AC-10004761"/>
    <x v="2"/>
    <x v="11"/>
    <s v="Maxell 4.7GB DVD+RW 3/Pack"/>
    <n v="31.86"/>
    <n v="2"/>
    <n v="0"/>
    <n v="11.151"/>
  </r>
  <r>
    <n v="1043"/>
    <x v="501"/>
    <x v="0"/>
    <x v="8"/>
    <d v="2013-09-07T00:00:00"/>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7"/>
    <d v="2014-07-10T00:00:00"/>
    <d v="2014-07-13T00:00:00"/>
    <s v="First Class"/>
    <s v="NS-18640"/>
    <s v="Noel Staavos"/>
    <x v="1"/>
    <s v="United States"/>
    <s v="Chicago"/>
    <x v="10"/>
    <n v="60610"/>
    <x v="2"/>
    <s v="OFF-AR-10001130"/>
    <x v="1"/>
    <x v="6"/>
    <s v="Quartet Alpha White Chalk, 12/Pack"/>
    <n v="8.84"/>
    <n v="5"/>
    <n v="0.2"/>
    <n v="2.9835000000000003"/>
  </r>
  <r>
    <n v="1045"/>
    <x v="502"/>
    <x v="3"/>
    <x v="7"/>
    <d v="2014-07-10T00:00:00"/>
    <d v="2014-07-13T00:00:00"/>
    <s v="First Class"/>
    <s v="NS-18640"/>
    <s v="Noel Staavos"/>
    <x v="1"/>
    <s v="United States"/>
    <s v="Chicago"/>
    <x v="10"/>
    <n v="60610"/>
    <x v="2"/>
    <s v="OFF-AP-10000055"/>
    <x v="1"/>
    <x v="9"/>
    <s v="Belkin F9S820V06 8 Outlet Surge"/>
    <n v="58.463999999999977"/>
    <n v="9"/>
    <n v="0.8"/>
    <n v="-146.16000000000003"/>
  </r>
  <r>
    <n v="1046"/>
    <x v="503"/>
    <x v="3"/>
    <x v="2"/>
    <d v="2014-10-13T00:00:00"/>
    <d v="2014-10-17T00:00:00"/>
    <s v="Standard Class"/>
    <s v="SN-20710"/>
    <s v="Steve Nguyen"/>
    <x v="2"/>
    <s v="United States"/>
    <s v="Rockford"/>
    <x v="10"/>
    <n v="61107"/>
    <x v="2"/>
    <s v="FUR-CH-10002304"/>
    <x v="0"/>
    <x v="1"/>
    <s v="Global Stack Chair without Arms, Black"/>
    <n v="254.60399999999998"/>
    <n v="14"/>
    <n v="0.3"/>
    <n v="-18.185999999999993"/>
  </r>
  <r>
    <n v="1047"/>
    <x v="504"/>
    <x v="0"/>
    <x v="10"/>
    <d v="2013-03-09T00:00:00"/>
    <d v="2013-03-14T00:00:00"/>
    <s v="Standard Class"/>
    <s v="ZC-21910"/>
    <s v="Zuschuss Carroll"/>
    <x v="0"/>
    <s v="United States"/>
    <s v="Miami"/>
    <x v="2"/>
    <n v="33142"/>
    <x v="0"/>
    <s v="TEC-PH-10001530"/>
    <x v="2"/>
    <x v="7"/>
    <s v="Cisco Unified IP Phone 7945G VoIP phone"/>
    <n v="1363.96"/>
    <n v="5"/>
    <n v="0.2"/>
    <n v="85.247500000000002"/>
  </r>
  <r>
    <n v="1048"/>
    <x v="504"/>
    <x v="0"/>
    <x v="10"/>
    <d v="2013-03-09T00:00:00"/>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5"/>
    <d v="2011-05-27T00:00:00"/>
    <d v="2011-06-01T00:00:00"/>
    <s v="Second Class"/>
    <s v="LC-16885"/>
    <s v="Lena Creighton"/>
    <x v="0"/>
    <s v="United States"/>
    <s v="San Francisco"/>
    <x v="1"/>
    <n v="94109"/>
    <x v="1"/>
    <s v="TEC-PH-10000486"/>
    <x v="2"/>
    <x v="7"/>
    <s v="Plantronics HL10 Handset Lifter"/>
    <n v="1113.5039999999999"/>
    <n v="12"/>
    <n v="0.2"/>
    <n v="125.2691999999999"/>
  </r>
  <r>
    <n v="1050"/>
    <x v="505"/>
    <x v="2"/>
    <x v="5"/>
    <d v="2011-05-27T00:00:00"/>
    <d v="2011-06-01T00:00:00"/>
    <s v="Second Class"/>
    <s v="LC-16885"/>
    <s v="Lena Creighton"/>
    <x v="0"/>
    <s v="United States"/>
    <s v="San Francisco"/>
    <x v="1"/>
    <n v="94109"/>
    <x v="1"/>
    <s v="TEC-AC-10001606"/>
    <x v="2"/>
    <x v="11"/>
    <s v="Logitech Wireless Performance Mouse MX for PC and Mac"/>
    <n v="99.99"/>
    <n v="1"/>
    <n v="0"/>
    <n v="37.996200000000002"/>
  </r>
  <r>
    <n v="1051"/>
    <x v="506"/>
    <x v="1"/>
    <x v="7"/>
    <d v="2012-07-03T00:00:0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7"/>
    <d v="2012-07-03T00:00:0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7"/>
    <d v="2012-07-03T00:00:00"/>
    <d v="2012-07-05T00:00:00"/>
    <s v="First Class"/>
    <s v="DG-13300"/>
    <s v="Deirdre Greer"/>
    <x v="1"/>
    <s v="United States"/>
    <s v="Philadelphia"/>
    <x v="9"/>
    <n v="19134"/>
    <x v="3"/>
    <s v="FUR-FU-10004460"/>
    <x v="0"/>
    <x v="5"/>
    <s v="Howard Miller 12&quot; Round Wall Clock"/>
    <n v="282.88800000000003"/>
    <n v="9"/>
    <n v="0.2"/>
    <n v="56.577599999999961"/>
  </r>
  <r>
    <n v="1054"/>
    <x v="507"/>
    <x v="1"/>
    <x v="3"/>
    <d v="2012-04-04T00:00:00"/>
    <d v="2012-04-08T00:00:00"/>
    <s v="Standard Class"/>
    <s v="NF-18595"/>
    <s v="Nicole Fjeld"/>
    <x v="2"/>
    <s v="United States"/>
    <s v="New York City"/>
    <x v="15"/>
    <n v="10009"/>
    <x v="3"/>
    <s v="OFF-AR-10000716"/>
    <x v="1"/>
    <x v="6"/>
    <s v="DIXON Ticonderoga Erasable Checking Pencils"/>
    <n v="11.16"/>
    <n v="2"/>
    <n v="0"/>
    <n v="4.3524000000000003"/>
  </r>
  <r>
    <n v="1055"/>
    <x v="507"/>
    <x v="1"/>
    <x v="3"/>
    <d v="2012-04-04T00:00:00"/>
    <d v="2012-04-08T00:00:00"/>
    <s v="Standard Class"/>
    <s v="NF-18595"/>
    <s v="Nicole Fjeld"/>
    <x v="2"/>
    <s v="United States"/>
    <s v="New York City"/>
    <x v="15"/>
    <n v="10009"/>
    <x v="3"/>
    <s v="FUR-FU-10004622"/>
    <x v="0"/>
    <x v="5"/>
    <s v="Eldon Advantage Foldable Chair Mats for Low Pile Carpets"/>
    <n v="108.4"/>
    <n v="2"/>
    <n v="0"/>
    <n v="22.763999999999996"/>
  </r>
  <r>
    <n v="1056"/>
    <x v="507"/>
    <x v="1"/>
    <x v="3"/>
    <d v="2012-04-04T00:00:00"/>
    <d v="2012-04-08T00:00:00"/>
    <s v="Standard Class"/>
    <s v="NF-18595"/>
    <s v="Nicole Fjeld"/>
    <x v="2"/>
    <s v="United States"/>
    <s v="New York City"/>
    <x v="15"/>
    <n v="10009"/>
    <x v="3"/>
    <s v="OFF-BI-10002735"/>
    <x v="1"/>
    <x v="8"/>
    <s v="GBC Prestige Therm-A-Bind Covers"/>
    <n v="82.344000000000008"/>
    <n v="3"/>
    <n v="0.2"/>
    <n v="27.791100000000004"/>
  </r>
  <r>
    <n v="1057"/>
    <x v="507"/>
    <x v="1"/>
    <x v="3"/>
    <d v="2012-04-04T00:00:00"/>
    <d v="2012-04-08T00:00:00"/>
    <s v="Standard Class"/>
    <s v="NF-18595"/>
    <s v="Nicole Fjeld"/>
    <x v="2"/>
    <s v="United States"/>
    <s v="New York City"/>
    <x v="15"/>
    <n v="10009"/>
    <x v="3"/>
    <s v="OFF-BI-10003529"/>
    <x v="1"/>
    <x v="8"/>
    <s v="Avery Round Ring Poly Binders"/>
    <n v="9.0879999999999992"/>
    <n v="4"/>
    <n v="0.2"/>
    <n v="3.2944"/>
  </r>
  <r>
    <n v="1058"/>
    <x v="508"/>
    <x v="3"/>
    <x v="4"/>
    <d v="2014-12-11T00:00:00"/>
    <d v="2014-12-18T00:00:00"/>
    <s v="Standard Class"/>
    <s v="BP-11185"/>
    <s v="Ben Peterman"/>
    <x v="1"/>
    <s v="United States"/>
    <s v="San Diego"/>
    <x v="1"/>
    <n v="92037"/>
    <x v="1"/>
    <s v="OFF-BI-10001097"/>
    <x v="1"/>
    <x v="8"/>
    <s v="Avery Hole Reinforcements"/>
    <n v="19.936000000000003"/>
    <n v="4"/>
    <n v="0.2"/>
    <n v="7.2267999999999999"/>
  </r>
  <r>
    <n v="1059"/>
    <x v="508"/>
    <x v="3"/>
    <x v="4"/>
    <d v="2014-12-11T00:00:00"/>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0"/>
    <d v="2013-11-25T00:00:00"/>
    <d v="2013-12-02T00:00:00"/>
    <s v="Standard Class"/>
    <s v="MG-17650"/>
    <s v="Matthew Grinstein"/>
    <x v="2"/>
    <s v="United States"/>
    <s v="Philadelphia"/>
    <x v="9"/>
    <n v="19143"/>
    <x v="3"/>
    <s v="OFF-FA-10001754"/>
    <x v="1"/>
    <x v="13"/>
    <s v="Stockwell Gold Paper Clips"/>
    <n v="4.4160000000000004"/>
    <n v="3"/>
    <n v="0.2"/>
    <n v="1.6008"/>
  </r>
  <r>
    <n v="1061"/>
    <x v="510"/>
    <x v="1"/>
    <x v="10"/>
    <d v="2012-03-23T00:00:00"/>
    <d v="2012-03-29T00:00:00"/>
    <s v="Standard Class"/>
    <s v="JD-16060"/>
    <s v="Julia Dunbar"/>
    <x v="0"/>
    <s v="United States"/>
    <s v="Houston"/>
    <x v="5"/>
    <n v="77095"/>
    <x v="2"/>
    <s v="FUR-CH-10003396"/>
    <x v="0"/>
    <x v="1"/>
    <s v="Global Deluxe Steno Chair"/>
    <n v="107.77200000000001"/>
    <n v="2"/>
    <n v="0.3"/>
    <n v="-29.252400000000009"/>
  </r>
  <r>
    <n v="1062"/>
    <x v="511"/>
    <x v="1"/>
    <x v="3"/>
    <d v="2012-04-16T00:00:00"/>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
    <d v="2012-04-16T00:00:00"/>
    <d v="2012-04-21T00:00:00"/>
    <s v="Standard Class"/>
    <s v="TS-21160"/>
    <s v="Theresa Swint"/>
    <x v="1"/>
    <s v="United States"/>
    <s v="Toledo"/>
    <x v="24"/>
    <n v="43615"/>
    <x v="3"/>
    <s v="OFF-FA-10004838"/>
    <x v="1"/>
    <x v="13"/>
    <s v="Super Bands, 12/Pack"/>
    <n v="10.416000000000002"/>
    <n v="7"/>
    <n v="0.2"/>
    <n v="-2.2134"/>
  </r>
  <r>
    <n v="1064"/>
    <x v="511"/>
    <x v="1"/>
    <x v="3"/>
    <d v="2012-04-16T00:00:00"/>
    <d v="2012-04-21T00:00:00"/>
    <s v="Standard Class"/>
    <s v="TS-21160"/>
    <s v="Theresa Swint"/>
    <x v="1"/>
    <s v="United States"/>
    <s v="Toledo"/>
    <x v="24"/>
    <n v="43615"/>
    <x v="3"/>
    <s v="OFF-AR-10004757"/>
    <x v="1"/>
    <x v="6"/>
    <s v="Crayola Colored Pencils"/>
    <n v="7.8719999999999999"/>
    <n v="3"/>
    <n v="0.2"/>
    <n v="1.2791999999999994"/>
  </r>
  <r>
    <n v="1065"/>
    <x v="511"/>
    <x v="1"/>
    <x v="3"/>
    <d v="2012-04-16T00:00:00"/>
    <d v="2012-04-21T00:00:00"/>
    <s v="Standard Class"/>
    <s v="TS-21160"/>
    <s v="Theresa Swint"/>
    <x v="1"/>
    <s v="United States"/>
    <s v="Toledo"/>
    <x v="24"/>
    <n v="43615"/>
    <x v="3"/>
    <s v="TEC-PH-10002115"/>
    <x v="2"/>
    <x v="7"/>
    <s v="Plantronics 81402"/>
    <n v="118.78199999999998"/>
    <n v="3"/>
    <n v="0.4"/>
    <n v="-27.715799999999994"/>
  </r>
  <r>
    <n v="1066"/>
    <x v="511"/>
    <x v="1"/>
    <x v="3"/>
    <d v="2012-04-16T00:00:00"/>
    <d v="2012-04-21T00:00:00"/>
    <s v="Standard Class"/>
    <s v="TS-21160"/>
    <s v="Theresa Swint"/>
    <x v="1"/>
    <s v="United States"/>
    <s v="Toledo"/>
    <x v="24"/>
    <n v="43615"/>
    <x v="3"/>
    <s v="OFF-FA-10003059"/>
    <x v="1"/>
    <x v="13"/>
    <s v="Assorted Color Push Pins"/>
    <n v="1.4480000000000002"/>
    <n v="1"/>
    <n v="0.2"/>
    <n v="0.2352999999999999"/>
  </r>
  <r>
    <n v="1067"/>
    <x v="511"/>
    <x v="1"/>
    <x v="3"/>
    <d v="2012-04-16T00:00:00"/>
    <d v="2012-04-21T00:00:00"/>
    <s v="Standard Class"/>
    <s v="TS-21160"/>
    <s v="Theresa Swint"/>
    <x v="1"/>
    <s v="United States"/>
    <s v="Toledo"/>
    <x v="24"/>
    <n v="43615"/>
    <x v="3"/>
    <s v="OFF-BI-10004330"/>
    <x v="1"/>
    <x v="8"/>
    <s v="GBC Velobind Prepunched Cover Sets, Regency Series"/>
    <n v="55.470000000000006"/>
    <n v="5"/>
    <n v="0.7"/>
    <n v="-46.224999999999994"/>
  </r>
  <r>
    <n v="1068"/>
    <x v="512"/>
    <x v="0"/>
    <x v="2"/>
    <d v="2013-10-02T00:00:00"/>
    <d v="2013-10-03T00:00:00"/>
    <s v="First Class"/>
    <s v="BD-11620"/>
    <s v="Brian DeCherney"/>
    <x v="0"/>
    <s v="United States"/>
    <s v="San Francisco"/>
    <x v="1"/>
    <n v="94122"/>
    <x v="1"/>
    <s v="FUR-CH-10001146"/>
    <x v="0"/>
    <x v="1"/>
    <s v="Global Value Mid-Back Manager's Chair, Gray"/>
    <n v="194.84800000000001"/>
    <n v="4"/>
    <n v="0.2"/>
    <n v="12.177999999999983"/>
  </r>
  <r>
    <n v="1069"/>
    <x v="513"/>
    <x v="3"/>
    <x v="8"/>
    <d v="2014-09-29T00:00:00"/>
    <d v="2014-10-01T00:00:00"/>
    <s v="Second Class"/>
    <s v="CM-12160"/>
    <s v="Charles McCrossin"/>
    <x v="0"/>
    <s v="United States"/>
    <s v="Brownsville"/>
    <x v="5"/>
    <n v="78521"/>
    <x v="2"/>
    <s v="OFF-SU-10001935"/>
    <x v="1"/>
    <x v="14"/>
    <s v="Staples"/>
    <n v="1.7440000000000002"/>
    <n v="1"/>
    <n v="0.2"/>
    <n v="-0.34880000000000033"/>
  </r>
  <r>
    <n v="1070"/>
    <x v="514"/>
    <x v="1"/>
    <x v="7"/>
    <d v="2012-07-25T00:00:00"/>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0"/>
    <d v="2012-11-20T00:00:00"/>
    <d v="2012-11-26T00:00:00"/>
    <s v="Standard Class"/>
    <s v="SN-20560"/>
    <s v="Skye Norling"/>
    <x v="2"/>
    <s v="United States"/>
    <s v="Los Angeles"/>
    <x v="1"/>
    <n v="90008"/>
    <x v="1"/>
    <s v="OFF-AR-10003732"/>
    <x v="1"/>
    <x v="6"/>
    <s v="Newell 333"/>
    <n v="19.459999999999997"/>
    <n v="7"/>
    <n v="0"/>
    <n v="5.0595999999999997"/>
  </r>
  <r>
    <n v="1072"/>
    <x v="516"/>
    <x v="0"/>
    <x v="3"/>
    <d v="2013-04-29T00:00:00"/>
    <d v="2013-05-03T00:00:00"/>
    <s v="Standard Class"/>
    <s v="EH-14005"/>
    <s v="Erica Hernandez"/>
    <x v="2"/>
    <s v="United States"/>
    <s v="Denver"/>
    <x v="22"/>
    <n v="80219"/>
    <x v="1"/>
    <s v="OFF-PA-10001970"/>
    <x v="1"/>
    <x v="10"/>
    <s v="Xerox 1881"/>
    <n v="29.472000000000001"/>
    <n v="3"/>
    <n v="0.2"/>
    <n v="9.9467999999999979"/>
  </r>
  <r>
    <n v="1073"/>
    <x v="517"/>
    <x v="3"/>
    <x v="0"/>
    <d v="2014-11-15T00:00:00"/>
    <d v="2014-11-20T00:00:00"/>
    <s v="Standard Class"/>
    <s v="FO-14305"/>
    <s v="Frank Olsen"/>
    <x v="0"/>
    <s v="United States"/>
    <s v="New York City"/>
    <x v="15"/>
    <n v="10035"/>
    <x v="3"/>
    <s v="OFF-BI-10003669"/>
    <x v="1"/>
    <x v="8"/>
    <s v="3M Organizer Strips"/>
    <n v="8.64"/>
    <n v="2"/>
    <n v="0.2"/>
    <n v="3.024"/>
  </r>
  <r>
    <n v="1074"/>
    <x v="518"/>
    <x v="0"/>
    <x v="0"/>
    <d v="2013-11-13T00:00:00"/>
    <d v="2013-11-20T00:00:00"/>
    <s v="Standard Class"/>
    <s v="MS-17710"/>
    <s v="Maurice Satty"/>
    <x v="0"/>
    <s v="United States"/>
    <s v="Mesa"/>
    <x v="16"/>
    <n v="85204"/>
    <x v="1"/>
    <s v="OFF-BI-10003727"/>
    <x v="1"/>
    <x v="8"/>
    <s v="Avery Durable Slant Ring Binders With Label Holder"/>
    <n v="6.27"/>
    <n v="5"/>
    <n v="0.7"/>
    <n v="-4.5980000000000008"/>
  </r>
  <r>
    <n v="1075"/>
    <x v="518"/>
    <x v="0"/>
    <x v="0"/>
    <d v="2013-11-13T00:00:00"/>
    <d v="2013-11-20T00:00:00"/>
    <s v="Standard Class"/>
    <s v="MS-17710"/>
    <s v="Maurice Satty"/>
    <x v="0"/>
    <s v="United States"/>
    <s v="Mesa"/>
    <x v="16"/>
    <n v="85204"/>
    <x v="1"/>
    <s v="OFF-BI-10004967"/>
    <x v="1"/>
    <x v="8"/>
    <s v="Round Ring Binders"/>
    <n v="4.3680000000000003"/>
    <n v="7"/>
    <n v="0.7"/>
    <n v="-3.3487999999999998"/>
  </r>
  <r>
    <n v="1076"/>
    <x v="518"/>
    <x v="0"/>
    <x v="0"/>
    <d v="2013-11-13T00:00:00"/>
    <d v="2013-11-20T00:00:00"/>
    <s v="Standard Class"/>
    <s v="MS-17710"/>
    <s v="Maurice Satty"/>
    <x v="0"/>
    <s v="United States"/>
    <s v="Mesa"/>
    <x v="16"/>
    <n v="85204"/>
    <x v="1"/>
    <s v="TEC-AC-10003447"/>
    <x v="2"/>
    <x v="11"/>
    <s v="Micropad Numeric Keypads"/>
    <n v="31.983999999999998"/>
    <n v="2"/>
    <n v="0.2"/>
    <n v="1.9989999999999979"/>
  </r>
  <r>
    <n v="1077"/>
    <x v="519"/>
    <x v="0"/>
    <x v="8"/>
    <d v="2013-09-30T00:00:00"/>
    <d v="2013-10-01T00:00:00"/>
    <s v="First Class"/>
    <s v="CC-12100"/>
    <s v="Chad Cunningham"/>
    <x v="2"/>
    <s v="United States"/>
    <s v="Columbus"/>
    <x v="14"/>
    <n v="47201"/>
    <x v="2"/>
    <s v="OFF-AR-10000255"/>
    <x v="1"/>
    <x v="6"/>
    <s v="Newell 328"/>
    <n v="40.879999999999995"/>
    <n v="7"/>
    <n v="0"/>
    <n v="10.628799999999998"/>
  </r>
  <r>
    <n v="1078"/>
    <x v="520"/>
    <x v="3"/>
    <x v="8"/>
    <d v="2014-09-24T00:00:00"/>
    <d v="2014-09-26T00:00:00"/>
    <s v="Second Class"/>
    <s v="DW-13540"/>
    <s v="Don Weiss"/>
    <x v="0"/>
    <s v="United States"/>
    <s v="Seattle"/>
    <x v="4"/>
    <n v="98105"/>
    <x v="1"/>
    <s v="OFF-AP-10002191"/>
    <x v="1"/>
    <x v="9"/>
    <s v="Belkin 8 Outlet SurgeMaster II Gold Surge Protector"/>
    <n v="119.96"/>
    <n v="2"/>
    <n v="0"/>
    <n v="33.588800000000006"/>
  </r>
  <r>
    <n v="1079"/>
    <x v="520"/>
    <x v="3"/>
    <x v="8"/>
    <d v="2014-09-24T00:00:00"/>
    <d v="2014-09-26T00:00:00"/>
    <s v="Second Class"/>
    <s v="DW-13540"/>
    <s v="Don Weiss"/>
    <x v="0"/>
    <s v="United States"/>
    <s v="Seattle"/>
    <x v="4"/>
    <n v="98105"/>
    <x v="1"/>
    <s v="OFF-ST-10001325"/>
    <x v="1"/>
    <x v="4"/>
    <s v="Sterilite Officeware Hinged File Box"/>
    <n v="31.44"/>
    <n v="3"/>
    <n v="0"/>
    <n v="8.4888000000000012"/>
  </r>
  <r>
    <n v="1080"/>
    <x v="520"/>
    <x v="3"/>
    <x v="8"/>
    <d v="2014-09-24T00:00:00"/>
    <d v="2014-09-26T00:00:00"/>
    <s v="Second Class"/>
    <s v="DW-13540"/>
    <s v="Don Weiss"/>
    <x v="0"/>
    <s v="United States"/>
    <s v="Seattle"/>
    <x v="4"/>
    <n v="98105"/>
    <x v="1"/>
    <s v="OFF-BI-10000404"/>
    <x v="1"/>
    <x v="8"/>
    <s v="Avery Printable Repositionable Plastic Tabs"/>
    <n v="6.88"/>
    <n v="1"/>
    <n v="0.2"/>
    <n v="2.3220000000000001"/>
  </r>
  <r>
    <n v="1081"/>
    <x v="521"/>
    <x v="1"/>
    <x v="0"/>
    <d v="2012-11-29T00:00:00"/>
    <d v="2012-12-04T00:00:00"/>
    <s v="Standard Class"/>
    <s v="BT-11395"/>
    <s v="Bill Tyler"/>
    <x v="1"/>
    <s v="United States"/>
    <s v="Detroit"/>
    <x v="12"/>
    <n v="48227"/>
    <x v="2"/>
    <s v="OFF-PA-10000349"/>
    <x v="1"/>
    <x v="10"/>
    <s v="Staples"/>
    <n v="19.920000000000002"/>
    <n v="4"/>
    <n v="0"/>
    <n v="9.3624000000000009"/>
  </r>
  <r>
    <n v="1082"/>
    <x v="521"/>
    <x v="1"/>
    <x v="0"/>
    <d v="2012-11-29T00:00:00"/>
    <d v="2012-12-04T00:00:00"/>
    <s v="Standard Class"/>
    <s v="BT-11395"/>
    <s v="Bill Tyler"/>
    <x v="1"/>
    <s v="United States"/>
    <s v="Detroit"/>
    <x v="12"/>
    <n v="48227"/>
    <x v="2"/>
    <s v="FUR-CH-10002880"/>
    <x v="0"/>
    <x v="1"/>
    <s v="Global High-Back Leather Tilter, Burgundy"/>
    <n v="1106.9099999999999"/>
    <n v="9"/>
    <n v="0"/>
    <n v="121.76009999999994"/>
  </r>
  <r>
    <n v="1083"/>
    <x v="522"/>
    <x v="0"/>
    <x v="10"/>
    <d v="2013-03-02T00:00:00"/>
    <d v="2013-03-06T00:00:00"/>
    <s v="Standard Class"/>
    <s v="KD-16270"/>
    <s v="Karen Daniels"/>
    <x v="0"/>
    <s v="United States"/>
    <s v="Yonkers"/>
    <x v="15"/>
    <n v="10701"/>
    <x v="3"/>
    <s v="FUR-TA-10001095"/>
    <x v="0"/>
    <x v="3"/>
    <s v="Chromcraft Round Conference Tables"/>
    <n v="836.59199999999998"/>
    <n v="8"/>
    <n v="0.4"/>
    <n v="-264.92079999999999"/>
  </r>
  <r>
    <n v="1084"/>
    <x v="522"/>
    <x v="0"/>
    <x v="10"/>
    <d v="2013-03-02T00:00:00"/>
    <d v="2013-03-06T00:00:00"/>
    <s v="Standard Class"/>
    <s v="KD-16270"/>
    <s v="Karen Daniels"/>
    <x v="0"/>
    <s v="United States"/>
    <s v="Yonkers"/>
    <x v="15"/>
    <n v="10701"/>
    <x v="3"/>
    <s v="OFF-PA-10003127"/>
    <x v="1"/>
    <x v="10"/>
    <s v="Staples"/>
    <n v="26.38"/>
    <n v="1"/>
    <n v="0"/>
    <n v="12.134799999999998"/>
  </r>
  <r>
    <n v="1085"/>
    <x v="522"/>
    <x v="0"/>
    <x v="10"/>
    <d v="2013-03-02T00:00:00"/>
    <d v="2013-03-06T00:00:00"/>
    <s v="Standard Class"/>
    <s v="KD-16270"/>
    <s v="Karen Daniels"/>
    <x v="0"/>
    <s v="United States"/>
    <s v="Yonkers"/>
    <x v="15"/>
    <n v="10701"/>
    <x v="3"/>
    <s v="OFF-ST-10003208"/>
    <x v="1"/>
    <x v="4"/>
    <s v="Adjustable Depth Letter/Legal Cart"/>
    <n v="362.92"/>
    <n v="2"/>
    <n v="0"/>
    <n v="105.24679999999995"/>
  </r>
  <r>
    <n v="1086"/>
    <x v="522"/>
    <x v="0"/>
    <x v="10"/>
    <d v="2013-03-02T00:00:00"/>
    <d v="2013-03-06T00:00:00"/>
    <s v="Standard Class"/>
    <s v="KD-16270"/>
    <s v="Karen Daniels"/>
    <x v="0"/>
    <s v="United States"/>
    <s v="Yonkers"/>
    <x v="15"/>
    <n v="10701"/>
    <x v="3"/>
    <s v="TEC-MA-10003979"/>
    <x v="2"/>
    <x v="15"/>
    <s v="Ativa V4110MDD Micro-Cut Shredder"/>
    <n v="4899.93"/>
    <n v="7"/>
    <n v="0"/>
    <n v="2400.9656999999997"/>
  </r>
  <r>
    <n v="1087"/>
    <x v="523"/>
    <x v="0"/>
    <x v="6"/>
    <d v="2013-08-13T00:00:00"/>
    <d v="2013-08-13T00:00:00"/>
    <s v="Same Day"/>
    <s v="LC-16870"/>
    <s v="Lena Cacioppo"/>
    <x v="0"/>
    <s v="United States"/>
    <s v="Des Moines"/>
    <x v="23"/>
    <n v="50315"/>
    <x v="2"/>
    <s v="OFF-PA-10000029"/>
    <x v="1"/>
    <x v="10"/>
    <s v="Xerox 224"/>
    <n v="6.48"/>
    <n v="1"/>
    <n v="0"/>
    <n v="3.1104000000000003"/>
  </r>
  <r>
    <n v="1088"/>
    <x v="524"/>
    <x v="0"/>
    <x v="6"/>
    <d v="2013-08-16T00:00:00"/>
    <d v="2013-08-21T00:00:00"/>
    <s v="Second Class"/>
    <s v="CY-12745"/>
    <s v="Craig Yedwab"/>
    <x v="1"/>
    <s v="United States"/>
    <s v="Oakland"/>
    <x v="1"/>
    <n v="94601"/>
    <x v="1"/>
    <s v="TEC-PH-10004896"/>
    <x v="2"/>
    <x v="7"/>
    <s v="Nokia Lumia 521 (T-Mobile)"/>
    <n v="71.975999999999999"/>
    <n v="3"/>
    <n v="0.2"/>
    <n v="7.1976000000000049"/>
  </r>
  <r>
    <n v="1089"/>
    <x v="524"/>
    <x v="0"/>
    <x v="6"/>
    <d v="2013-08-16T00:00:00"/>
    <d v="2013-08-21T00:00:00"/>
    <s v="Second Class"/>
    <s v="CY-12745"/>
    <s v="Craig Yedwab"/>
    <x v="1"/>
    <s v="United States"/>
    <s v="Oakland"/>
    <x v="1"/>
    <n v="94601"/>
    <x v="1"/>
    <s v="OFF-LA-10000452"/>
    <x v="1"/>
    <x v="2"/>
    <s v="Avery 488"/>
    <n v="3.15"/>
    <n v="1"/>
    <n v="0"/>
    <n v="1.512"/>
  </r>
  <r>
    <n v="1090"/>
    <x v="525"/>
    <x v="3"/>
    <x v="1"/>
    <d v="2014-06-05T00:00:00"/>
    <d v="2014-06-11T00:00:00"/>
    <s v="Standard Class"/>
    <s v="LW-16990"/>
    <s v="Lindsay Williams"/>
    <x v="1"/>
    <s v="United States"/>
    <s v="Monroe"/>
    <x v="3"/>
    <n v="28110"/>
    <x v="0"/>
    <s v="FUR-FU-10001967"/>
    <x v="0"/>
    <x v="5"/>
    <s v="Telescoping Adjustable Floor Lamp"/>
    <n v="31.983999999999998"/>
    <n v="2"/>
    <n v="0.2"/>
    <n v="1.9989999999999979"/>
  </r>
  <r>
    <n v="1091"/>
    <x v="525"/>
    <x v="3"/>
    <x v="1"/>
    <d v="2014-06-05T00:00: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
    <d v="2012-12-06T00:00:00"/>
    <d v="2012-12-13T00:00:00"/>
    <s v="Standard Class"/>
    <s v="NP-18325"/>
    <s v="Naresj Patel"/>
    <x v="0"/>
    <s v="United States"/>
    <s v="San Diego"/>
    <x v="1"/>
    <n v="92105"/>
    <x v="1"/>
    <s v="OFF-AR-10002952"/>
    <x v="1"/>
    <x v="6"/>
    <s v="Stanley Contemporary Battery Pencil Sharpeners"/>
    <n v="120.14999999999999"/>
    <n v="9"/>
    <n v="0"/>
    <n v="33.641999999999996"/>
  </r>
  <r>
    <n v="1093"/>
    <x v="526"/>
    <x v="1"/>
    <x v="4"/>
    <d v="2012-12-06T00:00:00"/>
    <d v="2012-12-13T00:00:00"/>
    <s v="Standard Class"/>
    <s v="NP-18325"/>
    <s v="Naresj Patel"/>
    <x v="0"/>
    <s v="United States"/>
    <s v="San Diego"/>
    <x v="1"/>
    <n v="92105"/>
    <x v="1"/>
    <s v="TEC-PH-10000576"/>
    <x v="2"/>
    <x v="7"/>
    <s v="AT&amp;T 1080 Corded phone"/>
    <n v="219.18400000000003"/>
    <n v="2"/>
    <n v="0.2"/>
    <n v="19.178600000000003"/>
  </r>
  <r>
    <n v="1094"/>
    <x v="527"/>
    <x v="1"/>
    <x v="4"/>
    <d v="2012-12-27T00:00:00"/>
    <d v="2012-12-31T00:00:00"/>
    <s v="Standard Class"/>
    <s v="BT-11485"/>
    <s v="Brad Thomas"/>
    <x v="2"/>
    <s v="United States"/>
    <s v="Clinton"/>
    <x v="39"/>
    <n v="20735"/>
    <x v="3"/>
    <s v="OFF-PA-10000605"/>
    <x v="1"/>
    <x v="10"/>
    <s v="Xerox 1950"/>
    <n v="28.900000000000002"/>
    <n v="5"/>
    <n v="0"/>
    <n v="14.161000000000001"/>
  </r>
  <r>
    <n v="1095"/>
    <x v="527"/>
    <x v="1"/>
    <x v="4"/>
    <d v="2012-12-27T00:00:00"/>
    <d v="2012-12-31T00:00:00"/>
    <s v="Standard Class"/>
    <s v="BT-11485"/>
    <s v="Brad Thomas"/>
    <x v="2"/>
    <s v="United States"/>
    <s v="Clinton"/>
    <x v="39"/>
    <n v="20735"/>
    <x v="3"/>
    <s v="OFF-AP-10002518"/>
    <x v="1"/>
    <x v="9"/>
    <s v="Kensington 7 Outlet MasterPiece Power Center"/>
    <n v="355.96"/>
    <n v="2"/>
    <n v="0"/>
    <n v="103.22839999999997"/>
  </r>
  <r>
    <n v="1096"/>
    <x v="528"/>
    <x v="3"/>
    <x v="9"/>
    <d v="2014-01-22T00:00:00"/>
    <d v="2014-01-27T00:00:00"/>
    <s v="Standard Class"/>
    <s v="PS-19045"/>
    <s v="Penelope Sewall"/>
    <x v="2"/>
    <s v="United States"/>
    <s v="Charlotte"/>
    <x v="3"/>
    <n v="28205"/>
    <x v="0"/>
    <s v="OFF-ST-10004340"/>
    <x v="1"/>
    <x v="4"/>
    <s v="Fellowes Mobile File Cart, Black"/>
    <n v="348.20799999999997"/>
    <n v="7"/>
    <n v="0.2"/>
    <n v="30.468200000000024"/>
  </r>
  <r>
    <n v="1097"/>
    <x v="528"/>
    <x v="3"/>
    <x v="9"/>
    <d v="2014-01-22T00:00:00"/>
    <d v="2014-01-27T00:00:00"/>
    <s v="Standard Class"/>
    <s v="PS-19045"/>
    <s v="Penelope Sewall"/>
    <x v="2"/>
    <s v="United States"/>
    <s v="Charlotte"/>
    <x v="3"/>
    <n v="28205"/>
    <x v="0"/>
    <s v="OFF-BI-10004001"/>
    <x v="1"/>
    <x v="8"/>
    <s v="GBC Recycled VeloBinder Covers"/>
    <n v="35.783999999999999"/>
    <n v="7"/>
    <n v="0.7"/>
    <n v="-28.627200000000009"/>
  </r>
  <r>
    <n v="1098"/>
    <x v="529"/>
    <x v="2"/>
    <x v="1"/>
    <d v="2011-06-25T00:00:00"/>
    <d v="2011-06-28T00:00:00"/>
    <s v="First Class"/>
    <s v="NS-18640"/>
    <s v="Noel Staavos"/>
    <x v="1"/>
    <s v="United States"/>
    <s v="Los Angeles"/>
    <x v="1"/>
    <n v="90049"/>
    <x v="1"/>
    <s v="FUR-TA-10004147"/>
    <x v="0"/>
    <x v="3"/>
    <s v="Hon 4060 Series Tables"/>
    <n v="447.84"/>
    <n v="5"/>
    <n v="0.2"/>
    <n v="11.19599999999997"/>
  </r>
  <r>
    <n v="1099"/>
    <x v="530"/>
    <x v="0"/>
    <x v="1"/>
    <d v="2013-06-15T00:00:00"/>
    <d v="2013-06-18T00:00:00"/>
    <s v="First Class"/>
    <s v="PV-18985"/>
    <s v="Paul Van Hugh"/>
    <x v="2"/>
    <s v="United States"/>
    <s v="San Francisco"/>
    <x v="1"/>
    <n v="94122"/>
    <x v="1"/>
    <s v="OFF-AR-10001545"/>
    <x v="1"/>
    <x v="6"/>
    <s v="Newell 326"/>
    <n v="7.04"/>
    <n v="4"/>
    <n v="0"/>
    <n v="2.0415999999999999"/>
  </r>
  <r>
    <n v="1100"/>
    <x v="530"/>
    <x v="0"/>
    <x v="1"/>
    <d v="2013-06-15T00:00:00"/>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1"/>
    <d v="2013-06-15T00:00:00"/>
    <d v="2013-06-18T00:00:00"/>
    <s v="First Class"/>
    <s v="PV-18985"/>
    <s v="Paul Van Hugh"/>
    <x v="2"/>
    <s v="United States"/>
    <s v="San Francisco"/>
    <x v="1"/>
    <n v="94122"/>
    <x v="1"/>
    <s v="TEC-AC-10001013"/>
    <x v="2"/>
    <x v="11"/>
    <s v="Logitech ClearChat Comfort/USB Headset H390"/>
    <n v="29.29"/>
    <n v="1"/>
    <n v="0"/>
    <n v="9.6656999999999975"/>
  </r>
  <r>
    <n v="1102"/>
    <x v="530"/>
    <x v="0"/>
    <x v="1"/>
    <d v="2013-06-15T00:00:00"/>
    <d v="2013-06-18T00:00:00"/>
    <s v="First Class"/>
    <s v="PV-18985"/>
    <s v="Paul Van Hugh"/>
    <x v="2"/>
    <s v="United States"/>
    <s v="San Francisco"/>
    <x v="1"/>
    <n v="94122"/>
    <x v="1"/>
    <s v="OFF-AR-10002255"/>
    <x v="1"/>
    <x v="6"/>
    <s v="Newell 346"/>
    <n v="8.64"/>
    <n v="3"/>
    <n v="0"/>
    <n v="2.5055999999999998"/>
  </r>
  <r>
    <n v="1103"/>
    <x v="531"/>
    <x v="3"/>
    <x v="3"/>
    <d v="2014-04-22T00:00:00"/>
    <d v="2014-04-28T00:00:00"/>
    <s v="Standard Class"/>
    <s v="RP-19390"/>
    <s v="Resi Pölking"/>
    <x v="0"/>
    <s v="United States"/>
    <s v="Houston"/>
    <x v="5"/>
    <n v="77041"/>
    <x v="2"/>
    <s v="OFF-BI-10004140"/>
    <x v="1"/>
    <x v="8"/>
    <s v="Avery Non-Stick Binders"/>
    <n v="2.6939999999999995"/>
    <n v="3"/>
    <n v="0.8"/>
    <n v="-4.7145000000000028"/>
  </r>
  <r>
    <n v="1104"/>
    <x v="531"/>
    <x v="3"/>
    <x v="3"/>
    <d v="2014-04-22T00:00:00"/>
    <d v="2014-04-28T00:00:00"/>
    <s v="Standard Class"/>
    <s v="RP-19390"/>
    <s v="Resi Pölking"/>
    <x v="0"/>
    <s v="United States"/>
    <s v="Houston"/>
    <x v="5"/>
    <n v="77041"/>
    <x v="2"/>
    <s v="OFF-BI-10002049"/>
    <x v="1"/>
    <x v="8"/>
    <s v="UniKeep View Case Binders"/>
    <n v="2.9339999999999993"/>
    <n v="3"/>
    <n v="0.8"/>
    <n v="-4.9878000000000018"/>
  </r>
  <r>
    <n v="1105"/>
    <x v="532"/>
    <x v="0"/>
    <x v="2"/>
    <d v="2013-10-22T00:00:00"/>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0"/>
    <d v="2013-11-20T00:00:00"/>
    <d v="2013-11-25T00:00:00"/>
    <s v="Standard Class"/>
    <s v="EH-13945"/>
    <s v="Eric Hoffmann"/>
    <x v="0"/>
    <s v="United States"/>
    <s v="Houston"/>
    <x v="5"/>
    <n v="77041"/>
    <x v="2"/>
    <s v="OFF-ST-10000642"/>
    <x v="1"/>
    <x v="4"/>
    <s v="Tennsco Lockers, Gray"/>
    <n v="100.70400000000001"/>
    <n v="6"/>
    <n v="0.2"/>
    <n v="-16.36440000000001"/>
  </r>
  <r>
    <n v="1107"/>
    <x v="533"/>
    <x v="0"/>
    <x v="0"/>
    <d v="2013-11-20T00:00:00"/>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0"/>
    <d v="2013-11-20T00:00:00"/>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0"/>
    <d v="2013-11-20T00:00:00"/>
    <d v="2013-11-25T00:00:00"/>
    <s v="Standard Class"/>
    <s v="EH-13945"/>
    <s v="Eric Hoffmann"/>
    <x v="0"/>
    <s v="United States"/>
    <s v="Houston"/>
    <x v="5"/>
    <n v="77041"/>
    <x v="2"/>
    <s v="OFF-FA-10003495"/>
    <x v="1"/>
    <x v="13"/>
    <s v="Staples"/>
    <n v="58.368000000000009"/>
    <n v="12"/>
    <n v="0.2"/>
    <n v="21.888000000000002"/>
  </r>
  <r>
    <n v="1110"/>
    <x v="533"/>
    <x v="0"/>
    <x v="0"/>
    <d v="2013-11-20T00:00:00"/>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0"/>
    <d v="2013-11-20T00:00:00"/>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0"/>
    <d v="2013-11-20T00:00:00"/>
    <d v="2013-11-25T00:00:00"/>
    <s v="Standard Class"/>
    <s v="EH-13945"/>
    <s v="Eric Hoffmann"/>
    <x v="0"/>
    <s v="United States"/>
    <s v="Houston"/>
    <x v="5"/>
    <n v="77041"/>
    <x v="2"/>
    <s v="OFF-PA-10004735"/>
    <x v="1"/>
    <x v="10"/>
    <s v="Xerox 1905"/>
    <n v="10.368000000000002"/>
    <n v="2"/>
    <n v="0.2"/>
    <n v="3.6288"/>
  </r>
  <r>
    <n v="1113"/>
    <x v="533"/>
    <x v="0"/>
    <x v="0"/>
    <d v="2013-11-20T00:00:00"/>
    <d v="2013-11-25T00:00:00"/>
    <s v="Standard Class"/>
    <s v="EH-13945"/>
    <s v="Eric Hoffmann"/>
    <x v="0"/>
    <s v="United States"/>
    <s v="Houston"/>
    <x v="5"/>
    <n v="77041"/>
    <x v="2"/>
    <s v="OFF-BI-10002609"/>
    <x v="1"/>
    <x v="8"/>
    <s v="Avery Hidden Tab Dividers for Binding Systems"/>
    <n v="1.1919999999999997"/>
    <n v="2"/>
    <n v="0.8"/>
    <n v="-2.0264000000000002"/>
  </r>
  <r>
    <n v="1114"/>
    <x v="534"/>
    <x v="3"/>
    <x v="4"/>
    <d v="2014-12-19T00:00:00"/>
    <d v="2014-12-24T00:00:00"/>
    <s v="Second Class"/>
    <s v="RA-19915"/>
    <s v="Russell Applegate"/>
    <x v="0"/>
    <s v="United States"/>
    <s v="Encinitas"/>
    <x v="1"/>
    <n v="92024"/>
    <x v="1"/>
    <s v="OFF-BI-10003364"/>
    <x v="1"/>
    <x v="8"/>
    <s v="Binding Machine Supplies"/>
    <n v="46.672000000000004"/>
    <n v="2"/>
    <n v="0.2"/>
    <n v="16.3352"/>
  </r>
  <r>
    <n v="1115"/>
    <x v="534"/>
    <x v="3"/>
    <x v="4"/>
    <d v="2014-12-19T00:00:00"/>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
    <d v="2014-12-19T00:00:00"/>
    <d v="2014-12-24T00:00:00"/>
    <s v="Second Class"/>
    <s v="RA-19915"/>
    <s v="Russell Applegate"/>
    <x v="0"/>
    <s v="United States"/>
    <s v="Encinitas"/>
    <x v="1"/>
    <n v="92024"/>
    <x v="1"/>
    <s v="TEC-AC-10003610"/>
    <x v="2"/>
    <x v="11"/>
    <s v="Logitech Illuminated - Keyboard"/>
    <n v="119.98"/>
    <n v="2"/>
    <n v="0"/>
    <n v="57.590400000000002"/>
  </r>
  <r>
    <n v="1117"/>
    <x v="535"/>
    <x v="0"/>
    <x v="7"/>
    <d v="2013-07-23T00:00:00"/>
    <d v="2013-07-25T00:00:00"/>
    <s v="Second Class"/>
    <s v="DL-13495"/>
    <s v="Dionis Lloyd"/>
    <x v="1"/>
    <s v="United States"/>
    <s v="San Francisco"/>
    <x v="1"/>
    <n v="94110"/>
    <x v="1"/>
    <s v="OFF-LA-10003766"/>
    <x v="1"/>
    <x v="2"/>
    <s v="Self-Adhesive Removable Labels"/>
    <n v="6.3"/>
    <n v="2"/>
    <n v="0"/>
    <n v="3.024"/>
  </r>
  <r>
    <n v="1118"/>
    <x v="536"/>
    <x v="1"/>
    <x v="8"/>
    <d v="2012-09-04T00:00:00"/>
    <d v="2012-09-08T00:00:00"/>
    <s v="Standard Class"/>
    <s v="CS-12355"/>
    <s v="Christine Sundaresam"/>
    <x v="0"/>
    <s v="United States"/>
    <s v="Roswell"/>
    <x v="32"/>
    <n v="30076"/>
    <x v="0"/>
    <s v="OFF-PA-10001970"/>
    <x v="1"/>
    <x v="10"/>
    <s v="Xerox 1908"/>
    <n v="279.89999999999998"/>
    <n v="5"/>
    <n v="0"/>
    <n v="137.15100000000001"/>
  </r>
  <r>
    <n v="1119"/>
    <x v="536"/>
    <x v="1"/>
    <x v="8"/>
    <d v="2012-09-04T00:00:00"/>
    <d v="2012-09-08T00:00:00"/>
    <s v="Standard Class"/>
    <s v="CS-12355"/>
    <s v="Christine Sundaresam"/>
    <x v="0"/>
    <s v="United States"/>
    <s v="Roswell"/>
    <x v="32"/>
    <n v="30076"/>
    <x v="0"/>
    <s v="TEC-AC-10002049"/>
    <x v="2"/>
    <x v="11"/>
    <s v="Logitech G19 Programmable Gaming Keyboard"/>
    <n v="619.94999999999993"/>
    <n v="5"/>
    <n v="0"/>
    <n v="111.59099999999995"/>
  </r>
  <r>
    <n v="1120"/>
    <x v="536"/>
    <x v="1"/>
    <x v="8"/>
    <d v="2012-09-04T00:00:00"/>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8"/>
    <d v="2012-09-04T00:00:00"/>
    <d v="2012-09-08T00:00:00"/>
    <s v="Standard Class"/>
    <s v="CS-12355"/>
    <s v="Christine Sundaresam"/>
    <x v="0"/>
    <s v="United States"/>
    <s v="Roswell"/>
    <x v="32"/>
    <n v="30076"/>
    <x v="0"/>
    <s v="OFF-EN-10004459"/>
    <x v="1"/>
    <x v="12"/>
    <s v="Security-Tint Envelopes"/>
    <n v="15.28"/>
    <n v="2"/>
    <n v="0"/>
    <n v="7.4871999999999996"/>
  </r>
  <r>
    <n v="1122"/>
    <x v="537"/>
    <x v="2"/>
    <x v="9"/>
    <d v="2011-01-21T00:00:00"/>
    <d v="2011-01-27T00:00:00"/>
    <s v="Standard Class"/>
    <s v="HL-15040"/>
    <s v="Hunter Lopez"/>
    <x v="0"/>
    <s v="United States"/>
    <s v="Jonesboro"/>
    <x v="36"/>
    <n v="72401"/>
    <x v="0"/>
    <s v="TEC-PH-10001061"/>
    <x v="2"/>
    <x v="7"/>
    <s v="Apple iPhone 5C"/>
    <n v="699.93"/>
    <n v="7"/>
    <n v="0"/>
    <n v="181.98179999999999"/>
  </r>
  <r>
    <n v="1123"/>
    <x v="537"/>
    <x v="2"/>
    <x v="9"/>
    <d v="2011-01-21T00:00:00"/>
    <d v="2011-01-27T00:00:00"/>
    <s v="Standard Class"/>
    <s v="HL-15040"/>
    <s v="Hunter Lopez"/>
    <x v="0"/>
    <s v="United States"/>
    <s v="Jonesboro"/>
    <x v="36"/>
    <n v="72401"/>
    <x v="0"/>
    <s v="OFF-AR-10002375"/>
    <x v="1"/>
    <x v="6"/>
    <s v="Newell 351"/>
    <n v="22.959999999999997"/>
    <n v="7"/>
    <n v="0"/>
    <n v="6.6583999999999968"/>
  </r>
  <r>
    <n v="1124"/>
    <x v="537"/>
    <x v="2"/>
    <x v="9"/>
    <d v="2011-01-21T00:00:00"/>
    <d v="2011-01-27T00:00:00"/>
    <s v="Standard Class"/>
    <s v="HL-15040"/>
    <s v="Hunter Lopez"/>
    <x v="0"/>
    <s v="United States"/>
    <s v="Jonesboro"/>
    <x v="36"/>
    <n v="72401"/>
    <x v="0"/>
    <s v="FUR-FU-10003194"/>
    <x v="0"/>
    <x v="5"/>
    <s v="Eldon Expressions Desk Accessory, Wood Pencil Holder, Oak"/>
    <n v="38.6"/>
    <n v="4"/>
    <n v="0"/>
    <n v="11.579999999999998"/>
  </r>
  <r>
    <n v="1125"/>
    <x v="537"/>
    <x v="2"/>
    <x v="9"/>
    <d v="2011-01-21T00:00:00"/>
    <d v="2011-01-27T00:00:00"/>
    <s v="Standard Class"/>
    <s v="HL-15040"/>
    <s v="Hunter Lopez"/>
    <x v="0"/>
    <s v="United States"/>
    <s v="Jonesboro"/>
    <x v="36"/>
    <n v="72401"/>
    <x v="0"/>
    <s v="OFF-AR-10003811"/>
    <x v="1"/>
    <x v="6"/>
    <s v="Newell 327"/>
    <n v="6.63"/>
    <n v="3"/>
    <n v="0"/>
    <n v="1.7901"/>
  </r>
  <r>
    <n v="1126"/>
    <x v="537"/>
    <x v="2"/>
    <x v="9"/>
    <d v="2011-01-21T00:00:00"/>
    <d v="2011-01-27T00:00:00"/>
    <s v="Standard Class"/>
    <s v="HL-15040"/>
    <s v="Hunter Lopez"/>
    <x v="0"/>
    <s v="United States"/>
    <s v="Jonesboro"/>
    <x v="36"/>
    <n v="72401"/>
    <x v="0"/>
    <s v="OFF-EN-10001539"/>
    <x v="1"/>
    <x v="12"/>
    <s v="Staples"/>
    <n v="23.34"/>
    <n v="3"/>
    <n v="0"/>
    <n v="10.969799999999999"/>
  </r>
  <r>
    <n v="1127"/>
    <x v="537"/>
    <x v="2"/>
    <x v="9"/>
    <d v="2011-01-21T00:00:00"/>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10"/>
    <d v="2012-03-02T00:00:00"/>
    <d v="2012-03-07T00:00:00"/>
    <s v="Standard Class"/>
    <s v="PA-19060"/>
    <s v="Pete Armstrong"/>
    <x v="2"/>
    <s v="United States"/>
    <s v="Richmond"/>
    <x v="14"/>
    <n v="47374"/>
    <x v="2"/>
    <s v="OFF-AR-10003156"/>
    <x v="1"/>
    <x v="6"/>
    <s v="50 Colored Long Pencils"/>
    <n v="10.16"/>
    <n v="1"/>
    <n v="0"/>
    <n v="2.6416000000000004"/>
  </r>
  <r>
    <n v="1129"/>
    <x v="538"/>
    <x v="1"/>
    <x v="10"/>
    <d v="2012-03-02T00:00:00"/>
    <d v="2012-03-07T00:00:00"/>
    <s v="Standard Class"/>
    <s v="PA-19060"/>
    <s v="Pete Armstrong"/>
    <x v="2"/>
    <s v="United States"/>
    <s v="Richmond"/>
    <x v="14"/>
    <n v="47374"/>
    <x v="2"/>
    <s v="OFF-EN-10001532"/>
    <x v="1"/>
    <x v="12"/>
    <s v="Brown Kraft Recycled Envelopes"/>
    <n v="101.88"/>
    <n v="6"/>
    <n v="0"/>
    <n v="50.94"/>
  </r>
  <r>
    <n v="1130"/>
    <x v="539"/>
    <x v="0"/>
    <x v="3"/>
    <d v="2013-04-13T00:00:00"/>
    <d v="2013-04-17T00:00:00"/>
    <s v="Standard Class"/>
    <s v="BD-11605"/>
    <s v="Brian Dahlen"/>
    <x v="0"/>
    <s v="United States"/>
    <s v="Springfield"/>
    <x v="17"/>
    <n v="22153"/>
    <x v="0"/>
    <s v="FUR-TA-10004086"/>
    <x v="0"/>
    <x v="3"/>
    <s v="KI Adjustable-Height Table"/>
    <n v="343.92"/>
    <n v="4"/>
    <n v="0"/>
    <n v="75.662399999999991"/>
  </r>
  <r>
    <n v="1131"/>
    <x v="539"/>
    <x v="0"/>
    <x v="3"/>
    <d v="2013-04-13T00:00:00"/>
    <d v="2013-04-17T00:00:00"/>
    <s v="Standard Class"/>
    <s v="BD-11605"/>
    <s v="Brian Dahlen"/>
    <x v="0"/>
    <s v="United States"/>
    <s v="Springfield"/>
    <x v="17"/>
    <n v="22153"/>
    <x v="0"/>
    <s v="OFF-PA-10000100"/>
    <x v="1"/>
    <x v="10"/>
    <s v="Xerox 1945"/>
    <n v="40.99"/>
    <n v="1"/>
    <n v="0"/>
    <n v="20.085100000000001"/>
  </r>
  <r>
    <n v="1132"/>
    <x v="539"/>
    <x v="0"/>
    <x v="3"/>
    <d v="2013-04-13T00:00:00"/>
    <d v="2013-04-17T00:00:00"/>
    <s v="Standard Class"/>
    <s v="BD-11605"/>
    <s v="Brian Dahlen"/>
    <x v="0"/>
    <s v="United States"/>
    <s v="Springfield"/>
    <x v="17"/>
    <n v="22153"/>
    <x v="0"/>
    <s v="OFF-EN-10002500"/>
    <x v="1"/>
    <x v="12"/>
    <s v="Globe Weis Peel &amp; Seel First Class Envelopes"/>
    <n v="63.9"/>
    <n v="5"/>
    <n v="0"/>
    <n v="28.754999999999995"/>
  </r>
  <r>
    <n v="1133"/>
    <x v="540"/>
    <x v="0"/>
    <x v="4"/>
    <d v="2013-12-07T00:00:00"/>
    <d v="2013-12-08T00:00:00"/>
    <s v="First Class"/>
    <s v="GG-14650"/>
    <s v="Greg Guthrie"/>
    <x v="1"/>
    <s v="United States"/>
    <s v="Antioch"/>
    <x v="1"/>
    <n v="94509"/>
    <x v="1"/>
    <s v="OFF-PA-10004100"/>
    <x v="1"/>
    <x v="10"/>
    <s v="Xerox 216"/>
    <n v="19.440000000000001"/>
    <n v="3"/>
    <n v="0"/>
    <n v="9.3312000000000008"/>
  </r>
  <r>
    <n v="1134"/>
    <x v="541"/>
    <x v="0"/>
    <x v="1"/>
    <d v="2013-06-06T00:00:00"/>
    <d v="2013-06-10T00:00:00"/>
    <s v="Standard Class"/>
    <s v="JS-15940"/>
    <s v="Joni Sundaresam"/>
    <x v="2"/>
    <s v="United States"/>
    <s v="Philadelphia"/>
    <x v="9"/>
    <n v="19134"/>
    <x v="3"/>
    <s v="OFF-ST-10003479"/>
    <x v="1"/>
    <x v="4"/>
    <s v="Eldon Base for stackable storage shelf, platinum"/>
    <n v="124.608"/>
    <n v="4"/>
    <n v="0.2"/>
    <n v="-23.364000000000019"/>
  </r>
  <r>
    <n v="1135"/>
    <x v="541"/>
    <x v="0"/>
    <x v="1"/>
    <d v="2013-06-06T00:00:00"/>
    <d v="2013-06-10T00:00:00"/>
    <s v="Standard Class"/>
    <s v="JS-15940"/>
    <s v="Joni Sundaresam"/>
    <x v="2"/>
    <s v="United States"/>
    <s v="Philadelphia"/>
    <x v="9"/>
    <n v="19134"/>
    <x v="3"/>
    <s v="OFF-LA-10000973"/>
    <x v="1"/>
    <x v="2"/>
    <s v="Avery 502"/>
    <n v="7.5600000000000005"/>
    <n v="3"/>
    <n v="0.2"/>
    <n v="2.6459999999999995"/>
  </r>
  <r>
    <n v="1136"/>
    <x v="542"/>
    <x v="0"/>
    <x v="4"/>
    <d v="2013-12-12T00:00:00"/>
    <d v="2013-12-12T00:00:00"/>
    <s v="Same Day"/>
    <s v="LR-16915"/>
    <s v="Lena Radford"/>
    <x v="0"/>
    <s v="United States"/>
    <s v="Homestead"/>
    <x v="2"/>
    <n v="33030"/>
    <x v="0"/>
    <s v="OFF-ST-10001476"/>
    <x v="1"/>
    <x v="4"/>
    <s v="Steel Personal Filing/Posting Tote"/>
    <n v="85.224000000000004"/>
    <n v="3"/>
    <n v="0.2"/>
    <n v="7.4571000000000041"/>
  </r>
  <r>
    <n v="1137"/>
    <x v="543"/>
    <x v="0"/>
    <x v="0"/>
    <d v="2013-11-13T00:00:00"/>
    <d v="2013-11-16T00:00:00"/>
    <s v="Second Class"/>
    <s v="FH-14275"/>
    <s v="Frank Hawley"/>
    <x v="1"/>
    <s v="United States"/>
    <s v="La Porte"/>
    <x v="14"/>
    <n v="46350"/>
    <x v="2"/>
    <s v="OFF-EN-10002831"/>
    <x v="1"/>
    <x v="12"/>
    <s v="Tyvek  Top-Opening Peel &amp; Seel  Envelopes, Gray"/>
    <n v="287.52"/>
    <n v="8"/>
    <n v="0"/>
    <n v="129.38399999999999"/>
  </r>
  <r>
    <n v="1138"/>
    <x v="543"/>
    <x v="0"/>
    <x v="0"/>
    <d v="2013-11-13T00:00:00"/>
    <d v="2013-11-16T00:00:00"/>
    <s v="Second Class"/>
    <s v="FH-14275"/>
    <s v="Frank Hawley"/>
    <x v="1"/>
    <s v="United States"/>
    <s v="La Porte"/>
    <x v="14"/>
    <n v="46350"/>
    <x v="2"/>
    <s v="OFF-AP-10002350"/>
    <x v="1"/>
    <x v="9"/>
    <s v="Belkin F9H710-06 7 Outlet SurgeMaster Surge Protector"/>
    <n v="37.68"/>
    <n v="2"/>
    <n v="0"/>
    <n v="10.5504"/>
  </r>
  <r>
    <n v="1139"/>
    <x v="543"/>
    <x v="0"/>
    <x v="0"/>
    <d v="2013-11-13T00:00:00"/>
    <d v="2013-11-16T00:00:00"/>
    <s v="Second Class"/>
    <s v="FH-14275"/>
    <s v="Frank Hawley"/>
    <x v="1"/>
    <s v="United States"/>
    <s v="La Porte"/>
    <x v="14"/>
    <n v="46350"/>
    <x v="2"/>
    <s v="OFF-PA-10001763"/>
    <x v="1"/>
    <x v="10"/>
    <s v="Xerox 1896"/>
    <n v="19.98"/>
    <n v="2"/>
    <n v="0"/>
    <n v="8.9909999999999997"/>
  </r>
  <r>
    <n v="1140"/>
    <x v="543"/>
    <x v="0"/>
    <x v="0"/>
    <d v="2013-11-13T00:00:00"/>
    <d v="2013-11-16T00:00:00"/>
    <s v="Second Class"/>
    <s v="FH-14275"/>
    <s v="Frank Hawley"/>
    <x v="1"/>
    <s v="United States"/>
    <s v="La Porte"/>
    <x v="14"/>
    <n v="46350"/>
    <x v="2"/>
    <s v="OFF-AR-10003394"/>
    <x v="1"/>
    <x v="6"/>
    <s v="Newell 332"/>
    <n v="20.58"/>
    <n v="7"/>
    <n v="0"/>
    <n v="5.5566000000000004"/>
  </r>
  <r>
    <n v="1141"/>
    <x v="543"/>
    <x v="0"/>
    <x v="0"/>
    <d v="2013-11-13T00:00:00"/>
    <d v="2013-11-16T00:00:00"/>
    <s v="Second Class"/>
    <s v="FH-14275"/>
    <s v="Frank Hawley"/>
    <x v="1"/>
    <s v="United States"/>
    <s v="La Porte"/>
    <x v="14"/>
    <n v="46350"/>
    <x v="2"/>
    <s v="OFF-BI-10002072"/>
    <x v="1"/>
    <x v="8"/>
    <s v="Cardinal Slant-D Ring Binders"/>
    <n v="17.38"/>
    <n v="2"/>
    <n v="0"/>
    <n v="8.69"/>
  </r>
  <r>
    <n v="1142"/>
    <x v="544"/>
    <x v="2"/>
    <x v="8"/>
    <d v="2011-09-29T00:00:00"/>
    <d v="2011-10-03T00:00:00"/>
    <s v="Standard Class"/>
    <s v="AP-10915"/>
    <s v="Arthur Prichep"/>
    <x v="0"/>
    <s v="United States"/>
    <s v="Los Angeles"/>
    <x v="1"/>
    <n v="90045"/>
    <x v="1"/>
    <s v="FUR-FU-10004188"/>
    <x v="0"/>
    <x v="5"/>
    <s v="Luxo Professional Combination Clamp-On Lamps"/>
    <n v="204.6"/>
    <n v="2"/>
    <n v="0"/>
    <n v="53.195999999999998"/>
  </r>
  <r>
    <n v="1143"/>
    <x v="544"/>
    <x v="2"/>
    <x v="8"/>
    <d v="2011-09-29T00:00:00"/>
    <d v="2011-10-03T00:00:00"/>
    <s v="Standard Class"/>
    <s v="AP-10915"/>
    <s v="Arthur Prichep"/>
    <x v="0"/>
    <s v="United States"/>
    <s v="Los Angeles"/>
    <x v="1"/>
    <n v="90045"/>
    <x v="1"/>
    <s v="OFF-FA-10001561"/>
    <x v="1"/>
    <x v="13"/>
    <s v="Stockwell Push Pins"/>
    <n v="8.7200000000000006"/>
    <n v="4"/>
    <n v="0"/>
    <n v="2.8776000000000002"/>
  </r>
  <r>
    <n v="1144"/>
    <x v="544"/>
    <x v="2"/>
    <x v="8"/>
    <d v="2011-09-29T00:00:00"/>
    <d v="2011-10-03T00:00:00"/>
    <s v="Standard Class"/>
    <s v="AP-10915"/>
    <s v="Arthur Prichep"/>
    <x v="0"/>
    <s v="United States"/>
    <s v="Los Angeles"/>
    <x v="1"/>
    <n v="90045"/>
    <x v="1"/>
    <s v="OFF-PA-10002105"/>
    <x v="1"/>
    <x v="10"/>
    <s v="Xerox 223"/>
    <n v="6.48"/>
    <n v="1"/>
    <n v="0"/>
    <n v="3.1104000000000003"/>
  </r>
  <r>
    <n v="1145"/>
    <x v="544"/>
    <x v="2"/>
    <x v="8"/>
    <d v="2011-09-29T00:00:00"/>
    <d v="2011-10-03T00:00:00"/>
    <s v="Standard Class"/>
    <s v="AP-10915"/>
    <s v="Arthur Prichep"/>
    <x v="0"/>
    <s v="United States"/>
    <s v="Los Angeles"/>
    <x v="1"/>
    <n v="90045"/>
    <x v="1"/>
    <s v="TEC-MA-10004241"/>
    <x v="2"/>
    <x v="15"/>
    <s v="Star Micronics TSP800 TSP847IIU Receipt Printer"/>
    <n v="686.32"/>
    <n v="2"/>
    <n v="0.2"/>
    <n v="223.05399999999995"/>
  </r>
  <r>
    <n v="1146"/>
    <x v="544"/>
    <x v="2"/>
    <x v="8"/>
    <d v="2011-09-29T00:00:00"/>
    <d v="2011-10-03T00:00:00"/>
    <s v="Standard Class"/>
    <s v="AP-10915"/>
    <s v="Arthur Prichep"/>
    <x v="0"/>
    <s v="United States"/>
    <s v="Los Angeles"/>
    <x v="1"/>
    <n v="90045"/>
    <x v="1"/>
    <s v="OFF-ST-10004340"/>
    <x v="1"/>
    <x v="4"/>
    <s v="Fellowes Mobile File Cart, Black"/>
    <n v="62.18"/>
    <n v="1"/>
    <n v="0"/>
    <n v="16.788600000000002"/>
  </r>
  <r>
    <n v="1147"/>
    <x v="545"/>
    <x v="1"/>
    <x v="3"/>
    <d v="2012-04-04T00:00:00"/>
    <d v="2012-04-04T00:00:00"/>
    <s v="Same Day"/>
    <s v="NC-18340"/>
    <s v="Nat Carroll"/>
    <x v="0"/>
    <s v="United States"/>
    <s v="Lansing"/>
    <x v="12"/>
    <n v="48911"/>
    <x v="2"/>
    <s v="OFF-AP-10003849"/>
    <x v="1"/>
    <x v="9"/>
    <s v="Hoover Shoulder Vac Commercial Portable Vacuum"/>
    <n v="644.07600000000002"/>
    <n v="2"/>
    <n v="0.1"/>
    <n v="107.34599999999996"/>
  </r>
  <r>
    <n v="1148"/>
    <x v="545"/>
    <x v="1"/>
    <x v="3"/>
    <d v="2012-04-04T00:00:00"/>
    <d v="2012-04-04T00:00:00"/>
    <s v="Same Day"/>
    <s v="NC-18340"/>
    <s v="Nat Carroll"/>
    <x v="0"/>
    <s v="United States"/>
    <s v="Lansing"/>
    <x v="12"/>
    <n v="48911"/>
    <x v="2"/>
    <s v="OFF-FA-10000735"/>
    <x v="1"/>
    <x v="13"/>
    <s v="Staples"/>
    <n v="5.84"/>
    <n v="2"/>
    <n v="0"/>
    <n v="2.6279999999999997"/>
  </r>
  <r>
    <n v="1149"/>
    <x v="545"/>
    <x v="1"/>
    <x v="3"/>
    <d v="2012-04-04T00:00:00"/>
    <d v="2012-04-04T00:00:00"/>
    <s v="Same Day"/>
    <s v="NC-18340"/>
    <s v="Nat Carroll"/>
    <x v="0"/>
    <s v="United States"/>
    <s v="Lansing"/>
    <x v="12"/>
    <n v="48911"/>
    <x v="2"/>
    <s v="OFF-BI-10003350"/>
    <x v="1"/>
    <x v="8"/>
    <s v="Acco Expandable Hanging Binders"/>
    <n v="12.76"/>
    <n v="2"/>
    <n v="0"/>
    <n v="5.8695999999999993"/>
  </r>
  <r>
    <n v="1150"/>
    <x v="545"/>
    <x v="1"/>
    <x v="3"/>
    <d v="2012-04-04T00:00:00"/>
    <d v="2012-04-04T00:00:00"/>
    <s v="Same Day"/>
    <s v="NC-18340"/>
    <s v="Nat Carroll"/>
    <x v="0"/>
    <s v="United States"/>
    <s v="Lansing"/>
    <x v="12"/>
    <n v="48911"/>
    <x v="2"/>
    <s v="TEC-PH-10000307"/>
    <x v="2"/>
    <x v="7"/>
    <s v="Shocksock Galaxy S4 Armband"/>
    <n v="10.95"/>
    <n v="1"/>
    <n v="0"/>
    <n v="0.43799999999999883"/>
  </r>
  <r>
    <n v="1151"/>
    <x v="545"/>
    <x v="1"/>
    <x v="3"/>
    <d v="2012-04-04T00:00:00"/>
    <d v="2012-04-04T00:00:00"/>
    <s v="Same Day"/>
    <s v="NC-18340"/>
    <s v="Nat Carroll"/>
    <x v="0"/>
    <s v="United States"/>
    <s v="Lansing"/>
    <x v="12"/>
    <n v="48911"/>
    <x v="2"/>
    <s v="TEC-CO-10004202"/>
    <x v="2"/>
    <x v="16"/>
    <s v="Brother DCP1000 Digital 3 in 1 Multifunction Machine"/>
    <n v="599.98"/>
    <n v="2"/>
    <n v="0"/>
    <n v="209.99299999999999"/>
  </r>
  <r>
    <n v="1152"/>
    <x v="546"/>
    <x v="1"/>
    <x v="5"/>
    <d v="2012-05-08T00:00:00"/>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9"/>
    <d v="2014-01-01T00:00:00"/>
    <d v="2014-01-07T00:00:00"/>
    <s v="Standard Class"/>
    <s v="KL-16555"/>
    <s v="Kelly Lampkin"/>
    <x v="1"/>
    <s v="United States"/>
    <s v="Reno"/>
    <x v="33"/>
    <n v="89502"/>
    <x v="1"/>
    <s v="OFF-AR-10003759"/>
    <x v="1"/>
    <x v="6"/>
    <s v="Crayola Anti Dust Chalk, 12/Pack"/>
    <n v="3.64"/>
    <n v="2"/>
    <n v="0"/>
    <n v="1.6379999999999999"/>
  </r>
  <r>
    <n v="1154"/>
    <x v="547"/>
    <x v="3"/>
    <x v="9"/>
    <d v="2014-01-01T00:00:00"/>
    <d v="2014-01-07T00:00:00"/>
    <s v="Standard Class"/>
    <s v="KL-16555"/>
    <s v="Kelly Lampkin"/>
    <x v="1"/>
    <s v="United States"/>
    <s v="Reno"/>
    <x v="33"/>
    <n v="89502"/>
    <x v="1"/>
    <s v="OFF-BI-10003984"/>
    <x v="1"/>
    <x v="8"/>
    <s v="Lock-Up Easel 'Spel-Binder'"/>
    <n v="159.768"/>
    <n v="7"/>
    <n v="0.2"/>
    <n v="53.921700000000008"/>
  </r>
  <r>
    <n v="1155"/>
    <x v="548"/>
    <x v="2"/>
    <x v="4"/>
    <d v="2011-12-20T00:00:00"/>
    <d v="2011-12-21T00:00:00"/>
    <s v="First Class"/>
    <s v="PS-19045"/>
    <s v="Penelope Sewall"/>
    <x v="2"/>
    <s v="United States"/>
    <s v="Harrisonburg"/>
    <x v="17"/>
    <n v="22801"/>
    <x v="0"/>
    <s v="OFF-ST-10004337"/>
    <x v="1"/>
    <x v="4"/>
    <s v="SAFCO Commercial Wire Shelving, 72h"/>
    <n v="122.48"/>
    <n v="2"/>
    <n v="0"/>
    <n v="0"/>
  </r>
  <r>
    <n v="1156"/>
    <x v="548"/>
    <x v="2"/>
    <x v="4"/>
    <d v="2011-12-20T00:00:00"/>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
    <d v="2011-12-20T00:00:00"/>
    <d v="2011-12-21T00:00:00"/>
    <s v="First Class"/>
    <s v="PS-19045"/>
    <s v="Penelope Sewall"/>
    <x v="2"/>
    <s v="United States"/>
    <s v="Harrisonburg"/>
    <x v="17"/>
    <n v="22801"/>
    <x v="0"/>
    <s v="OFF-BI-10003982"/>
    <x v="1"/>
    <x v="8"/>
    <s v="Wilson Jones Century Plastic Molded Ring Binders"/>
    <n v="62.31"/>
    <n v="3"/>
    <n v="0"/>
    <n v="29.285699999999999"/>
  </r>
  <r>
    <n v="1158"/>
    <x v="548"/>
    <x v="2"/>
    <x v="4"/>
    <d v="2011-12-20T00:00:00"/>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7"/>
    <d v="2013-07-03T00:00:00"/>
    <d v="2013-07-08T00:00:00"/>
    <s v="Second Class"/>
    <s v="GB-14530"/>
    <s v="George Bell"/>
    <x v="1"/>
    <s v="United States"/>
    <s v="Los Angeles"/>
    <x v="1"/>
    <n v="90004"/>
    <x v="1"/>
    <s v="FUR-CH-10002126"/>
    <x v="0"/>
    <x v="1"/>
    <s v="Hon Deluxe Fabric Upholstered Stacking Chairs"/>
    <n v="195.184"/>
    <n v="1"/>
    <n v="0.2"/>
    <n v="19.518400000000007"/>
  </r>
  <r>
    <n v="1160"/>
    <x v="550"/>
    <x v="3"/>
    <x v="1"/>
    <d v="2014-06-30T00:00:00"/>
    <d v="2014-07-05T00:00:00"/>
    <s v="Standard Class"/>
    <s v="AA-10315"/>
    <s v="Alex Avila"/>
    <x v="0"/>
    <s v="United States"/>
    <s v="Minneapolis"/>
    <x v="11"/>
    <n v="55407"/>
    <x v="2"/>
    <s v="OFF-AP-10000576"/>
    <x v="1"/>
    <x v="9"/>
    <s v="Belkin 325VA UPS Surge Protector, 6'"/>
    <n v="362.94"/>
    <n v="3"/>
    <n v="0"/>
    <n v="90.735000000000014"/>
  </r>
  <r>
    <n v="1161"/>
    <x v="550"/>
    <x v="3"/>
    <x v="1"/>
    <d v="2014-06-30T00:00:00"/>
    <d v="2014-07-05T00:00:00"/>
    <s v="Standard Class"/>
    <s v="AA-10315"/>
    <s v="Alex Avila"/>
    <x v="0"/>
    <s v="United States"/>
    <s v="Minneapolis"/>
    <x v="11"/>
    <n v="55407"/>
    <x v="2"/>
    <s v="OFF-BI-10004654"/>
    <x v="1"/>
    <x v="8"/>
    <s v="Avery Binding System Hidden Tab Executive Style Index Sets"/>
    <n v="11.54"/>
    <n v="2"/>
    <n v="0"/>
    <n v="5.77"/>
  </r>
  <r>
    <n v="1162"/>
    <x v="551"/>
    <x v="2"/>
    <x v="8"/>
    <d v="2011-09-01T00:00:00"/>
    <d v="2011-09-05T00:00:00"/>
    <s v="Second Class"/>
    <s v="LT-16765"/>
    <s v="Larry Tron"/>
    <x v="0"/>
    <s v="United States"/>
    <s v="Escondido"/>
    <x v="1"/>
    <n v="92025"/>
    <x v="1"/>
    <s v="OFF-AR-10004042"/>
    <x v="1"/>
    <x v="6"/>
    <s v="BOSTON Model 1800 Electric Pencil Sharpeners, Putty/Woodgrain"/>
    <n v="53.94"/>
    <n v="3"/>
    <n v="0"/>
    <n v="15.642599999999995"/>
  </r>
  <r>
    <n v="1163"/>
    <x v="552"/>
    <x v="2"/>
    <x v="10"/>
    <d v="2011-03-03T00:00:00"/>
    <d v="2011-03-08T00:00:00"/>
    <s v="Standard Class"/>
    <s v="AP-10720"/>
    <s v="Anne Pryor"/>
    <x v="2"/>
    <s v="United States"/>
    <s v="New York City"/>
    <x v="15"/>
    <n v="10035"/>
    <x v="3"/>
    <s v="TEC-PH-10004700"/>
    <x v="2"/>
    <x v="7"/>
    <s v="PowerGen Dual USB Car Charger"/>
    <n v="9.99"/>
    <n v="1"/>
    <n v="0"/>
    <n v="4.5953999999999997"/>
  </r>
  <r>
    <n v="1164"/>
    <x v="552"/>
    <x v="2"/>
    <x v="10"/>
    <d v="2011-03-03T00:00:00"/>
    <d v="2011-03-08T00:00:00"/>
    <s v="Standard Class"/>
    <s v="AP-10720"/>
    <s v="Anne Pryor"/>
    <x v="2"/>
    <s v="United States"/>
    <s v="New York City"/>
    <x v="15"/>
    <n v="10035"/>
    <x v="3"/>
    <s v="OFF-BI-10004593"/>
    <x v="1"/>
    <x v="8"/>
    <s v="Ibico Laser Imprintable Binding System Covers"/>
    <n v="125.76"/>
    <n v="3"/>
    <n v="0.2"/>
    <n v="40.872"/>
  </r>
  <r>
    <n v="1165"/>
    <x v="552"/>
    <x v="2"/>
    <x v="10"/>
    <d v="2011-03-03T00:00:00"/>
    <d v="2011-03-08T00:00:00"/>
    <s v="Standard Class"/>
    <s v="AP-10720"/>
    <s v="Anne Pryor"/>
    <x v="2"/>
    <s v="United States"/>
    <s v="New York City"/>
    <x v="15"/>
    <n v="10035"/>
    <x v="3"/>
    <s v="OFF-BI-10003429"/>
    <x v="1"/>
    <x v="8"/>
    <s v="Cardinal HOLDit! Binder Insert Strips,Extra Strips"/>
    <n v="25.32"/>
    <n v="5"/>
    <n v="0.2"/>
    <n v="9.1785000000000014"/>
  </r>
  <r>
    <n v="1166"/>
    <x v="553"/>
    <x v="2"/>
    <x v="5"/>
    <d v="2011-05-04T00:00:00"/>
    <d v="2011-05-08T00:00:00"/>
    <s v="Standard Class"/>
    <s v="PM-18940"/>
    <s v="Paul MacIntyre"/>
    <x v="0"/>
    <s v="United States"/>
    <s v="Jackson"/>
    <x v="12"/>
    <n v="49201"/>
    <x v="2"/>
    <s v="OFF-BI-10001294"/>
    <x v="1"/>
    <x v="8"/>
    <s v="Fellowes Binding Cases"/>
    <n v="46.8"/>
    <n v="4"/>
    <n v="0"/>
    <n v="21.059999999999995"/>
  </r>
  <r>
    <n v="1167"/>
    <x v="554"/>
    <x v="1"/>
    <x v="0"/>
    <d v="2012-11-02T00:00:00"/>
    <d v="2012-11-02T00:00:00"/>
    <s v="Same Day"/>
    <s v="KC-16540"/>
    <s v="Kelly Collister"/>
    <x v="0"/>
    <s v="United States"/>
    <s v="Seattle"/>
    <x v="4"/>
    <n v="98115"/>
    <x v="1"/>
    <s v="TEC-AC-10001552"/>
    <x v="2"/>
    <x v="11"/>
    <s v="Logitech K350 2.4Ghz Wireless Keyboard"/>
    <n v="447.93"/>
    <n v="9"/>
    <n v="0"/>
    <n v="49.272299999999987"/>
  </r>
  <r>
    <n v="1168"/>
    <x v="555"/>
    <x v="3"/>
    <x v="4"/>
    <d v="2014-12-09T00:00:00"/>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4"/>
    <d v="2014-12-09T00:00:00"/>
    <d v="2014-12-11T00:00:00"/>
    <s v="Second Class"/>
    <s v="DL-13315"/>
    <s v="Delfina Latchford"/>
    <x v="0"/>
    <s v="United States"/>
    <s v="New York City"/>
    <x v="15"/>
    <n v="10035"/>
    <x v="3"/>
    <s v="OFF-ST-10004123"/>
    <x v="1"/>
    <x v="4"/>
    <s v="Safco Industrial Wire Shelving System"/>
    <n v="272.94"/>
    <n v="3"/>
    <n v="0"/>
    <n v="0"/>
  </r>
  <r>
    <n v="1170"/>
    <x v="555"/>
    <x v="3"/>
    <x v="4"/>
    <d v="2014-12-09T00:00:00"/>
    <d v="2014-12-11T00:00:00"/>
    <s v="Second Class"/>
    <s v="DL-13315"/>
    <s v="Delfina Latchford"/>
    <x v="0"/>
    <s v="United States"/>
    <s v="New York City"/>
    <x v="15"/>
    <n v="10035"/>
    <x v="3"/>
    <s v="OFF-PA-10003172"/>
    <x v="1"/>
    <x v="10"/>
    <s v="Xerox 1996"/>
    <n v="19.440000000000001"/>
    <n v="3"/>
    <n v="0"/>
    <n v="9.3312000000000008"/>
  </r>
  <r>
    <n v="1171"/>
    <x v="555"/>
    <x v="3"/>
    <x v="4"/>
    <d v="2014-12-09T00:00:00"/>
    <d v="2014-12-11T00:00:00"/>
    <s v="Second Class"/>
    <s v="DL-13315"/>
    <s v="Delfina Latchford"/>
    <x v="0"/>
    <s v="United States"/>
    <s v="New York City"/>
    <x v="15"/>
    <n v="10035"/>
    <x v="3"/>
    <s v="OFF-ST-10002352"/>
    <x v="1"/>
    <x v="4"/>
    <s v="Iris Project Case"/>
    <n v="31.92"/>
    <n v="4"/>
    <n v="0"/>
    <n v="8.299199999999999"/>
  </r>
  <r>
    <n v="1172"/>
    <x v="556"/>
    <x v="2"/>
    <x v="10"/>
    <d v="2011-03-10T00:00:00"/>
    <d v="2011-03-14T00:00:00"/>
    <s v="Standard Class"/>
    <s v="SW-20275"/>
    <s v="Scott Williamson"/>
    <x v="0"/>
    <s v="United States"/>
    <s v="Royal Oak"/>
    <x v="12"/>
    <n v="48073"/>
    <x v="2"/>
    <s v="OFF-PA-10002259"/>
    <x v="1"/>
    <x v="10"/>
    <s v="Geographics Note Cards, Blank, White, 8 1/2&quot; x 11&quot;"/>
    <n v="22.38"/>
    <n v="2"/>
    <n v="0"/>
    <n v="10.7424"/>
  </r>
  <r>
    <n v="1173"/>
    <x v="557"/>
    <x v="2"/>
    <x v="3"/>
    <d v="2011-04-21T00:00:00"/>
    <d v="2011-04-25T00:00:00"/>
    <s v="Standard Class"/>
    <s v="AA-10375"/>
    <s v="Allen Armold"/>
    <x v="0"/>
    <s v="United States"/>
    <s v="Los Angeles"/>
    <x v="1"/>
    <n v="90008"/>
    <x v="1"/>
    <s v="OFF-BI-10002976"/>
    <x v="1"/>
    <x v="8"/>
    <s v="ACCOHIDE Binder by Acco"/>
    <n v="16.520000000000003"/>
    <n v="5"/>
    <n v="0.2"/>
    <n v="5.5754999999999999"/>
  </r>
  <r>
    <n v="1174"/>
    <x v="558"/>
    <x v="1"/>
    <x v="2"/>
    <d v="2012-10-22T00:00:00"/>
    <d v="2012-10-26T00:00:00"/>
    <s v="Standard Class"/>
    <s v="LT-17110"/>
    <s v="Liz Thompson"/>
    <x v="0"/>
    <s v="United States"/>
    <s v="Bloomington"/>
    <x v="10"/>
    <n v="61701"/>
    <x v="2"/>
    <s v="OFF-BI-10000301"/>
    <x v="1"/>
    <x v="8"/>
    <s v="GBC Instant Report Kit"/>
    <n v="5.1759999999999984"/>
    <n v="4"/>
    <n v="0.8"/>
    <n v="-7.7640000000000011"/>
  </r>
  <r>
    <n v="1175"/>
    <x v="559"/>
    <x v="1"/>
    <x v="6"/>
    <d v="2012-08-22T00:00:00"/>
    <d v="2012-08-25T00:00:00"/>
    <s v="First Class"/>
    <s v="DP-13105"/>
    <s v="Dave Poirier"/>
    <x v="1"/>
    <s v="United States"/>
    <s v="New York City"/>
    <x v="15"/>
    <n v="10035"/>
    <x v="3"/>
    <s v="OFF-BI-10003694"/>
    <x v="1"/>
    <x v="8"/>
    <s v="Avery 3 1/2&quot; Diskette Storage Pages, 10/Pack"/>
    <n v="50.112000000000002"/>
    <n v="6"/>
    <n v="0.2"/>
    <n v="16.2864"/>
  </r>
  <r>
    <n v="1176"/>
    <x v="560"/>
    <x v="0"/>
    <x v="6"/>
    <d v="2013-08-30T00:00:00"/>
    <d v="2013-09-04T00:00:00"/>
    <s v="Standard Class"/>
    <s v="AB-10060"/>
    <s v="Adam Bellavance"/>
    <x v="2"/>
    <s v="United States"/>
    <s v="Concord"/>
    <x v="38"/>
    <n v="3301"/>
    <x v="3"/>
    <s v="OFF-SU-10000381"/>
    <x v="1"/>
    <x v="14"/>
    <s v="Acme Forged Steel Scissors with Black Enamel Handles"/>
    <n v="27.93"/>
    <n v="3"/>
    <n v="0"/>
    <n v="8.0996999999999986"/>
  </r>
  <r>
    <n v="1177"/>
    <x v="561"/>
    <x v="2"/>
    <x v="4"/>
    <d v="2011-12-27T00:00:00"/>
    <d v="2011-12-30T00:00:00"/>
    <s v="Second Class"/>
    <s v="AT-10435"/>
    <s v="Alyssa Tate"/>
    <x v="2"/>
    <s v="United States"/>
    <s v="Los Angeles"/>
    <x v="1"/>
    <n v="90004"/>
    <x v="1"/>
    <s v="OFF-LA-10004425"/>
    <x v="1"/>
    <x v="2"/>
    <s v="Staples"/>
    <n v="11.56"/>
    <n v="4"/>
    <n v="0"/>
    <n v="5.4332000000000003"/>
  </r>
  <r>
    <n v="1178"/>
    <x v="562"/>
    <x v="0"/>
    <x v="4"/>
    <d v="2013-12-02T00:00:00"/>
    <d v="2013-12-06T00:00:00"/>
    <s v="Standard Class"/>
    <s v="JE-15745"/>
    <s v="Joel Eaton"/>
    <x v="0"/>
    <s v="United States"/>
    <s v="Rockville"/>
    <x v="39"/>
    <n v="20852"/>
    <x v="3"/>
    <s v="FUR-CH-10001270"/>
    <x v="0"/>
    <x v="1"/>
    <s v="Harbour Creations Steel Folding Chair"/>
    <n v="172.5"/>
    <n v="2"/>
    <n v="0"/>
    <n v="51.749999999999986"/>
  </r>
  <r>
    <n v="1179"/>
    <x v="562"/>
    <x v="0"/>
    <x v="4"/>
    <d v="2013-12-02T00:00:00"/>
    <d v="2013-12-06T00:00:00"/>
    <s v="Standard Class"/>
    <s v="JE-15745"/>
    <s v="Joel Eaton"/>
    <x v="0"/>
    <s v="United States"/>
    <s v="Rockville"/>
    <x v="39"/>
    <n v="20852"/>
    <x v="3"/>
    <s v="TEC-PH-10003931"/>
    <x v="2"/>
    <x v="7"/>
    <s v="JBL Micro Wireless Portable Bluetooth Speaker"/>
    <n v="179.97"/>
    <n v="3"/>
    <n v="0"/>
    <n v="44.992500000000007"/>
  </r>
  <r>
    <n v="1180"/>
    <x v="563"/>
    <x v="0"/>
    <x v="3"/>
    <d v="2013-04-25T00:00:00"/>
    <d v="2013-04-28T00:00:00"/>
    <s v="Second Class"/>
    <s v="CA-12055"/>
    <s v="Cathy Armstrong"/>
    <x v="2"/>
    <s v="United States"/>
    <s v="Houston"/>
    <x v="5"/>
    <n v="77070"/>
    <x v="2"/>
    <s v="TEC-AC-10003174"/>
    <x v="2"/>
    <x v="11"/>
    <s v="Plantronics S12 Corded Telephone Headset System"/>
    <n v="258.69600000000003"/>
    <n v="3"/>
    <n v="0.2"/>
    <n v="64.674000000000007"/>
  </r>
  <r>
    <n v="1181"/>
    <x v="564"/>
    <x v="2"/>
    <x v="1"/>
    <d v="2011-06-21T00:00:00"/>
    <d v="2011-06-25T00:00:00"/>
    <s v="Standard Class"/>
    <s v="DB-13060"/>
    <s v="Dave Brooks"/>
    <x v="0"/>
    <s v="United States"/>
    <s v="Lakewood"/>
    <x v="30"/>
    <n v="8701"/>
    <x v="3"/>
    <s v="TEC-PH-10004539"/>
    <x v="2"/>
    <x v="7"/>
    <s v="Wireless Extenders zBoost YX545 SOHO Signal Booster"/>
    <n v="1322.93"/>
    <n v="7"/>
    <n v="0"/>
    <n v="357.19110000000001"/>
  </r>
  <r>
    <n v="1182"/>
    <x v="564"/>
    <x v="2"/>
    <x v="1"/>
    <d v="2011-06-21T00:00:00"/>
    <d v="2011-06-25T00:00:00"/>
    <s v="Standard Class"/>
    <s v="DB-13060"/>
    <s v="Dave Brooks"/>
    <x v="0"/>
    <s v="United States"/>
    <s v="Lakewood"/>
    <x v="30"/>
    <n v="8701"/>
    <x v="3"/>
    <s v="OFF-AR-10001919"/>
    <x v="1"/>
    <x v="6"/>
    <s v="OIC #2 Pencils, Medium Soft"/>
    <n v="3.76"/>
    <n v="2"/>
    <n v="0"/>
    <n v="1.0903999999999998"/>
  </r>
  <r>
    <n v="1183"/>
    <x v="565"/>
    <x v="3"/>
    <x v="9"/>
    <d v="2014-01-15T00:00:00"/>
    <d v="2014-01-16T00:00:00"/>
    <s v="First Class"/>
    <s v="RB-19570"/>
    <s v="Rob Beeghly"/>
    <x v="0"/>
    <s v="United States"/>
    <s v="Jacksonville"/>
    <x v="3"/>
    <n v="28540"/>
    <x v="0"/>
    <s v="OFF-EN-10002504"/>
    <x v="1"/>
    <x v="12"/>
    <s v="Tyvek  Top-Opening Peel &amp; Seel Envelopes, Plain White"/>
    <n v="21.744"/>
    <n v="1"/>
    <n v="0.2"/>
    <n v="7.3385999999999996"/>
  </r>
  <r>
    <n v="1184"/>
    <x v="565"/>
    <x v="3"/>
    <x v="9"/>
    <d v="2014-01-15T00:00:00"/>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0"/>
    <d v="2011-11-24T00:00:00"/>
    <d v="2011-11-30T00:00:00"/>
    <s v="Standard Class"/>
    <s v="HR-14830"/>
    <s v="Harold Ryan"/>
    <x v="1"/>
    <s v="United States"/>
    <s v="Seattle"/>
    <x v="4"/>
    <n v="98103"/>
    <x v="1"/>
    <s v="OFF-BI-10004656"/>
    <x v="1"/>
    <x v="8"/>
    <s v="Peel &amp; Stick Add-On Corner Pockets"/>
    <n v="12.096000000000002"/>
    <n v="7"/>
    <n v="0.2"/>
    <n v="4.2335999999999991"/>
  </r>
  <r>
    <n v="1186"/>
    <x v="566"/>
    <x v="2"/>
    <x v="0"/>
    <d v="2011-11-24T00:00:00"/>
    <d v="2011-11-30T00:00:00"/>
    <s v="Standard Class"/>
    <s v="HR-14830"/>
    <s v="Harold Ryan"/>
    <x v="1"/>
    <s v="United States"/>
    <s v="Seattle"/>
    <x v="4"/>
    <n v="98103"/>
    <x v="1"/>
    <s v="OFF-ST-10002344"/>
    <x v="1"/>
    <x v="4"/>
    <s v="Carina 42&quot;Hx23 3/4&quot;W Media Storage Unit"/>
    <n v="485.88"/>
    <n v="6"/>
    <n v="0"/>
    <n v="9.7176000000000329"/>
  </r>
  <r>
    <n v="1187"/>
    <x v="566"/>
    <x v="2"/>
    <x v="0"/>
    <d v="2011-11-24T00:00:00"/>
    <d v="2011-11-30T00:00:00"/>
    <s v="Standard Class"/>
    <s v="HR-14830"/>
    <s v="Harold Ryan"/>
    <x v="1"/>
    <s v="United States"/>
    <s v="Seattle"/>
    <x v="4"/>
    <n v="98103"/>
    <x v="1"/>
    <s v="OFF-PA-10001800"/>
    <x v="1"/>
    <x v="10"/>
    <s v="Xerox 220"/>
    <n v="25.92"/>
    <n v="4"/>
    <n v="0"/>
    <n v="12.441600000000001"/>
  </r>
  <r>
    <n v="1188"/>
    <x v="566"/>
    <x v="2"/>
    <x v="0"/>
    <d v="2011-11-24T00:00:00"/>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11"/>
    <d v="2014-02-27T00:00:00"/>
    <d v="2014-03-01T00:00:00"/>
    <s v="Second Class"/>
    <s v="BT-11530"/>
    <s v="Bradley Talbott"/>
    <x v="2"/>
    <s v="United States"/>
    <s v="Los Angeles"/>
    <x v="1"/>
    <n v="90036"/>
    <x v="1"/>
    <s v="OFF-AP-10004532"/>
    <x v="1"/>
    <x v="9"/>
    <s v="Kensington 6 Outlet Guardian Standard Surge Protector"/>
    <n v="81.92"/>
    <n v="4"/>
    <n v="0"/>
    <n v="22.118400000000001"/>
  </r>
  <r>
    <n v="1190"/>
    <x v="567"/>
    <x v="3"/>
    <x v="11"/>
    <d v="2014-02-27T00:00:00"/>
    <d v="2014-03-01T00:00:00"/>
    <s v="Second Class"/>
    <s v="BT-11530"/>
    <s v="Bradley Talbott"/>
    <x v="2"/>
    <s v="United States"/>
    <s v="Los Angeles"/>
    <x v="1"/>
    <n v="90036"/>
    <x v="1"/>
    <s v="TEC-PH-10004447"/>
    <x v="2"/>
    <x v="7"/>
    <s v="Toshiba IPT2010-SD IP Telephone"/>
    <n v="889.53600000000006"/>
    <n v="8"/>
    <n v="0.2"/>
    <n v="66.715199999999982"/>
  </r>
  <r>
    <n v="1191"/>
    <x v="567"/>
    <x v="3"/>
    <x v="11"/>
    <d v="2014-02-27T00:00:00"/>
    <d v="2014-03-01T00:00:00"/>
    <s v="Second Class"/>
    <s v="BT-11530"/>
    <s v="Bradley Talbott"/>
    <x v="2"/>
    <s v="United States"/>
    <s v="Los Angeles"/>
    <x v="1"/>
    <n v="90036"/>
    <x v="1"/>
    <s v="FUR-CH-10003973"/>
    <x v="0"/>
    <x v="1"/>
    <s v="GuestStacker Chair with Chrome Finish Legs"/>
    <n v="892.22400000000005"/>
    <n v="3"/>
    <n v="0.2"/>
    <n v="89.222400000000022"/>
  </r>
  <r>
    <n v="1192"/>
    <x v="567"/>
    <x v="3"/>
    <x v="11"/>
    <d v="2014-02-27T00:00:00"/>
    <d v="2014-03-01T00:00:00"/>
    <s v="Second Class"/>
    <s v="BT-11530"/>
    <s v="Bradley Talbott"/>
    <x v="2"/>
    <s v="United States"/>
    <s v="Los Angeles"/>
    <x v="1"/>
    <n v="90036"/>
    <x v="1"/>
    <s v="OFF-PA-10001970"/>
    <x v="1"/>
    <x v="10"/>
    <s v="Xerox 1908"/>
    <n v="223.92"/>
    <n v="4"/>
    <n v="0"/>
    <n v="109.7208"/>
  </r>
  <r>
    <n v="1193"/>
    <x v="567"/>
    <x v="3"/>
    <x v="11"/>
    <d v="2014-02-27T00:00:00"/>
    <d v="2014-03-01T00:00:00"/>
    <s v="Second Class"/>
    <s v="BT-11530"/>
    <s v="Bradley Talbott"/>
    <x v="2"/>
    <s v="United States"/>
    <s v="Los Angeles"/>
    <x v="1"/>
    <n v="90036"/>
    <x v="1"/>
    <s v="OFF-PA-10000682"/>
    <x v="1"/>
    <x v="10"/>
    <s v="Xerox 1924"/>
    <n v="23.12"/>
    <n v="4"/>
    <n v="0"/>
    <n v="11.328800000000001"/>
  </r>
  <r>
    <n v="1194"/>
    <x v="568"/>
    <x v="1"/>
    <x v="8"/>
    <d v="2012-09-15T00:00:00"/>
    <d v="2012-09-15T00:00:00"/>
    <s v="Same Day"/>
    <s v="NG-18355"/>
    <s v="Nat Gilpin"/>
    <x v="1"/>
    <s v="United States"/>
    <s v="Coral Springs"/>
    <x v="2"/>
    <n v="33065"/>
    <x v="0"/>
    <s v="OFF-PA-10001937"/>
    <x v="1"/>
    <x v="10"/>
    <s v="Xerox 21"/>
    <n v="15.552000000000003"/>
    <n v="3"/>
    <n v="0.2"/>
    <n v="5.4432"/>
  </r>
  <r>
    <n v="1195"/>
    <x v="568"/>
    <x v="1"/>
    <x v="8"/>
    <d v="2012-09-15T00:00:00"/>
    <d v="2012-09-15T00:00:00"/>
    <s v="Same Day"/>
    <s v="NG-18355"/>
    <s v="Nat Gilpin"/>
    <x v="1"/>
    <s v="United States"/>
    <s v="Coral Springs"/>
    <x v="2"/>
    <n v="33065"/>
    <x v="0"/>
    <s v="FUR-FU-10002268"/>
    <x v="0"/>
    <x v="5"/>
    <s v="Ultra Door Push Plate"/>
    <n v="15.712000000000002"/>
    <n v="4"/>
    <n v="0.2"/>
    <n v="2.553199999999999"/>
  </r>
  <r>
    <n v="1196"/>
    <x v="568"/>
    <x v="1"/>
    <x v="8"/>
    <d v="2012-09-15T00:00:00"/>
    <d v="2012-09-15T00:00:00"/>
    <s v="Same Day"/>
    <s v="NG-18355"/>
    <s v="Nat Gilpin"/>
    <x v="1"/>
    <s v="United States"/>
    <s v="Coral Springs"/>
    <x v="2"/>
    <n v="33065"/>
    <x v="0"/>
    <s v="OFF-ST-10001321"/>
    <x v="1"/>
    <x v="4"/>
    <s v="Decoflex Hanging Personal Folder File, Blue"/>
    <n v="24.672000000000001"/>
    <n v="2"/>
    <n v="0.2"/>
    <n v="2.1588000000000021"/>
  </r>
  <r>
    <n v="1197"/>
    <x v="568"/>
    <x v="1"/>
    <x v="8"/>
    <d v="2012-09-15T00:00:00"/>
    <d v="2012-09-15T00:00:00"/>
    <s v="Same Day"/>
    <s v="NG-18355"/>
    <s v="Nat Gilpin"/>
    <x v="1"/>
    <s v="United States"/>
    <s v="Coral Springs"/>
    <x v="2"/>
    <n v="33065"/>
    <x v="0"/>
    <s v="FUR-FU-10003394"/>
    <x v="0"/>
    <x v="5"/>
    <s v="Tenex &quot;The Solids&quot; Textured Chair Mats"/>
    <n v="55.967999999999996"/>
    <n v="1"/>
    <n v="0.2"/>
    <n v="-2.098800000000006"/>
  </r>
  <r>
    <n v="1198"/>
    <x v="569"/>
    <x v="0"/>
    <x v="3"/>
    <d v="2013-04-09T00:00:00"/>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3"/>
    <d v="2013-04-09T00:00:00"/>
    <d v="2013-04-13T00:00:00"/>
    <s v="Standard Class"/>
    <s v="ZC-21910"/>
    <s v="Zuschuss Carroll"/>
    <x v="0"/>
    <s v="United States"/>
    <s v="Houston"/>
    <x v="5"/>
    <n v="77041"/>
    <x v="2"/>
    <s v="FUR-CH-10004540"/>
    <x v="0"/>
    <x v="1"/>
    <s v="Global Chrome Stack Chair"/>
    <n v="95.983999999999995"/>
    <n v="4"/>
    <n v="0.3"/>
    <n v="-4.1135999999999981"/>
  </r>
  <r>
    <n v="1200"/>
    <x v="569"/>
    <x v="0"/>
    <x v="3"/>
    <d v="2013-04-09T00:00:00"/>
    <d v="2013-04-13T00:00:00"/>
    <s v="Standard Class"/>
    <s v="ZC-21910"/>
    <s v="Zuschuss Carroll"/>
    <x v="0"/>
    <s v="United States"/>
    <s v="Houston"/>
    <x v="5"/>
    <n v="77041"/>
    <x v="2"/>
    <s v="OFF-BI-10004995"/>
    <x v="1"/>
    <x v="8"/>
    <s v="GBC DocuBind P400 Electric Binding System"/>
    <n v="1088.7919999999997"/>
    <n v="4"/>
    <n v="0.8"/>
    <n v="-1850.9464000000007"/>
  </r>
  <r>
    <n v="1201"/>
    <x v="570"/>
    <x v="0"/>
    <x v="7"/>
    <d v="2013-07-19T00:00:00"/>
    <d v="2013-07-25T00:00:00"/>
    <s v="Standard Class"/>
    <s v="LS-16945"/>
    <s v="Linda Southworth"/>
    <x v="1"/>
    <s v="United States"/>
    <s v="Denver"/>
    <x v="22"/>
    <n v="80219"/>
    <x v="1"/>
    <s v="FUR-CH-10002335"/>
    <x v="0"/>
    <x v="1"/>
    <s v="Hon GuestStacker Chair"/>
    <n v="544.00800000000004"/>
    <n v="3"/>
    <n v="0.2"/>
    <n v="40.800600000000003"/>
  </r>
  <r>
    <n v="1202"/>
    <x v="570"/>
    <x v="0"/>
    <x v="7"/>
    <d v="2013-07-19T00:00:00"/>
    <d v="2013-07-25T00:00:00"/>
    <s v="Standard Class"/>
    <s v="LS-16945"/>
    <s v="Linda Southworth"/>
    <x v="1"/>
    <s v="United States"/>
    <s v="Denver"/>
    <x v="22"/>
    <n v="80219"/>
    <x v="1"/>
    <s v="OFF-BI-10004967"/>
    <x v="1"/>
    <x v="8"/>
    <s v="Round Ring Binders"/>
    <n v="1.8720000000000003"/>
    <n v="3"/>
    <n v="0.7"/>
    <n v="-1.4352"/>
  </r>
  <r>
    <n v="1203"/>
    <x v="570"/>
    <x v="0"/>
    <x v="7"/>
    <d v="2013-07-19T00:00:00"/>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7"/>
    <d v="2013-07-19T00:00:00"/>
    <d v="2013-07-25T00:00:00"/>
    <s v="Standard Class"/>
    <s v="LS-16945"/>
    <s v="Linda Southworth"/>
    <x v="1"/>
    <s v="United States"/>
    <s v="Denver"/>
    <x v="22"/>
    <n v="80219"/>
    <x v="1"/>
    <s v="OFF-ST-10002292"/>
    <x v="1"/>
    <x v="4"/>
    <s v="Sauder Facets Collection Locker/File Cabinet, Sky Alder Finish"/>
    <n v="593.5680000000001"/>
    <n v="2"/>
    <n v="0.2"/>
    <n v="0"/>
  </r>
  <r>
    <n v="1205"/>
    <x v="570"/>
    <x v="0"/>
    <x v="7"/>
    <d v="2013-07-19T00:00:00"/>
    <d v="2013-07-25T00:00:00"/>
    <s v="Standard Class"/>
    <s v="LS-16945"/>
    <s v="Linda Southworth"/>
    <x v="1"/>
    <s v="United States"/>
    <s v="Denver"/>
    <x v="22"/>
    <n v="80219"/>
    <x v="1"/>
    <s v="OFF-ST-10000689"/>
    <x v="1"/>
    <x v="4"/>
    <s v="Fellowes Strictly Business Drawer File, Letter/Legal Size"/>
    <n v="338.04"/>
    <n v="3"/>
    <n v="0.2"/>
    <n v="-33.804000000000002"/>
  </r>
  <r>
    <n v="1206"/>
    <x v="571"/>
    <x v="3"/>
    <x v="6"/>
    <d v="2014-08-02T00:00:00"/>
    <d v="2014-08-05T00:00:00"/>
    <s v="First Class"/>
    <s v="LH-16750"/>
    <s v="Larry Hughes"/>
    <x v="0"/>
    <s v="United States"/>
    <s v="Charlotte"/>
    <x v="3"/>
    <n v="28205"/>
    <x v="0"/>
    <s v="TEC-PH-10002660"/>
    <x v="2"/>
    <x v="7"/>
    <s v="Nortel Networks T7316 E Nt8 B27"/>
    <n v="271.95999999999998"/>
    <n v="5"/>
    <n v="0.2"/>
    <n v="16.997500000000016"/>
  </r>
  <r>
    <n v="1207"/>
    <x v="572"/>
    <x v="0"/>
    <x v="7"/>
    <d v="2013-07-15T00:00:00"/>
    <d v="2013-07-19T00:00:00"/>
    <s v="Second Class"/>
    <s v="SW-20755"/>
    <s v="Steven Ward"/>
    <x v="1"/>
    <s v="United States"/>
    <s v="New York City"/>
    <x v="15"/>
    <n v="10009"/>
    <x v="3"/>
    <s v="OFF-ST-10004634"/>
    <x v="1"/>
    <x v="4"/>
    <s v="Personal Folder Holder, Ebony"/>
    <n v="11.21"/>
    <n v="1"/>
    <n v="0"/>
    <n v="3.3629999999999995"/>
  </r>
  <r>
    <n v="1208"/>
    <x v="572"/>
    <x v="0"/>
    <x v="7"/>
    <d v="2013-07-15T00:00:00"/>
    <d v="2013-07-19T00:00:00"/>
    <s v="Second Class"/>
    <s v="SW-20755"/>
    <s v="Steven Ward"/>
    <x v="1"/>
    <s v="United States"/>
    <s v="New York City"/>
    <x v="15"/>
    <n v="10009"/>
    <x v="3"/>
    <s v="OFF-BI-10002160"/>
    <x v="1"/>
    <x v="8"/>
    <s v="Acco Hanging Data Binders"/>
    <n v="9.1440000000000001"/>
    <n v="3"/>
    <n v="0.2"/>
    <n v="3.2003999999999997"/>
  </r>
  <r>
    <n v="1209"/>
    <x v="572"/>
    <x v="0"/>
    <x v="7"/>
    <d v="2013-07-15T00:00:00"/>
    <d v="2013-07-19T00:00:00"/>
    <s v="Second Class"/>
    <s v="SW-20755"/>
    <s v="Steven Ward"/>
    <x v="1"/>
    <s v="United States"/>
    <s v="New York City"/>
    <x v="15"/>
    <n v="10009"/>
    <x v="3"/>
    <s v="OFF-FA-10002988"/>
    <x v="1"/>
    <x v="13"/>
    <s v="Ideal Clamps"/>
    <n v="14.069999999999999"/>
    <n v="7"/>
    <n v="0"/>
    <n v="6.8942999999999994"/>
  </r>
  <r>
    <n v="1210"/>
    <x v="572"/>
    <x v="0"/>
    <x v="7"/>
    <d v="2013-07-15T00:00:00"/>
    <d v="2013-07-19T00:00:00"/>
    <s v="Second Class"/>
    <s v="SW-20755"/>
    <s v="Steven Ward"/>
    <x v="1"/>
    <s v="United States"/>
    <s v="New York City"/>
    <x v="15"/>
    <n v="10009"/>
    <x v="3"/>
    <s v="OFF-AR-10004999"/>
    <x v="1"/>
    <x v="6"/>
    <s v="Newell 315"/>
    <n v="41.86"/>
    <n v="7"/>
    <n v="0"/>
    <n v="10.465"/>
  </r>
  <r>
    <n v="1211"/>
    <x v="572"/>
    <x v="0"/>
    <x v="7"/>
    <d v="2013-07-15T00:00:00"/>
    <d v="2013-07-19T00:00:00"/>
    <s v="Second Class"/>
    <s v="SW-20755"/>
    <s v="Steven Ward"/>
    <x v="1"/>
    <s v="United States"/>
    <s v="New York City"/>
    <x v="15"/>
    <n v="10009"/>
    <x v="3"/>
    <s v="OFF-BI-10001031"/>
    <x v="1"/>
    <x v="8"/>
    <s v="Pressboard Data Binders by Wilson Jones"/>
    <n v="8.5440000000000005"/>
    <n v="2"/>
    <n v="0.2"/>
    <n v="2.8835999999999995"/>
  </r>
  <r>
    <n v="1212"/>
    <x v="572"/>
    <x v="0"/>
    <x v="7"/>
    <d v="2013-07-15T00:00:00"/>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8"/>
    <d v="2014-09-10T00:00:00"/>
    <d v="2014-09-14T00:00:00"/>
    <s v="Standard Class"/>
    <s v="SP-20620"/>
    <s v="Stefania Perrino"/>
    <x v="1"/>
    <s v="United States"/>
    <s v="Philadelphia"/>
    <x v="9"/>
    <n v="19134"/>
    <x v="3"/>
    <s v="FUR-CH-10004860"/>
    <x v="0"/>
    <x v="1"/>
    <s v="Global Low Back Tilter Chair"/>
    <n v="141.37199999999999"/>
    <n v="2"/>
    <n v="0.3"/>
    <n v="-48.470400000000019"/>
  </r>
  <r>
    <n v="1214"/>
    <x v="573"/>
    <x v="3"/>
    <x v="8"/>
    <d v="2014-09-10T00:00:00"/>
    <d v="2014-09-14T00:00:00"/>
    <s v="Standard Class"/>
    <s v="SP-20620"/>
    <s v="Stefania Perrino"/>
    <x v="1"/>
    <s v="United States"/>
    <s v="Philadelphia"/>
    <x v="9"/>
    <n v="19134"/>
    <x v="3"/>
    <s v="OFF-BI-10002432"/>
    <x v="1"/>
    <x v="8"/>
    <s v="Wilson Jones Standard D-Ring Binders"/>
    <n v="3.036"/>
    <n v="2"/>
    <n v="0.7"/>
    <n v="-2.3275999999999994"/>
  </r>
  <r>
    <n v="1215"/>
    <x v="573"/>
    <x v="3"/>
    <x v="8"/>
    <d v="2014-09-10T00:00:00"/>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8"/>
    <d v="2014-09-10T00:00:00"/>
    <d v="2014-09-14T00:00:00"/>
    <s v="Standard Class"/>
    <s v="SP-20620"/>
    <s v="Stefania Perrino"/>
    <x v="1"/>
    <s v="United States"/>
    <s v="Philadelphia"/>
    <x v="9"/>
    <n v="19134"/>
    <x v="3"/>
    <s v="OFF-AR-10003602"/>
    <x v="1"/>
    <x v="6"/>
    <s v="Quartet Omega Colored Chalk, 12/Pack"/>
    <n v="4.6719999999999997"/>
    <n v="1"/>
    <n v="0.2"/>
    <n v="1.5767999999999998"/>
  </r>
  <r>
    <n v="1217"/>
    <x v="573"/>
    <x v="3"/>
    <x v="8"/>
    <d v="2014-09-10T00:00:00"/>
    <d v="2014-09-14T00:00:00"/>
    <s v="Standard Class"/>
    <s v="SP-20620"/>
    <s v="Stefania Perrino"/>
    <x v="1"/>
    <s v="United States"/>
    <s v="Philadelphia"/>
    <x v="9"/>
    <n v="19134"/>
    <x v="3"/>
    <s v="TEC-AC-10004469"/>
    <x v="2"/>
    <x v="11"/>
    <s v="Microsoft Sculpt Comfort Mouse"/>
    <n v="95.88000000000001"/>
    <n v="3"/>
    <n v="0.2"/>
    <n v="28.764000000000006"/>
  </r>
  <r>
    <n v="1218"/>
    <x v="573"/>
    <x v="3"/>
    <x v="8"/>
    <d v="2014-09-10T00:00:00"/>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8"/>
    <d v="2014-09-10T00:00:00"/>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8"/>
    <d v="2014-09-10T00:00:00"/>
    <d v="2014-09-14T00:00:00"/>
    <s v="Standard Class"/>
    <s v="SP-20620"/>
    <s v="Stefania Perrino"/>
    <x v="1"/>
    <s v="United States"/>
    <s v="Philadelphia"/>
    <x v="9"/>
    <n v="19134"/>
    <x v="3"/>
    <s v="TEC-PH-10002200"/>
    <x v="2"/>
    <x v="7"/>
    <s v="Samsung Galaxy Note 2"/>
    <n v="1931.9579999999999"/>
    <n v="7"/>
    <n v="0.4"/>
    <n v="-386.3915999999997"/>
  </r>
  <r>
    <n v="1221"/>
    <x v="574"/>
    <x v="2"/>
    <x v="7"/>
    <d v="2011-07-12T00:00:00"/>
    <d v="2011-07-16T00:00:00"/>
    <s v="Standard Class"/>
    <s v="BF-11170"/>
    <s v="Ben Ferrer"/>
    <x v="2"/>
    <s v="United States"/>
    <s v="Los Angeles"/>
    <x v="1"/>
    <n v="90036"/>
    <x v="1"/>
    <s v="OFF-ST-10000107"/>
    <x v="1"/>
    <x v="4"/>
    <s v="Fellowes Super Stor/Drawer"/>
    <n v="249.75"/>
    <n v="9"/>
    <n v="0"/>
    <n v="44.954999999999977"/>
  </r>
  <r>
    <n v="1222"/>
    <x v="574"/>
    <x v="2"/>
    <x v="7"/>
    <d v="2011-07-12T00:00:00"/>
    <d v="2011-07-16T00:00:00"/>
    <s v="Standard Class"/>
    <s v="BF-11170"/>
    <s v="Ben Ferrer"/>
    <x v="2"/>
    <s v="United States"/>
    <s v="Los Angeles"/>
    <x v="1"/>
    <n v="90036"/>
    <x v="1"/>
    <s v="TEC-PH-10000439"/>
    <x v="2"/>
    <x v="7"/>
    <s v="GE DSL Phone Line Filter"/>
    <n v="255.93600000000004"/>
    <n v="8"/>
    <n v="0.2"/>
    <n v="28.792799999999971"/>
  </r>
  <r>
    <n v="1223"/>
    <x v="575"/>
    <x v="0"/>
    <x v="4"/>
    <d v="2013-12-05T00:00:00"/>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
    <d v="2013-12-05T00:00:00"/>
    <d v="2013-12-06T00:00:00"/>
    <s v="First Class"/>
    <s v="BM-11140"/>
    <s v="Becky Martin"/>
    <x v="0"/>
    <s v="United States"/>
    <s v="New York City"/>
    <x v="15"/>
    <n v="10024"/>
    <x v="3"/>
    <s v="TEC-AC-10001432"/>
    <x v="2"/>
    <x v="11"/>
    <s v="Enermax Aurora Lite Keyboard"/>
    <n v="78.150000000000006"/>
    <n v="1"/>
    <n v="0"/>
    <n v="34.38600000000001"/>
  </r>
  <r>
    <n v="1225"/>
    <x v="575"/>
    <x v="0"/>
    <x v="4"/>
    <d v="2013-12-05T00:00:00"/>
    <d v="2013-12-06T00:00:00"/>
    <s v="First Class"/>
    <s v="BM-11140"/>
    <s v="Becky Martin"/>
    <x v="0"/>
    <s v="United States"/>
    <s v="New York City"/>
    <x v="15"/>
    <n v="10024"/>
    <x v="3"/>
    <s v="OFF-BI-10004656"/>
    <x v="1"/>
    <x v="8"/>
    <s v="Peel &amp; Stick Add-On Corner Pockets"/>
    <n v="1.7280000000000002"/>
    <n v="1"/>
    <n v="0.2"/>
    <n v="0.60479999999999989"/>
  </r>
  <r>
    <n v="1226"/>
    <x v="575"/>
    <x v="0"/>
    <x v="4"/>
    <d v="2013-12-05T00:00:00"/>
    <d v="2013-12-06T00:00:00"/>
    <s v="First Class"/>
    <s v="BM-11140"/>
    <s v="Becky Martin"/>
    <x v="0"/>
    <s v="United States"/>
    <s v="New York City"/>
    <x v="15"/>
    <n v="10024"/>
    <x v="3"/>
    <s v="OFF-PA-10001685"/>
    <x v="1"/>
    <x v="10"/>
    <s v="Staples"/>
    <n v="40.56"/>
    <n v="4"/>
    <n v="0"/>
    <n v="19.874400000000001"/>
  </r>
  <r>
    <n v="1227"/>
    <x v="575"/>
    <x v="0"/>
    <x v="4"/>
    <d v="2013-12-05T00:00:00"/>
    <d v="2013-12-06T00:00:00"/>
    <s v="First Class"/>
    <s v="BM-11140"/>
    <s v="Becky Martin"/>
    <x v="0"/>
    <s v="United States"/>
    <s v="New York City"/>
    <x v="15"/>
    <n v="10024"/>
    <x v="3"/>
    <s v="OFF-ST-10001418"/>
    <x v="1"/>
    <x v="4"/>
    <s v="Carina Media Storage Towers in Natural &amp; Black"/>
    <n v="182.94"/>
    <n v="3"/>
    <n v="0"/>
    <n v="3.6587999999999994"/>
  </r>
  <r>
    <n v="1228"/>
    <x v="575"/>
    <x v="0"/>
    <x v="4"/>
    <d v="2013-12-05T00:00:00"/>
    <d v="2013-12-06T00:00:00"/>
    <s v="First Class"/>
    <s v="BM-11140"/>
    <s v="Becky Martin"/>
    <x v="0"/>
    <s v="United States"/>
    <s v="New York City"/>
    <x v="15"/>
    <n v="10024"/>
    <x v="3"/>
    <s v="OFF-ST-10000676"/>
    <x v="1"/>
    <x v="4"/>
    <s v="Fellowes Econo/Stor Drawers"/>
    <n v="193.86"/>
    <n v="2"/>
    <n v="0"/>
    <n v="11.631599999999992"/>
  </r>
  <r>
    <n v="1229"/>
    <x v="576"/>
    <x v="3"/>
    <x v="0"/>
    <d v="2014-11-07T00:00:00"/>
    <d v="2014-11-12T00:00:00"/>
    <s v="Standard Class"/>
    <s v="ZC-21910"/>
    <s v="Zuschuss Carroll"/>
    <x v="0"/>
    <s v="United States"/>
    <s v="Los Angeles"/>
    <x v="1"/>
    <n v="90045"/>
    <x v="1"/>
    <s v="OFF-EN-10001219"/>
    <x v="1"/>
    <x v="12"/>
    <s v="#10- 4 1/8&quot; x 9 1/2&quot; Security-Tint Envelopes"/>
    <n v="15.28"/>
    <n v="2"/>
    <n v="0"/>
    <n v="7.4871999999999996"/>
  </r>
  <r>
    <n v="1230"/>
    <x v="576"/>
    <x v="3"/>
    <x v="0"/>
    <d v="2014-11-07T00:00:00"/>
    <d v="2014-11-12T00:00:00"/>
    <s v="Standard Class"/>
    <s v="ZC-21910"/>
    <s v="Zuschuss Carroll"/>
    <x v="0"/>
    <s v="United States"/>
    <s v="Los Angeles"/>
    <x v="1"/>
    <n v="90045"/>
    <x v="1"/>
    <s v="FUR-FU-10001424"/>
    <x v="0"/>
    <x v="5"/>
    <s v="Dax Clear Box Frame"/>
    <n v="8.73"/>
    <n v="1"/>
    <n v="0"/>
    <n v="2.9681999999999995"/>
  </r>
  <r>
    <n v="1231"/>
    <x v="576"/>
    <x v="3"/>
    <x v="0"/>
    <d v="2014-11-07T00:00:00"/>
    <d v="2014-11-12T00:00:00"/>
    <s v="Standard Class"/>
    <s v="ZC-21910"/>
    <s v="Zuschuss Carroll"/>
    <x v="0"/>
    <s v="United States"/>
    <s v="Los Angeles"/>
    <x v="1"/>
    <n v="90045"/>
    <x v="1"/>
    <s v="OFF-AR-10001022"/>
    <x v="1"/>
    <x v="6"/>
    <s v="SANFORD Liquid Accent Tank-Style Highlighters"/>
    <n v="5.68"/>
    <n v="2"/>
    <n v="0"/>
    <n v="1.7607999999999997"/>
  </r>
  <r>
    <n v="1232"/>
    <x v="577"/>
    <x v="1"/>
    <x v="2"/>
    <d v="2012-10-31T00:00:00"/>
    <d v="2012-11-02T00:00:00"/>
    <s v="Second Class"/>
    <s v="KT-16480"/>
    <s v="Kean Thornton"/>
    <x v="0"/>
    <s v="United States"/>
    <s v="Buffalo"/>
    <x v="15"/>
    <n v="14215"/>
    <x v="3"/>
    <s v="OFF-AR-10000369"/>
    <x v="1"/>
    <x v="6"/>
    <s v="Design Ebony Sketching Pencil"/>
    <n v="2.78"/>
    <n v="2"/>
    <n v="0"/>
    <n v="0.72279999999999989"/>
  </r>
  <r>
    <n v="1233"/>
    <x v="577"/>
    <x v="1"/>
    <x v="2"/>
    <d v="2012-10-31T00:00:00"/>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5"/>
    <d v="2013-05-31T00:00:00"/>
    <d v="2013-06-02T00:00:00"/>
    <s v="First Class"/>
    <s v="BG-11695"/>
    <s v="Brooke Gillingham"/>
    <x v="1"/>
    <s v="United States"/>
    <s v="Cincinnati"/>
    <x v="24"/>
    <n v="45231"/>
    <x v="3"/>
    <s v="TEC-CO-10001046"/>
    <x v="2"/>
    <x v="16"/>
    <s v="Canon Imageclass D680 Copier / Fax"/>
    <n v="839.98799999999994"/>
    <n v="2"/>
    <n v="0.4"/>
    <n v="69.99899999999991"/>
  </r>
  <r>
    <n v="1235"/>
    <x v="579"/>
    <x v="0"/>
    <x v="2"/>
    <d v="2013-10-29T00:00:00"/>
    <d v="2013-10-29T00:00:00"/>
    <s v="Same Day"/>
    <s v="PG-18820"/>
    <s v="Patrick Gardner"/>
    <x v="0"/>
    <s v="United States"/>
    <s v="Boynton Beach"/>
    <x v="2"/>
    <n v="33437"/>
    <x v="0"/>
    <s v="FUR-FU-10000076"/>
    <x v="0"/>
    <x v="5"/>
    <s v="24-Hour Round Wall Clock"/>
    <n v="47.952000000000005"/>
    <n v="3"/>
    <n v="0.2"/>
    <n v="13.786200000000006"/>
  </r>
  <r>
    <n v="1236"/>
    <x v="579"/>
    <x v="0"/>
    <x v="2"/>
    <d v="2013-10-29T00:00:00"/>
    <d v="2013-10-29T00:00:00"/>
    <s v="Same Day"/>
    <s v="PG-18820"/>
    <s v="Patrick Gardner"/>
    <x v="0"/>
    <s v="United States"/>
    <s v="Boynton Beach"/>
    <x v="2"/>
    <n v="33437"/>
    <x v="0"/>
    <s v="OFF-BI-10003719"/>
    <x v="1"/>
    <x v="8"/>
    <s v="Large Capacity Hanging Post Binders"/>
    <n v="37.425000000000004"/>
    <n v="5"/>
    <n v="0.7"/>
    <n v="-29.940000000000012"/>
  </r>
  <r>
    <n v="1237"/>
    <x v="579"/>
    <x v="0"/>
    <x v="2"/>
    <d v="2013-10-29T00:00:00"/>
    <d v="2013-10-29T00:00:00"/>
    <s v="Same Day"/>
    <s v="PG-18820"/>
    <s v="Patrick Gardner"/>
    <x v="0"/>
    <s v="United States"/>
    <s v="Boynton Beach"/>
    <x v="2"/>
    <n v="33437"/>
    <x v="0"/>
    <s v="FUR-FU-10003268"/>
    <x v="0"/>
    <x v="5"/>
    <s v="Eldon Radial Chair Mat for Low to Medium Pile Carpets"/>
    <n v="63.967999999999996"/>
    <n v="2"/>
    <n v="0.2"/>
    <n v="0"/>
  </r>
  <r>
    <n v="1238"/>
    <x v="579"/>
    <x v="0"/>
    <x v="2"/>
    <d v="2013-10-29T00:00:00"/>
    <d v="2013-10-29T00:00:00"/>
    <s v="Same Day"/>
    <s v="PG-18820"/>
    <s v="Patrick Gardner"/>
    <x v="0"/>
    <s v="United States"/>
    <s v="Boynton Beach"/>
    <x v="2"/>
    <n v="33437"/>
    <x v="0"/>
    <s v="FUR-FU-10003553"/>
    <x v="0"/>
    <x v="5"/>
    <s v="Howard Miller 13-1/2&quot; Diameter Rosebrook Wall Clock"/>
    <n v="165.048"/>
    <n v="3"/>
    <n v="0.2"/>
    <n v="41.262"/>
  </r>
  <r>
    <n v="1239"/>
    <x v="580"/>
    <x v="2"/>
    <x v="6"/>
    <d v="2011-08-11T00:00:00"/>
    <d v="2011-08-15T00:00:00"/>
    <s v="Standard Class"/>
    <s v="GM-14680"/>
    <s v="Greg Matthias"/>
    <x v="0"/>
    <s v="United States"/>
    <s v="Seattle"/>
    <x v="4"/>
    <n v="98105"/>
    <x v="1"/>
    <s v="FUR-FU-10003691"/>
    <x v="0"/>
    <x v="5"/>
    <s v="Eldon Image Series Desk Accessories, Ebony"/>
    <n v="12.35"/>
    <n v="1"/>
    <n v="0"/>
    <n v="5.4340000000000002"/>
  </r>
  <r>
    <n v="1240"/>
    <x v="580"/>
    <x v="2"/>
    <x v="6"/>
    <d v="2011-08-11T00:00:00"/>
    <d v="2011-08-15T00:00:00"/>
    <s v="Standard Class"/>
    <s v="GM-14680"/>
    <s v="Greg Matthias"/>
    <x v="0"/>
    <s v="United States"/>
    <s v="Seattle"/>
    <x v="4"/>
    <n v="98105"/>
    <x v="1"/>
    <s v="OFF-AR-10003903"/>
    <x v="1"/>
    <x v="6"/>
    <s v="Sanford 52201 APSCO Electric Pencil Sharpener"/>
    <n v="40.97"/>
    <n v="1"/>
    <n v="0"/>
    <n v="10.652200000000001"/>
  </r>
  <r>
    <n v="1241"/>
    <x v="580"/>
    <x v="2"/>
    <x v="6"/>
    <d v="2011-08-11T00:00:00"/>
    <d v="2011-08-15T00:00:00"/>
    <s v="Standard Class"/>
    <s v="GM-14680"/>
    <s v="Greg Matthias"/>
    <x v="0"/>
    <s v="United States"/>
    <s v="Seattle"/>
    <x v="4"/>
    <n v="98105"/>
    <x v="1"/>
    <s v="OFF-FA-10004854"/>
    <x v="1"/>
    <x v="13"/>
    <s v="Vinyl Coated Wire Paper Clips in Organizer Box, 800/Box"/>
    <n v="22.96"/>
    <n v="2"/>
    <n v="0"/>
    <n v="10.7912"/>
  </r>
  <r>
    <n v="1242"/>
    <x v="581"/>
    <x v="0"/>
    <x v="6"/>
    <d v="2013-08-30T00:00:00"/>
    <d v="2013-09-05T00:00:00"/>
    <s v="Standard Class"/>
    <s v="MO-17800"/>
    <s v="Meg O'Connel"/>
    <x v="2"/>
    <s v="United States"/>
    <s v="New York City"/>
    <x v="15"/>
    <n v="10024"/>
    <x v="3"/>
    <s v="TEC-PH-10003442"/>
    <x v="2"/>
    <x v="7"/>
    <s v="Samsung Replacement EH64AVFWE Premium Headset"/>
    <n v="22"/>
    <n v="4"/>
    <n v="0"/>
    <n v="5.5"/>
  </r>
  <r>
    <n v="1243"/>
    <x v="582"/>
    <x v="0"/>
    <x v="11"/>
    <d v="2013-02-15T00:00:00"/>
    <d v="2013-02-22T00:00:00"/>
    <s v="Standard Class"/>
    <s v="PG-18820"/>
    <s v="Patrick Gardner"/>
    <x v="0"/>
    <s v="United States"/>
    <s v="New York City"/>
    <x v="15"/>
    <n v="10009"/>
    <x v="3"/>
    <s v="OFF-BI-10004519"/>
    <x v="1"/>
    <x v="8"/>
    <s v="GBC DocuBind P100 Manual Binding Machine"/>
    <n v="398.35199999999998"/>
    <n v="3"/>
    <n v="0.2"/>
    <n v="124.48499999999999"/>
  </r>
  <r>
    <n v="1244"/>
    <x v="582"/>
    <x v="0"/>
    <x v="11"/>
    <d v="2013-02-15T00:00:00"/>
    <d v="2013-02-22T00:00:00"/>
    <s v="Standard Class"/>
    <s v="PG-18820"/>
    <s v="Patrick Gardner"/>
    <x v="0"/>
    <s v="United States"/>
    <s v="New York City"/>
    <x v="15"/>
    <n v="10009"/>
    <x v="3"/>
    <s v="OFF-FA-10000304"/>
    <x v="1"/>
    <x v="13"/>
    <s v="Advantus Push Pins"/>
    <n v="8.7200000000000006"/>
    <n v="4"/>
    <n v="0"/>
    <n v="3.5752000000000006"/>
  </r>
  <r>
    <n v="1245"/>
    <x v="583"/>
    <x v="3"/>
    <x v="5"/>
    <d v="2014-05-15T00:00:00"/>
    <d v="2014-05-22T00:00:00"/>
    <s v="Standard Class"/>
    <s v="EJ-14155"/>
    <s v="Eva Jacobs"/>
    <x v="0"/>
    <s v="United States"/>
    <s v="Gulfport"/>
    <x v="35"/>
    <n v="39503"/>
    <x v="0"/>
    <s v="OFF-EN-10004955"/>
    <x v="1"/>
    <x v="12"/>
    <s v="Fashion Color Clasp Envelopes"/>
    <n v="48.69"/>
    <n v="9"/>
    <n v="0"/>
    <n v="23.8581"/>
  </r>
  <r>
    <n v="1246"/>
    <x v="584"/>
    <x v="2"/>
    <x v="4"/>
    <d v="2011-12-12T00:00:00"/>
    <d v="2011-12-14T00:00:00"/>
    <s v="Second Class"/>
    <s v="NP-18700"/>
    <s v="Nora Preis"/>
    <x v="0"/>
    <s v="United States"/>
    <s v="Fresno"/>
    <x v="1"/>
    <n v="93727"/>
    <x v="1"/>
    <s v="FUR-TA-10004619"/>
    <x v="0"/>
    <x v="3"/>
    <s v="Hon Non-Folding Utility Tables"/>
    <n v="764.6880000000001"/>
    <n v="6"/>
    <n v="0.2"/>
    <n v="95.585999999999899"/>
  </r>
  <r>
    <n v="1247"/>
    <x v="584"/>
    <x v="2"/>
    <x v="4"/>
    <d v="2011-12-12T00:00:00"/>
    <d v="2011-12-14T00:00:00"/>
    <s v="Second Class"/>
    <s v="NP-18700"/>
    <s v="Nora Preis"/>
    <x v="0"/>
    <s v="United States"/>
    <s v="Fresno"/>
    <x v="1"/>
    <n v="93727"/>
    <x v="1"/>
    <s v="FUR-TA-10003473"/>
    <x v="0"/>
    <x v="3"/>
    <s v="Bretford Rectangular Conference Table Tops"/>
    <n v="3610.848"/>
    <n v="12"/>
    <n v="0.2"/>
    <n v="135.4068000000002"/>
  </r>
  <r>
    <n v="1248"/>
    <x v="584"/>
    <x v="2"/>
    <x v="4"/>
    <d v="2011-12-12T00:00:00"/>
    <d v="2011-12-14T00:00:00"/>
    <s v="Second Class"/>
    <s v="NP-18700"/>
    <s v="Nora Preis"/>
    <x v="0"/>
    <s v="United States"/>
    <s v="Fresno"/>
    <x v="1"/>
    <n v="93727"/>
    <x v="1"/>
    <s v="FUR-BO-10004467"/>
    <x v="0"/>
    <x v="0"/>
    <s v="Bestar Classic Bookcase"/>
    <n v="254.97449999999998"/>
    <n v="3"/>
    <n v="0.15"/>
    <n v="11.998799999999989"/>
  </r>
  <r>
    <n v="1249"/>
    <x v="585"/>
    <x v="3"/>
    <x v="4"/>
    <d v="2014-12-19T00:00:00"/>
    <d v="2014-12-25T00:00:00"/>
    <s v="Standard Class"/>
    <s v="DJ-13630"/>
    <s v="Doug Jacobs"/>
    <x v="0"/>
    <s v="United States"/>
    <s v="New York City"/>
    <x v="15"/>
    <n v="10009"/>
    <x v="3"/>
    <s v="OFF-AR-10002280"/>
    <x v="1"/>
    <x v="6"/>
    <s v="Staples"/>
    <n v="38.82"/>
    <n v="6"/>
    <n v="0"/>
    <n v="17.468999999999998"/>
  </r>
  <r>
    <n v="1250"/>
    <x v="585"/>
    <x v="3"/>
    <x v="4"/>
    <d v="2014-12-19T00:00:00"/>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
    <d v="2014-12-19T00:00:00"/>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
    <d v="2014-12-19T00:00:00"/>
    <d v="2014-12-25T00:00:00"/>
    <s v="Standard Class"/>
    <s v="DJ-13630"/>
    <s v="Doug Jacobs"/>
    <x v="0"/>
    <s v="United States"/>
    <s v="New York City"/>
    <x v="15"/>
    <n v="10009"/>
    <x v="3"/>
    <s v="OFF-AR-10000462"/>
    <x v="1"/>
    <x v="6"/>
    <s v="Sanford Pocket Accent Highlighters"/>
    <n v="3.2"/>
    <n v="2"/>
    <n v="0"/>
    <n v="1.3760000000000003"/>
  </r>
  <r>
    <n v="1253"/>
    <x v="586"/>
    <x v="1"/>
    <x v="7"/>
    <d v="2012-07-04T00:00:00"/>
    <d v="2012-07-09T00:00:00"/>
    <s v="Standard Class"/>
    <s v="IM-15070"/>
    <s v="Irene Maddox"/>
    <x v="0"/>
    <s v="United States"/>
    <s v="Milwaukee"/>
    <x v="6"/>
    <n v="53209"/>
    <x v="2"/>
    <s v="TEC-PH-10004165"/>
    <x v="2"/>
    <x v="7"/>
    <s v="Mitel MiVoice 5330e IP Phone"/>
    <n v="1099.96"/>
    <n v="4"/>
    <n v="0"/>
    <n v="285.9896"/>
  </r>
  <r>
    <n v="1254"/>
    <x v="587"/>
    <x v="3"/>
    <x v="10"/>
    <d v="2014-03-11T00:00:00"/>
    <d v="2014-03-15T00:00:00"/>
    <s v="Standard Class"/>
    <s v="MH-18115"/>
    <s v="Mick Hernandez"/>
    <x v="2"/>
    <s v="United States"/>
    <s v="Chester"/>
    <x v="9"/>
    <n v="19013"/>
    <x v="3"/>
    <s v="OFF-AR-10003958"/>
    <x v="1"/>
    <x v="6"/>
    <s v="Newell 337"/>
    <n v="5.2480000000000002"/>
    <n v="2"/>
    <n v="0.2"/>
    <n v="0.59039999999999915"/>
  </r>
  <r>
    <n v="1255"/>
    <x v="587"/>
    <x v="3"/>
    <x v="10"/>
    <d v="2014-03-11T00:00:00"/>
    <d v="2014-03-15T00:00:00"/>
    <s v="Standard Class"/>
    <s v="MH-18115"/>
    <s v="Mick Hernandez"/>
    <x v="2"/>
    <s v="United States"/>
    <s v="Chester"/>
    <x v="9"/>
    <n v="19013"/>
    <x v="3"/>
    <s v="TEC-PH-10000149"/>
    <x v="2"/>
    <x v="7"/>
    <s v="Cisco SPA525G2 IP Phone - Wireless"/>
    <n v="35.909999999999997"/>
    <n v="3"/>
    <n v="0.4"/>
    <n v="-8.3790000000000031"/>
  </r>
  <r>
    <n v="1256"/>
    <x v="587"/>
    <x v="3"/>
    <x v="10"/>
    <d v="2014-03-11T00:00:00"/>
    <d v="2014-03-15T00:00:00"/>
    <s v="Standard Class"/>
    <s v="MH-18115"/>
    <s v="Mick Hernandez"/>
    <x v="2"/>
    <s v="United States"/>
    <s v="Chester"/>
    <x v="9"/>
    <n v="19013"/>
    <x v="3"/>
    <s v="FUR-FU-10003724"/>
    <x v="0"/>
    <x v="5"/>
    <s v="Westinghouse Clip-On Gooseneck Lamps"/>
    <n v="6.6959999999999997"/>
    <n v="1"/>
    <n v="0.2"/>
    <n v="0.50219999999999976"/>
  </r>
  <r>
    <n v="1257"/>
    <x v="587"/>
    <x v="3"/>
    <x v="10"/>
    <d v="2014-03-11T00:00:00"/>
    <d v="2014-03-15T00:00:00"/>
    <s v="Standard Class"/>
    <s v="MH-18115"/>
    <s v="Mick Hernandez"/>
    <x v="2"/>
    <s v="United States"/>
    <s v="Chester"/>
    <x v="9"/>
    <n v="19013"/>
    <x v="3"/>
    <s v="FUR-FU-10003535"/>
    <x v="0"/>
    <x v="5"/>
    <s v="Howard Miller Distant Time Traveler Alarm Clock"/>
    <n v="43.872000000000007"/>
    <n v="2"/>
    <n v="0.2"/>
    <n v="11.516399999999999"/>
  </r>
  <r>
    <n v="1258"/>
    <x v="588"/>
    <x v="0"/>
    <x v="4"/>
    <d v="2013-12-25T00:00:00"/>
    <d v="2013-12-29T00:00:00"/>
    <s v="Second Class"/>
    <s v="RB-19795"/>
    <s v="Ross Baird"/>
    <x v="2"/>
    <s v="United States"/>
    <s v="Charlotte"/>
    <x v="3"/>
    <n v="28205"/>
    <x v="0"/>
    <s v="OFF-BI-10001575"/>
    <x v="1"/>
    <x v="8"/>
    <s v="GBC Linen Binding Covers"/>
    <n v="27.882000000000005"/>
    <n v="3"/>
    <n v="0.7"/>
    <n v="-20.446799999999996"/>
  </r>
  <r>
    <n v="1259"/>
    <x v="588"/>
    <x v="0"/>
    <x v="4"/>
    <d v="2013-12-25T00:00:00"/>
    <d v="2013-12-29T00:00:00"/>
    <s v="Second Class"/>
    <s v="RB-19795"/>
    <s v="Ross Baird"/>
    <x v="2"/>
    <s v="United States"/>
    <s v="Charlotte"/>
    <x v="3"/>
    <n v="28205"/>
    <x v="0"/>
    <s v="OFF-ST-10003716"/>
    <x v="1"/>
    <x v="4"/>
    <s v="Tennsco Double-Tier Lockers"/>
    <n v="540.048"/>
    <n v="3"/>
    <n v="0.2"/>
    <n v="-47.254199999999997"/>
  </r>
  <r>
    <n v="1260"/>
    <x v="588"/>
    <x v="0"/>
    <x v="4"/>
    <d v="2013-12-25T00:00:00"/>
    <d v="2013-12-29T00:00:00"/>
    <s v="Second Class"/>
    <s v="RB-19795"/>
    <s v="Ross Baird"/>
    <x v="2"/>
    <s v="United States"/>
    <s v="Charlotte"/>
    <x v="3"/>
    <n v="28205"/>
    <x v="0"/>
    <s v="TEC-AC-10004469"/>
    <x v="2"/>
    <x v="11"/>
    <s v="Microsoft Sculpt Comfort Mouse"/>
    <n v="255.68000000000004"/>
    <n v="8"/>
    <n v="0.2"/>
    <n v="76.704000000000008"/>
  </r>
  <r>
    <n v="1261"/>
    <x v="589"/>
    <x v="3"/>
    <x v="2"/>
    <d v="2014-10-24T00:00:00"/>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2"/>
    <d v="2013-10-29T00:00:00"/>
    <d v="2013-11-05T00:00:00"/>
    <s v="Standard Class"/>
    <s v="SM-20950"/>
    <s v="Suzanne McNair"/>
    <x v="1"/>
    <s v="United States"/>
    <s v="Greenville"/>
    <x v="3"/>
    <n v="27834"/>
    <x v="0"/>
    <s v="OFF-BI-10004236"/>
    <x v="1"/>
    <x v="8"/>
    <s v="XtraLife ClearVue Slant-D Ring Binder, White, 3&quot;"/>
    <n v="17.616000000000003"/>
    <n v="4"/>
    <n v="0.7"/>
    <n v="-14.0928"/>
  </r>
  <r>
    <n v="1263"/>
    <x v="591"/>
    <x v="3"/>
    <x v="7"/>
    <d v="2014-07-08T00:00:00"/>
    <d v="2014-07-10T00:00:00"/>
    <s v="Second Class"/>
    <s v="CS-12355"/>
    <s v="Christine Sundaresam"/>
    <x v="0"/>
    <s v="United States"/>
    <s v="Long Beach"/>
    <x v="15"/>
    <n v="11561"/>
    <x v="3"/>
    <s v="OFF-BI-10001634"/>
    <x v="1"/>
    <x v="8"/>
    <s v="Wilson Jones Active Use Binders"/>
    <n v="17.472000000000001"/>
    <n v="3"/>
    <n v="0.2"/>
    <n v="6.3336000000000006"/>
  </r>
  <r>
    <n v="1264"/>
    <x v="592"/>
    <x v="0"/>
    <x v="2"/>
    <d v="2013-10-02T00:00:00"/>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2"/>
    <d v="2013-10-02T00:00:00"/>
    <d v="2013-10-03T00:00:00"/>
    <s v="First Class"/>
    <s v="CC-12220"/>
    <s v="Chris Cortes"/>
    <x v="0"/>
    <s v="United States"/>
    <s v="La Porte"/>
    <x v="14"/>
    <n v="46350"/>
    <x v="2"/>
    <s v="FUR-FU-10003724"/>
    <x v="0"/>
    <x v="5"/>
    <s v="Westinghouse Clip-On Gooseneck Lamps"/>
    <n v="41.849999999999994"/>
    <n v="5"/>
    <n v="0"/>
    <n v="10.880999999999998"/>
  </r>
  <r>
    <n v="1266"/>
    <x v="593"/>
    <x v="3"/>
    <x v="8"/>
    <d v="2014-09-03T00:00:00"/>
    <d v="2014-09-08T00:00:00"/>
    <s v="Standard Class"/>
    <s v="PF-19225"/>
    <s v="Phillip Flathmann"/>
    <x v="0"/>
    <s v="United States"/>
    <s v="San Francisco"/>
    <x v="1"/>
    <n v="94122"/>
    <x v="1"/>
    <s v="OFF-AR-10000422"/>
    <x v="1"/>
    <x v="6"/>
    <s v="Pencil and Crayon Sharpener"/>
    <n v="6.57"/>
    <n v="3"/>
    <n v="0"/>
    <n v="1.7738999999999998"/>
  </r>
  <r>
    <n v="1267"/>
    <x v="594"/>
    <x v="2"/>
    <x v="4"/>
    <d v="2011-12-24T00:00:00"/>
    <d v="2011-12-29T00:00:00"/>
    <s v="Standard Class"/>
    <s v="JC-16105"/>
    <s v="Julie Creighton"/>
    <x v="1"/>
    <s v="United States"/>
    <s v="Los Angeles"/>
    <x v="1"/>
    <n v="90045"/>
    <x v="1"/>
    <s v="OFF-ST-10003306"/>
    <x v="1"/>
    <x v="4"/>
    <s v="Letter Size Cart"/>
    <n v="142.86000000000001"/>
    <n v="1"/>
    <n v="0"/>
    <n v="41.429399999999987"/>
  </r>
  <r>
    <n v="1268"/>
    <x v="594"/>
    <x v="2"/>
    <x v="4"/>
    <d v="2011-12-24T00:00:00"/>
    <d v="2011-12-29T00:00:00"/>
    <s v="Standard Class"/>
    <s v="JC-16105"/>
    <s v="Julie Creighton"/>
    <x v="1"/>
    <s v="United States"/>
    <s v="Los Angeles"/>
    <x v="1"/>
    <n v="90045"/>
    <x v="1"/>
    <s v="FUR-CH-10001146"/>
    <x v="0"/>
    <x v="1"/>
    <s v="Global Value Mid-Back Manager's Chair, Gray"/>
    <n v="292.27200000000005"/>
    <n v="6"/>
    <n v="0.2"/>
    <n v="18.266999999999967"/>
  </r>
  <r>
    <n v="1269"/>
    <x v="595"/>
    <x v="3"/>
    <x v="8"/>
    <d v="2014-09-24T00:00:00"/>
    <d v="2014-09-28T00:00:00"/>
    <s v="Standard Class"/>
    <s v="BG-11695"/>
    <s v="Brooke Gillingham"/>
    <x v="1"/>
    <s v="United States"/>
    <s v="Louisville"/>
    <x v="22"/>
    <n v="80027"/>
    <x v="1"/>
    <s v="FUR-FU-10000246"/>
    <x v="0"/>
    <x v="5"/>
    <s v="Aluminum Document Frame"/>
    <n v="29.328000000000003"/>
    <n v="3"/>
    <n v="0.2"/>
    <n v="3.665999999999995"/>
  </r>
  <r>
    <n v="1270"/>
    <x v="596"/>
    <x v="3"/>
    <x v="1"/>
    <d v="2014-06-05T00:00: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3"/>
    <d v="2013-04-22T00:00:00"/>
    <d v="2013-04-27T00:00:00"/>
    <s v="Standard Class"/>
    <s v="SP-20545"/>
    <s v="Sibella Parks"/>
    <x v="1"/>
    <s v="United States"/>
    <s v="Chicago"/>
    <x v="10"/>
    <n v="60623"/>
    <x v="2"/>
    <s v="OFF-ST-10000563"/>
    <x v="1"/>
    <x v="4"/>
    <s v="Fellowes Bankers Box Stor/Drawer Steel Plus"/>
    <n v="102.33600000000001"/>
    <n v="4"/>
    <n v="0.2"/>
    <n v="-12.792000000000002"/>
  </r>
  <r>
    <n v="1272"/>
    <x v="597"/>
    <x v="0"/>
    <x v="3"/>
    <d v="2013-04-22T00:00:00"/>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3"/>
    <d v="2013-04-22T00:00:00"/>
    <d v="2013-04-27T00:00:00"/>
    <s v="Standard Class"/>
    <s v="SP-20545"/>
    <s v="Sibella Parks"/>
    <x v="1"/>
    <s v="United States"/>
    <s v="Chicago"/>
    <x v="10"/>
    <n v="60623"/>
    <x v="2"/>
    <s v="OFF-BI-10002854"/>
    <x v="1"/>
    <x v="8"/>
    <s v="Performers Binder/Pad Holder, Black"/>
    <n v="44.847999999999992"/>
    <n v="8"/>
    <n v="0.8"/>
    <n v="-67.27200000000002"/>
  </r>
  <r>
    <n v="1274"/>
    <x v="598"/>
    <x v="0"/>
    <x v="5"/>
    <d v="2013-05-27T00:00:00"/>
    <d v="2013-05-27T00:00:00"/>
    <s v="Same Day"/>
    <s v="MS-17710"/>
    <s v="Maurice Satty"/>
    <x v="0"/>
    <s v="United States"/>
    <s v="Fort Worth"/>
    <x v="5"/>
    <n v="76106"/>
    <x v="2"/>
    <s v="OFF-PA-10004621"/>
    <x v="1"/>
    <x v="10"/>
    <s v="Xerox 212"/>
    <n v="10.368000000000002"/>
    <n v="2"/>
    <n v="0.2"/>
    <n v="3.6288"/>
  </r>
  <r>
    <n v="1275"/>
    <x v="598"/>
    <x v="0"/>
    <x v="5"/>
    <d v="2013-05-27T00:00:00"/>
    <d v="2013-05-27T00:00:00"/>
    <s v="Same Day"/>
    <s v="MS-17710"/>
    <s v="Maurice Satty"/>
    <x v="0"/>
    <s v="United States"/>
    <s v="Fort Worth"/>
    <x v="5"/>
    <n v="76106"/>
    <x v="2"/>
    <s v="FUR-CH-10001973"/>
    <x v="0"/>
    <x v="1"/>
    <s v="Office Star Flex Back Scooter Chair with White Frame"/>
    <n v="388.42999999999995"/>
    <n v="5"/>
    <n v="0.3"/>
    <n v="-88.783999999999978"/>
  </r>
  <r>
    <n v="1276"/>
    <x v="598"/>
    <x v="0"/>
    <x v="5"/>
    <d v="2013-05-27T00:00:00"/>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5"/>
    <d v="2013-05-27T00:00:00"/>
    <d v="2013-05-27T00:00:00"/>
    <s v="Same Day"/>
    <s v="MS-17710"/>
    <s v="Maurice Satty"/>
    <x v="0"/>
    <s v="United States"/>
    <s v="Fort Worth"/>
    <x v="5"/>
    <n v="76106"/>
    <x v="2"/>
    <s v="TEC-AC-10000580"/>
    <x v="2"/>
    <x v="11"/>
    <s v="Logitech G13 Programmable Gameboard with LCD Display"/>
    <n v="63.991999999999997"/>
    <n v="1"/>
    <n v="0.2"/>
    <n v="-7.1990999999999961"/>
  </r>
  <r>
    <n v="1278"/>
    <x v="599"/>
    <x v="0"/>
    <x v="5"/>
    <d v="2013-05-03T00:00:00"/>
    <d v="2013-05-08T00:00:00"/>
    <s v="Standard Class"/>
    <s v="BD-11770"/>
    <s v="Bryan Davis"/>
    <x v="0"/>
    <s v="United States"/>
    <s v="Houston"/>
    <x v="5"/>
    <n v="77070"/>
    <x v="2"/>
    <s v="OFF-AR-10004022"/>
    <x v="1"/>
    <x v="6"/>
    <s v="Panasonic KP-380BK Classic Electric Pencil Sharpener"/>
    <n v="86.352000000000004"/>
    <n v="3"/>
    <n v="0.2"/>
    <n v="5.3969999999999914"/>
  </r>
  <r>
    <n v="1279"/>
    <x v="600"/>
    <x v="2"/>
    <x v="8"/>
    <d v="2011-09-08T00:00:00"/>
    <d v="2011-09-11T00:00:00"/>
    <s v="First Class"/>
    <s v="KC-16255"/>
    <s v="Karen Carlisle"/>
    <x v="1"/>
    <s v="United States"/>
    <s v="Macon"/>
    <x v="32"/>
    <n v="31204"/>
    <x v="0"/>
    <s v="TEC-AC-10004209"/>
    <x v="2"/>
    <x v="11"/>
    <s v="Memorex Froggy Flash Drive 4 GB"/>
    <n v="32.97"/>
    <n v="3"/>
    <n v="0"/>
    <n v="12.8583"/>
  </r>
  <r>
    <n v="1280"/>
    <x v="600"/>
    <x v="2"/>
    <x v="8"/>
    <d v="2011-09-08T00:00:00"/>
    <d v="2011-09-11T00:00:00"/>
    <s v="First Class"/>
    <s v="KC-16255"/>
    <s v="Karen Carlisle"/>
    <x v="1"/>
    <s v="United States"/>
    <s v="Macon"/>
    <x v="32"/>
    <n v="31204"/>
    <x v="0"/>
    <s v="TEC-AC-10000023"/>
    <x v="2"/>
    <x v="11"/>
    <s v="Maxell 74 Minute CD-R Spindle, 50/Pack"/>
    <n v="83.88"/>
    <n v="4"/>
    <n v="0"/>
    <n v="30.196799999999996"/>
  </r>
  <r>
    <n v="1281"/>
    <x v="601"/>
    <x v="0"/>
    <x v="8"/>
    <d v="2013-09-06T00:00:00"/>
    <d v="2013-09-07T00:00:00"/>
    <s v="First Class"/>
    <s v="TR-21325"/>
    <s v="Toby Ritter"/>
    <x v="0"/>
    <s v="United States"/>
    <s v="Cedar Rapids"/>
    <x v="23"/>
    <n v="52402"/>
    <x v="2"/>
    <s v="TEC-PH-10003505"/>
    <x v="2"/>
    <x v="7"/>
    <s v="Geemarc AmpliPOWER60"/>
    <n v="278.39999999999998"/>
    <n v="3"/>
    <n v="0"/>
    <n v="80.735999999999976"/>
  </r>
  <r>
    <n v="1282"/>
    <x v="602"/>
    <x v="3"/>
    <x v="3"/>
    <d v="2014-04-10T00:00:00"/>
    <d v="2014-04-12T00:00:00"/>
    <s v="First Class"/>
    <s v="SA-20830"/>
    <s v="Sue Ann Reed"/>
    <x v="0"/>
    <s v="United States"/>
    <s v="Jacksonville"/>
    <x v="2"/>
    <n v="32216"/>
    <x v="0"/>
    <s v="OFF-LA-10000121"/>
    <x v="1"/>
    <x v="2"/>
    <s v="Avery 48"/>
    <n v="15.120000000000001"/>
    <n v="3"/>
    <n v="0.2"/>
    <n v="4.9139999999999988"/>
  </r>
  <r>
    <n v="1283"/>
    <x v="602"/>
    <x v="3"/>
    <x v="3"/>
    <d v="2014-04-10T00:00:00"/>
    <d v="2014-04-12T00:00:00"/>
    <s v="First Class"/>
    <s v="SA-20830"/>
    <s v="Sue Ann Reed"/>
    <x v="0"/>
    <s v="United States"/>
    <s v="Jacksonville"/>
    <x v="2"/>
    <n v="32216"/>
    <x v="0"/>
    <s v="OFF-BI-10002026"/>
    <x v="1"/>
    <x v="8"/>
    <s v="Avery Arch Ring Binders"/>
    <n v="17.430000000000003"/>
    <n v="1"/>
    <n v="0.7"/>
    <n v="-13.363000000000003"/>
  </r>
  <r>
    <n v="1284"/>
    <x v="602"/>
    <x v="3"/>
    <x v="3"/>
    <d v="2014-04-10T00:00:00"/>
    <d v="2014-04-12T00:00:00"/>
    <s v="First Class"/>
    <s v="SA-20830"/>
    <s v="Sue Ann Reed"/>
    <x v="0"/>
    <s v="United States"/>
    <s v="Jacksonville"/>
    <x v="2"/>
    <n v="32216"/>
    <x v="0"/>
    <s v="OFF-PA-10000994"/>
    <x v="1"/>
    <x v="10"/>
    <s v="Xerox 1915"/>
    <n v="251.64"/>
    <n v="3"/>
    <n v="0.2"/>
    <n v="88.073999999999984"/>
  </r>
  <r>
    <n v="1285"/>
    <x v="603"/>
    <x v="1"/>
    <x v="4"/>
    <d v="2012-12-06T00:00:00"/>
    <d v="2012-12-12T00:00:00"/>
    <s v="Standard Class"/>
    <s v="KW-16435"/>
    <s v="Katrina Willman"/>
    <x v="0"/>
    <s v="United States"/>
    <s v="Austin"/>
    <x v="5"/>
    <n v="78745"/>
    <x v="2"/>
    <s v="OFF-BI-10002813"/>
    <x v="1"/>
    <x v="8"/>
    <s v="Avery Reinforcements for Hole-Punch Pages"/>
    <n v="2.7719999999999994"/>
    <n v="7"/>
    <n v="0.8"/>
    <n v="-4.8510000000000009"/>
  </r>
  <r>
    <n v="1286"/>
    <x v="604"/>
    <x v="0"/>
    <x v="1"/>
    <d v="2013-06-27T00:00:00"/>
    <d v="2013-07-04T00:00:00"/>
    <s v="Standard Class"/>
    <s v="GM-14500"/>
    <s v="Gene McClure"/>
    <x v="0"/>
    <s v="United States"/>
    <s v="Providence"/>
    <x v="34"/>
    <n v="2908"/>
    <x v="3"/>
    <s v="OFF-ST-10000617"/>
    <x v="1"/>
    <x v="4"/>
    <s v="Woodgrain Magazine Files by Perma"/>
    <n v="14.9"/>
    <n v="5"/>
    <n v="0"/>
    <n v="1.0429999999999984"/>
  </r>
  <r>
    <n v="1287"/>
    <x v="605"/>
    <x v="1"/>
    <x v="7"/>
    <d v="2012-07-04T00:00:00"/>
    <d v="2012-07-08T00:00:00"/>
    <s v="Standard Class"/>
    <s v="AD-10180"/>
    <s v="Alan Dominguez"/>
    <x v="2"/>
    <s v="United States"/>
    <s v="New York City"/>
    <x v="15"/>
    <n v="10035"/>
    <x v="3"/>
    <s v="OFF-AR-10004817"/>
    <x v="1"/>
    <x v="6"/>
    <s v="Colorific Watercolor Pencils"/>
    <n v="15.48"/>
    <n v="3"/>
    <n v="0"/>
    <n v="4.4891999999999985"/>
  </r>
  <r>
    <n v="1288"/>
    <x v="606"/>
    <x v="0"/>
    <x v="0"/>
    <d v="2013-11-23T00:00:00"/>
    <d v="2013-11-27T00:00:00"/>
    <s v="Standard Class"/>
    <s v="TB-21355"/>
    <s v="Todd Boyes"/>
    <x v="1"/>
    <s v="United States"/>
    <s v="New York City"/>
    <x v="15"/>
    <n v="10009"/>
    <x v="3"/>
    <s v="FUR-FU-10000397"/>
    <x v="0"/>
    <x v="5"/>
    <s v="Luxo Economy Swing Arm Lamp"/>
    <n v="39.880000000000003"/>
    <n v="2"/>
    <n v="0"/>
    <n v="11.166400000000003"/>
  </r>
  <r>
    <n v="1289"/>
    <x v="606"/>
    <x v="0"/>
    <x v="0"/>
    <d v="2013-11-23T00:00:00"/>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0"/>
    <d v="2013-11-23T00:00:00"/>
    <d v="2013-11-27T00:00:00"/>
    <s v="Standard Class"/>
    <s v="TB-21355"/>
    <s v="Todd Boyes"/>
    <x v="1"/>
    <s v="United States"/>
    <s v="New York City"/>
    <x v="15"/>
    <n v="10009"/>
    <x v="3"/>
    <s v="OFF-AR-10001860"/>
    <x v="1"/>
    <x v="6"/>
    <s v="BIC Liqua Brite Liner"/>
    <n v="20.82"/>
    <n v="3"/>
    <n v="0"/>
    <n v="7.4952000000000005"/>
  </r>
  <r>
    <n v="1291"/>
    <x v="607"/>
    <x v="0"/>
    <x v="0"/>
    <d v="2013-11-11T00:00:00"/>
    <d v="2013-11-13T00:00:00"/>
    <s v="First Class"/>
    <s v="CC-12430"/>
    <s v="Chuck Clark"/>
    <x v="2"/>
    <s v="United States"/>
    <s v="San Francisco"/>
    <x v="1"/>
    <n v="94122"/>
    <x v="1"/>
    <s v="OFF-BI-10004970"/>
    <x v="1"/>
    <x v="8"/>
    <s v="ACCOHIDE 3-Ring Binder, Blue, 1&quot;"/>
    <n v="13.216000000000001"/>
    <n v="4"/>
    <n v="0.2"/>
    <n v="4.4603999999999999"/>
  </r>
  <r>
    <n v="1292"/>
    <x v="607"/>
    <x v="0"/>
    <x v="0"/>
    <d v="2013-11-11T00:00:00"/>
    <d v="2013-11-13T00:00:00"/>
    <s v="First Class"/>
    <s v="CC-12430"/>
    <s v="Chuck Clark"/>
    <x v="2"/>
    <s v="United States"/>
    <s v="San Francisco"/>
    <x v="1"/>
    <n v="94122"/>
    <x v="1"/>
    <s v="OFF-PA-10003172"/>
    <x v="1"/>
    <x v="10"/>
    <s v="Xerox 1996"/>
    <n v="32.400000000000006"/>
    <n v="5"/>
    <n v="0"/>
    <n v="15.552000000000001"/>
  </r>
  <r>
    <n v="1293"/>
    <x v="608"/>
    <x v="1"/>
    <x v="6"/>
    <d v="2012-08-27T00:00:00"/>
    <d v="2012-09-01T00:00:00"/>
    <s v="Standard Class"/>
    <s v="PF-19165"/>
    <s v="Philip Fox"/>
    <x v="0"/>
    <s v="United States"/>
    <s v="San Diego"/>
    <x v="1"/>
    <n v="92105"/>
    <x v="1"/>
    <s v="OFF-SU-10001218"/>
    <x v="1"/>
    <x v="14"/>
    <s v="Fiskars Softgrip Scissors"/>
    <n v="32.94"/>
    <n v="3"/>
    <n v="0"/>
    <n v="9.2232000000000021"/>
  </r>
  <r>
    <n v="1294"/>
    <x v="608"/>
    <x v="1"/>
    <x v="6"/>
    <d v="2012-08-27T00:00:00"/>
    <d v="2012-09-01T00:00:00"/>
    <s v="Standard Class"/>
    <s v="PF-19165"/>
    <s v="Philip Fox"/>
    <x v="0"/>
    <s v="United States"/>
    <s v="San Diego"/>
    <x v="1"/>
    <n v="92105"/>
    <x v="1"/>
    <s v="OFF-PA-10002968"/>
    <x v="1"/>
    <x v="10"/>
    <s v="Xerox 1973"/>
    <n v="114.2"/>
    <n v="5"/>
    <n v="0"/>
    <n v="52.531999999999996"/>
  </r>
  <r>
    <n v="1295"/>
    <x v="608"/>
    <x v="1"/>
    <x v="6"/>
    <d v="2012-08-27T00:00:00"/>
    <d v="2012-09-01T00:00:00"/>
    <s v="Standard Class"/>
    <s v="PF-19165"/>
    <s v="Philip Fox"/>
    <x v="0"/>
    <s v="United States"/>
    <s v="San Diego"/>
    <x v="1"/>
    <n v="92105"/>
    <x v="1"/>
    <s v="OFF-LA-10000134"/>
    <x v="1"/>
    <x v="2"/>
    <s v="Avery 511"/>
    <n v="3.08"/>
    <n v="1"/>
    <n v="0"/>
    <n v="1.4783999999999999"/>
  </r>
  <r>
    <n v="1296"/>
    <x v="609"/>
    <x v="1"/>
    <x v="5"/>
    <d v="2012-05-25T00:00:00"/>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4"/>
    <d v="2014-12-31T00:00:00"/>
    <d v="2015-01-04T00:00:00"/>
    <s v="Standard Class"/>
    <s v="EB-13975"/>
    <s v="Erica Bern"/>
    <x v="1"/>
    <s v="United States"/>
    <s v="Fairfield"/>
    <x v="1"/>
    <n v="94533"/>
    <x v="1"/>
    <s v="OFF-BI-10002103"/>
    <x v="1"/>
    <x v="8"/>
    <s v="Cardinal Slant-D Ring Binder, Heavy Gauge Vinyl"/>
    <n v="13.904"/>
    <n v="2"/>
    <n v="0.2"/>
    <n v="4.5187999999999997"/>
  </r>
  <r>
    <n v="1298"/>
    <x v="610"/>
    <x v="3"/>
    <x v="4"/>
    <d v="2014-12-31T00:00:00"/>
    <d v="2015-01-04T00:00:00"/>
    <s v="Standard Class"/>
    <s v="EB-13975"/>
    <s v="Erica Bern"/>
    <x v="1"/>
    <s v="United States"/>
    <s v="Fairfield"/>
    <x v="1"/>
    <n v="94533"/>
    <x v="1"/>
    <s v="OFF-BI-10004632"/>
    <x v="1"/>
    <x v="8"/>
    <s v="GBC Binding covers"/>
    <n v="20.72"/>
    <n v="2"/>
    <n v="0.2"/>
    <n v="6.4749999999999979"/>
  </r>
  <r>
    <n v="1299"/>
    <x v="611"/>
    <x v="0"/>
    <x v="4"/>
    <d v="2013-12-09T00:00:00"/>
    <d v="2013-12-13T00:00:00"/>
    <s v="Second Class"/>
    <s v="QJ-19255"/>
    <s v="Quincy Jones"/>
    <x v="1"/>
    <s v="United States"/>
    <s v="Saint Paul"/>
    <x v="11"/>
    <n v="55106"/>
    <x v="2"/>
    <s v="TEC-PH-10003555"/>
    <x v="2"/>
    <x v="7"/>
    <s v="Motorola HK250 Universal Bluetooth Headset"/>
    <n v="114.94999999999999"/>
    <n v="5"/>
    <n v="0"/>
    <n v="2.2990000000000066"/>
  </r>
  <r>
    <n v="1300"/>
    <x v="612"/>
    <x v="1"/>
    <x v="2"/>
    <d v="2012-10-04T00:00:00"/>
    <d v="2012-10-07T00:00:00"/>
    <s v="First Class"/>
    <s v="AA-10315"/>
    <s v="Alex Avila"/>
    <x v="0"/>
    <s v="United States"/>
    <s v="San Francisco"/>
    <x v="1"/>
    <n v="94109"/>
    <x v="1"/>
    <s v="OFF-ST-10001590"/>
    <x v="1"/>
    <x v="4"/>
    <s v="Tenex Personal Project File with Scoop Front Design, Black"/>
    <n v="26.96"/>
    <n v="2"/>
    <n v="0"/>
    <n v="7.0095999999999989"/>
  </r>
  <r>
    <n v="1301"/>
    <x v="613"/>
    <x v="0"/>
    <x v="4"/>
    <d v="2013-12-24T00:00:00"/>
    <d v="2013-12-26T00:00:00"/>
    <s v="Second Class"/>
    <s v="LC-17140"/>
    <s v="Logan Currie"/>
    <x v="0"/>
    <s v="United States"/>
    <s v="Springfield"/>
    <x v="17"/>
    <n v="22153"/>
    <x v="0"/>
    <s v="FUR-FU-10003664"/>
    <x v="0"/>
    <x v="5"/>
    <s v="Electrix Architect's Clamp-On Swing Arm Lamp, Black"/>
    <n v="572.76"/>
    <n v="6"/>
    <n v="0"/>
    <n v="166.10039999999995"/>
  </r>
  <r>
    <n v="1302"/>
    <x v="613"/>
    <x v="0"/>
    <x v="4"/>
    <d v="2013-12-24T00:00:00"/>
    <d v="2013-12-26T00:00:00"/>
    <s v="Second Class"/>
    <s v="LC-17140"/>
    <s v="Logan Currie"/>
    <x v="0"/>
    <s v="United States"/>
    <s v="Springfield"/>
    <x v="17"/>
    <n v="22153"/>
    <x v="0"/>
    <s v="FUR-FU-10003664"/>
    <x v="0"/>
    <x v="5"/>
    <s v="Electrix Architect's Clamp-On Swing Arm Lamp, Black"/>
    <n v="286.38"/>
    <n v="3"/>
    <n v="0"/>
    <n v="83.050199999999975"/>
  </r>
  <r>
    <n v="1303"/>
    <x v="614"/>
    <x v="1"/>
    <x v="8"/>
    <d v="2012-09-19T00:00:00"/>
    <d v="2012-09-24T00:00:00"/>
    <s v="Second Class"/>
    <s v="TC-21535"/>
    <s v="Tracy Collins"/>
    <x v="2"/>
    <s v="United States"/>
    <s v="Arlington"/>
    <x v="17"/>
    <n v="22204"/>
    <x v="0"/>
    <s v="FUR-BO-10003433"/>
    <x v="0"/>
    <x v="0"/>
    <s v="Sauder Cornerstone Collection Library"/>
    <n v="61.96"/>
    <n v="2"/>
    <n v="0"/>
    <n v="4.3371999999999957"/>
  </r>
  <r>
    <n v="1304"/>
    <x v="615"/>
    <x v="3"/>
    <x v="7"/>
    <d v="2014-07-04T00:00:00"/>
    <d v="2014-07-08T00:00:00"/>
    <s v="Standard Class"/>
    <s v="CS-12460"/>
    <s v="Chuck Sachs"/>
    <x v="0"/>
    <s v="United States"/>
    <s v="Columbus"/>
    <x v="32"/>
    <n v="31907"/>
    <x v="0"/>
    <s v="FUR-FU-10002554"/>
    <x v="0"/>
    <x v="5"/>
    <s v="Westinghouse Floor Lamp with Metal Mesh Shade, Black"/>
    <n v="23.99"/>
    <n v="1"/>
    <n v="0"/>
    <n v="5.5176999999999978"/>
  </r>
  <r>
    <n v="1305"/>
    <x v="615"/>
    <x v="3"/>
    <x v="7"/>
    <d v="2014-07-04T00:00:00"/>
    <d v="2014-07-08T00:00:00"/>
    <s v="Standard Class"/>
    <s v="CS-12460"/>
    <s v="Chuck Sachs"/>
    <x v="0"/>
    <s v="United States"/>
    <s v="Columbus"/>
    <x v="32"/>
    <n v="31907"/>
    <x v="0"/>
    <s v="TEC-PH-10001557"/>
    <x v="2"/>
    <x v="7"/>
    <s v="Pyle PMP37LED"/>
    <n v="287.96999999999997"/>
    <n v="3"/>
    <n v="0"/>
    <n v="77.751899999999992"/>
  </r>
  <r>
    <n v="1306"/>
    <x v="616"/>
    <x v="0"/>
    <x v="7"/>
    <d v="2013-07-15T00:00:00"/>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1"/>
    <d v="2013-06-21T00:00:00"/>
    <d v="2013-06-22T00:00:00"/>
    <s v="First Class"/>
    <s v="RC-19825"/>
    <s v="Roy Collins"/>
    <x v="0"/>
    <s v="United States"/>
    <s v="Pasadena"/>
    <x v="1"/>
    <n v="91104"/>
    <x v="1"/>
    <s v="OFF-PA-10002986"/>
    <x v="1"/>
    <x v="10"/>
    <s v="Xerox 1898"/>
    <n v="46.76"/>
    <n v="7"/>
    <n v="0"/>
    <n v="22.444800000000001"/>
  </r>
  <r>
    <n v="1308"/>
    <x v="617"/>
    <x v="0"/>
    <x v="1"/>
    <d v="2013-06-21T00:00:00"/>
    <d v="2013-06-22T00:00:00"/>
    <s v="First Class"/>
    <s v="RC-19825"/>
    <s v="Roy Collins"/>
    <x v="0"/>
    <s v="United States"/>
    <s v="Pasadena"/>
    <x v="1"/>
    <n v="91104"/>
    <x v="1"/>
    <s v="OFF-BI-10000320"/>
    <x v="1"/>
    <x v="8"/>
    <s v="GBC Plastic Binding Combs"/>
    <n v="17.712"/>
    <n v="3"/>
    <n v="0.2"/>
    <n v="6.4206000000000012"/>
  </r>
  <r>
    <n v="1309"/>
    <x v="617"/>
    <x v="0"/>
    <x v="1"/>
    <d v="2013-06-21T00:00:00"/>
    <d v="2013-06-22T00:00:00"/>
    <s v="First Class"/>
    <s v="RC-19825"/>
    <s v="Roy Collins"/>
    <x v="0"/>
    <s v="United States"/>
    <s v="Pasadena"/>
    <x v="1"/>
    <n v="91104"/>
    <x v="1"/>
    <s v="OFF-AP-10003971"/>
    <x v="1"/>
    <x v="9"/>
    <s v="Belkin 6 Outlet Metallic Surge Strip"/>
    <n v="21.78"/>
    <n v="2"/>
    <n v="0"/>
    <n v="5.6628000000000007"/>
  </r>
  <r>
    <n v="1310"/>
    <x v="617"/>
    <x v="0"/>
    <x v="1"/>
    <d v="2013-06-21T00:00:00"/>
    <d v="2013-06-22T00:00:00"/>
    <s v="First Class"/>
    <s v="RC-19825"/>
    <s v="Roy Collins"/>
    <x v="0"/>
    <s v="United States"/>
    <s v="Pasadena"/>
    <x v="1"/>
    <n v="91104"/>
    <x v="1"/>
    <s v="OFF-ST-10001469"/>
    <x v="1"/>
    <x v="4"/>
    <s v="Fellowes Bankers Box Recycled Super Stor/Drawer"/>
    <n v="161.94"/>
    <n v="3"/>
    <n v="0"/>
    <n v="9.716399999999993"/>
  </r>
  <r>
    <n v="1311"/>
    <x v="617"/>
    <x v="0"/>
    <x v="1"/>
    <d v="2013-06-21T00:00:00"/>
    <d v="2013-06-22T00:00:00"/>
    <s v="First Class"/>
    <s v="RC-19825"/>
    <s v="Roy Collins"/>
    <x v="0"/>
    <s v="United States"/>
    <s v="Pasadena"/>
    <x v="1"/>
    <n v="91104"/>
    <x v="1"/>
    <s v="FUR-CH-10003846"/>
    <x v="0"/>
    <x v="1"/>
    <s v="Hon Valutask Swivel Chairs"/>
    <n v="161.56800000000001"/>
    <n v="2"/>
    <n v="0.2"/>
    <n v="-8.0783999999999949"/>
  </r>
  <r>
    <n v="1312"/>
    <x v="618"/>
    <x v="0"/>
    <x v="4"/>
    <d v="2013-12-10T00:00:00"/>
    <d v="2013-12-14T00:00:00"/>
    <s v="Standard Class"/>
    <s v="FM-14380"/>
    <s v="Fred McMath"/>
    <x v="0"/>
    <s v="United States"/>
    <s v="Lawrence"/>
    <x v="31"/>
    <n v="1841"/>
    <x v="3"/>
    <s v="OFF-LA-10001404"/>
    <x v="1"/>
    <x v="2"/>
    <s v="Avery 517"/>
    <n v="3.69"/>
    <n v="1"/>
    <n v="0"/>
    <n v="1.7343"/>
  </r>
  <r>
    <n v="1313"/>
    <x v="618"/>
    <x v="0"/>
    <x v="4"/>
    <d v="2013-12-10T00:00:00"/>
    <d v="2013-12-14T00:00:00"/>
    <s v="Standard Class"/>
    <s v="FM-14380"/>
    <s v="Fred McMath"/>
    <x v="0"/>
    <s v="United States"/>
    <s v="Lawrence"/>
    <x v="31"/>
    <n v="1841"/>
    <x v="3"/>
    <s v="OFF-LA-10001474"/>
    <x v="1"/>
    <x v="2"/>
    <s v="Avery 477"/>
    <n v="122.12"/>
    <n v="4"/>
    <n v="0"/>
    <n v="56.175200000000004"/>
  </r>
  <r>
    <n v="1314"/>
    <x v="619"/>
    <x v="0"/>
    <x v="8"/>
    <d v="2013-09-25T00:00:00"/>
    <d v="2013-10-02T00:00:00"/>
    <s v="Standard Class"/>
    <s v="PK-19075"/>
    <s v="Pete Kriz"/>
    <x v="0"/>
    <s v="United States"/>
    <s v="Columbus"/>
    <x v="24"/>
    <n v="43229"/>
    <x v="3"/>
    <s v="FUR-CH-10003199"/>
    <x v="0"/>
    <x v="1"/>
    <s v="Office Star - Contemporary Task Swivel Chair"/>
    <n v="155.37199999999999"/>
    <n v="2"/>
    <n v="0.3"/>
    <n v="-13.317599999999999"/>
  </r>
  <r>
    <n v="1315"/>
    <x v="620"/>
    <x v="0"/>
    <x v="4"/>
    <d v="2013-12-19T00:00:00"/>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4"/>
    <d v="2013-12-19T00:00:00"/>
    <d v="2013-12-24T00:00:00"/>
    <s v="Standard Class"/>
    <s v="HG-14965"/>
    <s v="Henry Goldwyn"/>
    <x v="1"/>
    <s v="United States"/>
    <s v="Los Angeles"/>
    <x v="1"/>
    <n v="90032"/>
    <x v="1"/>
    <s v="FUR-FU-10004960"/>
    <x v="0"/>
    <x v="5"/>
    <s v="Seth Thomas 12&quot; Clock w/ Goldtone Case"/>
    <n v="183.84"/>
    <n v="8"/>
    <n v="0"/>
    <n v="62.505600000000001"/>
  </r>
  <r>
    <n v="1317"/>
    <x v="620"/>
    <x v="0"/>
    <x v="4"/>
    <d v="2013-12-19T00:00:00"/>
    <d v="2013-12-24T00:00:00"/>
    <s v="Standard Class"/>
    <s v="HG-14965"/>
    <s v="Henry Goldwyn"/>
    <x v="1"/>
    <s v="United States"/>
    <s v="Los Angeles"/>
    <x v="1"/>
    <n v="90032"/>
    <x v="1"/>
    <s v="OFF-SU-10003505"/>
    <x v="1"/>
    <x v="14"/>
    <s v="Premier Electric Letter Opener"/>
    <n v="579.29999999999995"/>
    <n v="5"/>
    <n v="0"/>
    <n v="28.964999999999961"/>
  </r>
  <r>
    <n v="1318"/>
    <x v="621"/>
    <x v="3"/>
    <x v="4"/>
    <d v="2014-12-11T00:00:00"/>
    <d v="2014-12-15T00:00:00"/>
    <s v="Standard Class"/>
    <s v="HA-14920"/>
    <s v="Helen Andreada"/>
    <x v="0"/>
    <s v="United States"/>
    <s v="Philadelphia"/>
    <x v="9"/>
    <n v="19120"/>
    <x v="3"/>
    <s v="TEC-AC-10003116"/>
    <x v="2"/>
    <x v="11"/>
    <s v="Memorex Froggy Flash Drive 8 GB"/>
    <n v="14.200000000000001"/>
    <n v="1"/>
    <n v="0.2"/>
    <n v="3.3724999999999992"/>
  </r>
  <r>
    <n v="1319"/>
    <x v="622"/>
    <x v="2"/>
    <x v="7"/>
    <d v="2011-07-01T00:00:00"/>
    <d v="2011-07-05T00:00:00"/>
    <s v="Standard Class"/>
    <s v="LW-16825"/>
    <s v="Laurel Workman"/>
    <x v="1"/>
    <s v="United States"/>
    <s v="Deltona"/>
    <x v="2"/>
    <n v="32725"/>
    <x v="0"/>
    <s v="TEC-PH-10004586"/>
    <x v="2"/>
    <x v="7"/>
    <s v="Wilson SignalBoost 841262 DB PRO Amplifier Kit"/>
    <n v="575.91999999999996"/>
    <n v="2"/>
    <n v="0.2"/>
    <n v="71.989999999999981"/>
  </r>
  <r>
    <n v="1320"/>
    <x v="622"/>
    <x v="2"/>
    <x v="7"/>
    <d v="2011-07-01T00:00:00"/>
    <d v="2011-07-05T00:00:00"/>
    <s v="Standard Class"/>
    <s v="LW-16825"/>
    <s v="Laurel Workman"/>
    <x v="1"/>
    <s v="United States"/>
    <s v="Deltona"/>
    <x v="2"/>
    <n v="32725"/>
    <x v="0"/>
    <s v="OFF-BI-10000546"/>
    <x v="1"/>
    <x v="8"/>
    <s v="Avery Durable Binders"/>
    <n v="5.1840000000000011"/>
    <n v="6"/>
    <n v="0.7"/>
    <n v="-3.6288"/>
  </r>
  <r>
    <n v="1321"/>
    <x v="623"/>
    <x v="3"/>
    <x v="11"/>
    <d v="2014-02-04T00:00:00"/>
    <d v="2014-02-09T00:00:00"/>
    <s v="Standard Class"/>
    <s v="MC-17575"/>
    <s v="Matt Collins"/>
    <x v="0"/>
    <s v="United States"/>
    <s v="Cincinnati"/>
    <x v="24"/>
    <n v="45231"/>
    <x v="3"/>
    <s v="OFF-BI-10002071"/>
    <x v="1"/>
    <x v="8"/>
    <s v="Fellowes Black Plastic Comb Bindings"/>
    <n v="5.2290000000000001"/>
    <n v="3"/>
    <n v="0.7"/>
    <n v="-4.1831999999999976"/>
  </r>
  <r>
    <n v="1322"/>
    <x v="623"/>
    <x v="3"/>
    <x v="11"/>
    <d v="2014-02-04T00:00:00"/>
    <d v="2014-02-09T00:00:00"/>
    <s v="Standard Class"/>
    <s v="MC-17575"/>
    <s v="Matt Collins"/>
    <x v="0"/>
    <s v="United States"/>
    <s v="Cincinnati"/>
    <x v="24"/>
    <n v="45231"/>
    <x v="3"/>
    <s v="OFF-ST-10001490"/>
    <x v="1"/>
    <x v="4"/>
    <s v="Hot File 7-Pocket, Floor Stand"/>
    <n v="285.55200000000002"/>
    <n v="2"/>
    <n v="0.2"/>
    <n v="35.69399999999996"/>
  </r>
  <r>
    <n v="1323"/>
    <x v="624"/>
    <x v="3"/>
    <x v="10"/>
    <d v="2014-03-04T00:00:00"/>
    <d v="2014-03-09T00:00:00"/>
    <s v="Standard Class"/>
    <s v="LP-17095"/>
    <s v="Liz Preis"/>
    <x v="0"/>
    <s v="United States"/>
    <s v="Murray"/>
    <x v="0"/>
    <n v="42071"/>
    <x v="0"/>
    <s v="OFF-AP-10004859"/>
    <x v="1"/>
    <x v="9"/>
    <s v="Acco 6 Outlet Guardian Premium Surge Suppressor"/>
    <n v="72.8"/>
    <n v="5"/>
    <n v="0"/>
    <n v="19.656000000000002"/>
  </r>
  <r>
    <n v="1324"/>
    <x v="625"/>
    <x v="3"/>
    <x v="2"/>
    <d v="2014-10-10T00:00:00"/>
    <d v="2014-10-11T00:00:00"/>
    <s v="First Class"/>
    <s v="EB-14170"/>
    <s v="Evan Bailliet"/>
    <x v="0"/>
    <s v="United States"/>
    <s v="Wilmington"/>
    <x v="3"/>
    <n v="28403"/>
    <x v="0"/>
    <s v="OFF-PA-10002659"/>
    <x v="1"/>
    <x v="10"/>
    <s v="Avoid Verbal Orders Carbonless Minifold Book"/>
    <n v="10.816000000000001"/>
    <n v="4"/>
    <n v="0.2"/>
    <n v="3.5151999999999988"/>
  </r>
  <r>
    <n v="1325"/>
    <x v="626"/>
    <x v="2"/>
    <x v="8"/>
    <d v="2011-09-28T00:00:00"/>
    <d v="2011-10-03T00:00:00"/>
    <s v="Standard Class"/>
    <s v="GZ-14545"/>
    <s v="George Zrebassa"/>
    <x v="1"/>
    <s v="United States"/>
    <s v="Lawrence"/>
    <x v="31"/>
    <n v="1841"/>
    <x v="3"/>
    <s v="OFF-ST-10001321"/>
    <x v="1"/>
    <x v="4"/>
    <s v="Decoflex Hanging Personal Folder File, Blue"/>
    <n v="46.26"/>
    <n v="3"/>
    <n v="0"/>
    <n v="12.490200000000003"/>
  </r>
  <r>
    <n v="1326"/>
    <x v="627"/>
    <x v="2"/>
    <x v="5"/>
    <d v="2011-05-27T00:00:00"/>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1"/>
    <d v="2012-06-14T00:00:00"/>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10"/>
    <d v="2013-03-31T00:00:00"/>
    <d v="2013-04-02T00:00:00"/>
    <s v="First Class"/>
    <s v="CP-12085"/>
    <s v="Cathy Prescott"/>
    <x v="1"/>
    <s v="United States"/>
    <s v="Norwich"/>
    <x v="29"/>
    <n v="6360"/>
    <x v="3"/>
    <s v="OFF-PA-10004156"/>
    <x v="1"/>
    <x v="10"/>
    <s v="Xerox 188"/>
    <n v="11.34"/>
    <n v="1"/>
    <n v="0"/>
    <n v="5.5565999999999995"/>
  </r>
  <r>
    <n v="1329"/>
    <x v="630"/>
    <x v="3"/>
    <x v="2"/>
    <d v="2014-10-16T00:00:00"/>
    <d v="2014-10-19T00:00:00"/>
    <s v="Second Class"/>
    <s v="FG-14260"/>
    <s v="Frank Gastineau"/>
    <x v="2"/>
    <s v="United States"/>
    <s v="San Francisco"/>
    <x v="1"/>
    <n v="94110"/>
    <x v="1"/>
    <s v="OFF-AR-10002818"/>
    <x v="1"/>
    <x v="6"/>
    <s v="Panasonic KP-310 Heavy-Duty Electric Pencil Sharpener"/>
    <n v="87.92"/>
    <n v="4"/>
    <n v="0"/>
    <n v="26.375999999999998"/>
  </r>
  <r>
    <n v="1330"/>
    <x v="631"/>
    <x v="0"/>
    <x v="5"/>
    <d v="2013-05-24T00:00:00"/>
    <d v="2013-05-28T00:00:00"/>
    <s v="Standard Class"/>
    <s v="LD-17005"/>
    <s v="Lisa DeCherney"/>
    <x v="0"/>
    <s v="United States"/>
    <s v="San Francisco"/>
    <x v="1"/>
    <n v="94109"/>
    <x v="1"/>
    <s v="FUR-FU-10003691"/>
    <x v="0"/>
    <x v="5"/>
    <s v="Eldon Image Series Desk Accessories, Ebony"/>
    <n v="37.049999999999997"/>
    <n v="3"/>
    <n v="0"/>
    <n v="16.302"/>
  </r>
  <r>
    <n v="1331"/>
    <x v="632"/>
    <x v="3"/>
    <x v="1"/>
    <d v="2014-06-03T00:00:00"/>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1"/>
    <d v="2014-06-03T00:00:00"/>
    <d v="2014-06-07T00:00:00"/>
    <s v="Standard Class"/>
    <s v="AB-10255"/>
    <s v="Alejandro Ballentine"/>
    <x v="2"/>
    <s v="United States"/>
    <s v="Lorain"/>
    <x v="24"/>
    <n v="44052"/>
    <x v="3"/>
    <s v="OFF-ST-10004507"/>
    <x v="1"/>
    <x v="4"/>
    <s v="Advantus Rolling Storage Box"/>
    <n v="27.439999999999998"/>
    <n v="2"/>
    <n v="0.2"/>
    <n v="2.4009999999999998"/>
  </r>
  <r>
    <n v="1333"/>
    <x v="633"/>
    <x v="2"/>
    <x v="11"/>
    <d v="2011-02-17T00:00:00"/>
    <d v="2011-02-22T00:00:00"/>
    <s v="Standard Class"/>
    <s v="MN-17935"/>
    <s v="Michael Nguyen"/>
    <x v="0"/>
    <s v="United States"/>
    <s v="Dallas"/>
    <x v="5"/>
    <n v="75220"/>
    <x v="2"/>
    <s v="OFF-BI-10002012"/>
    <x v="1"/>
    <x v="8"/>
    <s v="Wilson Jones Easy Flow II Sheet Lifters"/>
    <n v="1.0799999999999998"/>
    <n v="3"/>
    <n v="0.8"/>
    <n v="-1.7280000000000002"/>
  </r>
  <r>
    <n v="1334"/>
    <x v="633"/>
    <x v="2"/>
    <x v="11"/>
    <d v="2011-02-17T00:00:00"/>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5"/>
    <d v="2011-05-06T00:00:00"/>
    <d v="2011-05-10T00:00:00"/>
    <s v="Standard Class"/>
    <s v="HP-14815"/>
    <s v="Harold Pawlan"/>
    <x v="2"/>
    <s v="United States"/>
    <s v="Los Angeles"/>
    <x v="1"/>
    <n v="90049"/>
    <x v="1"/>
    <s v="OFF-BI-10003684"/>
    <x v="1"/>
    <x v="8"/>
    <s v="Wilson Jones Legal Size Ring Binders"/>
    <n v="140.73599999999999"/>
    <n v="8"/>
    <n v="0.2"/>
    <n v="52.775999999999996"/>
  </r>
  <r>
    <n v="1336"/>
    <x v="635"/>
    <x v="0"/>
    <x v="5"/>
    <d v="2013-05-17T00:00:00"/>
    <d v="2013-05-24T00:00:00"/>
    <s v="Standard Class"/>
    <s v="JR-15670"/>
    <s v="Jim Radford"/>
    <x v="0"/>
    <s v="United States"/>
    <s v="Middletown"/>
    <x v="29"/>
    <n v="6457"/>
    <x v="3"/>
    <s v="OFF-ST-10002574"/>
    <x v="1"/>
    <x v="4"/>
    <s v="SAFCO Commercial Wire Shelving, Black"/>
    <n v="552.55999999999995"/>
    <n v="4"/>
    <n v="0"/>
    <n v="0"/>
  </r>
  <r>
    <n v="1337"/>
    <x v="636"/>
    <x v="3"/>
    <x v="3"/>
    <d v="2014-04-03T00:00:00"/>
    <d v="2014-04-08T00:00:00"/>
    <s v="Standard Class"/>
    <s v="JF-15190"/>
    <s v="Jamie Frazer"/>
    <x v="0"/>
    <s v="United States"/>
    <s v="Los Angeles"/>
    <x v="1"/>
    <n v="90008"/>
    <x v="1"/>
    <s v="FUR-FU-10003724"/>
    <x v="0"/>
    <x v="5"/>
    <s v="Westinghouse Clip-On Gooseneck Lamps"/>
    <n v="25.11"/>
    <n v="3"/>
    <n v="0"/>
    <n v="6.5285999999999991"/>
  </r>
  <r>
    <n v="1338"/>
    <x v="637"/>
    <x v="3"/>
    <x v="3"/>
    <d v="2014-04-01T00:00:00"/>
    <d v="2014-04-03T00:00:00"/>
    <s v="Second Class"/>
    <s v="CM-12115"/>
    <s v="Chad McGuire"/>
    <x v="0"/>
    <s v="United States"/>
    <s v="New York City"/>
    <x v="15"/>
    <n v="10011"/>
    <x v="3"/>
    <s v="FUR-FU-10004018"/>
    <x v="0"/>
    <x v="5"/>
    <s v="Tensor Computer Mounted Lamp"/>
    <n v="29.78"/>
    <n v="2"/>
    <n v="0"/>
    <n v="8.0406000000000013"/>
  </r>
  <r>
    <n v="1339"/>
    <x v="637"/>
    <x v="3"/>
    <x v="3"/>
    <d v="2014-04-01T00:00:00"/>
    <d v="2014-04-03T00:00:00"/>
    <s v="Second Class"/>
    <s v="CM-12115"/>
    <s v="Chad McGuire"/>
    <x v="0"/>
    <s v="United States"/>
    <s v="New York City"/>
    <x v="15"/>
    <n v="10011"/>
    <x v="3"/>
    <s v="TEC-PH-10002549"/>
    <x v="2"/>
    <x v="7"/>
    <s v="Polycom SoundPoint IP 450 VoIP phone"/>
    <n v="677.58"/>
    <n v="3"/>
    <n v="0"/>
    <n v="176.17080000000001"/>
  </r>
  <r>
    <n v="1340"/>
    <x v="637"/>
    <x v="3"/>
    <x v="3"/>
    <d v="2014-04-01T00:00:00"/>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9"/>
    <d v="2014-01-03T00:00:00"/>
    <d v="2014-01-05T00:00:00"/>
    <s v="First Class"/>
    <s v="AS-10045"/>
    <s v="Aaron Smayling"/>
    <x v="1"/>
    <s v="United States"/>
    <s v="Jacksonville"/>
    <x v="3"/>
    <n v="28540"/>
    <x v="0"/>
    <s v="TEC-MA-10002178"/>
    <x v="2"/>
    <x v="15"/>
    <s v="Cisco CP-7937G Unified IP Conference Station Phone"/>
    <n v="695.7"/>
    <n v="2"/>
    <n v="0.5"/>
    <n v="-27.827999999999975"/>
  </r>
  <r>
    <n v="1342"/>
    <x v="638"/>
    <x v="3"/>
    <x v="9"/>
    <d v="2014-01-03T00:00:00"/>
    <d v="2014-01-05T00:00:00"/>
    <s v="First Class"/>
    <s v="AS-10045"/>
    <s v="Aaron Smayling"/>
    <x v="1"/>
    <s v="United States"/>
    <s v="Jacksonville"/>
    <x v="3"/>
    <n v="28540"/>
    <x v="0"/>
    <s v="OFF-BI-10003694"/>
    <x v="1"/>
    <x v="8"/>
    <s v="Avery 3 1/2&quot; Diskette Storage Pages, 10/Pack"/>
    <n v="15.66"/>
    <n v="5"/>
    <n v="0.7"/>
    <n v="-12.527999999999995"/>
  </r>
  <r>
    <n v="1343"/>
    <x v="638"/>
    <x v="3"/>
    <x v="9"/>
    <d v="2014-01-03T00:00:0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5"/>
    <d v="2012-05-28T00:00:00"/>
    <d v="2012-06-01T00:00:00"/>
    <s v="Standard Class"/>
    <s v="KB-16315"/>
    <s v="Karl Braun"/>
    <x v="0"/>
    <s v="United States"/>
    <s v="Freeport"/>
    <x v="15"/>
    <n v="11520"/>
    <x v="3"/>
    <s v="OFF-AR-10000411"/>
    <x v="1"/>
    <x v="6"/>
    <s v="Boston 16701 Slimline Battery Pencil Sharpener"/>
    <n v="47.82"/>
    <n v="3"/>
    <n v="0"/>
    <n v="14.345999999999995"/>
  </r>
  <r>
    <n v="1345"/>
    <x v="639"/>
    <x v="1"/>
    <x v="5"/>
    <d v="2012-05-28T00:00:00"/>
    <d v="2012-06-01T00:00:00"/>
    <s v="Standard Class"/>
    <s v="KB-16315"/>
    <s v="Karl Braun"/>
    <x v="0"/>
    <s v="United States"/>
    <s v="Freeport"/>
    <x v="15"/>
    <n v="11520"/>
    <x v="3"/>
    <s v="OFF-LA-10000262"/>
    <x v="1"/>
    <x v="2"/>
    <s v="Avery 494"/>
    <n v="13.049999999999999"/>
    <n v="5"/>
    <n v="0"/>
    <n v="6.0029999999999992"/>
  </r>
  <r>
    <n v="1346"/>
    <x v="640"/>
    <x v="2"/>
    <x v="10"/>
    <d v="2011-03-17T00:00:00"/>
    <d v="2011-03-24T00:00:00"/>
    <s v="Standard Class"/>
    <s v="BN-11515"/>
    <s v="Bradley Nguyen"/>
    <x v="0"/>
    <s v="United States"/>
    <s v="Lakeville"/>
    <x v="11"/>
    <n v="55044"/>
    <x v="2"/>
    <s v="OFF-AP-10001154"/>
    <x v="1"/>
    <x v="9"/>
    <s v="Bionaire Personal Warm Mist Humidifier/Vaporizer"/>
    <n v="93.78"/>
    <n v="2"/>
    <n v="0"/>
    <n v="36.574200000000005"/>
  </r>
  <r>
    <n v="1347"/>
    <x v="640"/>
    <x v="2"/>
    <x v="10"/>
    <d v="2011-03-17T00:00:00"/>
    <d v="2011-03-24T00:00:00"/>
    <s v="Standard Class"/>
    <s v="BN-11515"/>
    <s v="Bradley Nguyen"/>
    <x v="0"/>
    <s v="United States"/>
    <s v="Lakeville"/>
    <x v="11"/>
    <n v="55044"/>
    <x v="2"/>
    <s v="OFF-PA-10000466"/>
    <x v="1"/>
    <x v="10"/>
    <s v="Memo Book, 100 Message Capacity, 5 3/8” x 11”"/>
    <n v="47.18"/>
    <n v="7"/>
    <n v="0"/>
    <n v="23.59"/>
  </r>
  <r>
    <n v="1348"/>
    <x v="640"/>
    <x v="2"/>
    <x v="10"/>
    <d v="2011-03-17T00:00:00"/>
    <d v="2011-03-24T00:00:00"/>
    <s v="Standard Class"/>
    <s v="BN-11515"/>
    <s v="Bradley Nguyen"/>
    <x v="0"/>
    <s v="United States"/>
    <s v="Lakeville"/>
    <x v="11"/>
    <n v="55044"/>
    <x v="2"/>
    <s v="OFF-AR-10003829"/>
    <x v="1"/>
    <x v="6"/>
    <s v="Newell 35"/>
    <n v="19.68"/>
    <n v="6"/>
    <n v="0"/>
    <n v="5.7071999999999976"/>
  </r>
  <r>
    <n v="1349"/>
    <x v="640"/>
    <x v="2"/>
    <x v="10"/>
    <d v="2011-03-17T00:00:00"/>
    <d v="2011-03-24T00:00:00"/>
    <s v="Standard Class"/>
    <s v="BN-11515"/>
    <s v="Bradley Nguyen"/>
    <x v="0"/>
    <s v="United States"/>
    <s v="Lakeville"/>
    <x v="11"/>
    <n v="55044"/>
    <x v="2"/>
    <s v="OFF-BI-10001758"/>
    <x v="1"/>
    <x v="8"/>
    <s v="Wilson Jones 14 Line Acrylic Coated Pressboard Data Binders"/>
    <n v="53.4"/>
    <n v="10"/>
    <n v="0"/>
    <n v="25.097999999999999"/>
  </r>
  <r>
    <n v="1350"/>
    <x v="640"/>
    <x v="2"/>
    <x v="10"/>
    <d v="2011-03-17T00:00:00"/>
    <d v="2011-03-24T00:00:00"/>
    <s v="Standard Class"/>
    <s v="BN-11515"/>
    <s v="Bradley Nguyen"/>
    <x v="0"/>
    <s v="United States"/>
    <s v="Lakeville"/>
    <x v="11"/>
    <n v="55044"/>
    <x v="2"/>
    <s v="OFF-BI-10000136"/>
    <x v="1"/>
    <x v="8"/>
    <s v="Avery Non-Stick Heavy Duty View Round Locking Ring Binders"/>
    <n v="35.880000000000003"/>
    <n v="6"/>
    <n v="0"/>
    <n v="17.2224"/>
  </r>
  <r>
    <n v="1351"/>
    <x v="641"/>
    <x v="2"/>
    <x v="2"/>
    <d v="2011-10-03T00:00:00"/>
    <d v="2011-10-08T00:00:00"/>
    <s v="Second Class"/>
    <s v="BP-11290"/>
    <s v="Beth Paige"/>
    <x v="0"/>
    <s v="United States"/>
    <s v="Evanston"/>
    <x v="10"/>
    <n v="60201"/>
    <x v="2"/>
    <s v="FUR-CH-10002880"/>
    <x v="0"/>
    <x v="1"/>
    <s v="Global High-Back Leather Tilter, Burgundy"/>
    <n v="258.279"/>
    <n v="3"/>
    <n v="0.3"/>
    <n v="-70.104300000000023"/>
  </r>
  <r>
    <n v="1352"/>
    <x v="642"/>
    <x v="0"/>
    <x v="10"/>
    <d v="2013-03-29T00:00:00"/>
    <d v="2013-04-01T00:00:00"/>
    <s v="First Class"/>
    <s v="AS-10045"/>
    <s v="Aaron Smayling"/>
    <x v="1"/>
    <s v="United States"/>
    <s v="Arlington"/>
    <x v="17"/>
    <n v="22204"/>
    <x v="0"/>
    <s v="OFF-ST-10000649"/>
    <x v="1"/>
    <x v="4"/>
    <s v="Hanging Personal Folder File"/>
    <n v="31.4"/>
    <n v="2"/>
    <n v="0"/>
    <n v="7.8500000000000014"/>
  </r>
  <r>
    <n v="1353"/>
    <x v="643"/>
    <x v="3"/>
    <x v="5"/>
    <d v="2014-05-05T00:00:00"/>
    <d v="2014-05-10T00:00:00"/>
    <s v="Standard Class"/>
    <s v="LW-16990"/>
    <s v="Lindsay Williams"/>
    <x v="1"/>
    <s v="United States"/>
    <s v="San Francisco"/>
    <x v="1"/>
    <n v="94109"/>
    <x v="1"/>
    <s v="TEC-PH-10003092"/>
    <x v="2"/>
    <x v="7"/>
    <s v="Motorola L804"/>
    <n v="183.96"/>
    <n v="5"/>
    <n v="0.2"/>
    <n v="20.695499999999988"/>
  </r>
  <r>
    <n v="1354"/>
    <x v="643"/>
    <x v="3"/>
    <x v="5"/>
    <d v="2014-05-05T00:00:00"/>
    <d v="2014-05-10T00:00:00"/>
    <s v="Standard Class"/>
    <s v="LW-16990"/>
    <s v="Lindsay Williams"/>
    <x v="1"/>
    <s v="United States"/>
    <s v="San Francisco"/>
    <x v="1"/>
    <n v="94109"/>
    <x v="1"/>
    <s v="OFF-PA-10002250"/>
    <x v="1"/>
    <x v="10"/>
    <s v="Things To Do Today Pad"/>
    <n v="17.61"/>
    <n v="3"/>
    <n v="0"/>
    <n v="8.4527999999999999"/>
  </r>
  <r>
    <n v="1355"/>
    <x v="643"/>
    <x v="3"/>
    <x v="5"/>
    <d v="2014-05-05T00:00:00"/>
    <d v="2014-05-10T00:00:00"/>
    <s v="Standard Class"/>
    <s v="LW-16990"/>
    <s v="Lindsay Williams"/>
    <x v="1"/>
    <s v="United States"/>
    <s v="San Francisco"/>
    <x v="1"/>
    <n v="94109"/>
    <x v="1"/>
    <s v="FUR-TA-10003473"/>
    <x v="0"/>
    <x v="3"/>
    <s v="Bretford Rectangular Conference Table Tops"/>
    <n v="300.904"/>
    <n v="1"/>
    <n v="0.2"/>
    <n v="11.283900000000017"/>
  </r>
  <r>
    <n v="1356"/>
    <x v="644"/>
    <x v="2"/>
    <x v="7"/>
    <d v="2011-07-05T00:00:00"/>
    <d v="2011-07-05T00:00:00"/>
    <s v="Same Day"/>
    <s v="DC-12850"/>
    <s v="Dan Campbell"/>
    <x v="0"/>
    <s v="United States"/>
    <s v="Houston"/>
    <x v="5"/>
    <n v="77036"/>
    <x v="2"/>
    <s v="OFF-ST-10001522"/>
    <x v="1"/>
    <x v="4"/>
    <s v="Gould Plastics 18-Pocket Panel Bin, 34w x 5-1/4d x 20-1/2h"/>
    <n v="220.77600000000001"/>
    <n v="3"/>
    <n v="0.2"/>
    <n v="-44.155200000000022"/>
  </r>
  <r>
    <n v="1357"/>
    <x v="644"/>
    <x v="2"/>
    <x v="7"/>
    <d v="2011-07-05T00:00:00"/>
    <d v="2011-07-05T00:00:00"/>
    <s v="Same Day"/>
    <s v="DC-12850"/>
    <s v="Dan Campbell"/>
    <x v="0"/>
    <s v="United States"/>
    <s v="Houston"/>
    <x v="5"/>
    <n v="77036"/>
    <x v="2"/>
    <s v="OFF-ST-10000563"/>
    <x v="1"/>
    <x v="4"/>
    <s v="Fellowes Bankers Box Stor/Drawer Steel Plus"/>
    <n v="281.42400000000004"/>
    <n v="11"/>
    <n v="0.2"/>
    <n v="-35.178000000000004"/>
  </r>
  <r>
    <n v="1358"/>
    <x v="645"/>
    <x v="0"/>
    <x v="5"/>
    <d v="2013-05-06T00:00:00"/>
    <d v="2013-05-08T00:00:00"/>
    <s v="First Class"/>
    <s v="ND-18370"/>
    <s v="Natalie DeCherney"/>
    <x v="0"/>
    <s v="United States"/>
    <s v="Louisville"/>
    <x v="0"/>
    <n v="40214"/>
    <x v="0"/>
    <s v="OFF-PA-10003641"/>
    <x v="1"/>
    <x v="10"/>
    <s v="Xerox 1909"/>
    <n v="79.14"/>
    <n v="3"/>
    <n v="0"/>
    <n v="36.404399999999995"/>
  </r>
  <r>
    <n v="1359"/>
    <x v="646"/>
    <x v="3"/>
    <x v="3"/>
    <d v="2014-04-27T00:00:00"/>
    <d v="2014-04-28T00:00:00"/>
    <s v="First Class"/>
    <s v="LB-16735"/>
    <s v="Larry Blacks"/>
    <x v="0"/>
    <s v="United States"/>
    <s v="Fort Worth"/>
    <x v="5"/>
    <n v="76106"/>
    <x v="2"/>
    <s v="FUR-FU-10000010"/>
    <x v="0"/>
    <x v="5"/>
    <s v="DAX Value U-Channel Document Frames, Easel Back"/>
    <n v="1.988"/>
    <n v="1"/>
    <n v="0.6"/>
    <n v="-1.4413"/>
  </r>
  <r>
    <n v="1360"/>
    <x v="647"/>
    <x v="2"/>
    <x v="8"/>
    <d v="2011-09-26T00:00:00"/>
    <d v="2011-10-01T00:00:00"/>
    <s v="Second Class"/>
    <s v="KT-16465"/>
    <s v="Kean Takahito"/>
    <x v="0"/>
    <s v="United States"/>
    <s v="Los Angeles"/>
    <x v="1"/>
    <n v="90049"/>
    <x v="1"/>
    <s v="FUR-CH-10002961"/>
    <x v="0"/>
    <x v="1"/>
    <s v="Leather Task Chair, Black"/>
    <n v="145.56800000000001"/>
    <n v="2"/>
    <n v="0.2"/>
    <n v="0"/>
  </r>
  <r>
    <n v="1361"/>
    <x v="648"/>
    <x v="3"/>
    <x v="2"/>
    <d v="2014-10-20T00:00:00"/>
    <d v="2014-10-26T00:00:00"/>
    <s v="Standard Class"/>
    <s v="HM-14860"/>
    <s v="Harry Marie"/>
    <x v="1"/>
    <s v="United States"/>
    <s v="Philadelphia"/>
    <x v="9"/>
    <n v="19120"/>
    <x v="3"/>
    <s v="OFF-AR-10002956"/>
    <x v="1"/>
    <x v="6"/>
    <s v="Boston 16801 Nautilus Battery Pencil Sharpener"/>
    <n v="123.256"/>
    <n v="7"/>
    <n v="0.2"/>
    <n v="9.2441999999999993"/>
  </r>
  <r>
    <n v="1362"/>
    <x v="648"/>
    <x v="3"/>
    <x v="2"/>
    <d v="2014-10-20T00:00:00"/>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2"/>
    <d v="2014-10-20T00:00:00"/>
    <d v="2014-10-26T00:00:00"/>
    <s v="Standard Class"/>
    <s v="HM-14860"/>
    <s v="Harry Marie"/>
    <x v="1"/>
    <s v="United States"/>
    <s v="Philadelphia"/>
    <x v="9"/>
    <n v="19120"/>
    <x v="3"/>
    <s v="TEC-PH-10001336"/>
    <x v="2"/>
    <x v="7"/>
    <s v="Digium D40 VoIP phone"/>
    <n v="309.57600000000002"/>
    <n v="4"/>
    <n v="0.4"/>
    <n v="-56.755600000000015"/>
  </r>
  <r>
    <n v="1364"/>
    <x v="649"/>
    <x v="3"/>
    <x v="0"/>
    <d v="2014-11-11T00:00:00"/>
    <d v="2014-11-12T00:00:00"/>
    <s v="First Class"/>
    <s v="AB-10600"/>
    <s v="Ann Blume"/>
    <x v="1"/>
    <s v="United States"/>
    <s v="Tucson"/>
    <x v="16"/>
    <n v="85705"/>
    <x v="1"/>
    <s v="OFF-BI-10001036"/>
    <x v="1"/>
    <x v="8"/>
    <s v="Cardinal EasyOpen D-Ring Binders"/>
    <n v="38.388000000000005"/>
    <n v="14"/>
    <n v="0.7"/>
    <n v="-25.591999999999999"/>
  </r>
  <r>
    <n v="1365"/>
    <x v="649"/>
    <x v="3"/>
    <x v="0"/>
    <d v="2014-11-11T00:00:00"/>
    <d v="2014-11-12T00:00:00"/>
    <s v="First Class"/>
    <s v="AB-10600"/>
    <s v="Ann Blume"/>
    <x v="1"/>
    <s v="United States"/>
    <s v="Tucson"/>
    <x v="16"/>
    <n v="85705"/>
    <x v="1"/>
    <s v="TEC-MA-10003183"/>
    <x v="2"/>
    <x v="15"/>
    <s v="DYMO CardScan Personal V9 Business Card Scanner"/>
    <n v="95.994000000000014"/>
    <n v="2"/>
    <n v="0.7"/>
    <n v="-63.995999999999981"/>
  </r>
  <r>
    <n v="1366"/>
    <x v="649"/>
    <x v="3"/>
    <x v="0"/>
    <d v="2014-11-11T00:00:00"/>
    <d v="2014-11-12T00:00:00"/>
    <s v="First Class"/>
    <s v="AB-10600"/>
    <s v="Ann Blume"/>
    <x v="1"/>
    <s v="United States"/>
    <s v="Tucson"/>
    <x v="16"/>
    <n v="85705"/>
    <x v="1"/>
    <s v="TEC-AC-10001314"/>
    <x v="2"/>
    <x v="11"/>
    <s v="Case Logic 2.4GHz Wireless Keyboard"/>
    <n v="239.95200000000003"/>
    <n v="6"/>
    <n v="0.2"/>
    <n v="-35.992800000000038"/>
  </r>
  <r>
    <n v="1367"/>
    <x v="649"/>
    <x v="3"/>
    <x v="0"/>
    <d v="2014-11-11T00:00:00"/>
    <d v="2014-11-12T00:00:00"/>
    <s v="First Class"/>
    <s v="AB-10600"/>
    <s v="Ann Blume"/>
    <x v="1"/>
    <s v="United States"/>
    <s v="Tucson"/>
    <x v="16"/>
    <n v="85705"/>
    <x v="1"/>
    <s v="TEC-PH-10002563"/>
    <x v="2"/>
    <x v="7"/>
    <s v="Adtran 1202752G1"/>
    <n v="201.584"/>
    <n v="2"/>
    <n v="0.2"/>
    <n v="15.118800000000007"/>
  </r>
  <r>
    <n v="1368"/>
    <x v="649"/>
    <x v="3"/>
    <x v="0"/>
    <d v="2014-11-11T00:00:00"/>
    <d v="2014-11-12T00:00:00"/>
    <s v="First Class"/>
    <s v="AB-10600"/>
    <s v="Ann Blume"/>
    <x v="1"/>
    <s v="United States"/>
    <s v="Tucson"/>
    <x v="16"/>
    <n v="85705"/>
    <x v="1"/>
    <s v="FUR-CH-10003312"/>
    <x v="0"/>
    <x v="1"/>
    <s v="Hon 2090 “Pillow Soft” Series Mid Back Swivel/Tilt Chairs"/>
    <n v="899.13600000000008"/>
    <n v="4"/>
    <n v="0.2"/>
    <n v="-146.10960000000014"/>
  </r>
  <r>
    <n v="1369"/>
    <x v="650"/>
    <x v="3"/>
    <x v="7"/>
    <d v="2014-07-09T00:00:00"/>
    <d v="2014-07-12T00:00:00"/>
    <s v="First Class"/>
    <s v="SZ-20035"/>
    <s v="Sam Zeldin"/>
    <x v="2"/>
    <s v="United States"/>
    <s v="Pico Rivera"/>
    <x v="1"/>
    <n v="90660"/>
    <x v="1"/>
    <s v="FUR-FU-10001588"/>
    <x v="0"/>
    <x v="5"/>
    <s v="Deflect-o SuperTray Unbreakable Stackable Tray, Letter, Black"/>
    <n v="145.9"/>
    <n v="5"/>
    <n v="0"/>
    <n v="62.736999999999995"/>
  </r>
  <r>
    <n v="1370"/>
    <x v="651"/>
    <x v="1"/>
    <x v="4"/>
    <d v="2012-12-24T00:00: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4"/>
    <d v="2012-12-24T00:00:00"/>
    <d v="2012-12-28T00:00:00"/>
    <s v="Standard Class"/>
    <s v="JR-15670"/>
    <s v="Jim Radford"/>
    <x v="0"/>
    <s v="United States"/>
    <s v="Colorado Springs"/>
    <x v="22"/>
    <n v="80906"/>
    <x v="1"/>
    <s v="OFF-AR-10003405"/>
    <x v="1"/>
    <x v="6"/>
    <s v="Dixon My First Ticonderoga Pencil, #2"/>
    <n v="14.04"/>
    <n v="3"/>
    <n v="0.2"/>
    <n v="1.5794999999999986"/>
  </r>
  <r>
    <n v="1372"/>
    <x v="652"/>
    <x v="3"/>
    <x v="10"/>
    <d v="2014-03-08T00:00:00"/>
    <d v="2014-03-13T00:00:00"/>
    <s v="Standard Class"/>
    <s v="MG-17890"/>
    <s v="Michael Granlund"/>
    <x v="2"/>
    <s v="United States"/>
    <s v="Clinton"/>
    <x v="39"/>
    <n v="20735"/>
    <x v="3"/>
    <s v="TEC-AC-10004510"/>
    <x v="2"/>
    <x v="11"/>
    <s v="Logitech Desktop MK120 Mouse and keyboard Combo"/>
    <n v="49.08"/>
    <n v="3"/>
    <n v="0"/>
    <n v="4.9079999999999977"/>
  </r>
  <r>
    <n v="1373"/>
    <x v="653"/>
    <x v="2"/>
    <x v="3"/>
    <d v="2011-04-01T00:00:00"/>
    <d v="2011-04-06T00:00:00"/>
    <s v="Second Class"/>
    <s v="KM-16720"/>
    <s v="Kunst Miller"/>
    <x v="0"/>
    <s v="United States"/>
    <s v="Vallejo"/>
    <x v="1"/>
    <n v="94591"/>
    <x v="1"/>
    <s v="OFF-LA-10002312"/>
    <x v="1"/>
    <x v="2"/>
    <s v="Avery 490"/>
    <n v="29.6"/>
    <n v="2"/>
    <n v="0"/>
    <n v="14.8"/>
  </r>
  <r>
    <n v="1374"/>
    <x v="653"/>
    <x v="2"/>
    <x v="3"/>
    <d v="2011-04-01T00:00:00"/>
    <d v="2011-04-06T00:00:00"/>
    <s v="Second Class"/>
    <s v="KM-16720"/>
    <s v="Kunst Miller"/>
    <x v="0"/>
    <s v="United States"/>
    <s v="Vallejo"/>
    <x v="1"/>
    <n v="94591"/>
    <x v="1"/>
    <s v="OFF-BI-10000042"/>
    <x v="1"/>
    <x v="8"/>
    <s v="Pressboard Data Binder, Crimson, 12&quot; X 8 1/2&quot;"/>
    <n v="17.088000000000001"/>
    <n v="4"/>
    <n v="0.2"/>
    <n v="5.5535999999999994"/>
  </r>
  <r>
    <n v="1375"/>
    <x v="654"/>
    <x v="1"/>
    <x v="8"/>
    <d v="2012-09-14T00:00:00"/>
    <d v="2012-09-19T00:00:00"/>
    <s v="Standard Class"/>
    <s v="CA-12265"/>
    <s v="Christina Anderson"/>
    <x v="0"/>
    <s v="United States"/>
    <s v="Provo"/>
    <x v="7"/>
    <n v="84604"/>
    <x v="1"/>
    <s v="FUR-TA-10003008"/>
    <x v="0"/>
    <x v="3"/>
    <s v="Lesro Round Back Collection Coffee Table, End Table"/>
    <n v="912.75"/>
    <n v="5"/>
    <n v="0"/>
    <n v="118.65750000000006"/>
  </r>
  <r>
    <n v="1376"/>
    <x v="655"/>
    <x v="2"/>
    <x v="6"/>
    <d v="2011-08-04T00:00:00"/>
    <d v="2011-08-09T00:00:00"/>
    <s v="Second Class"/>
    <s v="VD-21670"/>
    <s v="Valerie Dominguez"/>
    <x v="0"/>
    <s v="United States"/>
    <s v="Pleasant Grove"/>
    <x v="7"/>
    <n v="84062"/>
    <x v="1"/>
    <s v="OFF-AP-10003590"/>
    <x v="1"/>
    <x v="9"/>
    <s v="Hoover WindTunnel Plus Canister Vacuum"/>
    <n v="1089.75"/>
    <n v="3"/>
    <n v="0"/>
    <n v="305.13000000000011"/>
  </r>
  <r>
    <n v="1377"/>
    <x v="655"/>
    <x v="2"/>
    <x v="6"/>
    <d v="2011-08-04T00:00:00"/>
    <d v="2011-08-09T00:00:00"/>
    <s v="Second Class"/>
    <s v="VD-21670"/>
    <s v="Valerie Dominguez"/>
    <x v="0"/>
    <s v="United States"/>
    <s v="Pleasant Grove"/>
    <x v="7"/>
    <n v="84062"/>
    <x v="1"/>
    <s v="OFF-PA-10000806"/>
    <x v="1"/>
    <x v="10"/>
    <s v="Xerox 1934"/>
    <n v="447.84"/>
    <n v="8"/>
    <n v="0"/>
    <n v="219.44159999999999"/>
  </r>
  <r>
    <n v="1378"/>
    <x v="655"/>
    <x v="2"/>
    <x v="6"/>
    <d v="2011-08-04T00:00:00"/>
    <d v="2011-08-09T00:00:00"/>
    <s v="Second Class"/>
    <s v="VD-21670"/>
    <s v="Valerie Dominguez"/>
    <x v="0"/>
    <s v="United States"/>
    <s v="Pleasant Grove"/>
    <x v="7"/>
    <n v="84062"/>
    <x v="1"/>
    <s v="OFF-AR-10000896"/>
    <x v="1"/>
    <x v="6"/>
    <s v="Newell 329"/>
    <n v="16.399999999999999"/>
    <n v="5"/>
    <n v="0"/>
    <n v="4.2639999999999993"/>
  </r>
  <r>
    <n v="1379"/>
    <x v="655"/>
    <x v="2"/>
    <x v="6"/>
    <d v="2011-08-04T00:00:00"/>
    <d v="2011-08-09T00:00:00"/>
    <s v="Second Class"/>
    <s v="VD-21670"/>
    <s v="Valerie Dominguez"/>
    <x v="0"/>
    <s v="United States"/>
    <s v="Pleasant Grove"/>
    <x v="7"/>
    <n v="84062"/>
    <x v="1"/>
    <s v="TEC-PH-10002310"/>
    <x v="2"/>
    <x v="7"/>
    <s v="Panasonic KX T7731-B Digital phone"/>
    <n v="399.96000000000004"/>
    <n v="5"/>
    <n v="0.2"/>
    <n v="34.996499999999969"/>
  </r>
  <r>
    <n v="1380"/>
    <x v="655"/>
    <x v="2"/>
    <x v="6"/>
    <d v="2011-08-04T00:00:00"/>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6"/>
    <d v="2011-08-04T00:00:00"/>
    <d v="2011-08-09T00:00:00"/>
    <s v="Second Class"/>
    <s v="VD-21670"/>
    <s v="Valerie Dominguez"/>
    <x v="0"/>
    <s v="United States"/>
    <s v="Pleasant Grove"/>
    <x v="7"/>
    <n v="84062"/>
    <x v="1"/>
    <s v="OFF-BI-10002852"/>
    <x v="1"/>
    <x v="8"/>
    <s v="Ibico Standard Transparent Covers"/>
    <n v="13.184000000000001"/>
    <n v="1"/>
    <n v="0.2"/>
    <n v="4.7792000000000003"/>
  </r>
  <r>
    <n v="1382"/>
    <x v="656"/>
    <x v="0"/>
    <x v="8"/>
    <d v="2013-09-04T00:00:00"/>
    <d v="2013-09-10T00:00:00"/>
    <s v="Standard Class"/>
    <s v="JK-16120"/>
    <s v="Julie Kriz"/>
    <x v="2"/>
    <s v="United States"/>
    <s v="Aurora"/>
    <x v="10"/>
    <n v="60505"/>
    <x v="2"/>
    <s v="FUR-FU-10003394"/>
    <x v="0"/>
    <x v="5"/>
    <s v="Tenex &quot;The Solids&quot; Textured Chair Mats"/>
    <n v="83.951999999999998"/>
    <n v="3"/>
    <n v="0.6"/>
    <n v="-90.24839999999999"/>
  </r>
  <r>
    <n v="1383"/>
    <x v="657"/>
    <x v="0"/>
    <x v="11"/>
    <d v="2013-02-05T00:00:00"/>
    <d v="2013-02-05T00:00:00"/>
    <s v="Same Day"/>
    <s v="PP-18955"/>
    <s v="Paul Prost"/>
    <x v="2"/>
    <s v="United States"/>
    <s v="Smyrna"/>
    <x v="32"/>
    <n v="30080"/>
    <x v="0"/>
    <s v="OFF-ST-10002344"/>
    <x v="1"/>
    <x v="4"/>
    <s v="Carina 42&quot;Hx23 3/4&quot;W Media Storage Unit"/>
    <n v="80.98"/>
    <n v="1"/>
    <n v="0"/>
    <n v="1.6196000000000055"/>
  </r>
  <r>
    <n v="1384"/>
    <x v="657"/>
    <x v="0"/>
    <x v="11"/>
    <d v="2013-02-05T00:00:00"/>
    <d v="2013-02-05T00:00:00"/>
    <s v="Same Day"/>
    <s v="PP-18955"/>
    <s v="Paul Prost"/>
    <x v="2"/>
    <s v="United States"/>
    <s v="Smyrna"/>
    <x v="32"/>
    <n v="30080"/>
    <x v="0"/>
    <s v="OFF-PA-10001289"/>
    <x v="1"/>
    <x v="10"/>
    <s v="White Computer Printout Paper by Universal"/>
    <n v="348.84"/>
    <n v="9"/>
    <n v="0"/>
    <n v="170.9316"/>
  </r>
  <r>
    <n v="1385"/>
    <x v="657"/>
    <x v="0"/>
    <x v="11"/>
    <d v="2013-02-05T00:00:00"/>
    <d v="2013-02-05T00:00:00"/>
    <s v="Same Day"/>
    <s v="PP-18955"/>
    <s v="Paul Prost"/>
    <x v="2"/>
    <s v="United States"/>
    <s v="Smyrna"/>
    <x v="32"/>
    <n v="30080"/>
    <x v="0"/>
    <s v="OFF-FA-10000053"/>
    <x v="1"/>
    <x v="13"/>
    <s v="Revere Boxed Rubber Bands by Revere"/>
    <n v="9.4499999999999993"/>
    <n v="5"/>
    <n v="0"/>
    <n v="0.18900000000000028"/>
  </r>
  <r>
    <n v="1386"/>
    <x v="657"/>
    <x v="0"/>
    <x v="11"/>
    <d v="2013-02-05T00:00:00"/>
    <d v="2013-02-05T00:00:00"/>
    <s v="Same Day"/>
    <s v="PP-18955"/>
    <s v="Paul Prost"/>
    <x v="2"/>
    <s v="United States"/>
    <s v="Smyrna"/>
    <x v="32"/>
    <n v="30080"/>
    <x v="0"/>
    <s v="FUR-FU-10004091"/>
    <x v="0"/>
    <x v="5"/>
    <s v="Eldon 200 Class Desk Accessories, Black"/>
    <n v="18.84"/>
    <n v="3"/>
    <n v="0"/>
    <n v="7.1592000000000002"/>
  </r>
  <r>
    <n v="1387"/>
    <x v="657"/>
    <x v="0"/>
    <x v="11"/>
    <d v="2013-02-05T00:00:00"/>
    <d v="2013-02-05T00:00:00"/>
    <s v="Same Day"/>
    <s v="PP-18955"/>
    <s v="Paul Prost"/>
    <x v="2"/>
    <s v="United States"/>
    <s v="Smyrna"/>
    <x v="32"/>
    <n v="30080"/>
    <x v="0"/>
    <s v="FUR-BO-10004015"/>
    <x v="0"/>
    <x v="0"/>
    <s v="Bush Andora Bookcase, Maple/Graphite Gray Finish"/>
    <n v="239.98"/>
    <n v="2"/>
    <n v="0"/>
    <n v="52.795599999999979"/>
  </r>
  <r>
    <n v="1388"/>
    <x v="657"/>
    <x v="0"/>
    <x v="11"/>
    <d v="2013-02-05T00:00:00"/>
    <d v="2013-02-05T00:00:00"/>
    <s v="Same Day"/>
    <s v="PP-18955"/>
    <s v="Paul Prost"/>
    <x v="2"/>
    <s v="United States"/>
    <s v="Smyrna"/>
    <x v="32"/>
    <n v="30080"/>
    <x v="0"/>
    <s v="OFF-EN-10003001"/>
    <x v="1"/>
    <x v="12"/>
    <s v="Ames Color-File Green Diamond Border X-ray Mailers"/>
    <n v="167.96"/>
    <n v="2"/>
    <n v="0"/>
    <n v="78.941199999999995"/>
  </r>
  <r>
    <n v="1389"/>
    <x v="657"/>
    <x v="0"/>
    <x v="11"/>
    <d v="2013-02-05T00:00:00"/>
    <d v="2013-02-05T00:00:00"/>
    <s v="Same Day"/>
    <s v="PP-18955"/>
    <s v="Paul Prost"/>
    <x v="2"/>
    <s v="United States"/>
    <s v="Smyrna"/>
    <x v="32"/>
    <n v="30080"/>
    <x v="0"/>
    <s v="TEC-PH-10000215"/>
    <x v="2"/>
    <x v="7"/>
    <s v="Plantronics Cordless Phone Headset with In-line Volume - M214C"/>
    <n v="104.85000000000001"/>
    <n v="3"/>
    <n v="0"/>
    <n v="28.309500000000007"/>
  </r>
  <r>
    <n v="1390"/>
    <x v="657"/>
    <x v="0"/>
    <x v="11"/>
    <d v="2013-02-05T00:00:00"/>
    <d v="2013-02-05T00:00:00"/>
    <s v="Same Day"/>
    <s v="PP-18955"/>
    <s v="Paul Prost"/>
    <x v="2"/>
    <s v="United States"/>
    <s v="Smyrna"/>
    <x v="32"/>
    <n v="30080"/>
    <x v="0"/>
    <s v="TEC-PH-10003645"/>
    <x v="2"/>
    <x v="7"/>
    <s v="Aastra 57i VoIP phone"/>
    <n v="484.83000000000004"/>
    <n v="3"/>
    <n v="0"/>
    <n v="126.05580000000002"/>
  </r>
  <r>
    <n v="1391"/>
    <x v="657"/>
    <x v="0"/>
    <x v="11"/>
    <d v="2013-02-05T00:00:00"/>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11"/>
    <d v="2013-02-05T00:00:00"/>
    <d v="2013-02-05T00:00:00"/>
    <s v="Same Day"/>
    <s v="PP-18955"/>
    <s v="Paul Prost"/>
    <x v="2"/>
    <s v="United States"/>
    <s v="Smyrna"/>
    <x v="32"/>
    <n v="30080"/>
    <x v="0"/>
    <s v="OFF-ST-10004804"/>
    <x v="1"/>
    <x v="4"/>
    <s v="Belkin 19&quot; Vented Equipment Shelf, Black"/>
    <n v="154.44"/>
    <n v="3"/>
    <n v="0"/>
    <n v="1.5444000000000031"/>
  </r>
  <r>
    <n v="1393"/>
    <x v="657"/>
    <x v="0"/>
    <x v="11"/>
    <d v="2013-02-05T00:00:00"/>
    <d v="2013-02-05T00:00:00"/>
    <s v="Same Day"/>
    <s v="PP-18955"/>
    <s v="Paul Prost"/>
    <x v="2"/>
    <s v="United States"/>
    <s v="Smyrna"/>
    <x v="32"/>
    <n v="30080"/>
    <x v="0"/>
    <s v="OFF-PA-10003892"/>
    <x v="1"/>
    <x v="10"/>
    <s v="Xerox 1943"/>
    <n v="342.37"/>
    <n v="7"/>
    <n v="0"/>
    <n v="160.91389999999998"/>
  </r>
  <r>
    <n v="1394"/>
    <x v="658"/>
    <x v="3"/>
    <x v="7"/>
    <d v="2014-07-04T00:00:00"/>
    <d v="2014-07-05T00:00:00"/>
    <s v="First Class"/>
    <s v="YS-21880"/>
    <s v="Yana Sorensen"/>
    <x v="1"/>
    <s v="United States"/>
    <s v="Burlington"/>
    <x v="3"/>
    <n v="27217"/>
    <x v="0"/>
    <s v="OFF-AR-10003514"/>
    <x v="1"/>
    <x v="6"/>
    <s v="4009 Highlighters by Sanford"/>
    <n v="9.5519999999999996"/>
    <n v="3"/>
    <n v="0.2"/>
    <n v="1.5521999999999991"/>
  </r>
  <r>
    <n v="1395"/>
    <x v="659"/>
    <x v="3"/>
    <x v="2"/>
    <d v="2014-10-10T00:00:00"/>
    <d v="2014-10-15T00:00:00"/>
    <s v="Standard Class"/>
    <s v="CK-12760"/>
    <s v="Cyma Kinney"/>
    <x v="1"/>
    <s v="United States"/>
    <s v="Aurora"/>
    <x v="10"/>
    <n v="60505"/>
    <x v="2"/>
    <s v="FUR-TA-10002958"/>
    <x v="0"/>
    <x v="3"/>
    <s v="Bevis Oval Conference Table, Walnut"/>
    <n v="652.45000000000005"/>
    <n v="5"/>
    <n v="0.5"/>
    <n v="-430.61700000000019"/>
  </r>
  <r>
    <n v="1396"/>
    <x v="659"/>
    <x v="3"/>
    <x v="2"/>
    <d v="2014-10-10T00:00:00"/>
    <d v="2014-10-15T00:00:00"/>
    <s v="Standard Class"/>
    <s v="CK-12760"/>
    <s v="Cyma Kinney"/>
    <x v="1"/>
    <s v="United States"/>
    <s v="Aurora"/>
    <x v="10"/>
    <n v="60505"/>
    <x v="2"/>
    <s v="FUR-TA-10001676"/>
    <x v="0"/>
    <x v="3"/>
    <s v="Hon 61000 Series Interactive Training Tables"/>
    <n v="66.644999999999996"/>
    <n v="3"/>
    <n v="0.5"/>
    <n v="-42.652799999999999"/>
  </r>
  <r>
    <n v="1397"/>
    <x v="660"/>
    <x v="0"/>
    <x v="0"/>
    <d v="2013-11-25T00:00:0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0"/>
    <d v="2013-11-25T00:00:00"/>
    <d v="2013-11-27T00:00:00"/>
    <s v="First Class"/>
    <s v="NC-18340"/>
    <s v="Nat Carroll"/>
    <x v="0"/>
    <s v="United States"/>
    <s v="New York City"/>
    <x v="15"/>
    <n v="10035"/>
    <x v="3"/>
    <s v="OFF-PA-10004971"/>
    <x v="1"/>
    <x v="10"/>
    <s v="Xerox 196"/>
    <n v="11.56"/>
    <n v="2"/>
    <n v="0"/>
    <n v="5.6644000000000005"/>
  </r>
  <r>
    <n v="1399"/>
    <x v="660"/>
    <x v="0"/>
    <x v="0"/>
    <d v="2013-11-25T00:00:00"/>
    <d v="2013-11-27T00:00:00"/>
    <s v="First Class"/>
    <s v="NC-18340"/>
    <s v="Nat Carroll"/>
    <x v="0"/>
    <s v="United States"/>
    <s v="New York City"/>
    <x v="15"/>
    <n v="10035"/>
    <x v="3"/>
    <s v="TEC-AC-10002323"/>
    <x v="2"/>
    <x v="11"/>
    <s v="SanDisk Ultra 32 GB MicroSDHC Class 10 Memory Card"/>
    <n v="88.4"/>
    <n v="4"/>
    <n v="0"/>
    <n v="11.492000000000004"/>
  </r>
  <r>
    <n v="1400"/>
    <x v="660"/>
    <x v="0"/>
    <x v="0"/>
    <d v="2013-11-25T00:00:00"/>
    <d v="2013-11-27T00:00:00"/>
    <s v="First Class"/>
    <s v="NC-18340"/>
    <s v="Nat Carroll"/>
    <x v="0"/>
    <s v="United States"/>
    <s v="New York City"/>
    <x v="15"/>
    <n v="10035"/>
    <x v="3"/>
    <s v="OFF-PA-10004888"/>
    <x v="1"/>
    <x v="10"/>
    <s v="Xerox 217"/>
    <n v="6.48"/>
    <n v="1"/>
    <n v="0"/>
    <n v="3.1104000000000003"/>
  </r>
  <r>
    <n v="1401"/>
    <x v="661"/>
    <x v="0"/>
    <x v="0"/>
    <d v="2013-11-02T00:00:00"/>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0"/>
    <d v="2013-11-02T00:00:00"/>
    <d v="2013-11-06T00:00:00"/>
    <s v="Standard Class"/>
    <s v="KM-16375"/>
    <s v="Katherine Murray"/>
    <x v="2"/>
    <s v="United States"/>
    <s v="Salem"/>
    <x v="17"/>
    <n v="24153"/>
    <x v="0"/>
    <s v="OFF-EN-10002230"/>
    <x v="1"/>
    <x v="12"/>
    <s v="Airmail Envelopes"/>
    <n v="251.79000000000002"/>
    <n v="3"/>
    <n v="0"/>
    <n v="118.34129999999999"/>
  </r>
  <r>
    <n v="1403"/>
    <x v="662"/>
    <x v="0"/>
    <x v="3"/>
    <d v="2013-04-20T00:00:00"/>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3"/>
    <d v="2013-04-20T00:00:00"/>
    <d v="2013-04-26T00:00:00"/>
    <s v="Standard Class"/>
    <s v="GM-14455"/>
    <s v="Gary Mitchum"/>
    <x v="2"/>
    <s v="United States"/>
    <s v="Columbus"/>
    <x v="24"/>
    <n v="43229"/>
    <x v="3"/>
    <s v="OFF-PA-10000418"/>
    <x v="1"/>
    <x v="10"/>
    <s v="Xerox 189"/>
    <n v="419.4"/>
    <n v="5"/>
    <n v="0.2"/>
    <n v="146.79"/>
  </r>
  <r>
    <n v="1405"/>
    <x v="663"/>
    <x v="2"/>
    <x v="3"/>
    <d v="2011-04-06T00:00:00"/>
    <d v="2011-04-08T00:00:00"/>
    <s v="First Class"/>
    <s v="SD-20485"/>
    <s v="Shirley Daniels"/>
    <x v="2"/>
    <s v="United States"/>
    <s v="Philadelphia"/>
    <x v="9"/>
    <n v="19143"/>
    <x v="3"/>
    <s v="OFF-SU-10004498"/>
    <x v="1"/>
    <x v="14"/>
    <s v="Martin-Yale Premier Letter Opener"/>
    <n v="10.304000000000002"/>
    <n v="1"/>
    <n v="0.2"/>
    <n v="-2.1896000000000004"/>
  </r>
  <r>
    <n v="1406"/>
    <x v="663"/>
    <x v="2"/>
    <x v="3"/>
    <d v="2011-04-06T00:00:00"/>
    <d v="2011-04-08T00:00:00"/>
    <s v="First Class"/>
    <s v="SD-20485"/>
    <s v="Shirley Daniels"/>
    <x v="2"/>
    <s v="United States"/>
    <s v="Philadelphia"/>
    <x v="9"/>
    <n v="19143"/>
    <x v="3"/>
    <s v="FUR-TA-10001039"/>
    <x v="0"/>
    <x v="3"/>
    <s v="KI Adjustable-Height Table"/>
    <n v="154.76400000000001"/>
    <n v="3"/>
    <n v="0.4"/>
    <n v="-36.11160000000001"/>
  </r>
  <r>
    <n v="1407"/>
    <x v="663"/>
    <x v="2"/>
    <x v="3"/>
    <d v="2011-04-06T00:00:00"/>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8"/>
    <d v="2013-09-03T00:00:00"/>
    <d v="2013-09-07T00:00:00"/>
    <s v="Standard Class"/>
    <s v="KD-16270"/>
    <s v="Karen Daniels"/>
    <x v="0"/>
    <s v="United States"/>
    <s v="New York City"/>
    <x v="15"/>
    <n v="10024"/>
    <x v="3"/>
    <s v="OFF-AR-10002240"/>
    <x v="1"/>
    <x v="6"/>
    <s v="Panasonic KP-150 Electric Pencil Sharpener"/>
    <n v="75.48"/>
    <n v="2"/>
    <n v="0"/>
    <n v="19.6248"/>
  </r>
  <r>
    <n v="1409"/>
    <x v="664"/>
    <x v="0"/>
    <x v="8"/>
    <d v="2013-09-03T00:00:00"/>
    <d v="2013-09-07T00:00:00"/>
    <s v="Standard Class"/>
    <s v="KD-16270"/>
    <s v="Karen Daniels"/>
    <x v="0"/>
    <s v="United States"/>
    <s v="New York City"/>
    <x v="15"/>
    <n v="10024"/>
    <x v="3"/>
    <s v="FUR-FU-10001967"/>
    <x v="0"/>
    <x v="5"/>
    <s v="Telescoping Adjustable Floor Lamp"/>
    <n v="39.979999999999997"/>
    <n v="2"/>
    <n v="0"/>
    <n v="9.9949999999999974"/>
  </r>
  <r>
    <n v="1410"/>
    <x v="665"/>
    <x v="0"/>
    <x v="8"/>
    <d v="2013-09-26T00:00:00"/>
    <d v="2013-10-01T00:00:00"/>
    <s v="Standard Class"/>
    <s v="AB-10105"/>
    <s v="Adrian Barton"/>
    <x v="0"/>
    <s v="United States"/>
    <s v="Phoenix"/>
    <x v="16"/>
    <n v="85023"/>
    <x v="1"/>
    <s v="FUR-TA-10002356"/>
    <x v="0"/>
    <x v="3"/>
    <s v="Bevis Boat-Shaped Conference Table"/>
    <n v="393.16500000000002"/>
    <n v="3"/>
    <n v="0.5"/>
    <n v="-204.44580000000005"/>
  </r>
  <r>
    <n v="1411"/>
    <x v="666"/>
    <x v="3"/>
    <x v="0"/>
    <d v="2014-11-05T00:00:00"/>
    <d v="2014-11-12T00:00:00"/>
    <s v="Standard Class"/>
    <s v="SZ-20035"/>
    <s v="Sam Zeldin"/>
    <x v="2"/>
    <s v="United States"/>
    <s v="Grand Prairie"/>
    <x v="5"/>
    <n v="75051"/>
    <x v="2"/>
    <s v="OFF-LA-10003923"/>
    <x v="1"/>
    <x v="2"/>
    <s v="Alphabetical Labels for Top Tab Filing"/>
    <n v="23.680000000000003"/>
    <n v="2"/>
    <n v="0.2"/>
    <n v="8.879999999999999"/>
  </r>
  <r>
    <n v="1412"/>
    <x v="667"/>
    <x v="0"/>
    <x v="7"/>
    <d v="2013-07-10T00:00:00"/>
    <d v="2013-07-14T00:00:00"/>
    <s v="Standard Class"/>
    <s v="JD-15895"/>
    <s v="Jonathan Doherty"/>
    <x v="1"/>
    <s v="United States"/>
    <s v="New York City"/>
    <x v="15"/>
    <n v="10035"/>
    <x v="3"/>
    <s v="FUR-CH-10002335"/>
    <x v="0"/>
    <x v="1"/>
    <s v="Hon GuestStacker Chair"/>
    <n v="408.00599999999997"/>
    <n v="2"/>
    <n v="0.1"/>
    <n v="72.534400000000005"/>
  </r>
  <r>
    <n v="1413"/>
    <x v="667"/>
    <x v="0"/>
    <x v="7"/>
    <d v="2013-07-10T00:00:00"/>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1"/>
    <d v="2011-06-30T00:00:00"/>
    <d v="2011-07-05T00:00:00"/>
    <s v="Standard Class"/>
    <s v="HA-14905"/>
    <s v="Helen Abelman"/>
    <x v="0"/>
    <s v="United States"/>
    <s v="New York City"/>
    <x v="15"/>
    <n v="10024"/>
    <x v="3"/>
    <s v="OFF-BI-10002867"/>
    <x v="1"/>
    <x v="8"/>
    <s v="GBC Recycled Regency Composition Covers"/>
    <n v="334.76800000000003"/>
    <n v="7"/>
    <n v="0.2"/>
    <n v="108.79959999999997"/>
  </r>
  <r>
    <n v="1415"/>
    <x v="669"/>
    <x v="3"/>
    <x v="9"/>
    <d v="2014-01-29T00:00:0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9"/>
    <d v="2014-01-29T00:00:0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8"/>
    <d v="2012-09-21T00:00:00"/>
    <d v="2012-09-24T00:00:00"/>
    <s v="First Class"/>
    <s v="SV-20815"/>
    <s v="Stuart Van"/>
    <x v="1"/>
    <s v="United States"/>
    <s v="Houston"/>
    <x v="5"/>
    <n v="77041"/>
    <x v="2"/>
    <s v="TEC-PH-10002922"/>
    <x v="2"/>
    <x v="7"/>
    <s v="ShoreTel ShorePhone IP 230 VoIP phone"/>
    <n v="946.34400000000005"/>
    <n v="7"/>
    <n v="0.2"/>
    <n v="118.29299999999989"/>
  </r>
  <r>
    <n v="1418"/>
    <x v="670"/>
    <x v="1"/>
    <x v="8"/>
    <d v="2012-09-21T00:00:00"/>
    <d v="2012-09-24T00:00:00"/>
    <s v="First Class"/>
    <s v="SV-20815"/>
    <s v="Stuart Van"/>
    <x v="1"/>
    <s v="United States"/>
    <s v="Houston"/>
    <x v="5"/>
    <n v="77041"/>
    <x v="2"/>
    <s v="TEC-AC-10004353"/>
    <x v="2"/>
    <x v="11"/>
    <s v="Hypercom P1300 Pinpad"/>
    <n v="151.20000000000002"/>
    <n v="3"/>
    <n v="0.2"/>
    <n v="32.130000000000003"/>
  </r>
  <r>
    <n v="1419"/>
    <x v="670"/>
    <x v="1"/>
    <x v="8"/>
    <d v="2012-09-21T00:00:00"/>
    <d v="2012-09-24T00:00:00"/>
    <s v="First Class"/>
    <s v="SV-20815"/>
    <s v="Stuart Van"/>
    <x v="1"/>
    <s v="United States"/>
    <s v="Houston"/>
    <x v="5"/>
    <n v="77041"/>
    <x v="2"/>
    <s v="FUR-FU-10001706"/>
    <x v="0"/>
    <x v="5"/>
    <s v="Longer-Life Soft White Bulbs"/>
    <n v="4.9280000000000008"/>
    <n v="4"/>
    <n v="0.6"/>
    <n v="-1.4783999999999997"/>
  </r>
  <r>
    <n v="1420"/>
    <x v="671"/>
    <x v="1"/>
    <x v="8"/>
    <d v="2012-09-26T00:00:00"/>
    <d v="2012-09-30T00:00:00"/>
    <s v="Standard Class"/>
    <s v="RW-19540"/>
    <s v="Rick Wilson"/>
    <x v="1"/>
    <s v="United States"/>
    <s v="Mesa"/>
    <x v="16"/>
    <n v="85204"/>
    <x v="1"/>
    <s v="OFF-PA-10000501"/>
    <x v="1"/>
    <x v="10"/>
    <s v="Petty Cash Envelope"/>
    <n v="86.272000000000006"/>
    <n v="4"/>
    <n v="0.2"/>
    <n v="31.273599999999998"/>
  </r>
  <r>
    <n v="1421"/>
    <x v="671"/>
    <x v="1"/>
    <x v="8"/>
    <d v="2012-09-26T00:00:00"/>
    <d v="2012-09-30T00:00:00"/>
    <s v="Standard Class"/>
    <s v="RW-19540"/>
    <s v="Rick Wilson"/>
    <x v="1"/>
    <s v="United States"/>
    <s v="Mesa"/>
    <x v="16"/>
    <n v="85204"/>
    <x v="1"/>
    <s v="OFF-BI-10000778"/>
    <x v="1"/>
    <x v="8"/>
    <s v="GBC VeloBinder Electric Binding Machine"/>
    <n v="72.588000000000008"/>
    <n v="2"/>
    <n v="0.7"/>
    <n v="-48.391999999999982"/>
  </r>
  <r>
    <n v="1422"/>
    <x v="671"/>
    <x v="1"/>
    <x v="8"/>
    <d v="2012-09-26T00:00:0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8"/>
    <d v="2012-09-26T00:00:00"/>
    <d v="2012-09-30T00:00:00"/>
    <s v="Standard Class"/>
    <s v="RW-19540"/>
    <s v="Rick Wilson"/>
    <x v="1"/>
    <s v="United States"/>
    <s v="Mesa"/>
    <x v="16"/>
    <n v="85204"/>
    <x v="1"/>
    <s v="OFF-BI-10003984"/>
    <x v="1"/>
    <x v="8"/>
    <s v="Lock-Up Easel 'Spel-Binder'"/>
    <n v="77.031000000000006"/>
    <n v="9"/>
    <n v="0.7"/>
    <n v="-59.057100000000005"/>
  </r>
  <r>
    <n v="1424"/>
    <x v="671"/>
    <x v="1"/>
    <x v="8"/>
    <d v="2012-09-26T00:00:00"/>
    <d v="2012-09-30T00:00:00"/>
    <s v="Standard Class"/>
    <s v="RW-19540"/>
    <s v="Rick Wilson"/>
    <x v="1"/>
    <s v="United States"/>
    <s v="Mesa"/>
    <x v="16"/>
    <n v="85204"/>
    <x v="1"/>
    <s v="OFF-ST-10000798"/>
    <x v="1"/>
    <x v="4"/>
    <s v="2300 Heavy-Duty Transfer File Systems by Perma"/>
    <n v="119.90400000000001"/>
    <n v="6"/>
    <n v="0.2"/>
    <n v="-1.4988000000000135"/>
  </r>
  <r>
    <n v="1425"/>
    <x v="671"/>
    <x v="1"/>
    <x v="8"/>
    <d v="2012-09-26T00:00:00"/>
    <d v="2012-09-30T00:00:00"/>
    <s v="Standard Class"/>
    <s v="RW-19540"/>
    <s v="Rick Wilson"/>
    <x v="1"/>
    <s v="United States"/>
    <s v="Mesa"/>
    <x v="16"/>
    <n v="85204"/>
    <x v="1"/>
    <s v="TEC-PH-10001750"/>
    <x v="2"/>
    <x v="7"/>
    <s v="Samsung Rugby III"/>
    <n v="263.96000000000004"/>
    <n v="5"/>
    <n v="0.2"/>
    <n v="23.096500000000006"/>
  </r>
  <r>
    <n v="1426"/>
    <x v="671"/>
    <x v="1"/>
    <x v="8"/>
    <d v="2012-09-26T00:00:00"/>
    <d v="2012-09-30T00:00:00"/>
    <s v="Standard Class"/>
    <s v="RW-19540"/>
    <s v="Rick Wilson"/>
    <x v="1"/>
    <s v="United States"/>
    <s v="Mesa"/>
    <x v="16"/>
    <n v="85204"/>
    <x v="1"/>
    <s v="OFF-ST-10002743"/>
    <x v="1"/>
    <x v="4"/>
    <s v="SAFCO Boltless Steel Shelving"/>
    <n v="363.64800000000002"/>
    <n v="4"/>
    <n v="0.2"/>
    <n v="-86.366400000000027"/>
  </r>
  <r>
    <n v="1427"/>
    <x v="672"/>
    <x v="1"/>
    <x v="2"/>
    <d v="2012-10-31T00:00:00"/>
    <d v="2012-11-04T00:00:00"/>
    <s v="Second Class"/>
    <s v="DK-12835"/>
    <s v="Damala Kotsonis"/>
    <x v="1"/>
    <s v="United States"/>
    <s v="Salinas"/>
    <x v="1"/>
    <n v="93905"/>
    <x v="1"/>
    <s v="OFF-BI-10002949"/>
    <x v="1"/>
    <x v="8"/>
    <s v="Prestige Round Ring Binders"/>
    <n v="9.7280000000000015"/>
    <n v="2"/>
    <n v="0.2"/>
    <n v="3.283199999999999"/>
  </r>
  <r>
    <n v="1428"/>
    <x v="672"/>
    <x v="1"/>
    <x v="2"/>
    <d v="2012-10-31T00:00:00"/>
    <d v="2012-11-04T00:00:00"/>
    <s v="Second Class"/>
    <s v="DK-12835"/>
    <s v="Damala Kotsonis"/>
    <x v="1"/>
    <s v="United States"/>
    <s v="Salinas"/>
    <x v="1"/>
    <n v="93905"/>
    <x v="1"/>
    <s v="OFF-EN-10002600"/>
    <x v="1"/>
    <x v="12"/>
    <s v="Redi-Strip #10 Envelopes, 4 1/8 x 9 1/2"/>
    <n v="14.75"/>
    <n v="5"/>
    <n v="0"/>
    <n v="7.08"/>
  </r>
  <r>
    <n v="1429"/>
    <x v="672"/>
    <x v="1"/>
    <x v="2"/>
    <d v="2012-10-31T00:00:00"/>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2"/>
    <d v="2012-10-31T00:00:00"/>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0"/>
    <d v="2014-11-27T00:00:00"/>
    <d v="2014-12-01T00:00:00"/>
    <s v="Standard Class"/>
    <s v="LT-17110"/>
    <s v="Liz Thompson"/>
    <x v="0"/>
    <s v="United States"/>
    <s v="Columbus"/>
    <x v="24"/>
    <n v="43229"/>
    <x v="3"/>
    <s v="TEC-PH-10003092"/>
    <x v="2"/>
    <x v="7"/>
    <s v="Motorola L804"/>
    <n v="220.75200000000001"/>
    <n v="8"/>
    <n v="0.4"/>
    <n v="-40.47120000000001"/>
  </r>
  <r>
    <n v="1432"/>
    <x v="674"/>
    <x v="2"/>
    <x v="4"/>
    <d v="2011-12-19T00:00:00"/>
    <d v="2011-12-21T00:00:00"/>
    <s v="Second Class"/>
    <s v="IM-15070"/>
    <s v="Irene Maddox"/>
    <x v="0"/>
    <s v="United States"/>
    <s v="Florence"/>
    <x v="19"/>
    <n v="35630"/>
    <x v="0"/>
    <s v="OFF-BI-10001191"/>
    <x v="1"/>
    <x v="8"/>
    <s v="Canvas Sectional Post Binders"/>
    <n v="152.76"/>
    <n v="6"/>
    <n v="0"/>
    <n v="74.852400000000003"/>
  </r>
  <r>
    <n v="1433"/>
    <x v="674"/>
    <x v="2"/>
    <x v="4"/>
    <d v="2011-12-19T00:00:00"/>
    <d v="2011-12-21T00:00:00"/>
    <s v="Second Class"/>
    <s v="IM-15070"/>
    <s v="Irene Maddox"/>
    <x v="0"/>
    <s v="United States"/>
    <s v="Florence"/>
    <x v="19"/>
    <n v="35630"/>
    <x v="0"/>
    <s v="OFF-SU-10004115"/>
    <x v="1"/>
    <x v="14"/>
    <s v="Acme Stainless Steel Office Snips"/>
    <n v="7.27"/>
    <n v="1"/>
    <n v="0"/>
    <n v="1.9629000000000003"/>
  </r>
  <r>
    <n v="1434"/>
    <x v="674"/>
    <x v="2"/>
    <x v="4"/>
    <d v="2011-12-19T00:00:00"/>
    <d v="2011-12-21T00:00:00"/>
    <s v="Second Class"/>
    <s v="IM-15070"/>
    <s v="Irene Maddox"/>
    <x v="0"/>
    <s v="United States"/>
    <s v="Florence"/>
    <x v="19"/>
    <n v="35630"/>
    <x v="0"/>
    <s v="FUR-CH-10000513"/>
    <x v="0"/>
    <x v="1"/>
    <s v="High-Back Leather Manager's Chair"/>
    <n v="1819.8600000000001"/>
    <n v="14"/>
    <n v="0"/>
    <n v="163.78740000000002"/>
  </r>
  <r>
    <n v="1435"/>
    <x v="675"/>
    <x v="0"/>
    <x v="4"/>
    <d v="2013-12-27T00:00:00"/>
    <d v="2013-12-31T00:00:00"/>
    <s v="Standard Class"/>
    <s v="FP-14320"/>
    <s v="Frank Preis"/>
    <x v="0"/>
    <s v="United States"/>
    <s v="Seattle"/>
    <x v="4"/>
    <n v="98105"/>
    <x v="1"/>
    <s v="OFF-PA-10003673"/>
    <x v="1"/>
    <x v="10"/>
    <s v="Strathmore Photo Mount Cards"/>
    <n v="33.9"/>
    <n v="5"/>
    <n v="0"/>
    <n v="15.593999999999999"/>
  </r>
  <r>
    <n v="1436"/>
    <x v="676"/>
    <x v="3"/>
    <x v="1"/>
    <d v="2014-06-21T00:00:00"/>
    <d v="2014-06-28T00:00:00"/>
    <s v="Standard Class"/>
    <s v="ST-20530"/>
    <s v="Shui Tom"/>
    <x v="0"/>
    <s v="United States"/>
    <s v="Parma"/>
    <x v="24"/>
    <n v="44134"/>
    <x v="3"/>
    <s v="OFF-PA-10001639"/>
    <x v="1"/>
    <x v="10"/>
    <s v="Xerox 203"/>
    <n v="31.104000000000006"/>
    <n v="6"/>
    <n v="0.2"/>
    <n v="10.8864"/>
  </r>
  <r>
    <n v="1437"/>
    <x v="676"/>
    <x v="3"/>
    <x v="1"/>
    <d v="2014-06-21T00:00:00"/>
    <d v="2014-06-28T00:00:00"/>
    <s v="Standard Class"/>
    <s v="ST-20530"/>
    <s v="Shui Tom"/>
    <x v="0"/>
    <s v="United States"/>
    <s v="Parma"/>
    <x v="24"/>
    <n v="44134"/>
    <x v="3"/>
    <s v="OFF-AR-10003829"/>
    <x v="1"/>
    <x v="6"/>
    <s v="Newell 35"/>
    <n v="5.2480000000000002"/>
    <n v="2"/>
    <n v="0.2"/>
    <n v="0.59039999999999915"/>
  </r>
  <r>
    <n v="1438"/>
    <x v="677"/>
    <x v="1"/>
    <x v="2"/>
    <d v="2012-10-15T00:00:00"/>
    <d v="2012-10-15T00:00:00"/>
    <s v="Same Day"/>
    <s v="JE-15745"/>
    <s v="Joel Eaton"/>
    <x v="0"/>
    <s v="United States"/>
    <s v="Amarillo"/>
    <x v="5"/>
    <n v="79109"/>
    <x v="2"/>
    <s v="TEC-AC-10004975"/>
    <x v="2"/>
    <x v="11"/>
    <s v="Plantronics Audio 995 Wireless Stereo Headset"/>
    <n v="263.88"/>
    <n v="3"/>
    <n v="0.2"/>
    <n v="42.880500000000012"/>
  </r>
  <r>
    <n v="1439"/>
    <x v="677"/>
    <x v="1"/>
    <x v="2"/>
    <d v="2012-10-15T00:00:00"/>
    <d v="2012-10-15T00:00:00"/>
    <s v="Same Day"/>
    <s v="JE-15745"/>
    <s v="Joel Eaton"/>
    <x v="0"/>
    <s v="United States"/>
    <s v="Amarillo"/>
    <x v="5"/>
    <n v="79109"/>
    <x v="2"/>
    <s v="FUR-CH-10002024"/>
    <x v="0"/>
    <x v="1"/>
    <s v="HON 5400 Series Task Chairs for Big and Tall"/>
    <n v="2453.4299999999998"/>
    <n v="5"/>
    <n v="0.3"/>
    <n v="-350.4899999999999"/>
  </r>
  <r>
    <n v="1440"/>
    <x v="678"/>
    <x v="3"/>
    <x v="3"/>
    <d v="2014-04-13T00:00:00"/>
    <d v="2014-04-16T00:00:00"/>
    <s v="Second Class"/>
    <s v="BD-11320"/>
    <s v="Bill Donatelli"/>
    <x v="0"/>
    <s v="United States"/>
    <s v="Providence"/>
    <x v="34"/>
    <n v="2908"/>
    <x v="3"/>
    <s v="OFF-BI-10004364"/>
    <x v="1"/>
    <x v="8"/>
    <s v="Storex Dura Pro Binders"/>
    <n v="29.700000000000003"/>
    <n v="5"/>
    <n v="0"/>
    <n v="13.365"/>
  </r>
  <r>
    <n v="1441"/>
    <x v="678"/>
    <x v="3"/>
    <x v="3"/>
    <d v="2014-04-13T00:00:00"/>
    <d v="2014-04-16T00:00:00"/>
    <s v="Second Class"/>
    <s v="BD-11320"/>
    <s v="Bill Donatelli"/>
    <x v="0"/>
    <s v="United States"/>
    <s v="Providence"/>
    <x v="34"/>
    <n v="2908"/>
    <x v="3"/>
    <s v="OFF-PA-10001712"/>
    <x v="1"/>
    <x v="10"/>
    <s v="Xerox 1948"/>
    <n v="39.96"/>
    <n v="4"/>
    <n v="0"/>
    <n v="17.981999999999999"/>
  </r>
  <r>
    <n v="1442"/>
    <x v="679"/>
    <x v="3"/>
    <x v="4"/>
    <d v="2014-12-20T00:00:00"/>
    <d v="2014-12-25T00:00:00"/>
    <s v="Second Class"/>
    <s v="MM-17920"/>
    <s v="Michael Moore"/>
    <x v="0"/>
    <s v="United States"/>
    <s v="San Francisco"/>
    <x v="1"/>
    <n v="94110"/>
    <x v="1"/>
    <s v="OFF-BI-10001510"/>
    <x v="1"/>
    <x v="8"/>
    <s v="Deluxe Heavy-Duty Vinyl Round Ring Binder"/>
    <n v="36.672000000000004"/>
    <n v="2"/>
    <n v="0.2"/>
    <n v="11.459999999999999"/>
  </r>
  <r>
    <n v="1443"/>
    <x v="680"/>
    <x v="3"/>
    <x v="6"/>
    <d v="2014-08-06T00:00:00"/>
    <d v="2014-08-09T00:00:00"/>
    <s v="First Class"/>
    <s v="PW-19030"/>
    <s v="Pauline Webber"/>
    <x v="1"/>
    <s v="United States"/>
    <s v="Richmond"/>
    <x v="0"/>
    <n v="40475"/>
    <x v="0"/>
    <s v="OFF-PA-10002713"/>
    <x v="1"/>
    <x v="10"/>
    <s v="Adams Phone Message Book, 200 Message Capacity, 8 1/16” x 11”"/>
    <n v="13.76"/>
    <n v="2"/>
    <n v="0"/>
    <n v="6.3295999999999992"/>
  </r>
  <r>
    <n v="1444"/>
    <x v="681"/>
    <x v="1"/>
    <x v="2"/>
    <d v="2012-10-01T00:00:00"/>
    <d v="2012-10-06T00:00:00"/>
    <s v="Standard Class"/>
    <s v="SC-20440"/>
    <s v="Shaun Chance"/>
    <x v="1"/>
    <s v="United States"/>
    <s v="Aurora"/>
    <x v="22"/>
    <n v="80013"/>
    <x v="1"/>
    <s v="OFF-ST-10002974"/>
    <x v="1"/>
    <x v="4"/>
    <s v="Trav-L-File Heavy-Duty Shuttle II, Black"/>
    <n v="139.42400000000001"/>
    <n v="4"/>
    <n v="0.2"/>
    <n v="17.42799999999999"/>
  </r>
  <r>
    <n v="1445"/>
    <x v="682"/>
    <x v="0"/>
    <x v="5"/>
    <d v="2013-05-24T00:00:00"/>
    <d v="2013-05-29T00:00:00"/>
    <s v="Standard Class"/>
    <s v="KL-16645"/>
    <s v="Ken Lonsdale"/>
    <x v="0"/>
    <s v="United States"/>
    <s v="Chicago"/>
    <x v="10"/>
    <n v="60623"/>
    <x v="2"/>
    <s v="TEC-PH-10004165"/>
    <x v="2"/>
    <x v="7"/>
    <s v="Mitel MiVoice 5330e IP Phone"/>
    <n v="1979.9280000000001"/>
    <n v="9"/>
    <n v="0.2"/>
    <n v="148.49459999999993"/>
  </r>
  <r>
    <n v="1446"/>
    <x v="683"/>
    <x v="3"/>
    <x v="1"/>
    <d v="2014-06-14T00:00:00"/>
    <d v="2014-06-17T00:00:00"/>
    <s v="First Class"/>
    <s v="SD-20485"/>
    <s v="Shirley Daniels"/>
    <x v="2"/>
    <s v="United States"/>
    <s v="Chicago"/>
    <x v="10"/>
    <n v="60653"/>
    <x v="2"/>
    <s v="OFF-ST-10004804"/>
    <x v="1"/>
    <x v="4"/>
    <s v="Belkin 19&quot; Vented Equipment Shelf, Black"/>
    <n v="164.73599999999999"/>
    <n v="4"/>
    <n v="0.2"/>
    <n v="-39.124799999999993"/>
  </r>
  <r>
    <n v="1447"/>
    <x v="683"/>
    <x v="3"/>
    <x v="1"/>
    <d v="2014-06-14T00:00:00"/>
    <d v="2014-06-17T00:00:00"/>
    <s v="First Class"/>
    <s v="SD-20485"/>
    <s v="Shirley Daniels"/>
    <x v="2"/>
    <s v="United States"/>
    <s v="Chicago"/>
    <x v="10"/>
    <n v="60653"/>
    <x v="2"/>
    <s v="FUR-CH-10004289"/>
    <x v="0"/>
    <x v="1"/>
    <s v="Global Super Steno Chair"/>
    <n v="470.30199999999996"/>
    <n v="7"/>
    <n v="0.3"/>
    <n v="-87.341800000000035"/>
  </r>
  <r>
    <n v="1448"/>
    <x v="683"/>
    <x v="3"/>
    <x v="1"/>
    <d v="2014-06-14T00:00:00"/>
    <d v="2014-06-17T00:00:00"/>
    <s v="First Class"/>
    <s v="SD-20485"/>
    <s v="Shirley Daniels"/>
    <x v="2"/>
    <s v="United States"/>
    <s v="Chicago"/>
    <x v="10"/>
    <n v="60653"/>
    <x v="2"/>
    <s v="TEC-PH-10002564"/>
    <x v="2"/>
    <x v="7"/>
    <s v="OtterBox Defender Series Case - Samsung Galaxy S4"/>
    <n v="47.984000000000002"/>
    <n v="2"/>
    <n v="0.2"/>
    <n v="5.9979999999999922"/>
  </r>
  <r>
    <n v="1449"/>
    <x v="684"/>
    <x v="2"/>
    <x v="3"/>
    <d v="2011-04-23T00:00:00"/>
    <d v="2011-04-24T00:00:00"/>
    <s v="First Class"/>
    <s v="TS-21160"/>
    <s v="Theresa Swint"/>
    <x v="1"/>
    <s v="United States"/>
    <s v="Philadelphia"/>
    <x v="9"/>
    <n v="19134"/>
    <x v="3"/>
    <s v="OFF-BI-10004876"/>
    <x v="1"/>
    <x v="8"/>
    <s v="Wilson Jones Suede Grain Vinyl Binders"/>
    <n v="2.5020000000000002"/>
    <n v="3"/>
    <n v="0.7"/>
    <n v="-1.7513999999999994"/>
  </r>
  <r>
    <n v="1450"/>
    <x v="685"/>
    <x v="1"/>
    <x v="5"/>
    <d v="2012-05-01T00:00:00"/>
    <d v="2012-05-07T00:00:00"/>
    <s v="Standard Class"/>
    <s v="JB-15400"/>
    <s v="Jennifer Braxton"/>
    <x v="1"/>
    <s v="United States"/>
    <s v="Los Angeles"/>
    <x v="1"/>
    <n v="90008"/>
    <x v="1"/>
    <s v="TEC-PH-10004348"/>
    <x v="2"/>
    <x v="7"/>
    <s v="OtterBox Defender Series Case - iPhone 5c"/>
    <n v="88.751999999999995"/>
    <n v="3"/>
    <n v="0.2"/>
    <n v="11.093999999999998"/>
  </r>
  <r>
    <n v="1451"/>
    <x v="686"/>
    <x v="1"/>
    <x v="7"/>
    <d v="2012-07-19T00:00:00"/>
    <d v="2012-07-20T00:00:00"/>
    <s v="First Class"/>
    <s v="TS-21085"/>
    <s v="Thais Sissman"/>
    <x v="0"/>
    <s v="United States"/>
    <s v="Phoenix"/>
    <x v="16"/>
    <n v="85023"/>
    <x v="1"/>
    <s v="OFF-BI-10004352"/>
    <x v="1"/>
    <x v="8"/>
    <s v="Wilson Jones DublLock D-Ring Binders"/>
    <n v="2.0250000000000004"/>
    <n v="1"/>
    <n v="0.7"/>
    <n v="-1.3499999999999996"/>
  </r>
  <r>
    <n v="1452"/>
    <x v="687"/>
    <x v="0"/>
    <x v="0"/>
    <d v="2013-11-27T00:00:00"/>
    <d v="2013-11-30T00:00:00"/>
    <s v="First Class"/>
    <s v="MC-17425"/>
    <s v="Mark Cousins"/>
    <x v="1"/>
    <s v="United States"/>
    <s v="Mobile"/>
    <x v="19"/>
    <n v="36608"/>
    <x v="0"/>
    <s v="OFF-PA-10001685"/>
    <x v="1"/>
    <x v="10"/>
    <s v="Staples"/>
    <n v="70.98"/>
    <n v="7"/>
    <n v="0"/>
    <n v="34.780200000000001"/>
  </r>
  <r>
    <n v="1453"/>
    <x v="687"/>
    <x v="0"/>
    <x v="0"/>
    <d v="2013-11-27T00:00:00"/>
    <d v="2013-11-30T00:00:00"/>
    <s v="First Class"/>
    <s v="MC-17425"/>
    <s v="Mark Cousins"/>
    <x v="1"/>
    <s v="United States"/>
    <s v="Mobile"/>
    <x v="19"/>
    <n v="36608"/>
    <x v="0"/>
    <s v="OFF-BI-10000666"/>
    <x v="1"/>
    <x v="8"/>
    <s v="Surelock Post Binders"/>
    <n v="91.679999999999993"/>
    <n v="3"/>
    <n v="0"/>
    <n v="45.839999999999996"/>
  </r>
  <r>
    <n v="1454"/>
    <x v="687"/>
    <x v="0"/>
    <x v="0"/>
    <d v="2013-11-27T00:00:00"/>
    <d v="2013-11-30T00:00:00"/>
    <s v="First Class"/>
    <s v="MC-17425"/>
    <s v="Mark Cousins"/>
    <x v="1"/>
    <s v="United States"/>
    <s v="Mobile"/>
    <x v="19"/>
    <n v="36608"/>
    <x v="0"/>
    <s v="OFF-BI-10004352"/>
    <x v="1"/>
    <x v="8"/>
    <s v="Wilson Jones DublLock D-Ring Binders"/>
    <n v="33.75"/>
    <n v="5"/>
    <n v="0"/>
    <n v="16.875"/>
  </r>
  <r>
    <n v="1455"/>
    <x v="687"/>
    <x v="0"/>
    <x v="0"/>
    <d v="2013-11-27T00:00:00"/>
    <d v="2013-11-30T00:00:00"/>
    <s v="First Class"/>
    <s v="MC-17425"/>
    <s v="Mark Cousins"/>
    <x v="1"/>
    <s v="United States"/>
    <s v="Mobile"/>
    <x v="19"/>
    <n v="36608"/>
    <x v="0"/>
    <s v="TEC-MA-10000010"/>
    <x v="2"/>
    <x v="15"/>
    <s v="Hewlett-Packard Deskjet 3050a All-in-One Color Inkjet Printer"/>
    <n v="3040"/>
    <n v="8"/>
    <n v="0"/>
    <n v="1459.2"/>
  </r>
  <r>
    <n v="1456"/>
    <x v="688"/>
    <x v="3"/>
    <x v="1"/>
    <d v="2014-06-13T00:00:00"/>
    <d v="2014-06-20T00:00:00"/>
    <s v="Standard Class"/>
    <s v="ME-17320"/>
    <s v="Maria Etezadi"/>
    <x v="2"/>
    <s v="United States"/>
    <s v="Columbus"/>
    <x v="32"/>
    <n v="31907"/>
    <x v="0"/>
    <s v="OFF-BI-10000977"/>
    <x v="1"/>
    <x v="8"/>
    <s v="Ibico Plastic Spiral Binding Combs"/>
    <n v="91.199999999999989"/>
    <n v="3"/>
    <n v="0"/>
    <n v="41.951999999999998"/>
  </r>
  <r>
    <n v="1457"/>
    <x v="688"/>
    <x v="3"/>
    <x v="1"/>
    <d v="2014-06-13T00:00:00"/>
    <d v="2014-06-20T00:00:00"/>
    <s v="Standard Class"/>
    <s v="ME-17320"/>
    <s v="Maria Etezadi"/>
    <x v="2"/>
    <s v="United States"/>
    <s v="Columbus"/>
    <x v="32"/>
    <n v="31907"/>
    <x v="0"/>
    <s v="FUR-TA-10002530"/>
    <x v="0"/>
    <x v="3"/>
    <s v="Iceberg OfficeWorks 42&quot; Round Tables"/>
    <n v="452.93999999999994"/>
    <n v="3"/>
    <n v="0"/>
    <n v="67.940999999999974"/>
  </r>
  <r>
    <n v="1458"/>
    <x v="689"/>
    <x v="1"/>
    <x v="6"/>
    <d v="2012-08-17T00:00:00"/>
    <d v="2012-08-21T00:00:00"/>
    <s v="Standard Class"/>
    <s v="SC-20440"/>
    <s v="Shaun Chance"/>
    <x v="1"/>
    <s v="United States"/>
    <s v="New Bedford"/>
    <x v="31"/>
    <n v="2740"/>
    <x v="3"/>
    <s v="OFF-BI-10002412"/>
    <x v="1"/>
    <x v="8"/>
    <s v="Wilson Jones “Snap” Scratch Pad Binder Tool for Ring Binders"/>
    <n v="52.199999999999996"/>
    <n v="9"/>
    <n v="0"/>
    <n v="23.49"/>
  </r>
  <r>
    <n v="1459"/>
    <x v="690"/>
    <x v="0"/>
    <x v="8"/>
    <d v="2013-09-26T00:00:00"/>
    <d v="2013-10-02T00:00:00"/>
    <s v="Standard Class"/>
    <s v="NH-18610"/>
    <s v="Nicole Hansen"/>
    <x v="1"/>
    <s v="United States"/>
    <s v="Irving"/>
    <x v="5"/>
    <n v="75061"/>
    <x v="2"/>
    <s v="OFF-LA-10001569"/>
    <x v="1"/>
    <x v="2"/>
    <s v="Avery 499"/>
    <n v="15.936000000000002"/>
    <n v="4"/>
    <n v="0.2"/>
    <n v="5.1791999999999998"/>
  </r>
  <r>
    <n v="1460"/>
    <x v="691"/>
    <x v="2"/>
    <x v="5"/>
    <d v="2011-05-04T00:00:00"/>
    <d v="2011-05-04T00:00:00"/>
    <s v="Same Day"/>
    <s v="AA-10480"/>
    <s v="Andrew Allen"/>
    <x v="0"/>
    <s v="United States"/>
    <s v="Middletown"/>
    <x v="29"/>
    <n v="6457"/>
    <x v="3"/>
    <s v="FUR-FU-10001473"/>
    <x v="0"/>
    <x v="5"/>
    <s v="DAX Wood Document Frame"/>
    <n v="27.46"/>
    <n v="2"/>
    <n v="0"/>
    <n v="9.8856000000000002"/>
  </r>
  <r>
    <n v="1461"/>
    <x v="692"/>
    <x v="1"/>
    <x v="4"/>
    <d v="2012-12-01T00:00:00"/>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10"/>
    <d v="2013-03-12T00:00:00"/>
    <d v="2013-03-16T00:00:00"/>
    <s v="Standard Class"/>
    <s v="MB-18085"/>
    <s v="Mick Brown"/>
    <x v="0"/>
    <s v="United States"/>
    <s v="Vineland"/>
    <x v="30"/>
    <n v="8360"/>
    <x v="3"/>
    <s v="FUR-TA-10001095"/>
    <x v="0"/>
    <x v="3"/>
    <s v="Chromcraft Round Conference Tables"/>
    <n v="244.00599999999997"/>
    <n v="2"/>
    <n v="0.3"/>
    <n v="-31.372200000000007"/>
  </r>
  <r>
    <n v="1463"/>
    <x v="694"/>
    <x v="0"/>
    <x v="6"/>
    <d v="2013-08-27T00:00:00"/>
    <d v="2013-08-29T00:00:00"/>
    <s v="First Class"/>
    <s v="LC-16930"/>
    <s v="Linda Cazamias"/>
    <x v="1"/>
    <s v="United States"/>
    <s v="Pasadena"/>
    <x v="5"/>
    <n v="77506"/>
    <x v="2"/>
    <s v="TEC-AC-10004571"/>
    <x v="2"/>
    <x v="11"/>
    <s v="Logitech G700s Rechargeable Gaming Mouse"/>
    <n v="159.98400000000001"/>
    <n v="2"/>
    <n v="0.2"/>
    <n v="43.995600000000003"/>
  </r>
  <r>
    <n v="1464"/>
    <x v="694"/>
    <x v="0"/>
    <x v="6"/>
    <d v="2013-08-27T00:00:00"/>
    <d v="2013-08-29T00:00:00"/>
    <s v="First Class"/>
    <s v="LC-16930"/>
    <s v="Linda Cazamias"/>
    <x v="1"/>
    <s v="United States"/>
    <s v="Pasadena"/>
    <x v="5"/>
    <n v="77506"/>
    <x v="2"/>
    <s v="FUR-CH-10002126"/>
    <x v="0"/>
    <x v="1"/>
    <s v="Hon Deluxe Fabric Upholstered Stacking Chairs"/>
    <n v="1024.7159999999999"/>
    <n v="6"/>
    <n v="0.3"/>
    <n v="-29.277599999999893"/>
  </r>
  <r>
    <n v="1465"/>
    <x v="695"/>
    <x v="0"/>
    <x v="4"/>
    <d v="2013-12-17T00:00:00"/>
    <d v="2013-12-20T00:00:00"/>
    <s v="First Class"/>
    <s v="KD-16495"/>
    <s v="Keith Dawkins"/>
    <x v="1"/>
    <s v="United States"/>
    <s v="New York City"/>
    <x v="15"/>
    <n v="10009"/>
    <x v="3"/>
    <s v="OFF-FA-10001754"/>
    <x v="1"/>
    <x v="13"/>
    <s v="Stockwell Gold Paper Clips"/>
    <n v="3.68"/>
    <n v="2"/>
    <n v="0"/>
    <n v="1.8032000000000001"/>
  </r>
  <r>
    <n v="1466"/>
    <x v="696"/>
    <x v="2"/>
    <x v="6"/>
    <d v="2011-08-08T00:00:00"/>
    <d v="2011-08-14T00:00:00"/>
    <s v="Standard Class"/>
    <s v="MB-17305"/>
    <s v="Maria Bertelson"/>
    <x v="0"/>
    <s v="United States"/>
    <s v="Glendale"/>
    <x v="16"/>
    <n v="85301"/>
    <x v="1"/>
    <s v="FUR-FU-10001602"/>
    <x v="0"/>
    <x v="5"/>
    <s v="Eldon Delta Triangular Chair Mat, 52&quot; x 58&quot;, Clear"/>
    <n v="121.376"/>
    <n v="4"/>
    <n v="0.2"/>
    <n v="-3.0344000000000122"/>
  </r>
  <r>
    <n v="1467"/>
    <x v="696"/>
    <x v="2"/>
    <x v="6"/>
    <d v="2011-08-08T00:00:00"/>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5"/>
    <d v="2012-05-16T00:00:00"/>
    <d v="2012-05-16T00:00:00"/>
    <s v="Same Day"/>
    <s v="TH-21550"/>
    <s v="Tracy Hopkins"/>
    <x v="2"/>
    <s v="United States"/>
    <s v="Jacksonville"/>
    <x v="2"/>
    <n v="32216"/>
    <x v="0"/>
    <s v="TEC-AC-10002402"/>
    <x v="2"/>
    <x v="11"/>
    <s v="Razer Kraken PRO Over Ear PC and Music Headset"/>
    <n v="255.96799999999999"/>
    <n v="4"/>
    <n v="0.2"/>
    <n v="31.995999999999974"/>
  </r>
  <r>
    <n v="1469"/>
    <x v="698"/>
    <x v="3"/>
    <x v="4"/>
    <d v="2014-12-10T00:00:00"/>
    <d v="2014-12-14T00:00:00"/>
    <s v="Standard Class"/>
    <s v="DK-12835"/>
    <s v="Damala Kotsonis"/>
    <x v="1"/>
    <s v="United States"/>
    <s v="Detroit"/>
    <x v="12"/>
    <n v="48234"/>
    <x v="2"/>
    <s v="FUR-CH-10000847"/>
    <x v="0"/>
    <x v="1"/>
    <s v="Global Executive Mid-Back Manager's Chair"/>
    <n v="872.94"/>
    <n v="3"/>
    <n v="0"/>
    <n v="226.96439999999998"/>
  </r>
  <r>
    <n v="1470"/>
    <x v="698"/>
    <x v="3"/>
    <x v="4"/>
    <d v="2014-12-10T00:00:00"/>
    <d v="2014-12-14T00:00:00"/>
    <s v="Standard Class"/>
    <s v="DK-12835"/>
    <s v="Damala Kotsonis"/>
    <x v="1"/>
    <s v="United States"/>
    <s v="Detroit"/>
    <x v="12"/>
    <n v="48234"/>
    <x v="2"/>
    <s v="OFF-BI-10003982"/>
    <x v="1"/>
    <x v="8"/>
    <s v="Wilson Jones Century Plastic Molded Ring Binders"/>
    <n v="41.54"/>
    <n v="2"/>
    <n v="0"/>
    <n v="19.523799999999998"/>
  </r>
  <r>
    <n v="1471"/>
    <x v="698"/>
    <x v="3"/>
    <x v="4"/>
    <d v="2014-12-10T00:00:00"/>
    <d v="2014-12-14T00:00:00"/>
    <s v="Standard Class"/>
    <s v="DK-12835"/>
    <s v="Damala Kotsonis"/>
    <x v="1"/>
    <s v="United States"/>
    <s v="Detroit"/>
    <x v="12"/>
    <n v="48234"/>
    <x v="2"/>
    <s v="OFF-PA-10001293"/>
    <x v="1"/>
    <x v="10"/>
    <s v="Xerox 1946"/>
    <n v="12.96"/>
    <n v="2"/>
    <n v="0"/>
    <n v="6.2208000000000006"/>
  </r>
  <r>
    <n v="1472"/>
    <x v="699"/>
    <x v="1"/>
    <x v="8"/>
    <d v="2012-09-24T00:00:00"/>
    <d v="2012-09-27T00:00:00"/>
    <s v="Second Class"/>
    <s v="ON-18715"/>
    <s v="Odella Nelson"/>
    <x v="1"/>
    <s v="United States"/>
    <s v="Philadelphia"/>
    <x v="9"/>
    <n v="19120"/>
    <x v="3"/>
    <s v="OFF-AR-10000634"/>
    <x v="1"/>
    <x v="6"/>
    <s v="Newell 320"/>
    <n v="6.8480000000000008"/>
    <n v="2"/>
    <n v="0.2"/>
    <n v="0.59920000000000018"/>
  </r>
  <r>
    <n v="1473"/>
    <x v="700"/>
    <x v="3"/>
    <x v="7"/>
    <d v="2014-07-12T00:00:00"/>
    <d v="2014-07-16T00:00:00"/>
    <s v="Standard Class"/>
    <s v="KN-16390"/>
    <s v="Katherine Nockton"/>
    <x v="1"/>
    <s v="United States"/>
    <s v="Los Angeles"/>
    <x v="1"/>
    <n v="90004"/>
    <x v="1"/>
    <s v="OFF-LA-10004272"/>
    <x v="1"/>
    <x v="2"/>
    <s v="Avery 482"/>
    <n v="8.67"/>
    <n v="3"/>
    <n v="0"/>
    <n v="4.0749000000000004"/>
  </r>
  <r>
    <n v="1474"/>
    <x v="701"/>
    <x v="1"/>
    <x v="4"/>
    <d v="2012-12-01T00:00:00"/>
    <d v="2012-12-02T00:00:00"/>
    <s v="Same Day"/>
    <s v="NM-18520"/>
    <s v="Neoma Murray"/>
    <x v="0"/>
    <s v="United States"/>
    <s v="Houston"/>
    <x v="5"/>
    <n v="77036"/>
    <x v="2"/>
    <s v="FUR-FU-10004270"/>
    <x v="0"/>
    <x v="5"/>
    <s v="Eldon Image Series Desk Accessories, Burgundy"/>
    <n v="6.6879999999999997"/>
    <n v="4"/>
    <n v="0.6"/>
    <n v="-4.0127999999999986"/>
  </r>
  <r>
    <n v="1475"/>
    <x v="702"/>
    <x v="0"/>
    <x v="0"/>
    <d v="2013-11-20T00:00:00"/>
    <d v="2013-11-26T00:00:00"/>
    <s v="Standard Class"/>
    <s v="NP-18685"/>
    <s v="Nora Pelletier"/>
    <x v="2"/>
    <s v="United States"/>
    <s v="Niagara Falls"/>
    <x v="15"/>
    <n v="14304"/>
    <x v="3"/>
    <s v="OFF-AR-10003770"/>
    <x v="1"/>
    <x v="6"/>
    <s v="Newell 340"/>
    <n v="17.28"/>
    <n v="6"/>
    <n v="0"/>
    <n v="5.0111999999999997"/>
  </r>
  <r>
    <n v="1476"/>
    <x v="702"/>
    <x v="0"/>
    <x v="0"/>
    <d v="2013-11-20T00:00:00"/>
    <d v="2013-11-26T00:00:00"/>
    <s v="Standard Class"/>
    <s v="NP-18685"/>
    <s v="Nora Pelletier"/>
    <x v="2"/>
    <s v="United States"/>
    <s v="Niagara Falls"/>
    <x v="15"/>
    <n v="14304"/>
    <x v="3"/>
    <s v="OFF-BI-10000320"/>
    <x v="1"/>
    <x v="8"/>
    <s v="GBC Plastic Binding Combs"/>
    <n v="17.712"/>
    <n v="3"/>
    <n v="0.2"/>
    <n v="6.4206000000000012"/>
  </r>
  <r>
    <n v="1477"/>
    <x v="703"/>
    <x v="3"/>
    <x v="10"/>
    <d v="2014-03-20T00:00:00"/>
    <d v="2014-03-25T00:00:00"/>
    <s v="Standard Class"/>
    <s v="CG-12040"/>
    <s v="Catherine Glotzbach"/>
    <x v="2"/>
    <s v="United States"/>
    <s v="New York City"/>
    <x v="15"/>
    <n v="10024"/>
    <x v="3"/>
    <s v="OFF-LA-10003121"/>
    <x v="1"/>
    <x v="2"/>
    <s v="Avery 506"/>
    <n v="28.91"/>
    <n v="7"/>
    <n v="0"/>
    <n v="13.2986"/>
  </r>
  <r>
    <n v="1478"/>
    <x v="704"/>
    <x v="0"/>
    <x v="0"/>
    <d v="2013-11-14T00:00:00"/>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0"/>
    <d v="2014-11-20T00:00:00"/>
    <d v="2014-11-21T00:00:00"/>
    <s v="First Class"/>
    <s v="KD-16345"/>
    <s v="Katherine Ducich"/>
    <x v="0"/>
    <s v="United States"/>
    <s v="Westminster"/>
    <x v="1"/>
    <n v="92683"/>
    <x v="1"/>
    <s v="TEC-PH-10000376"/>
    <x v="2"/>
    <x v="7"/>
    <s v="Square Credit Card Reader"/>
    <n v="31.968000000000004"/>
    <n v="4"/>
    <n v="0.2"/>
    <n v="2.3976000000000006"/>
  </r>
  <r>
    <n v="1480"/>
    <x v="706"/>
    <x v="0"/>
    <x v="4"/>
    <d v="2013-12-03T00:00:00"/>
    <d v="2013-12-09T00:00:00"/>
    <s v="Standard Class"/>
    <s v="MK-18160"/>
    <s v="Mike Kennedy"/>
    <x v="0"/>
    <s v="United States"/>
    <s v="San Francisco"/>
    <x v="1"/>
    <n v="94122"/>
    <x v="1"/>
    <s v="OFF-PA-10002262"/>
    <x v="1"/>
    <x v="10"/>
    <s v="Xerox 192"/>
    <n v="25.92"/>
    <n v="4"/>
    <n v="0"/>
    <n v="12.441600000000001"/>
  </r>
  <r>
    <n v="1481"/>
    <x v="706"/>
    <x v="0"/>
    <x v="4"/>
    <d v="2013-12-03T00:00:00"/>
    <d v="2013-12-09T00:00:00"/>
    <s v="Standard Class"/>
    <s v="MK-18160"/>
    <s v="Mike Kennedy"/>
    <x v="0"/>
    <s v="United States"/>
    <s v="San Francisco"/>
    <x v="1"/>
    <n v="94122"/>
    <x v="1"/>
    <s v="OFF-PA-10002464"/>
    <x v="1"/>
    <x v="10"/>
    <s v="HP Office Recycled Paper (20Lb. and 87 Bright)"/>
    <n v="40.46"/>
    <n v="7"/>
    <n v="0"/>
    <n v="19.825400000000002"/>
  </r>
  <r>
    <n v="1482"/>
    <x v="706"/>
    <x v="0"/>
    <x v="4"/>
    <d v="2013-12-03T00:00:00"/>
    <d v="2013-12-09T00:00:00"/>
    <s v="Standard Class"/>
    <s v="MK-18160"/>
    <s v="Mike Kennedy"/>
    <x v="0"/>
    <s v="United States"/>
    <s v="San Francisco"/>
    <x v="1"/>
    <n v="94122"/>
    <x v="1"/>
    <s v="OFF-ST-10002214"/>
    <x v="1"/>
    <x v="4"/>
    <s v="X-Rack File for Hanging Folders"/>
    <n v="33.869999999999997"/>
    <n v="3"/>
    <n v="0"/>
    <n v="8.8061999999999987"/>
  </r>
  <r>
    <n v="1483"/>
    <x v="707"/>
    <x v="3"/>
    <x v="6"/>
    <d v="2014-08-26T00:00:00"/>
    <d v="2014-08-29T00:00:00"/>
    <s v="Second Class"/>
    <s v="DW-13540"/>
    <s v="Don Weiss"/>
    <x v="0"/>
    <s v="United States"/>
    <s v="Jackson"/>
    <x v="18"/>
    <n v="38301"/>
    <x v="0"/>
    <s v="OFF-AR-10003560"/>
    <x v="1"/>
    <x v="6"/>
    <s v="Zebra Zazzle Fluorescent Highlighters"/>
    <n v="9.7280000000000015"/>
    <n v="2"/>
    <n v="0.2"/>
    <n v="1.702399999999999"/>
  </r>
  <r>
    <n v="1484"/>
    <x v="707"/>
    <x v="3"/>
    <x v="6"/>
    <d v="2014-08-26T00:00:00"/>
    <d v="2014-08-29T00:00:00"/>
    <s v="Second Class"/>
    <s v="DW-13540"/>
    <s v="Don Weiss"/>
    <x v="0"/>
    <s v="United States"/>
    <s v="Jackson"/>
    <x v="18"/>
    <n v="38301"/>
    <x v="0"/>
    <s v="OFF-PA-10000130"/>
    <x v="1"/>
    <x v="10"/>
    <s v="Xerox 199"/>
    <n v="3.4240000000000004"/>
    <n v="1"/>
    <n v="0.2"/>
    <n v="1.0699999999999996"/>
  </r>
  <r>
    <n v="1485"/>
    <x v="708"/>
    <x v="0"/>
    <x v="2"/>
    <d v="2013-10-15T00:00:00"/>
    <d v="2013-10-19T00:00:00"/>
    <s v="Standard Class"/>
    <s v="CP-12340"/>
    <s v="Christine Phan"/>
    <x v="1"/>
    <s v="United States"/>
    <s v="Seattle"/>
    <x v="4"/>
    <n v="98115"/>
    <x v="1"/>
    <s v="TEC-AC-10000865"/>
    <x v="2"/>
    <x v="11"/>
    <s v="WD My Passport Ultra 500GB Portable External Hard Drive"/>
    <n v="177"/>
    <n v="3"/>
    <n v="0"/>
    <n v="30.089999999999982"/>
  </r>
  <r>
    <n v="1486"/>
    <x v="709"/>
    <x v="2"/>
    <x v="0"/>
    <d v="2011-11-27T00:00:00"/>
    <d v="2011-12-03T00:00:00"/>
    <s v="Standard Class"/>
    <s v="MS-17770"/>
    <s v="Maxwell Schwartz"/>
    <x v="0"/>
    <s v="United States"/>
    <s v="New York City"/>
    <x v="15"/>
    <n v="10035"/>
    <x v="3"/>
    <s v="OFF-FA-10003021"/>
    <x v="1"/>
    <x v="13"/>
    <s v="Staples"/>
    <n v="3.76"/>
    <n v="2"/>
    <n v="0"/>
    <n v="1.3159999999999998"/>
  </r>
  <r>
    <n v="1487"/>
    <x v="710"/>
    <x v="1"/>
    <x v="0"/>
    <d v="2012-11-03T00:00:00"/>
    <d v="2012-11-07T00:00:00"/>
    <s v="Standard Class"/>
    <s v="CM-12655"/>
    <s v="Corinna Mitchell"/>
    <x v="2"/>
    <s v="United States"/>
    <s v="Los Angeles"/>
    <x v="1"/>
    <n v="90008"/>
    <x v="1"/>
    <s v="TEC-PH-10003580"/>
    <x v="2"/>
    <x v="7"/>
    <s v="Cisco IP Phone 7961G-GE VoIP phone"/>
    <n v="1212.848"/>
    <n v="7"/>
    <n v="0.2"/>
    <n v="106.12420000000014"/>
  </r>
  <r>
    <n v="1488"/>
    <x v="710"/>
    <x v="1"/>
    <x v="0"/>
    <d v="2012-11-03T00:00:00"/>
    <d v="2012-11-07T00:00:00"/>
    <s v="Standard Class"/>
    <s v="CM-12655"/>
    <s v="Corinna Mitchell"/>
    <x v="2"/>
    <s v="United States"/>
    <s v="Los Angeles"/>
    <x v="1"/>
    <n v="90008"/>
    <x v="1"/>
    <s v="TEC-AC-10001109"/>
    <x v="2"/>
    <x v="11"/>
    <s v="Logitech Trackman Marble Mouse"/>
    <n v="89.97"/>
    <n v="3"/>
    <n v="0"/>
    <n v="37.787400000000005"/>
  </r>
  <r>
    <n v="1489"/>
    <x v="710"/>
    <x v="1"/>
    <x v="0"/>
    <d v="2012-11-03T00:00:00"/>
    <d v="2012-11-07T00:00:00"/>
    <s v="Standard Class"/>
    <s v="CM-12655"/>
    <s v="Corinna Mitchell"/>
    <x v="2"/>
    <s v="United States"/>
    <s v="Los Angeles"/>
    <x v="1"/>
    <n v="90008"/>
    <x v="1"/>
    <s v="FUR-FU-10003347"/>
    <x v="0"/>
    <x v="5"/>
    <s v="Coloredge Poster Frame"/>
    <n v="42.599999999999994"/>
    <n v="3"/>
    <n v="0"/>
    <n v="16.614000000000001"/>
  </r>
  <r>
    <n v="1490"/>
    <x v="711"/>
    <x v="2"/>
    <x v="0"/>
    <d v="2011-11-29T00:00:00"/>
    <d v="2011-12-06T00:00:00"/>
    <s v="Standard Class"/>
    <s v="Co-12640"/>
    <s v="Corey-Lock"/>
    <x v="0"/>
    <s v="United States"/>
    <s v="Philadelphia"/>
    <x v="9"/>
    <n v="19143"/>
    <x v="3"/>
    <s v="OFF-LA-10000452"/>
    <x v="1"/>
    <x v="2"/>
    <s v="Avery 488"/>
    <n v="5.04"/>
    <n v="2"/>
    <n v="0.2"/>
    <n v="1.764"/>
  </r>
  <r>
    <n v="1491"/>
    <x v="712"/>
    <x v="3"/>
    <x v="5"/>
    <d v="2014-05-01T00:00:00"/>
    <d v="2014-05-06T00:00:00"/>
    <s v="Second Class"/>
    <s v="DL-13495"/>
    <s v="Dionis Lloyd"/>
    <x v="1"/>
    <s v="United States"/>
    <s v="New York City"/>
    <x v="15"/>
    <n v="10024"/>
    <x v="3"/>
    <s v="OFF-EN-10002986"/>
    <x v="1"/>
    <x v="12"/>
    <s v="#10-4 1/8&quot; x 9 1/2&quot; Premium Diagonal Seam Envelopes"/>
    <n v="62.96"/>
    <n v="4"/>
    <n v="0"/>
    <n v="28.332000000000001"/>
  </r>
  <r>
    <n v="1492"/>
    <x v="713"/>
    <x v="3"/>
    <x v="0"/>
    <d v="2014-11-25T00:00:00"/>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0"/>
    <d v="2014-11-25T00:00:00"/>
    <d v="2014-11-29T00:00:00"/>
    <s v="Standard Class"/>
    <s v="TS-21370"/>
    <s v="Todd Sumrall"/>
    <x v="1"/>
    <s v="United States"/>
    <s v="New York City"/>
    <x v="15"/>
    <n v="10035"/>
    <x v="3"/>
    <s v="FUR-CH-10000785"/>
    <x v="0"/>
    <x v="1"/>
    <s v="Global Ergonomic Managers Chair"/>
    <n v="977.29200000000003"/>
    <n v="6"/>
    <n v="0.1"/>
    <n v="173.74080000000001"/>
  </r>
  <r>
    <n v="1494"/>
    <x v="714"/>
    <x v="3"/>
    <x v="2"/>
    <d v="2014-10-31T00:00:00"/>
    <d v="2014-11-04T00:00:00"/>
    <s v="Standard Class"/>
    <s v="JW-15220"/>
    <s v="Jane Waco"/>
    <x v="1"/>
    <s v="United States"/>
    <s v="Vancouver"/>
    <x v="4"/>
    <n v="98661"/>
    <x v="1"/>
    <s v="FUR-FU-10002885"/>
    <x v="0"/>
    <x v="5"/>
    <s v="Magna Visual Magnetic Picture Hangers"/>
    <n v="9.64"/>
    <n v="2"/>
    <n v="0"/>
    <n v="3.6632000000000007"/>
  </r>
  <r>
    <n v="1495"/>
    <x v="715"/>
    <x v="2"/>
    <x v="4"/>
    <d v="2011-12-17T00:00:00"/>
    <d v="2011-12-19T00:00:00"/>
    <s v="Second Class"/>
    <s v="RF-19840"/>
    <s v="Roy Französisch"/>
    <x v="0"/>
    <s v="United States"/>
    <s v="Columbus"/>
    <x v="32"/>
    <n v="31907"/>
    <x v="0"/>
    <s v="OFF-AR-10002952"/>
    <x v="1"/>
    <x v="6"/>
    <s v="Stanley Contemporary Battery Pencil Sharpeners"/>
    <n v="40.049999999999997"/>
    <n v="3"/>
    <n v="0"/>
    <n v="11.213999999999999"/>
  </r>
  <r>
    <n v="1496"/>
    <x v="716"/>
    <x v="3"/>
    <x v="8"/>
    <d v="2014-09-05T00:00:00"/>
    <d v="2014-09-09T00:00:00"/>
    <s v="Standard Class"/>
    <s v="JD-15790"/>
    <s v="John Dryer"/>
    <x v="0"/>
    <s v="United States"/>
    <s v="Coppell"/>
    <x v="5"/>
    <n v="75019"/>
    <x v="2"/>
    <s v="OFF-AR-10003759"/>
    <x v="1"/>
    <x v="6"/>
    <s v="Crayola Anti Dust Chalk, 12/Pack"/>
    <n v="10.192000000000002"/>
    <n v="7"/>
    <n v="0.2"/>
    <n v="3.1849999999999992"/>
  </r>
  <r>
    <n v="1497"/>
    <x v="716"/>
    <x v="3"/>
    <x v="8"/>
    <d v="2014-09-05T00:00:00"/>
    <d v="2014-09-09T00:00:00"/>
    <s v="Standard Class"/>
    <s v="JD-15790"/>
    <s v="John Dryer"/>
    <x v="0"/>
    <s v="United States"/>
    <s v="Coppell"/>
    <x v="5"/>
    <n v="75019"/>
    <x v="2"/>
    <s v="OFF-ST-10004950"/>
    <x v="1"/>
    <x v="4"/>
    <s v="Acco Perma 3000 Stacking Storage Drawers"/>
    <n v="16.784000000000002"/>
    <n v="1"/>
    <n v="0.2"/>
    <n v="-0.20980000000000043"/>
  </r>
  <r>
    <n v="1498"/>
    <x v="716"/>
    <x v="3"/>
    <x v="8"/>
    <d v="2014-09-05T00:00:00"/>
    <d v="2014-09-09T00:00:00"/>
    <s v="Standard Class"/>
    <s v="JD-15790"/>
    <s v="John Dryer"/>
    <x v="0"/>
    <s v="United States"/>
    <s v="Coppell"/>
    <x v="5"/>
    <n v="75019"/>
    <x v="2"/>
    <s v="OFF-AR-10001940"/>
    <x v="1"/>
    <x v="6"/>
    <s v="Sanford Colorific Eraseable Coloring Pencils, 12 Count"/>
    <n v="13.120000000000001"/>
    <n v="5"/>
    <n v="0.2"/>
    <n v="3.7720000000000002"/>
  </r>
  <r>
    <n v="1499"/>
    <x v="717"/>
    <x v="0"/>
    <x v="2"/>
    <d v="2013-10-18T00:00:00"/>
    <d v="2013-10-21T00:00:00"/>
    <s v="First Class"/>
    <s v="NK-18490"/>
    <s v="Neil Knudson"/>
    <x v="2"/>
    <s v="United States"/>
    <s v="San Francisco"/>
    <x v="1"/>
    <n v="94122"/>
    <x v="1"/>
    <s v="OFF-BI-10003981"/>
    <x v="1"/>
    <x v="8"/>
    <s v="Avery Durable Plastic 1&quot; Binders"/>
    <n v="18.16"/>
    <n v="5"/>
    <n v="0.2"/>
    <n v="6.5830000000000011"/>
  </r>
  <r>
    <n v="1500"/>
    <x v="718"/>
    <x v="3"/>
    <x v="0"/>
    <d v="2014-11-13T00:00:00"/>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0"/>
    <d v="2014-11-13T00:00:00"/>
    <d v="2014-11-19T00:00:00"/>
    <s v="Standard Class"/>
    <s v="NG-18430"/>
    <s v="Nathan Gelder"/>
    <x v="0"/>
    <s v="United States"/>
    <s v="Austin"/>
    <x v="5"/>
    <n v="78745"/>
    <x v="2"/>
    <s v="OFF-PA-10003823"/>
    <x v="1"/>
    <x v="10"/>
    <s v="Xerox 197"/>
    <n v="223.05600000000001"/>
    <n v="9"/>
    <n v="0.2"/>
    <n v="69.704999999999984"/>
  </r>
  <r>
    <n v="1502"/>
    <x v="718"/>
    <x v="3"/>
    <x v="0"/>
    <d v="2014-11-13T00:00:00"/>
    <d v="2014-11-19T00:00:00"/>
    <s v="Standard Class"/>
    <s v="NG-18430"/>
    <s v="Nathan Gelder"/>
    <x v="0"/>
    <s v="United States"/>
    <s v="Austin"/>
    <x v="5"/>
    <n v="78745"/>
    <x v="2"/>
    <s v="OFF-ST-10003716"/>
    <x v="1"/>
    <x v="4"/>
    <s v="Tennsco Double-Tier Lockers"/>
    <n v="540.048"/>
    <n v="3"/>
    <n v="0.2"/>
    <n v="-47.254199999999997"/>
  </r>
  <r>
    <n v="1503"/>
    <x v="719"/>
    <x v="0"/>
    <x v="0"/>
    <d v="2013-11-25T00:00:0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0"/>
    <d v="2013-11-25T00:00:00"/>
    <d v="2013-12-02T00:00:00"/>
    <s v="Standard Class"/>
    <s v="AT-10435"/>
    <s v="Alyssa Tate"/>
    <x v="2"/>
    <s v="United States"/>
    <s v="Los Angeles"/>
    <x v="1"/>
    <n v="90045"/>
    <x v="1"/>
    <s v="FUR-FU-10000010"/>
    <x v="0"/>
    <x v="5"/>
    <s v="DAX Value U-Channel Document Frames, Easel Back"/>
    <n v="9.94"/>
    <n v="2"/>
    <n v="0"/>
    <n v="3.0813999999999995"/>
  </r>
  <r>
    <n v="1505"/>
    <x v="720"/>
    <x v="1"/>
    <x v="6"/>
    <d v="2012-08-01T00:00:00"/>
    <d v="2012-08-07T00:00:00"/>
    <s v="Standard Class"/>
    <s v="PC-19000"/>
    <s v="Pauline Chand"/>
    <x v="2"/>
    <s v="United States"/>
    <s v="Los Angeles"/>
    <x v="1"/>
    <n v="90004"/>
    <x v="1"/>
    <s v="OFF-AR-10001868"/>
    <x v="1"/>
    <x v="6"/>
    <s v="Prang Dustless Chalk Sticks"/>
    <n v="6.72"/>
    <n v="4"/>
    <n v="0"/>
    <n v="3.36"/>
  </r>
  <r>
    <n v="1506"/>
    <x v="720"/>
    <x v="1"/>
    <x v="6"/>
    <d v="2012-08-01T00:00:00"/>
    <d v="2012-08-07T00:00:00"/>
    <s v="Standard Class"/>
    <s v="PC-19000"/>
    <s v="Pauline Chand"/>
    <x v="2"/>
    <s v="United States"/>
    <s v="Los Angeles"/>
    <x v="1"/>
    <n v="90004"/>
    <x v="1"/>
    <s v="FUR-TA-10003715"/>
    <x v="0"/>
    <x v="3"/>
    <s v="Hon 2111 Invitation Series Corner Table"/>
    <n v="1004.9760000000001"/>
    <n v="6"/>
    <n v="0.2"/>
    <n v="-175.87080000000009"/>
  </r>
  <r>
    <n v="1507"/>
    <x v="721"/>
    <x v="3"/>
    <x v="4"/>
    <d v="2014-12-25T00:00:00"/>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8"/>
    <d v="2013-09-18T00:00:00"/>
    <d v="2013-09-24T00:00:00"/>
    <s v="Standard Class"/>
    <s v="CS-12505"/>
    <s v="Cindy Stewart"/>
    <x v="0"/>
    <s v="United States"/>
    <s v="Columbus"/>
    <x v="32"/>
    <n v="31907"/>
    <x v="0"/>
    <s v="TEC-MA-10004458"/>
    <x v="2"/>
    <x v="15"/>
    <s v="Lexmark X 9575 Professional All-in-One Color Printer"/>
    <n v="396"/>
    <n v="4"/>
    <n v="0"/>
    <n v="190.07999999999998"/>
  </r>
  <r>
    <n v="1509"/>
    <x v="723"/>
    <x v="3"/>
    <x v="4"/>
    <d v="2014-12-11T00:00:00"/>
    <d v="2014-12-11T00:00:00"/>
    <s v="Same Day"/>
    <s v="LS-16975"/>
    <s v="Lindsay Shagiari"/>
    <x v="2"/>
    <s v="United States"/>
    <s v="Omaha"/>
    <x v="8"/>
    <n v="68104"/>
    <x v="2"/>
    <s v="OFF-BI-10004965"/>
    <x v="1"/>
    <x v="8"/>
    <s v="Ibico Covers for Plastic or Wire Binding Elements"/>
    <n v="34.5"/>
    <n v="3"/>
    <n v="0"/>
    <n v="15.524999999999999"/>
  </r>
  <r>
    <n v="1510"/>
    <x v="724"/>
    <x v="3"/>
    <x v="8"/>
    <d v="2014-09-13T00:00:00"/>
    <d v="2014-09-16T00:00:00"/>
    <s v="First Class"/>
    <s v="JM-15535"/>
    <s v="Jessica Myrick"/>
    <x v="0"/>
    <s v="United States"/>
    <s v="Los Angeles"/>
    <x v="1"/>
    <n v="90036"/>
    <x v="1"/>
    <s v="FUR-FU-10004270"/>
    <x v="0"/>
    <x v="5"/>
    <s v="Eldon Image Series Desk Accessories, Burgundy"/>
    <n v="8.36"/>
    <n v="2"/>
    <n v="0"/>
    <n v="3.0095999999999998"/>
  </r>
  <r>
    <n v="1511"/>
    <x v="725"/>
    <x v="3"/>
    <x v="1"/>
    <d v="2014-06-25T00:00:00"/>
    <d v="2014-07-02T00:00:00"/>
    <s v="Standard Class"/>
    <s v="NH-18610"/>
    <s v="Nicole Hansen"/>
    <x v="1"/>
    <s v="United States"/>
    <s v="Pomona"/>
    <x v="1"/>
    <n v="91767"/>
    <x v="1"/>
    <s v="OFF-AR-10002135"/>
    <x v="1"/>
    <x v="6"/>
    <s v="Boston Heavy-Duty Trimline Electric Pencil Sharpeners"/>
    <n v="385.6"/>
    <n v="8"/>
    <n v="0"/>
    <n v="111.82399999999996"/>
  </r>
  <r>
    <n v="1512"/>
    <x v="725"/>
    <x v="3"/>
    <x v="1"/>
    <d v="2014-06-25T00:00:00"/>
    <d v="2014-07-02T00:00:00"/>
    <s v="Standard Class"/>
    <s v="NH-18610"/>
    <s v="Nicole Hansen"/>
    <x v="1"/>
    <s v="United States"/>
    <s v="Pomona"/>
    <x v="1"/>
    <n v="91767"/>
    <x v="1"/>
    <s v="OFF-AR-10003514"/>
    <x v="1"/>
    <x v="6"/>
    <s v="4009 Highlighters by Sanford"/>
    <n v="35.82"/>
    <n v="9"/>
    <n v="0"/>
    <n v="11.820599999999997"/>
  </r>
  <r>
    <n v="1513"/>
    <x v="726"/>
    <x v="3"/>
    <x v="6"/>
    <d v="2014-08-19T00:00:00"/>
    <d v="2014-08-23T00:00:00"/>
    <s v="Standard Class"/>
    <s v="RA-19915"/>
    <s v="Russell Applegate"/>
    <x v="0"/>
    <s v="United States"/>
    <s v="Dallas"/>
    <x v="5"/>
    <n v="75220"/>
    <x v="2"/>
    <s v="OFF-ST-10002276"/>
    <x v="1"/>
    <x v="4"/>
    <s v="Safco Steel Mobile File Cart"/>
    <n v="200.06400000000002"/>
    <n v="3"/>
    <n v="0.2"/>
    <n v="12.504000000000005"/>
  </r>
  <r>
    <n v="1514"/>
    <x v="726"/>
    <x v="3"/>
    <x v="6"/>
    <d v="2014-08-19T00:00:00"/>
    <d v="2014-08-23T00:00:00"/>
    <s v="Standard Class"/>
    <s v="RA-19915"/>
    <s v="Russell Applegate"/>
    <x v="0"/>
    <s v="United States"/>
    <s v="Dallas"/>
    <x v="5"/>
    <n v="75220"/>
    <x v="2"/>
    <s v="OFF-BI-10001098"/>
    <x v="1"/>
    <x v="8"/>
    <s v="Acco D-Ring Binder w/DublLock"/>
    <n v="21.379999999999995"/>
    <n v="5"/>
    <n v="0.8"/>
    <n v="-33.139000000000003"/>
  </r>
  <r>
    <n v="1515"/>
    <x v="726"/>
    <x v="3"/>
    <x v="6"/>
    <d v="2014-08-19T00:00:00"/>
    <d v="2014-08-23T00:00:00"/>
    <s v="Standard Class"/>
    <s v="RA-19915"/>
    <s v="Russell Applegate"/>
    <x v="0"/>
    <s v="United States"/>
    <s v="Dallas"/>
    <x v="5"/>
    <n v="75220"/>
    <x v="2"/>
    <s v="OFF-BI-10001636"/>
    <x v="1"/>
    <x v="8"/>
    <s v="Ibico Plastic and Wire Spiral Binding Combs"/>
    <n v="6.743999999999998"/>
    <n v="4"/>
    <n v="0.8"/>
    <n v="-11.4648"/>
  </r>
  <r>
    <n v="1516"/>
    <x v="727"/>
    <x v="3"/>
    <x v="4"/>
    <d v="2014-12-12T00:00:00"/>
    <d v="2014-12-18T00:00:00"/>
    <s v="Standard Class"/>
    <s v="AI-10855"/>
    <s v="Arianne Irving"/>
    <x v="0"/>
    <s v="United States"/>
    <s v="Philadelphia"/>
    <x v="9"/>
    <n v="19120"/>
    <x v="3"/>
    <s v="FUR-CH-10002961"/>
    <x v="0"/>
    <x v="1"/>
    <s v="Leather Task Chair, Black"/>
    <n v="63.686"/>
    <n v="1"/>
    <n v="0.3"/>
    <n v="-9.0980000000000025"/>
  </r>
  <r>
    <n v="1517"/>
    <x v="728"/>
    <x v="3"/>
    <x v="4"/>
    <d v="2014-12-11T00:00:00"/>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11"/>
    <d v="2011-02-04T00:00:00"/>
    <d v="2011-02-07T00:00:00"/>
    <s v="Second Class"/>
    <s v="TB-21400"/>
    <s v="Tom Boeckenhauer"/>
    <x v="0"/>
    <s v="United States"/>
    <s v="Seattle"/>
    <x v="4"/>
    <n v="98105"/>
    <x v="1"/>
    <s v="OFF-BI-10004593"/>
    <x v="1"/>
    <x v="8"/>
    <s v="Ibico Laser Imprintable Binding System Covers"/>
    <n v="83.84"/>
    <n v="2"/>
    <n v="0.2"/>
    <n v="27.247999999999998"/>
  </r>
  <r>
    <n v="1519"/>
    <x v="729"/>
    <x v="2"/>
    <x v="11"/>
    <d v="2011-02-04T00:00:00"/>
    <d v="2011-02-07T00:00:00"/>
    <s v="Second Class"/>
    <s v="TB-21400"/>
    <s v="Tom Boeckenhauer"/>
    <x v="0"/>
    <s v="United States"/>
    <s v="Seattle"/>
    <x v="4"/>
    <n v="98105"/>
    <x v="1"/>
    <s v="OFF-BI-10002827"/>
    <x v="1"/>
    <x v="8"/>
    <s v="Avery Durable Poly Binders"/>
    <n v="13.272000000000002"/>
    <n v="3"/>
    <n v="0.2"/>
    <n v="4.3133999999999997"/>
  </r>
  <r>
    <n v="1520"/>
    <x v="730"/>
    <x v="3"/>
    <x v="11"/>
    <d v="2014-02-12T00:00:00"/>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3"/>
    <d v="2014-04-17T00:00:00"/>
    <d v="2014-04-22T00:00:00"/>
    <s v="Standard Class"/>
    <s v="PL-18925"/>
    <s v="Paul Lucas"/>
    <x v="2"/>
    <s v="United States"/>
    <s v="Chicago"/>
    <x v="10"/>
    <n v="60610"/>
    <x v="2"/>
    <s v="OFF-AR-10001419"/>
    <x v="1"/>
    <x v="6"/>
    <s v="Newell 325"/>
    <n v="16.520000000000003"/>
    <n v="5"/>
    <n v="0.2"/>
    <n v="2.0649999999999986"/>
  </r>
  <r>
    <n v="1522"/>
    <x v="732"/>
    <x v="1"/>
    <x v="4"/>
    <d v="2012-12-06T00:00:00"/>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
    <d v="2012-12-06T00:00:00"/>
    <d v="2012-12-11T00:00:00"/>
    <s v="Standard Class"/>
    <s v="GH-14425"/>
    <s v="Gary Hwang"/>
    <x v="0"/>
    <s v="United States"/>
    <s v="Tucson"/>
    <x v="16"/>
    <n v="85705"/>
    <x v="1"/>
    <s v="OFF-PA-10002586"/>
    <x v="1"/>
    <x v="10"/>
    <s v="Xerox 1970"/>
    <n v="19.920000000000002"/>
    <n v="5"/>
    <n v="0.2"/>
    <n v="6.7230000000000008"/>
  </r>
  <r>
    <n v="1524"/>
    <x v="732"/>
    <x v="1"/>
    <x v="4"/>
    <d v="2012-12-06T00:00:00"/>
    <d v="2012-12-11T00:00:00"/>
    <s v="Standard Class"/>
    <s v="GH-14425"/>
    <s v="Gary Hwang"/>
    <x v="0"/>
    <s v="United States"/>
    <s v="Tucson"/>
    <x v="16"/>
    <n v="85705"/>
    <x v="1"/>
    <s v="OFF-PA-10003039"/>
    <x v="1"/>
    <x v="10"/>
    <s v="Xerox 1960"/>
    <n v="198.27200000000002"/>
    <n v="8"/>
    <n v="0.2"/>
    <n v="61.959999999999987"/>
  </r>
  <r>
    <n v="1525"/>
    <x v="732"/>
    <x v="1"/>
    <x v="4"/>
    <d v="2012-12-06T00:00:00"/>
    <d v="2012-12-11T00:00:00"/>
    <s v="Standard Class"/>
    <s v="GH-14425"/>
    <s v="Gary Hwang"/>
    <x v="0"/>
    <s v="United States"/>
    <s v="Tucson"/>
    <x v="16"/>
    <n v="85705"/>
    <x v="1"/>
    <s v="OFF-ST-10004804"/>
    <x v="1"/>
    <x v="4"/>
    <s v="Belkin 19&quot; Vented Equipment Shelf, Black"/>
    <n v="247.10399999999998"/>
    <n v="6"/>
    <n v="0.2"/>
    <n v="-58.68719999999999"/>
  </r>
  <r>
    <n v="1526"/>
    <x v="732"/>
    <x v="1"/>
    <x v="4"/>
    <d v="2012-12-06T00:00:00"/>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7"/>
    <d v="2013-07-23T00:00:00"/>
    <d v="2013-07-28T00:00:00"/>
    <s v="Standard Class"/>
    <s v="CJ-12010"/>
    <s v="Caroline Jumper"/>
    <x v="0"/>
    <s v="United States"/>
    <s v="Allentown"/>
    <x v="9"/>
    <n v="18103"/>
    <x v="3"/>
    <s v="OFF-AR-10002221"/>
    <x v="1"/>
    <x v="6"/>
    <s v="12 Colored Short Pencils"/>
    <n v="4.16"/>
    <n v="2"/>
    <n v="0.2"/>
    <n v="0.36400000000000032"/>
  </r>
  <r>
    <n v="1528"/>
    <x v="733"/>
    <x v="0"/>
    <x v="7"/>
    <d v="2013-07-23T00:00:00"/>
    <d v="2013-07-28T00:00:00"/>
    <s v="Standard Class"/>
    <s v="CJ-12010"/>
    <s v="Caroline Jumper"/>
    <x v="0"/>
    <s v="United States"/>
    <s v="Allentown"/>
    <x v="9"/>
    <n v="18103"/>
    <x v="3"/>
    <s v="FUR-FU-10002456"/>
    <x v="0"/>
    <x v="5"/>
    <s v="Master Caster Door Stop, Large Neon Orange"/>
    <n v="11.648000000000001"/>
    <n v="2"/>
    <n v="0.2"/>
    <n v="3.3488000000000011"/>
  </r>
  <r>
    <n v="1529"/>
    <x v="734"/>
    <x v="1"/>
    <x v="0"/>
    <d v="2012-11-07T00:00:00"/>
    <d v="2012-11-10T00:00:00"/>
    <s v="Second Class"/>
    <s v="MC-18130"/>
    <s v="Mike Caudle"/>
    <x v="1"/>
    <s v="United States"/>
    <s v="Newark"/>
    <x v="13"/>
    <n v="19711"/>
    <x v="3"/>
    <s v="OFF-FA-10004968"/>
    <x v="1"/>
    <x v="13"/>
    <s v="Rubber Band Ball"/>
    <n v="26.18"/>
    <n v="7"/>
    <n v="0"/>
    <n v="0.5236000000000014"/>
  </r>
  <r>
    <n v="1530"/>
    <x v="734"/>
    <x v="1"/>
    <x v="0"/>
    <d v="2012-11-07T00:00:00"/>
    <d v="2012-11-10T00:00:00"/>
    <s v="Second Class"/>
    <s v="MC-18130"/>
    <s v="Mike Caudle"/>
    <x v="1"/>
    <s v="United States"/>
    <s v="Newark"/>
    <x v="13"/>
    <n v="19711"/>
    <x v="3"/>
    <s v="OFF-PA-10001274"/>
    <x v="1"/>
    <x v="10"/>
    <s v="Loose Memo Sheets"/>
    <n v="7.3"/>
    <n v="2"/>
    <n v="0"/>
    <n v="3.4309999999999996"/>
  </r>
  <r>
    <n v="1531"/>
    <x v="735"/>
    <x v="1"/>
    <x v="10"/>
    <d v="2012-03-26T00:00:00"/>
    <d v="2012-03-31T00:00:00"/>
    <s v="Standard Class"/>
    <s v="BV-11245"/>
    <s v="Benjamin Venier"/>
    <x v="1"/>
    <s v="United States"/>
    <s v="Miami"/>
    <x v="2"/>
    <n v="33142"/>
    <x v="0"/>
    <s v="OFF-PA-10001125"/>
    <x v="1"/>
    <x v="10"/>
    <s v="Xerox 1988"/>
    <n v="74.352000000000004"/>
    <n v="3"/>
    <n v="0.2"/>
    <n v="23.234999999999992"/>
  </r>
  <r>
    <n v="1532"/>
    <x v="736"/>
    <x v="3"/>
    <x v="8"/>
    <d v="2014-09-01T00:00:00"/>
    <d v="2014-09-06T00:00:00"/>
    <s v="Standard Class"/>
    <s v="JF-15490"/>
    <s v="Jeremy Farry"/>
    <x v="0"/>
    <s v="United States"/>
    <s v="Tempe"/>
    <x v="16"/>
    <n v="85281"/>
    <x v="1"/>
    <s v="OFF-ST-10000344"/>
    <x v="1"/>
    <x v="4"/>
    <s v="Neat Ideas Personal Hanging Folder Files, Black"/>
    <n v="10.744"/>
    <n v="1"/>
    <n v="0.2"/>
    <n v="0.80579999999999963"/>
  </r>
  <r>
    <n v="1533"/>
    <x v="736"/>
    <x v="3"/>
    <x v="8"/>
    <d v="2014-09-01T00:00:00"/>
    <d v="2014-09-06T00:00:00"/>
    <s v="Standard Class"/>
    <s v="JF-15490"/>
    <s v="Jeremy Farry"/>
    <x v="0"/>
    <s v="United States"/>
    <s v="Tempe"/>
    <x v="16"/>
    <n v="85281"/>
    <x v="1"/>
    <s v="OFF-FA-10000585"/>
    <x v="1"/>
    <x v="13"/>
    <s v="OIC Bulk Pack Metal Binder Clips"/>
    <n v="8.3760000000000012"/>
    <n v="3"/>
    <n v="0.2"/>
    <n v="2.7222"/>
  </r>
  <r>
    <n v="1534"/>
    <x v="737"/>
    <x v="0"/>
    <x v="4"/>
    <d v="2013-12-05T00:00:00"/>
    <d v="2013-12-09T00:00:00"/>
    <s v="Standard Class"/>
    <s v="EB-13840"/>
    <s v="Ellis Ballard"/>
    <x v="1"/>
    <s v="United States"/>
    <s v="New York City"/>
    <x v="15"/>
    <n v="10035"/>
    <x v="3"/>
    <s v="OFF-ST-10003324"/>
    <x v="1"/>
    <x v="4"/>
    <s v="Belkin OmniView SE Rackmount Kit"/>
    <n v="212.88"/>
    <n v="6"/>
    <n v="0"/>
    <n v="0"/>
  </r>
  <r>
    <n v="1535"/>
    <x v="738"/>
    <x v="3"/>
    <x v="11"/>
    <d v="2014-02-11T00:00:00"/>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2"/>
    <d v="2013-10-30T00:00:00"/>
    <d v="2013-11-03T00:00:00"/>
    <s v="Standard Class"/>
    <s v="JM-15655"/>
    <s v="Jim Mitchum"/>
    <x v="1"/>
    <s v="United States"/>
    <s v="Bridgeton"/>
    <x v="30"/>
    <n v="8302"/>
    <x v="3"/>
    <s v="OFF-ST-10000419"/>
    <x v="1"/>
    <x v="4"/>
    <s v="Rogers Jumbo File, Granite"/>
    <n v="40.74"/>
    <n v="3"/>
    <n v="0"/>
    <n v="0.4073999999999991"/>
  </r>
  <r>
    <n v="1537"/>
    <x v="739"/>
    <x v="0"/>
    <x v="2"/>
    <d v="2013-10-30T00:00:00"/>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8"/>
    <d v="2014-09-16T00:00:00"/>
    <d v="2014-09-18T00:00:00"/>
    <s v="Second Class"/>
    <s v="CL-11890"/>
    <s v="Carl Ludwig"/>
    <x v="0"/>
    <s v="United States"/>
    <s v="Everett"/>
    <x v="31"/>
    <n v="2149"/>
    <x v="3"/>
    <s v="TEC-PH-10000439"/>
    <x v="2"/>
    <x v="7"/>
    <s v="GE DSL Phone Line Filter"/>
    <n v="39.99"/>
    <n v="1"/>
    <n v="0"/>
    <n v="11.597099999999998"/>
  </r>
  <r>
    <n v="1539"/>
    <x v="740"/>
    <x v="3"/>
    <x v="8"/>
    <d v="2014-09-16T00:00:00"/>
    <d v="2014-09-18T00:00:00"/>
    <s v="Second Class"/>
    <s v="CL-11890"/>
    <s v="Carl Ludwig"/>
    <x v="0"/>
    <s v="United States"/>
    <s v="Everett"/>
    <x v="31"/>
    <n v="2149"/>
    <x v="3"/>
    <s v="OFF-AR-10003478"/>
    <x v="1"/>
    <x v="6"/>
    <s v="Avery Hi-Liter EverBold Pen Style Fluorescent Highlighters, 4/Pack"/>
    <n v="16.28"/>
    <n v="2"/>
    <n v="0"/>
    <n v="6.5120000000000005"/>
  </r>
  <r>
    <n v="1540"/>
    <x v="740"/>
    <x v="3"/>
    <x v="8"/>
    <d v="2014-09-16T00:00:00"/>
    <d v="2014-09-18T00:00:00"/>
    <s v="Second Class"/>
    <s v="CL-11890"/>
    <s v="Carl Ludwig"/>
    <x v="0"/>
    <s v="United States"/>
    <s v="Everett"/>
    <x v="31"/>
    <n v="2149"/>
    <x v="3"/>
    <s v="FUR-BO-10002545"/>
    <x v="0"/>
    <x v="0"/>
    <s v="Atlantic Metals Mobile 3-Shelf Bookcases, Custom Colors"/>
    <n v="782.94"/>
    <n v="3"/>
    <n v="0"/>
    <n v="203.56440000000003"/>
  </r>
  <r>
    <n v="1541"/>
    <x v="740"/>
    <x v="3"/>
    <x v="8"/>
    <d v="2014-09-16T00:00:00"/>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10"/>
    <d v="2011-03-11T00:00:00"/>
    <d v="2011-03-16T00:00:00"/>
    <s v="Second Class"/>
    <s v="CK-12205"/>
    <s v="Chloris Kastensmidt"/>
    <x v="0"/>
    <s v="United States"/>
    <s v="Columbus"/>
    <x v="24"/>
    <n v="43229"/>
    <x v="3"/>
    <s v="FUR-FU-10003981"/>
    <x v="0"/>
    <x v="5"/>
    <s v="Eldon Wave Desk Accessories"/>
    <n v="8.32"/>
    <n v="5"/>
    <n v="0.2"/>
    <n v="2.2880000000000003"/>
  </r>
  <r>
    <n v="1543"/>
    <x v="741"/>
    <x v="2"/>
    <x v="10"/>
    <d v="2011-03-11T00:00:00"/>
    <d v="2011-03-16T00:00:00"/>
    <s v="Second Class"/>
    <s v="CK-12205"/>
    <s v="Chloris Kastensmidt"/>
    <x v="0"/>
    <s v="United States"/>
    <s v="Columbus"/>
    <x v="24"/>
    <n v="43229"/>
    <x v="3"/>
    <s v="OFF-FA-10001561"/>
    <x v="1"/>
    <x v="13"/>
    <s v="Stockwell Push Pins"/>
    <n v="10.464000000000002"/>
    <n v="6"/>
    <n v="0.2"/>
    <n v="1.7003999999999992"/>
  </r>
  <r>
    <n v="1544"/>
    <x v="742"/>
    <x v="2"/>
    <x v="11"/>
    <d v="2011-02-05T00:00:00"/>
    <d v="2011-02-09T00:00:00"/>
    <s v="Standard Class"/>
    <s v="DB-13270"/>
    <s v="Deborah Brumfield"/>
    <x v="2"/>
    <s v="United States"/>
    <s v="San Diego"/>
    <x v="1"/>
    <n v="92024"/>
    <x v="1"/>
    <s v="OFF-BI-10004230"/>
    <x v="1"/>
    <x v="8"/>
    <s v="GBC Recycled Grain Textured Covers"/>
    <n v="82.896000000000001"/>
    <n v="3"/>
    <n v="0.2"/>
    <n v="29.0136"/>
  </r>
  <r>
    <n v="1545"/>
    <x v="742"/>
    <x v="2"/>
    <x v="11"/>
    <d v="2011-02-05T00:00:00"/>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4"/>
    <d v="2011-12-31T00:00:0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0"/>
    <d v="2012-11-23T00:00:00"/>
    <d v="2012-11-27T00:00:00"/>
    <s v="Standard Class"/>
    <s v="VB-21745"/>
    <s v="Victoria Brennan"/>
    <x v="1"/>
    <s v="United States"/>
    <s v="San Antonio"/>
    <x v="5"/>
    <n v="78207"/>
    <x v="2"/>
    <s v="OFF-PA-10000994"/>
    <x v="1"/>
    <x v="10"/>
    <s v="Xerox 1915"/>
    <n v="335.52"/>
    <n v="4"/>
    <n v="0.2"/>
    <n v="117.43199999999999"/>
  </r>
  <r>
    <n v="1548"/>
    <x v="744"/>
    <x v="1"/>
    <x v="0"/>
    <d v="2012-11-23T00:00:00"/>
    <d v="2012-11-27T00:00:00"/>
    <s v="Standard Class"/>
    <s v="VB-21745"/>
    <s v="Victoria Brennan"/>
    <x v="1"/>
    <s v="United States"/>
    <s v="San Antonio"/>
    <x v="5"/>
    <n v="78207"/>
    <x v="2"/>
    <s v="OFF-BI-10002867"/>
    <x v="1"/>
    <x v="8"/>
    <s v="GBC Recycled Regency Composition Covers"/>
    <n v="23.911999999999995"/>
    <n v="2"/>
    <n v="0.8"/>
    <n v="-40.650400000000019"/>
  </r>
  <r>
    <n v="1549"/>
    <x v="744"/>
    <x v="1"/>
    <x v="0"/>
    <d v="2012-11-23T00:00:00"/>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7"/>
    <d v="2011-07-06T00:00:00"/>
    <d v="2011-07-08T00:00:00"/>
    <s v="First Class"/>
    <s v="EP-13915"/>
    <s v="Emily Phan"/>
    <x v="0"/>
    <s v="United States"/>
    <s v="New York City"/>
    <x v="15"/>
    <n v="10011"/>
    <x v="3"/>
    <s v="TEC-CO-10001046"/>
    <x v="2"/>
    <x v="16"/>
    <s v="Canon Imageclass D680 Copier / Fax"/>
    <n v="559.99200000000008"/>
    <n v="1"/>
    <n v="0.2"/>
    <n v="174.99749999999997"/>
  </r>
  <r>
    <n v="1551"/>
    <x v="746"/>
    <x v="3"/>
    <x v="0"/>
    <d v="2014-11-14T00:00:00"/>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1"/>
    <d v="2013-06-18T00:00:00"/>
    <d v="2013-06-23T00:00:00"/>
    <s v="Standard Class"/>
    <s v="IG-15085"/>
    <s v="Ivan Gibson"/>
    <x v="0"/>
    <s v="United States"/>
    <s v="San Diego"/>
    <x v="1"/>
    <n v="92024"/>
    <x v="1"/>
    <s v="OFF-PA-10000806"/>
    <x v="1"/>
    <x v="10"/>
    <s v="Xerox 1934"/>
    <n v="111.96"/>
    <n v="2"/>
    <n v="0"/>
    <n v="54.860399999999998"/>
  </r>
  <r>
    <n v="1553"/>
    <x v="748"/>
    <x v="2"/>
    <x v="5"/>
    <d v="2011-05-03T00:00:00"/>
    <d v="2011-05-05T00:00:00"/>
    <s v="First Class"/>
    <s v="JS-15940"/>
    <s v="Joni Sundaresam"/>
    <x v="2"/>
    <s v="United States"/>
    <s v="Appleton"/>
    <x v="6"/>
    <n v="54915"/>
    <x v="2"/>
    <s v="OFF-LA-10002195"/>
    <x v="1"/>
    <x v="2"/>
    <s v="Avery 481"/>
    <n v="21.560000000000002"/>
    <n v="7"/>
    <n v="0"/>
    <n v="10.348799999999999"/>
  </r>
  <r>
    <n v="1554"/>
    <x v="749"/>
    <x v="3"/>
    <x v="2"/>
    <d v="2014-10-17T00:00:00"/>
    <d v="2014-10-22T00:00:00"/>
    <s v="Standard Class"/>
    <s v="BO-11425"/>
    <s v="Bobby Odegard"/>
    <x v="0"/>
    <s v="United States"/>
    <s v="Richmond"/>
    <x v="0"/>
    <n v="40475"/>
    <x v="0"/>
    <s v="OFF-BI-10003719"/>
    <x v="1"/>
    <x v="8"/>
    <s v="Large Capacity Hanging Post Binders"/>
    <n v="124.75"/>
    <n v="5"/>
    <n v="0"/>
    <n v="57.384999999999991"/>
  </r>
  <r>
    <n v="1555"/>
    <x v="750"/>
    <x v="1"/>
    <x v="11"/>
    <d v="2012-02-06T00:00:00"/>
    <d v="2012-02-13T00:00:00"/>
    <s v="Standard Class"/>
    <s v="VW-21775"/>
    <s v="Victoria Wilson"/>
    <x v="1"/>
    <s v="United States"/>
    <s v="Bellevue"/>
    <x v="4"/>
    <n v="98006"/>
    <x v="1"/>
    <s v="OFF-AR-10001315"/>
    <x v="1"/>
    <x v="6"/>
    <s v="Newell 310"/>
    <n v="5.28"/>
    <n v="3"/>
    <n v="0"/>
    <n v="1.5311999999999999"/>
  </r>
  <r>
    <n v="1556"/>
    <x v="751"/>
    <x v="3"/>
    <x v="8"/>
    <d v="2014-09-05T00:00:00"/>
    <d v="2014-09-09T00:00:00"/>
    <s v="Standard Class"/>
    <s v="AB-10150"/>
    <s v="Aimee Bixby"/>
    <x v="0"/>
    <s v="United States"/>
    <s v="Long Beach"/>
    <x v="15"/>
    <n v="11561"/>
    <x v="3"/>
    <s v="TEC-AC-10000171"/>
    <x v="2"/>
    <x v="11"/>
    <s v="Verbatim 25 GB 6x Blu-ray Single Layer Recordable Disc, 25/Pack"/>
    <n v="91.96"/>
    <n v="4"/>
    <n v="0"/>
    <n v="39.5428"/>
  </r>
  <r>
    <n v="1557"/>
    <x v="752"/>
    <x v="0"/>
    <x v="5"/>
    <d v="2013-05-10T00:00:00"/>
    <d v="2013-05-16T00:00:00"/>
    <s v="Standard Class"/>
    <s v="JW-16075"/>
    <s v="Julia West"/>
    <x v="0"/>
    <s v="United States"/>
    <s v="Philadelphia"/>
    <x v="9"/>
    <n v="19140"/>
    <x v="3"/>
    <s v="OFF-EN-10003134"/>
    <x v="1"/>
    <x v="12"/>
    <s v="Staples"/>
    <n v="9.3439999999999994"/>
    <n v="1"/>
    <n v="0.2"/>
    <n v="3.504"/>
  </r>
  <r>
    <n v="1558"/>
    <x v="752"/>
    <x v="0"/>
    <x v="5"/>
    <d v="2013-05-10T00:00:00"/>
    <d v="2013-05-16T00:00:00"/>
    <s v="Standard Class"/>
    <s v="JW-16075"/>
    <s v="Julia West"/>
    <x v="0"/>
    <s v="United States"/>
    <s v="Philadelphia"/>
    <x v="9"/>
    <n v="19140"/>
    <x v="3"/>
    <s v="OFF-AR-10001955"/>
    <x v="1"/>
    <x v="6"/>
    <s v="Newell 319"/>
    <n v="79.36"/>
    <n v="5"/>
    <n v="0.2"/>
    <n v="9.919999999999991"/>
  </r>
  <r>
    <n v="1559"/>
    <x v="753"/>
    <x v="1"/>
    <x v="10"/>
    <d v="2012-03-16T00:00:00"/>
    <d v="2012-03-18T00:00:00"/>
    <s v="Second Class"/>
    <s v="JE-15475"/>
    <s v="Jeremy Ellison"/>
    <x v="0"/>
    <s v="United States"/>
    <s v="Seattle"/>
    <x v="4"/>
    <n v="98103"/>
    <x v="1"/>
    <s v="FUR-TA-10001039"/>
    <x v="0"/>
    <x v="3"/>
    <s v="KI Adjustable-Height Table"/>
    <n v="171.96"/>
    <n v="2"/>
    <n v="0"/>
    <n v="44.709600000000009"/>
  </r>
  <r>
    <n v="1560"/>
    <x v="754"/>
    <x v="0"/>
    <x v="3"/>
    <d v="2013-04-10T00:00:00"/>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3"/>
    <d v="2011-04-04T00:00:00"/>
    <d v="2011-04-09T00:00:00"/>
    <s v="Standard Class"/>
    <s v="PK-18910"/>
    <s v="Paul Knutson"/>
    <x v="2"/>
    <s v="United States"/>
    <s v="San Francisco"/>
    <x v="1"/>
    <n v="94109"/>
    <x v="1"/>
    <s v="OFF-LA-10001641"/>
    <x v="1"/>
    <x v="2"/>
    <s v="Avery 518"/>
    <n v="18.899999999999999"/>
    <n v="6"/>
    <n v="0"/>
    <n v="9.0719999999999992"/>
  </r>
  <r>
    <n v="1562"/>
    <x v="756"/>
    <x v="3"/>
    <x v="8"/>
    <d v="2014-09-06T00:00:00"/>
    <d v="2014-09-07T00:00:00"/>
    <s v="First Class"/>
    <s v="CS-12400"/>
    <s v="Christopher Schild"/>
    <x v="2"/>
    <s v="United States"/>
    <s v="Seattle"/>
    <x v="4"/>
    <n v="98115"/>
    <x v="1"/>
    <s v="OFF-AR-10003732"/>
    <x v="1"/>
    <x v="6"/>
    <s v="Newell 333"/>
    <n v="2.78"/>
    <n v="1"/>
    <n v="0"/>
    <n v="0.72279999999999989"/>
  </r>
  <r>
    <n v="1563"/>
    <x v="757"/>
    <x v="3"/>
    <x v="7"/>
    <d v="2014-07-01T00:00:00"/>
    <d v="2014-07-01T00:00:00"/>
    <s v="Same Day"/>
    <s v="SG-20470"/>
    <s v="Sheri Gordon"/>
    <x v="0"/>
    <s v="United States"/>
    <s v="New York City"/>
    <x v="15"/>
    <n v="10011"/>
    <x v="3"/>
    <s v="FUR-TA-10000577"/>
    <x v="0"/>
    <x v="3"/>
    <s v="Bretford CR4500 Series Slim Rectangular Table"/>
    <n v="1044.6299999999999"/>
    <n v="5"/>
    <n v="0.4"/>
    <n v="-295.97849999999994"/>
  </r>
  <r>
    <n v="1564"/>
    <x v="758"/>
    <x v="1"/>
    <x v="0"/>
    <d v="2012-11-09T00:00:00"/>
    <d v="2012-11-09T00:00:00"/>
    <s v="Same Day"/>
    <s v="CM-12190"/>
    <s v="Charlotte Melton"/>
    <x v="0"/>
    <s v="United States"/>
    <s v="Philadelphia"/>
    <x v="9"/>
    <n v="19134"/>
    <x v="3"/>
    <s v="OFF-PA-10004000"/>
    <x v="1"/>
    <x v="10"/>
    <s v="While You Were Out Pads, 50 per Pad, 4 x 5 1/4, Green Cycle"/>
    <n v="11.352000000000002"/>
    <n v="3"/>
    <n v="0.2"/>
    <n v="4.1151"/>
  </r>
  <r>
    <n v="1565"/>
    <x v="759"/>
    <x v="2"/>
    <x v="10"/>
    <d v="2011-03-04T00:00:00"/>
    <d v="2011-03-04T00:00:00"/>
    <s v="Same Day"/>
    <s v="CL-12565"/>
    <s v="Clay Ludtke"/>
    <x v="0"/>
    <s v="United States"/>
    <s v="Columbia"/>
    <x v="20"/>
    <n v="29203"/>
    <x v="0"/>
    <s v="OFF-ST-10001370"/>
    <x v="1"/>
    <x v="4"/>
    <s v="Sensible Storage WireTech Storage Systems"/>
    <n v="354.90000000000003"/>
    <n v="5"/>
    <n v="0"/>
    <n v="17.744999999999962"/>
  </r>
  <r>
    <n v="1566"/>
    <x v="760"/>
    <x v="1"/>
    <x v="10"/>
    <d v="2012-03-19T00:00:00"/>
    <d v="2012-03-25T00:00:00"/>
    <s v="Standard Class"/>
    <s v="JO-15550"/>
    <s v="Jesus Ocampo"/>
    <x v="2"/>
    <s v="United States"/>
    <s v="Seattle"/>
    <x v="4"/>
    <n v="98105"/>
    <x v="1"/>
    <s v="TEC-PH-10004539"/>
    <x v="2"/>
    <x v="7"/>
    <s v="Wireless Extenders zBoost YX545 SOHO Signal Booster"/>
    <n v="453.57600000000002"/>
    <n v="3"/>
    <n v="0.2"/>
    <n v="39.687899999999985"/>
  </r>
  <r>
    <n v="1567"/>
    <x v="761"/>
    <x v="1"/>
    <x v="0"/>
    <d v="2012-11-29T00:00:00"/>
    <d v="2012-11-30T00:00:00"/>
    <s v="First Class"/>
    <s v="AW-10840"/>
    <s v="Anthony Witt"/>
    <x v="0"/>
    <s v="United States"/>
    <s v="Allen"/>
    <x v="5"/>
    <n v="75002"/>
    <x v="2"/>
    <s v="TEC-AC-10003038"/>
    <x v="2"/>
    <x v="11"/>
    <s v="Kingston Digital DataTraveler 16GB USB 2.0"/>
    <n v="21.48"/>
    <n v="3"/>
    <n v="0.2"/>
    <n v="-0.26850000000000307"/>
  </r>
  <r>
    <n v="1568"/>
    <x v="761"/>
    <x v="1"/>
    <x v="0"/>
    <d v="2012-11-29T00:00:00"/>
    <d v="2012-11-30T00:00:00"/>
    <s v="First Class"/>
    <s v="AW-10840"/>
    <s v="Anthony Witt"/>
    <x v="0"/>
    <s v="United States"/>
    <s v="Allen"/>
    <x v="5"/>
    <n v="75002"/>
    <x v="2"/>
    <s v="OFF-BI-10000088"/>
    <x v="1"/>
    <x v="8"/>
    <s v="GBC Imprintable Covers"/>
    <n v="8.7839999999999989"/>
    <n v="4"/>
    <n v="0.8"/>
    <n v="-13.615200000000002"/>
  </r>
  <r>
    <n v="1569"/>
    <x v="762"/>
    <x v="3"/>
    <x v="1"/>
    <d v="2014-06-12T00:00:00"/>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0"/>
    <d v="2014-11-27T00:00:00"/>
    <d v="2014-12-01T00:00:00"/>
    <s v="Standard Class"/>
    <s v="AH-10075"/>
    <s v="Adam Hart"/>
    <x v="1"/>
    <s v="United States"/>
    <s v="Atlanta"/>
    <x v="32"/>
    <n v="30318"/>
    <x v="0"/>
    <s v="OFF-AR-10003504"/>
    <x v="1"/>
    <x v="6"/>
    <s v="Newell 347"/>
    <n v="12.84"/>
    <n v="3"/>
    <n v="0"/>
    <n v="3.7235999999999989"/>
  </r>
  <r>
    <n v="1571"/>
    <x v="764"/>
    <x v="2"/>
    <x v="0"/>
    <d v="2011-11-23T00:00:00"/>
    <d v="2011-11-25T00:00:00"/>
    <s v="First Class"/>
    <s v="SC-20095"/>
    <s v="Sanjit Chand"/>
    <x v="0"/>
    <s v="United States"/>
    <s v="Los Angeles"/>
    <x v="1"/>
    <n v="90004"/>
    <x v="1"/>
    <s v="FUR-CH-10000863"/>
    <x v="0"/>
    <x v="1"/>
    <s v="Novimex Swivel Fabric Task Chair"/>
    <n v="603.91999999999996"/>
    <n v="5"/>
    <n v="0.2"/>
    <n v="-67.941000000000003"/>
  </r>
  <r>
    <n v="1572"/>
    <x v="764"/>
    <x v="2"/>
    <x v="0"/>
    <d v="2011-11-23T00:00:00"/>
    <d v="2011-11-25T00:00:00"/>
    <s v="First Class"/>
    <s v="SC-20095"/>
    <s v="Sanjit Chand"/>
    <x v="0"/>
    <s v="United States"/>
    <s v="Los Angeles"/>
    <x v="1"/>
    <n v="90004"/>
    <x v="1"/>
    <s v="OFF-EN-10003160"/>
    <x v="1"/>
    <x v="12"/>
    <s v="Pastel Pink Envelopes"/>
    <n v="21.84"/>
    <n v="3"/>
    <n v="0"/>
    <n v="10.4832"/>
  </r>
  <r>
    <n v="1573"/>
    <x v="764"/>
    <x v="2"/>
    <x v="0"/>
    <d v="2011-11-23T00:00:00"/>
    <d v="2011-11-25T00:00:00"/>
    <s v="First Class"/>
    <s v="SC-20095"/>
    <s v="Sanjit Chand"/>
    <x v="0"/>
    <s v="United States"/>
    <s v="Los Angeles"/>
    <x v="1"/>
    <n v="90004"/>
    <x v="1"/>
    <s v="TEC-AC-10003280"/>
    <x v="2"/>
    <x v="11"/>
    <s v="Belkin F8E887 USB Wired Ergonomic Keyboard"/>
    <n v="29.99"/>
    <n v="1"/>
    <n v="0"/>
    <n v="6.2978999999999985"/>
  </r>
  <r>
    <n v="1574"/>
    <x v="764"/>
    <x v="2"/>
    <x v="0"/>
    <d v="2011-11-23T00:00:00"/>
    <d v="2011-11-25T00:00:00"/>
    <s v="First Class"/>
    <s v="SC-20095"/>
    <s v="Sanjit Chand"/>
    <x v="0"/>
    <s v="United States"/>
    <s v="Los Angeles"/>
    <x v="1"/>
    <n v="90004"/>
    <x v="1"/>
    <s v="FUR-CH-10000595"/>
    <x v="0"/>
    <x v="1"/>
    <s v="Safco Contoured Stacking Chairs"/>
    <n v="381.44000000000005"/>
    <n v="2"/>
    <n v="0.2"/>
    <n v="23.839999999999975"/>
  </r>
  <r>
    <n v="1575"/>
    <x v="765"/>
    <x v="2"/>
    <x v="4"/>
    <d v="2011-12-15T00:00:00"/>
    <d v="2011-12-18T00:00:00"/>
    <s v="First Class"/>
    <s v="MC-18100"/>
    <s v="Mick Crebagga"/>
    <x v="0"/>
    <s v="United States"/>
    <s v="El Paso"/>
    <x v="5"/>
    <n v="79907"/>
    <x v="2"/>
    <s v="TEC-PH-10000169"/>
    <x v="2"/>
    <x v="7"/>
    <s v="ARKON Windshield Dashboard Air Vent Car Mount Holder"/>
    <n v="40.68"/>
    <n v="3"/>
    <n v="0.2"/>
    <n v="-9.153000000000004"/>
  </r>
  <r>
    <n v="1576"/>
    <x v="765"/>
    <x v="2"/>
    <x v="4"/>
    <d v="2011-12-15T00:00:00"/>
    <d v="2011-12-18T00:00:00"/>
    <s v="First Class"/>
    <s v="MC-18100"/>
    <s v="Mick Crebagga"/>
    <x v="0"/>
    <s v="United States"/>
    <s v="El Paso"/>
    <x v="5"/>
    <n v="79907"/>
    <x v="2"/>
    <s v="FUR-CH-10004675"/>
    <x v="0"/>
    <x v="1"/>
    <s v="Lifetime Advantage Folding Chairs, 4/Carton"/>
    <n v="763.28"/>
    <n v="5"/>
    <n v="0.3"/>
    <n v="-21.807999999999993"/>
  </r>
  <r>
    <n v="1577"/>
    <x v="766"/>
    <x v="0"/>
    <x v="3"/>
    <d v="2013-04-23T00:00:00"/>
    <d v="2013-04-28T00:00:00"/>
    <s v="Standard Class"/>
    <s v="TT-21460"/>
    <s v="Tonja Turnell"/>
    <x v="2"/>
    <s v="United States"/>
    <s v="Aurora"/>
    <x v="10"/>
    <n v="60505"/>
    <x v="2"/>
    <s v="OFF-ST-10002406"/>
    <x v="1"/>
    <x v="4"/>
    <s v="Pizazz Global Quick File"/>
    <n v="23.952000000000002"/>
    <n v="2"/>
    <n v="0.2"/>
    <n v="2.3952000000000018"/>
  </r>
  <r>
    <n v="1578"/>
    <x v="767"/>
    <x v="0"/>
    <x v="5"/>
    <d v="2013-05-24T00:00:00"/>
    <d v="2013-05-28T00:00:00"/>
    <s v="Standard Class"/>
    <s v="AP-10720"/>
    <s v="Anne Pryor"/>
    <x v="2"/>
    <s v="United States"/>
    <s v="Florence"/>
    <x v="19"/>
    <n v="35630"/>
    <x v="0"/>
    <s v="OFF-PA-10001526"/>
    <x v="1"/>
    <x v="10"/>
    <s v="Xerox 1949"/>
    <n v="4.9800000000000004"/>
    <n v="1"/>
    <n v="0"/>
    <n v="2.4402000000000004"/>
  </r>
  <r>
    <n v="1579"/>
    <x v="768"/>
    <x v="0"/>
    <x v="11"/>
    <d v="2013-02-27T00:00:00"/>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6"/>
    <d v="2012-08-09T00:00:00"/>
    <d v="2012-08-12T00:00:00"/>
    <s v="First Class"/>
    <s v="NP-18325"/>
    <s v="Naresj Patel"/>
    <x v="0"/>
    <s v="United States"/>
    <s v="New York City"/>
    <x v="15"/>
    <n v="10024"/>
    <x v="3"/>
    <s v="TEC-PH-10003012"/>
    <x v="2"/>
    <x v="7"/>
    <s v="Nortel Meridian M3904 Professional Digital phone"/>
    <n v="307.98"/>
    <n v="2"/>
    <n v="0"/>
    <n v="89.314199999999971"/>
  </r>
  <r>
    <n v="1581"/>
    <x v="769"/>
    <x v="1"/>
    <x v="6"/>
    <d v="2012-08-09T00:00:00"/>
    <d v="2012-08-12T00:00:00"/>
    <s v="First Class"/>
    <s v="NP-18325"/>
    <s v="Naresj Patel"/>
    <x v="0"/>
    <s v="United States"/>
    <s v="New York City"/>
    <x v="15"/>
    <n v="10024"/>
    <x v="3"/>
    <s v="FUR-TA-10002607"/>
    <x v="0"/>
    <x v="3"/>
    <s v="KI Conference Tables"/>
    <n v="382.80599999999998"/>
    <n v="9"/>
    <n v="0.4"/>
    <n v="-153.12239999999997"/>
  </r>
  <r>
    <n v="1582"/>
    <x v="769"/>
    <x v="1"/>
    <x v="6"/>
    <d v="2012-08-09T00:00:00"/>
    <d v="2012-08-12T00:00:00"/>
    <s v="First Class"/>
    <s v="NP-18325"/>
    <s v="Naresj Patel"/>
    <x v="0"/>
    <s v="United States"/>
    <s v="New York City"/>
    <x v="15"/>
    <n v="10024"/>
    <x v="3"/>
    <s v="OFF-ST-10000642"/>
    <x v="1"/>
    <x v="4"/>
    <s v="Tennsco Lockers, Gray"/>
    <n v="41.96"/>
    <n v="2"/>
    <n v="0"/>
    <n v="2.9371999999999971"/>
  </r>
  <r>
    <n v="1583"/>
    <x v="769"/>
    <x v="1"/>
    <x v="6"/>
    <d v="2012-08-09T00:00:00"/>
    <d v="2012-08-12T00:00:00"/>
    <s v="First Class"/>
    <s v="NP-18325"/>
    <s v="Naresj Patel"/>
    <x v="0"/>
    <s v="United States"/>
    <s v="New York City"/>
    <x v="15"/>
    <n v="10024"/>
    <x v="3"/>
    <s v="OFF-BI-10000545"/>
    <x v="1"/>
    <x v="8"/>
    <s v="GBC Ibimaster 500 Manual ProClick Binding System"/>
    <n v="1217.568"/>
    <n v="2"/>
    <n v="0.2"/>
    <n v="456.58800000000002"/>
  </r>
  <r>
    <n v="1584"/>
    <x v="769"/>
    <x v="1"/>
    <x v="6"/>
    <d v="2012-08-09T00:00:00"/>
    <d v="2012-08-12T00:00:00"/>
    <s v="First Class"/>
    <s v="NP-18325"/>
    <s v="Naresj Patel"/>
    <x v="0"/>
    <s v="United States"/>
    <s v="New York City"/>
    <x v="15"/>
    <n v="10024"/>
    <x v="3"/>
    <s v="FUR-FU-10002157"/>
    <x v="0"/>
    <x v="5"/>
    <s v="Artistic Insta-Plaque"/>
    <n v="47.04"/>
    <n v="3"/>
    <n v="0"/>
    <n v="18.345599999999997"/>
  </r>
  <r>
    <n v="1585"/>
    <x v="769"/>
    <x v="1"/>
    <x v="6"/>
    <d v="2012-08-09T00:00:00"/>
    <d v="2012-08-12T00:00:00"/>
    <s v="First Class"/>
    <s v="NP-18325"/>
    <s v="Naresj Patel"/>
    <x v="0"/>
    <s v="United States"/>
    <s v="New York City"/>
    <x v="15"/>
    <n v="10024"/>
    <x v="3"/>
    <s v="FUR-FU-10001706"/>
    <x v="0"/>
    <x v="5"/>
    <s v="Longer-Life Soft White Bulbs"/>
    <n v="6.16"/>
    <n v="2"/>
    <n v="0"/>
    <n v="2.9567999999999999"/>
  </r>
  <r>
    <n v="1586"/>
    <x v="769"/>
    <x v="1"/>
    <x v="6"/>
    <d v="2012-08-09T00:00:00"/>
    <d v="2012-08-12T00:00:00"/>
    <s v="First Class"/>
    <s v="NP-18325"/>
    <s v="Naresj Patel"/>
    <x v="0"/>
    <s v="United States"/>
    <s v="New York City"/>
    <x v="15"/>
    <n v="10024"/>
    <x v="3"/>
    <s v="TEC-PH-10000984"/>
    <x v="2"/>
    <x v="7"/>
    <s v="Panasonic KX-TG9471B"/>
    <n v="979.95"/>
    <n v="5"/>
    <n v="0"/>
    <n v="274.38600000000008"/>
  </r>
  <r>
    <n v="1587"/>
    <x v="769"/>
    <x v="1"/>
    <x v="6"/>
    <d v="2012-08-09T00:00:00"/>
    <d v="2012-08-12T00:00:00"/>
    <s v="First Class"/>
    <s v="NP-18325"/>
    <s v="Naresj Patel"/>
    <x v="0"/>
    <s v="United States"/>
    <s v="New York City"/>
    <x v="15"/>
    <n v="10024"/>
    <x v="3"/>
    <s v="OFF-PA-10001357"/>
    <x v="1"/>
    <x v="10"/>
    <s v="Xerox 1886"/>
    <n v="143.69999999999999"/>
    <n v="3"/>
    <n v="0"/>
    <n v="68.975999999999999"/>
  </r>
  <r>
    <n v="1588"/>
    <x v="769"/>
    <x v="1"/>
    <x v="6"/>
    <d v="2012-08-09T00:00:00"/>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6"/>
    <d v="2012-08-09T00:00:00"/>
    <d v="2012-08-12T00:00:00"/>
    <s v="First Class"/>
    <s v="NP-18325"/>
    <s v="Naresj Patel"/>
    <x v="0"/>
    <s v="United States"/>
    <s v="New York City"/>
    <x v="15"/>
    <n v="10024"/>
    <x v="3"/>
    <s v="TEC-AC-10002600"/>
    <x v="2"/>
    <x v="11"/>
    <s v="Belkin QODE FastFit Bluetooth Keyboard"/>
    <n v="247.8"/>
    <n v="4"/>
    <n v="0"/>
    <n v="34.692000000000007"/>
  </r>
  <r>
    <n v="1590"/>
    <x v="770"/>
    <x v="0"/>
    <x v="5"/>
    <d v="2013-05-13T00:00:00"/>
    <d v="2013-05-17T00:00:00"/>
    <s v="Standard Class"/>
    <s v="VG-21805"/>
    <s v="Vivek Grady"/>
    <x v="1"/>
    <s v="United States"/>
    <s v="Virginia Beach"/>
    <x v="17"/>
    <n v="23464"/>
    <x v="0"/>
    <s v="OFF-AR-10001662"/>
    <x v="1"/>
    <x v="6"/>
    <s v="Rogers Handheld Barrel Pencil Sharpener"/>
    <n v="10.96"/>
    <n v="4"/>
    <n v="0"/>
    <n v="2.9592000000000009"/>
  </r>
  <r>
    <n v="1591"/>
    <x v="771"/>
    <x v="0"/>
    <x v="3"/>
    <d v="2013-04-16T00:00:00"/>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3"/>
    <d v="2013-04-16T00:00:00"/>
    <d v="2013-04-20T00:00:00"/>
    <s v="Standard Class"/>
    <s v="MY-18295"/>
    <s v="Muhammed Yedwab"/>
    <x v="1"/>
    <s v="United States"/>
    <s v="Grapevine"/>
    <x v="5"/>
    <n v="76051"/>
    <x v="2"/>
    <s v="OFF-FA-10002988"/>
    <x v="1"/>
    <x v="13"/>
    <s v="Ideal Clamps"/>
    <n v="8.0399999999999991"/>
    <n v="5"/>
    <n v="0.2"/>
    <n v="2.9144999999999994"/>
  </r>
  <r>
    <n v="1593"/>
    <x v="772"/>
    <x v="1"/>
    <x v="1"/>
    <d v="2012-06-23T00:00:00"/>
    <d v="2012-06-25T00:00:00"/>
    <s v="Second Class"/>
    <s v="RD-19480"/>
    <s v="Rick Duston"/>
    <x v="0"/>
    <s v="United States"/>
    <s v="Olympia"/>
    <x v="4"/>
    <n v="98502"/>
    <x v="1"/>
    <s v="TEC-PH-10004830"/>
    <x v="2"/>
    <x v="7"/>
    <s v="Pyle PRT45 Retro Home Telephone"/>
    <n v="201.56800000000001"/>
    <n v="4"/>
    <n v="0.2"/>
    <n v="22.676399999999994"/>
  </r>
  <r>
    <n v="1594"/>
    <x v="773"/>
    <x v="2"/>
    <x v="2"/>
    <d v="2011-10-19T00:00:00"/>
    <d v="2011-10-19T00:00:00"/>
    <s v="Same Day"/>
    <s v="JF-15490"/>
    <s v="Jeremy Farry"/>
    <x v="0"/>
    <s v="United States"/>
    <s v="Los Angeles"/>
    <x v="1"/>
    <n v="90032"/>
    <x v="1"/>
    <s v="OFF-PA-10004519"/>
    <x v="1"/>
    <x v="10"/>
    <s v="Spiral Phone Message Books with Labels by Adams"/>
    <n v="13.440000000000001"/>
    <n v="3"/>
    <n v="0"/>
    <n v="6.5856000000000012"/>
  </r>
  <r>
    <n v="1595"/>
    <x v="774"/>
    <x v="1"/>
    <x v="10"/>
    <d v="2012-03-24T00:00:00"/>
    <d v="2012-03-27T00:00:00"/>
    <s v="First Class"/>
    <s v="DP-13390"/>
    <s v="Dennis Pardue"/>
    <x v="2"/>
    <s v="United States"/>
    <s v="Peoria"/>
    <x v="10"/>
    <n v="61604"/>
    <x v="2"/>
    <s v="FUR-BO-10000362"/>
    <x v="0"/>
    <x v="0"/>
    <s v="Sauder Inglewood Library Bookcases"/>
    <n v="359.05799999999994"/>
    <n v="3"/>
    <n v="0.3"/>
    <n v="-35.905799999999999"/>
  </r>
  <r>
    <n v="1596"/>
    <x v="775"/>
    <x v="3"/>
    <x v="5"/>
    <d v="2014-05-09T00:00:00"/>
    <d v="2014-05-13T00:00:00"/>
    <s v="Standard Class"/>
    <s v="MD-17350"/>
    <s v="Maribeth Dona"/>
    <x v="0"/>
    <s v="United States"/>
    <s v="Columbus"/>
    <x v="24"/>
    <n v="43229"/>
    <x v="3"/>
    <s v="FUR-CH-10004540"/>
    <x v="0"/>
    <x v="1"/>
    <s v="Global Chrome Stack Chair"/>
    <n v="47.991999999999997"/>
    <n v="2"/>
    <n v="0.3"/>
    <n v="-2.0567999999999991"/>
  </r>
  <r>
    <n v="1597"/>
    <x v="776"/>
    <x v="3"/>
    <x v="2"/>
    <d v="2014-10-17T00:00:00"/>
    <d v="2014-10-19T00:00:00"/>
    <s v="First Class"/>
    <s v="MY-17380"/>
    <s v="Maribeth Yedwab"/>
    <x v="1"/>
    <s v="United States"/>
    <s v="New York City"/>
    <x v="15"/>
    <n v="10011"/>
    <x v="3"/>
    <s v="FUR-FU-10001290"/>
    <x v="0"/>
    <x v="5"/>
    <s v="Executive Impressions Supervisor Wall Clock"/>
    <n v="547.30000000000007"/>
    <n v="13"/>
    <n v="0"/>
    <n v="175.13599999999997"/>
  </r>
  <r>
    <n v="1598"/>
    <x v="777"/>
    <x v="3"/>
    <x v="0"/>
    <d v="2014-11-20T00:00:00"/>
    <d v="2014-11-22T00:00:00"/>
    <s v="Second Class"/>
    <s v="AB-10150"/>
    <s v="Aimee Bixby"/>
    <x v="0"/>
    <s v="United States"/>
    <s v="Carrollton"/>
    <x v="5"/>
    <n v="75007"/>
    <x v="2"/>
    <s v="OFF-PA-10000308"/>
    <x v="1"/>
    <x v="10"/>
    <s v="Xerox 1901"/>
    <n v="16.896000000000001"/>
    <n v="4"/>
    <n v="0.2"/>
    <n v="5.2799999999999994"/>
  </r>
  <r>
    <n v="1599"/>
    <x v="777"/>
    <x v="3"/>
    <x v="0"/>
    <d v="2014-11-20T00:00:00"/>
    <d v="2014-11-22T00:00:00"/>
    <s v="Second Class"/>
    <s v="AB-10150"/>
    <s v="Aimee Bixby"/>
    <x v="0"/>
    <s v="United States"/>
    <s v="Carrollton"/>
    <x v="5"/>
    <n v="75007"/>
    <x v="2"/>
    <s v="OFF-SU-10001165"/>
    <x v="1"/>
    <x v="14"/>
    <s v="Acme Elite Stainless Steel Scissors"/>
    <n v="6.6720000000000006"/>
    <n v="1"/>
    <n v="0.2"/>
    <n v="0.50039999999999996"/>
  </r>
  <r>
    <n v="1600"/>
    <x v="777"/>
    <x v="3"/>
    <x v="0"/>
    <d v="2014-11-20T00:00:00"/>
    <d v="2014-11-22T00:00:00"/>
    <s v="Second Class"/>
    <s v="AB-10150"/>
    <s v="Aimee Bixby"/>
    <x v="0"/>
    <s v="United States"/>
    <s v="Carrollton"/>
    <x v="5"/>
    <n v="75007"/>
    <x v="2"/>
    <s v="OFF-AR-10003373"/>
    <x v="1"/>
    <x v="6"/>
    <s v="Boston School Pro Electric Pencil Sharpener, 1670"/>
    <n v="99.13600000000001"/>
    <n v="4"/>
    <n v="0.2"/>
    <n v="8.674399999999995"/>
  </r>
  <r>
    <n v="1601"/>
    <x v="777"/>
    <x v="3"/>
    <x v="0"/>
    <d v="2014-11-20T00:00:00"/>
    <d v="2014-11-22T00:00:00"/>
    <s v="Second Class"/>
    <s v="AB-10150"/>
    <s v="Aimee Bixby"/>
    <x v="0"/>
    <s v="United States"/>
    <s v="Carrollton"/>
    <x v="5"/>
    <n v="75007"/>
    <x v="2"/>
    <s v="FUR-FU-10001967"/>
    <x v="0"/>
    <x v="5"/>
    <s v="Telescoping Adjustable Floor Lamp"/>
    <n v="15.991999999999999"/>
    <n v="2"/>
    <n v="0.6"/>
    <n v="-13.992999999999999"/>
  </r>
  <r>
    <n v="1602"/>
    <x v="778"/>
    <x v="0"/>
    <x v="5"/>
    <d v="2013-05-09T00:00:00"/>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4"/>
    <d v="2013-12-12T00:00:00"/>
    <d v="2013-12-18T00:00:00"/>
    <s v="Standard Class"/>
    <s v="CA-12775"/>
    <s v="Cynthia Arntzen"/>
    <x v="0"/>
    <s v="United States"/>
    <s v="Smyrna"/>
    <x v="18"/>
    <n v="37167"/>
    <x v="0"/>
    <s v="OFF-AR-10003251"/>
    <x v="1"/>
    <x v="6"/>
    <s v="Prang Drawing Pencil Set"/>
    <n v="6.6719999999999988"/>
    <n v="3"/>
    <n v="0.2"/>
    <n v="1.6679999999999997"/>
  </r>
  <r>
    <n v="1604"/>
    <x v="780"/>
    <x v="3"/>
    <x v="4"/>
    <d v="2014-12-01T00:00:00"/>
    <d v="2014-12-05T00:00:00"/>
    <s v="Standard Class"/>
    <s v="ME-17725"/>
    <s v="Max Engle"/>
    <x v="0"/>
    <s v="United States"/>
    <s v="Newark"/>
    <x v="13"/>
    <n v="19711"/>
    <x v="3"/>
    <s v="OFF-AR-10001044"/>
    <x v="1"/>
    <x v="6"/>
    <s v="BOSTON Ranger #55 Pencil Sharpener, Black"/>
    <n v="155.94"/>
    <n v="6"/>
    <n v="0"/>
    <n v="45.222599999999993"/>
  </r>
  <r>
    <n v="1605"/>
    <x v="781"/>
    <x v="0"/>
    <x v="3"/>
    <d v="2013-04-20T00:00:00"/>
    <d v="2013-04-25T00:00:00"/>
    <s v="Second Class"/>
    <s v="JO-15280"/>
    <s v="Jas O'Carroll"/>
    <x v="0"/>
    <s v="United States"/>
    <s v="Los Angeles"/>
    <x v="1"/>
    <n v="90049"/>
    <x v="1"/>
    <s v="TEC-PH-10004700"/>
    <x v="2"/>
    <x v="7"/>
    <s v="PowerGen Dual USB Car Charger"/>
    <n v="39.960000000000008"/>
    <n v="5"/>
    <n v="0.2"/>
    <n v="12.986999999999995"/>
  </r>
  <r>
    <n v="1606"/>
    <x v="781"/>
    <x v="0"/>
    <x v="3"/>
    <d v="2013-04-20T00:00:00"/>
    <d v="2013-04-25T00:00:00"/>
    <s v="Second Class"/>
    <s v="JO-15280"/>
    <s v="Jas O'Carroll"/>
    <x v="0"/>
    <s v="United States"/>
    <s v="Los Angeles"/>
    <x v="1"/>
    <n v="90049"/>
    <x v="1"/>
    <s v="OFF-AR-10000823"/>
    <x v="1"/>
    <x v="6"/>
    <s v="Newell 307"/>
    <n v="5.46"/>
    <n v="3"/>
    <n v="0"/>
    <n v="1.5288000000000002"/>
  </r>
  <r>
    <n v="1607"/>
    <x v="781"/>
    <x v="0"/>
    <x v="3"/>
    <d v="2013-04-20T00:00:00"/>
    <d v="2013-04-25T00:00:00"/>
    <s v="Second Class"/>
    <s v="JO-15280"/>
    <s v="Jas O'Carroll"/>
    <x v="0"/>
    <s v="United States"/>
    <s v="Los Angeles"/>
    <x v="1"/>
    <n v="90049"/>
    <x v="1"/>
    <s v="OFF-AR-10004456"/>
    <x v="1"/>
    <x v="6"/>
    <s v="Panasonic KP-4ABK Battery-Operated Pencil Sharpener"/>
    <n v="73.2"/>
    <n v="5"/>
    <n v="0"/>
    <n v="21.227999999999998"/>
  </r>
  <r>
    <n v="1608"/>
    <x v="781"/>
    <x v="0"/>
    <x v="3"/>
    <d v="2013-04-20T00:00:00"/>
    <d v="2013-04-25T00:00:00"/>
    <s v="Second Class"/>
    <s v="JO-15280"/>
    <s v="Jas O'Carroll"/>
    <x v="0"/>
    <s v="United States"/>
    <s v="Los Angeles"/>
    <x v="1"/>
    <n v="90049"/>
    <x v="1"/>
    <s v="OFF-BI-10000050"/>
    <x v="1"/>
    <x v="8"/>
    <s v="Angle-D Binders with Locking Rings, Label Holders"/>
    <n v="5.84"/>
    <n v="1"/>
    <n v="0.2"/>
    <n v="1.9709999999999996"/>
  </r>
  <r>
    <n v="1609"/>
    <x v="781"/>
    <x v="0"/>
    <x v="3"/>
    <d v="2013-04-20T00:00:00"/>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3"/>
    <d v="2013-04-20T00:00:00"/>
    <d v="2013-04-25T00:00:00"/>
    <s v="Second Class"/>
    <s v="JO-15280"/>
    <s v="Jas O'Carroll"/>
    <x v="0"/>
    <s v="United States"/>
    <s v="Los Angeles"/>
    <x v="1"/>
    <n v="90049"/>
    <x v="1"/>
    <s v="OFF-BI-10000591"/>
    <x v="1"/>
    <x v="8"/>
    <s v="Avery Binder Labels"/>
    <n v="9.3360000000000003"/>
    <n v="3"/>
    <n v="0.2"/>
    <n v="3.2675999999999994"/>
  </r>
  <r>
    <n v="1611"/>
    <x v="782"/>
    <x v="2"/>
    <x v="5"/>
    <d v="2011-05-26T00:00:00"/>
    <d v="2011-05-30T00:00:00"/>
    <s v="Standard Class"/>
    <s v="ML-17395"/>
    <s v="Marina Lichtenstein"/>
    <x v="1"/>
    <s v="United States"/>
    <s v="Los Angeles"/>
    <x v="1"/>
    <n v="90008"/>
    <x v="1"/>
    <s v="FUR-BO-10000362"/>
    <x v="0"/>
    <x v="0"/>
    <s v="Sauder Inglewood Library Bookcases"/>
    <n v="290.666"/>
    <n v="2"/>
    <n v="0.15"/>
    <n v="27.356800000000007"/>
  </r>
  <r>
    <n v="1612"/>
    <x v="782"/>
    <x v="2"/>
    <x v="5"/>
    <d v="2011-05-26T00:00:00"/>
    <d v="2011-05-30T00:00:00"/>
    <s v="Standard Class"/>
    <s v="ML-17395"/>
    <s v="Marina Lichtenstein"/>
    <x v="1"/>
    <s v="United States"/>
    <s v="Los Angeles"/>
    <x v="1"/>
    <n v="90008"/>
    <x v="1"/>
    <s v="TEC-PH-10000441"/>
    <x v="2"/>
    <x v="7"/>
    <s v="VTech DS6151"/>
    <n v="201.584"/>
    <n v="2"/>
    <n v="0.2"/>
    <n v="20.158400000000015"/>
  </r>
  <r>
    <n v="1613"/>
    <x v="782"/>
    <x v="2"/>
    <x v="5"/>
    <d v="2011-05-26T00:00:00"/>
    <d v="2011-05-30T00:00:00"/>
    <s v="Standard Class"/>
    <s v="ML-17395"/>
    <s v="Marina Lichtenstein"/>
    <x v="1"/>
    <s v="United States"/>
    <s v="Los Angeles"/>
    <x v="1"/>
    <n v="90008"/>
    <x v="1"/>
    <s v="TEC-PH-10002726"/>
    <x v="2"/>
    <x v="7"/>
    <s v="netTALK DUO VoIP Telephone Service"/>
    <n v="83.984000000000009"/>
    <n v="2"/>
    <n v="0.2"/>
    <n v="31.494"/>
  </r>
  <r>
    <n v="1614"/>
    <x v="783"/>
    <x v="3"/>
    <x v="4"/>
    <d v="2014-12-22T00:00:00"/>
    <d v="2014-12-26T00:00:00"/>
    <s v="Standard Class"/>
    <s v="YS-21880"/>
    <s v="Yana Sorensen"/>
    <x v="1"/>
    <s v="United States"/>
    <s v="Oakland"/>
    <x v="1"/>
    <n v="94601"/>
    <x v="1"/>
    <s v="OFF-ST-10003306"/>
    <x v="1"/>
    <x v="4"/>
    <s v="Letter Size Cart"/>
    <n v="1000.0200000000001"/>
    <n v="7"/>
    <n v="0"/>
    <n v="290.00579999999991"/>
  </r>
  <r>
    <n v="1615"/>
    <x v="784"/>
    <x v="0"/>
    <x v="10"/>
    <d v="2013-03-16T00:00:00"/>
    <d v="2013-03-20T00:00:00"/>
    <s v="Standard Class"/>
    <s v="PL-18925"/>
    <s v="Paul Lucas"/>
    <x v="2"/>
    <s v="United States"/>
    <s v="Philadelphia"/>
    <x v="9"/>
    <n v="19143"/>
    <x v="3"/>
    <s v="TEC-AC-10004855"/>
    <x v="2"/>
    <x v="11"/>
    <s v="V7 USB Numeric Keypad"/>
    <n v="83.976000000000013"/>
    <n v="3"/>
    <n v="0.2"/>
    <n v="-13.646100000000001"/>
  </r>
  <r>
    <n v="1616"/>
    <x v="785"/>
    <x v="1"/>
    <x v="6"/>
    <d v="2012-08-10T00:00:00"/>
    <d v="2012-08-16T00:00:00"/>
    <s v="Standard Class"/>
    <s v="JK-16120"/>
    <s v="Julie Kriz"/>
    <x v="2"/>
    <s v="United States"/>
    <s v="Eagan"/>
    <x v="11"/>
    <n v="55122"/>
    <x v="2"/>
    <s v="OFF-LA-10002787"/>
    <x v="1"/>
    <x v="2"/>
    <s v="Avery 480"/>
    <n v="3.75"/>
    <n v="1"/>
    <n v="0"/>
    <n v="1.7999999999999998"/>
  </r>
  <r>
    <n v="1617"/>
    <x v="785"/>
    <x v="1"/>
    <x v="6"/>
    <d v="2012-08-10T00:00:00"/>
    <d v="2012-08-16T00:00:00"/>
    <s v="Standard Class"/>
    <s v="JK-16120"/>
    <s v="Julie Kriz"/>
    <x v="2"/>
    <s v="United States"/>
    <s v="Eagan"/>
    <x v="11"/>
    <n v="55122"/>
    <x v="2"/>
    <s v="OFF-LA-10002043"/>
    <x v="1"/>
    <x v="2"/>
    <s v="Avery 489"/>
    <n v="41.4"/>
    <n v="4"/>
    <n v="0"/>
    <n v="19.872"/>
  </r>
  <r>
    <n v="1618"/>
    <x v="785"/>
    <x v="1"/>
    <x v="6"/>
    <d v="2012-08-10T00:00:00"/>
    <d v="2012-08-16T00:00:00"/>
    <s v="Standard Class"/>
    <s v="JK-16120"/>
    <s v="Julie Kriz"/>
    <x v="2"/>
    <s v="United States"/>
    <s v="Eagan"/>
    <x v="11"/>
    <n v="55122"/>
    <x v="2"/>
    <s v="OFF-AR-10001915"/>
    <x v="1"/>
    <x v="6"/>
    <s v="Peel-Off China Markers"/>
    <n v="29.79"/>
    <n v="3"/>
    <n v="0"/>
    <n v="12.511800000000001"/>
  </r>
  <r>
    <n v="1619"/>
    <x v="786"/>
    <x v="0"/>
    <x v="8"/>
    <d v="2013-09-11T00:00:00"/>
    <d v="2013-09-15T00:00:00"/>
    <s v="Second Class"/>
    <s v="PN-18775"/>
    <s v="Parhena Norris"/>
    <x v="2"/>
    <s v="United States"/>
    <s v="New York City"/>
    <x v="15"/>
    <n v="10011"/>
    <x v="3"/>
    <s v="OFF-ST-10000352"/>
    <x v="1"/>
    <x v="4"/>
    <s v="Acco Perma 2700 Stacking Storage Drawers"/>
    <n v="59.48"/>
    <n v="2"/>
    <n v="0"/>
    <n v="8.9220000000000041"/>
  </r>
  <r>
    <n v="1620"/>
    <x v="786"/>
    <x v="0"/>
    <x v="8"/>
    <d v="2013-09-11T00:00:00"/>
    <d v="2013-09-15T00:00:00"/>
    <s v="Second Class"/>
    <s v="PN-18775"/>
    <s v="Parhena Norris"/>
    <x v="2"/>
    <s v="United States"/>
    <s v="New York City"/>
    <x v="15"/>
    <n v="10011"/>
    <x v="3"/>
    <s v="OFF-PA-10000575"/>
    <x v="1"/>
    <x v="10"/>
    <s v="Wirebound Message Books, Four 2 3/4 x 5 White Forms per Page"/>
    <n v="6.69"/>
    <n v="1"/>
    <n v="0"/>
    <n v="3.0773999999999999"/>
  </r>
  <r>
    <n v="1621"/>
    <x v="787"/>
    <x v="3"/>
    <x v="7"/>
    <d v="2014-07-09T00:00:00"/>
    <d v="2014-07-16T00:00:00"/>
    <s v="Standard Class"/>
    <s v="JC-15385"/>
    <s v="Jenna Caffey"/>
    <x v="0"/>
    <s v="United States"/>
    <s v="Kent"/>
    <x v="4"/>
    <n v="98031"/>
    <x v="1"/>
    <s v="FUR-FU-10002937"/>
    <x v="0"/>
    <x v="5"/>
    <s v="GE 48&quot; Fluorescent Tube, Cool White Energy Saver, 34 Watts, 30/Box"/>
    <n v="198.46"/>
    <n v="2"/>
    <n v="0"/>
    <n v="99.23"/>
  </r>
  <r>
    <n v="1622"/>
    <x v="787"/>
    <x v="3"/>
    <x v="7"/>
    <d v="2014-07-09T00:00:00"/>
    <d v="2014-07-16T00:00:00"/>
    <s v="Standard Class"/>
    <s v="JC-15385"/>
    <s v="Jenna Caffey"/>
    <x v="0"/>
    <s v="United States"/>
    <s v="Kent"/>
    <x v="4"/>
    <n v="98031"/>
    <x v="1"/>
    <s v="OFF-LA-10003930"/>
    <x v="1"/>
    <x v="2"/>
    <s v="Dot Matrix Printer Tape Reel Labels, White, 5000/Box"/>
    <n v="786.48"/>
    <n v="8"/>
    <n v="0"/>
    <n v="385.37520000000001"/>
  </r>
  <r>
    <n v="1623"/>
    <x v="787"/>
    <x v="3"/>
    <x v="7"/>
    <d v="2014-07-09T00:00:00"/>
    <d v="2014-07-16T00:00:00"/>
    <s v="Standard Class"/>
    <s v="JC-15385"/>
    <s v="Jenna Caffey"/>
    <x v="0"/>
    <s v="United States"/>
    <s v="Kent"/>
    <x v="4"/>
    <n v="98031"/>
    <x v="1"/>
    <s v="OFF-BI-10001107"/>
    <x v="1"/>
    <x v="8"/>
    <s v="GBC White Gloss Covers, Plain Front"/>
    <n v="23.168000000000003"/>
    <n v="2"/>
    <n v="0.2"/>
    <n v="7.8191999999999995"/>
  </r>
  <r>
    <n v="1624"/>
    <x v="787"/>
    <x v="3"/>
    <x v="7"/>
    <d v="2014-07-09T00:00:00"/>
    <d v="2014-07-16T00:00:00"/>
    <s v="Standard Class"/>
    <s v="JC-15385"/>
    <s v="Jenna Caffey"/>
    <x v="0"/>
    <s v="United States"/>
    <s v="Kent"/>
    <x v="4"/>
    <n v="98031"/>
    <x v="1"/>
    <s v="TEC-AC-10003063"/>
    <x v="2"/>
    <x v="11"/>
    <s v="Micro Innovations USB RF Wireless Keyboard with Mouse"/>
    <n v="50"/>
    <n v="2"/>
    <n v="0"/>
    <n v="10.5"/>
  </r>
  <r>
    <n v="1625"/>
    <x v="788"/>
    <x v="1"/>
    <x v="4"/>
    <d v="2012-12-19T00:00:00"/>
    <d v="2012-12-24T00:00:00"/>
    <s v="Standard Class"/>
    <s v="JG-15160"/>
    <s v="James Galang"/>
    <x v="0"/>
    <s v="United States"/>
    <s v="Los Angeles"/>
    <x v="1"/>
    <n v="90049"/>
    <x v="1"/>
    <s v="TEC-PH-10002922"/>
    <x v="2"/>
    <x v="7"/>
    <s v="ShoreTel ShorePhone IP 230 VoIP phone"/>
    <n v="675.96"/>
    <n v="5"/>
    <n v="0.2"/>
    <n v="84.494999999999948"/>
  </r>
  <r>
    <n v="1626"/>
    <x v="788"/>
    <x v="1"/>
    <x v="4"/>
    <d v="2012-12-19T00:00:00"/>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0"/>
    <d v="2012-11-16T00:00:00"/>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8"/>
    <d v="2012-09-24T00:00:00"/>
    <d v="2012-09-30T00:00:00"/>
    <s v="Standard Class"/>
    <s v="MC-17275"/>
    <s v="Marc Crier"/>
    <x v="0"/>
    <s v="United States"/>
    <s v="Lafayette"/>
    <x v="28"/>
    <n v="70506"/>
    <x v="0"/>
    <s v="FUR-CH-10001270"/>
    <x v="0"/>
    <x v="1"/>
    <s v="Harbour Creations Steel Folding Chair"/>
    <n v="517.5"/>
    <n v="6"/>
    <n v="0"/>
    <n v="155.24999999999994"/>
  </r>
  <r>
    <n v="1629"/>
    <x v="791"/>
    <x v="3"/>
    <x v="1"/>
    <d v="2014-06-22T00:00:00"/>
    <d v="2014-06-26T00:00:00"/>
    <s v="Second Class"/>
    <s v="AS-10240"/>
    <s v="Alan Shonely"/>
    <x v="0"/>
    <s v="United States"/>
    <s v="Cleveland"/>
    <x v="24"/>
    <n v="44105"/>
    <x v="3"/>
    <s v="FUR-FU-10004415"/>
    <x v="0"/>
    <x v="5"/>
    <s v="Stacking Tray, Side-Loading, Legal, Smoke"/>
    <n v="17.920000000000002"/>
    <n v="5"/>
    <n v="0.2"/>
    <n v="2.4639999999999986"/>
  </r>
  <r>
    <n v="1630"/>
    <x v="791"/>
    <x v="3"/>
    <x v="1"/>
    <d v="2014-06-22T00:00:00"/>
    <d v="2014-06-26T00:00:00"/>
    <s v="Second Class"/>
    <s v="AS-10240"/>
    <s v="Alan Shonely"/>
    <x v="0"/>
    <s v="United States"/>
    <s v="Cleveland"/>
    <x v="24"/>
    <n v="44105"/>
    <x v="3"/>
    <s v="OFF-BI-10001510"/>
    <x v="1"/>
    <x v="8"/>
    <s v="Deluxe Heavy-Duty Vinyl Round Ring Binder"/>
    <n v="41.256000000000007"/>
    <n v="6"/>
    <n v="0.7"/>
    <n v="-34.38000000000001"/>
  </r>
  <r>
    <n v="1631"/>
    <x v="792"/>
    <x v="0"/>
    <x v="5"/>
    <d v="2013-05-09T00:00:00"/>
    <d v="2013-05-09T00:00:00"/>
    <s v="Same Day"/>
    <s v="CL-12565"/>
    <s v="Clay Ludtke"/>
    <x v="0"/>
    <s v="United States"/>
    <s v="Cleveland"/>
    <x v="24"/>
    <n v="44105"/>
    <x v="3"/>
    <s v="OFF-ST-10002011"/>
    <x v="1"/>
    <x v="4"/>
    <s v="Smead Adjustable Mobile File Trolley with Lockable Top"/>
    <n v="1006.056"/>
    <n v="3"/>
    <n v="0.2"/>
    <n v="88.029900000000055"/>
  </r>
  <r>
    <n v="1632"/>
    <x v="792"/>
    <x v="0"/>
    <x v="5"/>
    <d v="2013-05-09T00:00:00"/>
    <d v="2013-05-09T00:00:00"/>
    <s v="Same Day"/>
    <s v="CL-12565"/>
    <s v="Clay Ludtke"/>
    <x v="0"/>
    <s v="United States"/>
    <s v="Cleveland"/>
    <x v="24"/>
    <n v="44105"/>
    <x v="3"/>
    <s v="OFF-PA-10002986"/>
    <x v="1"/>
    <x v="10"/>
    <s v="Xerox 1898"/>
    <n v="10.688000000000001"/>
    <n v="2"/>
    <n v="0.2"/>
    <n v="3.7407999999999997"/>
  </r>
  <r>
    <n v="1633"/>
    <x v="792"/>
    <x v="0"/>
    <x v="5"/>
    <d v="2013-05-09T00:00:00"/>
    <d v="2013-05-09T00:00:00"/>
    <s v="Same Day"/>
    <s v="CL-12565"/>
    <s v="Clay Ludtke"/>
    <x v="0"/>
    <s v="United States"/>
    <s v="Cleveland"/>
    <x v="24"/>
    <n v="44105"/>
    <x v="3"/>
    <s v="OFF-PA-10004451"/>
    <x v="1"/>
    <x v="10"/>
    <s v="Xerox 222"/>
    <n v="10.368000000000002"/>
    <n v="2"/>
    <n v="0.2"/>
    <n v="3.6288"/>
  </r>
  <r>
    <n v="1634"/>
    <x v="792"/>
    <x v="0"/>
    <x v="5"/>
    <d v="2013-05-09T00:00:00"/>
    <d v="2013-05-09T00:00:00"/>
    <s v="Same Day"/>
    <s v="CL-12565"/>
    <s v="Clay Ludtke"/>
    <x v="0"/>
    <s v="United States"/>
    <s v="Cleveland"/>
    <x v="24"/>
    <n v="44105"/>
    <x v="3"/>
    <s v="OFF-ST-10000649"/>
    <x v="1"/>
    <x v="4"/>
    <s v="Hanging Personal Folder File"/>
    <n v="25.12"/>
    <n v="2"/>
    <n v="0.2"/>
    <n v="1.5700000000000012"/>
  </r>
  <r>
    <n v="1635"/>
    <x v="792"/>
    <x v="0"/>
    <x v="5"/>
    <d v="2013-05-09T00:00:00"/>
    <d v="2013-05-09T00:00:00"/>
    <s v="Same Day"/>
    <s v="CL-12565"/>
    <s v="Clay Ludtke"/>
    <x v="0"/>
    <s v="United States"/>
    <s v="Cleveland"/>
    <x v="24"/>
    <n v="44105"/>
    <x v="3"/>
    <s v="TEC-AC-10001465"/>
    <x v="2"/>
    <x v="11"/>
    <s v="SanDisk Cruzer 64 GB USB Flash Drive"/>
    <n v="58.112000000000002"/>
    <n v="2"/>
    <n v="0.2"/>
    <n v="7.263999999999994"/>
  </r>
  <r>
    <n v="1636"/>
    <x v="793"/>
    <x v="2"/>
    <x v="0"/>
    <d v="2011-11-26T00:00:00"/>
    <d v="2011-12-02T00:00:00"/>
    <s v="Standard Class"/>
    <s v="NW-18400"/>
    <s v="Natalie Webber"/>
    <x v="0"/>
    <s v="United States"/>
    <s v="Tigard"/>
    <x v="21"/>
    <n v="97224"/>
    <x v="1"/>
    <s v="OFF-PA-10001166"/>
    <x v="1"/>
    <x v="10"/>
    <s v="Xerox 2"/>
    <n v="15.552000000000003"/>
    <n v="3"/>
    <n v="0.2"/>
    <n v="5.4432"/>
  </r>
  <r>
    <n v="1637"/>
    <x v="793"/>
    <x v="2"/>
    <x v="0"/>
    <d v="2011-11-26T00:00:00"/>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0"/>
    <d v="2011-11-26T00:00:00"/>
    <d v="2011-12-02T00:00:00"/>
    <s v="Standard Class"/>
    <s v="NW-18400"/>
    <s v="Natalie Webber"/>
    <x v="0"/>
    <s v="United States"/>
    <s v="Tigard"/>
    <x v="21"/>
    <n v="97224"/>
    <x v="1"/>
    <s v="TEC-PH-10000038"/>
    <x v="2"/>
    <x v="7"/>
    <s v="Jawbone MINI JAMBOX Wireless Bluetooth Speaker"/>
    <n v="438.33600000000001"/>
    <n v="4"/>
    <n v="0.2"/>
    <n v="-87.667200000000037"/>
  </r>
  <r>
    <n v="1639"/>
    <x v="794"/>
    <x v="0"/>
    <x v="5"/>
    <d v="2013-05-27T00:00:00"/>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5"/>
    <d v="2013-05-27T00:00:00"/>
    <d v="2013-06-02T00:00:00"/>
    <s v="Standard Class"/>
    <s v="TB-21280"/>
    <s v="Toby Braunhardt"/>
    <x v="0"/>
    <s v="United States"/>
    <s v="Washington"/>
    <x v="40"/>
    <n v="20016"/>
    <x v="3"/>
    <s v="OFF-BI-10004728"/>
    <x v="1"/>
    <x v="8"/>
    <s v="Wilson Jones Turn Tabs Binder Tool for Ring Binders"/>
    <n v="9.64"/>
    <n v="2"/>
    <n v="0"/>
    <n v="4.4344000000000001"/>
  </r>
  <r>
    <n v="1641"/>
    <x v="794"/>
    <x v="0"/>
    <x v="5"/>
    <d v="2013-05-27T00:00:00"/>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5"/>
    <d v="2013-05-27T00:00:00"/>
    <d v="2013-06-02T00:00:00"/>
    <s v="Standard Class"/>
    <s v="TB-21280"/>
    <s v="Toby Braunhardt"/>
    <x v="0"/>
    <s v="United States"/>
    <s v="Washington"/>
    <x v="40"/>
    <n v="20016"/>
    <x v="3"/>
    <s v="FUR-FU-10000629"/>
    <x v="0"/>
    <x v="5"/>
    <s v="9-3/4 Diameter Round Wall Clock"/>
    <n v="41.37"/>
    <n v="3"/>
    <n v="0"/>
    <n v="17.375399999999999"/>
  </r>
  <r>
    <n v="1643"/>
    <x v="795"/>
    <x v="2"/>
    <x v="0"/>
    <d v="2011-11-29T00:00:00"/>
    <d v="2011-12-04T00:00:00"/>
    <s v="Standard Class"/>
    <s v="BS-11380"/>
    <s v="Bill Stewart"/>
    <x v="1"/>
    <s v="United States"/>
    <s v="Skokie"/>
    <x v="10"/>
    <n v="60076"/>
    <x v="2"/>
    <s v="OFF-FA-10003112"/>
    <x v="1"/>
    <x v="13"/>
    <s v="Staples"/>
    <n v="12.624000000000001"/>
    <n v="2"/>
    <n v="0.2"/>
    <n v="3.944999999999999"/>
  </r>
  <r>
    <n v="1644"/>
    <x v="796"/>
    <x v="1"/>
    <x v="10"/>
    <d v="2012-03-19T00:00:00"/>
    <d v="2012-03-20T00:00:00"/>
    <s v="First Class"/>
    <s v="FH-14365"/>
    <s v="Fred Hopkins"/>
    <x v="1"/>
    <s v="United States"/>
    <s v="Seattle"/>
    <x v="4"/>
    <n v="98115"/>
    <x v="1"/>
    <s v="OFF-ST-10000142"/>
    <x v="1"/>
    <x v="4"/>
    <s v="Deluxe Rollaway Locking File with Drawer"/>
    <n v="1247.6399999999999"/>
    <n v="3"/>
    <n v="0"/>
    <n v="349.33919999999995"/>
  </r>
  <r>
    <n v="1645"/>
    <x v="796"/>
    <x v="1"/>
    <x v="10"/>
    <d v="2012-03-19T00:00:00"/>
    <d v="2012-03-20T00:00:00"/>
    <s v="First Class"/>
    <s v="FH-14365"/>
    <s v="Fred Hopkins"/>
    <x v="1"/>
    <s v="United States"/>
    <s v="Seattle"/>
    <x v="4"/>
    <n v="98115"/>
    <x v="1"/>
    <s v="TEC-CO-10001766"/>
    <x v="2"/>
    <x v="16"/>
    <s v="Canon PC940 Copier"/>
    <n v="3149.9300000000003"/>
    <n v="7"/>
    <n v="0"/>
    <n v="1480.4670999999998"/>
  </r>
  <r>
    <n v="1646"/>
    <x v="796"/>
    <x v="1"/>
    <x v="10"/>
    <d v="2012-03-19T00:00:00"/>
    <d v="2012-03-20T00:00:00"/>
    <s v="First Class"/>
    <s v="FH-14365"/>
    <s v="Fred Hopkins"/>
    <x v="1"/>
    <s v="United States"/>
    <s v="Seattle"/>
    <x v="4"/>
    <n v="98115"/>
    <x v="1"/>
    <s v="OFF-PA-10004359"/>
    <x v="1"/>
    <x v="10"/>
    <s v="Multicolor Computer Printout Paper"/>
    <n v="209.7"/>
    <n v="2"/>
    <n v="0"/>
    <n v="100.65599999999999"/>
  </r>
  <r>
    <n v="1647"/>
    <x v="797"/>
    <x v="1"/>
    <x v="0"/>
    <d v="2012-11-01T00:00:00"/>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0"/>
    <d v="2012-11-01T00:00:00"/>
    <d v="2012-11-03T00:00:00"/>
    <s v="First Class"/>
    <s v="VM-21685"/>
    <s v="Valerie Mitchum"/>
    <x v="2"/>
    <s v="United States"/>
    <s v="Philadelphia"/>
    <x v="9"/>
    <n v="19140"/>
    <x v="3"/>
    <s v="OFF-FA-10001135"/>
    <x v="1"/>
    <x v="13"/>
    <s v="Brites Rubber Bands, 1 1/2 oz. Box"/>
    <n v="3.1680000000000001"/>
    <n v="2"/>
    <n v="0.2"/>
    <n v="-0.71279999999999988"/>
  </r>
  <r>
    <n v="1649"/>
    <x v="798"/>
    <x v="1"/>
    <x v="8"/>
    <d v="2012-09-26T00:00:00"/>
    <d v="2012-09-29T00:00:00"/>
    <s v="Second Class"/>
    <s v="SF-20200"/>
    <s v="Sarah Foster"/>
    <x v="0"/>
    <s v="United States"/>
    <s v="Philadelphia"/>
    <x v="9"/>
    <n v="19143"/>
    <x v="3"/>
    <s v="OFF-BI-10004224"/>
    <x v="1"/>
    <x v="8"/>
    <s v="Catalog Binders with Expanding Posts"/>
    <n v="121.10400000000003"/>
    <n v="6"/>
    <n v="0.7"/>
    <n v="-100.91999999999999"/>
  </r>
  <r>
    <n v="1650"/>
    <x v="798"/>
    <x v="1"/>
    <x v="8"/>
    <d v="2012-09-26T00:00:00"/>
    <d v="2012-09-29T00:00:00"/>
    <s v="Second Class"/>
    <s v="SF-20200"/>
    <s v="Sarah Foster"/>
    <x v="0"/>
    <s v="United States"/>
    <s v="Philadelphia"/>
    <x v="9"/>
    <n v="19143"/>
    <x v="3"/>
    <s v="TEC-PH-10003357"/>
    <x v="2"/>
    <x v="7"/>
    <s v="Grandstream GXP2100 Mainstream Business Phone"/>
    <n v="45.893999999999998"/>
    <n v="1"/>
    <n v="0.4"/>
    <n v="-9.178799999999999"/>
  </r>
  <r>
    <n v="1651"/>
    <x v="799"/>
    <x v="2"/>
    <x v="6"/>
    <d v="2011-08-29T00:00:00"/>
    <d v="2011-08-29T00:00:00"/>
    <s v="Same Day"/>
    <s v="HH-15010"/>
    <s v="Hilary Holden"/>
    <x v="1"/>
    <s v="United States"/>
    <s v="San Francisco"/>
    <x v="1"/>
    <n v="94110"/>
    <x v="1"/>
    <s v="OFF-PA-10004475"/>
    <x v="1"/>
    <x v="10"/>
    <s v="Xerox 1940"/>
    <n v="109.92"/>
    <n v="2"/>
    <n v="0"/>
    <n v="53.860799999999998"/>
  </r>
  <r>
    <n v="1652"/>
    <x v="799"/>
    <x v="2"/>
    <x v="6"/>
    <d v="2011-08-29T00:00:00"/>
    <d v="2011-08-29T00:00:00"/>
    <s v="Same Day"/>
    <s v="HH-15010"/>
    <s v="Hilary Holden"/>
    <x v="1"/>
    <s v="United States"/>
    <s v="San Francisco"/>
    <x v="1"/>
    <n v="94110"/>
    <x v="1"/>
    <s v="OFF-PA-10003001"/>
    <x v="1"/>
    <x v="10"/>
    <s v="Xerox 1986"/>
    <n v="13.36"/>
    <n v="2"/>
    <n v="0"/>
    <n v="6.4127999999999998"/>
  </r>
  <r>
    <n v="1653"/>
    <x v="800"/>
    <x v="3"/>
    <x v="0"/>
    <d v="2014-11-19T00:00:00"/>
    <d v="2014-11-22T00:00:00"/>
    <s v="First Class"/>
    <s v="CD-12280"/>
    <s v="Christina DeMoss"/>
    <x v="0"/>
    <s v="United States"/>
    <s v="Seattle"/>
    <x v="4"/>
    <n v="98105"/>
    <x v="1"/>
    <s v="OFF-ST-10003442"/>
    <x v="1"/>
    <x v="4"/>
    <s v="Eldon Portable Mobile Manager"/>
    <n v="169.68"/>
    <n v="6"/>
    <n v="0"/>
    <n v="45.813600000000001"/>
  </r>
  <r>
    <n v="1654"/>
    <x v="800"/>
    <x v="3"/>
    <x v="0"/>
    <d v="2014-11-19T00:00:00"/>
    <d v="2014-11-22T00:00:00"/>
    <s v="First Class"/>
    <s v="CD-12280"/>
    <s v="Christina DeMoss"/>
    <x v="0"/>
    <s v="United States"/>
    <s v="Seattle"/>
    <x v="4"/>
    <n v="98105"/>
    <x v="1"/>
    <s v="TEC-AC-10003832"/>
    <x v="2"/>
    <x v="11"/>
    <s v="Imation 16GB Mini TravelDrive USB 2.0 Flash Drive"/>
    <n v="132.52000000000001"/>
    <n v="4"/>
    <n v="0"/>
    <n v="54.333200000000005"/>
  </r>
  <r>
    <n v="1655"/>
    <x v="800"/>
    <x v="3"/>
    <x v="0"/>
    <d v="2014-11-19T00:00:00"/>
    <d v="2014-11-22T00:00:00"/>
    <s v="First Class"/>
    <s v="CD-12280"/>
    <s v="Christina DeMoss"/>
    <x v="0"/>
    <s v="United States"/>
    <s v="Seattle"/>
    <x v="4"/>
    <n v="98105"/>
    <x v="1"/>
    <s v="OFF-FA-10000611"/>
    <x v="1"/>
    <x v="13"/>
    <s v="Binder Clips by OIC"/>
    <n v="2.96"/>
    <n v="2"/>
    <n v="0"/>
    <n v="1.4207999999999998"/>
  </r>
  <r>
    <n v="1656"/>
    <x v="800"/>
    <x v="3"/>
    <x v="0"/>
    <d v="2014-11-19T00:00:00"/>
    <d v="2014-11-22T00:00:00"/>
    <s v="First Class"/>
    <s v="CD-12280"/>
    <s v="Christina DeMoss"/>
    <x v="0"/>
    <s v="United States"/>
    <s v="Seattle"/>
    <x v="4"/>
    <n v="98105"/>
    <x v="1"/>
    <s v="OFF-BI-10001116"/>
    <x v="1"/>
    <x v="8"/>
    <s v="Wilson Jones 1&quot; Hanging DublLock Ring Binders"/>
    <n v="8.4480000000000004"/>
    <n v="2"/>
    <n v="0.2"/>
    <n v="2.9568000000000003"/>
  </r>
  <r>
    <n v="1657"/>
    <x v="800"/>
    <x v="3"/>
    <x v="0"/>
    <d v="2014-11-19T00:00:00"/>
    <d v="2014-11-22T00:00:00"/>
    <s v="First Class"/>
    <s v="CD-12280"/>
    <s v="Christina DeMoss"/>
    <x v="0"/>
    <s v="United States"/>
    <s v="Seattle"/>
    <x v="4"/>
    <n v="98105"/>
    <x v="1"/>
    <s v="OFF-ST-10000563"/>
    <x v="1"/>
    <x v="4"/>
    <s v="Fellowes Bankers Box Stor/Drawer Steel Plus"/>
    <n v="95.94"/>
    <n v="3"/>
    <n v="0"/>
    <n v="9.5940000000000012"/>
  </r>
  <r>
    <n v="1658"/>
    <x v="801"/>
    <x v="2"/>
    <x v="5"/>
    <d v="2011-05-12T00:00:00"/>
    <d v="2011-05-15T00:00:00"/>
    <s v="First Class"/>
    <s v="HL-15040"/>
    <s v="Hunter Lopez"/>
    <x v="0"/>
    <s v="United States"/>
    <s v="Milwaukee"/>
    <x v="6"/>
    <n v="53209"/>
    <x v="2"/>
    <s v="FUR-FU-10000010"/>
    <x v="0"/>
    <x v="5"/>
    <s v="DAX Value U-Channel Document Frames, Easel Back"/>
    <n v="34.79"/>
    <n v="7"/>
    <n v="0"/>
    <n v="10.784899999999999"/>
  </r>
  <r>
    <n v="1659"/>
    <x v="802"/>
    <x v="3"/>
    <x v="9"/>
    <d v="2014-01-21T00:00:00"/>
    <d v="2014-01-27T00:00:00"/>
    <s v="Standard Class"/>
    <s v="TH-21100"/>
    <s v="Thea Hendricks"/>
    <x v="0"/>
    <s v="United States"/>
    <s v="Los Angeles"/>
    <x v="1"/>
    <n v="90045"/>
    <x v="1"/>
    <s v="TEC-PH-10004922"/>
    <x v="2"/>
    <x v="7"/>
    <s v="RCA Visys Integrated PBX 8-Line Router"/>
    <n v="160.77600000000001"/>
    <n v="3"/>
    <n v="0.2"/>
    <n v="10.048500000000004"/>
  </r>
  <r>
    <n v="1660"/>
    <x v="803"/>
    <x v="3"/>
    <x v="2"/>
    <d v="2014-10-31T00:00:00"/>
    <d v="2014-11-07T00:00:00"/>
    <s v="Standard Class"/>
    <s v="MM-18055"/>
    <s v="Michelle Moray"/>
    <x v="0"/>
    <s v="United States"/>
    <s v="Seattle"/>
    <x v="4"/>
    <n v="98115"/>
    <x v="1"/>
    <s v="OFF-BI-10004330"/>
    <x v="1"/>
    <x v="8"/>
    <s v="GBC Velobind Prepunched Cover Sets, Regency Series"/>
    <n v="88.751999999999995"/>
    <n v="3"/>
    <n v="0.2"/>
    <n v="27.734999999999996"/>
  </r>
  <r>
    <n v="1661"/>
    <x v="803"/>
    <x v="3"/>
    <x v="2"/>
    <d v="2014-10-31T00:00:00"/>
    <d v="2014-11-07T00:00:00"/>
    <s v="Standard Class"/>
    <s v="MM-18055"/>
    <s v="Michelle Moray"/>
    <x v="0"/>
    <s v="United States"/>
    <s v="Seattle"/>
    <x v="4"/>
    <n v="98115"/>
    <x v="1"/>
    <s v="OFF-BI-10002072"/>
    <x v="1"/>
    <x v="8"/>
    <s v="Cardinal Slant-D Ring Binders"/>
    <n v="13.904"/>
    <n v="2"/>
    <n v="0.2"/>
    <n v="5.2139999999999995"/>
  </r>
  <r>
    <n v="1662"/>
    <x v="804"/>
    <x v="3"/>
    <x v="5"/>
    <d v="2014-05-01T00:00:00"/>
    <d v="2014-05-07T00:00:00"/>
    <s v="Standard Class"/>
    <s v="QJ-19255"/>
    <s v="Quincy Jones"/>
    <x v="1"/>
    <s v="United States"/>
    <s v="Philadelphia"/>
    <x v="9"/>
    <n v="19143"/>
    <x v="3"/>
    <s v="TEC-PH-10002549"/>
    <x v="2"/>
    <x v="7"/>
    <s v="Polycom SoundPoint IP 450 VoIP phone"/>
    <n v="677.57999999999993"/>
    <n v="5"/>
    <n v="0.4"/>
    <n v="-158.10199999999998"/>
  </r>
  <r>
    <n v="1663"/>
    <x v="804"/>
    <x v="3"/>
    <x v="5"/>
    <d v="2014-05-01T00:00:00"/>
    <d v="2014-05-07T00:00:00"/>
    <s v="Standard Class"/>
    <s v="QJ-19255"/>
    <s v="Quincy Jones"/>
    <x v="1"/>
    <s v="United States"/>
    <s v="Philadelphia"/>
    <x v="9"/>
    <n v="19143"/>
    <x v="3"/>
    <s v="OFF-BI-10002353"/>
    <x v="1"/>
    <x v="8"/>
    <s v="GBC VeloBind Cover Sets"/>
    <n v="13.896000000000001"/>
    <n v="3"/>
    <n v="0.7"/>
    <n v="-9.2639999999999993"/>
  </r>
  <r>
    <n v="1664"/>
    <x v="805"/>
    <x v="0"/>
    <x v="0"/>
    <d v="2013-11-25T00:00:00"/>
    <d v="2013-11-27T00:00:00"/>
    <s v="Second Class"/>
    <s v="NS-18505"/>
    <s v="Neola Schneider"/>
    <x v="0"/>
    <s v="United States"/>
    <s v="Dallas"/>
    <x v="5"/>
    <n v="75217"/>
    <x v="2"/>
    <s v="OFF-ST-10001325"/>
    <x v="1"/>
    <x v="4"/>
    <s v="Sterilite Officeware Hinged File Box"/>
    <n v="41.92"/>
    <n v="5"/>
    <n v="0.2"/>
    <n v="3.6679999999999993"/>
  </r>
  <r>
    <n v="1665"/>
    <x v="805"/>
    <x v="0"/>
    <x v="0"/>
    <d v="2013-11-25T00:00:00"/>
    <d v="2013-11-27T00:00:00"/>
    <s v="Second Class"/>
    <s v="NS-18505"/>
    <s v="Neola Schneider"/>
    <x v="0"/>
    <s v="United States"/>
    <s v="Dallas"/>
    <x v="5"/>
    <n v="75217"/>
    <x v="2"/>
    <s v="TEC-AC-10002049"/>
    <x v="2"/>
    <x v="11"/>
    <s v="Logitech G19 Programmable Gaming Keyboard"/>
    <n v="297.57600000000002"/>
    <n v="3"/>
    <n v="0.2"/>
    <n v="-7.4394000000000347"/>
  </r>
  <r>
    <n v="1666"/>
    <x v="805"/>
    <x v="0"/>
    <x v="0"/>
    <d v="2013-11-25T00:00:00"/>
    <d v="2013-11-27T00:00:00"/>
    <s v="Second Class"/>
    <s v="NS-18505"/>
    <s v="Neola Schneider"/>
    <x v="0"/>
    <s v="United States"/>
    <s v="Dallas"/>
    <x v="5"/>
    <n v="75217"/>
    <x v="2"/>
    <s v="OFF-FA-10002676"/>
    <x v="1"/>
    <x v="13"/>
    <s v="Colored Push Pins"/>
    <n v="4.3440000000000003"/>
    <n v="3"/>
    <n v="0.2"/>
    <n v="0.86879999999999979"/>
  </r>
  <r>
    <n v="1667"/>
    <x v="805"/>
    <x v="0"/>
    <x v="0"/>
    <d v="2013-11-25T00:00:00"/>
    <d v="2013-11-27T00:00:00"/>
    <s v="Second Class"/>
    <s v="NS-18505"/>
    <s v="Neola Schneider"/>
    <x v="0"/>
    <s v="United States"/>
    <s v="Dallas"/>
    <x v="5"/>
    <n v="75217"/>
    <x v="2"/>
    <s v="TEC-AC-10003023"/>
    <x v="2"/>
    <x v="11"/>
    <s v="Logitech G105 Gaming Keyboard"/>
    <n v="94.992000000000004"/>
    <n v="2"/>
    <n v="0.2"/>
    <n v="-2.374800000000004"/>
  </r>
  <r>
    <n v="1668"/>
    <x v="805"/>
    <x v="0"/>
    <x v="0"/>
    <d v="2013-11-25T00:00:00"/>
    <d v="2013-11-27T00:00:00"/>
    <s v="Second Class"/>
    <s v="NS-18505"/>
    <s v="Neola Schneider"/>
    <x v="0"/>
    <s v="United States"/>
    <s v="Dallas"/>
    <x v="5"/>
    <n v="75217"/>
    <x v="2"/>
    <s v="OFF-PA-10000167"/>
    <x v="1"/>
    <x v="10"/>
    <s v="Xerox 1925"/>
    <n v="74.352000000000004"/>
    <n v="3"/>
    <n v="0.2"/>
    <n v="23.234999999999992"/>
  </r>
  <r>
    <n v="1669"/>
    <x v="805"/>
    <x v="0"/>
    <x v="0"/>
    <d v="2013-11-25T00:00:00"/>
    <d v="2013-11-27T00:00:00"/>
    <s v="Second Class"/>
    <s v="NS-18505"/>
    <s v="Neola Schneider"/>
    <x v="0"/>
    <s v="United States"/>
    <s v="Dallas"/>
    <x v="5"/>
    <n v="75217"/>
    <x v="2"/>
    <s v="OFF-AR-10003405"/>
    <x v="1"/>
    <x v="6"/>
    <s v="Dixon My First Ticonderoga Pencil, #2"/>
    <n v="14.04"/>
    <n v="3"/>
    <n v="0.2"/>
    <n v="1.5794999999999986"/>
  </r>
  <r>
    <n v="1670"/>
    <x v="806"/>
    <x v="1"/>
    <x v="9"/>
    <d v="2012-01-10T00:00:00"/>
    <d v="2012-01-15T00:00:00"/>
    <s v="Standard Class"/>
    <s v="MM-17920"/>
    <s v="Michael Moore"/>
    <x v="0"/>
    <s v="United States"/>
    <s v="New York City"/>
    <x v="15"/>
    <n v="10011"/>
    <x v="3"/>
    <s v="FUR-TA-10001889"/>
    <x v="0"/>
    <x v="3"/>
    <s v="Bush Advantage Collection Racetrack Conference Table"/>
    <n v="1018.1039999999999"/>
    <n v="4"/>
    <n v="0.4"/>
    <n v="-373.3048"/>
  </r>
  <r>
    <n v="1671"/>
    <x v="807"/>
    <x v="3"/>
    <x v="2"/>
    <d v="2014-10-20T00:00:00"/>
    <d v="2014-10-27T00:00:00"/>
    <s v="Standard Class"/>
    <s v="RD-19480"/>
    <s v="Rick Duston"/>
    <x v="0"/>
    <s v="United States"/>
    <s v="Houston"/>
    <x v="5"/>
    <n v="77095"/>
    <x v="2"/>
    <s v="TEC-PH-10002185"/>
    <x v="2"/>
    <x v="7"/>
    <s v="QVS USB Car Charger 2-Port 2.1Amp for iPod/iPhone/iPad/iPad 2/iPad 3"/>
    <n v="16.68"/>
    <n v="3"/>
    <n v="0.2"/>
    <n v="5.2125000000000004"/>
  </r>
  <r>
    <n v="1672"/>
    <x v="808"/>
    <x v="0"/>
    <x v="10"/>
    <d v="2013-03-23T00:00:00"/>
    <d v="2013-03-26T00:00:00"/>
    <s v="First Class"/>
    <s v="RB-19645"/>
    <s v="Robert Barroso"/>
    <x v="1"/>
    <s v="United States"/>
    <s v="North Las Vegas"/>
    <x v="33"/>
    <n v="89031"/>
    <x v="1"/>
    <s v="TEC-AC-10001013"/>
    <x v="2"/>
    <x v="11"/>
    <s v="Logitech ClearChat Comfort/USB Headset H390"/>
    <n v="58.58"/>
    <n v="2"/>
    <n v="0"/>
    <n v="19.331399999999995"/>
  </r>
  <r>
    <n v="1673"/>
    <x v="809"/>
    <x v="3"/>
    <x v="7"/>
    <d v="2014-07-04T00:00:00"/>
    <d v="2014-07-08T00:00:00"/>
    <s v="Standard Class"/>
    <s v="RD-19585"/>
    <s v="Rob Dowd"/>
    <x v="0"/>
    <s v="United States"/>
    <s v="Plano"/>
    <x v="5"/>
    <n v="75023"/>
    <x v="2"/>
    <s v="TEC-PH-10002726"/>
    <x v="2"/>
    <x v="7"/>
    <s v="netTALK DUO VoIP Telephone Service"/>
    <n v="167.96800000000002"/>
    <n v="4"/>
    <n v="0.2"/>
    <n v="62.988"/>
  </r>
  <r>
    <n v="1674"/>
    <x v="810"/>
    <x v="1"/>
    <x v="4"/>
    <d v="2012-12-11T00:00:00"/>
    <d v="2012-12-12T00:00:00"/>
    <s v="First Class"/>
    <s v="SW-20455"/>
    <s v="Shaun Weien"/>
    <x v="0"/>
    <s v="United States"/>
    <s v="Suffolk"/>
    <x v="17"/>
    <n v="23434"/>
    <x v="0"/>
    <s v="OFF-LA-10003930"/>
    <x v="1"/>
    <x v="2"/>
    <s v="Dot Matrix Printer Tape Reel Labels, White, 5000/Box"/>
    <n v="196.62"/>
    <n v="2"/>
    <n v="0"/>
    <n v="96.343800000000002"/>
  </r>
  <r>
    <n v="1675"/>
    <x v="811"/>
    <x v="1"/>
    <x v="8"/>
    <d v="2012-09-17T00:00:00"/>
    <d v="2012-09-21T00:00:00"/>
    <s v="Standard Class"/>
    <s v="SF-20965"/>
    <s v="Sylvia Foulston"/>
    <x v="1"/>
    <s v="United States"/>
    <s v="Houston"/>
    <x v="5"/>
    <n v="77041"/>
    <x v="2"/>
    <s v="FUR-FU-10003535"/>
    <x v="0"/>
    <x v="5"/>
    <s v="Howard Miller Distant Time Traveler Alarm Clock"/>
    <n v="21.936000000000003"/>
    <n v="2"/>
    <n v="0.6"/>
    <n v="-10.419600000000003"/>
  </r>
  <r>
    <n v="1676"/>
    <x v="811"/>
    <x v="1"/>
    <x v="8"/>
    <d v="2012-09-17T00:00:00"/>
    <d v="2012-09-21T00:00:00"/>
    <s v="Standard Class"/>
    <s v="SF-20965"/>
    <s v="Sylvia Foulston"/>
    <x v="1"/>
    <s v="United States"/>
    <s v="Houston"/>
    <x v="5"/>
    <n v="77041"/>
    <x v="2"/>
    <s v="OFF-BI-10000088"/>
    <x v="1"/>
    <x v="8"/>
    <s v="GBC Imprintable Covers"/>
    <n v="6.5879999999999992"/>
    <n v="3"/>
    <n v="0.8"/>
    <n v="-10.211400000000005"/>
  </r>
  <r>
    <n v="1677"/>
    <x v="812"/>
    <x v="0"/>
    <x v="5"/>
    <d v="2013-05-19T00:00:00"/>
    <d v="2013-05-25T00:00:00"/>
    <s v="Standard Class"/>
    <s v="EB-13930"/>
    <s v="Eric Barreto"/>
    <x v="0"/>
    <s v="United States"/>
    <s v="San Francisco"/>
    <x v="1"/>
    <n v="94110"/>
    <x v="1"/>
    <s v="OFF-ST-10000604"/>
    <x v="1"/>
    <x v="4"/>
    <s v="Home/Office Personal File Carts"/>
    <n v="104.28"/>
    <n v="3"/>
    <n v="0"/>
    <n v="26.069999999999993"/>
  </r>
  <r>
    <n v="1678"/>
    <x v="812"/>
    <x v="0"/>
    <x v="5"/>
    <d v="2013-05-19T00:00:00"/>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8"/>
    <d v="2011-09-07T00:00:00"/>
    <d v="2011-09-13T00:00:00"/>
    <s v="Standard Class"/>
    <s v="SB-20290"/>
    <s v="Sean Braxton"/>
    <x v="1"/>
    <s v="United States"/>
    <s v="Philadelphia"/>
    <x v="9"/>
    <n v="19134"/>
    <x v="3"/>
    <s v="OFF-ST-10002344"/>
    <x v="1"/>
    <x v="4"/>
    <s v="Carina 42&quot;Hx23 3/4&quot;W Media Storage Unit"/>
    <n v="64.784000000000006"/>
    <n v="1"/>
    <n v="0.2"/>
    <n v="-14.576399999999996"/>
  </r>
  <r>
    <n v="1680"/>
    <x v="813"/>
    <x v="2"/>
    <x v="8"/>
    <d v="2011-09-07T00:00:00"/>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8"/>
    <d v="2011-09-07T00:00:00"/>
    <d v="2011-09-13T00:00:00"/>
    <s v="Standard Class"/>
    <s v="SB-20290"/>
    <s v="Sean Braxton"/>
    <x v="1"/>
    <s v="United States"/>
    <s v="Philadelphia"/>
    <x v="9"/>
    <n v="19134"/>
    <x v="3"/>
    <s v="FUR-FU-10000758"/>
    <x v="0"/>
    <x v="5"/>
    <s v="DAX Natural Wood-Tone Poster Frame"/>
    <n v="42.368000000000002"/>
    <n v="2"/>
    <n v="0.2"/>
    <n v="8.4735999999999958"/>
  </r>
  <r>
    <n v="1682"/>
    <x v="813"/>
    <x v="2"/>
    <x v="8"/>
    <d v="2011-09-07T00:00:00"/>
    <d v="2011-09-13T00:00:00"/>
    <s v="Standard Class"/>
    <s v="SB-20290"/>
    <s v="Sean Braxton"/>
    <x v="1"/>
    <s v="United States"/>
    <s v="Philadelphia"/>
    <x v="9"/>
    <n v="19134"/>
    <x v="3"/>
    <s v="TEC-MA-10004679"/>
    <x v="2"/>
    <x v="15"/>
    <s v="StarTech.com 10/100 VDSL2 Ethernet Extender Kit"/>
    <n v="399.54"/>
    <n v="4"/>
    <n v="0.7"/>
    <n v="-559.35599999999988"/>
  </r>
  <r>
    <n v="1683"/>
    <x v="814"/>
    <x v="0"/>
    <x v="8"/>
    <d v="2013-09-30T00:00:00"/>
    <d v="2013-10-02T00:00:00"/>
    <s v="Second Class"/>
    <s v="PS-18760"/>
    <s v="Pamela Stobb"/>
    <x v="0"/>
    <s v="United States"/>
    <s v="Los Angeles"/>
    <x v="1"/>
    <n v="90008"/>
    <x v="1"/>
    <s v="OFF-PA-10000176"/>
    <x v="1"/>
    <x v="10"/>
    <s v="Xerox 1887"/>
    <n v="18.97"/>
    <n v="1"/>
    <n v="0"/>
    <n v="9.105599999999999"/>
  </r>
  <r>
    <n v="1684"/>
    <x v="815"/>
    <x v="0"/>
    <x v="0"/>
    <d v="2013-11-08T00:00:00"/>
    <d v="2013-11-13T00:00:00"/>
    <s v="Standard Class"/>
    <s v="CB-12535"/>
    <s v="Claudia Bergmann"/>
    <x v="1"/>
    <s v="United States"/>
    <s v="San Francisco"/>
    <x v="1"/>
    <n v="94110"/>
    <x v="1"/>
    <s v="FUR-FU-10002597"/>
    <x v="0"/>
    <x v="5"/>
    <s v="C-Line Magnetic Cubicle Keepers, Clear Polypropylene"/>
    <n v="14.82"/>
    <n v="3"/>
    <n v="0"/>
    <n v="6.224400000000001"/>
  </r>
  <r>
    <n v="1685"/>
    <x v="816"/>
    <x v="3"/>
    <x v="3"/>
    <d v="2014-04-25T00:00:00"/>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3"/>
    <d v="2014-04-25T00:00:00"/>
    <d v="2014-04-28T00:00:00"/>
    <s v="First Class"/>
    <s v="DK-12835"/>
    <s v="Damala Kotsonis"/>
    <x v="1"/>
    <s v="United States"/>
    <s v="Philadelphia"/>
    <x v="9"/>
    <n v="19143"/>
    <x v="3"/>
    <s v="OFF-BI-10002813"/>
    <x v="1"/>
    <x v="8"/>
    <s v="Avery Reinforcements for Hole-Punch Pages"/>
    <n v="1.1880000000000002"/>
    <n v="2"/>
    <n v="0.7"/>
    <n v="-0.98999999999999977"/>
  </r>
  <r>
    <n v="1687"/>
    <x v="816"/>
    <x v="3"/>
    <x v="3"/>
    <d v="2014-04-25T00:00:00"/>
    <d v="2014-04-28T00:00:00"/>
    <s v="First Class"/>
    <s v="DK-12835"/>
    <s v="Damala Kotsonis"/>
    <x v="1"/>
    <s v="United States"/>
    <s v="Philadelphia"/>
    <x v="9"/>
    <n v="19143"/>
    <x v="3"/>
    <s v="OFF-BI-10002414"/>
    <x v="1"/>
    <x v="8"/>
    <s v="GBC ProClick Spines for 32-Hole Punch"/>
    <n v="7.5180000000000007"/>
    <n v="2"/>
    <n v="0.7"/>
    <n v="-5.7637999999999998"/>
  </r>
  <r>
    <n v="1688"/>
    <x v="817"/>
    <x v="3"/>
    <x v="4"/>
    <d v="2014-12-11T00:00:00"/>
    <d v="2014-12-13T00:00:00"/>
    <s v="First Class"/>
    <s v="AW-10840"/>
    <s v="Anthony Witt"/>
    <x v="0"/>
    <s v="United States"/>
    <s v="Philadelphia"/>
    <x v="9"/>
    <n v="19140"/>
    <x v="3"/>
    <s v="OFF-PA-10000788"/>
    <x v="1"/>
    <x v="10"/>
    <s v="Xerox 210"/>
    <n v="10.368000000000002"/>
    <n v="2"/>
    <n v="0.2"/>
    <n v="3.6288"/>
  </r>
  <r>
    <n v="1689"/>
    <x v="817"/>
    <x v="3"/>
    <x v="4"/>
    <d v="2014-12-11T00:00:00"/>
    <d v="2014-12-13T00:00:00"/>
    <s v="First Class"/>
    <s v="AW-10840"/>
    <s v="Anthony Witt"/>
    <x v="0"/>
    <s v="United States"/>
    <s v="Philadelphia"/>
    <x v="9"/>
    <n v="19140"/>
    <x v="3"/>
    <s v="FUR-FU-10004306"/>
    <x v="0"/>
    <x v="5"/>
    <s v="Electrix Halogen Magnifier Lamp"/>
    <n v="310.88000000000005"/>
    <n v="2"/>
    <n v="0.2"/>
    <n v="23.315999999999988"/>
  </r>
  <r>
    <n v="1690"/>
    <x v="818"/>
    <x v="2"/>
    <x v="6"/>
    <d v="2011-08-16T00:00:00"/>
    <d v="2011-08-20T00:00:00"/>
    <s v="Standard Class"/>
    <s v="TS-21610"/>
    <s v="Troy Staebel"/>
    <x v="0"/>
    <s v="United States"/>
    <s v="Philadelphia"/>
    <x v="9"/>
    <n v="19143"/>
    <x v="3"/>
    <s v="FUR-TA-10001539"/>
    <x v="0"/>
    <x v="3"/>
    <s v="Chromcraft Rectangular Conference Tables"/>
    <n v="853.09199999999987"/>
    <n v="6"/>
    <n v="0.4"/>
    <n v="-227.49120000000016"/>
  </r>
  <r>
    <n v="1691"/>
    <x v="819"/>
    <x v="3"/>
    <x v="4"/>
    <d v="2014-12-10T00:00:00"/>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4"/>
    <d v="2014-12-10T00:00:00"/>
    <d v="2014-12-16T00:00:00"/>
    <s v="Standard Class"/>
    <s v="HF-14995"/>
    <s v="Herbert Flentye"/>
    <x v="0"/>
    <s v="United States"/>
    <s v="Indianapolis"/>
    <x v="14"/>
    <n v="46203"/>
    <x v="2"/>
    <s v="OFF-BI-10004182"/>
    <x v="1"/>
    <x v="8"/>
    <s v="Economy Binders"/>
    <n v="10.4"/>
    <n v="5"/>
    <n v="0"/>
    <n v="5.0960000000000001"/>
  </r>
  <r>
    <n v="1693"/>
    <x v="820"/>
    <x v="0"/>
    <x v="10"/>
    <d v="2013-03-15T00:00:00"/>
    <d v="2013-03-20T00:00:00"/>
    <s v="Standard Class"/>
    <s v="HZ-14950"/>
    <s v="Henia Zydlo"/>
    <x v="0"/>
    <s v="United States"/>
    <s v="Columbus"/>
    <x v="24"/>
    <n v="43229"/>
    <x v="3"/>
    <s v="FUR-FU-10004020"/>
    <x v="0"/>
    <x v="5"/>
    <s v="Advantus Panel Wall Acrylic Frame"/>
    <n v="21.880000000000003"/>
    <n v="5"/>
    <n v="0.2"/>
    <n v="6.2904999999999998"/>
  </r>
  <r>
    <n v="1694"/>
    <x v="821"/>
    <x v="0"/>
    <x v="1"/>
    <d v="2013-06-27T00:00:00"/>
    <d v="2013-06-30T00:00:00"/>
    <s v="Second Class"/>
    <s v="AB-10255"/>
    <s v="Alejandro Ballentine"/>
    <x v="2"/>
    <s v="United States"/>
    <s v="Plano"/>
    <x v="5"/>
    <n v="75023"/>
    <x v="2"/>
    <s v="TEC-AC-10003133"/>
    <x v="2"/>
    <x v="11"/>
    <s v="Memorex Mini Travel Drive 4 GB USB 2.0 Flash Drive"/>
    <n v="13.616"/>
    <n v="2"/>
    <n v="0.2"/>
    <n v="3.5742000000000012"/>
  </r>
  <r>
    <n v="1695"/>
    <x v="822"/>
    <x v="1"/>
    <x v="8"/>
    <d v="2012-09-25T00:00:00"/>
    <d v="2012-09-28T00:00:00"/>
    <s v="Second Class"/>
    <s v="PO-19195"/>
    <s v="Phillina Ober"/>
    <x v="2"/>
    <s v="United States"/>
    <s v="Bayonne"/>
    <x v="30"/>
    <n v="7002"/>
    <x v="3"/>
    <s v="TEC-AC-10002006"/>
    <x v="2"/>
    <x v="11"/>
    <s v="Memorex Micro Travel Drive 16 GB"/>
    <n v="63.96"/>
    <n v="4"/>
    <n v="0"/>
    <n v="19.827599999999997"/>
  </r>
  <r>
    <n v="1696"/>
    <x v="822"/>
    <x v="1"/>
    <x v="8"/>
    <d v="2012-09-25T00:00:00"/>
    <d v="2012-09-28T00:00:00"/>
    <s v="Second Class"/>
    <s v="PO-19195"/>
    <s v="Phillina Ober"/>
    <x v="2"/>
    <s v="United States"/>
    <s v="Bayonne"/>
    <x v="30"/>
    <n v="7002"/>
    <x v="3"/>
    <s v="OFF-BI-10003314"/>
    <x v="1"/>
    <x v="8"/>
    <s v="Tuff Stuff Recycled Round Ring Binders"/>
    <n v="14.46"/>
    <n v="3"/>
    <n v="0"/>
    <n v="7.0853999999999999"/>
  </r>
  <r>
    <n v="1697"/>
    <x v="822"/>
    <x v="1"/>
    <x v="8"/>
    <d v="2012-09-25T00:00:00"/>
    <d v="2012-09-28T00:00:00"/>
    <s v="Second Class"/>
    <s v="PO-19195"/>
    <s v="Phillina Ober"/>
    <x v="2"/>
    <s v="United States"/>
    <s v="Bayonne"/>
    <x v="30"/>
    <n v="7002"/>
    <x v="3"/>
    <s v="TEC-PH-10002726"/>
    <x v="2"/>
    <x v="7"/>
    <s v="netTALK DUO VoIP Telephone Service"/>
    <n v="104.98"/>
    <n v="2"/>
    <n v="0"/>
    <n v="52.49"/>
  </r>
  <r>
    <n v="1698"/>
    <x v="823"/>
    <x v="1"/>
    <x v="4"/>
    <d v="2012-12-27T00:00:00"/>
    <d v="2012-12-31T00:00:00"/>
    <s v="Standard Class"/>
    <s v="AG-10900"/>
    <s v="Arthur Gainer"/>
    <x v="0"/>
    <s v="United States"/>
    <s v="Los Angeles"/>
    <x v="1"/>
    <n v="90008"/>
    <x v="1"/>
    <s v="OFF-AP-10000240"/>
    <x v="1"/>
    <x v="9"/>
    <s v="Belkin F9G930V10-GRY 9 Outlet Surge"/>
    <n v="106.96"/>
    <n v="2"/>
    <n v="0"/>
    <n v="31.018399999999986"/>
  </r>
  <r>
    <n v="1699"/>
    <x v="823"/>
    <x v="1"/>
    <x v="4"/>
    <d v="2012-12-27T00:00:00"/>
    <d v="2012-12-31T00:00:00"/>
    <s v="Standard Class"/>
    <s v="AG-10900"/>
    <s v="Arthur Gainer"/>
    <x v="0"/>
    <s v="United States"/>
    <s v="Los Angeles"/>
    <x v="1"/>
    <n v="90008"/>
    <x v="1"/>
    <s v="OFF-LA-10002381"/>
    <x v="1"/>
    <x v="2"/>
    <s v="Avery 497"/>
    <n v="21.560000000000002"/>
    <n v="7"/>
    <n v="0"/>
    <n v="10.348799999999999"/>
  </r>
  <r>
    <n v="1700"/>
    <x v="824"/>
    <x v="2"/>
    <x v="1"/>
    <d v="2011-06-03T00:00:00"/>
    <d v="2011-06-07T00:00:00"/>
    <s v="Second Class"/>
    <s v="SC-20725"/>
    <s v="Steven Cartwright"/>
    <x v="0"/>
    <s v="United States"/>
    <s v="Seattle"/>
    <x v="4"/>
    <n v="98115"/>
    <x v="1"/>
    <s v="FUR-TA-10004086"/>
    <x v="0"/>
    <x v="3"/>
    <s v="KI Adjustable-Height Table"/>
    <n v="515.88"/>
    <n v="6"/>
    <n v="0"/>
    <n v="113.49359999999999"/>
  </r>
  <r>
    <n v="1701"/>
    <x v="825"/>
    <x v="1"/>
    <x v="7"/>
    <d v="2012-07-13T00:00:00"/>
    <d v="2012-07-15T00:00:00"/>
    <s v="Second Class"/>
    <s v="ND-18370"/>
    <s v="Natalie DeCherney"/>
    <x v="0"/>
    <s v="United States"/>
    <s v="New York City"/>
    <x v="15"/>
    <n v="10035"/>
    <x v="3"/>
    <s v="OFF-BI-10000320"/>
    <x v="1"/>
    <x v="8"/>
    <s v="GBC Plastic Binding Combs"/>
    <n v="11.808"/>
    <n v="2"/>
    <n v="0.2"/>
    <n v="4.2804000000000002"/>
  </r>
  <r>
    <n v="1702"/>
    <x v="825"/>
    <x v="1"/>
    <x v="7"/>
    <d v="2012-07-13T00:00:00"/>
    <d v="2012-07-15T00:00:00"/>
    <s v="Second Class"/>
    <s v="ND-18370"/>
    <s v="Natalie DeCherney"/>
    <x v="0"/>
    <s v="United States"/>
    <s v="New York City"/>
    <x v="15"/>
    <n v="10035"/>
    <x v="3"/>
    <s v="FUR-CH-10000595"/>
    <x v="0"/>
    <x v="1"/>
    <s v="Safco Contoured Stacking Chairs"/>
    <n v="1931.04"/>
    <n v="9"/>
    <n v="0.1"/>
    <n v="321.83999999999992"/>
  </r>
  <r>
    <n v="1703"/>
    <x v="825"/>
    <x v="1"/>
    <x v="7"/>
    <d v="2012-07-13T00:00:00"/>
    <d v="2012-07-15T00:00:00"/>
    <s v="Second Class"/>
    <s v="ND-18370"/>
    <s v="Natalie DeCherney"/>
    <x v="0"/>
    <s v="United States"/>
    <s v="New York City"/>
    <x v="15"/>
    <n v="10035"/>
    <x v="3"/>
    <s v="OFF-PA-10000349"/>
    <x v="1"/>
    <x v="10"/>
    <s v="Staples"/>
    <n v="9.9600000000000009"/>
    <n v="2"/>
    <n v="0"/>
    <n v="4.6812000000000005"/>
  </r>
  <r>
    <n v="1704"/>
    <x v="826"/>
    <x v="2"/>
    <x v="11"/>
    <d v="2011-02-03T00:00:00"/>
    <d v="2011-02-07T00:00:00"/>
    <s v="Standard Class"/>
    <s v="CD-12790"/>
    <s v="Cynthia Delaney"/>
    <x v="2"/>
    <s v="United States"/>
    <s v="San Diego"/>
    <x v="1"/>
    <n v="92037"/>
    <x v="1"/>
    <s v="OFF-FA-10001843"/>
    <x v="1"/>
    <x v="13"/>
    <s v="Staples"/>
    <n v="12.350000000000001"/>
    <n v="5"/>
    <n v="0"/>
    <n v="5.8045"/>
  </r>
  <r>
    <n v="1705"/>
    <x v="827"/>
    <x v="0"/>
    <x v="10"/>
    <d v="2013-03-09T00:00:00"/>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0"/>
    <d v="2012-11-22T00:00:00"/>
    <d v="2012-11-26T00:00:00"/>
    <s v="Standard Class"/>
    <s v="IM-15070"/>
    <s v="Irene Maddox"/>
    <x v="0"/>
    <s v="United States"/>
    <s v="Philadelphia"/>
    <x v="9"/>
    <n v="19120"/>
    <x v="3"/>
    <s v="OFF-BI-10003638"/>
    <x v="1"/>
    <x v="8"/>
    <s v="GBC Durable Plastic Covers"/>
    <n v="11.610000000000003"/>
    <n v="2"/>
    <n v="0.7"/>
    <n v="-9.2880000000000003"/>
  </r>
  <r>
    <n v="1707"/>
    <x v="829"/>
    <x v="3"/>
    <x v="2"/>
    <d v="2014-10-31T00:00:00"/>
    <d v="2014-11-06T00:00:00"/>
    <s v="Standard Class"/>
    <s v="JK-15205"/>
    <s v="Jamie Kunitz"/>
    <x v="0"/>
    <s v="United States"/>
    <s v="San Francisco"/>
    <x v="1"/>
    <n v="94122"/>
    <x v="1"/>
    <s v="OFF-LA-10003077"/>
    <x v="1"/>
    <x v="2"/>
    <s v="Avery 500"/>
    <n v="43.86"/>
    <n v="6"/>
    <n v="0"/>
    <n v="20.614199999999997"/>
  </r>
  <r>
    <n v="1708"/>
    <x v="829"/>
    <x v="3"/>
    <x v="2"/>
    <d v="2014-10-31T00:00:00"/>
    <d v="2014-11-06T00:00:00"/>
    <s v="Standard Class"/>
    <s v="JK-15205"/>
    <s v="Jamie Kunitz"/>
    <x v="0"/>
    <s v="United States"/>
    <s v="San Francisco"/>
    <x v="1"/>
    <n v="94122"/>
    <x v="1"/>
    <s v="TEC-PH-10003505"/>
    <x v="2"/>
    <x v="7"/>
    <s v="Geemarc AmpliPOWER60"/>
    <n v="148.47999999999999"/>
    <n v="2"/>
    <n v="0.2"/>
    <n v="16.703999999999986"/>
  </r>
  <r>
    <n v="1709"/>
    <x v="829"/>
    <x v="3"/>
    <x v="2"/>
    <d v="2014-10-31T00:00:00"/>
    <d v="2014-11-06T00:00:00"/>
    <s v="Standard Class"/>
    <s v="JK-15205"/>
    <s v="Jamie Kunitz"/>
    <x v="0"/>
    <s v="United States"/>
    <s v="San Francisco"/>
    <x v="1"/>
    <n v="94122"/>
    <x v="1"/>
    <s v="OFF-PA-10003424"/>
    <x v="1"/>
    <x v="10"/>
    <s v="&quot;While you Were Out&quot; Message Book, One Form per Page"/>
    <n v="7.42"/>
    <n v="2"/>
    <n v="0"/>
    <n v="3.71"/>
  </r>
  <r>
    <n v="1710"/>
    <x v="829"/>
    <x v="3"/>
    <x v="2"/>
    <d v="2014-10-31T00:00:00"/>
    <d v="2014-11-06T00:00:00"/>
    <s v="Standard Class"/>
    <s v="JK-15205"/>
    <s v="Jamie Kunitz"/>
    <x v="0"/>
    <s v="United States"/>
    <s v="San Francisco"/>
    <x v="1"/>
    <n v="94122"/>
    <x v="1"/>
    <s v="FUR-CH-10003061"/>
    <x v="0"/>
    <x v="1"/>
    <s v="Global Leather Task Chair, Black"/>
    <n v="71.992000000000004"/>
    <n v="1"/>
    <n v="0.2"/>
    <n v="-0.89990000000001302"/>
  </r>
  <r>
    <n v="1711"/>
    <x v="829"/>
    <x v="3"/>
    <x v="2"/>
    <d v="2014-10-31T00:00:00"/>
    <d v="2014-11-06T00:00:00"/>
    <s v="Standard Class"/>
    <s v="JK-15205"/>
    <s v="Jamie Kunitz"/>
    <x v="0"/>
    <s v="United States"/>
    <s v="San Francisco"/>
    <x v="1"/>
    <n v="94122"/>
    <x v="1"/>
    <s v="OFF-AR-10003514"/>
    <x v="1"/>
    <x v="6"/>
    <s v="4009 Highlighters by Sanford"/>
    <n v="19.899999999999999"/>
    <n v="5"/>
    <n v="0"/>
    <n v="6.5669999999999984"/>
  </r>
  <r>
    <n v="1712"/>
    <x v="829"/>
    <x v="3"/>
    <x v="2"/>
    <d v="2014-10-31T00:00:00"/>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9"/>
    <d v="2012-01-30T00:00:00"/>
    <d v="2012-02-04T00:00:00"/>
    <s v="Standard Class"/>
    <s v="JP-15520"/>
    <s v="Jeremy Pistek"/>
    <x v="0"/>
    <s v="United States"/>
    <s v="Houston"/>
    <x v="5"/>
    <n v="77070"/>
    <x v="2"/>
    <s v="OFF-PA-10004405"/>
    <x v="1"/>
    <x v="10"/>
    <s v="Rediform Voice Mail Log Books"/>
    <n v="14.303999999999998"/>
    <n v="6"/>
    <n v="0.2"/>
    <n v="5.0064000000000002"/>
  </r>
  <r>
    <n v="1714"/>
    <x v="831"/>
    <x v="3"/>
    <x v="8"/>
    <d v="2014-09-09T00:00:00"/>
    <d v="2014-09-14T00:00:00"/>
    <s v="Second Class"/>
    <s v="MM-18055"/>
    <s v="Michelle Moray"/>
    <x v="0"/>
    <s v="United States"/>
    <s v="Chicago"/>
    <x v="10"/>
    <n v="60610"/>
    <x v="2"/>
    <s v="FUR-TA-10004289"/>
    <x v="0"/>
    <x v="3"/>
    <s v="BoxOffice By Design Rectangular and Half-Moon Meeting Room Tables"/>
    <n v="765.625"/>
    <n v="7"/>
    <n v="0.5"/>
    <n v="-566.5625"/>
  </r>
  <r>
    <n v="1715"/>
    <x v="832"/>
    <x v="3"/>
    <x v="2"/>
    <d v="2014-10-08T00:00:00"/>
    <d v="2014-10-14T00:00:00"/>
    <s v="Standard Class"/>
    <s v="DC-13285"/>
    <s v="Debra Catini"/>
    <x v="0"/>
    <s v="United States"/>
    <s v="San Francisco"/>
    <x v="1"/>
    <n v="94110"/>
    <x v="1"/>
    <s v="FUR-BO-10003965"/>
    <x v="0"/>
    <x v="0"/>
    <s v="O'Sullivan Manor Hill 2-Door Library in Brianna Oak"/>
    <n v="307.666"/>
    <n v="2"/>
    <n v="0.15"/>
    <n v="-14.478399999999979"/>
  </r>
  <r>
    <n v="1716"/>
    <x v="833"/>
    <x v="0"/>
    <x v="5"/>
    <d v="2013-05-01T00:00:00"/>
    <d v="2013-05-05T00:00:00"/>
    <s v="Standard Class"/>
    <s v="JL-15835"/>
    <s v="John Lee"/>
    <x v="0"/>
    <s v="United States"/>
    <s v="New York City"/>
    <x v="15"/>
    <n v="10011"/>
    <x v="3"/>
    <s v="OFF-BI-10003314"/>
    <x v="1"/>
    <x v="8"/>
    <s v="Tuff Stuff Recycled Round Ring Binders"/>
    <n v="7.7120000000000006"/>
    <n v="2"/>
    <n v="0.2"/>
    <n v="2.7956000000000003"/>
  </r>
  <r>
    <n v="1717"/>
    <x v="834"/>
    <x v="0"/>
    <x v="5"/>
    <d v="2013-05-20T00:00:00"/>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5"/>
    <d v="2013-05-20T00:00:00"/>
    <d v="2013-05-25T00:00:00"/>
    <s v="Standard Class"/>
    <s v="BN-11515"/>
    <s v="Bradley Nguyen"/>
    <x v="0"/>
    <s v="United States"/>
    <s v="New York City"/>
    <x v="15"/>
    <n v="10011"/>
    <x v="3"/>
    <s v="OFF-ST-10004123"/>
    <x v="1"/>
    <x v="4"/>
    <s v="Safco Industrial Wire Shelving System"/>
    <n v="454.90000000000003"/>
    <n v="5"/>
    <n v="0"/>
    <n v="0"/>
  </r>
  <r>
    <n v="1719"/>
    <x v="834"/>
    <x v="0"/>
    <x v="5"/>
    <d v="2013-05-20T00:00:00"/>
    <d v="2013-05-25T00:00:00"/>
    <s v="Standard Class"/>
    <s v="BN-11515"/>
    <s v="Bradley Nguyen"/>
    <x v="0"/>
    <s v="United States"/>
    <s v="New York City"/>
    <x v="15"/>
    <n v="10011"/>
    <x v="3"/>
    <s v="FUR-FU-10002088"/>
    <x v="0"/>
    <x v="5"/>
    <s v="Nu-Dell Float Frame 11 x 14 1/2"/>
    <n v="35.92"/>
    <n v="4"/>
    <n v="0"/>
    <n v="15.086400000000001"/>
  </r>
  <r>
    <n v="1720"/>
    <x v="834"/>
    <x v="0"/>
    <x v="5"/>
    <d v="2013-05-20T00:00:00"/>
    <d v="2013-05-25T00:00:00"/>
    <s v="Standard Class"/>
    <s v="BN-11515"/>
    <s v="Bradley Nguyen"/>
    <x v="0"/>
    <s v="United States"/>
    <s v="New York City"/>
    <x v="15"/>
    <n v="10011"/>
    <x v="3"/>
    <s v="FUR-FU-10000010"/>
    <x v="0"/>
    <x v="5"/>
    <s v="DAX Value U-Channel Document Frames, Easel Back"/>
    <n v="39.76"/>
    <n v="8"/>
    <n v="0"/>
    <n v="12.325599999999998"/>
  </r>
  <r>
    <n v="1721"/>
    <x v="834"/>
    <x v="0"/>
    <x v="5"/>
    <d v="2013-05-20T00:00:00"/>
    <d v="2013-05-25T00:00:00"/>
    <s v="Standard Class"/>
    <s v="BN-11515"/>
    <s v="Bradley Nguyen"/>
    <x v="0"/>
    <s v="United States"/>
    <s v="New York City"/>
    <x v="15"/>
    <n v="10011"/>
    <x v="3"/>
    <s v="OFF-BI-10002824"/>
    <x v="1"/>
    <x v="8"/>
    <s v="Recycled Easel Ring Binders"/>
    <n v="47.744"/>
    <n v="4"/>
    <n v="0.2"/>
    <n v="14.919999999999995"/>
  </r>
  <r>
    <n v="1722"/>
    <x v="835"/>
    <x v="1"/>
    <x v="4"/>
    <d v="2012-12-20T00:00:00"/>
    <d v="2012-12-25T00:00:00"/>
    <s v="Standard Class"/>
    <s v="KD-16345"/>
    <s v="Katherine Ducich"/>
    <x v="0"/>
    <s v="United States"/>
    <s v="Chicago"/>
    <x v="10"/>
    <n v="60623"/>
    <x v="2"/>
    <s v="TEC-PH-10001061"/>
    <x v="2"/>
    <x v="7"/>
    <s v="Apple iPhone 5C"/>
    <n v="159.98400000000001"/>
    <n v="2"/>
    <n v="0.2"/>
    <n v="11.998799999999996"/>
  </r>
  <r>
    <n v="1723"/>
    <x v="835"/>
    <x v="1"/>
    <x v="4"/>
    <d v="2012-12-20T00:00:00"/>
    <d v="2012-12-25T00:00:00"/>
    <s v="Standard Class"/>
    <s v="KD-16345"/>
    <s v="Katherine Ducich"/>
    <x v="0"/>
    <s v="United States"/>
    <s v="Chicago"/>
    <x v="10"/>
    <n v="60623"/>
    <x v="2"/>
    <s v="TEC-AC-10000736"/>
    <x v="2"/>
    <x v="11"/>
    <s v="Logitech G600 MMO Gaming Mouse"/>
    <n v="255.96799999999999"/>
    <n v="4"/>
    <n v="0.2"/>
    <n v="51.193599999999996"/>
  </r>
  <r>
    <n v="1724"/>
    <x v="835"/>
    <x v="1"/>
    <x v="4"/>
    <d v="2012-12-20T00:00:00"/>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4"/>
    <d v="2012-12-19T00:00:00"/>
    <d v="2012-12-20T00:00:00"/>
    <s v="First Class"/>
    <s v="JK-15370"/>
    <s v="Jay Kimmel"/>
    <x v="0"/>
    <s v="United States"/>
    <s v="Philadelphia"/>
    <x v="9"/>
    <n v="19143"/>
    <x v="3"/>
    <s v="OFF-AP-10000828"/>
    <x v="1"/>
    <x v="9"/>
    <s v="Avanti 4.4 Cu. Ft. Refrigerator"/>
    <n v="434.35199999999998"/>
    <n v="3"/>
    <n v="0.2"/>
    <n v="43.43519999999998"/>
  </r>
  <r>
    <n v="1726"/>
    <x v="836"/>
    <x v="1"/>
    <x v="4"/>
    <d v="2012-12-19T00:00:00"/>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4"/>
    <d v="2012-12-19T00:00:00"/>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3"/>
    <d v="2014-04-30T00:00:00"/>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11"/>
    <d v="2013-02-07T00:00:00"/>
    <d v="2013-02-07T00:00:00"/>
    <s v="Same Day"/>
    <s v="CA-12265"/>
    <s v="Christina Anderson"/>
    <x v="0"/>
    <s v="United States"/>
    <s v="Springfield"/>
    <x v="17"/>
    <n v="22153"/>
    <x v="0"/>
    <s v="TEC-AC-10003063"/>
    <x v="2"/>
    <x v="11"/>
    <s v="Micro Innovations USB RF Wireless Keyboard with Mouse"/>
    <n v="100"/>
    <n v="4"/>
    <n v="0"/>
    <n v="21"/>
  </r>
  <r>
    <n v="1730"/>
    <x v="838"/>
    <x v="0"/>
    <x v="11"/>
    <d v="2013-02-07T00:00:00"/>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8"/>
    <d v="2011-09-28T00:00:00"/>
    <d v="2011-10-03T00:00:00"/>
    <s v="Standard Class"/>
    <s v="KD-16495"/>
    <s v="Keith Dawkins"/>
    <x v="1"/>
    <s v="United States"/>
    <s v="Fayetteville"/>
    <x v="3"/>
    <n v="28314"/>
    <x v="0"/>
    <s v="OFF-PA-10001457"/>
    <x v="1"/>
    <x v="10"/>
    <s v="White GlueTop Scratch Pads"/>
    <n v="96.256"/>
    <n v="8"/>
    <n v="0.2"/>
    <n v="31.283199999999987"/>
  </r>
  <r>
    <n v="1732"/>
    <x v="839"/>
    <x v="2"/>
    <x v="8"/>
    <d v="2011-09-28T00:00:00"/>
    <d v="2011-10-03T00:00:00"/>
    <s v="Standard Class"/>
    <s v="KD-16495"/>
    <s v="Keith Dawkins"/>
    <x v="1"/>
    <s v="United States"/>
    <s v="Fayetteville"/>
    <x v="3"/>
    <n v="28314"/>
    <x v="0"/>
    <s v="OFF-PA-10001804"/>
    <x v="1"/>
    <x v="10"/>
    <s v="Xerox 195"/>
    <n v="10.688000000000001"/>
    <n v="2"/>
    <n v="0.2"/>
    <n v="3.7407999999999997"/>
  </r>
  <r>
    <n v="1733"/>
    <x v="840"/>
    <x v="0"/>
    <x v="7"/>
    <d v="2013-07-11T00:00:00"/>
    <d v="2013-07-15T00:00:00"/>
    <s v="Standard Class"/>
    <s v="LH-17155"/>
    <s v="Logan Haushalter"/>
    <x v="0"/>
    <s v="United States"/>
    <s v="Dallas"/>
    <x v="5"/>
    <n v="75081"/>
    <x v="2"/>
    <s v="OFF-ST-10000689"/>
    <x v="1"/>
    <x v="4"/>
    <s v="Fellowes Strictly Business Drawer File, Letter/Legal Size"/>
    <n v="338.04"/>
    <n v="3"/>
    <n v="0.2"/>
    <n v="-33.804000000000002"/>
  </r>
  <r>
    <n v="1734"/>
    <x v="840"/>
    <x v="0"/>
    <x v="7"/>
    <d v="2013-07-11T00:00:00"/>
    <d v="2013-07-15T00:00:00"/>
    <s v="Standard Class"/>
    <s v="LH-17155"/>
    <s v="Logan Haushalter"/>
    <x v="0"/>
    <s v="United States"/>
    <s v="Dallas"/>
    <x v="5"/>
    <n v="75081"/>
    <x v="2"/>
    <s v="OFF-AR-10002135"/>
    <x v="1"/>
    <x v="6"/>
    <s v="Boston Heavy-Duty Trimline Electric Pencil Sharpeners"/>
    <n v="154.24"/>
    <n v="4"/>
    <n v="0.2"/>
    <n v="17.351999999999975"/>
  </r>
  <r>
    <n v="1735"/>
    <x v="841"/>
    <x v="3"/>
    <x v="7"/>
    <d v="2014-07-30T00:00:00"/>
    <d v="2014-08-02T00:00:00"/>
    <s v="Second Class"/>
    <s v="AG-10675"/>
    <s v="Anna Gayman"/>
    <x v="0"/>
    <s v="United States"/>
    <s v="Jacksonville"/>
    <x v="3"/>
    <n v="28540"/>
    <x v="0"/>
    <s v="OFF-AP-10002082"/>
    <x v="1"/>
    <x v="9"/>
    <s v="Holmes HEPA Air Purifier"/>
    <n v="34.848000000000006"/>
    <n v="2"/>
    <n v="0.2"/>
    <n v="6.5339999999999971"/>
  </r>
  <r>
    <n v="1736"/>
    <x v="841"/>
    <x v="3"/>
    <x v="7"/>
    <d v="2014-07-30T00:00:00"/>
    <d v="2014-08-02T00:00:00"/>
    <s v="Second Class"/>
    <s v="AG-10675"/>
    <s v="Anna Gayman"/>
    <x v="0"/>
    <s v="United States"/>
    <s v="Jacksonville"/>
    <x v="3"/>
    <n v="28540"/>
    <x v="0"/>
    <s v="TEC-PH-10003442"/>
    <x v="2"/>
    <x v="7"/>
    <s v="Samsung Replacement EH64AVFWE Premium Headset"/>
    <n v="22"/>
    <n v="5"/>
    <n v="0.2"/>
    <n v="1.375"/>
  </r>
  <r>
    <n v="1737"/>
    <x v="841"/>
    <x v="3"/>
    <x v="7"/>
    <d v="2014-07-30T00:00:00"/>
    <d v="2014-08-02T00:00:00"/>
    <s v="Second Class"/>
    <s v="AG-10675"/>
    <s v="Anna Gayman"/>
    <x v="0"/>
    <s v="United States"/>
    <s v="Jacksonville"/>
    <x v="3"/>
    <n v="28540"/>
    <x v="0"/>
    <s v="OFF-AR-10002833"/>
    <x v="1"/>
    <x v="6"/>
    <s v="Newell 322"/>
    <n v="4.3680000000000003"/>
    <n v="3"/>
    <n v="0.2"/>
    <n v="0.3822000000000001"/>
  </r>
  <r>
    <n v="1738"/>
    <x v="842"/>
    <x v="1"/>
    <x v="8"/>
    <d v="2012-09-03T00:00:00"/>
    <d v="2012-09-09T00:00:00"/>
    <s v="Standard Class"/>
    <s v="DB-13120"/>
    <s v="David Bremer"/>
    <x v="1"/>
    <s v="United States"/>
    <s v="San Francisco"/>
    <x v="1"/>
    <n v="94122"/>
    <x v="1"/>
    <s v="OFF-ST-10001325"/>
    <x v="1"/>
    <x v="4"/>
    <s v="Sterilite Officeware Hinged File Box"/>
    <n v="31.44"/>
    <n v="3"/>
    <n v="0"/>
    <n v="8.4888000000000012"/>
  </r>
  <r>
    <n v="1739"/>
    <x v="842"/>
    <x v="1"/>
    <x v="8"/>
    <d v="2012-09-03T00:00:00"/>
    <d v="2012-09-09T00:00:00"/>
    <s v="Standard Class"/>
    <s v="DB-13120"/>
    <s v="David Bremer"/>
    <x v="1"/>
    <s v="United States"/>
    <s v="San Francisco"/>
    <x v="1"/>
    <n v="94122"/>
    <x v="1"/>
    <s v="TEC-AC-10003038"/>
    <x v="2"/>
    <x v="11"/>
    <s v="Kingston Digital DataTraveler 16GB USB 2.0"/>
    <n v="17.899999999999999"/>
    <n v="2"/>
    <n v="0"/>
    <n v="3.400999999999998"/>
  </r>
  <r>
    <n v="1740"/>
    <x v="842"/>
    <x v="1"/>
    <x v="8"/>
    <d v="2012-09-03T00:00:00"/>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6"/>
    <d v="2011-08-09T00:00:00"/>
    <d v="2011-08-16T00:00:00"/>
    <s v="Standard Class"/>
    <s v="ED-13885"/>
    <s v="Emily Ducich"/>
    <x v="2"/>
    <s v="United States"/>
    <s v="San Diego"/>
    <x v="1"/>
    <n v="92037"/>
    <x v="1"/>
    <s v="OFF-LA-10000262"/>
    <x v="1"/>
    <x v="2"/>
    <s v="Avery 494"/>
    <n v="20.88"/>
    <n v="8"/>
    <n v="0"/>
    <n v="9.6047999999999991"/>
  </r>
  <r>
    <n v="1742"/>
    <x v="844"/>
    <x v="3"/>
    <x v="2"/>
    <d v="2014-10-31T00:00:00"/>
    <d v="2014-11-04T00:00:00"/>
    <s v="Standard Class"/>
    <s v="MC-18100"/>
    <s v="Mick Crebagga"/>
    <x v="0"/>
    <s v="United States"/>
    <s v="Philadelphia"/>
    <x v="9"/>
    <n v="19140"/>
    <x v="3"/>
    <s v="OFF-PA-10004355"/>
    <x v="1"/>
    <x v="10"/>
    <s v="Xerox 231"/>
    <n v="20.736000000000004"/>
    <n v="4"/>
    <n v="0.2"/>
    <n v="7.2576000000000001"/>
  </r>
  <r>
    <n v="1743"/>
    <x v="844"/>
    <x v="3"/>
    <x v="2"/>
    <d v="2014-10-31T00:00:00"/>
    <d v="2014-11-04T00:00:00"/>
    <s v="Standard Class"/>
    <s v="MC-18100"/>
    <s v="Mick Crebagga"/>
    <x v="0"/>
    <s v="United States"/>
    <s v="Philadelphia"/>
    <x v="9"/>
    <n v="19140"/>
    <x v="3"/>
    <s v="FUR-FU-10004415"/>
    <x v="0"/>
    <x v="5"/>
    <s v="Stacking Tray, Side-Loading, Legal, Smoke"/>
    <n v="7.168000000000001"/>
    <n v="2"/>
    <n v="0.2"/>
    <n v="0.98559999999999937"/>
  </r>
  <r>
    <n v="1744"/>
    <x v="844"/>
    <x v="3"/>
    <x v="2"/>
    <d v="2014-10-31T00:00:00"/>
    <d v="2014-11-04T00:00:00"/>
    <s v="Standard Class"/>
    <s v="MC-18100"/>
    <s v="Mick Crebagga"/>
    <x v="0"/>
    <s v="United States"/>
    <s v="Philadelphia"/>
    <x v="9"/>
    <n v="19140"/>
    <x v="3"/>
    <s v="OFF-ST-10002486"/>
    <x v="1"/>
    <x v="4"/>
    <s v="Eldon Shelf Savers Cubes and Bins"/>
    <n v="11.168000000000001"/>
    <n v="2"/>
    <n v="0.2"/>
    <n v="-2.5128000000000008"/>
  </r>
  <r>
    <n v="1745"/>
    <x v="844"/>
    <x v="3"/>
    <x v="2"/>
    <d v="2014-10-31T00:00:00"/>
    <d v="2014-11-04T00:00:00"/>
    <s v="Standard Class"/>
    <s v="MC-18100"/>
    <s v="Mick Crebagga"/>
    <x v="0"/>
    <s v="United States"/>
    <s v="Philadelphia"/>
    <x v="9"/>
    <n v="19140"/>
    <x v="3"/>
    <s v="TEC-AC-10001142"/>
    <x v="2"/>
    <x v="11"/>
    <s v="First Data FD10 PIN Pad"/>
    <n v="442.40000000000003"/>
    <n v="7"/>
    <n v="0.2"/>
    <n v="-55.300000000000068"/>
  </r>
  <r>
    <n v="1746"/>
    <x v="845"/>
    <x v="2"/>
    <x v="1"/>
    <d v="2011-06-06T00:00:00"/>
    <d v="2011-06-09T00:00:00"/>
    <s v="First Class"/>
    <s v="BM-11785"/>
    <s v="Bryan Mills"/>
    <x v="0"/>
    <s v="United States"/>
    <s v="Rochester"/>
    <x v="15"/>
    <n v="14609"/>
    <x v="3"/>
    <s v="OFF-AR-10002656"/>
    <x v="1"/>
    <x v="6"/>
    <s v="Sanford Liquid Accent Highlighters"/>
    <n v="13.36"/>
    <n v="2"/>
    <n v="0"/>
    <n v="4.9431999999999992"/>
  </r>
  <r>
    <n v="1747"/>
    <x v="846"/>
    <x v="0"/>
    <x v="6"/>
    <d v="2013-08-14T00:00:00"/>
    <d v="2013-08-18T00:00:00"/>
    <s v="Second Class"/>
    <s v="EM-14065"/>
    <s v="Erin Mull"/>
    <x v="0"/>
    <s v="United States"/>
    <s v="Jacksonville"/>
    <x v="3"/>
    <n v="28540"/>
    <x v="0"/>
    <s v="OFF-BI-10000138"/>
    <x v="1"/>
    <x v="8"/>
    <s v="Acco Translucent Poly Ring Binders"/>
    <n v="11.232000000000001"/>
    <n v="8"/>
    <n v="0.7"/>
    <n v="-8.2367999999999988"/>
  </r>
  <r>
    <n v="1748"/>
    <x v="846"/>
    <x v="0"/>
    <x v="6"/>
    <d v="2013-08-14T00:00:00"/>
    <d v="2013-08-18T00:00:00"/>
    <s v="Second Class"/>
    <s v="EM-14065"/>
    <s v="Erin Mull"/>
    <x v="0"/>
    <s v="United States"/>
    <s v="Jacksonville"/>
    <x v="3"/>
    <n v="28540"/>
    <x v="0"/>
    <s v="OFF-PA-10004947"/>
    <x v="1"/>
    <x v="10"/>
    <s v="Staples"/>
    <n v="10.272000000000002"/>
    <n v="3"/>
    <n v="0.2"/>
    <n v="3.2099999999999982"/>
  </r>
  <r>
    <n v="1749"/>
    <x v="847"/>
    <x v="2"/>
    <x v="3"/>
    <d v="2011-04-25T00:00:00"/>
    <d v="2011-04-29T00:00:00"/>
    <s v="Standard Class"/>
    <s v="DA-13450"/>
    <s v="Dianna Arnett"/>
    <x v="2"/>
    <s v="United States"/>
    <s v="Houston"/>
    <x v="5"/>
    <n v="77095"/>
    <x v="2"/>
    <s v="OFF-PA-10003543"/>
    <x v="1"/>
    <x v="10"/>
    <s v="Xerox 1985"/>
    <n v="10.368000000000002"/>
    <n v="2"/>
    <n v="0.2"/>
    <n v="3.6288"/>
  </r>
  <r>
    <n v="1750"/>
    <x v="847"/>
    <x v="2"/>
    <x v="3"/>
    <d v="2011-04-25T00:00:00"/>
    <d v="2011-04-29T00:00:00"/>
    <s v="Standard Class"/>
    <s v="DA-13450"/>
    <s v="Dianna Arnett"/>
    <x v="2"/>
    <s v="United States"/>
    <s v="Houston"/>
    <x v="5"/>
    <n v="77095"/>
    <x v="2"/>
    <s v="OFF-AR-10002221"/>
    <x v="1"/>
    <x v="6"/>
    <s v="12 Colored Short Pencils"/>
    <n v="6.24"/>
    <n v="3"/>
    <n v="0.2"/>
    <n v="0.54600000000000071"/>
  </r>
  <r>
    <n v="1751"/>
    <x v="848"/>
    <x v="1"/>
    <x v="0"/>
    <d v="2012-11-22T00:00:00"/>
    <d v="2012-11-27T00:00:00"/>
    <s v="Standard Class"/>
    <s v="MO-17800"/>
    <s v="Meg O'Connel"/>
    <x v="2"/>
    <s v="United States"/>
    <s v="San Antonio"/>
    <x v="5"/>
    <n v="78207"/>
    <x v="2"/>
    <s v="FUR-TA-10004607"/>
    <x v="0"/>
    <x v="3"/>
    <s v="Hon 2111 Invitation Series Straight Table"/>
    <n v="206.96200000000002"/>
    <n v="2"/>
    <n v="0.3"/>
    <n v="-32.522600000000011"/>
  </r>
  <r>
    <n v="1752"/>
    <x v="849"/>
    <x v="3"/>
    <x v="2"/>
    <d v="2014-10-15T00:00:00"/>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4"/>
    <d v="2014-12-03T00:00:00"/>
    <d v="2014-12-06T00:00:00"/>
    <s v="First Class"/>
    <s v="VW-21775"/>
    <s v="Victoria Wilson"/>
    <x v="1"/>
    <s v="United States"/>
    <s v="San Francisco"/>
    <x v="1"/>
    <n v="94122"/>
    <x v="1"/>
    <s v="OFF-ST-10004340"/>
    <x v="1"/>
    <x v="4"/>
    <s v="Fellowes Mobile File Cart, Black"/>
    <n v="559.62"/>
    <n v="9"/>
    <n v="0"/>
    <n v="151.09740000000002"/>
  </r>
  <r>
    <n v="1754"/>
    <x v="850"/>
    <x v="3"/>
    <x v="4"/>
    <d v="2014-12-03T00:00:00"/>
    <d v="2014-12-06T00:00:00"/>
    <s v="First Class"/>
    <s v="VW-21775"/>
    <s v="Victoria Wilson"/>
    <x v="1"/>
    <s v="United States"/>
    <s v="San Francisco"/>
    <x v="1"/>
    <n v="94122"/>
    <x v="1"/>
    <s v="OFF-PA-10004475"/>
    <x v="1"/>
    <x v="10"/>
    <s v="Xerox 1940"/>
    <n v="109.92"/>
    <n v="2"/>
    <n v="0"/>
    <n v="53.860799999999998"/>
  </r>
  <r>
    <n v="1755"/>
    <x v="850"/>
    <x v="3"/>
    <x v="4"/>
    <d v="2014-12-03T00:00:00"/>
    <d v="2014-12-06T00:00:00"/>
    <s v="First Class"/>
    <s v="VW-21775"/>
    <s v="Victoria Wilson"/>
    <x v="1"/>
    <s v="United States"/>
    <s v="San Francisco"/>
    <x v="1"/>
    <n v="94122"/>
    <x v="1"/>
    <s v="OFF-PA-10003893"/>
    <x v="1"/>
    <x v="10"/>
    <s v="Xerox 1962"/>
    <n v="8.56"/>
    <n v="2"/>
    <n v="0"/>
    <n v="3.8519999999999994"/>
  </r>
  <r>
    <n v="1756"/>
    <x v="851"/>
    <x v="1"/>
    <x v="4"/>
    <d v="2012-12-08T00:00:00"/>
    <d v="2012-12-11T00:00:00"/>
    <s v="Second Class"/>
    <s v="TT-21460"/>
    <s v="Tonja Turnell"/>
    <x v="2"/>
    <s v="United States"/>
    <s v="Fort Worth"/>
    <x v="5"/>
    <n v="76106"/>
    <x v="2"/>
    <s v="OFF-PA-10000100"/>
    <x v="1"/>
    <x v="10"/>
    <s v="Xerox 1945"/>
    <n v="360.71199999999999"/>
    <n v="11"/>
    <n v="0.2"/>
    <n v="130.75810000000001"/>
  </r>
  <r>
    <n v="1757"/>
    <x v="851"/>
    <x v="1"/>
    <x v="4"/>
    <d v="2012-12-08T00:00:00"/>
    <d v="2012-12-11T00:00:00"/>
    <s v="Second Class"/>
    <s v="TT-21460"/>
    <s v="Tonja Turnell"/>
    <x v="2"/>
    <s v="United States"/>
    <s v="Fort Worth"/>
    <x v="5"/>
    <n v="76106"/>
    <x v="2"/>
    <s v="TEC-PH-10001817"/>
    <x v="2"/>
    <x v="7"/>
    <s v="Wilson Electronics DB Pro Signal Booster"/>
    <n v="1718.4"/>
    <n v="6"/>
    <n v="0.2"/>
    <n v="150.36000000000013"/>
  </r>
  <r>
    <n v="1758"/>
    <x v="852"/>
    <x v="1"/>
    <x v="7"/>
    <d v="2012-07-13T00:00:00"/>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5"/>
    <d v="2011-05-11T00:00:00"/>
    <d v="2011-05-17T00:00:00"/>
    <s v="Standard Class"/>
    <s v="RM-19375"/>
    <s v="Raymond Messe"/>
    <x v="0"/>
    <s v="United States"/>
    <s v="Houston"/>
    <x v="5"/>
    <n v="77095"/>
    <x v="2"/>
    <s v="TEC-AC-10001013"/>
    <x v="2"/>
    <x v="11"/>
    <s v="Logitech ClearChat Comfort/USB Headset H390"/>
    <n v="46.864000000000004"/>
    <n v="2"/>
    <n v="0.2"/>
    <n v="7.615399999999994"/>
  </r>
  <r>
    <n v="1760"/>
    <x v="854"/>
    <x v="2"/>
    <x v="9"/>
    <d v="2011-01-06T00:00:00"/>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8"/>
    <d v="2012-09-05T00:00:00"/>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8"/>
    <d v="2012-09-05T00:00:00"/>
    <d v="2012-09-09T00:00:00"/>
    <s v="Standard Class"/>
    <s v="AG-10900"/>
    <s v="Arthur Gainer"/>
    <x v="0"/>
    <s v="United States"/>
    <s v="San Diego"/>
    <x v="1"/>
    <n v="92105"/>
    <x v="1"/>
    <s v="OFF-BI-10001900"/>
    <x v="1"/>
    <x v="8"/>
    <s v="DXL Angle-View Binders with Locking Rings, Black"/>
    <n v="28.752000000000002"/>
    <n v="6"/>
    <n v="0.2"/>
    <n v="9.7037999999999993"/>
  </r>
  <r>
    <n v="1763"/>
    <x v="855"/>
    <x v="1"/>
    <x v="8"/>
    <d v="2012-09-05T00:00:00"/>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6"/>
    <d v="2013-08-05T00:00:00"/>
    <d v="2013-08-09T00:00:00"/>
    <s v="Standard Class"/>
    <s v="ML-17755"/>
    <s v="Max Ludwig"/>
    <x v="2"/>
    <s v="United States"/>
    <s v="Suffolk"/>
    <x v="17"/>
    <n v="23434"/>
    <x v="0"/>
    <s v="OFF-SU-10002573"/>
    <x v="1"/>
    <x v="14"/>
    <s v="Acme 10&quot; Easy Grip Assistive Scissors"/>
    <n v="35.06"/>
    <n v="2"/>
    <n v="0"/>
    <n v="10.517999999999997"/>
  </r>
  <r>
    <n v="1765"/>
    <x v="856"/>
    <x v="0"/>
    <x v="6"/>
    <d v="2013-08-05T00:00:00"/>
    <d v="2013-08-09T00:00:00"/>
    <s v="Standard Class"/>
    <s v="ML-17755"/>
    <s v="Max Ludwig"/>
    <x v="2"/>
    <s v="United States"/>
    <s v="Suffolk"/>
    <x v="17"/>
    <n v="23434"/>
    <x v="0"/>
    <s v="OFF-LA-10004484"/>
    <x v="1"/>
    <x v="2"/>
    <s v="Avery 476"/>
    <n v="4.13"/>
    <n v="1"/>
    <n v="0"/>
    <n v="1.8997999999999999"/>
  </r>
  <r>
    <n v="1766"/>
    <x v="856"/>
    <x v="0"/>
    <x v="6"/>
    <d v="2013-08-05T00:00:00"/>
    <d v="2013-08-09T00:00:00"/>
    <s v="Standard Class"/>
    <s v="ML-17755"/>
    <s v="Max Ludwig"/>
    <x v="2"/>
    <s v="United States"/>
    <s v="Suffolk"/>
    <x v="17"/>
    <n v="23434"/>
    <x v="0"/>
    <s v="FUR-FU-10001591"/>
    <x v="0"/>
    <x v="5"/>
    <s v="Advantus Panel Wall Certificate Holder - 8.5x11"/>
    <n v="109.8"/>
    <n v="9"/>
    <n v="0"/>
    <n v="46.116000000000007"/>
  </r>
  <r>
    <n v="1767"/>
    <x v="856"/>
    <x v="0"/>
    <x v="6"/>
    <d v="2013-08-05T00:00:00"/>
    <d v="2013-08-09T00:00:00"/>
    <s v="Standard Class"/>
    <s v="ML-17755"/>
    <s v="Max Ludwig"/>
    <x v="2"/>
    <s v="United States"/>
    <s v="Suffolk"/>
    <x v="17"/>
    <n v="23434"/>
    <x v="0"/>
    <s v="OFF-LA-10002034"/>
    <x v="1"/>
    <x v="2"/>
    <s v="Avery 478"/>
    <n v="9.82"/>
    <n v="2"/>
    <n v="0"/>
    <n v="4.8117999999999999"/>
  </r>
  <r>
    <n v="1768"/>
    <x v="857"/>
    <x v="2"/>
    <x v="10"/>
    <d v="2011-03-22T00:00:00"/>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10"/>
    <d v="2011-03-22T00:00:00"/>
    <d v="2011-03-26T00:00:00"/>
    <s v="Standard Class"/>
    <s v="CC-12685"/>
    <s v="Craig Carroll"/>
    <x v="0"/>
    <s v="United States"/>
    <s v="Greensboro"/>
    <x v="3"/>
    <n v="27405"/>
    <x v="0"/>
    <s v="OFF-BI-10002735"/>
    <x v="1"/>
    <x v="8"/>
    <s v="GBC Prestige Therm-A-Bind Covers"/>
    <n v="51.465000000000018"/>
    <n v="5"/>
    <n v="0.7"/>
    <n v="-39.456499999999991"/>
  </r>
  <r>
    <n v="1770"/>
    <x v="858"/>
    <x v="3"/>
    <x v="10"/>
    <d v="2014-03-03T00:00:00"/>
    <d v="2014-03-09T00:00:00"/>
    <s v="Standard Class"/>
    <s v="SC-20770"/>
    <s v="Stewart Carmichael"/>
    <x v="1"/>
    <s v="United States"/>
    <s v="Dallas"/>
    <x v="5"/>
    <n v="75081"/>
    <x v="2"/>
    <s v="OFF-SU-10001935"/>
    <x v="1"/>
    <x v="14"/>
    <s v="Staples"/>
    <n v="6.9760000000000009"/>
    <n v="4"/>
    <n v="0.2"/>
    <n v="-1.3952000000000013"/>
  </r>
  <r>
    <n v="1771"/>
    <x v="858"/>
    <x v="3"/>
    <x v="10"/>
    <d v="2014-03-03T00:00:0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0"/>
    <d v="2013-11-28T00:00:00"/>
    <d v="2013-11-30T00:00:00"/>
    <s v="Second Class"/>
    <s v="GG-14650"/>
    <s v="Greg Guthrie"/>
    <x v="1"/>
    <s v="United States"/>
    <s v="Chicago"/>
    <x v="10"/>
    <n v="60623"/>
    <x v="2"/>
    <s v="OFF-ST-10004337"/>
    <x v="1"/>
    <x v="4"/>
    <s v="SAFCO Commercial Wire Shelving, 72h"/>
    <n v="97.984000000000009"/>
    <n v="2"/>
    <n v="0.2"/>
    <n v="-24.496000000000002"/>
  </r>
  <r>
    <n v="1773"/>
    <x v="859"/>
    <x v="0"/>
    <x v="0"/>
    <d v="2013-11-28T00:00:00"/>
    <d v="2013-11-30T00:00:00"/>
    <s v="Second Class"/>
    <s v="GG-14650"/>
    <s v="Greg Guthrie"/>
    <x v="1"/>
    <s v="United States"/>
    <s v="Chicago"/>
    <x v="10"/>
    <n v="60623"/>
    <x v="2"/>
    <s v="TEC-AC-10001266"/>
    <x v="2"/>
    <x v="11"/>
    <s v="Memorex Micro Travel Drive 8 GB"/>
    <n v="62.400000000000006"/>
    <n v="6"/>
    <n v="0.2"/>
    <n v="19.499999999999993"/>
  </r>
  <r>
    <n v="1774"/>
    <x v="860"/>
    <x v="2"/>
    <x v="3"/>
    <d v="2011-04-28T00:00:00"/>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3"/>
    <d v="2011-04-28T00:00:00"/>
    <d v="2011-05-03T00:00:00"/>
    <s v="Standard Class"/>
    <s v="MY-18295"/>
    <s v="Muhammed Yedwab"/>
    <x v="1"/>
    <s v="United States"/>
    <s v="Baltimore"/>
    <x v="39"/>
    <n v="21215"/>
    <x v="3"/>
    <s v="OFF-ST-10000877"/>
    <x v="1"/>
    <x v="4"/>
    <s v="Recycled Steel Personal File for Standard File Folders"/>
    <n v="497.61"/>
    <n v="9"/>
    <n v="0"/>
    <n v="129.37860000000001"/>
  </r>
  <r>
    <n v="1776"/>
    <x v="860"/>
    <x v="2"/>
    <x v="3"/>
    <d v="2011-04-28T00:00:00"/>
    <d v="2011-05-03T00:00:00"/>
    <s v="Standard Class"/>
    <s v="MY-18295"/>
    <s v="Muhammed Yedwab"/>
    <x v="1"/>
    <s v="United States"/>
    <s v="Baltimore"/>
    <x v="39"/>
    <n v="21215"/>
    <x v="3"/>
    <s v="OFF-AR-10004752"/>
    <x v="1"/>
    <x v="6"/>
    <s v="Blackstonian Pencils"/>
    <n v="5.34"/>
    <n v="2"/>
    <n v="0"/>
    <n v="1.4952000000000001"/>
  </r>
  <r>
    <n v="1777"/>
    <x v="860"/>
    <x v="2"/>
    <x v="3"/>
    <d v="2011-04-28T00:00:00"/>
    <d v="2011-05-03T00:00:00"/>
    <s v="Standard Class"/>
    <s v="MY-18295"/>
    <s v="Muhammed Yedwab"/>
    <x v="1"/>
    <s v="United States"/>
    <s v="Baltimore"/>
    <x v="39"/>
    <n v="21215"/>
    <x v="3"/>
    <s v="OFF-LA-10000452"/>
    <x v="1"/>
    <x v="2"/>
    <s v="Avery 488"/>
    <n v="3.15"/>
    <n v="1"/>
    <n v="0"/>
    <n v="1.512"/>
  </r>
  <r>
    <n v="1778"/>
    <x v="861"/>
    <x v="1"/>
    <x v="0"/>
    <d v="2012-11-24T00:00:00"/>
    <d v="2012-11-28T00:00:00"/>
    <s v="Standard Class"/>
    <s v="DP-13000"/>
    <s v="Darren Powers"/>
    <x v="0"/>
    <s v="United States"/>
    <s v="Los Angeles"/>
    <x v="1"/>
    <n v="90004"/>
    <x v="1"/>
    <s v="OFF-PA-10000675"/>
    <x v="1"/>
    <x v="10"/>
    <s v="Xerox 1919"/>
    <n v="368.91"/>
    <n v="9"/>
    <n v="0"/>
    <n v="180.76590000000002"/>
  </r>
  <r>
    <n v="1779"/>
    <x v="861"/>
    <x v="1"/>
    <x v="0"/>
    <d v="2012-11-24T00:00:00"/>
    <d v="2012-11-28T00:00:00"/>
    <s v="Standard Class"/>
    <s v="DP-13000"/>
    <s v="Darren Powers"/>
    <x v="0"/>
    <s v="United States"/>
    <s v="Los Angeles"/>
    <x v="1"/>
    <n v="90004"/>
    <x v="1"/>
    <s v="OFF-AR-10003045"/>
    <x v="1"/>
    <x v="6"/>
    <s v="Prang Colored Pencils"/>
    <n v="14.7"/>
    <n v="5"/>
    <n v="0"/>
    <n v="6.6150000000000002"/>
  </r>
  <r>
    <n v="1780"/>
    <x v="862"/>
    <x v="0"/>
    <x v="0"/>
    <d v="2013-11-12T00:00:00"/>
    <d v="2013-11-17T00:00:00"/>
    <s v="Standard Class"/>
    <s v="BD-11770"/>
    <s v="Bryan Davis"/>
    <x v="0"/>
    <s v="United States"/>
    <s v="New York City"/>
    <x v="15"/>
    <n v="10011"/>
    <x v="3"/>
    <s v="TEC-AC-10003447"/>
    <x v="2"/>
    <x v="11"/>
    <s v="Micropad Numeric Keypads"/>
    <n v="59.97"/>
    <n v="3"/>
    <n v="0"/>
    <n v="14.992499999999996"/>
  </r>
  <r>
    <n v="1781"/>
    <x v="862"/>
    <x v="0"/>
    <x v="0"/>
    <d v="2013-11-12T00:00:00"/>
    <d v="2013-11-17T00:00:00"/>
    <s v="Standard Class"/>
    <s v="BD-11770"/>
    <s v="Bryan Davis"/>
    <x v="0"/>
    <s v="United States"/>
    <s v="New York City"/>
    <x v="15"/>
    <n v="10011"/>
    <x v="3"/>
    <s v="OFF-ST-10002276"/>
    <x v="1"/>
    <x v="4"/>
    <s v="Safco Steel Mobile File Cart"/>
    <n v="83.36"/>
    <n v="1"/>
    <n v="0"/>
    <n v="20.840000000000003"/>
  </r>
  <r>
    <n v="1782"/>
    <x v="863"/>
    <x v="1"/>
    <x v="7"/>
    <d v="2012-07-09T00:00:00"/>
    <d v="2012-07-13T00:00:00"/>
    <s v="Standard Class"/>
    <s v="CB-12535"/>
    <s v="Claudia Bergmann"/>
    <x v="1"/>
    <s v="United States"/>
    <s v="Franklin"/>
    <x v="31"/>
    <n v="2038"/>
    <x v="3"/>
    <s v="OFF-PA-10001609"/>
    <x v="1"/>
    <x v="10"/>
    <s v="Tops Wirebound Message Log Books"/>
    <n v="6.58"/>
    <n v="2"/>
    <n v="0"/>
    <n v="3.0267999999999997"/>
  </r>
  <r>
    <n v="1783"/>
    <x v="863"/>
    <x v="1"/>
    <x v="7"/>
    <d v="2012-07-09T00:00:00"/>
    <d v="2012-07-13T00:00:00"/>
    <s v="Standard Class"/>
    <s v="CB-12535"/>
    <s v="Claudia Bergmann"/>
    <x v="1"/>
    <s v="United States"/>
    <s v="Franklin"/>
    <x v="31"/>
    <n v="2038"/>
    <x v="3"/>
    <s v="OFF-BI-10001597"/>
    <x v="1"/>
    <x v="8"/>
    <s v="Wilson Jones Ledger-Size, Piano-Hinge Binder, 2&quot;, Blue"/>
    <n v="122.94"/>
    <n v="3"/>
    <n v="0"/>
    <n v="59.011199999999988"/>
  </r>
  <r>
    <n v="1784"/>
    <x v="864"/>
    <x v="3"/>
    <x v="8"/>
    <d v="2014-09-23T00:00:00"/>
    <d v="2014-09-27T00:00:00"/>
    <s v="Standard Class"/>
    <s v="JE-15610"/>
    <s v="Jim Epp"/>
    <x v="1"/>
    <s v="United States"/>
    <s v="Milwaukee"/>
    <x v="6"/>
    <n v="53209"/>
    <x v="2"/>
    <s v="OFF-PA-10004475"/>
    <x v="1"/>
    <x v="10"/>
    <s v="Xerox 1940"/>
    <n v="219.84"/>
    <n v="4"/>
    <n v="0"/>
    <n v="107.7216"/>
  </r>
  <r>
    <n v="1785"/>
    <x v="864"/>
    <x v="3"/>
    <x v="8"/>
    <d v="2014-09-23T00:00:00"/>
    <d v="2014-09-27T00:00:00"/>
    <s v="Standard Class"/>
    <s v="JE-15610"/>
    <s v="Jim Epp"/>
    <x v="1"/>
    <s v="United States"/>
    <s v="Milwaukee"/>
    <x v="6"/>
    <n v="53209"/>
    <x v="2"/>
    <s v="TEC-AC-10004510"/>
    <x v="2"/>
    <x v="11"/>
    <s v="Logitech Desktop MK120 Mouse and keyboard Combo"/>
    <n v="98.16"/>
    <n v="6"/>
    <n v="0"/>
    <n v="9.8159999999999954"/>
  </r>
  <r>
    <n v="1786"/>
    <x v="864"/>
    <x v="3"/>
    <x v="8"/>
    <d v="2014-09-23T00:00:00"/>
    <d v="2014-09-27T00:00:00"/>
    <s v="Standard Class"/>
    <s v="JE-15610"/>
    <s v="Jim Epp"/>
    <x v="1"/>
    <s v="United States"/>
    <s v="Milwaukee"/>
    <x v="6"/>
    <n v="53209"/>
    <x v="2"/>
    <s v="OFF-BI-10002976"/>
    <x v="1"/>
    <x v="8"/>
    <s v="ACCOHIDE Binder by Acco"/>
    <n v="33.04"/>
    <n v="8"/>
    <n v="0"/>
    <n v="15.5288"/>
  </r>
  <r>
    <n v="1787"/>
    <x v="864"/>
    <x v="3"/>
    <x v="8"/>
    <d v="2014-09-23T00:00:00"/>
    <d v="2014-09-27T00:00:00"/>
    <s v="Standard Class"/>
    <s v="JE-15610"/>
    <s v="Jim Epp"/>
    <x v="1"/>
    <s v="United States"/>
    <s v="Milwaukee"/>
    <x v="6"/>
    <n v="53209"/>
    <x v="2"/>
    <s v="TEC-PH-10001615"/>
    <x v="2"/>
    <x v="7"/>
    <s v="AT&amp;T CL82213"/>
    <n v="86.97"/>
    <n v="3"/>
    <n v="0"/>
    <n v="25.221299999999989"/>
  </r>
  <r>
    <n v="1788"/>
    <x v="865"/>
    <x v="1"/>
    <x v="11"/>
    <d v="2012-02-15T00:00:00"/>
    <d v="2012-02-19T00:00:00"/>
    <s v="Standard Class"/>
    <s v="RP-19855"/>
    <s v="Roy Phan"/>
    <x v="1"/>
    <s v="United States"/>
    <s v="Kenosha"/>
    <x v="6"/>
    <n v="53142"/>
    <x v="2"/>
    <s v="TEC-PH-10001819"/>
    <x v="2"/>
    <x v="7"/>
    <s v="Innergie mMini Combo Duo USB Travel Charging Kit"/>
    <n v="134.97"/>
    <n v="3"/>
    <n v="0"/>
    <n v="64.785599999999988"/>
  </r>
  <r>
    <n v="1789"/>
    <x v="865"/>
    <x v="1"/>
    <x v="11"/>
    <d v="2012-02-15T00:00:00"/>
    <d v="2012-02-19T00:00:00"/>
    <s v="Standard Class"/>
    <s v="RP-19855"/>
    <s v="Roy Phan"/>
    <x v="1"/>
    <s v="United States"/>
    <s v="Kenosha"/>
    <x v="6"/>
    <n v="53142"/>
    <x v="2"/>
    <s v="TEC-PH-10000560"/>
    <x v="2"/>
    <x v="7"/>
    <s v="Samsung Galaxy S III - 16GB - pebble blue (T-Mobile)"/>
    <n v="699.98"/>
    <n v="2"/>
    <n v="0"/>
    <n v="195.99440000000004"/>
  </r>
  <r>
    <n v="1790"/>
    <x v="865"/>
    <x v="1"/>
    <x v="11"/>
    <d v="2012-02-15T00:00:00"/>
    <d v="2012-02-19T00:00:00"/>
    <s v="Standard Class"/>
    <s v="RP-19855"/>
    <s v="Roy Phan"/>
    <x v="1"/>
    <s v="United States"/>
    <s v="Kenosha"/>
    <x v="6"/>
    <n v="53142"/>
    <x v="2"/>
    <s v="TEC-AC-10004568"/>
    <x v="2"/>
    <x v="11"/>
    <s v="Maxell LTO Ultrium - 800 GB"/>
    <n v="139.94999999999999"/>
    <n v="5"/>
    <n v="0"/>
    <n v="26.590499999999988"/>
  </r>
  <r>
    <n v="1791"/>
    <x v="866"/>
    <x v="2"/>
    <x v="8"/>
    <d v="2011-09-30T00:00:00"/>
    <d v="2011-10-04T00:00:00"/>
    <s v="Standard Class"/>
    <s v="RA-19915"/>
    <s v="Russell Applegate"/>
    <x v="0"/>
    <s v="United States"/>
    <s v="New York City"/>
    <x v="15"/>
    <n v="10011"/>
    <x v="3"/>
    <s v="OFF-PA-10004092"/>
    <x v="1"/>
    <x v="10"/>
    <s v="Tops Green Bar Computer Printout Paper"/>
    <n v="48.94"/>
    <n v="1"/>
    <n v="0"/>
    <n v="24.47"/>
  </r>
  <r>
    <n v="1792"/>
    <x v="867"/>
    <x v="2"/>
    <x v="4"/>
    <d v="2011-12-01T00:00:00"/>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4"/>
    <d v="2011-12-01T00:00:00"/>
    <d v="2011-12-03T00:00:00"/>
    <s v="First Class"/>
    <s v="RP-19390"/>
    <s v="Resi Pölking"/>
    <x v="0"/>
    <s v="United States"/>
    <s v="Madison"/>
    <x v="6"/>
    <n v="53711"/>
    <x v="2"/>
    <s v="OFF-AR-10000475"/>
    <x v="1"/>
    <x v="6"/>
    <s v="Hunt BOSTON Vista Battery-Operated Pencil Sharpener, Black"/>
    <n v="46.64"/>
    <n v="4"/>
    <n v="0"/>
    <n v="12.592800000000004"/>
  </r>
  <r>
    <n v="1794"/>
    <x v="868"/>
    <x v="2"/>
    <x v="4"/>
    <d v="2011-12-08T00:00:00"/>
    <d v="2011-12-13T00:00:00"/>
    <s v="Standard Class"/>
    <s v="TB-21175"/>
    <s v="Thomas Boland"/>
    <x v="1"/>
    <s v="United States"/>
    <s v="Houston"/>
    <x v="5"/>
    <n v="77041"/>
    <x v="2"/>
    <s v="OFF-ST-10000777"/>
    <x v="1"/>
    <x v="4"/>
    <s v="Companion Letter/Legal File, Black"/>
    <n v="60.415999999999997"/>
    <n v="2"/>
    <n v="0.2"/>
    <n v="6.0416000000000025"/>
  </r>
  <r>
    <n v="1795"/>
    <x v="869"/>
    <x v="0"/>
    <x v="8"/>
    <d v="2013-09-06T00:00:00"/>
    <d v="2013-09-11T00:00:00"/>
    <s v="Standard Class"/>
    <s v="BE-11455"/>
    <s v="Brad Eason"/>
    <x v="2"/>
    <s v="United States"/>
    <s v="Olathe"/>
    <x v="41"/>
    <n v="66062"/>
    <x v="2"/>
    <s v="OFF-AR-10004022"/>
    <x v="1"/>
    <x v="6"/>
    <s v="Panasonic KP-380BK Classic Electric Pencil Sharpener"/>
    <n v="107.94"/>
    <n v="3"/>
    <n v="0"/>
    <n v="26.984999999999992"/>
  </r>
  <r>
    <n v="1796"/>
    <x v="870"/>
    <x v="3"/>
    <x v="6"/>
    <d v="2014-08-28T00:00:00"/>
    <d v="2014-08-31T00:00:00"/>
    <s v="First Class"/>
    <s v="MR-17545"/>
    <s v="Mathew Reese"/>
    <x v="2"/>
    <s v="United States"/>
    <s v="New York City"/>
    <x v="15"/>
    <n v="10024"/>
    <x v="3"/>
    <s v="OFF-ST-10002352"/>
    <x v="1"/>
    <x v="4"/>
    <s v="Iris Project Case"/>
    <n v="63.84"/>
    <n v="8"/>
    <n v="0"/>
    <n v="16.598399999999998"/>
  </r>
  <r>
    <n v="1797"/>
    <x v="870"/>
    <x v="3"/>
    <x v="6"/>
    <d v="2014-08-28T00:00:00"/>
    <d v="2014-08-31T00:00:00"/>
    <s v="First Class"/>
    <s v="MR-17545"/>
    <s v="Mathew Reese"/>
    <x v="2"/>
    <s v="United States"/>
    <s v="New York City"/>
    <x v="15"/>
    <n v="10024"/>
    <x v="3"/>
    <s v="TEC-PH-10000455"/>
    <x v="2"/>
    <x v="7"/>
    <s v="GE 30522EE2"/>
    <n v="347.96999999999997"/>
    <n v="3"/>
    <n v="0"/>
    <n v="100.91129999999997"/>
  </r>
  <r>
    <n v="1798"/>
    <x v="870"/>
    <x v="3"/>
    <x v="6"/>
    <d v="2014-08-28T00:00:00"/>
    <d v="2014-08-31T00:00:00"/>
    <s v="First Class"/>
    <s v="MR-17545"/>
    <s v="Mathew Reese"/>
    <x v="2"/>
    <s v="United States"/>
    <s v="New York City"/>
    <x v="15"/>
    <n v="10024"/>
    <x v="3"/>
    <s v="OFF-BI-10003910"/>
    <x v="1"/>
    <x v="8"/>
    <s v="DXL Angle-View Binders with Locking Rings by Samsill"/>
    <n v="37.008000000000003"/>
    <n v="6"/>
    <n v="0.2"/>
    <n v="11.565"/>
  </r>
  <r>
    <n v="1799"/>
    <x v="871"/>
    <x v="0"/>
    <x v="7"/>
    <d v="2013-07-08T00:00:00"/>
    <d v="2013-07-12T00:00:00"/>
    <s v="Standard Class"/>
    <s v="RM-19375"/>
    <s v="Raymond Messe"/>
    <x v="0"/>
    <s v="United States"/>
    <s v="San Jose"/>
    <x v="1"/>
    <n v="95123"/>
    <x v="1"/>
    <s v="FUR-FU-10003039"/>
    <x v="0"/>
    <x v="5"/>
    <s v="Howard Miller 11-1/2&quot; Diameter Grantwood Wall Clock"/>
    <n v="215.65"/>
    <n v="5"/>
    <n v="0"/>
    <n v="73.320999999999998"/>
  </r>
  <r>
    <n v="1800"/>
    <x v="872"/>
    <x v="0"/>
    <x v="6"/>
    <d v="2013-08-09T00:00:00"/>
    <d v="2013-08-11T00:00:00"/>
    <s v="Second Class"/>
    <s v="JF-15565"/>
    <s v="Jill Fjeld"/>
    <x v="0"/>
    <s v="United States"/>
    <s v="Dallas"/>
    <x v="5"/>
    <n v="75081"/>
    <x v="2"/>
    <s v="OFF-FA-10000585"/>
    <x v="1"/>
    <x v="13"/>
    <s v="OIC Bulk Pack Metal Binder Clips"/>
    <n v="11.168000000000001"/>
    <n v="4"/>
    <n v="0.2"/>
    <n v="3.6295999999999995"/>
  </r>
  <r>
    <n v="1801"/>
    <x v="872"/>
    <x v="0"/>
    <x v="6"/>
    <d v="2013-08-09T00:00:0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0"/>
    <d v="2013-11-14T00:00:00"/>
    <d v="2013-11-20T00:00:00"/>
    <s v="Standard Class"/>
    <s v="AS-10135"/>
    <s v="Adrian Shami"/>
    <x v="2"/>
    <s v="United States"/>
    <s v="Auburn"/>
    <x v="4"/>
    <n v="98002"/>
    <x v="1"/>
    <s v="FUR-FU-10004270"/>
    <x v="0"/>
    <x v="5"/>
    <s v="Eldon Image Series Desk Accessories, Burgundy"/>
    <n v="4.18"/>
    <n v="1"/>
    <n v="0"/>
    <n v="1.5047999999999999"/>
  </r>
  <r>
    <n v="1803"/>
    <x v="874"/>
    <x v="3"/>
    <x v="8"/>
    <d v="2014-09-23T00:00:00"/>
    <d v="2014-09-27T00:00:00"/>
    <s v="Second Class"/>
    <s v="JA-15970"/>
    <s v="Joseph Airdo"/>
    <x v="0"/>
    <s v="United States"/>
    <s v="Philadelphia"/>
    <x v="9"/>
    <n v="19134"/>
    <x v="3"/>
    <s v="OFF-BI-10002498"/>
    <x v="1"/>
    <x v="8"/>
    <s v="Clear Mylar Reinforcing Strips"/>
    <n v="5.6070000000000011"/>
    <n v="1"/>
    <n v="0.7"/>
    <n v="-4.2987000000000002"/>
  </r>
  <r>
    <n v="1804"/>
    <x v="874"/>
    <x v="3"/>
    <x v="8"/>
    <d v="2014-09-23T00:00:00"/>
    <d v="2014-09-27T00:00:00"/>
    <s v="Second Class"/>
    <s v="JA-15970"/>
    <s v="Joseph Airdo"/>
    <x v="0"/>
    <s v="United States"/>
    <s v="Philadelphia"/>
    <x v="9"/>
    <n v="19134"/>
    <x v="3"/>
    <s v="OFF-SU-10002881"/>
    <x v="1"/>
    <x v="14"/>
    <s v="Martin Yale Chadless Opener Electric Letter Opener"/>
    <n v="4663.7360000000008"/>
    <n v="7"/>
    <n v="0.2"/>
    <n v="-1049.3406"/>
  </r>
  <r>
    <n v="1805"/>
    <x v="874"/>
    <x v="3"/>
    <x v="8"/>
    <d v="2014-09-23T00:00:00"/>
    <d v="2014-09-27T00:00:00"/>
    <s v="Second Class"/>
    <s v="JA-15970"/>
    <s v="Joseph Airdo"/>
    <x v="0"/>
    <s v="United States"/>
    <s v="Philadelphia"/>
    <x v="9"/>
    <n v="19134"/>
    <x v="3"/>
    <s v="TEC-AC-10002926"/>
    <x v="2"/>
    <x v="11"/>
    <s v="Logitech Wireless Marathon Mouse M705"/>
    <n v="79.984000000000009"/>
    <n v="2"/>
    <n v="0.2"/>
    <n v="22.995400000000004"/>
  </r>
  <r>
    <n v="1806"/>
    <x v="875"/>
    <x v="0"/>
    <x v="4"/>
    <d v="2013-12-26T00:00:00"/>
    <d v="2013-12-29T00:00:00"/>
    <s v="First Class"/>
    <s v="GK-14620"/>
    <s v="Grace Kelly"/>
    <x v="1"/>
    <s v="United States"/>
    <s v="Los Angeles"/>
    <x v="1"/>
    <n v="90049"/>
    <x v="1"/>
    <s v="TEC-PH-10002200"/>
    <x v="2"/>
    <x v="7"/>
    <s v="Samsung Galaxy Note 2"/>
    <n v="2575.944"/>
    <n v="7"/>
    <n v="0.2"/>
    <n v="257.59440000000029"/>
  </r>
  <r>
    <n v="1807"/>
    <x v="875"/>
    <x v="0"/>
    <x v="4"/>
    <d v="2013-12-26T00:00:00"/>
    <d v="2013-12-29T00:00:00"/>
    <s v="First Class"/>
    <s v="GK-14620"/>
    <s v="Grace Kelly"/>
    <x v="1"/>
    <s v="United States"/>
    <s v="Los Angeles"/>
    <x v="1"/>
    <n v="90049"/>
    <x v="1"/>
    <s v="OFF-PA-10002005"/>
    <x v="1"/>
    <x v="10"/>
    <s v="Xerox 225"/>
    <n v="45.36"/>
    <n v="7"/>
    <n v="0"/>
    <n v="21.772800000000004"/>
  </r>
  <r>
    <n v="1808"/>
    <x v="875"/>
    <x v="0"/>
    <x v="4"/>
    <d v="2013-12-26T00:00:00"/>
    <d v="2013-12-29T00:00:00"/>
    <s v="First Class"/>
    <s v="GK-14620"/>
    <s v="Grace Kelly"/>
    <x v="1"/>
    <s v="United States"/>
    <s v="Los Angeles"/>
    <x v="1"/>
    <n v="90049"/>
    <x v="1"/>
    <s v="TEC-AC-10001465"/>
    <x v="2"/>
    <x v="11"/>
    <s v="SanDisk Cruzer 64 GB USB Flash Drive"/>
    <n v="254.24"/>
    <n v="7"/>
    <n v="0"/>
    <n v="76.271999999999977"/>
  </r>
  <r>
    <n v="1809"/>
    <x v="876"/>
    <x v="0"/>
    <x v="11"/>
    <d v="2013-02-11T00:00:00"/>
    <d v="2013-02-13T00:00:00"/>
    <s v="First Class"/>
    <s v="PB-19210"/>
    <s v="Phillip Breyer"/>
    <x v="1"/>
    <s v="United States"/>
    <s v="Tulsa"/>
    <x v="26"/>
    <n v="74133"/>
    <x v="2"/>
    <s v="TEC-PH-10004897"/>
    <x v="2"/>
    <x v="7"/>
    <s v="Mediabridge Sport Armband iPhone 5s"/>
    <n v="69.930000000000007"/>
    <n v="7"/>
    <n v="0"/>
    <n v="0.69929999999999914"/>
  </r>
  <r>
    <n v="1810"/>
    <x v="877"/>
    <x v="0"/>
    <x v="2"/>
    <d v="2013-10-24T00:00:00"/>
    <d v="2013-10-30T00:00:00"/>
    <s v="Standard Class"/>
    <s v="HK-14890"/>
    <s v="Heather Kirkland"/>
    <x v="1"/>
    <s v="United States"/>
    <s v="Chicago"/>
    <x v="10"/>
    <n v="60610"/>
    <x v="2"/>
    <s v="FUR-FU-10001196"/>
    <x v="0"/>
    <x v="5"/>
    <s v="DAX Cubicle Frames - 8x10"/>
    <n v="16.155999999999999"/>
    <n v="7"/>
    <n v="0.6"/>
    <n v="-12.116999999999999"/>
  </r>
  <r>
    <n v="1811"/>
    <x v="877"/>
    <x v="0"/>
    <x v="2"/>
    <d v="2013-10-24T00:00:00"/>
    <d v="2013-10-30T00:00:00"/>
    <s v="Standard Class"/>
    <s v="HK-14890"/>
    <s v="Heather Kirkland"/>
    <x v="1"/>
    <s v="United States"/>
    <s v="Chicago"/>
    <x v="10"/>
    <n v="60610"/>
    <x v="2"/>
    <s v="OFF-PA-10000595"/>
    <x v="1"/>
    <x v="10"/>
    <s v="Xerox 1929"/>
    <n v="54.816000000000003"/>
    <n v="3"/>
    <n v="0.2"/>
    <n v="17.815199999999997"/>
  </r>
  <r>
    <n v="1812"/>
    <x v="878"/>
    <x v="2"/>
    <x v="1"/>
    <d v="2011-06-09T00:00:00"/>
    <d v="2011-06-11T00:00:00"/>
    <s v="Second Class"/>
    <s v="FO-14305"/>
    <s v="Frank Olsen"/>
    <x v="0"/>
    <s v="United States"/>
    <s v="Harrisonburg"/>
    <x v="17"/>
    <n v="22801"/>
    <x v="0"/>
    <s v="FUR-TA-10004534"/>
    <x v="0"/>
    <x v="3"/>
    <s v="Bevis 44 x 96 Conference Tables"/>
    <n v="1441.3"/>
    <n v="7"/>
    <n v="0"/>
    <n v="245.0209999999999"/>
  </r>
  <r>
    <n v="1813"/>
    <x v="879"/>
    <x v="3"/>
    <x v="0"/>
    <d v="2014-11-21T00:00:00"/>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0"/>
    <d v="2014-11-21T00:00:00"/>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8"/>
    <d v="2012-09-14T00:00:00"/>
    <d v="2012-09-18T00:00:00"/>
    <s v="Standard Class"/>
    <s v="SP-20620"/>
    <s v="Stefania Perrino"/>
    <x v="1"/>
    <s v="United States"/>
    <s v="Los Angeles"/>
    <x v="1"/>
    <n v="90045"/>
    <x v="1"/>
    <s v="FUR-TA-10002607"/>
    <x v="0"/>
    <x v="3"/>
    <s v="KI Conference Tables"/>
    <n v="170.13600000000002"/>
    <n v="3"/>
    <n v="0.2"/>
    <n v="-8.5067999999999913"/>
  </r>
  <r>
    <n v="1816"/>
    <x v="881"/>
    <x v="1"/>
    <x v="1"/>
    <d v="2012-06-04T00:00:00"/>
    <d v="2012-06-04T00:00:00"/>
    <s v="Same Day"/>
    <s v="LL-16840"/>
    <s v="Lauren Leatherbury"/>
    <x v="0"/>
    <s v="United States"/>
    <s v="Seattle"/>
    <x v="4"/>
    <n v="98105"/>
    <x v="1"/>
    <s v="OFF-LA-10000443"/>
    <x v="1"/>
    <x v="2"/>
    <s v="Avery 501"/>
    <n v="7.38"/>
    <n v="2"/>
    <n v="0"/>
    <n v="3.4685999999999999"/>
  </r>
  <r>
    <n v="1817"/>
    <x v="881"/>
    <x v="1"/>
    <x v="1"/>
    <d v="2012-06-04T00:00:00"/>
    <d v="2012-06-04T00:00:00"/>
    <s v="Same Day"/>
    <s v="LL-16840"/>
    <s v="Lauren Leatherbury"/>
    <x v="0"/>
    <s v="United States"/>
    <s v="Seattle"/>
    <x v="4"/>
    <n v="98105"/>
    <x v="1"/>
    <s v="OFF-AR-10004685"/>
    <x v="1"/>
    <x v="6"/>
    <s v="Binney &amp; Smith Crayola Metallic Colored Pencils, 8-Color Set"/>
    <n v="9.26"/>
    <n v="2"/>
    <n v="0"/>
    <n v="3.0557999999999996"/>
  </r>
  <r>
    <n v="1818"/>
    <x v="882"/>
    <x v="1"/>
    <x v="4"/>
    <d v="2012-12-13T00:00:00"/>
    <d v="2012-12-15T00:00:00"/>
    <s v="Second Class"/>
    <s v="MC-17575"/>
    <s v="Matt Collins"/>
    <x v="0"/>
    <s v="United States"/>
    <s v="Los Angeles"/>
    <x v="1"/>
    <n v="90036"/>
    <x v="1"/>
    <s v="OFF-LA-10001771"/>
    <x v="1"/>
    <x v="2"/>
    <s v="Avery 513"/>
    <n v="9.9600000000000009"/>
    <n v="2"/>
    <n v="0"/>
    <n v="4.5815999999999999"/>
  </r>
  <r>
    <n v="1819"/>
    <x v="883"/>
    <x v="2"/>
    <x v="5"/>
    <d v="2011-05-25T00:00:00"/>
    <d v="2011-05-29T00:00:00"/>
    <s v="Standard Class"/>
    <s v="JL-15235"/>
    <s v="Janet Lee"/>
    <x v="0"/>
    <s v="United States"/>
    <s v="Chicago"/>
    <x v="10"/>
    <n v="60623"/>
    <x v="2"/>
    <s v="OFF-AP-10001394"/>
    <x v="1"/>
    <x v="9"/>
    <s v="Harmony Air Purifier"/>
    <n v="75.59999999999998"/>
    <n v="2"/>
    <n v="0.8"/>
    <n v="-166.32000000000005"/>
  </r>
  <r>
    <n v="1820"/>
    <x v="883"/>
    <x v="2"/>
    <x v="5"/>
    <d v="2011-05-25T00:00:00"/>
    <d v="2011-05-29T00:00:00"/>
    <s v="Standard Class"/>
    <s v="JL-15235"/>
    <s v="Janet Lee"/>
    <x v="0"/>
    <s v="United States"/>
    <s v="Chicago"/>
    <x v="10"/>
    <n v="60623"/>
    <x v="2"/>
    <s v="FUR-FU-10002553"/>
    <x v="0"/>
    <x v="5"/>
    <s v="Electrix Incandescent Magnifying Lamp, Black"/>
    <n v="29.32"/>
    <n v="2"/>
    <n v="0.6"/>
    <n v="-24.188999999999993"/>
  </r>
  <r>
    <n v="1821"/>
    <x v="884"/>
    <x v="0"/>
    <x v="11"/>
    <d v="2013-02-16T00:00:00"/>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11"/>
    <d v="2013-02-16T00:00:00"/>
    <d v="2013-02-20T00:00:00"/>
    <s v="Standard Class"/>
    <s v="EA-14035"/>
    <s v="Erin Ashbrook"/>
    <x v="1"/>
    <s v="United States"/>
    <s v="Chicago"/>
    <x v="10"/>
    <n v="60623"/>
    <x v="2"/>
    <s v="OFF-FA-10000304"/>
    <x v="1"/>
    <x v="13"/>
    <s v="Advantus Push Pins"/>
    <n v="6.9760000000000009"/>
    <n v="4"/>
    <n v="0.2"/>
    <n v="1.8312000000000004"/>
  </r>
  <r>
    <n v="1823"/>
    <x v="884"/>
    <x v="0"/>
    <x v="11"/>
    <d v="2013-02-16T00:00:00"/>
    <d v="2013-02-20T00:00:00"/>
    <s v="Standard Class"/>
    <s v="EA-14035"/>
    <s v="Erin Ashbrook"/>
    <x v="1"/>
    <s v="United States"/>
    <s v="Chicago"/>
    <x v="10"/>
    <n v="60623"/>
    <x v="2"/>
    <s v="FUR-CH-10004754"/>
    <x v="0"/>
    <x v="1"/>
    <s v="Global Stack Chair with Arms, Black"/>
    <n v="62.957999999999998"/>
    <n v="3"/>
    <n v="0.3"/>
    <n v="-2.6981999999999999"/>
  </r>
  <r>
    <n v="1824"/>
    <x v="884"/>
    <x v="0"/>
    <x v="11"/>
    <d v="2013-02-16T00:00:00"/>
    <d v="2013-02-20T00:00:00"/>
    <s v="Standard Class"/>
    <s v="EA-14035"/>
    <s v="Erin Ashbrook"/>
    <x v="1"/>
    <s v="United States"/>
    <s v="Chicago"/>
    <x v="10"/>
    <n v="60623"/>
    <x v="2"/>
    <s v="OFF-PA-10000809"/>
    <x v="1"/>
    <x v="10"/>
    <s v="Xerox 206"/>
    <n v="5.1840000000000011"/>
    <n v="1"/>
    <n v="0.2"/>
    <n v="1.8144"/>
  </r>
  <r>
    <n v="1825"/>
    <x v="885"/>
    <x v="0"/>
    <x v="4"/>
    <d v="2013-12-23T00:00:00"/>
    <d v="2013-12-29T00:00:00"/>
    <s v="Standard Class"/>
    <s v="SA-20830"/>
    <s v="Sue Ann Reed"/>
    <x v="0"/>
    <s v="United States"/>
    <s v="Redmond"/>
    <x v="21"/>
    <n v="97756"/>
    <x v="1"/>
    <s v="OFF-BI-10003694"/>
    <x v="1"/>
    <x v="8"/>
    <s v="Avery 3 1/2&quot; Diskette Storage Pages, 10/Pack"/>
    <n v="31.32"/>
    <n v="10"/>
    <n v="0.7"/>
    <n v="-25.05599999999999"/>
  </r>
  <r>
    <n v="1826"/>
    <x v="885"/>
    <x v="0"/>
    <x v="4"/>
    <d v="2013-12-23T00:00:00"/>
    <d v="2013-12-29T00:00:00"/>
    <s v="Standard Class"/>
    <s v="SA-20830"/>
    <s v="Sue Ann Reed"/>
    <x v="0"/>
    <s v="United States"/>
    <s v="Redmond"/>
    <x v="21"/>
    <n v="97756"/>
    <x v="1"/>
    <s v="FUR-FU-10001935"/>
    <x v="0"/>
    <x v="5"/>
    <s v="3M Hangers With Command Adhesive"/>
    <n v="11.840000000000002"/>
    <n v="4"/>
    <n v="0.2"/>
    <n v="3.108000000000001"/>
  </r>
  <r>
    <n v="1827"/>
    <x v="885"/>
    <x v="0"/>
    <x v="4"/>
    <d v="2013-12-23T00:00:00"/>
    <d v="2013-12-29T00:00:00"/>
    <s v="Standard Class"/>
    <s v="SA-20830"/>
    <s v="Sue Ann Reed"/>
    <x v="0"/>
    <s v="United States"/>
    <s v="Redmond"/>
    <x v="21"/>
    <n v="97756"/>
    <x v="1"/>
    <s v="FUR-FU-10002878"/>
    <x v="0"/>
    <x v="5"/>
    <s v="Seth Thomas 14&quot; Day/Date Wall Clock"/>
    <n v="22.784000000000002"/>
    <n v="1"/>
    <n v="0.2"/>
    <n v="4.8416000000000006"/>
  </r>
  <r>
    <n v="1828"/>
    <x v="886"/>
    <x v="0"/>
    <x v="11"/>
    <d v="2013-02-08T00:00:00"/>
    <d v="2013-02-11T00:00:00"/>
    <s v="Second Class"/>
    <s v="CH-12070"/>
    <s v="Cathy Hwang"/>
    <x v="2"/>
    <s v="United States"/>
    <s v="Raleigh"/>
    <x v="3"/>
    <n v="27604"/>
    <x v="0"/>
    <s v="TEC-PH-10002624"/>
    <x v="2"/>
    <x v="7"/>
    <s v="Samsung Galaxy S4 Mini"/>
    <n v="1127.9760000000001"/>
    <n v="3"/>
    <n v="0.2"/>
    <n v="126.8972999999998"/>
  </r>
  <r>
    <n v="1829"/>
    <x v="887"/>
    <x v="1"/>
    <x v="7"/>
    <d v="2012-07-13T00:00:00"/>
    <d v="2012-07-15T00:00:00"/>
    <s v="Second Class"/>
    <s v="ND-18460"/>
    <s v="Neil Ducich"/>
    <x v="1"/>
    <s v="United States"/>
    <s v="Macon"/>
    <x v="32"/>
    <n v="31204"/>
    <x v="0"/>
    <s v="OFF-PA-10000019"/>
    <x v="1"/>
    <x v="10"/>
    <s v="Xerox 1931"/>
    <n v="38.880000000000003"/>
    <n v="6"/>
    <n v="0"/>
    <n v="18.662400000000002"/>
  </r>
  <r>
    <n v="1830"/>
    <x v="888"/>
    <x v="2"/>
    <x v="5"/>
    <d v="2011-05-18T00:00:00"/>
    <d v="2011-05-24T00:00:00"/>
    <s v="Standard Class"/>
    <s v="BS-11755"/>
    <s v="Bruce Stewart"/>
    <x v="0"/>
    <s v="United States"/>
    <s v="Cleveland"/>
    <x v="24"/>
    <n v="44105"/>
    <x v="3"/>
    <s v="TEC-PH-10002885"/>
    <x v="2"/>
    <x v="7"/>
    <s v="Apple iPhone 5"/>
    <n v="779.79600000000005"/>
    <n v="2"/>
    <n v="0.4"/>
    <n v="-168.95579999999995"/>
  </r>
  <r>
    <n v="1831"/>
    <x v="889"/>
    <x v="3"/>
    <x v="2"/>
    <d v="2014-10-22T00:00:00"/>
    <d v="2014-10-22T00:00:00"/>
    <s v="Same Day"/>
    <s v="SL-20155"/>
    <s v="Sara Luxemburg"/>
    <x v="2"/>
    <s v="United States"/>
    <s v="Muskogee"/>
    <x v="26"/>
    <n v="74403"/>
    <x v="2"/>
    <s v="TEC-PH-10000895"/>
    <x v="2"/>
    <x v="7"/>
    <s v="Polycom VVX 310 VoIP phone"/>
    <n v="1439.92"/>
    <n v="8"/>
    <n v="0"/>
    <n v="374.37920000000008"/>
  </r>
  <r>
    <n v="1832"/>
    <x v="889"/>
    <x v="3"/>
    <x v="2"/>
    <d v="2014-10-22T00:00:00"/>
    <d v="2014-10-22T00:00:00"/>
    <s v="Same Day"/>
    <s v="SL-20155"/>
    <s v="Sara Luxemburg"/>
    <x v="2"/>
    <s v="United States"/>
    <s v="Muskogee"/>
    <x v="26"/>
    <n v="74403"/>
    <x v="2"/>
    <s v="FUR-TA-10002356"/>
    <x v="0"/>
    <x v="3"/>
    <s v="Bevis Boat-Shaped Conference Table"/>
    <n v="262.11"/>
    <n v="1"/>
    <n v="0"/>
    <n v="62.906399999999991"/>
  </r>
  <r>
    <n v="1833"/>
    <x v="890"/>
    <x v="1"/>
    <x v="0"/>
    <d v="2012-11-05T00:00:00"/>
    <d v="2012-11-09T00:00:00"/>
    <s v="Standard Class"/>
    <s v="GB-14530"/>
    <s v="George Bell"/>
    <x v="1"/>
    <s v="United States"/>
    <s v="Monroe"/>
    <x v="3"/>
    <n v="28110"/>
    <x v="0"/>
    <s v="FUR-CH-10001270"/>
    <x v="0"/>
    <x v="1"/>
    <s v="Harbour Creations Steel Folding Chair"/>
    <n v="207"/>
    <n v="3"/>
    <n v="0.2"/>
    <n v="25.874999999999972"/>
  </r>
  <r>
    <n v="1834"/>
    <x v="891"/>
    <x v="3"/>
    <x v="6"/>
    <d v="2014-08-02T00:00:00"/>
    <d v="2014-08-08T00:00:00"/>
    <s v="Standard Class"/>
    <s v="AS-10045"/>
    <s v="Aaron Smayling"/>
    <x v="1"/>
    <s v="United States"/>
    <s v="Austin"/>
    <x v="5"/>
    <n v="78745"/>
    <x v="2"/>
    <s v="TEC-MA-10000488"/>
    <x v="2"/>
    <x v="15"/>
    <s v="Bady BDG101FRU Card Printer"/>
    <n v="1439.982"/>
    <n v="3"/>
    <n v="0.4"/>
    <n v="-263.99670000000026"/>
  </r>
  <r>
    <n v="1835"/>
    <x v="891"/>
    <x v="3"/>
    <x v="6"/>
    <d v="2014-08-02T00:00:00"/>
    <d v="2014-08-08T00:00:00"/>
    <s v="Standard Class"/>
    <s v="AS-10045"/>
    <s v="Aaron Smayling"/>
    <x v="1"/>
    <s v="United States"/>
    <s v="Austin"/>
    <x v="5"/>
    <n v="78745"/>
    <x v="2"/>
    <s v="OFF-PA-10003729"/>
    <x v="1"/>
    <x v="10"/>
    <s v="Xerox 1998"/>
    <n v="36.288000000000011"/>
    <n v="7"/>
    <n v="0.2"/>
    <n v="12.700800000000001"/>
  </r>
  <r>
    <n v="1836"/>
    <x v="892"/>
    <x v="2"/>
    <x v="1"/>
    <d v="2011-06-21T00:00:00"/>
    <d v="2011-06-24T00:00:00"/>
    <s v="First Class"/>
    <s v="RM-19375"/>
    <s v="Raymond Messe"/>
    <x v="0"/>
    <s v="United States"/>
    <s v="Meriden"/>
    <x v="29"/>
    <n v="6450"/>
    <x v="3"/>
    <s v="OFF-AR-10003056"/>
    <x v="1"/>
    <x v="6"/>
    <s v="Newell 341"/>
    <n v="21.400000000000002"/>
    <n v="5"/>
    <n v="0"/>
    <n v="6.2059999999999977"/>
  </r>
  <r>
    <n v="1837"/>
    <x v="893"/>
    <x v="3"/>
    <x v="11"/>
    <d v="2014-02-20T00:00:00"/>
    <d v="2014-02-22T00:00:00"/>
    <s v="Second Class"/>
    <s v="NH-18610"/>
    <s v="Nicole Hansen"/>
    <x v="1"/>
    <s v="United States"/>
    <s v="Roswell"/>
    <x v="32"/>
    <n v="30076"/>
    <x v="0"/>
    <s v="OFF-AP-10002518"/>
    <x v="1"/>
    <x v="9"/>
    <s v="Kensington 7 Outlet MasterPiece Power Center"/>
    <n v="1245.8599999999999"/>
    <n v="7"/>
    <n v="0"/>
    <n v="361.29939999999988"/>
  </r>
  <r>
    <n v="1838"/>
    <x v="894"/>
    <x v="2"/>
    <x v="6"/>
    <d v="2011-08-01T00:00:00"/>
    <d v="2011-08-05T00:00:00"/>
    <s v="Standard Class"/>
    <s v="BF-10975"/>
    <s v="Barbara Fisher"/>
    <x v="1"/>
    <s v="United States"/>
    <s v="Charlotte"/>
    <x v="3"/>
    <n v="28205"/>
    <x v="0"/>
    <s v="OFF-LA-10000240"/>
    <x v="1"/>
    <x v="2"/>
    <s v="Self-Adhesive Address Labels for Typewriters by Universal"/>
    <n v="17.544"/>
    <n v="3"/>
    <n v="0.2"/>
    <n v="5.9210999999999983"/>
  </r>
  <r>
    <n v="1839"/>
    <x v="894"/>
    <x v="2"/>
    <x v="6"/>
    <d v="2011-08-01T00:00:00"/>
    <d v="2011-08-05T00:00:00"/>
    <s v="Standard Class"/>
    <s v="BF-10975"/>
    <s v="Barbara Fisher"/>
    <x v="1"/>
    <s v="United States"/>
    <s v="Charlotte"/>
    <x v="3"/>
    <n v="28205"/>
    <x v="0"/>
    <s v="FUR-FU-10000629"/>
    <x v="0"/>
    <x v="5"/>
    <s v="9-3/4 Diameter Round Wall Clock"/>
    <n v="44.128"/>
    <n v="4"/>
    <n v="0.2"/>
    <n v="12.135200000000001"/>
  </r>
  <r>
    <n v="1840"/>
    <x v="894"/>
    <x v="2"/>
    <x v="6"/>
    <d v="2011-08-01T00:00:00"/>
    <d v="2011-08-05T00:00:00"/>
    <s v="Standard Class"/>
    <s v="BF-10975"/>
    <s v="Barbara Fisher"/>
    <x v="1"/>
    <s v="United States"/>
    <s v="Charlotte"/>
    <x v="3"/>
    <n v="28205"/>
    <x v="0"/>
    <s v="OFF-AP-10001005"/>
    <x v="1"/>
    <x v="9"/>
    <s v="Honeywell Quietcare HEPA Air Cleaner"/>
    <n v="62.920000000000009"/>
    <n v="1"/>
    <n v="0.2"/>
    <n v="10.224499999999994"/>
  </r>
  <r>
    <n v="1841"/>
    <x v="894"/>
    <x v="2"/>
    <x v="6"/>
    <d v="2011-08-01T00:00:00"/>
    <d v="2011-08-05T00:00:00"/>
    <s v="Standard Class"/>
    <s v="BF-10975"/>
    <s v="Barbara Fisher"/>
    <x v="1"/>
    <s v="United States"/>
    <s v="Charlotte"/>
    <x v="3"/>
    <n v="28205"/>
    <x v="0"/>
    <s v="OFF-PA-10002377"/>
    <x v="1"/>
    <x v="10"/>
    <s v="Xerox 1916"/>
    <n v="78.304000000000002"/>
    <n v="2"/>
    <n v="0.2"/>
    <n v="29.363999999999997"/>
  </r>
  <r>
    <n v="1842"/>
    <x v="895"/>
    <x v="0"/>
    <x v="7"/>
    <d v="2013-07-19T00:00:00"/>
    <d v="2013-07-24T00:00:00"/>
    <s v="Standard Class"/>
    <s v="KH-16330"/>
    <s v="Katharine Harms"/>
    <x v="1"/>
    <s v="United States"/>
    <s v="Bowling Green"/>
    <x v="0"/>
    <n v="42104"/>
    <x v="0"/>
    <s v="FUR-CH-10000988"/>
    <x v="0"/>
    <x v="1"/>
    <s v="Hon Olson Stacker Stools"/>
    <n v="140.81"/>
    <n v="1"/>
    <n v="0"/>
    <n v="39.4268"/>
  </r>
  <r>
    <n v="1843"/>
    <x v="896"/>
    <x v="1"/>
    <x v="11"/>
    <d v="2012-02-09T00:00:00"/>
    <d v="2012-02-11T00:00:00"/>
    <s v="Second Class"/>
    <s v="FA-14230"/>
    <s v="Frank Atkinson"/>
    <x v="1"/>
    <s v="United States"/>
    <s v="San Antonio"/>
    <x v="5"/>
    <n v="78207"/>
    <x v="2"/>
    <s v="OFF-LA-10001074"/>
    <x v="1"/>
    <x v="2"/>
    <s v="Round Specialty Laser Printer Labels"/>
    <n v="40.096000000000004"/>
    <n v="4"/>
    <n v="0.2"/>
    <n v="13.532399999999996"/>
  </r>
  <r>
    <n v="1844"/>
    <x v="896"/>
    <x v="1"/>
    <x v="11"/>
    <d v="2012-02-09T00:00:00"/>
    <d v="2012-02-11T00:00:00"/>
    <s v="Second Class"/>
    <s v="FA-14230"/>
    <s v="Frank Atkinson"/>
    <x v="1"/>
    <s v="United States"/>
    <s v="San Antonio"/>
    <x v="5"/>
    <n v="78207"/>
    <x v="2"/>
    <s v="FUR-FU-10001986"/>
    <x v="0"/>
    <x v="5"/>
    <s v="Dana Fluorescent Magnifying Lamp, White, 36&quot;"/>
    <n v="40.783999999999999"/>
    <n v="2"/>
    <n v="0.6"/>
    <n v="-30.588000000000001"/>
  </r>
  <r>
    <n v="1845"/>
    <x v="897"/>
    <x v="3"/>
    <x v="7"/>
    <d v="2014-07-30T00:00:0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9"/>
    <d v="2014-01-13T00:00:00"/>
    <d v="2014-01-18T00:00:00"/>
    <s v="Second Class"/>
    <s v="DA-13450"/>
    <s v="Dianna Arnett"/>
    <x v="2"/>
    <s v="United States"/>
    <s v="Washington"/>
    <x v="40"/>
    <n v="20016"/>
    <x v="3"/>
    <s v="OFF-PA-10001804"/>
    <x v="1"/>
    <x v="10"/>
    <s v="Xerox 195"/>
    <n v="40.08"/>
    <n v="6"/>
    <n v="0"/>
    <n v="19.238399999999999"/>
  </r>
  <r>
    <n v="1847"/>
    <x v="898"/>
    <x v="3"/>
    <x v="9"/>
    <d v="2014-01-13T00:00:00"/>
    <d v="2014-01-18T00:00:00"/>
    <s v="Second Class"/>
    <s v="DA-13450"/>
    <s v="Dianna Arnett"/>
    <x v="2"/>
    <s v="United States"/>
    <s v="Washington"/>
    <x v="40"/>
    <n v="20016"/>
    <x v="3"/>
    <s v="FUR-FU-10004973"/>
    <x v="0"/>
    <x v="5"/>
    <s v="Flat Face Poster Frame"/>
    <n v="37.68"/>
    <n v="2"/>
    <n v="0"/>
    <n v="15.825600000000001"/>
  </r>
  <r>
    <n v="1848"/>
    <x v="899"/>
    <x v="3"/>
    <x v="8"/>
    <d v="2014-09-11T00:00:00"/>
    <d v="2014-09-11T00:00:00"/>
    <s v="Same Day"/>
    <s v="FH-14275"/>
    <s v="Frank Hawley"/>
    <x v="1"/>
    <s v="United States"/>
    <s v="Los Angeles"/>
    <x v="1"/>
    <n v="90004"/>
    <x v="1"/>
    <s v="FUR-CH-10002602"/>
    <x v="0"/>
    <x v="1"/>
    <s v="DMI Arturo Collection Mission-style Design Wood Chair"/>
    <n v="362.35199999999998"/>
    <n v="3"/>
    <n v="0.2"/>
    <n v="27.176400000000015"/>
  </r>
  <r>
    <n v="1849"/>
    <x v="899"/>
    <x v="3"/>
    <x v="8"/>
    <d v="2014-09-11T00:00:00"/>
    <d v="2014-09-11T00:00:00"/>
    <s v="Same Day"/>
    <s v="FH-14275"/>
    <s v="Frank Hawley"/>
    <x v="1"/>
    <s v="United States"/>
    <s v="Los Angeles"/>
    <x v="1"/>
    <n v="90004"/>
    <x v="1"/>
    <s v="OFF-BI-10004140"/>
    <x v="1"/>
    <x v="8"/>
    <s v="Avery Non-Stick Binders"/>
    <n v="7.1840000000000011"/>
    <n v="2"/>
    <n v="0.2"/>
    <n v="2.2449999999999992"/>
  </r>
  <r>
    <n v="1850"/>
    <x v="900"/>
    <x v="1"/>
    <x v="7"/>
    <d v="2012-07-20T00:00:00"/>
    <d v="2012-07-25T00:00:00"/>
    <s v="Second Class"/>
    <s v="RK-19300"/>
    <s v="Ralph Kennedy"/>
    <x v="0"/>
    <s v="United States"/>
    <s v="South Bend"/>
    <x v="14"/>
    <n v="46614"/>
    <x v="2"/>
    <s v="OFF-ST-10000464"/>
    <x v="1"/>
    <x v="4"/>
    <s v="Multi-Use Personal File Cart and Caster Set, Three Stacking Bins"/>
    <n v="34.76"/>
    <n v="1"/>
    <n v="0"/>
    <n v="9.732800000000001"/>
  </r>
  <r>
    <n v="1851"/>
    <x v="900"/>
    <x v="1"/>
    <x v="7"/>
    <d v="2012-07-20T00:00:00"/>
    <d v="2012-07-25T00:00:00"/>
    <s v="Second Class"/>
    <s v="RK-19300"/>
    <s v="Ralph Kennedy"/>
    <x v="0"/>
    <s v="United States"/>
    <s v="South Bend"/>
    <x v="14"/>
    <n v="46614"/>
    <x v="2"/>
    <s v="TEC-AC-10002253"/>
    <x v="2"/>
    <x v="11"/>
    <s v="Imation Bio 8GB USB Flash Drive Imation Corp"/>
    <n v="831.2"/>
    <n v="5"/>
    <n v="0"/>
    <n v="124.68000000000004"/>
  </r>
  <r>
    <n v="1852"/>
    <x v="900"/>
    <x v="1"/>
    <x v="7"/>
    <d v="2012-07-20T00:00:00"/>
    <d v="2012-07-25T00:00:00"/>
    <s v="Second Class"/>
    <s v="RK-19300"/>
    <s v="Ralph Kennedy"/>
    <x v="0"/>
    <s v="United States"/>
    <s v="South Bend"/>
    <x v="14"/>
    <n v="46614"/>
    <x v="2"/>
    <s v="OFF-PA-10000528"/>
    <x v="1"/>
    <x v="10"/>
    <s v="Xerox 1981"/>
    <n v="26.400000000000002"/>
    <n v="5"/>
    <n v="0"/>
    <n v="11.879999999999999"/>
  </r>
  <r>
    <n v="1853"/>
    <x v="900"/>
    <x v="1"/>
    <x v="7"/>
    <d v="2012-07-20T00:00:00"/>
    <d v="2012-07-25T00:00:00"/>
    <s v="Second Class"/>
    <s v="RK-19300"/>
    <s v="Ralph Kennedy"/>
    <x v="0"/>
    <s v="United States"/>
    <s v="South Bend"/>
    <x v="14"/>
    <n v="46614"/>
    <x v="2"/>
    <s v="OFF-EN-10000483"/>
    <x v="1"/>
    <x v="12"/>
    <s v="White Envelopes, White Envelopes with Clear Poly Window"/>
    <n v="106.75"/>
    <n v="7"/>
    <n v="0"/>
    <n v="49.10499999999999"/>
  </r>
  <r>
    <n v="1854"/>
    <x v="900"/>
    <x v="1"/>
    <x v="7"/>
    <d v="2012-07-20T00:00:00"/>
    <d v="2012-07-25T00:00:00"/>
    <s v="Second Class"/>
    <s v="RK-19300"/>
    <s v="Ralph Kennedy"/>
    <x v="0"/>
    <s v="United States"/>
    <s v="South Bend"/>
    <x v="14"/>
    <n v="46614"/>
    <x v="2"/>
    <s v="OFF-PA-10003129"/>
    <x v="1"/>
    <x v="10"/>
    <s v="Tops White Computer Printout Paper"/>
    <n v="97.82"/>
    <n v="2"/>
    <n v="0"/>
    <n v="45.975399999999993"/>
  </r>
  <r>
    <n v="1855"/>
    <x v="900"/>
    <x v="1"/>
    <x v="7"/>
    <d v="2012-07-20T00:00:00"/>
    <d v="2012-07-25T00:00:00"/>
    <s v="Second Class"/>
    <s v="RK-19300"/>
    <s v="Ralph Kennedy"/>
    <x v="0"/>
    <s v="United States"/>
    <s v="South Bend"/>
    <x v="14"/>
    <n v="46614"/>
    <x v="2"/>
    <s v="OFF-ST-10003442"/>
    <x v="1"/>
    <x v="4"/>
    <s v="Eldon Portable Mobile Manager"/>
    <n v="141.4"/>
    <n v="5"/>
    <n v="0"/>
    <n v="38.177999999999997"/>
  </r>
  <r>
    <n v="1856"/>
    <x v="901"/>
    <x v="2"/>
    <x v="1"/>
    <d v="2011-06-13T00:00:00"/>
    <d v="2011-06-17T00:00:00"/>
    <s v="Standard Class"/>
    <s v="FM-14215"/>
    <s v="Filia McAdams"/>
    <x v="1"/>
    <s v="United States"/>
    <s v="Los Angeles"/>
    <x v="1"/>
    <n v="90032"/>
    <x v="1"/>
    <s v="OFF-AR-10003631"/>
    <x v="1"/>
    <x v="6"/>
    <s v="Staples"/>
    <n v="14.52"/>
    <n v="3"/>
    <n v="0"/>
    <n v="4.7915999999999999"/>
  </r>
  <r>
    <n v="1857"/>
    <x v="902"/>
    <x v="3"/>
    <x v="5"/>
    <d v="2014-05-13T00:00:00"/>
    <d v="2014-05-16T00:00:00"/>
    <s v="Second Class"/>
    <s v="AC-10420"/>
    <s v="Alyssa Crouse"/>
    <x v="1"/>
    <s v="United States"/>
    <s v="Houston"/>
    <x v="5"/>
    <n v="77041"/>
    <x v="2"/>
    <s v="OFF-ST-10000563"/>
    <x v="1"/>
    <x v="4"/>
    <s v="Fellowes Bankers Box Stor/Drawer Steel Plus"/>
    <n v="127.92000000000002"/>
    <n v="5"/>
    <n v="0.2"/>
    <n v="-15.990000000000002"/>
  </r>
  <r>
    <n v="1858"/>
    <x v="902"/>
    <x v="3"/>
    <x v="5"/>
    <d v="2014-05-13T00:00:00"/>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8"/>
    <d v="2012-09-03T00:00:00"/>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8"/>
    <d v="2012-09-03T00:00:00"/>
    <d v="2012-09-05T00:00:00"/>
    <s v="First Class"/>
    <s v="JB-15400"/>
    <s v="Jennifer Braxton"/>
    <x v="1"/>
    <s v="United States"/>
    <s v="Bristol"/>
    <x v="29"/>
    <n v="6010"/>
    <x v="3"/>
    <s v="TEC-PH-10004959"/>
    <x v="2"/>
    <x v="7"/>
    <s v="Classic Ivory Antique Telephone ZL1810"/>
    <n v="100.49"/>
    <n v="1"/>
    <n v="0"/>
    <n v="25.122500000000002"/>
  </r>
  <r>
    <n v="1861"/>
    <x v="904"/>
    <x v="3"/>
    <x v="10"/>
    <d v="2014-03-27T00:00:00"/>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10"/>
    <d v="2014-03-27T00:00:00"/>
    <d v="2014-03-28T00:00:00"/>
    <s v="First Class"/>
    <s v="GM-14440"/>
    <s v="Gary McGarr"/>
    <x v="0"/>
    <s v="United States"/>
    <s v="New York City"/>
    <x v="15"/>
    <n v="10009"/>
    <x v="3"/>
    <s v="TEC-PH-10004896"/>
    <x v="2"/>
    <x v="7"/>
    <s v="Nokia Lumia 521 (T-Mobile)"/>
    <n v="119.96"/>
    <n v="4"/>
    <n v="0"/>
    <n v="33.588800000000006"/>
  </r>
  <r>
    <n v="1863"/>
    <x v="905"/>
    <x v="2"/>
    <x v="0"/>
    <d v="2011-11-12T00:00:00"/>
    <d v="2011-11-12T00:00:00"/>
    <s v="Same Day"/>
    <s v="RF-19840"/>
    <s v="Roy Französisch"/>
    <x v="0"/>
    <s v="United States"/>
    <s v="San Antonio"/>
    <x v="5"/>
    <n v="78207"/>
    <x v="2"/>
    <s v="OFF-ST-10001328"/>
    <x v="1"/>
    <x v="4"/>
    <s v="Personal Filing Tote with Lid, Black/Gray"/>
    <n v="49.632000000000005"/>
    <n v="4"/>
    <n v="0.2"/>
    <n v="4.9632000000000005"/>
  </r>
  <r>
    <n v="1864"/>
    <x v="906"/>
    <x v="0"/>
    <x v="2"/>
    <d v="2013-10-14T00:00:00"/>
    <d v="2013-10-18T00:00:00"/>
    <s v="Standard Class"/>
    <s v="NC-18625"/>
    <s v="Noah Childs"/>
    <x v="1"/>
    <s v="United States"/>
    <s v="Aurora"/>
    <x v="22"/>
    <n v="80013"/>
    <x v="1"/>
    <s v="FUR-TA-10004575"/>
    <x v="0"/>
    <x v="3"/>
    <s v="Hon 5100 Series Wood Tables"/>
    <n v="727.45"/>
    <n v="5"/>
    <n v="0.5"/>
    <n v="-465.5680000000001"/>
  </r>
  <r>
    <n v="1865"/>
    <x v="906"/>
    <x v="0"/>
    <x v="2"/>
    <d v="2013-10-14T00:00:00"/>
    <d v="2013-10-18T00:00:00"/>
    <s v="Standard Class"/>
    <s v="NC-18625"/>
    <s v="Noah Childs"/>
    <x v="1"/>
    <s v="United States"/>
    <s v="Aurora"/>
    <x v="22"/>
    <n v="80013"/>
    <x v="1"/>
    <s v="FUR-FU-10001617"/>
    <x v="0"/>
    <x v="5"/>
    <s v="Executive Impressions 8-1/2&quot; Career Panel/Partition Cubicle Clock"/>
    <n v="24.96"/>
    <n v="3"/>
    <n v="0.2"/>
    <n v="4.3679999999999986"/>
  </r>
  <r>
    <n v="1866"/>
    <x v="907"/>
    <x v="3"/>
    <x v="0"/>
    <d v="2014-11-13T00:00:00"/>
    <d v="2014-11-13T00:00:00"/>
    <s v="Same Day"/>
    <s v="NG-18355"/>
    <s v="Nat Gilpin"/>
    <x v="1"/>
    <s v="United States"/>
    <s v="Newark"/>
    <x v="24"/>
    <n v="43055"/>
    <x v="3"/>
    <s v="TEC-PH-10002824"/>
    <x v="2"/>
    <x v="7"/>
    <s v="Jabra SPEAK 410 Multidevice Speakerphone"/>
    <n v="370.78199999999998"/>
    <n v="3"/>
    <n v="0.4"/>
    <n v="-92.695500000000038"/>
  </r>
  <r>
    <n v="1867"/>
    <x v="908"/>
    <x v="3"/>
    <x v="3"/>
    <d v="2014-04-16T00:00:00"/>
    <d v="2014-04-19T00:00:00"/>
    <s v="First Class"/>
    <s v="AH-10075"/>
    <s v="Adam Hart"/>
    <x v="1"/>
    <s v="United States"/>
    <s v="Henderson"/>
    <x v="33"/>
    <n v="89015"/>
    <x v="1"/>
    <s v="FUR-FU-10004460"/>
    <x v="0"/>
    <x v="5"/>
    <s v="Howard Miller 12&quot; Round Wall Clock"/>
    <n v="196.45"/>
    <n v="5"/>
    <n v="0"/>
    <n v="70.72199999999998"/>
  </r>
  <r>
    <n v="1868"/>
    <x v="909"/>
    <x v="1"/>
    <x v="1"/>
    <d v="2012-06-25T00:00:00"/>
    <d v="2012-07-01T00:00:00"/>
    <s v="Standard Class"/>
    <s v="CH-12070"/>
    <s v="Cathy Hwang"/>
    <x v="2"/>
    <s v="United States"/>
    <s v="Philadelphia"/>
    <x v="9"/>
    <n v="19143"/>
    <x v="3"/>
    <s v="OFF-PA-10003309"/>
    <x v="1"/>
    <x v="10"/>
    <s v="Xerox 211"/>
    <n v="31.104000000000006"/>
    <n v="6"/>
    <n v="0.2"/>
    <n v="10.8864"/>
  </r>
  <r>
    <n v="1869"/>
    <x v="909"/>
    <x v="1"/>
    <x v="1"/>
    <d v="2012-06-25T00:00:00"/>
    <d v="2012-07-01T00:00:00"/>
    <s v="Standard Class"/>
    <s v="CH-12070"/>
    <s v="Cathy Hwang"/>
    <x v="2"/>
    <s v="United States"/>
    <s v="Philadelphia"/>
    <x v="9"/>
    <n v="19143"/>
    <x v="3"/>
    <s v="OFF-ST-10002554"/>
    <x v="1"/>
    <x v="4"/>
    <s v="Tennsco Industrial Shelving"/>
    <n v="78.256"/>
    <n v="2"/>
    <n v="0.2"/>
    <n v="-17.607599999999998"/>
  </r>
  <r>
    <n v="1870"/>
    <x v="910"/>
    <x v="0"/>
    <x v="6"/>
    <d v="2013-08-27T00:00:00"/>
    <d v="2013-08-30T00:00:00"/>
    <s v="Second Class"/>
    <s v="CC-12145"/>
    <s v="Charles Crestani"/>
    <x v="0"/>
    <s v="United States"/>
    <s v="Seattle"/>
    <x v="4"/>
    <n v="98103"/>
    <x v="1"/>
    <s v="OFF-PA-10000019"/>
    <x v="1"/>
    <x v="10"/>
    <s v="Xerox 1931"/>
    <n v="6.48"/>
    <n v="1"/>
    <n v="0"/>
    <n v="3.1104000000000003"/>
  </r>
  <r>
    <n v="1871"/>
    <x v="911"/>
    <x v="2"/>
    <x v="7"/>
    <d v="2011-07-21T00:00:00"/>
    <d v="2011-07-25T00:00:00"/>
    <s v="Standard Class"/>
    <s v="ME-18010"/>
    <s v="Michelle Ellison"/>
    <x v="1"/>
    <s v="United States"/>
    <s v="San Francisco"/>
    <x v="1"/>
    <n v="94122"/>
    <x v="1"/>
    <s v="OFF-AR-10002067"/>
    <x v="1"/>
    <x v="6"/>
    <s v="Newell 334"/>
    <n v="99.2"/>
    <n v="5"/>
    <n v="0"/>
    <n v="25.792000000000002"/>
  </r>
  <r>
    <n v="1872"/>
    <x v="911"/>
    <x v="2"/>
    <x v="7"/>
    <d v="2011-07-21T00:00:00"/>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7"/>
    <d v="2011-07-21T00:00:00"/>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0"/>
    <d v="2014-11-22T00:00:00"/>
    <d v="2014-11-26T00:00:00"/>
    <s v="Standard Class"/>
    <s v="BP-11230"/>
    <s v="Benjamin Patterson"/>
    <x v="0"/>
    <s v="United States"/>
    <s v="Spokane"/>
    <x v="4"/>
    <n v="99207"/>
    <x v="1"/>
    <s v="FUR-TA-10004767"/>
    <x v="0"/>
    <x v="3"/>
    <s v="Safco Drafting Table"/>
    <n v="70.98"/>
    <n v="1"/>
    <n v="0"/>
    <n v="20.584199999999996"/>
  </r>
  <r>
    <n v="1875"/>
    <x v="913"/>
    <x v="2"/>
    <x v="1"/>
    <d v="2011-06-04T00:00:00"/>
    <d v="2011-06-09T00:00:00"/>
    <s v="Standard Class"/>
    <s v="MP-17470"/>
    <s v="Mark Packer"/>
    <x v="2"/>
    <s v="United States"/>
    <s v="Columbus"/>
    <x v="24"/>
    <n v="43229"/>
    <x v="3"/>
    <s v="OFF-PA-10001685"/>
    <x v="1"/>
    <x v="10"/>
    <s v="Staples"/>
    <n v="16.224"/>
    <n v="2"/>
    <n v="0.2"/>
    <n v="5.8812000000000006"/>
  </r>
  <r>
    <n v="1876"/>
    <x v="914"/>
    <x v="0"/>
    <x v="10"/>
    <d v="2013-03-11T00:00:00"/>
    <d v="2013-03-17T00:00:00"/>
    <s v="Standard Class"/>
    <s v="CJ-12010"/>
    <s v="Caroline Jumper"/>
    <x v="0"/>
    <s v="United States"/>
    <s v="Long Beach"/>
    <x v="15"/>
    <n v="11561"/>
    <x v="3"/>
    <s v="FUR-BO-10003272"/>
    <x v="0"/>
    <x v="0"/>
    <s v="O'Sullivan Living Dimensions 5-Shelf Bookcases"/>
    <n v="176.78399999999999"/>
    <n v="1"/>
    <n v="0.2"/>
    <n v="-22.098000000000013"/>
  </r>
  <r>
    <n v="1877"/>
    <x v="915"/>
    <x v="3"/>
    <x v="10"/>
    <d v="2014-03-26T00:00:00"/>
    <d v="2014-03-30T00:00:00"/>
    <s v="Standard Class"/>
    <s v="JC-15775"/>
    <s v="John Castell"/>
    <x v="0"/>
    <s v="United States"/>
    <s v="San Antonio"/>
    <x v="5"/>
    <n v="78207"/>
    <x v="2"/>
    <s v="TEC-PH-10000984"/>
    <x v="2"/>
    <x v="7"/>
    <s v="Panasonic KX-TG9471B"/>
    <n v="470.37600000000009"/>
    <n v="3"/>
    <n v="0.2"/>
    <n v="47.037600000000026"/>
  </r>
  <r>
    <n v="1878"/>
    <x v="916"/>
    <x v="3"/>
    <x v="4"/>
    <d v="2014-12-30T00:00:00"/>
    <d v="2015-01-03T00:00:00"/>
    <s v="Standard Class"/>
    <s v="JG-15160"/>
    <s v="James Galang"/>
    <x v="0"/>
    <s v="United States"/>
    <s v="Los Angeles"/>
    <x v="1"/>
    <n v="90049"/>
    <x v="1"/>
    <s v="FUR-CH-10002880"/>
    <x v="0"/>
    <x v="1"/>
    <s v="Global High-Back Leather Tilter, Burgundy"/>
    <n v="393.56799999999998"/>
    <n v="4"/>
    <n v="0.2"/>
    <n v="-44.276400000000024"/>
  </r>
  <r>
    <n v="1879"/>
    <x v="916"/>
    <x v="3"/>
    <x v="4"/>
    <d v="2014-12-30T00:00:00"/>
    <d v="2015-01-03T00:00:00"/>
    <s v="Standard Class"/>
    <s v="JG-15160"/>
    <s v="James Galang"/>
    <x v="0"/>
    <s v="United States"/>
    <s v="Los Angeles"/>
    <x v="1"/>
    <n v="90049"/>
    <x v="1"/>
    <s v="TEC-PH-10002563"/>
    <x v="2"/>
    <x v="7"/>
    <s v="Adtran 1202752G1"/>
    <n v="302.37599999999998"/>
    <n v="3"/>
    <n v="0.2"/>
    <n v="22.678200000000018"/>
  </r>
  <r>
    <n v="1880"/>
    <x v="917"/>
    <x v="3"/>
    <x v="10"/>
    <d v="2014-03-29T00:00:00"/>
    <d v="2014-04-03T00:00:00"/>
    <s v="Standard Class"/>
    <s v="CK-12760"/>
    <s v="Cyma Kinney"/>
    <x v="1"/>
    <s v="United States"/>
    <s v="Jacksonville"/>
    <x v="2"/>
    <n v="32216"/>
    <x v="0"/>
    <s v="OFF-BI-10001191"/>
    <x v="1"/>
    <x v="8"/>
    <s v="Canvas Sectional Post Binders"/>
    <n v="68.742000000000019"/>
    <n v="9"/>
    <n v="0.7"/>
    <n v="-48.119399999999985"/>
  </r>
  <r>
    <n v="1881"/>
    <x v="918"/>
    <x v="1"/>
    <x v="10"/>
    <d v="2012-03-05T00:00:00"/>
    <d v="2012-03-05T00:00:00"/>
    <s v="Same Day"/>
    <s v="LF-17185"/>
    <s v="Luke Foster"/>
    <x v="0"/>
    <s v="United States"/>
    <s v="New York City"/>
    <x v="15"/>
    <n v="10011"/>
    <x v="3"/>
    <s v="OFF-EN-10002621"/>
    <x v="1"/>
    <x v="12"/>
    <s v="Staples"/>
    <n v="29.339999999999996"/>
    <n v="3"/>
    <n v="0"/>
    <n v="14.669999999999998"/>
  </r>
  <r>
    <n v="1882"/>
    <x v="918"/>
    <x v="1"/>
    <x v="10"/>
    <d v="2012-03-05T00:00:00"/>
    <d v="2012-03-05T00:00:00"/>
    <s v="Same Day"/>
    <s v="LF-17185"/>
    <s v="Luke Foster"/>
    <x v="0"/>
    <s v="United States"/>
    <s v="New York City"/>
    <x v="15"/>
    <n v="10011"/>
    <x v="3"/>
    <s v="FUR-CH-10001146"/>
    <x v="0"/>
    <x v="1"/>
    <s v="Global Value Mid-Back Manager's Chair, Gray"/>
    <n v="383.60700000000003"/>
    <n v="7"/>
    <n v="0.1"/>
    <n v="63.934499999999971"/>
  </r>
  <r>
    <n v="1883"/>
    <x v="918"/>
    <x v="1"/>
    <x v="10"/>
    <d v="2012-03-05T00:00:00"/>
    <d v="2012-03-05T00:00:00"/>
    <s v="Same Day"/>
    <s v="LF-17185"/>
    <s v="Luke Foster"/>
    <x v="0"/>
    <s v="United States"/>
    <s v="New York City"/>
    <x v="15"/>
    <n v="10011"/>
    <x v="3"/>
    <s v="OFF-ST-10000689"/>
    <x v="1"/>
    <x v="4"/>
    <s v="Fellowes Strictly Business Drawer File, Letter/Legal Size"/>
    <n v="563.4"/>
    <n v="4"/>
    <n v="0"/>
    <n v="67.608000000000004"/>
  </r>
  <r>
    <n v="1884"/>
    <x v="919"/>
    <x v="0"/>
    <x v="0"/>
    <d v="2013-11-14T00:00:00"/>
    <d v="2013-11-18T00:00:00"/>
    <s v="Standard Class"/>
    <s v="CC-12430"/>
    <s v="Chuck Clark"/>
    <x v="2"/>
    <s v="United States"/>
    <s v="Philadelphia"/>
    <x v="9"/>
    <n v="19143"/>
    <x v="3"/>
    <s v="OFF-PA-10001289"/>
    <x v="1"/>
    <x v="10"/>
    <s v="White Computer Printout Paper by Universal"/>
    <n v="217.05599999999998"/>
    <n v="7"/>
    <n v="0.2"/>
    <n v="78.6828"/>
  </r>
  <r>
    <n v="1885"/>
    <x v="920"/>
    <x v="3"/>
    <x v="9"/>
    <d v="2014-01-20T00:00:00"/>
    <d v="2014-01-24T00:00:00"/>
    <s v="Second Class"/>
    <s v="DL-12865"/>
    <s v="Dan Lawera"/>
    <x v="0"/>
    <s v="United States"/>
    <s v="Keller"/>
    <x v="5"/>
    <n v="76248"/>
    <x v="2"/>
    <s v="OFF-LA-10003714"/>
    <x v="1"/>
    <x v="2"/>
    <s v="Avery 510"/>
    <n v="6"/>
    <n v="2"/>
    <n v="0.2"/>
    <n v="2.0999999999999996"/>
  </r>
  <r>
    <n v="1886"/>
    <x v="921"/>
    <x v="0"/>
    <x v="3"/>
    <d v="2013-04-23T00:00:00"/>
    <d v="2013-04-27T00:00:00"/>
    <s v="Second Class"/>
    <s v="PG-18895"/>
    <s v="Paul Gonzalez"/>
    <x v="0"/>
    <s v="United States"/>
    <s v="San Francisco"/>
    <x v="1"/>
    <n v="94122"/>
    <x v="1"/>
    <s v="FUR-FU-10001889"/>
    <x v="0"/>
    <x v="5"/>
    <s v="Ultra Door Pull Handle"/>
    <n v="31.56"/>
    <n v="3"/>
    <n v="0"/>
    <n v="10.4148"/>
  </r>
  <r>
    <n v="1887"/>
    <x v="922"/>
    <x v="2"/>
    <x v="5"/>
    <d v="2011-05-13T00:00:00"/>
    <d v="2011-05-15T00:00:00"/>
    <s v="First Class"/>
    <s v="EH-14005"/>
    <s v="Erica Hernandez"/>
    <x v="2"/>
    <s v="United States"/>
    <s v="Hialeah"/>
    <x v="2"/>
    <n v="33012"/>
    <x v="0"/>
    <s v="OFF-FA-10002815"/>
    <x v="1"/>
    <x v="13"/>
    <s v="Staples"/>
    <n v="7.104000000000001"/>
    <n v="2"/>
    <n v="0.2"/>
    <n v="2.3976000000000002"/>
  </r>
  <r>
    <n v="1888"/>
    <x v="922"/>
    <x v="2"/>
    <x v="5"/>
    <d v="2011-05-13T00:00:00"/>
    <d v="2011-05-15T00:00:00"/>
    <s v="First Class"/>
    <s v="EH-14005"/>
    <s v="Erica Hernandez"/>
    <x v="2"/>
    <s v="United States"/>
    <s v="Hialeah"/>
    <x v="2"/>
    <n v="33012"/>
    <x v="0"/>
    <s v="OFF-BI-10004519"/>
    <x v="1"/>
    <x v="8"/>
    <s v="GBC DocuBind P100 Manual Binding Machine"/>
    <n v="398.35200000000003"/>
    <n v="8"/>
    <n v="0.7"/>
    <n v="-331.95999999999992"/>
  </r>
  <r>
    <n v="1889"/>
    <x v="923"/>
    <x v="2"/>
    <x v="2"/>
    <d v="2011-10-21T00:00:00"/>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2"/>
    <d v="2011-10-21T00:00:00"/>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10"/>
    <d v="2011-03-14T00:00:00"/>
    <d v="2011-03-18T00:00:00"/>
    <s v="Standard Class"/>
    <s v="DK-13225"/>
    <s v="Dean Katz"/>
    <x v="1"/>
    <s v="United States"/>
    <s v="Huntington Beach"/>
    <x v="1"/>
    <n v="92646"/>
    <x v="1"/>
    <s v="OFF-PA-10001204"/>
    <x v="1"/>
    <x v="10"/>
    <s v="Xerox 1972"/>
    <n v="10.56"/>
    <n v="2"/>
    <n v="0"/>
    <n v="4.7519999999999998"/>
  </r>
  <r>
    <n v="1892"/>
    <x v="924"/>
    <x v="2"/>
    <x v="10"/>
    <d v="2011-03-14T00:00:00"/>
    <d v="2011-03-18T00:00:00"/>
    <s v="Standard Class"/>
    <s v="DK-13225"/>
    <s v="Dean Katz"/>
    <x v="1"/>
    <s v="United States"/>
    <s v="Huntington Beach"/>
    <x v="1"/>
    <n v="92646"/>
    <x v="1"/>
    <s v="OFF-AR-10003723"/>
    <x v="1"/>
    <x v="6"/>
    <s v="Avery Hi-Liter Fluorescent Desk Style Markers"/>
    <n v="3.38"/>
    <n v="1"/>
    <n v="0"/>
    <n v="1.2505999999999999"/>
  </r>
  <r>
    <n v="1893"/>
    <x v="925"/>
    <x v="3"/>
    <x v="4"/>
    <d v="2014-12-23T00:00:00"/>
    <d v="2014-12-25T00:00:00"/>
    <s v="Second Class"/>
    <s v="JP-15520"/>
    <s v="Jeremy Pistek"/>
    <x v="0"/>
    <s v="United States"/>
    <s v="Port Orange"/>
    <x v="2"/>
    <n v="32127"/>
    <x v="0"/>
    <s v="OFF-EN-10002621"/>
    <x v="1"/>
    <x v="12"/>
    <s v="Staples"/>
    <n v="7.8239999999999998"/>
    <n v="1"/>
    <n v="0.2"/>
    <n v="2.9339999999999997"/>
  </r>
  <r>
    <n v="1894"/>
    <x v="926"/>
    <x v="0"/>
    <x v="0"/>
    <d v="2013-11-25T00:00:00"/>
    <d v="2013-11-30T00:00:00"/>
    <s v="Standard Class"/>
    <s v="CD-11980"/>
    <s v="Carol Darley"/>
    <x v="0"/>
    <s v="United States"/>
    <s v="Medford"/>
    <x v="21"/>
    <n v="97504"/>
    <x v="1"/>
    <s v="OFF-PA-10000241"/>
    <x v="1"/>
    <x v="10"/>
    <s v="IBM Multi-Purpose Copy Paper, 8 1/2 x 11&quot;, Case"/>
    <n v="24.784000000000002"/>
    <n v="1"/>
    <n v="0.2"/>
    <n v="7.7449999999999983"/>
  </r>
  <r>
    <n v="1895"/>
    <x v="927"/>
    <x v="3"/>
    <x v="4"/>
    <d v="2014-12-03T00:00:00"/>
    <d v="2014-12-06T00:00:00"/>
    <s v="First Class"/>
    <s v="AS-10090"/>
    <s v="Adam Shillingsburg"/>
    <x v="0"/>
    <s v="United States"/>
    <s v="Charlottesville"/>
    <x v="17"/>
    <n v="22901"/>
    <x v="0"/>
    <s v="OFF-AR-10001446"/>
    <x v="1"/>
    <x v="6"/>
    <s v="Newell 309"/>
    <n v="34.650000000000006"/>
    <n v="3"/>
    <n v="0"/>
    <n v="10.395"/>
  </r>
  <r>
    <n v="1896"/>
    <x v="928"/>
    <x v="1"/>
    <x v="4"/>
    <d v="2012-12-31T00:00:00"/>
    <d v="2013-01-04T00:00:00"/>
    <s v="Standard Class"/>
    <s v="JO-15280"/>
    <s v="Jas O'Carroll"/>
    <x v="0"/>
    <s v="United States"/>
    <s v="Missoula"/>
    <x v="37"/>
    <n v="59801"/>
    <x v="1"/>
    <s v="OFF-BI-10004632"/>
    <x v="1"/>
    <x v="8"/>
    <s v="Ibico Hi-Tech Manual Binding System"/>
    <n v="487.98400000000004"/>
    <n v="2"/>
    <n v="0.2"/>
    <n v="152.49499999999998"/>
  </r>
  <r>
    <n v="1897"/>
    <x v="929"/>
    <x v="3"/>
    <x v="2"/>
    <d v="2014-10-04T00:00:00"/>
    <d v="2014-10-07T00:00:00"/>
    <s v="First Class"/>
    <s v="AC-10450"/>
    <s v="Amy Cox"/>
    <x v="0"/>
    <s v="United States"/>
    <s v="Minneapolis"/>
    <x v="11"/>
    <n v="55407"/>
    <x v="2"/>
    <s v="OFF-BI-10001359"/>
    <x v="1"/>
    <x v="8"/>
    <s v="GBC DocuBind TL300 Electric Binding System"/>
    <n v="1793.98"/>
    <n v="2"/>
    <n v="0"/>
    <n v="843.17059999999992"/>
  </r>
  <r>
    <n v="1898"/>
    <x v="930"/>
    <x v="2"/>
    <x v="6"/>
    <d v="2011-08-29T00:00:00"/>
    <d v="2011-09-02T00:00:00"/>
    <s v="Second Class"/>
    <s v="RA-19945"/>
    <s v="Ryan Akin"/>
    <x v="0"/>
    <s v="United States"/>
    <s v="Miami"/>
    <x v="2"/>
    <n v="33178"/>
    <x v="0"/>
    <s v="OFF-EN-10001749"/>
    <x v="1"/>
    <x v="12"/>
    <s v="Jiffy Padded Mailers with Self-Seal Closure"/>
    <n v="29.808"/>
    <n v="2"/>
    <n v="0.2"/>
    <n v="10.805399999999997"/>
  </r>
  <r>
    <n v="1899"/>
    <x v="930"/>
    <x v="2"/>
    <x v="6"/>
    <d v="2011-08-29T00:00:00"/>
    <d v="2011-09-02T00:00:00"/>
    <s v="Second Class"/>
    <s v="RA-19945"/>
    <s v="Ryan Akin"/>
    <x v="0"/>
    <s v="United States"/>
    <s v="Miami"/>
    <x v="2"/>
    <n v="33178"/>
    <x v="0"/>
    <s v="OFF-BI-10004390"/>
    <x v="1"/>
    <x v="8"/>
    <s v="GBC DocuBind 200 Manual Binding Machine"/>
    <n v="505.1760000000001"/>
    <n v="4"/>
    <n v="0.7"/>
    <n v="-336.78399999999988"/>
  </r>
  <r>
    <n v="1900"/>
    <x v="930"/>
    <x v="2"/>
    <x v="6"/>
    <d v="2011-08-29T00:00:00"/>
    <d v="2011-09-02T00:00:00"/>
    <s v="Second Class"/>
    <s v="RA-19945"/>
    <s v="Ryan Akin"/>
    <x v="0"/>
    <s v="United States"/>
    <s v="Miami"/>
    <x v="2"/>
    <n v="33178"/>
    <x v="0"/>
    <s v="FUR-TA-10001857"/>
    <x v="0"/>
    <x v="3"/>
    <s v="Balt Solid Wood Rectangular Table"/>
    <n v="174.05850000000001"/>
    <n v="3"/>
    <n v="0.45"/>
    <n v="-110.76450000000001"/>
  </r>
  <r>
    <n v="1901"/>
    <x v="931"/>
    <x v="0"/>
    <x v="1"/>
    <d v="2013-06-30T00:00:00"/>
    <d v="2013-07-04T00:00:00"/>
    <s v="Second Class"/>
    <s v="Co-12640"/>
    <s v="Corey-Lock"/>
    <x v="0"/>
    <s v="United States"/>
    <s v="Florence"/>
    <x v="20"/>
    <n v="29501"/>
    <x v="0"/>
    <s v="OFF-ST-10000563"/>
    <x v="1"/>
    <x v="4"/>
    <s v="Fellowes Bankers Box Stor/Drawer Steel Plus"/>
    <n v="191.88"/>
    <n v="6"/>
    <n v="0"/>
    <n v="19.188000000000002"/>
  </r>
  <r>
    <n v="1902"/>
    <x v="932"/>
    <x v="0"/>
    <x v="6"/>
    <d v="2013-08-21T00:00:00"/>
    <d v="2013-08-24T00:00:00"/>
    <s v="First Class"/>
    <s v="DW-13480"/>
    <s v="Dianna Wilson"/>
    <x v="2"/>
    <s v="United States"/>
    <s v="Detroit"/>
    <x v="12"/>
    <n v="48205"/>
    <x v="2"/>
    <s v="TEC-PH-10004924"/>
    <x v="2"/>
    <x v="7"/>
    <s v="SKILCRAFT Telephone Shoulder Rest, 2&quot; x 6.5&quot; x 2.5&quot;, Black"/>
    <n v="14.78"/>
    <n v="2"/>
    <n v="0"/>
    <n v="3.9906000000000006"/>
  </r>
  <r>
    <n v="1903"/>
    <x v="933"/>
    <x v="3"/>
    <x v="2"/>
    <d v="2014-10-22T00:00:00"/>
    <d v="2014-10-23T00:00:00"/>
    <s v="First Class"/>
    <s v="DK-12835"/>
    <s v="Damala Kotsonis"/>
    <x v="1"/>
    <s v="United States"/>
    <s v="Springfield"/>
    <x v="21"/>
    <n v="97477"/>
    <x v="1"/>
    <s v="OFF-PA-10003953"/>
    <x v="1"/>
    <x v="10"/>
    <s v="Xerox 218"/>
    <n v="5.1840000000000011"/>
    <n v="1"/>
    <n v="0.2"/>
    <n v="1.8144"/>
  </r>
  <r>
    <n v="1904"/>
    <x v="933"/>
    <x v="3"/>
    <x v="2"/>
    <d v="2014-10-22T00:00:00"/>
    <d v="2014-10-23T00:00:00"/>
    <s v="First Class"/>
    <s v="DK-12835"/>
    <s v="Damala Kotsonis"/>
    <x v="1"/>
    <s v="United States"/>
    <s v="Springfield"/>
    <x v="21"/>
    <n v="97477"/>
    <x v="1"/>
    <s v="FUR-CH-10000155"/>
    <x v="0"/>
    <x v="1"/>
    <s v="Global Comet Stacking Armless Chair"/>
    <n v="478.48"/>
    <n v="2"/>
    <n v="0.2"/>
    <n v="47.848000000000013"/>
  </r>
  <r>
    <n v="1905"/>
    <x v="933"/>
    <x v="3"/>
    <x v="2"/>
    <d v="2014-10-22T00:00:00"/>
    <d v="2014-10-23T00:00:00"/>
    <s v="First Class"/>
    <s v="DK-12835"/>
    <s v="Damala Kotsonis"/>
    <x v="1"/>
    <s v="United States"/>
    <s v="Springfield"/>
    <x v="21"/>
    <n v="97477"/>
    <x v="1"/>
    <s v="TEC-AC-10003116"/>
    <x v="2"/>
    <x v="11"/>
    <s v="Memorex Froggy Flash Drive 8 GB"/>
    <n v="28.400000000000002"/>
    <n v="2"/>
    <n v="0.2"/>
    <n v="6.7449999999999983"/>
  </r>
  <r>
    <n v="1906"/>
    <x v="934"/>
    <x v="3"/>
    <x v="2"/>
    <d v="2014-10-22T00:00:00"/>
    <d v="2014-10-25T00:00:00"/>
    <s v="First Class"/>
    <s v="MD-17860"/>
    <s v="Michael Dominguez"/>
    <x v="1"/>
    <s v="United States"/>
    <s v="Indianapolis"/>
    <x v="14"/>
    <n v="46203"/>
    <x v="2"/>
    <s v="OFF-ST-10002743"/>
    <x v="1"/>
    <x v="4"/>
    <s v="SAFCO Boltless Steel Shelving"/>
    <n v="909.12"/>
    <n v="8"/>
    <n v="0"/>
    <n v="9.091199999999958"/>
  </r>
  <r>
    <n v="1907"/>
    <x v="935"/>
    <x v="0"/>
    <x v="5"/>
    <d v="2013-05-18T00:00:00"/>
    <d v="2013-05-22T00:00:00"/>
    <s v="Standard Class"/>
    <s v="RP-19855"/>
    <s v="Roy Phan"/>
    <x v="1"/>
    <s v="United States"/>
    <s v="Apopka"/>
    <x v="2"/>
    <n v="32712"/>
    <x v="0"/>
    <s v="OFF-BI-10001757"/>
    <x v="1"/>
    <x v="8"/>
    <s v="Pressboard Hanging Data Binders for Unburst Sheets"/>
    <n v="2.9520000000000004"/>
    <n v="2"/>
    <n v="0.7"/>
    <n v="-2.1648000000000005"/>
  </r>
  <r>
    <n v="1908"/>
    <x v="935"/>
    <x v="0"/>
    <x v="5"/>
    <d v="2013-05-18T00:00:00"/>
    <d v="2013-05-22T00:00:00"/>
    <s v="Standard Class"/>
    <s v="RP-19855"/>
    <s v="Roy Phan"/>
    <x v="1"/>
    <s v="United States"/>
    <s v="Apopka"/>
    <x v="2"/>
    <n v="32712"/>
    <x v="0"/>
    <s v="OFF-BI-10000069"/>
    <x v="1"/>
    <x v="8"/>
    <s v="GBC Prepunched Paper, 19-Hole, for Binding Systems, 24-lb"/>
    <n v="27.018000000000008"/>
    <n v="6"/>
    <n v="0.7"/>
    <n v="-21.61440000000001"/>
  </r>
  <r>
    <n v="1909"/>
    <x v="936"/>
    <x v="1"/>
    <x v="11"/>
    <d v="2012-02-03T00:00:00"/>
    <d v="2012-02-04T00:00:00"/>
    <s v="First Class"/>
    <s v="RW-19540"/>
    <s v="Rick Wilson"/>
    <x v="1"/>
    <s v="United States"/>
    <s v="Los Angeles"/>
    <x v="1"/>
    <n v="90008"/>
    <x v="1"/>
    <s v="FUR-FU-10004093"/>
    <x v="0"/>
    <x v="5"/>
    <s v="Hand-Finished Solid Wood Document Frame"/>
    <n v="136.91999999999999"/>
    <n v="4"/>
    <n v="0"/>
    <n v="41.075999999999993"/>
  </r>
  <r>
    <n v="1910"/>
    <x v="937"/>
    <x v="3"/>
    <x v="4"/>
    <d v="2014-12-19T00:00:00"/>
    <d v="2014-12-24T00:00:00"/>
    <s v="Standard Class"/>
    <s v="DB-13660"/>
    <s v="Duane Benoit"/>
    <x v="0"/>
    <s v="United States"/>
    <s v="Oceanside"/>
    <x v="15"/>
    <n v="11572"/>
    <x v="3"/>
    <s v="FUR-FU-10001037"/>
    <x v="0"/>
    <x v="5"/>
    <s v="DAX Charcoal/Nickel-Tone Document Frame, 5 x 7"/>
    <n v="18.96"/>
    <n v="2"/>
    <n v="0"/>
    <n v="8.532"/>
  </r>
  <r>
    <n v="1911"/>
    <x v="938"/>
    <x v="0"/>
    <x v="0"/>
    <d v="2013-11-16T00:00:00"/>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7"/>
    <d v="2014-07-04T00:00:00"/>
    <d v="2014-07-07T00:00:00"/>
    <s v="Second Class"/>
    <s v="FH-14275"/>
    <s v="Frank Hawley"/>
    <x v="1"/>
    <s v="United States"/>
    <s v="Houston"/>
    <x v="5"/>
    <n v="77041"/>
    <x v="2"/>
    <s v="OFF-PA-10001878"/>
    <x v="1"/>
    <x v="10"/>
    <s v="Xerox 1891"/>
    <n v="273.89600000000002"/>
    <n v="7"/>
    <n v="0.2"/>
    <n v="92.43989999999998"/>
  </r>
  <r>
    <n v="1913"/>
    <x v="939"/>
    <x v="3"/>
    <x v="7"/>
    <d v="2014-07-04T00:00:00"/>
    <d v="2014-07-07T00:00:00"/>
    <s v="Second Class"/>
    <s v="FH-14275"/>
    <s v="Frank Hawley"/>
    <x v="1"/>
    <s v="United States"/>
    <s v="Houston"/>
    <x v="5"/>
    <n v="77041"/>
    <x v="2"/>
    <s v="TEC-MA-10003674"/>
    <x v="2"/>
    <x v="15"/>
    <s v="Hewlett-Packard Deskjet 5550 Printer"/>
    <n v="597.13200000000006"/>
    <n v="3"/>
    <n v="0.4"/>
    <n v="49.760999999999967"/>
  </r>
  <r>
    <n v="1914"/>
    <x v="940"/>
    <x v="2"/>
    <x v="9"/>
    <d v="2011-01-16T00:00:00"/>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
    <d v="2014-05-01T00:00:00"/>
    <d v="2014-05-06T00:00:00"/>
    <s v="Standard Class"/>
    <s v="AS-10630"/>
    <s v="Ann Steele"/>
    <x v="2"/>
    <s v="United States"/>
    <s v="Boynton Beach"/>
    <x v="2"/>
    <n v="33437"/>
    <x v="0"/>
    <s v="OFF-LA-10003190"/>
    <x v="1"/>
    <x v="2"/>
    <s v="Avery 474"/>
    <n v="4.6079999999999997"/>
    <n v="2"/>
    <n v="0.2"/>
    <n v="1.6704000000000001"/>
  </r>
  <r>
    <n v="1916"/>
    <x v="941"/>
    <x v="3"/>
    <x v="5"/>
    <d v="2014-05-01T00:00:00"/>
    <d v="2014-05-06T00:00:00"/>
    <s v="Standard Class"/>
    <s v="AS-10630"/>
    <s v="Ann Steele"/>
    <x v="2"/>
    <s v="United States"/>
    <s v="Boynton Beach"/>
    <x v="2"/>
    <n v="33437"/>
    <x v="0"/>
    <s v="OFF-AR-10002280"/>
    <x v="1"/>
    <x v="6"/>
    <s v="Staples"/>
    <n v="15.528"/>
    <n v="3"/>
    <n v="0.2"/>
    <n v="4.8524999999999991"/>
  </r>
  <r>
    <n v="1917"/>
    <x v="941"/>
    <x v="3"/>
    <x v="5"/>
    <d v="2014-05-01T00:00:00"/>
    <d v="2014-05-06T00:00:00"/>
    <s v="Standard Class"/>
    <s v="AS-10630"/>
    <s v="Ann Steele"/>
    <x v="2"/>
    <s v="United States"/>
    <s v="Boynton Beach"/>
    <x v="2"/>
    <n v="33437"/>
    <x v="0"/>
    <s v="OFF-LA-10001569"/>
    <x v="1"/>
    <x v="2"/>
    <s v="Avery 499"/>
    <n v="11.952000000000002"/>
    <n v="3"/>
    <n v="0.2"/>
    <n v="3.8843999999999994"/>
  </r>
  <r>
    <n v="1918"/>
    <x v="942"/>
    <x v="1"/>
    <x v="0"/>
    <d v="2012-11-08T00:00:00"/>
    <d v="2012-11-14T00:00:00"/>
    <s v="Standard Class"/>
    <s v="HA-14905"/>
    <s v="Helen Abelman"/>
    <x v="0"/>
    <s v="United States"/>
    <s v="Franklin"/>
    <x v="31"/>
    <n v="2038"/>
    <x v="3"/>
    <s v="OFF-AR-10001573"/>
    <x v="1"/>
    <x v="6"/>
    <s v="American Pencil"/>
    <n v="11.65"/>
    <n v="5"/>
    <n v="0"/>
    <n v="3.3784999999999989"/>
  </r>
  <r>
    <n v="1919"/>
    <x v="943"/>
    <x v="1"/>
    <x v="2"/>
    <d v="2012-10-30T00:00:00"/>
    <d v="2012-11-01T00:00:00"/>
    <s v="Second Class"/>
    <s v="CH-12070"/>
    <s v="Cathy Hwang"/>
    <x v="2"/>
    <s v="United States"/>
    <s v="Detroit"/>
    <x v="12"/>
    <n v="48227"/>
    <x v="2"/>
    <s v="TEC-PH-10001809"/>
    <x v="2"/>
    <x v="7"/>
    <s v="Panasonic KX T7736-B Digital phone"/>
    <n v="299.89999999999998"/>
    <n v="2"/>
    <n v="0"/>
    <n v="74.974999999999994"/>
  </r>
  <r>
    <n v="1920"/>
    <x v="944"/>
    <x v="3"/>
    <x v="6"/>
    <d v="2014-08-18T00:00:00"/>
    <d v="2014-08-20T00:00:00"/>
    <s v="First Class"/>
    <s v="EH-13765"/>
    <s v="Edward Hooks"/>
    <x v="1"/>
    <s v="United States"/>
    <s v="Watertown"/>
    <x v="15"/>
    <n v="13601"/>
    <x v="3"/>
    <s v="OFF-BI-10003091"/>
    <x v="1"/>
    <x v="8"/>
    <s v="GBC DocuBind TL200 Manual Binding Machine"/>
    <n v="895.92"/>
    <n v="5"/>
    <n v="0.2"/>
    <n v="302.37299999999993"/>
  </r>
  <r>
    <n v="1921"/>
    <x v="944"/>
    <x v="3"/>
    <x v="6"/>
    <d v="2014-08-18T00:00:00"/>
    <d v="2014-08-20T00:00:00"/>
    <s v="First Class"/>
    <s v="EH-13765"/>
    <s v="Edward Hooks"/>
    <x v="1"/>
    <s v="United States"/>
    <s v="Watertown"/>
    <x v="15"/>
    <n v="13601"/>
    <x v="3"/>
    <s v="FUR-CH-10003981"/>
    <x v="0"/>
    <x v="1"/>
    <s v="Global Commerce Series Low-Back Swivel/Tilt Chairs"/>
    <n v="462.56400000000002"/>
    <n v="2"/>
    <n v="0.1"/>
    <n v="97.652399999999943"/>
  </r>
  <r>
    <n v="1922"/>
    <x v="945"/>
    <x v="1"/>
    <x v="2"/>
    <d v="2012-10-03T00:00:00"/>
    <d v="2012-10-09T00:00:00"/>
    <s v="Standard Class"/>
    <s v="MZ-17515"/>
    <s v="Mary Zewe"/>
    <x v="1"/>
    <s v="United States"/>
    <s v="Reading"/>
    <x v="9"/>
    <n v="19601"/>
    <x v="3"/>
    <s v="OFF-ST-10002562"/>
    <x v="1"/>
    <x v="4"/>
    <s v="Staples"/>
    <n v="15.008000000000003"/>
    <n v="2"/>
    <n v="0.2"/>
    <n v="1.5007999999999999"/>
  </r>
  <r>
    <n v="1923"/>
    <x v="946"/>
    <x v="0"/>
    <x v="7"/>
    <d v="2013-07-09T00:00:00"/>
    <d v="2013-07-11T00:00:00"/>
    <s v="Second Class"/>
    <s v="SC-20230"/>
    <s v="Scot Coram"/>
    <x v="1"/>
    <s v="United States"/>
    <s v="Arlington"/>
    <x v="5"/>
    <n v="76017"/>
    <x v="2"/>
    <s v="TEC-PH-10004345"/>
    <x v="2"/>
    <x v="7"/>
    <s v="Cisco SPA 502G IP Phone"/>
    <n v="863.6400000000001"/>
    <n v="9"/>
    <n v="0.2"/>
    <n v="107.95499999999998"/>
  </r>
  <r>
    <n v="1924"/>
    <x v="946"/>
    <x v="0"/>
    <x v="7"/>
    <d v="2013-07-09T00:00:00"/>
    <d v="2013-07-11T00:00:00"/>
    <s v="Second Class"/>
    <s v="SC-20230"/>
    <s v="Scot Coram"/>
    <x v="1"/>
    <s v="United States"/>
    <s v="Arlington"/>
    <x v="5"/>
    <n v="76017"/>
    <x v="2"/>
    <s v="OFF-AR-10000588"/>
    <x v="1"/>
    <x v="6"/>
    <s v="Newell 345"/>
    <n v="47.616"/>
    <n v="3"/>
    <n v="0.2"/>
    <n v="3.571200000000001"/>
  </r>
  <r>
    <n v="1925"/>
    <x v="947"/>
    <x v="3"/>
    <x v="4"/>
    <d v="2014-12-06T00:00:00"/>
    <d v="2014-12-08T00:00:00"/>
    <s v="Second Class"/>
    <s v="NP-18325"/>
    <s v="Naresj Patel"/>
    <x v="0"/>
    <s v="United States"/>
    <s v="San Diego"/>
    <x v="1"/>
    <n v="92024"/>
    <x v="1"/>
    <s v="OFF-PA-10003039"/>
    <x v="1"/>
    <x v="10"/>
    <s v="Xerox 1960"/>
    <n v="92.94"/>
    <n v="3"/>
    <n v="0"/>
    <n v="41.822999999999993"/>
  </r>
  <r>
    <n v="1926"/>
    <x v="948"/>
    <x v="3"/>
    <x v="10"/>
    <d v="2014-03-10T00:00:00"/>
    <d v="2014-03-14T00:00:00"/>
    <s v="Standard Class"/>
    <s v="LW-16990"/>
    <s v="Lindsay Williams"/>
    <x v="1"/>
    <s v="United States"/>
    <s v="San Francisco"/>
    <x v="1"/>
    <n v="94110"/>
    <x v="1"/>
    <s v="TEC-AC-10001908"/>
    <x v="2"/>
    <x v="11"/>
    <s v="Logitech Wireless Headset h800"/>
    <n v="199.98"/>
    <n v="2"/>
    <n v="0"/>
    <n v="69.992999999999995"/>
  </r>
  <r>
    <n v="1927"/>
    <x v="949"/>
    <x v="0"/>
    <x v="1"/>
    <d v="2013-06-10T00:00:00"/>
    <d v="2013-06-16T00:00:00"/>
    <s v="Standard Class"/>
    <s v="GM-14680"/>
    <s v="Greg Matthias"/>
    <x v="0"/>
    <s v="United States"/>
    <s v="Los Angeles"/>
    <x v="1"/>
    <n v="90045"/>
    <x v="1"/>
    <s v="TEC-PH-10001198"/>
    <x v="2"/>
    <x v="7"/>
    <s v="Avaya 4621SW VoIP phone"/>
    <n v="177.48000000000002"/>
    <n v="3"/>
    <n v="0.2"/>
    <n v="19.966499999999982"/>
  </r>
  <r>
    <n v="1928"/>
    <x v="950"/>
    <x v="3"/>
    <x v="0"/>
    <d v="2014-11-29T00:00:00"/>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10"/>
    <d v="2014-03-17T00:00:00"/>
    <d v="2014-03-19T00:00:00"/>
    <s v="Second Class"/>
    <s v="VM-21685"/>
    <s v="Valerie Mitchum"/>
    <x v="2"/>
    <s v="United States"/>
    <s v="Seattle"/>
    <x v="4"/>
    <n v="98105"/>
    <x v="1"/>
    <s v="OFF-PA-10001972"/>
    <x v="1"/>
    <x v="10"/>
    <s v="Xerox 214"/>
    <n v="6.48"/>
    <n v="1"/>
    <n v="0"/>
    <n v="3.1104000000000003"/>
  </r>
  <r>
    <n v="1930"/>
    <x v="951"/>
    <x v="3"/>
    <x v="10"/>
    <d v="2014-03-17T00:00:00"/>
    <d v="2014-03-19T00:00:00"/>
    <s v="Second Class"/>
    <s v="VM-21685"/>
    <s v="Valerie Mitchum"/>
    <x v="2"/>
    <s v="United States"/>
    <s v="Seattle"/>
    <x v="4"/>
    <n v="98105"/>
    <x v="1"/>
    <s v="OFF-ST-10004180"/>
    <x v="1"/>
    <x v="4"/>
    <s v="Safco Commercial Shelving"/>
    <n v="46.51"/>
    <n v="1"/>
    <n v="0"/>
    <n v="1.8603999999999985"/>
  </r>
  <r>
    <n v="1931"/>
    <x v="951"/>
    <x v="3"/>
    <x v="10"/>
    <d v="2014-03-17T00:00:00"/>
    <d v="2014-03-19T00:00:00"/>
    <s v="Second Class"/>
    <s v="VM-21685"/>
    <s v="Valerie Mitchum"/>
    <x v="2"/>
    <s v="United States"/>
    <s v="Seattle"/>
    <x v="4"/>
    <n v="98105"/>
    <x v="1"/>
    <s v="TEC-PH-10004165"/>
    <x v="2"/>
    <x v="7"/>
    <s v="Mitel MiVoice 5330e IP Phone"/>
    <n v="659.97600000000011"/>
    <n v="3"/>
    <n v="0.2"/>
    <n v="49.498199999999969"/>
  </r>
  <r>
    <n v="1932"/>
    <x v="952"/>
    <x v="0"/>
    <x v="0"/>
    <d v="2013-11-28T00:00:00"/>
    <d v="2013-11-30T00:00:00"/>
    <s v="Second Class"/>
    <s v="CC-12670"/>
    <s v="Craig Carreira"/>
    <x v="0"/>
    <s v="United States"/>
    <s v="Scottsdale"/>
    <x v="16"/>
    <n v="85254"/>
    <x v="1"/>
    <s v="TEC-PH-10002483"/>
    <x v="2"/>
    <x v="7"/>
    <s v="Motorola Moto X"/>
    <n v="271.99200000000002"/>
    <n v="1"/>
    <n v="0.2"/>
    <n v="23.799300000000002"/>
  </r>
  <r>
    <n v="1933"/>
    <x v="953"/>
    <x v="3"/>
    <x v="6"/>
    <d v="2014-08-07T00:00:00"/>
    <d v="2014-08-11T00:00:00"/>
    <s v="Second Class"/>
    <s v="SV-20365"/>
    <s v="Seth Vernon"/>
    <x v="0"/>
    <s v="United States"/>
    <s v="Lafayette"/>
    <x v="28"/>
    <n v="70506"/>
    <x v="0"/>
    <s v="FUR-BO-10000468"/>
    <x v="0"/>
    <x v="0"/>
    <s v="O'Sullivan 2-Shelf Heavy-Duty Bookcases"/>
    <n v="145.74"/>
    <n v="3"/>
    <n v="0"/>
    <n v="23.318400000000011"/>
  </r>
  <r>
    <n v="1934"/>
    <x v="953"/>
    <x v="3"/>
    <x v="6"/>
    <d v="2014-08-07T00:00:00"/>
    <d v="2014-08-11T00:00:00"/>
    <s v="Second Class"/>
    <s v="SV-20365"/>
    <s v="Seth Vernon"/>
    <x v="0"/>
    <s v="United States"/>
    <s v="Lafayette"/>
    <x v="28"/>
    <n v="70506"/>
    <x v="0"/>
    <s v="FUR-FU-10001706"/>
    <x v="0"/>
    <x v="5"/>
    <s v="Longer-Life Soft White Bulbs"/>
    <n v="15.4"/>
    <n v="5"/>
    <n v="0"/>
    <n v="7.3919999999999995"/>
  </r>
  <r>
    <n v="1935"/>
    <x v="954"/>
    <x v="3"/>
    <x v="0"/>
    <d v="2014-11-28T00:00:00"/>
    <d v="2014-12-04T00:00:00"/>
    <s v="Standard Class"/>
    <s v="LW-16990"/>
    <s v="Lindsay Williams"/>
    <x v="1"/>
    <s v="United States"/>
    <s v="San Francisco"/>
    <x v="1"/>
    <n v="94109"/>
    <x v="1"/>
    <s v="OFF-PA-10003129"/>
    <x v="1"/>
    <x v="10"/>
    <s v="Tops White Computer Printout Paper"/>
    <n v="244.54999999999998"/>
    <n v="5"/>
    <n v="0"/>
    <n v="114.93849999999998"/>
  </r>
  <r>
    <n v="1936"/>
    <x v="954"/>
    <x v="3"/>
    <x v="0"/>
    <d v="2014-11-28T00:00:00"/>
    <d v="2014-12-04T00:00:00"/>
    <s v="Standard Class"/>
    <s v="LW-16990"/>
    <s v="Lindsay Williams"/>
    <x v="1"/>
    <s v="United States"/>
    <s v="San Francisco"/>
    <x v="1"/>
    <n v="94109"/>
    <x v="1"/>
    <s v="TEC-AC-10001284"/>
    <x v="2"/>
    <x v="11"/>
    <s v="Enermax Briskie RF Wireless Keyboard and Mouse Combo"/>
    <n v="166.16"/>
    <n v="8"/>
    <n v="0"/>
    <n v="59.817599999999999"/>
  </r>
  <r>
    <n v="1937"/>
    <x v="955"/>
    <x v="1"/>
    <x v="5"/>
    <d v="2012-05-25T00:00:00"/>
    <d v="2012-05-27T00:00:00"/>
    <s v="Second Class"/>
    <s v="NP-18685"/>
    <s v="Nora Pelletier"/>
    <x v="2"/>
    <s v="United States"/>
    <s v="San Francisco"/>
    <x v="1"/>
    <n v="94109"/>
    <x v="1"/>
    <s v="FUR-FU-10002268"/>
    <x v="0"/>
    <x v="5"/>
    <s v="Ultra Door Push Plate"/>
    <n v="14.73"/>
    <n v="3"/>
    <n v="0"/>
    <n v="4.8608999999999991"/>
  </r>
  <r>
    <n v="1938"/>
    <x v="956"/>
    <x v="0"/>
    <x v="7"/>
    <d v="2013-07-09T00:00:00"/>
    <d v="2013-07-13T00:00:00"/>
    <s v="Standard Class"/>
    <s v="JE-15715"/>
    <s v="Joe Elijah"/>
    <x v="0"/>
    <s v="United States"/>
    <s v="Broomfield"/>
    <x v="22"/>
    <n v="80020"/>
    <x v="1"/>
    <s v="OFF-BI-10002082"/>
    <x v="1"/>
    <x v="8"/>
    <s v="GBC Twin Loop Wire Binding Elements"/>
    <n v="19.968000000000004"/>
    <n v="2"/>
    <n v="0.7"/>
    <n v="-13.311999999999998"/>
  </r>
  <r>
    <n v="1939"/>
    <x v="956"/>
    <x v="0"/>
    <x v="7"/>
    <d v="2013-07-09T00:00:0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7"/>
    <d v="2013-07-09T00:00:00"/>
    <d v="2013-07-13T00:00:00"/>
    <s v="Standard Class"/>
    <s v="JE-15715"/>
    <s v="Joe Elijah"/>
    <x v="0"/>
    <s v="United States"/>
    <s v="Broomfield"/>
    <x v="22"/>
    <n v="80020"/>
    <x v="1"/>
    <s v="OFF-BI-10001634"/>
    <x v="1"/>
    <x v="8"/>
    <s v="Wilson Jones Active Use Binders"/>
    <n v="8.7360000000000024"/>
    <n v="4"/>
    <n v="0.7"/>
    <n v="-6.1151999999999997"/>
  </r>
  <r>
    <n v="1941"/>
    <x v="956"/>
    <x v="0"/>
    <x v="7"/>
    <d v="2013-07-09T00:00:00"/>
    <d v="2013-07-13T00:00:00"/>
    <s v="Standard Class"/>
    <s v="JE-15715"/>
    <s v="Joe Elijah"/>
    <x v="0"/>
    <s v="United States"/>
    <s v="Broomfield"/>
    <x v="22"/>
    <n v="80020"/>
    <x v="1"/>
    <s v="FUR-CH-10004287"/>
    <x v="0"/>
    <x v="1"/>
    <s v="SAFCO Arco Folding Chair"/>
    <n v="662.88"/>
    <n v="3"/>
    <n v="0.2"/>
    <n v="74.573999999999955"/>
  </r>
  <r>
    <n v="1942"/>
    <x v="957"/>
    <x v="3"/>
    <x v="6"/>
    <d v="2014-08-30T00:00:00"/>
    <d v="2014-09-02T00:00:00"/>
    <s v="First Class"/>
    <s v="CP-12085"/>
    <s v="Cathy Prescott"/>
    <x v="1"/>
    <s v="United States"/>
    <s v="Quincy"/>
    <x v="10"/>
    <n v="62301"/>
    <x v="2"/>
    <s v="OFF-LA-10004544"/>
    <x v="1"/>
    <x v="2"/>
    <s v="Avery 505"/>
    <n v="47.360000000000007"/>
    <n v="4"/>
    <n v="0.2"/>
    <n v="17.759999999999998"/>
  </r>
  <r>
    <n v="1943"/>
    <x v="957"/>
    <x v="3"/>
    <x v="6"/>
    <d v="2014-08-30T00:00:00"/>
    <d v="2014-09-02T00:00:00"/>
    <s v="First Class"/>
    <s v="CP-12085"/>
    <s v="Cathy Prescott"/>
    <x v="1"/>
    <s v="United States"/>
    <s v="Quincy"/>
    <x v="10"/>
    <n v="62301"/>
    <x v="2"/>
    <s v="OFF-ST-10004507"/>
    <x v="1"/>
    <x v="4"/>
    <s v="Advantus Rolling Storage Box"/>
    <n v="27.439999999999998"/>
    <n v="2"/>
    <n v="0.2"/>
    <n v="2.4009999999999998"/>
  </r>
  <r>
    <n v="1944"/>
    <x v="957"/>
    <x v="3"/>
    <x v="6"/>
    <d v="2014-08-30T00:00:00"/>
    <d v="2014-09-02T00:00:00"/>
    <s v="First Class"/>
    <s v="CP-12085"/>
    <s v="Cathy Prescott"/>
    <x v="1"/>
    <s v="United States"/>
    <s v="Quincy"/>
    <x v="10"/>
    <n v="62301"/>
    <x v="2"/>
    <s v="OFF-BI-10002012"/>
    <x v="1"/>
    <x v="8"/>
    <s v="Wilson Jones Easy Flow II Sheet Lifters"/>
    <n v="3.2399999999999993"/>
    <n v="9"/>
    <n v="0.8"/>
    <n v="-5.1840000000000011"/>
  </r>
  <r>
    <n v="1945"/>
    <x v="958"/>
    <x v="0"/>
    <x v="1"/>
    <d v="2013-06-21T00:00:00"/>
    <d v="2013-06-27T00:00:00"/>
    <s v="Standard Class"/>
    <s v="EA-14035"/>
    <s v="Erin Ashbrook"/>
    <x v="1"/>
    <s v="United States"/>
    <s v="Carrollton"/>
    <x v="5"/>
    <n v="75007"/>
    <x v="2"/>
    <s v="TEC-AC-10001109"/>
    <x v="2"/>
    <x v="11"/>
    <s v="Logitech Trackman Marble Mouse"/>
    <n v="95.968000000000004"/>
    <n v="4"/>
    <n v="0.2"/>
    <n v="26.391200000000001"/>
  </r>
  <r>
    <n v="1946"/>
    <x v="958"/>
    <x v="0"/>
    <x v="1"/>
    <d v="2013-06-21T00:00:00"/>
    <d v="2013-06-27T00:00:00"/>
    <s v="Standard Class"/>
    <s v="EA-14035"/>
    <s v="Erin Ashbrook"/>
    <x v="1"/>
    <s v="United States"/>
    <s v="Carrollton"/>
    <x v="5"/>
    <n v="75007"/>
    <x v="2"/>
    <s v="OFF-PA-10000809"/>
    <x v="1"/>
    <x v="10"/>
    <s v="Xerox 206"/>
    <n v="10.368000000000002"/>
    <n v="2"/>
    <n v="0.2"/>
    <n v="3.6288"/>
  </r>
  <r>
    <n v="1947"/>
    <x v="959"/>
    <x v="3"/>
    <x v="8"/>
    <d v="2014-09-03T00:00:00"/>
    <d v="2014-09-07T00:00:00"/>
    <s v="Standard Class"/>
    <s v="AC-10615"/>
    <s v="Ann Chong"/>
    <x v="1"/>
    <s v="United States"/>
    <s v="New York City"/>
    <x v="15"/>
    <n v="10009"/>
    <x v="3"/>
    <s v="OFF-AR-10000658"/>
    <x v="1"/>
    <x v="6"/>
    <s v="Newell 324"/>
    <n v="23.1"/>
    <n v="2"/>
    <n v="0"/>
    <n v="6.468"/>
  </r>
  <r>
    <n v="1948"/>
    <x v="959"/>
    <x v="3"/>
    <x v="8"/>
    <d v="2014-09-03T00:00:00"/>
    <d v="2014-09-07T00:00:00"/>
    <s v="Standard Class"/>
    <s v="AC-10615"/>
    <s v="Ann Chong"/>
    <x v="1"/>
    <s v="United States"/>
    <s v="New York City"/>
    <x v="15"/>
    <n v="10009"/>
    <x v="3"/>
    <s v="FUR-FU-10001196"/>
    <x v="0"/>
    <x v="5"/>
    <s v="DAX Cubicle Frames - 8x10"/>
    <n v="11.54"/>
    <n v="2"/>
    <n v="0"/>
    <n v="3.4619999999999997"/>
  </r>
  <r>
    <n v="1949"/>
    <x v="959"/>
    <x v="3"/>
    <x v="8"/>
    <d v="2014-09-03T00:00:00"/>
    <d v="2014-09-07T00:00:00"/>
    <s v="Standard Class"/>
    <s v="AC-10615"/>
    <s v="Ann Chong"/>
    <x v="1"/>
    <s v="United States"/>
    <s v="New York City"/>
    <x v="15"/>
    <n v="10009"/>
    <x v="3"/>
    <s v="FUR-TA-10001889"/>
    <x v="0"/>
    <x v="3"/>
    <s v="Bush Advantage Collection Racetrack Conference Table"/>
    <n v="254.52599999999998"/>
    <n v="1"/>
    <n v="0.4"/>
    <n v="-93.3262"/>
  </r>
  <r>
    <n v="1950"/>
    <x v="959"/>
    <x v="3"/>
    <x v="8"/>
    <d v="2014-09-03T00:00:00"/>
    <d v="2014-09-07T00:00:00"/>
    <s v="Standard Class"/>
    <s v="AC-10615"/>
    <s v="Ann Chong"/>
    <x v="1"/>
    <s v="United States"/>
    <s v="New York City"/>
    <x v="15"/>
    <n v="10009"/>
    <x v="3"/>
    <s v="OFF-AP-10000358"/>
    <x v="1"/>
    <x v="9"/>
    <s v="Fellowes Basic Home/Office Series Surge Protectors"/>
    <n v="12.98"/>
    <n v="1"/>
    <n v="0"/>
    <n v="3.7641999999999989"/>
  </r>
  <r>
    <n v="1951"/>
    <x v="959"/>
    <x v="3"/>
    <x v="8"/>
    <d v="2014-09-03T00:00:00"/>
    <d v="2014-09-07T00:00:00"/>
    <s v="Standard Class"/>
    <s v="AC-10615"/>
    <s v="Ann Chong"/>
    <x v="1"/>
    <s v="United States"/>
    <s v="New York City"/>
    <x v="15"/>
    <n v="10009"/>
    <x v="3"/>
    <s v="OFF-BI-10004970"/>
    <x v="1"/>
    <x v="8"/>
    <s v="ACCOHIDE 3-Ring Binder, Blue, 1&quot;"/>
    <n v="26.432000000000002"/>
    <n v="8"/>
    <n v="0.2"/>
    <n v="8.9207999999999998"/>
  </r>
  <r>
    <n v="1952"/>
    <x v="959"/>
    <x v="3"/>
    <x v="8"/>
    <d v="2014-09-03T00:00:00"/>
    <d v="2014-09-07T00:00:00"/>
    <s v="Standard Class"/>
    <s v="AC-10615"/>
    <s v="Ann Chong"/>
    <x v="1"/>
    <s v="United States"/>
    <s v="New York City"/>
    <x v="15"/>
    <n v="10009"/>
    <x v="3"/>
    <s v="TEC-PH-10003885"/>
    <x v="2"/>
    <x v="7"/>
    <s v="Cisco SPA508G"/>
    <n v="197.96999999999997"/>
    <n v="3"/>
    <n v="0"/>
    <n v="57.41129999999999"/>
  </r>
  <r>
    <n v="1953"/>
    <x v="959"/>
    <x v="3"/>
    <x v="8"/>
    <d v="2014-09-03T00:00:00"/>
    <d v="2014-09-07T00:00:00"/>
    <s v="Standard Class"/>
    <s v="AC-10615"/>
    <s v="Ann Chong"/>
    <x v="1"/>
    <s v="United States"/>
    <s v="New York City"/>
    <x v="15"/>
    <n v="10009"/>
    <x v="3"/>
    <s v="OFF-LA-10001641"/>
    <x v="1"/>
    <x v="2"/>
    <s v="Avery 518"/>
    <n v="18.899999999999999"/>
    <n v="6"/>
    <n v="0"/>
    <n v="9.0719999999999992"/>
  </r>
  <r>
    <n v="1954"/>
    <x v="959"/>
    <x v="3"/>
    <x v="8"/>
    <d v="2014-09-03T00:00:00"/>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8"/>
    <d v="2014-09-03T00:00:00"/>
    <d v="2014-09-07T00:00:00"/>
    <s v="Standard Class"/>
    <s v="AC-10615"/>
    <s v="Ann Chong"/>
    <x v="1"/>
    <s v="United States"/>
    <s v="New York City"/>
    <x v="15"/>
    <n v="10009"/>
    <x v="3"/>
    <s v="OFF-AR-10004582"/>
    <x v="1"/>
    <x v="6"/>
    <s v="BIC Brite Liner Grip Highlighters"/>
    <n v="4.92"/>
    <n v="3"/>
    <n v="0"/>
    <n v="2.2139999999999995"/>
  </r>
  <r>
    <n v="1956"/>
    <x v="959"/>
    <x v="3"/>
    <x v="8"/>
    <d v="2014-09-03T00:00:00"/>
    <d v="2014-09-07T00:00:00"/>
    <s v="Standard Class"/>
    <s v="AC-10615"/>
    <s v="Ann Chong"/>
    <x v="1"/>
    <s v="United States"/>
    <s v="New York City"/>
    <x v="15"/>
    <n v="10009"/>
    <x v="3"/>
    <s v="TEC-AC-10002842"/>
    <x v="2"/>
    <x v="11"/>
    <s v="WD My Passport Ultra 2TB Portable External Hard Drive"/>
    <n v="238"/>
    <n v="2"/>
    <n v="0"/>
    <n v="38.080000000000013"/>
  </r>
  <r>
    <n v="1957"/>
    <x v="959"/>
    <x v="3"/>
    <x v="8"/>
    <d v="2014-09-03T00:00:00"/>
    <d v="2014-09-07T00:00:00"/>
    <s v="Standard Class"/>
    <s v="AC-10615"/>
    <s v="Ann Chong"/>
    <x v="1"/>
    <s v="United States"/>
    <s v="New York City"/>
    <x v="15"/>
    <n v="10009"/>
    <x v="3"/>
    <s v="TEC-AC-10000109"/>
    <x v="2"/>
    <x v="11"/>
    <s v="Sony Micro Vault Click 16 GB USB 2.0 Flash Drive"/>
    <n v="167.97"/>
    <n v="3"/>
    <n v="0"/>
    <n v="40.31280000000001"/>
  </r>
  <r>
    <n v="1958"/>
    <x v="959"/>
    <x v="3"/>
    <x v="8"/>
    <d v="2014-09-03T00:00:00"/>
    <d v="2014-09-07T00:00:00"/>
    <s v="Standard Class"/>
    <s v="AC-10615"/>
    <s v="Ann Chong"/>
    <x v="1"/>
    <s v="United States"/>
    <s v="New York City"/>
    <x v="15"/>
    <n v="10009"/>
    <x v="3"/>
    <s v="OFF-PA-10003893"/>
    <x v="1"/>
    <x v="10"/>
    <s v="Xerox 1962"/>
    <n v="17.12"/>
    <n v="4"/>
    <n v="0"/>
    <n v="7.7039999999999988"/>
  </r>
  <r>
    <n v="1959"/>
    <x v="960"/>
    <x v="3"/>
    <x v="8"/>
    <d v="2014-09-11T00:00:00"/>
    <d v="2014-09-16T00:00:00"/>
    <s v="Second Class"/>
    <s v="RW-19690"/>
    <s v="Robert Waldorf"/>
    <x v="0"/>
    <s v="United States"/>
    <s v="Springfield"/>
    <x v="25"/>
    <n v="65807"/>
    <x v="2"/>
    <s v="OFF-BI-10003669"/>
    <x v="1"/>
    <x v="8"/>
    <s v="3M Organizer Strips"/>
    <n v="16.200000000000003"/>
    <n v="3"/>
    <n v="0"/>
    <n v="7.7759999999999998"/>
  </r>
  <r>
    <n v="1960"/>
    <x v="960"/>
    <x v="3"/>
    <x v="8"/>
    <d v="2014-09-11T00:00:00"/>
    <d v="2014-09-16T00:00:00"/>
    <s v="Second Class"/>
    <s v="RW-19690"/>
    <s v="Robert Waldorf"/>
    <x v="0"/>
    <s v="United States"/>
    <s v="Springfield"/>
    <x v="25"/>
    <n v="65807"/>
    <x v="2"/>
    <s v="OFF-AP-10004785"/>
    <x v="1"/>
    <x v="9"/>
    <s v="Holmes Replacement Filter for HEPA Air Cleaner, Medium Room"/>
    <n v="33.99"/>
    <n v="3"/>
    <n v="0"/>
    <n v="14.615700000000004"/>
  </r>
  <r>
    <n v="1961"/>
    <x v="960"/>
    <x v="3"/>
    <x v="8"/>
    <d v="2014-09-11T00:00:00"/>
    <d v="2014-09-16T00:00:00"/>
    <s v="Second Class"/>
    <s v="RW-19690"/>
    <s v="Robert Waldorf"/>
    <x v="0"/>
    <s v="United States"/>
    <s v="Springfield"/>
    <x v="25"/>
    <n v="65807"/>
    <x v="2"/>
    <s v="TEC-AC-10003023"/>
    <x v="2"/>
    <x v="11"/>
    <s v="Logitech G105 Gaming Keyboard"/>
    <n v="296.84999999999997"/>
    <n v="5"/>
    <n v="0"/>
    <n v="53.432999999999993"/>
  </r>
  <r>
    <n v="1962"/>
    <x v="960"/>
    <x v="3"/>
    <x v="8"/>
    <d v="2014-09-11T00:00:00"/>
    <d v="2014-09-16T00:00:00"/>
    <s v="Second Class"/>
    <s v="RW-19690"/>
    <s v="Robert Waldorf"/>
    <x v="0"/>
    <s v="United States"/>
    <s v="Springfield"/>
    <x v="25"/>
    <n v="65807"/>
    <x v="2"/>
    <s v="TEC-AC-10002217"/>
    <x v="2"/>
    <x v="11"/>
    <s v="Imation Clip USB flash drive - 8 GB"/>
    <n v="112.80000000000001"/>
    <n v="6"/>
    <n v="0"/>
    <n v="6.7680000000000007"/>
  </r>
  <r>
    <n v="1963"/>
    <x v="960"/>
    <x v="3"/>
    <x v="8"/>
    <d v="2014-09-11T00:00:00"/>
    <d v="2014-09-16T00:00:00"/>
    <s v="Second Class"/>
    <s v="RW-19690"/>
    <s v="Robert Waldorf"/>
    <x v="0"/>
    <s v="United States"/>
    <s v="Springfield"/>
    <x v="25"/>
    <n v="65807"/>
    <x v="2"/>
    <s v="OFF-BI-10002954"/>
    <x v="1"/>
    <x v="8"/>
    <s v="Newell 3-Hole Punched Plastic Slotted Magazine Holders for Binders"/>
    <n v="13.71"/>
    <n v="3"/>
    <n v="0"/>
    <n v="6.5808"/>
  </r>
  <r>
    <n v="1964"/>
    <x v="960"/>
    <x v="3"/>
    <x v="8"/>
    <d v="2014-09-11T00:00:00"/>
    <d v="2014-09-16T00:00:00"/>
    <s v="Second Class"/>
    <s v="RW-19690"/>
    <s v="Robert Waldorf"/>
    <x v="0"/>
    <s v="United States"/>
    <s v="Springfield"/>
    <x v="25"/>
    <n v="65807"/>
    <x v="2"/>
    <s v="OFF-PA-10002586"/>
    <x v="1"/>
    <x v="10"/>
    <s v="Xerox 1970"/>
    <n v="24.900000000000002"/>
    <n v="5"/>
    <n v="0"/>
    <n v="11.703000000000001"/>
  </r>
  <r>
    <n v="1965"/>
    <x v="960"/>
    <x v="3"/>
    <x v="8"/>
    <d v="2014-09-11T00:00:00"/>
    <d v="2014-09-16T00:00:00"/>
    <s v="Second Class"/>
    <s v="RW-19690"/>
    <s v="Robert Waldorf"/>
    <x v="0"/>
    <s v="United States"/>
    <s v="Springfield"/>
    <x v="25"/>
    <n v="65807"/>
    <x v="2"/>
    <s v="OFF-ST-10000025"/>
    <x v="1"/>
    <x v="4"/>
    <s v="Fellowes Stor/Drawer Steel Plus Storage Drawers"/>
    <n v="286.29000000000002"/>
    <n v="3"/>
    <n v="0"/>
    <n v="17.177399999999977"/>
  </r>
  <r>
    <n v="1966"/>
    <x v="960"/>
    <x v="3"/>
    <x v="8"/>
    <d v="2014-09-11T00:00:00"/>
    <d v="2014-09-16T00:00:00"/>
    <s v="Second Class"/>
    <s v="RW-19690"/>
    <s v="Robert Waldorf"/>
    <x v="0"/>
    <s v="United States"/>
    <s v="Springfield"/>
    <x v="25"/>
    <n v="65807"/>
    <x v="2"/>
    <s v="OFF-AP-10003281"/>
    <x v="1"/>
    <x v="9"/>
    <s v="Acco 6 Outlet Guardian Standard Surge Suppressor"/>
    <n v="24.18"/>
    <n v="2"/>
    <n v="0"/>
    <n v="7.2539999999999978"/>
  </r>
  <r>
    <n v="1967"/>
    <x v="961"/>
    <x v="3"/>
    <x v="4"/>
    <d v="2014-12-22T00:00:00"/>
    <d v="2014-12-29T00:00:00"/>
    <s v="Standard Class"/>
    <s v="DB-13210"/>
    <s v="Dean Braden"/>
    <x v="0"/>
    <s v="United States"/>
    <s v="Paterson"/>
    <x v="30"/>
    <n v="7501"/>
    <x v="3"/>
    <s v="TEC-PH-10002103"/>
    <x v="2"/>
    <x v="7"/>
    <s v="Jabra SPEAK 410"/>
    <n v="281.96999999999997"/>
    <n v="3"/>
    <n v="0"/>
    <n v="78.951599999999999"/>
  </r>
  <r>
    <n v="1968"/>
    <x v="961"/>
    <x v="3"/>
    <x v="4"/>
    <d v="2014-12-22T00:00:00"/>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4"/>
    <d v="2014-12-22T00:00:00"/>
    <d v="2014-12-29T00:00:00"/>
    <s v="Standard Class"/>
    <s v="DB-13210"/>
    <s v="Dean Braden"/>
    <x v="0"/>
    <s v="United States"/>
    <s v="Paterson"/>
    <x v="30"/>
    <n v="7501"/>
    <x v="3"/>
    <s v="OFF-PA-10001144"/>
    <x v="1"/>
    <x v="10"/>
    <s v="Xerox 1913"/>
    <n v="166.44"/>
    <n v="3"/>
    <n v="0"/>
    <n v="79.891199999999998"/>
  </r>
  <r>
    <n v="1970"/>
    <x v="962"/>
    <x v="3"/>
    <x v="8"/>
    <d v="2014-09-24T00:00:00"/>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5"/>
    <d v="2014-05-07T00:00:00"/>
    <d v="2014-05-12T00:00:00"/>
    <s v="Standard Class"/>
    <s v="ML-17755"/>
    <s v="Max Ludwig"/>
    <x v="2"/>
    <s v="United States"/>
    <s v="Chicago"/>
    <x v="10"/>
    <n v="60623"/>
    <x v="2"/>
    <s v="OFF-AR-10004752"/>
    <x v="1"/>
    <x v="6"/>
    <s v="Blackstonian Pencils"/>
    <n v="6.4080000000000004"/>
    <n v="3"/>
    <n v="0.2"/>
    <n v="0.64079999999999981"/>
  </r>
  <r>
    <n v="1972"/>
    <x v="963"/>
    <x v="3"/>
    <x v="5"/>
    <d v="2014-05-07T00:00:00"/>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4"/>
    <d v="2011-12-14T00:00:00"/>
    <d v="2011-12-19T00:00:00"/>
    <s v="Standard Class"/>
    <s v="JD-16015"/>
    <s v="Joy Daniels"/>
    <x v="0"/>
    <s v="United States"/>
    <s v="Chicago"/>
    <x v="10"/>
    <n v="60610"/>
    <x v="2"/>
    <s v="OFF-BI-10001249"/>
    <x v="1"/>
    <x v="8"/>
    <s v="Avery Heavy-Duty EZD View Binder with Locking Rings"/>
    <n v="5.1039999999999992"/>
    <n v="4"/>
    <n v="0.8"/>
    <n v="-8.6768000000000018"/>
  </r>
  <r>
    <n v="1974"/>
    <x v="964"/>
    <x v="2"/>
    <x v="4"/>
    <d v="2011-12-14T00:00:00"/>
    <d v="2011-12-19T00:00:00"/>
    <s v="Standard Class"/>
    <s v="JD-16015"/>
    <s v="Joy Daniels"/>
    <x v="0"/>
    <s v="United States"/>
    <s v="Chicago"/>
    <x v="10"/>
    <n v="60610"/>
    <x v="2"/>
    <s v="OFF-FA-10003059"/>
    <x v="1"/>
    <x v="13"/>
    <s v="Assorted Color Push Pins"/>
    <n v="2.8960000000000004"/>
    <n v="2"/>
    <n v="0.2"/>
    <n v="0.4705999999999998"/>
  </r>
  <r>
    <n v="1975"/>
    <x v="964"/>
    <x v="2"/>
    <x v="4"/>
    <d v="2011-12-14T00:00:00"/>
    <d v="2011-12-19T00:00:00"/>
    <s v="Standard Class"/>
    <s v="JD-16015"/>
    <s v="Joy Daniels"/>
    <x v="0"/>
    <s v="United States"/>
    <s v="Chicago"/>
    <x v="10"/>
    <n v="60610"/>
    <x v="2"/>
    <s v="TEC-AC-10002718"/>
    <x v="2"/>
    <x v="11"/>
    <s v="Belkin Standard 104 key USB Keyboard"/>
    <n v="35.016000000000005"/>
    <n v="3"/>
    <n v="0.2"/>
    <n v="-2.188500000000003"/>
  </r>
  <r>
    <n v="1976"/>
    <x v="965"/>
    <x v="2"/>
    <x v="2"/>
    <d v="2011-10-18T00:00:00"/>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2"/>
    <d v="2011-10-18T00:00:00"/>
    <d v="2011-10-20T00:00:00"/>
    <s v="Second Class"/>
    <s v="AS-10225"/>
    <s v="Alan Schoenberger"/>
    <x v="1"/>
    <s v="United States"/>
    <s v="Montgomery"/>
    <x v="19"/>
    <n v="36116"/>
    <x v="0"/>
    <s v="TEC-PH-10002352"/>
    <x v="2"/>
    <x v="7"/>
    <s v="Avaya IP Phone 1140E VoIP phone"/>
    <n v="1394.95"/>
    <n v="5"/>
    <n v="0"/>
    <n v="362.68699999999995"/>
  </r>
  <r>
    <n v="1978"/>
    <x v="965"/>
    <x v="2"/>
    <x v="2"/>
    <d v="2011-10-18T00:00:00"/>
    <d v="2011-10-20T00:00:00"/>
    <s v="Second Class"/>
    <s v="AS-10225"/>
    <s v="Alan Schoenberger"/>
    <x v="1"/>
    <s v="United States"/>
    <s v="Montgomery"/>
    <x v="19"/>
    <n v="36116"/>
    <x v="0"/>
    <s v="FUR-CH-10003774"/>
    <x v="0"/>
    <x v="1"/>
    <s v="Global Wood Trimmed Manager's Task Chair, Khaki"/>
    <n v="545.88"/>
    <n v="6"/>
    <n v="0"/>
    <n v="70.964399999999983"/>
  </r>
  <r>
    <n v="1979"/>
    <x v="966"/>
    <x v="1"/>
    <x v="5"/>
    <d v="2012-05-08T00:00:00"/>
    <d v="2012-05-12T00:00:00"/>
    <s v="Standard Class"/>
    <s v="AA-10375"/>
    <s v="Allen Armold"/>
    <x v="0"/>
    <s v="United States"/>
    <s v="Salem"/>
    <x v="21"/>
    <n v="97301"/>
    <x v="1"/>
    <s v="OFF-AR-10000127"/>
    <x v="1"/>
    <x v="6"/>
    <s v="Newell 321"/>
    <n v="5.2480000000000002"/>
    <n v="2"/>
    <n v="0.2"/>
    <n v="0.59039999999999915"/>
  </r>
  <r>
    <n v="1980"/>
    <x v="967"/>
    <x v="0"/>
    <x v="3"/>
    <d v="2013-04-15T00:00:00"/>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3"/>
    <d v="2013-04-15T00:00:00"/>
    <d v="2013-04-15T00:00:00"/>
    <s v="Same Day"/>
    <s v="KT-16465"/>
    <s v="Kean Takahito"/>
    <x v="0"/>
    <s v="United States"/>
    <s v="Glendale"/>
    <x v="16"/>
    <n v="85301"/>
    <x v="1"/>
    <s v="OFF-ST-10001228"/>
    <x v="1"/>
    <x v="4"/>
    <s v="Fellowes Personal Hanging Folder Files, Navy"/>
    <n v="42.975999999999999"/>
    <n v="4"/>
    <n v="0.2"/>
    <n v="4.2976000000000028"/>
  </r>
  <r>
    <n v="1982"/>
    <x v="968"/>
    <x v="1"/>
    <x v="4"/>
    <d v="2012-12-14T00:00:00"/>
    <d v="2012-12-16T00:00:00"/>
    <s v="Second Class"/>
    <s v="MM-18280"/>
    <s v="Muhammed MacIntyre"/>
    <x v="1"/>
    <s v="United States"/>
    <s v="Columbus"/>
    <x v="32"/>
    <n v="31907"/>
    <x v="0"/>
    <s v="OFF-BI-10004187"/>
    <x v="1"/>
    <x v="8"/>
    <s v="Staples"/>
    <n v="3.76"/>
    <n v="2"/>
    <n v="0"/>
    <n v="1.8047999999999997"/>
  </r>
  <r>
    <n v="1983"/>
    <x v="969"/>
    <x v="2"/>
    <x v="4"/>
    <d v="2011-12-03T00:00:00"/>
    <d v="2011-12-09T00:00:00"/>
    <s v="Standard Class"/>
    <s v="NG-18430"/>
    <s v="Nathan Gelder"/>
    <x v="0"/>
    <s v="United States"/>
    <s v="Oklahoma City"/>
    <x v="26"/>
    <n v="73120"/>
    <x v="2"/>
    <s v="TEC-PH-10003811"/>
    <x v="2"/>
    <x v="7"/>
    <s v="Jabra Supreme Plus Driver Edition Headset"/>
    <n v="479.96"/>
    <n v="4"/>
    <n v="0"/>
    <n v="134.3888"/>
  </r>
  <r>
    <n v="1984"/>
    <x v="970"/>
    <x v="2"/>
    <x v="0"/>
    <d v="2011-11-25T00:00:00"/>
    <d v="2011-11-27T00:00:00"/>
    <s v="Second Class"/>
    <s v="LW-16825"/>
    <s v="Laurel Workman"/>
    <x v="1"/>
    <s v="United States"/>
    <s v="Brentwood"/>
    <x v="1"/>
    <n v="94513"/>
    <x v="1"/>
    <s v="OFF-AP-10000240"/>
    <x v="1"/>
    <x v="9"/>
    <s v="Belkin F9G930V10-GRY 9 Outlet Surge"/>
    <n v="320.88"/>
    <n v="6"/>
    <n v="0"/>
    <n v="93.055199999999957"/>
  </r>
  <r>
    <n v="1985"/>
    <x v="970"/>
    <x v="2"/>
    <x v="0"/>
    <d v="2011-11-25T00:00:00"/>
    <d v="2011-11-27T00:00:00"/>
    <s v="Second Class"/>
    <s v="LW-16825"/>
    <s v="Laurel Workman"/>
    <x v="1"/>
    <s v="United States"/>
    <s v="Brentwood"/>
    <x v="1"/>
    <n v="94513"/>
    <x v="1"/>
    <s v="FUR-FU-10001940"/>
    <x v="0"/>
    <x v="5"/>
    <s v="Staples"/>
    <n v="23.88"/>
    <n v="3"/>
    <n v="0"/>
    <n v="10.507200000000001"/>
  </r>
  <r>
    <n v="1986"/>
    <x v="970"/>
    <x v="2"/>
    <x v="0"/>
    <d v="2011-11-25T00:00:00"/>
    <d v="2011-11-27T00:00:00"/>
    <s v="Second Class"/>
    <s v="LW-16825"/>
    <s v="Laurel Workman"/>
    <x v="1"/>
    <s v="United States"/>
    <s v="Brentwood"/>
    <x v="1"/>
    <n v="94513"/>
    <x v="1"/>
    <s v="OFF-PA-10000575"/>
    <x v="1"/>
    <x v="10"/>
    <s v="Wirebound Message Books, Four 2 3/4 x 5 White Forms per Page"/>
    <n v="26.76"/>
    <n v="4"/>
    <n v="0"/>
    <n v="12.3096"/>
  </r>
  <r>
    <n v="1987"/>
    <x v="971"/>
    <x v="0"/>
    <x v="7"/>
    <d v="2013-07-26T00:00:00"/>
    <d v="2013-07-28T00:00:00"/>
    <s v="First Class"/>
    <s v="CB-12415"/>
    <s v="Christy Brittain"/>
    <x v="0"/>
    <s v="United States"/>
    <s v="Columbus"/>
    <x v="24"/>
    <n v="43229"/>
    <x v="3"/>
    <s v="TEC-CO-10001449"/>
    <x v="2"/>
    <x v="16"/>
    <s v="Hewlett Packard LaserJet 3310 Copier"/>
    <n v="1439.9759999999999"/>
    <n v="4"/>
    <n v="0.4"/>
    <n v="191.99680000000001"/>
  </r>
  <r>
    <n v="1988"/>
    <x v="972"/>
    <x v="1"/>
    <x v="0"/>
    <d v="2012-11-09T00:00:00"/>
    <d v="2012-11-13T00:00:00"/>
    <s v="Standard Class"/>
    <s v="AS-10090"/>
    <s v="Adam Shillingsburg"/>
    <x v="0"/>
    <s v="United States"/>
    <s v="Springfield"/>
    <x v="25"/>
    <n v="65807"/>
    <x v="2"/>
    <s v="OFF-BI-10002393"/>
    <x v="1"/>
    <x v="8"/>
    <s v="Binder Posts"/>
    <n v="17.22"/>
    <n v="3"/>
    <n v="0"/>
    <n v="7.9212000000000007"/>
  </r>
  <r>
    <n v="1989"/>
    <x v="972"/>
    <x v="1"/>
    <x v="0"/>
    <d v="2012-11-09T00:00:00"/>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0"/>
    <d v="2012-11-09T00:00:00"/>
    <d v="2012-11-13T00:00:00"/>
    <s v="Standard Class"/>
    <s v="AS-10090"/>
    <s v="Adam Shillingsburg"/>
    <x v="0"/>
    <s v="United States"/>
    <s v="Springfield"/>
    <x v="25"/>
    <n v="65807"/>
    <x v="2"/>
    <s v="OFF-EN-10000781"/>
    <x v="1"/>
    <x v="12"/>
    <s v="#10- 4 1/8&quot; x 9 1/2&quot; Recycled Envelopes"/>
    <n v="26.22"/>
    <n v="3"/>
    <n v="0"/>
    <n v="12.323399999999999"/>
  </r>
  <r>
    <n v="1991"/>
    <x v="972"/>
    <x v="1"/>
    <x v="0"/>
    <d v="2012-11-09T00:00:00"/>
    <d v="2012-11-13T00:00:00"/>
    <s v="Standard Class"/>
    <s v="AS-10090"/>
    <s v="Adam Shillingsburg"/>
    <x v="0"/>
    <s v="United States"/>
    <s v="Springfield"/>
    <x v="25"/>
    <n v="65807"/>
    <x v="2"/>
    <s v="OFF-PA-10002160"/>
    <x v="1"/>
    <x v="10"/>
    <s v="Xerox 1978"/>
    <n v="17.34"/>
    <n v="3"/>
    <n v="0"/>
    <n v="8.4966000000000008"/>
  </r>
  <r>
    <n v="1992"/>
    <x v="973"/>
    <x v="3"/>
    <x v="11"/>
    <d v="2014-02-25T00:00:00"/>
    <d v="2014-03-01T00:00:00"/>
    <s v="Standard Class"/>
    <s v="CB-12415"/>
    <s v="Christy Brittain"/>
    <x v="0"/>
    <s v="United States"/>
    <s v="Philadelphia"/>
    <x v="9"/>
    <n v="19134"/>
    <x v="3"/>
    <s v="OFF-BI-10004970"/>
    <x v="1"/>
    <x v="8"/>
    <s v="ACCOHIDE 3-Ring Binder, Blue, 1&quot;"/>
    <n v="4.9560000000000004"/>
    <n v="4"/>
    <n v="0.7"/>
    <n v="-3.7995999999999981"/>
  </r>
  <r>
    <n v="1993"/>
    <x v="974"/>
    <x v="3"/>
    <x v="1"/>
    <d v="2014-06-26T00:00:00"/>
    <d v="2014-07-03T00:00:00"/>
    <s v="Standard Class"/>
    <s v="ML-17755"/>
    <s v="Max Ludwig"/>
    <x v="2"/>
    <s v="United States"/>
    <s v="Springfield"/>
    <x v="21"/>
    <n v="97477"/>
    <x v="1"/>
    <s v="OFF-LA-10003923"/>
    <x v="1"/>
    <x v="2"/>
    <s v="Alphabetical Labels for Top Tab Filing"/>
    <n v="71.040000000000006"/>
    <n v="6"/>
    <n v="0.2"/>
    <n v="26.640000000000004"/>
  </r>
  <r>
    <n v="1994"/>
    <x v="974"/>
    <x v="3"/>
    <x v="1"/>
    <d v="2014-06-26T00:00:00"/>
    <d v="2014-07-03T00:00:00"/>
    <s v="Standard Class"/>
    <s v="ML-17755"/>
    <s v="Max Ludwig"/>
    <x v="2"/>
    <s v="United States"/>
    <s v="Springfield"/>
    <x v="21"/>
    <n v="97477"/>
    <x v="1"/>
    <s v="OFF-AR-10002257"/>
    <x v="1"/>
    <x v="6"/>
    <s v="Eldon Spacemaker Box, Quick-Snap Lid, Clear"/>
    <n v="5.3440000000000003"/>
    <n v="2"/>
    <n v="0.2"/>
    <n v="0.73479999999999923"/>
  </r>
  <r>
    <n v="1995"/>
    <x v="974"/>
    <x v="3"/>
    <x v="1"/>
    <d v="2014-06-26T00:00:00"/>
    <d v="2014-07-03T00:00:00"/>
    <s v="Standard Class"/>
    <s v="ML-17755"/>
    <s v="Max Ludwig"/>
    <x v="2"/>
    <s v="United States"/>
    <s v="Springfield"/>
    <x v="21"/>
    <n v="97477"/>
    <x v="1"/>
    <s v="OFF-FA-10004395"/>
    <x v="1"/>
    <x v="13"/>
    <s v="Plymouth Boxed Rubber Bands by Plymouth"/>
    <n v="11.304"/>
    <n v="3"/>
    <n v="0.2"/>
    <n v="-2.1194999999999999"/>
  </r>
  <r>
    <n v="1996"/>
    <x v="975"/>
    <x v="3"/>
    <x v="4"/>
    <d v="2014-12-03T00:00:00"/>
    <d v="2014-12-05T00:00:00"/>
    <s v="Second Class"/>
    <s v="JS-16030"/>
    <s v="Joy Smith"/>
    <x v="0"/>
    <s v="United States"/>
    <s v="Houston"/>
    <x v="5"/>
    <n v="77036"/>
    <x v="2"/>
    <s v="OFF-AP-10002534"/>
    <x v="1"/>
    <x v="9"/>
    <s v="3.6 Cubic Foot Counter Height Office Refrigerator"/>
    <n v="294.61999999999995"/>
    <n v="5"/>
    <n v="0.8"/>
    <n v="-766.01199999999994"/>
  </r>
  <r>
    <n v="1997"/>
    <x v="975"/>
    <x v="3"/>
    <x v="4"/>
    <d v="2014-12-03T00:00:00"/>
    <d v="2014-12-05T00:00:00"/>
    <s v="Second Class"/>
    <s v="JS-16030"/>
    <s v="Joy Smith"/>
    <x v="0"/>
    <s v="United States"/>
    <s v="Houston"/>
    <x v="5"/>
    <n v="77036"/>
    <x v="2"/>
    <s v="FUR-FU-10004020"/>
    <x v="0"/>
    <x v="5"/>
    <s v="Advantus Panel Wall Acrylic Frame"/>
    <n v="8.7520000000000007"/>
    <n v="4"/>
    <n v="0.6"/>
    <n v="-3.719599999999998"/>
  </r>
  <r>
    <n v="1998"/>
    <x v="976"/>
    <x v="2"/>
    <x v="11"/>
    <d v="2011-02-07T00:00:00"/>
    <d v="2011-02-10T00:00:00"/>
    <s v="First Class"/>
    <s v="ND-18460"/>
    <s v="Neil Ducich"/>
    <x v="1"/>
    <s v="United States"/>
    <s v="Chesapeake"/>
    <x v="17"/>
    <n v="23320"/>
    <x v="0"/>
    <s v="OFF-LA-10002787"/>
    <x v="1"/>
    <x v="2"/>
    <s v="Avery 480"/>
    <n v="15"/>
    <n v="4"/>
    <n v="0"/>
    <n v="7.1999999999999993"/>
  </r>
  <r>
    <n v="1999"/>
    <x v="976"/>
    <x v="2"/>
    <x v="11"/>
    <d v="2011-02-07T00:00:00"/>
    <d v="2011-02-10T00:00:00"/>
    <s v="First Class"/>
    <s v="ND-18460"/>
    <s v="Neil Ducich"/>
    <x v="1"/>
    <s v="United States"/>
    <s v="Chesapeake"/>
    <x v="17"/>
    <n v="23320"/>
    <x v="0"/>
    <s v="TEC-PH-10003645"/>
    <x v="2"/>
    <x v="7"/>
    <s v="Aastra 57i VoIP phone"/>
    <n v="161.61000000000001"/>
    <n v="1"/>
    <n v="0"/>
    <n v="42.018600000000006"/>
  </r>
  <r>
    <n v="2000"/>
    <x v="976"/>
    <x v="2"/>
    <x v="11"/>
    <d v="2011-02-07T00:00:00"/>
    <d v="2011-02-10T00:00:00"/>
    <s v="First Class"/>
    <s v="ND-18460"/>
    <s v="Neil Ducich"/>
    <x v="1"/>
    <s v="United States"/>
    <s v="Chesapeake"/>
    <x v="17"/>
    <n v="23320"/>
    <x v="0"/>
    <s v="TEC-PH-10001615"/>
    <x v="2"/>
    <x v="7"/>
    <s v="AT&amp;T CL82213"/>
    <n v="144.94999999999999"/>
    <n v="5"/>
    <n v="0"/>
    <n v="42.035499999999985"/>
  </r>
  <r>
    <n v="2001"/>
    <x v="977"/>
    <x v="3"/>
    <x v="3"/>
    <d v="2014-04-12T00:00:00"/>
    <d v="2014-04-19T00:00:00"/>
    <s v="Standard Class"/>
    <s v="LW-17215"/>
    <s v="Luke Weiss"/>
    <x v="0"/>
    <s v="United States"/>
    <s v="Pasadena"/>
    <x v="1"/>
    <n v="91104"/>
    <x v="1"/>
    <s v="TEC-AC-10001767"/>
    <x v="2"/>
    <x v="11"/>
    <s v="SanDisk Ultra 64 GB MicroSDHC Class 10 Memory Card"/>
    <n v="199.95000000000002"/>
    <n v="5"/>
    <n v="0"/>
    <n v="21.994499999999988"/>
  </r>
  <r>
    <n v="2002"/>
    <x v="977"/>
    <x v="3"/>
    <x v="3"/>
    <d v="2014-04-12T00:00:00"/>
    <d v="2014-04-19T00:00:00"/>
    <s v="Standard Class"/>
    <s v="LW-17215"/>
    <s v="Luke Weiss"/>
    <x v="0"/>
    <s v="United States"/>
    <s v="Pasadena"/>
    <x v="1"/>
    <n v="91104"/>
    <x v="1"/>
    <s v="OFF-AR-10001221"/>
    <x v="1"/>
    <x v="6"/>
    <s v="Dixon Ticonderoga Erasable Colored Pencil Set, 12-Color"/>
    <n v="41.86"/>
    <n v="7"/>
    <n v="0"/>
    <n v="14.232399999999998"/>
  </r>
  <r>
    <n v="2003"/>
    <x v="978"/>
    <x v="3"/>
    <x v="4"/>
    <d v="2014-12-26T00:00:00"/>
    <d v="2014-12-29T00:00:00"/>
    <s v="Second Class"/>
    <s v="JW-15955"/>
    <s v="Joni Wasserman"/>
    <x v="0"/>
    <s v="United States"/>
    <s v="Louisville"/>
    <x v="0"/>
    <n v="40214"/>
    <x v="0"/>
    <s v="OFF-ST-10000563"/>
    <x v="1"/>
    <x v="4"/>
    <s v="Fellowes Bankers Box Stor/Drawer Steel Plus"/>
    <n v="95.94"/>
    <n v="3"/>
    <n v="0"/>
    <n v="9.5940000000000012"/>
  </r>
  <r>
    <n v="2004"/>
    <x v="978"/>
    <x v="3"/>
    <x v="4"/>
    <d v="2014-12-26T00:00:00"/>
    <d v="2014-12-29T00:00:00"/>
    <s v="Second Class"/>
    <s v="JW-15955"/>
    <s v="Joni Wasserman"/>
    <x v="0"/>
    <s v="United States"/>
    <s v="Louisville"/>
    <x v="0"/>
    <n v="40214"/>
    <x v="0"/>
    <s v="FUR-CH-10001146"/>
    <x v="0"/>
    <x v="1"/>
    <s v="Global Value Mid-Back Manager's Chair, Gray"/>
    <n v="304.45"/>
    <n v="5"/>
    <n v="0"/>
    <n v="76.112499999999983"/>
  </r>
  <r>
    <n v="2005"/>
    <x v="979"/>
    <x v="3"/>
    <x v="3"/>
    <d v="2014-04-12T00:00:00"/>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4"/>
    <d v="2011-12-31T00:00:00"/>
    <d v="2012-01-04T00:00:00"/>
    <s v="Standard Class"/>
    <s v="RW-19630"/>
    <s v="Rob Williams"/>
    <x v="1"/>
    <s v="United States"/>
    <s v="Columbia"/>
    <x v="25"/>
    <n v="65203"/>
    <x v="2"/>
    <s v="OFF-AR-10000034"/>
    <x v="1"/>
    <x v="6"/>
    <s v="BIC Brite Liner Grip Highlighters, Assorted, 5/Pack"/>
    <n v="29.68"/>
    <n v="7"/>
    <n v="0"/>
    <n v="11.575199999999999"/>
  </r>
  <r>
    <n v="2007"/>
    <x v="980"/>
    <x v="2"/>
    <x v="4"/>
    <d v="2011-12-31T00:00:00"/>
    <d v="2012-01-04T00:00:00"/>
    <s v="Standard Class"/>
    <s v="RW-19630"/>
    <s v="Rob Williams"/>
    <x v="1"/>
    <s v="United States"/>
    <s v="Columbia"/>
    <x v="25"/>
    <n v="65203"/>
    <x v="2"/>
    <s v="TEC-AC-10000290"/>
    <x v="2"/>
    <x v="11"/>
    <s v="Sabrent 4-Port USB 2.0 Hub"/>
    <n v="47.53"/>
    <n v="7"/>
    <n v="0"/>
    <n v="16.160200000000003"/>
  </r>
  <r>
    <n v="2008"/>
    <x v="981"/>
    <x v="3"/>
    <x v="6"/>
    <d v="2014-08-04T00:00:00"/>
    <d v="2014-08-05T00:00:00"/>
    <s v="First Class"/>
    <s v="CM-12190"/>
    <s v="Charlotte Melton"/>
    <x v="0"/>
    <s v="United States"/>
    <s v="Chicago"/>
    <x v="10"/>
    <n v="60623"/>
    <x v="2"/>
    <s v="FUR-BO-10003034"/>
    <x v="0"/>
    <x v="0"/>
    <s v="O'Sullivan Elevations Bookcase, Cherry Finish"/>
    <n v="183.37199999999999"/>
    <n v="2"/>
    <n v="0.3"/>
    <n v="-36.674399999999991"/>
  </r>
  <r>
    <n v="2009"/>
    <x v="982"/>
    <x v="2"/>
    <x v="0"/>
    <d v="2011-11-15T00:00:00"/>
    <d v="2011-11-21T00:00:00"/>
    <s v="Standard Class"/>
    <s v="JF-15190"/>
    <s v="Jamie Frazer"/>
    <x v="0"/>
    <s v="United States"/>
    <s v="Johnson City"/>
    <x v="18"/>
    <n v="37604"/>
    <x v="0"/>
    <s v="OFF-AR-10001315"/>
    <x v="1"/>
    <x v="6"/>
    <s v="Newell 310"/>
    <n v="4.2240000000000002"/>
    <n v="3"/>
    <n v="0.2"/>
    <n v="0.47519999999999984"/>
  </r>
  <r>
    <n v="2010"/>
    <x v="982"/>
    <x v="2"/>
    <x v="0"/>
    <d v="2011-11-15T00:00:00"/>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0"/>
    <d v="2011-11-15T00:00:00"/>
    <d v="2011-11-21T00:00:00"/>
    <s v="Standard Class"/>
    <s v="JF-15190"/>
    <s v="Jamie Frazer"/>
    <x v="0"/>
    <s v="United States"/>
    <s v="Johnson City"/>
    <x v="18"/>
    <n v="37604"/>
    <x v="0"/>
    <s v="OFF-PA-10002137"/>
    <x v="1"/>
    <x v="10"/>
    <s v="Southworth 100% Résumé Paper, 24lb."/>
    <n v="24.896000000000001"/>
    <n v="4"/>
    <n v="0.2"/>
    <n v="7.7799999999999976"/>
  </r>
  <r>
    <n v="2012"/>
    <x v="983"/>
    <x v="1"/>
    <x v="4"/>
    <d v="2012-12-11T00:00:00"/>
    <d v="2012-12-11T00:00:00"/>
    <s v="Same Day"/>
    <s v="SC-20800"/>
    <s v="Stuart Calhoun"/>
    <x v="0"/>
    <s v="United States"/>
    <s v="Houston"/>
    <x v="5"/>
    <n v="77041"/>
    <x v="2"/>
    <s v="TEC-AC-10001606"/>
    <x v="2"/>
    <x v="11"/>
    <s v="Logitech Wireless Performance Mouse MX for PC and Mac"/>
    <n v="159.98400000000001"/>
    <n v="2"/>
    <n v="0.2"/>
    <n v="35.996400000000001"/>
  </r>
  <r>
    <n v="2013"/>
    <x v="983"/>
    <x v="1"/>
    <x v="4"/>
    <d v="2012-12-11T00:00:00"/>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8"/>
    <d v="2013-09-19T00:00:00"/>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8"/>
    <d v="2013-09-19T00:00:00"/>
    <d v="2013-09-24T00:00:00"/>
    <s v="Standard Class"/>
    <s v="AM-10705"/>
    <s v="Anne McFarland"/>
    <x v="0"/>
    <s v="United States"/>
    <s v="Auburn"/>
    <x v="19"/>
    <n v="36830"/>
    <x v="0"/>
    <s v="OFF-PA-10000533"/>
    <x v="1"/>
    <x v="10"/>
    <s v="Southworth Parchment Paper &amp; Envelopes"/>
    <n v="13.08"/>
    <n v="2"/>
    <n v="0"/>
    <n v="6.0167999999999999"/>
  </r>
  <r>
    <n v="2016"/>
    <x v="984"/>
    <x v="0"/>
    <x v="8"/>
    <d v="2013-09-19T00:00:00"/>
    <d v="2013-09-24T00:00:00"/>
    <s v="Standard Class"/>
    <s v="AM-10705"/>
    <s v="Anne McFarland"/>
    <x v="0"/>
    <s v="United States"/>
    <s v="Auburn"/>
    <x v="19"/>
    <n v="36830"/>
    <x v="0"/>
    <s v="OFF-ST-10003716"/>
    <x v="1"/>
    <x v="4"/>
    <s v="Tennsco Double-Tier Lockers"/>
    <n v="900.08"/>
    <n v="4"/>
    <n v="0"/>
    <n v="117.0104"/>
  </r>
  <r>
    <n v="2017"/>
    <x v="985"/>
    <x v="1"/>
    <x v="10"/>
    <d v="2012-03-19T00:00:00"/>
    <d v="2012-03-23T00:00:00"/>
    <s v="Standard Class"/>
    <s v="BK-11260"/>
    <s v="Berenike Kampe"/>
    <x v="0"/>
    <s v="United States"/>
    <s v="San Bernardino"/>
    <x v="1"/>
    <n v="92404"/>
    <x v="1"/>
    <s v="OFF-BI-10000088"/>
    <x v="1"/>
    <x v="8"/>
    <s v="GBC Imprintable Covers"/>
    <n v="17.568000000000001"/>
    <n v="2"/>
    <n v="0.2"/>
    <n v="6.3684000000000003"/>
  </r>
  <r>
    <n v="2018"/>
    <x v="985"/>
    <x v="1"/>
    <x v="10"/>
    <d v="2012-03-19T00:00:00"/>
    <d v="2012-03-23T00:00:00"/>
    <s v="Standard Class"/>
    <s v="BK-11260"/>
    <s v="Berenike Kampe"/>
    <x v="0"/>
    <s v="United States"/>
    <s v="San Bernardino"/>
    <x v="1"/>
    <n v="92404"/>
    <x v="1"/>
    <s v="OFF-LA-10000240"/>
    <x v="1"/>
    <x v="2"/>
    <s v="Self-Adhesive Address Labels for Typewriters by Universal"/>
    <n v="14.62"/>
    <n v="2"/>
    <n v="0"/>
    <n v="6.8713999999999995"/>
  </r>
  <r>
    <n v="2019"/>
    <x v="985"/>
    <x v="1"/>
    <x v="10"/>
    <d v="2012-03-19T00:00:00"/>
    <d v="2012-03-23T00:00:00"/>
    <s v="Standard Class"/>
    <s v="BK-11260"/>
    <s v="Berenike Kampe"/>
    <x v="0"/>
    <s v="United States"/>
    <s v="San Bernardino"/>
    <x v="1"/>
    <n v="92404"/>
    <x v="1"/>
    <s v="OFF-SU-10001165"/>
    <x v="1"/>
    <x v="14"/>
    <s v="Acme Elite Stainless Steel Scissors"/>
    <n v="33.36"/>
    <n v="4"/>
    <n v="0"/>
    <n v="8.6736000000000004"/>
  </r>
  <r>
    <n v="2020"/>
    <x v="985"/>
    <x v="1"/>
    <x v="10"/>
    <d v="2012-03-19T00:00:00"/>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8"/>
    <d v="2013-09-20T00:00:00"/>
    <d v="2013-09-22T00:00:00"/>
    <s v="First Class"/>
    <s v="RH-19510"/>
    <s v="Rick Huthwaite"/>
    <x v="2"/>
    <s v="United States"/>
    <s v="Providence"/>
    <x v="34"/>
    <n v="2908"/>
    <x v="3"/>
    <s v="OFF-ST-10001490"/>
    <x v="1"/>
    <x v="4"/>
    <s v="Hot File 7-Pocket, Floor Stand"/>
    <n v="1606.23"/>
    <n v="9"/>
    <n v="0"/>
    <n v="481.86899999999986"/>
  </r>
  <r>
    <n v="2022"/>
    <x v="986"/>
    <x v="0"/>
    <x v="8"/>
    <d v="2013-09-20T00:00:00"/>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8"/>
    <d v="2013-09-20T00:00:00"/>
    <d v="2013-09-22T00:00:00"/>
    <s v="First Class"/>
    <s v="RH-19510"/>
    <s v="Rick Huthwaite"/>
    <x v="2"/>
    <s v="United States"/>
    <s v="Providence"/>
    <x v="34"/>
    <n v="2908"/>
    <x v="3"/>
    <s v="OFF-BI-10004826"/>
    <x v="1"/>
    <x v="8"/>
    <s v="JM Magazine Binder"/>
    <n v="49.53"/>
    <n v="3"/>
    <n v="0"/>
    <n v="23.774400000000004"/>
  </r>
  <r>
    <n v="2024"/>
    <x v="986"/>
    <x v="0"/>
    <x v="8"/>
    <d v="2013-09-20T00:00:00"/>
    <d v="2013-09-22T00:00:00"/>
    <s v="First Class"/>
    <s v="RH-19510"/>
    <s v="Rick Huthwaite"/>
    <x v="2"/>
    <s v="United States"/>
    <s v="Providence"/>
    <x v="34"/>
    <n v="2908"/>
    <x v="3"/>
    <s v="FUR-CH-10004675"/>
    <x v="0"/>
    <x v="1"/>
    <s v="Lifetime Advantage Folding Chairs, 4/Carton"/>
    <n v="872.32"/>
    <n v="4"/>
    <n v="0"/>
    <n v="244.24959999999999"/>
  </r>
  <r>
    <n v="2025"/>
    <x v="987"/>
    <x v="3"/>
    <x v="6"/>
    <d v="2014-08-21T00:00:00"/>
    <d v="2014-08-23T00:00:00"/>
    <s v="Second Class"/>
    <s v="GM-14500"/>
    <s v="Gene McClure"/>
    <x v="0"/>
    <s v="United States"/>
    <s v="Fresno"/>
    <x v="1"/>
    <n v="93727"/>
    <x v="1"/>
    <s v="OFF-BI-10002867"/>
    <x v="1"/>
    <x v="8"/>
    <s v="GBC Recycled Regency Composition Covers"/>
    <n v="239.12000000000003"/>
    <n v="5"/>
    <n v="0.2"/>
    <n v="77.71399999999997"/>
  </r>
  <r>
    <n v="2026"/>
    <x v="988"/>
    <x v="1"/>
    <x v="10"/>
    <d v="2012-03-13T00:00:00"/>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8"/>
    <d v="2013-09-09T00:00:00"/>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8"/>
    <d v="2013-09-09T00:00:00"/>
    <d v="2013-09-11T00:00:00"/>
    <s v="Second Class"/>
    <s v="VM-21685"/>
    <s v="Valerie Mitchum"/>
    <x v="2"/>
    <s v="United States"/>
    <s v="Lancaster"/>
    <x v="1"/>
    <n v="93534"/>
    <x v="1"/>
    <s v="OFF-BI-10001989"/>
    <x v="1"/>
    <x v="8"/>
    <s v="Premium Transparent Presentation Covers by GBC"/>
    <n v="67.13600000000001"/>
    <n v="4"/>
    <n v="0.2"/>
    <n v="23.497599999999995"/>
  </r>
  <r>
    <n v="2029"/>
    <x v="990"/>
    <x v="1"/>
    <x v="0"/>
    <d v="2012-11-26T00:00:0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0"/>
    <d v="2012-11-26T00:00:00"/>
    <d v="2012-11-30T00:00:00"/>
    <s v="Standard Class"/>
    <s v="GP-14740"/>
    <s v="Guy Phonely"/>
    <x v="1"/>
    <s v="United States"/>
    <s v="Leominster"/>
    <x v="31"/>
    <n v="1453"/>
    <x v="3"/>
    <s v="OFF-ST-10001172"/>
    <x v="1"/>
    <x v="4"/>
    <s v="Tennsco Lockers, Sand"/>
    <n v="104.9"/>
    <n v="5"/>
    <n v="0"/>
    <n v="25.175999999999998"/>
  </r>
  <r>
    <n v="2031"/>
    <x v="990"/>
    <x v="1"/>
    <x v="0"/>
    <d v="2012-11-26T00:00:00"/>
    <d v="2012-11-30T00:00:00"/>
    <s v="Standard Class"/>
    <s v="GP-14740"/>
    <s v="Guy Phonely"/>
    <x v="1"/>
    <s v="United States"/>
    <s v="Leominster"/>
    <x v="31"/>
    <n v="1453"/>
    <x v="3"/>
    <s v="OFF-BI-10003707"/>
    <x v="1"/>
    <x v="8"/>
    <s v="Aluminum Screw Posts"/>
    <n v="61.04"/>
    <n v="4"/>
    <n v="0"/>
    <n v="30.52"/>
  </r>
  <r>
    <n v="2032"/>
    <x v="990"/>
    <x v="1"/>
    <x v="0"/>
    <d v="2012-11-26T00:00:00"/>
    <d v="2012-11-30T00:00:00"/>
    <s v="Standard Class"/>
    <s v="GP-14740"/>
    <s v="Guy Phonely"/>
    <x v="1"/>
    <s v="United States"/>
    <s v="Leominster"/>
    <x v="31"/>
    <n v="1453"/>
    <x v="3"/>
    <s v="OFF-PA-10001274"/>
    <x v="1"/>
    <x v="10"/>
    <s v="Loose Memo Sheets"/>
    <n v="10.95"/>
    <n v="3"/>
    <n v="0"/>
    <n v="5.1464999999999996"/>
  </r>
  <r>
    <n v="2033"/>
    <x v="991"/>
    <x v="0"/>
    <x v="4"/>
    <d v="2013-12-10T00:00:00"/>
    <d v="2013-12-14T00:00:00"/>
    <s v="Standard Class"/>
    <s v="GB-14530"/>
    <s v="George Bell"/>
    <x v="1"/>
    <s v="United States"/>
    <s v="Fort Worth"/>
    <x v="5"/>
    <n v="76106"/>
    <x v="2"/>
    <s v="OFF-PA-10002250"/>
    <x v="1"/>
    <x v="10"/>
    <s v="Things To Do Today Pad"/>
    <n v="9.3920000000000012"/>
    <n v="2"/>
    <n v="0.2"/>
    <n v="3.2871999999999999"/>
  </r>
  <r>
    <n v="2034"/>
    <x v="991"/>
    <x v="0"/>
    <x v="4"/>
    <d v="2013-12-10T00:00:0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8"/>
    <d v="2014-09-26T00:00:00"/>
    <d v="2014-09-30T00:00:00"/>
    <s v="Standard Class"/>
    <s v="CT-11995"/>
    <s v="Carol Triggs"/>
    <x v="0"/>
    <s v="United States"/>
    <s v="Rochester"/>
    <x v="11"/>
    <n v="55901"/>
    <x v="2"/>
    <s v="OFF-BI-10002976"/>
    <x v="1"/>
    <x v="8"/>
    <s v="ACCOHIDE Binder by Acco"/>
    <n v="8.26"/>
    <n v="2"/>
    <n v="0"/>
    <n v="3.8822000000000001"/>
  </r>
  <r>
    <n v="2036"/>
    <x v="992"/>
    <x v="3"/>
    <x v="8"/>
    <d v="2014-09-26T00:00:00"/>
    <d v="2014-09-30T00:00:00"/>
    <s v="Standard Class"/>
    <s v="CT-11995"/>
    <s v="Carol Triggs"/>
    <x v="0"/>
    <s v="United States"/>
    <s v="Rochester"/>
    <x v="11"/>
    <n v="55901"/>
    <x v="2"/>
    <s v="FUR-CH-10003061"/>
    <x v="0"/>
    <x v="1"/>
    <s v="Global Leather Task Chair, Black"/>
    <n v="269.96999999999997"/>
    <n v="3"/>
    <n v="0"/>
    <n v="51.294299999999964"/>
  </r>
  <r>
    <n v="2037"/>
    <x v="993"/>
    <x v="1"/>
    <x v="9"/>
    <d v="2012-01-23T00:00:00"/>
    <d v="2012-01-27T00:00:00"/>
    <s v="Standard Class"/>
    <s v="CW-11905"/>
    <s v="Carl Weiss"/>
    <x v="2"/>
    <s v="United States"/>
    <s v="Bozeman"/>
    <x v="37"/>
    <n v="59715"/>
    <x v="1"/>
    <s v="OFF-PA-10002893"/>
    <x v="1"/>
    <x v="10"/>
    <s v="Wirebound Service Call Books, 5 1/2&quot; x 4&quot;"/>
    <n v="29.04"/>
    <n v="3"/>
    <n v="0"/>
    <n v="13.9392"/>
  </r>
  <r>
    <n v="2038"/>
    <x v="993"/>
    <x v="1"/>
    <x v="9"/>
    <d v="2012-01-23T00:00:00"/>
    <d v="2012-01-27T00:00:00"/>
    <s v="Standard Class"/>
    <s v="CW-11905"/>
    <s v="Carl Weiss"/>
    <x v="2"/>
    <s v="United States"/>
    <s v="Bozeman"/>
    <x v="37"/>
    <n v="59715"/>
    <x v="1"/>
    <s v="OFF-LA-10003077"/>
    <x v="1"/>
    <x v="2"/>
    <s v="Avery 500"/>
    <n v="14.62"/>
    <n v="2"/>
    <n v="0"/>
    <n v="6.8713999999999995"/>
  </r>
  <r>
    <n v="2039"/>
    <x v="994"/>
    <x v="1"/>
    <x v="1"/>
    <d v="2012-06-18T00:00:00"/>
    <d v="2012-06-23T00:00:00"/>
    <s v="Standard Class"/>
    <s v="SN-20560"/>
    <s v="Skye Norling"/>
    <x v="2"/>
    <s v="United States"/>
    <s v="Peoria"/>
    <x v="16"/>
    <n v="85345"/>
    <x v="1"/>
    <s v="OFF-PA-10001661"/>
    <x v="1"/>
    <x v="10"/>
    <s v="Xerox 1922"/>
    <n v="11.952000000000002"/>
    <n v="3"/>
    <n v="0.2"/>
    <n v="4.3326000000000002"/>
  </r>
  <r>
    <n v="2040"/>
    <x v="994"/>
    <x v="1"/>
    <x v="1"/>
    <d v="2012-06-18T00:00:00"/>
    <d v="2012-06-23T00:00:00"/>
    <s v="Standard Class"/>
    <s v="SN-20560"/>
    <s v="Skye Norling"/>
    <x v="2"/>
    <s v="United States"/>
    <s v="Peoria"/>
    <x v="16"/>
    <n v="85345"/>
    <x v="1"/>
    <s v="OFF-BI-10004656"/>
    <x v="1"/>
    <x v="8"/>
    <s v="Peel &amp; Stick Add-On Corner Pockets"/>
    <n v="4.5360000000000014"/>
    <n v="7"/>
    <n v="0.7"/>
    <n v="-3.3263999999999996"/>
  </r>
  <r>
    <n v="2041"/>
    <x v="994"/>
    <x v="1"/>
    <x v="1"/>
    <d v="2012-06-18T00:00:00"/>
    <d v="2012-06-23T00:00:00"/>
    <s v="Standard Class"/>
    <s v="SN-20560"/>
    <s v="Skye Norling"/>
    <x v="2"/>
    <s v="United States"/>
    <s v="Peoria"/>
    <x v="16"/>
    <n v="85345"/>
    <x v="1"/>
    <s v="OFF-BI-10003707"/>
    <x v="1"/>
    <x v="8"/>
    <s v="Aluminum Screw Posts"/>
    <n v="9.1560000000000006"/>
    <n v="2"/>
    <n v="0.7"/>
    <n v="-6.1039999999999974"/>
  </r>
  <r>
    <n v="2042"/>
    <x v="994"/>
    <x v="1"/>
    <x v="1"/>
    <d v="2012-06-18T00:00:00"/>
    <d v="2012-06-23T00:00:00"/>
    <s v="Standard Class"/>
    <s v="SN-20560"/>
    <s v="Skye Norling"/>
    <x v="2"/>
    <s v="United States"/>
    <s v="Peoria"/>
    <x v="16"/>
    <n v="85345"/>
    <x v="1"/>
    <s v="FUR-FU-10004973"/>
    <x v="0"/>
    <x v="5"/>
    <s v="Flat Face Poster Frame"/>
    <n v="75.36"/>
    <n v="5"/>
    <n v="0.2"/>
    <n v="20.724000000000007"/>
  </r>
  <r>
    <n v="2043"/>
    <x v="995"/>
    <x v="1"/>
    <x v="2"/>
    <d v="2012-10-02T00:00:00"/>
    <d v="2012-10-08T00:00:00"/>
    <s v="Standard Class"/>
    <s v="EB-13705"/>
    <s v="Ed Braxton"/>
    <x v="1"/>
    <s v="United States"/>
    <s v="San Diego"/>
    <x v="1"/>
    <n v="92105"/>
    <x v="1"/>
    <s v="OFF-BI-10004817"/>
    <x v="1"/>
    <x v="8"/>
    <s v="GBC Personal VeloBind Strips"/>
    <n v="57.504000000000005"/>
    <n v="6"/>
    <n v="0.2"/>
    <n v="20.1264"/>
  </r>
  <r>
    <n v="2044"/>
    <x v="996"/>
    <x v="3"/>
    <x v="0"/>
    <d v="2014-11-19T00:00:00"/>
    <d v="2014-11-24T00:00:00"/>
    <s v="Standard Class"/>
    <s v="JW-15220"/>
    <s v="Jane Waco"/>
    <x v="1"/>
    <s v="United States"/>
    <s v="Lakewood"/>
    <x v="24"/>
    <n v="44107"/>
    <x v="3"/>
    <s v="OFF-AR-10001860"/>
    <x v="1"/>
    <x v="6"/>
    <s v="BIC Liqua Brite Liner"/>
    <n v="38.864000000000004"/>
    <n v="7"/>
    <n v="0.2"/>
    <n v="7.7728000000000002"/>
  </r>
  <r>
    <n v="2045"/>
    <x v="997"/>
    <x v="2"/>
    <x v="6"/>
    <d v="2011-08-17T00:00:00"/>
    <d v="2011-08-23T00:00:00"/>
    <s v="Standard Class"/>
    <s v="KB-16585"/>
    <s v="Ken Black"/>
    <x v="1"/>
    <s v="United States"/>
    <s v="Houston"/>
    <x v="5"/>
    <n v="77095"/>
    <x v="2"/>
    <s v="OFF-PA-10001639"/>
    <x v="1"/>
    <x v="10"/>
    <s v="Xerox 203"/>
    <n v="15.552000000000003"/>
    <n v="3"/>
    <n v="0.2"/>
    <n v="5.4432"/>
  </r>
  <r>
    <n v="2046"/>
    <x v="998"/>
    <x v="0"/>
    <x v="7"/>
    <d v="2013-07-18T00:00:00"/>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7"/>
    <d v="2013-07-18T00:00:00"/>
    <d v="2013-07-22T00:00:00"/>
    <s v="Standard Class"/>
    <s v="MC-17590"/>
    <s v="Matt Collister"/>
    <x v="1"/>
    <s v="United States"/>
    <s v="Perth Amboy"/>
    <x v="30"/>
    <n v="8861"/>
    <x v="3"/>
    <s v="TEC-PH-10001760"/>
    <x v="2"/>
    <x v="7"/>
    <s v="Bose SoundLink Bluetooth Speaker"/>
    <n v="597"/>
    <n v="3"/>
    <n v="0"/>
    <n v="280.59000000000003"/>
  </r>
  <r>
    <n v="2048"/>
    <x v="998"/>
    <x v="0"/>
    <x v="7"/>
    <d v="2013-07-18T00:00:00"/>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7"/>
    <d v="2012-07-11T00:00:00"/>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7"/>
    <d v="2012-07-11T00:00:00"/>
    <d v="2012-07-13T00:00:00"/>
    <s v="First Class"/>
    <s v="CK-12595"/>
    <s v="Clytie Kelty"/>
    <x v="0"/>
    <s v="United States"/>
    <s v="Philadelphia"/>
    <x v="9"/>
    <n v="19134"/>
    <x v="3"/>
    <s v="OFF-BI-10004022"/>
    <x v="1"/>
    <x v="8"/>
    <s v="Acco Suede Grain Vinyl Round Ring Binder"/>
    <n v="2.5020000000000002"/>
    <n v="3"/>
    <n v="0.7"/>
    <n v="-2.0015999999999998"/>
  </r>
  <r>
    <n v="2051"/>
    <x v="999"/>
    <x v="1"/>
    <x v="7"/>
    <d v="2012-07-11T00:00:00"/>
    <d v="2012-07-13T00:00:00"/>
    <s v="First Class"/>
    <s v="CK-12595"/>
    <s v="Clytie Kelty"/>
    <x v="0"/>
    <s v="United States"/>
    <s v="Philadelphia"/>
    <x v="9"/>
    <n v="19134"/>
    <x v="3"/>
    <s v="OFF-BI-10003669"/>
    <x v="1"/>
    <x v="8"/>
    <s v="3M Organizer Strips"/>
    <n v="6.4800000000000013"/>
    <n v="4"/>
    <n v="0.7"/>
    <n v="-4.7519999999999989"/>
  </r>
  <r>
    <n v="2052"/>
    <x v="999"/>
    <x v="1"/>
    <x v="7"/>
    <d v="2012-07-11T00:00:00"/>
    <d v="2012-07-13T00:00:00"/>
    <s v="First Class"/>
    <s v="CK-12595"/>
    <s v="Clytie Kelty"/>
    <x v="0"/>
    <s v="United States"/>
    <s v="Philadelphia"/>
    <x v="9"/>
    <n v="19134"/>
    <x v="3"/>
    <s v="FUR-CH-10003833"/>
    <x v="0"/>
    <x v="1"/>
    <s v="Novimex Fabric Task Chair"/>
    <n v="341.48799999999994"/>
    <n v="8"/>
    <n v="0.3"/>
    <n v="-73.175999999999988"/>
  </r>
  <r>
    <n v="2053"/>
    <x v="999"/>
    <x v="1"/>
    <x v="7"/>
    <d v="2012-07-11T00:00:00"/>
    <d v="2012-07-13T00:00:00"/>
    <s v="First Class"/>
    <s v="CK-12595"/>
    <s v="Clytie Kelty"/>
    <x v="0"/>
    <s v="United States"/>
    <s v="Philadelphia"/>
    <x v="9"/>
    <n v="19134"/>
    <x v="3"/>
    <s v="OFF-AR-10003732"/>
    <x v="1"/>
    <x v="6"/>
    <s v="Newell 333"/>
    <n v="11.12"/>
    <n v="5"/>
    <n v="0.2"/>
    <n v="0.83399999999999963"/>
  </r>
  <r>
    <n v="2054"/>
    <x v="999"/>
    <x v="1"/>
    <x v="7"/>
    <d v="2012-07-11T00:00:00"/>
    <d v="2012-07-13T00:00:00"/>
    <s v="First Class"/>
    <s v="CK-12595"/>
    <s v="Clytie Kelty"/>
    <x v="0"/>
    <s v="United States"/>
    <s v="Philadelphia"/>
    <x v="9"/>
    <n v="19134"/>
    <x v="3"/>
    <s v="FUR-FU-10003142"/>
    <x v="0"/>
    <x v="5"/>
    <s v="Master Big Foot Doorstop, Beige"/>
    <n v="25.344000000000001"/>
    <n v="6"/>
    <n v="0.2"/>
    <n v="3.4847999999999981"/>
  </r>
  <r>
    <n v="2055"/>
    <x v="1000"/>
    <x v="0"/>
    <x v="4"/>
    <d v="2013-12-02T00:00:00"/>
    <d v="2013-12-08T00:00:00"/>
    <s v="Standard Class"/>
    <s v="RD-19480"/>
    <s v="Rick Duston"/>
    <x v="0"/>
    <s v="United States"/>
    <s v="Richmond"/>
    <x v="14"/>
    <n v="47374"/>
    <x v="2"/>
    <s v="FUR-FU-10001196"/>
    <x v="0"/>
    <x v="5"/>
    <s v="DAX Cubicle Frames - 8x10"/>
    <n v="17.309999999999999"/>
    <n v="3"/>
    <n v="0"/>
    <n v="5.1929999999999996"/>
  </r>
  <r>
    <n v="2056"/>
    <x v="1001"/>
    <x v="3"/>
    <x v="4"/>
    <d v="2014-12-23T00:00:00"/>
    <d v="2014-12-26T00:00:00"/>
    <s v="First Class"/>
    <s v="TP-21130"/>
    <s v="Theone Pippenger"/>
    <x v="0"/>
    <s v="United States"/>
    <s v="Detroit"/>
    <x v="12"/>
    <n v="48227"/>
    <x v="2"/>
    <s v="TEC-AC-10001114"/>
    <x v="2"/>
    <x v="11"/>
    <s v="Microsoft Wireless Mobile Mouse 4000"/>
    <n v="199.95000000000002"/>
    <n v="5"/>
    <n v="0"/>
    <n v="63.983999999999988"/>
  </r>
  <r>
    <n v="2057"/>
    <x v="1001"/>
    <x v="3"/>
    <x v="4"/>
    <d v="2014-12-23T00:00:00"/>
    <d v="2014-12-26T00:00:00"/>
    <s v="First Class"/>
    <s v="TP-21130"/>
    <s v="Theone Pippenger"/>
    <x v="0"/>
    <s v="United States"/>
    <s v="Detroit"/>
    <x v="12"/>
    <n v="48227"/>
    <x v="2"/>
    <s v="FUR-CH-10002335"/>
    <x v="0"/>
    <x v="1"/>
    <s v="Hon GuestStacker Chair"/>
    <n v="1586.6899999999998"/>
    <n v="7"/>
    <n v="0"/>
    <n v="412.5394"/>
  </r>
  <r>
    <n v="2058"/>
    <x v="1001"/>
    <x v="3"/>
    <x v="4"/>
    <d v="2014-12-23T00:00:00"/>
    <d v="2014-12-26T00:00:00"/>
    <s v="First Class"/>
    <s v="TP-21130"/>
    <s v="Theone Pippenger"/>
    <x v="0"/>
    <s v="United States"/>
    <s v="Detroit"/>
    <x v="12"/>
    <n v="48227"/>
    <x v="2"/>
    <s v="TEC-AC-10000844"/>
    <x v="2"/>
    <x v="11"/>
    <s v="Logitech Gaming G510s - Keyboard"/>
    <n v="84.99"/>
    <n v="1"/>
    <n v="0"/>
    <n v="30.596399999999996"/>
  </r>
  <r>
    <n v="2059"/>
    <x v="1001"/>
    <x v="3"/>
    <x v="4"/>
    <d v="2014-12-23T00:00:00"/>
    <d v="2014-12-26T00:00:00"/>
    <s v="First Class"/>
    <s v="TP-21130"/>
    <s v="Theone Pippenger"/>
    <x v="0"/>
    <s v="United States"/>
    <s v="Detroit"/>
    <x v="12"/>
    <n v="48227"/>
    <x v="2"/>
    <s v="FUR-TA-10004534"/>
    <x v="0"/>
    <x v="3"/>
    <s v="Bevis 44 x 96 Conference Tables"/>
    <n v="411.8"/>
    <n v="2"/>
    <n v="0"/>
    <n v="70.005999999999972"/>
  </r>
  <r>
    <n v="2060"/>
    <x v="1002"/>
    <x v="2"/>
    <x v="2"/>
    <d v="2011-10-31T00:00:00"/>
    <d v="2011-11-04T00:00:00"/>
    <s v="Standard Class"/>
    <s v="GG-14650"/>
    <s v="Greg Guthrie"/>
    <x v="1"/>
    <s v="United States"/>
    <s v="Los Angeles"/>
    <x v="1"/>
    <n v="90049"/>
    <x v="1"/>
    <s v="OFF-FA-10002975"/>
    <x v="1"/>
    <x v="13"/>
    <s v="Staples"/>
    <n v="11.34"/>
    <n v="3"/>
    <n v="0"/>
    <n v="5.2164000000000001"/>
  </r>
  <r>
    <n v="2061"/>
    <x v="1002"/>
    <x v="2"/>
    <x v="2"/>
    <d v="2011-10-31T00:00:00"/>
    <d v="2011-11-04T00:00:00"/>
    <s v="Standard Class"/>
    <s v="GG-14650"/>
    <s v="Greg Guthrie"/>
    <x v="1"/>
    <s v="United States"/>
    <s v="Los Angeles"/>
    <x v="1"/>
    <n v="90049"/>
    <x v="1"/>
    <s v="OFF-ST-10003996"/>
    <x v="1"/>
    <x v="4"/>
    <s v="Letter/Legal File Tote with Clear Snap-On Lid, Black Granite"/>
    <n v="80.3"/>
    <n v="5"/>
    <n v="0"/>
    <n v="20.877999999999997"/>
  </r>
  <r>
    <n v="2062"/>
    <x v="1002"/>
    <x v="2"/>
    <x v="2"/>
    <d v="2011-10-31T00:00:00"/>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2"/>
    <d v="2011-10-31T00:00:00"/>
    <d v="2011-11-04T00:00:00"/>
    <s v="Standard Class"/>
    <s v="GG-14650"/>
    <s v="Greg Guthrie"/>
    <x v="1"/>
    <s v="United States"/>
    <s v="Los Angeles"/>
    <x v="1"/>
    <n v="90049"/>
    <x v="1"/>
    <s v="OFF-PA-10000477"/>
    <x v="1"/>
    <x v="10"/>
    <s v="Xerox 1952"/>
    <n v="64.740000000000009"/>
    <n v="13"/>
    <n v="0"/>
    <n v="30.427800000000005"/>
  </r>
  <r>
    <n v="2064"/>
    <x v="1002"/>
    <x v="2"/>
    <x v="2"/>
    <d v="2011-10-31T00:00:00"/>
    <d v="2011-11-04T00:00:00"/>
    <s v="Standard Class"/>
    <s v="GG-14650"/>
    <s v="Greg Guthrie"/>
    <x v="1"/>
    <s v="United States"/>
    <s v="Los Angeles"/>
    <x v="1"/>
    <n v="90049"/>
    <x v="1"/>
    <s v="OFF-BI-10004209"/>
    <x v="1"/>
    <x v="8"/>
    <s v="Fellowes Twister Kit, Gray/Clear, 3/pkg"/>
    <n v="19.295999999999999"/>
    <n v="3"/>
    <n v="0.2"/>
    <n v="6.0299999999999994"/>
  </r>
  <r>
    <n v="2065"/>
    <x v="1002"/>
    <x v="2"/>
    <x v="2"/>
    <d v="2011-10-31T00:00:00"/>
    <d v="2011-11-04T00:00:00"/>
    <s v="Standard Class"/>
    <s v="GG-14650"/>
    <s v="Greg Guthrie"/>
    <x v="1"/>
    <s v="United States"/>
    <s v="Los Angeles"/>
    <x v="1"/>
    <n v="90049"/>
    <x v="1"/>
    <s v="OFF-ST-10001963"/>
    <x v="1"/>
    <x v="4"/>
    <s v="Tennsco Regal Shelving Units"/>
    <n v="405.64"/>
    <n v="4"/>
    <n v="0"/>
    <n v="12.169199999999989"/>
  </r>
  <r>
    <n v="2066"/>
    <x v="1002"/>
    <x v="2"/>
    <x v="2"/>
    <d v="2011-10-31T00:00:00"/>
    <d v="2011-11-04T00:00:00"/>
    <s v="Standard Class"/>
    <s v="GG-14650"/>
    <s v="Greg Guthrie"/>
    <x v="1"/>
    <s v="United States"/>
    <s v="Los Angeles"/>
    <x v="1"/>
    <n v="90049"/>
    <x v="1"/>
    <s v="FUR-CH-10003833"/>
    <x v="0"/>
    <x v="1"/>
    <s v="Novimex Fabric Task Chair"/>
    <n v="146.352"/>
    <n v="3"/>
    <n v="0.2"/>
    <n v="-9.1470000000000056"/>
  </r>
  <r>
    <n v="2067"/>
    <x v="1002"/>
    <x v="2"/>
    <x v="2"/>
    <d v="2011-10-31T00:00:00"/>
    <d v="2011-11-04T00:00:00"/>
    <s v="Standard Class"/>
    <s v="GG-14650"/>
    <s v="Greg Guthrie"/>
    <x v="1"/>
    <s v="United States"/>
    <s v="Los Angeles"/>
    <x v="1"/>
    <n v="90049"/>
    <x v="1"/>
    <s v="TEC-AC-10004568"/>
    <x v="2"/>
    <x v="11"/>
    <s v="Maxell LTO Ultrium - 800 GB"/>
    <n v="251.91"/>
    <n v="9"/>
    <n v="0"/>
    <n v="47.862899999999982"/>
  </r>
  <r>
    <n v="2068"/>
    <x v="1002"/>
    <x v="2"/>
    <x v="2"/>
    <d v="2011-10-31T00:00:00"/>
    <d v="2011-11-04T00:00:00"/>
    <s v="Standard Class"/>
    <s v="GG-14650"/>
    <s v="Greg Guthrie"/>
    <x v="1"/>
    <s v="United States"/>
    <s v="Los Angeles"/>
    <x v="1"/>
    <n v="90049"/>
    <x v="1"/>
    <s v="OFF-AR-10001419"/>
    <x v="1"/>
    <x v="6"/>
    <s v="Newell 325"/>
    <n v="12.39"/>
    <n v="3"/>
    <n v="0"/>
    <n v="3.7169999999999996"/>
  </r>
  <r>
    <n v="2069"/>
    <x v="1003"/>
    <x v="1"/>
    <x v="3"/>
    <d v="2012-04-13T00:00:00"/>
    <d v="2012-04-19T00:00:00"/>
    <s v="Standard Class"/>
    <s v="ZC-21910"/>
    <s v="Zuschuss Carroll"/>
    <x v="0"/>
    <s v="United States"/>
    <s v="Pomona"/>
    <x v="1"/>
    <n v="91767"/>
    <x v="1"/>
    <s v="TEC-AC-10002800"/>
    <x v="2"/>
    <x v="11"/>
    <s v="Plantronics Audio 478 Stereo USB Headset"/>
    <n v="199.96"/>
    <n v="4"/>
    <n v="0"/>
    <n v="69.98599999999999"/>
  </r>
  <r>
    <n v="2070"/>
    <x v="1003"/>
    <x v="1"/>
    <x v="3"/>
    <d v="2012-04-13T00:00:00"/>
    <d v="2012-04-19T00:00:00"/>
    <s v="Standard Class"/>
    <s v="ZC-21910"/>
    <s v="Zuschuss Carroll"/>
    <x v="0"/>
    <s v="United States"/>
    <s v="Pomona"/>
    <x v="1"/>
    <n v="91767"/>
    <x v="1"/>
    <s v="FUR-TA-10003954"/>
    <x v="0"/>
    <x v="3"/>
    <s v="Hon 94000 Series Round Tables"/>
    <n v="710.83200000000011"/>
    <n v="3"/>
    <n v="0.2"/>
    <n v="-97.739399999999989"/>
  </r>
  <r>
    <n v="2071"/>
    <x v="1004"/>
    <x v="0"/>
    <x v="7"/>
    <d v="2013-07-22T00:00:00"/>
    <d v="2013-07-24T00:00:00"/>
    <s v="Second Class"/>
    <s v="CC-12610"/>
    <s v="Corey Catlett"/>
    <x v="1"/>
    <s v="United States"/>
    <s v="Philadelphia"/>
    <x v="9"/>
    <n v="19134"/>
    <x v="3"/>
    <s v="OFF-BI-10000301"/>
    <x v="1"/>
    <x v="8"/>
    <s v="GBC Instant Report Kit"/>
    <n v="1.9410000000000003"/>
    <n v="1"/>
    <n v="0.7"/>
    <n v="-1.294"/>
  </r>
  <r>
    <n v="2072"/>
    <x v="1005"/>
    <x v="3"/>
    <x v="0"/>
    <d v="2014-11-21T00:00:00"/>
    <d v="2014-11-26T00:00:00"/>
    <s v="Standard Class"/>
    <s v="KA-16525"/>
    <s v="Kelly Andreada"/>
    <x v="0"/>
    <s v="United States"/>
    <s v="Ontario"/>
    <x v="1"/>
    <n v="91761"/>
    <x v="1"/>
    <s v="FUR-CH-10003956"/>
    <x v="0"/>
    <x v="1"/>
    <s v="Novimex High-Tech Fabric Mesh Task Chair"/>
    <n v="283.92"/>
    <n v="5"/>
    <n v="0.2"/>
    <n v="-46.137000000000029"/>
  </r>
  <r>
    <n v="2073"/>
    <x v="1006"/>
    <x v="0"/>
    <x v="0"/>
    <d v="2013-11-27T00:00:00"/>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0"/>
    <d v="2014-11-08T00:00:00"/>
    <d v="2014-11-13T00:00:00"/>
    <s v="Second Class"/>
    <s v="DB-13270"/>
    <s v="Deborah Brumfield"/>
    <x v="2"/>
    <s v="United States"/>
    <s v="Brentwood"/>
    <x v="1"/>
    <n v="94513"/>
    <x v="1"/>
    <s v="TEC-AC-10003289"/>
    <x v="2"/>
    <x v="11"/>
    <s v="Anker Ultra-Slim Mini Bluetooth 3.0 Wireless Keyboard"/>
    <n v="59.97"/>
    <n v="3"/>
    <n v="0"/>
    <n v="13.793099999999999"/>
  </r>
  <r>
    <n v="2075"/>
    <x v="1007"/>
    <x v="3"/>
    <x v="0"/>
    <d v="2014-11-08T00:00:00"/>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4"/>
    <d v="2011-12-01T00:00:00"/>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8"/>
    <d v="2014-09-13T00:00:0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8"/>
    <d v="2014-09-13T00:00:00"/>
    <d v="2014-09-16T00:00:00"/>
    <s v="First Class"/>
    <s v="BF-11080"/>
    <s v="Bart Folk"/>
    <x v="0"/>
    <s v="United States"/>
    <s v="Baltimore"/>
    <x v="39"/>
    <n v="21215"/>
    <x v="3"/>
    <s v="OFF-AP-10000358"/>
    <x v="1"/>
    <x v="9"/>
    <s v="Fellowes Basic Home/Office Series Surge Protectors"/>
    <n v="90.86"/>
    <n v="7"/>
    <n v="0"/>
    <n v="26.349399999999992"/>
  </r>
  <r>
    <n v="2079"/>
    <x v="1009"/>
    <x v="3"/>
    <x v="8"/>
    <d v="2014-09-13T00:00:00"/>
    <d v="2014-09-16T00:00:00"/>
    <s v="First Class"/>
    <s v="BF-11080"/>
    <s v="Bart Folk"/>
    <x v="0"/>
    <s v="United States"/>
    <s v="Baltimore"/>
    <x v="39"/>
    <n v="21215"/>
    <x v="3"/>
    <s v="OFF-PA-10004243"/>
    <x v="1"/>
    <x v="10"/>
    <s v="Xerox 1939"/>
    <n v="94.85"/>
    <n v="5"/>
    <n v="0"/>
    <n v="45.527999999999992"/>
  </r>
  <r>
    <n v="2080"/>
    <x v="1010"/>
    <x v="1"/>
    <x v="4"/>
    <d v="2012-12-24T00:00: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4"/>
    <d v="2012-12-24T00:00: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4"/>
    <d v="2012-12-24T00:00:00"/>
    <d v="2012-12-29T00:00:00"/>
    <s v="Standard Class"/>
    <s v="MS-17365"/>
    <s v="Maribeth Schnelling"/>
    <x v="0"/>
    <s v="United States"/>
    <s v="Phoenix"/>
    <x v="16"/>
    <n v="85023"/>
    <x v="1"/>
    <s v="FUR-FU-10002885"/>
    <x v="0"/>
    <x v="5"/>
    <s v="Magna Visual Magnetic Picture Hangers"/>
    <n v="7.7120000000000006"/>
    <n v="2"/>
    <n v="0.2"/>
    <n v="1.7352000000000005"/>
  </r>
  <r>
    <n v="2083"/>
    <x v="1011"/>
    <x v="3"/>
    <x v="11"/>
    <d v="2014-02-24T00:00:0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0"/>
    <d v="2011-11-23T00:00:00"/>
    <d v="2011-11-29T00:00:00"/>
    <s v="Standard Class"/>
    <s v="ED-13885"/>
    <s v="Emily Ducich"/>
    <x v="2"/>
    <s v="United States"/>
    <s v="Houston"/>
    <x v="5"/>
    <n v="77036"/>
    <x v="2"/>
    <s v="OFF-LA-10003923"/>
    <x v="1"/>
    <x v="2"/>
    <s v="Alphabetical Labels for Top Tab Filing"/>
    <n v="23.680000000000003"/>
    <n v="2"/>
    <n v="0.2"/>
    <n v="8.879999999999999"/>
  </r>
  <r>
    <n v="2085"/>
    <x v="1013"/>
    <x v="0"/>
    <x v="1"/>
    <d v="2013-06-24T00:00:00"/>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1"/>
    <d v="2013-06-24T00:00:00"/>
    <d v="2013-06-29T00:00:00"/>
    <s v="Standard Class"/>
    <s v="IM-15070"/>
    <s v="Irene Maddox"/>
    <x v="0"/>
    <s v="United States"/>
    <s v="New York City"/>
    <x v="15"/>
    <n v="10009"/>
    <x v="3"/>
    <s v="OFF-LA-10000248"/>
    <x v="1"/>
    <x v="2"/>
    <s v="Avery 52"/>
    <n v="18.45"/>
    <n v="5"/>
    <n v="0"/>
    <n v="8.6715"/>
  </r>
  <r>
    <n v="2087"/>
    <x v="1013"/>
    <x v="0"/>
    <x v="1"/>
    <d v="2013-06-24T00:00:00"/>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1"/>
    <d v="2013-06-24T00:00:00"/>
    <d v="2013-06-29T00:00:00"/>
    <s v="Standard Class"/>
    <s v="IM-15070"/>
    <s v="Irene Maddox"/>
    <x v="0"/>
    <s v="United States"/>
    <s v="New York City"/>
    <x v="15"/>
    <n v="10009"/>
    <x v="3"/>
    <s v="OFF-PA-10003129"/>
    <x v="1"/>
    <x v="10"/>
    <s v="Tops White Computer Printout Paper"/>
    <n v="146.72999999999999"/>
    <n v="3"/>
    <n v="0"/>
    <n v="68.963099999999997"/>
  </r>
  <r>
    <n v="2089"/>
    <x v="1013"/>
    <x v="0"/>
    <x v="1"/>
    <d v="2013-06-24T00:00:00"/>
    <d v="2013-06-29T00:00:00"/>
    <s v="Standard Class"/>
    <s v="IM-15070"/>
    <s v="Irene Maddox"/>
    <x v="0"/>
    <s v="United States"/>
    <s v="New York City"/>
    <x v="15"/>
    <n v="10009"/>
    <x v="3"/>
    <s v="OFF-FA-10004076"/>
    <x v="1"/>
    <x v="13"/>
    <s v="Translucent Push Pins by OIC"/>
    <n v="3.96"/>
    <n v="2"/>
    <n v="0"/>
    <n v="1.4651999999999998"/>
  </r>
  <r>
    <n v="2090"/>
    <x v="1014"/>
    <x v="1"/>
    <x v="2"/>
    <d v="2012-10-26T00:00:00"/>
    <d v="2012-10-30T00:00:00"/>
    <s v="Standard Class"/>
    <s v="MY-17380"/>
    <s v="Maribeth Yedwab"/>
    <x v="1"/>
    <s v="United States"/>
    <s v="Rancho Cucamonga"/>
    <x v="1"/>
    <n v="91730"/>
    <x v="1"/>
    <s v="OFF-LA-10004008"/>
    <x v="1"/>
    <x v="2"/>
    <s v="Avery 507"/>
    <n v="5.76"/>
    <n v="2"/>
    <n v="0"/>
    <n v="2.6495999999999995"/>
  </r>
  <r>
    <n v="2091"/>
    <x v="1015"/>
    <x v="3"/>
    <x v="7"/>
    <d v="2014-07-16T00:00:00"/>
    <d v="2014-07-20T00:00:00"/>
    <s v="Standard Class"/>
    <s v="MM-17260"/>
    <s v="Magdelene Morse"/>
    <x v="0"/>
    <s v="United States"/>
    <s v="Wilmington"/>
    <x v="13"/>
    <n v="19805"/>
    <x v="3"/>
    <s v="OFF-BI-10004094"/>
    <x v="1"/>
    <x v="8"/>
    <s v="GBC Standard Plastic Binding Systems Combs"/>
    <n v="26.549999999999997"/>
    <n v="3"/>
    <n v="0"/>
    <n v="13.009499999999999"/>
  </r>
  <r>
    <n v="2092"/>
    <x v="1015"/>
    <x v="3"/>
    <x v="7"/>
    <d v="2014-07-16T00:00:00"/>
    <d v="2014-07-20T00:00:00"/>
    <s v="Standard Class"/>
    <s v="MM-17260"/>
    <s v="Magdelene Morse"/>
    <x v="0"/>
    <s v="United States"/>
    <s v="Wilmington"/>
    <x v="13"/>
    <n v="19805"/>
    <x v="3"/>
    <s v="FUR-TA-10004607"/>
    <x v="0"/>
    <x v="3"/>
    <s v="Hon 2111 Invitation Series Straight Table"/>
    <n v="310.44300000000004"/>
    <n v="3"/>
    <n v="0.3"/>
    <n v="-48.783900000000031"/>
  </r>
  <r>
    <n v="2093"/>
    <x v="1016"/>
    <x v="2"/>
    <x v="0"/>
    <d v="2011-11-17T00:00:00"/>
    <d v="2011-11-21T00:00:00"/>
    <s v="Standard Class"/>
    <s v="MP-17470"/>
    <s v="Mark Packer"/>
    <x v="2"/>
    <s v="United States"/>
    <s v="Moorhead"/>
    <x v="11"/>
    <n v="56560"/>
    <x v="2"/>
    <s v="FUR-CH-10004289"/>
    <x v="0"/>
    <x v="1"/>
    <s v="Global Super Steno Chair"/>
    <n v="479.90000000000003"/>
    <n v="5"/>
    <n v="0"/>
    <n v="81.58299999999997"/>
  </r>
  <r>
    <n v="2094"/>
    <x v="1017"/>
    <x v="1"/>
    <x v="3"/>
    <d v="2012-04-13T00:00:00"/>
    <d v="2012-04-15T00:00:00"/>
    <s v="Second Class"/>
    <s v="AW-10840"/>
    <s v="Anthony Witt"/>
    <x v="0"/>
    <s v="United States"/>
    <s v="Farmington"/>
    <x v="27"/>
    <n v="87401"/>
    <x v="1"/>
    <s v="OFF-SU-10004498"/>
    <x v="1"/>
    <x v="14"/>
    <s v="Martin-Yale Premier Letter Opener"/>
    <n v="12.88"/>
    <n v="1"/>
    <n v="0"/>
    <n v="0.38640000000000008"/>
  </r>
  <r>
    <n v="2095"/>
    <x v="1018"/>
    <x v="1"/>
    <x v="0"/>
    <d v="2012-11-25T00:00:00"/>
    <d v="2012-11-29T00:00:00"/>
    <s v="Standard Class"/>
    <s v="SF-20065"/>
    <s v="Sandra Flanagan"/>
    <x v="0"/>
    <s v="United States"/>
    <s v="Wilmington"/>
    <x v="3"/>
    <n v="28403"/>
    <x v="0"/>
    <s v="OFF-AR-10001177"/>
    <x v="1"/>
    <x v="6"/>
    <s v="Newell 349"/>
    <n v="13.120000000000001"/>
    <n v="5"/>
    <n v="0.2"/>
    <n v="1.4759999999999982"/>
  </r>
  <r>
    <n v="2096"/>
    <x v="1019"/>
    <x v="0"/>
    <x v="5"/>
    <d v="2013-05-16T00:00:00"/>
    <d v="2013-05-21T00:00:00"/>
    <s v="Standard Class"/>
    <s v="SN-20710"/>
    <s v="Steve Nguyen"/>
    <x v="2"/>
    <s v="United States"/>
    <s v="Jackson"/>
    <x v="35"/>
    <n v="39212"/>
    <x v="0"/>
    <s v="OFF-BI-10001718"/>
    <x v="1"/>
    <x v="8"/>
    <s v="GBC DocuBind P50 Personal Binding Machine"/>
    <n v="511.84"/>
    <n v="8"/>
    <n v="0"/>
    <n v="240.56479999999999"/>
  </r>
  <r>
    <n v="2097"/>
    <x v="1019"/>
    <x v="0"/>
    <x v="5"/>
    <d v="2013-05-16T00:00:00"/>
    <d v="2013-05-21T00:00:00"/>
    <s v="Standard Class"/>
    <s v="SN-20710"/>
    <s v="Steve Nguyen"/>
    <x v="2"/>
    <s v="United States"/>
    <s v="Jackson"/>
    <x v="35"/>
    <n v="39212"/>
    <x v="0"/>
    <s v="OFF-AR-10004602"/>
    <x v="1"/>
    <x v="6"/>
    <s v="Boston KS Multi-Size Manual Pencil Sharpener"/>
    <n v="91.96"/>
    <n v="4"/>
    <n v="0"/>
    <n v="25.748800000000003"/>
  </r>
  <r>
    <n v="2098"/>
    <x v="1019"/>
    <x v="0"/>
    <x v="5"/>
    <d v="2013-05-16T00:00:00"/>
    <d v="2013-05-21T00:00:00"/>
    <s v="Standard Class"/>
    <s v="SN-20710"/>
    <s v="Steve Nguyen"/>
    <x v="2"/>
    <s v="United States"/>
    <s v="Jackson"/>
    <x v="35"/>
    <n v="39212"/>
    <x v="0"/>
    <s v="OFF-AR-10003856"/>
    <x v="1"/>
    <x v="6"/>
    <s v="Newell 344"/>
    <n v="8.34"/>
    <n v="3"/>
    <n v="0"/>
    <n v="2.1683999999999997"/>
  </r>
  <r>
    <n v="2099"/>
    <x v="1020"/>
    <x v="3"/>
    <x v="8"/>
    <d v="2014-09-08T00:00:00"/>
    <d v="2014-09-13T00:00:00"/>
    <s v="Standard Class"/>
    <s v="RD-19900"/>
    <s v="Ruben Dartt"/>
    <x v="0"/>
    <s v="United States"/>
    <s v="Portland"/>
    <x v="21"/>
    <n v="97206"/>
    <x v="1"/>
    <s v="OFF-ST-10000649"/>
    <x v="1"/>
    <x v="4"/>
    <s v="Hanging Personal Folder File"/>
    <n v="37.68"/>
    <n v="3"/>
    <n v="0.2"/>
    <n v="2.3550000000000022"/>
  </r>
  <r>
    <n v="2100"/>
    <x v="1020"/>
    <x v="3"/>
    <x v="8"/>
    <d v="2014-09-08T00:00:00"/>
    <d v="2014-09-13T00:00:00"/>
    <s v="Standard Class"/>
    <s v="RD-19900"/>
    <s v="Ruben Dartt"/>
    <x v="0"/>
    <s v="United States"/>
    <s v="Portland"/>
    <x v="21"/>
    <n v="97206"/>
    <x v="1"/>
    <s v="TEC-AC-10002926"/>
    <x v="2"/>
    <x v="11"/>
    <s v="Logitech Wireless Marathon Mouse M705"/>
    <n v="279.94400000000002"/>
    <n v="7"/>
    <n v="0.2"/>
    <n v="80.48390000000002"/>
  </r>
  <r>
    <n v="2101"/>
    <x v="1021"/>
    <x v="2"/>
    <x v="10"/>
    <d v="2011-03-10T00:00:00"/>
    <d v="2011-03-17T00:00:00"/>
    <s v="Standard Class"/>
    <s v="KT-16480"/>
    <s v="Kean Thornton"/>
    <x v="0"/>
    <s v="United States"/>
    <s v="Denver"/>
    <x v="22"/>
    <n v="80219"/>
    <x v="1"/>
    <s v="OFF-ST-10000078"/>
    <x v="1"/>
    <x v="4"/>
    <s v="Tennsco 6- and 18-Compartment Lockers"/>
    <n v="636.40800000000013"/>
    <n v="3"/>
    <n v="0.2"/>
    <n v="-15.910200000000088"/>
  </r>
  <r>
    <n v="2102"/>
    <x v="1021"/>
    <x v="2"/>
    <x v="10"/>
    <d v="2011-03-10T00:00:00"/>
    <d v="2011-03-17T00:00:00"/>
    <s v="Standard Class"/>
    <s v="KT-16480"/>
    <s v="Kean Thornton"/>
    <x v="0"/>
    <s v="United States"/>
    <s v="Denver"/>
    <x v="22"/>
    <n v="80219"/>
    <x v="1"/>
    <s v="OFF-AR-10001044"/>
    <x v="1"/>
    <x v="6"/>
    <s v="BOSTON Ranger #55 Pencil Sharpener, Black"/>
    <n v="83.168000000000006"/>
    <n v="4"/>
    <n v="0.2"/>
    <n v="9.3563999999999936"/>
  </r>
  <r>
    <n v="2103"/>
    <x v="1022"/>
    <x v="2"/>
    <x v="7"/>
    <d v="2011-07-18T00:00:00"/>
    <d v="2011-07-18T00:00:00"/>
    <s v="Same Day"/>
    <s v="AH-10120"/>
    <s v="Adrian Hane"/>
    <x v="2"/>
    <s v="United States"/>
    <s v="Tucson"/>
    <x v="16"/>
    <n v="85705"/>
    <x v="1"/>
    <s v="FUR-CH-10002372"/>
    <x v="0"/>
    <x v="1"/>
    <s v="Office Star - Ergonomically Designed Knee Chair"/>
    <n v="259.13600000000002"/>
    <n v="4"/>
    <n v="0.2"/>
    <n v="-25.913599999999988"/>
  </r>
  <r>
    <n v="2104"/>
    <x v="1023"/>
    <x v="3"/>
    <x v="10"/>
    <d v="2014-03-25T00:00:00"/>
    <d v="2014-03-29T00:00:00"/>
    <s v="Second Class"/>
    <s v="BM-11650"/>
    <s v="Brian Moss"/>
    <x v="1"/>
    <s v="United States"/>
    <s v="New York City"/>
    <x v="15"/>
    <n v="10009"/>
    <x v="3"/>
    <s v="OFF-PA-10000357"/>
    <x v="1"/>
    <x v="10"/>
    <s v="Xerox 1888"/>
    <n v="221.92"/>
    <n v="4"/>
    <n v="0"/>
    <n v="106.52159999999999"/>
  </r>
  <r>
    <n v="2105"/>
    <x v="1023"/>
    <x v="3"/>
    <x v="10"/>
    <d v="2014-03-25T00:00:00"/>
    <d v="2014-03-29T00:00:00"/>
    <s v="Second Class"/>
    <s v="BM-11650"/>
    <s v="Brian Moss"/>
    <x v="1"/>
    <s v="United States"/>
    <s v="New York City"/>
    <x v="15"/>
    <n v="10009"/>
    <x v="3"/>
    <s v="TEC-AC-10001266"/>
    <x v="2"/>
    <x v="11"/>
    <s v="Memorex Micro Travel Drive 8 GB"/>
    <n v="26"/>
    <n v="2"/>
    <n v="0"/>
    <n v="11.7"/>
  </r>
  <r>
    <n v="2106"/>
    <x v="1024"/>
    <x v="2"/>
    <x v="8"/>
    <d v="2011-09-30T00:00:00"/>
    <d v="2011-10-05T00:00:00"/>
    <s v="Standard Class"/>
    <s v="BW-11200"/>
    <s v="Ben Wallace"/>
    <x v="0"/>
    <s v="United States"/>
    <s v="Boynton Beach"/>
    <x v="2"/>
    <n v="33437"/>
    <x v="0"/>
    <s v="OFF-PA-10004888"/>
    <x v="1"/>
    <x v="10"/>
    <s v="Xerox 217"/>
    <n v="15.552000000000003"/>
    <n v="3"/>
    <n v="0.2"/>
    <n v="5.4432"/>
  </r>
  <r>
    <n v="2107"/>
    <x v="1025"/>
    <x v="2"/>
    <x v="8"/>
    <d v="2011-09-26T00:00:00"/>
    <d v="2011-09-26T00:00:00"/>
    <s v="Same Day"/>
    <s v="HG-14965"/>
    <s v="Henry Goldwyn"/>
    <x v="1"/>
    <s v="United States"/>
    <s v="Mesquite"/>
    <x v="5"/>
    <n v="75150"/>
    <x v="2"/>
    <s v="OFF-BI-10003460"/>
    <x v="1"/>
    <x v="8"/>
    <s v="Acco 3-Hole Punch"/>
    <n v="0.87599999999999978"/>
    <n v="1"/>
    <n v="0.8"/>
    <n v="-1.4016000000000002"/>
  </r>
  <r>
    <n v="2108"/>
    <x v="1026"/>
    <x v="1"/>
    <x v="2"/>
    <d v="2012-10-31T00:00:00"/>
    <d v="2012-10-31T00:00:00"/>
    <s v="Same Day"/>
    <s v="SG-20080"/>
    <s v="Sandra Glassco"/>
    <x v="0"/>
    <s v="United States"/>
    <s v="Redlands"/>
    <x v="1"/>
    <n v="92374"/>
    <x v="1"/>
    <s v="OFF-PA-10000157"/>
    <x v="1"/>
    <x v="10"/>
    <s v="Xerox 191"/>
    <n v="19.98"/>
    <n v="1"/>
    <n v="0"/>
    <n v="9.3905999999999992"/>
  </r>
  <r>
    <n v="2109"/>
    <x v="1026"/>
    <x v="1"/>
    <x v="2"/>
    <d v="2012-10-31T00:00:00"/>
    <d v="2012-10-31T00:00:00"/>
    <s v="Same Day"/>
    <s v="SG-20080"/>
    <s v="Sandra Glassco"/>
    <x v="0"/>
    <s v="United States"/>
    <s v="Redlands"/>
    <x v="1"/>
    <n v="92374"/>
    <x v="1"/>
    <s v="OFF-BI-10004519"/>
    <x v="1"/>
    <x v="8"/>
    <s v="GBC DocuBind P100 Manual Binding Machine"/>
    <n v="398.35199999999998"/>
    <n v="3"/>
    <n v="0.2"/>
    <n v="124.48499999999999"/>
  </r>
  <r>
    <n v="2110"/>
    <x v="1026"/>
    <x v="1"/>
    <x v="2"/>
    <d v="2012-10-31T00:00:00"/>
    <d v="2012-10-31T00:00:00"/>
    <s v="Same Day"/>
    <s v="SG-20080"/>
    <s v="Sandra Glassco"/>
    <x v="0"/>
    <s v="United States"/>
    <s v="Redlands"/>
    <x v="1"/>
    <n v="92374"/>
    <x v="1"/>
    <s v="OFF-AR-10004272"/>
    <x v="1"/>
    <x v="6"/>
    <s v="Newell 308"/>
    <n v="5.04"/>
    <n v="3"/>
    <n v="0"/>
    <n v="1.2599999999999998"/>
  </r>
  <r>
    <n v="2111"/>
    <x v="1026"/>
    <x v="1"/>
    <x v="2"/>
    <d v="2012-10-31T00:00:00"/>
    <d v="2012-10-31T00:00:00"/>
    <s v="Same Day"/>
    <s v="SG-20080"/>
    <s v="Sandra Glassco"/>
    <x v="0"/>
    <s v="United States"/>
    <s v="Redlands"/>
    <x v="1"/>
    <n v="92374"/>
    <x v="1"/>
    <s v="OFF-FA-10000585"/>
    <x v="1"/>
    <x v="13"/>
    <s v="OIC Bulk Pack Metal Binder Clips"/>
    <n v="17.450000000000003"/>
    <n v="5"/>
    <n v="0"/>
    <n v="8.0269999999999992"/>
  </r>
  <r>
    <n v="2112"/>
    <x v="1026"/>
    <x v="1"/>
    <x v="2"/>
    <d v="2012-10-31T00:00:00"/>
    <d v="2012-10-31T00:00:00"/>
    <s v="Same Day"/>
    <s v="SG-20080"/>
    <s v="Sandra Glassco"/>
    <x v="0"/>
    <s v="United States"/>
    <s v="Redlands"/>
    <x v="1"/>
    <n v="92374"/>
    <x v="1"/>
    <s v="FUR-CH-10004218"/>
    <x v="0"/>
    <x v="1"/>
    <s v="Global Fabric Manager's Chair, Dark Gray"/>
    <n v="323.13600000000002"/>
    <n v="4"/>
    <n v="0.2"/>
    <n v="20.196000000000012"/>
  </r>
  <r>
    <n v="2113"/>
    <x v="1026"/>
    <x v="1"/>
    <x v="2"/>
    <d v="2012-10-31T00:00:00"/>
    <d v="2012-10-31T00:00:00"/>
    <s v="Same Day"/>
    <s v="SG-20080"/>
    <s v="Sandra Glassco"/>
    <x v="0"/>
    <s v="United States"/>
    <s v="Redlands"/>
    <x v="1"/>
    <n v="92374"/>
    <x v="1"/>
    <s v="OFF-SU-10004231"/>
    <x v="1"/>
    <x v="14"/>
    <s v="Acme Tagit Stainless Steel Antibacterial Scissors"/>
    <n v="29.700000000000003"/>
    <n v="3"/>
    <n v="0"/>
    <n v="8.0190000000000001"/>
  </r>
  <r>
    <n v="2114"/>
    <x v="1026"/>
    <x v="1"/>
    <x v="2"/>
    <d v="2012-10-31T00:00:00"/>
    <d v="2012-10-31T00:00:00"/>
    <s v="Same Day"/>
    <s v="SG-20080"/>
    <s v="Sandra Glassco"/>
    <x v="0"/>
    <s v="United States"/>
    <s v="Redlands"/>
    <x v="1"/>
    <n v="92374"/>
    <x v="1"/>
    <s v="TEC-PH-10001578"/>
    <x v="2"/>
    <x v="7"/>
    <s v="Polycom SoundStation2 EX Conference phone"/>
    <n v="1295.8400000000001"/>
    <n v="4"/>
    <n v="0.2"/>
    <n v="145.78199999999993"/>
  </r>
  <r>
    <n v="2115"/>
    <x v="1026"/>
    <x v="1"/>
    <x v="2"/>
    <d v="2012-10-31T00:00:00"/>
    <d v="2012-10-31T00:00:00"/>
    <s v="Same Day"/>
    <s v="SG-20080"/>
    <s v="Sandra Glassco"/>
    <x v="0"/>
    <s v="United States"/>
    <s v="Redlands"/>
    <x v="1"/>
    <n v="92374"/>
    <x v="1"/>
    <s v="OFF-ST-10003638"/>
    <x v="1"/>
    <x v="4"/>
    <s v="Mobile Personal File Cube"/>
    <n v="46.84"/>
    <n v="2"/>
    <n v="0"/>
    <n v="12.646799999999999"/>
  </r>
  <r>
    <n v="2116"/>
    <x v="1026"/>
    <x v="1"/>
    <x v="2"/>
    <d v="2012-10-31T00:00:00"/>
    <d v="2012-10-31T00:00:00"/>
    <s v="Same Day"/>
    <s v="SG-20080"/>
    <s v="Sandra Glassco"/>
    <x v="0"/>
    <s v="United States"/>
    <s v="Redlands"/>
    <x v="1"/>
    <n v="92374"/>
    <x v="1"/>
    <s v="FUR-BO-10002213"/>
    <x v="0"/>
    <x v="0"/>
    <s v="DMI Eclipse Executive Suite Bookcases"/>
    <n v="425.83300000000003"/>
    <n v="1"/>
    <n v="0.15"/>
    <n v="20.03919999999998"/>
  </r>
  <r>
    <n v="2117"/>
    <x v="1027"/>
    <x v="1"/>
    <x v="2"/>
    <d v="2012-10-12T00:00:00"/>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8"/>
    <d v="2013-09-20T00:00:00"/>
    <d v="2013-09-24T00:00:00"/>
    <s v="Standard Class"/>
    <s v="SW-20245"/>
    <s v="Scot Wooten"/>
    <x v="0"/>
    <s v="United States"/>
    <s v="Stockton"/>
    <x v="1"/>
    <n v="95207"/>
    <x v="1"/>
    <s v="OFF-PA-10002222"/>
    <x v="1"/>
    <x v="10"/>
    <s v="Xerox Color Copier Paper, 11&quot; x 17&quot;, Ream"/>
    <n v="159.88"/>
    <n v="7"/>
    <n v="0"/>
    <n v="73.544799999999995"/>
  </r>
  <r>
    <n v="2119"/>
    <x v="1029"/>
    <x v="3"/>
    <x v="3"/>
    <d v="2014-04-14T00:00:00"/>
    <d v="2014-04-16T00:00:00"/>
    <s v="First Class"/>
    <s v="RW-19630"/>
    <s v="Rob Williams"/>
    <x v="1"/>
    <s v="United States"/>
    <s v="Seattle"/>
    <x v="4"/>
    <n v="98105"/>
    <x v="1"/>
    <s v="OFF-PA-10002479"/>
    <x v="1"/>
    <x v="10"/>
    <s v="Xerox 4200 Series MultiUse Premium Copy Paper (20Lb. and 84 Bright)"/>
    <n v="5.28"/>
    <n v="1"/>
    <n v="0"/>
    <n v="2.3759999999999999"/>
  </r>
  <r>
    <n v="2120"/>
    <x v="1029"/>
    <x v="3"/>
    <x v="3"/>
    <d v="2014-04-14T00:00:00"/>
    <d v="2014-04-16T00:00:00"/>
    <s v="First Class"/>
    <s v="RW-19630"/>
    <s v="Rob Williams"/>
    <x v="1"/>
    <s v="United States"/>
    <s v="Seattle"/>
    <x v="4"/>
    <n v="98105"/>
    <x v="1"/>
    <s v="OFF-BI-10003091"/>
    <x v="1"/>
    <x v="8"/>
    <s v="GBC DocuBind TL200 Manual Binding Machine"/>
    <n v="895.92"/>
    <n v="5"/>
    <n v="0.2"/>
    <n v="302.37299999999993"/>
  </r>
  <r>
    <n v="2121"/>
    <x v="1030"/>
    <x v="3"/>
    <x v="9"/>
    <d v="2014-01-08T00:00:00"/>
    <d v="2014-01-14T00:00:00"/>
    <s v="Standard Class"/>
    <s v="TS-21085"/>
    <s v="Thais Sissman"/>
    <x v="0"/>
    <s v="United States"/>
    <s v="Ormond Beach"/>
    <x v="2"/>
    <n v="32174"/>
    <x v="0"/>
    <s v="OFF-BI-10000145"/>
    <x v="1"/>
    <x v="8"/>
    <s v="Zipper Ring Binder Pockets"/>
    <n v="2.8080000000000007"/>
    <n v="3"/>
    <n v="0.7"/>
    <n v="-1.9656000000000002"/>
  </r>
  <r>
    <n v="2122"/>
    <x v="1031"/>
    <x v="3"/>
    <x v="0"/>
    <d v="2014-11-10T00:00:00"/>
    <d v="2014-11-12T00:00:00"/>
    <s v="First Class"/>
    <s v="JB-15400"/>
    <s v="Jennifer Braxton"/>
    <x v="1"/>
    <s v="United States"/>
    <s v="Sunnyvale"/>
    <x v="1"/>
    <n v="94086"/>
    <x v="1"/>
    <s v="FUR-CH-10003061"/>
    <x v="0"/>
    <x v="1"/>
    <s v="Global Leather Task Chair, Black"/>
    <n v="215.976"/>
    <n v="3"/>
    <n v="0.2"/>
    <n v="-2.6997000000000355"/>
  </r>
  <r>
    <n v="2123"/>
    <x v="1032"/>
    <x v="3"/>
    <x v="8"/>
    <d v="2014-09-23T00:00:00"/>
    <d v="2014-09-25T00:00:00"/>
    <s v="Second Class"/>
    <s v="EH-14005"/>
    <s v="Erica Hernandez"/>
    <x v="2"/>
    <s v="United States"/>
    <s v="Lansing"/>
    <x v="12"/>
    <n v="48911"/>
    <x v="2"/>
    <s v="FUR-BO-10001972"/>
    <x v="0"/>
    <x v="0"/>
    <s v="O'Sullivan 4-Shelf Bookcase in Odessa Pine"/>
    <n v="241.96"/>
    <n v="2"/>
    <n v="0"/>
    <n v="41.133199999999988"/>
  </r>
  <r>
    <n v="2124"/>
    <x v="1032"/>
    <x v="3"/>
    <x v="8"/>
    <d v="2014-09-23T00:00:00"/>
    <d v="2014-09-25T00:00:00"/>
    <s v="Second Class"/>
    <s v="EH-14005"/>
    <s v="Erica Hernandez"/>
    <x v="2"/>
    <s v="United States"/>
    <s v="Lansing"/>
    <x v="12"/>
    <n v="48911"/>
    <x v="2"/>
    <s v="OFF-LA-10000134"/>
    <x v="1"/>
    <x v="2"/>
    <s v="Avery 511"/>
    <n v="27.72"/>
    <n v="9"/>
    <n v="0"/>
    <n v="13.3056"/>
  </r>
  <r>
    <n v="2125"/>
    <x v="1033"/>
    <x v="3"/>
    <x v="4"/>
    <d v="2014-12-02T00:00:00"/>
    <d v="2014-12-06T00:00:00"/>
    <s v="Standard Class"/>
    <s v="EH-14005"/>
    <s v="Erica Hernandez"/>
    <x v="2"/>
    <s v="United States"/>
    <s v="Philadelphia"/>
    <x v="9"/>
    <n v="19143"/>
    <x v="3"/>
    <s v="OFF-EN-10003040"/>
    <x v="1"/>
    <x v="12"/>
    <s v="Quality Park Security Envelopes"/>
    <n v="104.68000000000002"/>
    <n v="5"/>
    <n v="0.2"/>
    <n v="35.329499999999996"/>
  </r>
  <r>
    <n v="2126"/>
    <x v="1033"/>
    <x v="3"/>
    <x v="4"/>
    <d v="2014-12-02T00:00:00"/>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1"/>
    <d v="2011-06-23T00:00:0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
    <d v="2012-10-04T00:00:00"/>
    <d v="2012-10-09T00:00:00"/>
    <s v="Standard Class"/>
    <s v="JK-16120"/>
    <s v="Julie Kriz"/>
    <x v="2"/>
    <s v="United States"/>
    <s v="Philadelphia"/>
    <x v="9"/>
    <n v="19134"/>
    <x v="3"/>
    <s v="FUR-FU-10003623"/>
    <x v="0"/>
    <x v="5"/>
    <s v="DataProducts Ampli Magnifier Task Lamp, Black,"/>
    <n v="64.944000000000003"/>
    <n v="3"/>
    <n v="0.2"/>
    <n v="6.4943999999999953"/>
  </r>
  <r>
    <n v="2129"/>
    <x v="1035"/>
    <x v="1"/>
    <x v="2"/>
    <d v="2012-10-04T00:00:00"/>
    <d v="2012-10-09T00:00:00"/>
    <s v="Standard Class"/>
    <s v="JK-16120"/>
    <s v="Julie Kriz"/>
    <x v="2"/>
    <s v="United States"/>
    <s v="Philadelphia"/>
    <x v="9"/>
    <n v="19134"/>
    <x v="3"/>
    <s v="OFF-PA-10001293"/>
    <x v="1"/>
    <x v="10"/>
    <s v="Xerox 1946"/>
    <n v="20.736000000000004"/>
    <n v="4"/>
    <n v="0.2"/>
    <n v="7.2576000000000001"/>
  </r>
  <r>
    <n v="2130"/>
    <x v="1036"/>
    <x v="2"/>
    <x v="5"/>
    <d v="2011-05-20T00:00:00"/>
    <d v="2011-05-22T00:00:00"/>
    <s v="Second Class"/>
    <s v="RF-19345"/>
    <s v="Randy Ferguson"/>
    <x v="1"/>
    <s v="United States"/>
    <s v="Dover"/>
    <x v="38"/>
    <n v="3820"/>
    <x v="3"/>
    <s v="OFF-AP-10000124"/>
    <x v="1"/>
    <x v="9"/>
    <s v="Acco 6 Outlet Guardian Basic Surge Suppressor"/>
    <n v="33.28"/>
    <n v="4"/>
    <n v="0"/>
    <n v="9.3184000000000005"/>
  </r>
  <r>
    <n v="2131"/>
    <x v="1036"/>
    <x v="2"/>
    <x v="5"/>
    <d v="2011-05-20T00:00:00"/>
    <d v="2011-05-22T00:00:00"/>
    <s v="Second Class"/>
    <s v="RF-19345"/>
    <s v="Randy Ferguson"/>
    <x v="1"/>
    <s v="United States"/>
    <s v="Dover"/>
    <x v="38"/>
    <n v="3820"/>
    <x v="3"/>
    <s v="OFF-AR-10004511"/>
    <x v="1"/>
    <x v="6"/>
    <s v="Sanford Colorific Scented Colored Pencils, 12/Pack"/>
    <n v="38.520000000000003"/>
    <n v="9"/>
    <n v="0"/>
    <n v="11.9412"/>
  </r>
  <r>
    <n v="2132"/>
    <x v="1036"/>
    <x v="2"/>
    <x v="5"/>
    <d v="2011-05-20T00:00:00"/>
    <d v="2011-05-22T00:00:00"/>
    <s v="Second Class"/>
    <s v="RF-19345"/>
    <s v="Randy Ferguson"/>
    <x v="1"/>
    <s v="United States"/>
    <s v="Dover"/>
    <x v="38"/>
    <n v="3820"/>
    <x v="3"/>
    <s v="FUR-FU-10000076"/>
    <x v="0"/>
    <x v="5"/>
    <s v="24-Hour Round Wall Clock"/>
    <n v="139.86000000000001"/>
    <n v="7"/>
    <n v="0"/>
    <n v="60.139800000000015"/>
  </r>
  <r>
    <n v="2133"/>
    <x v="1037"/>
    <x v="1"/>
    <x v="0"/>
    <d v="2012-11-20T00:00:00"/>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0"/>
    <d v="2012-11-30T00:00:00"/>
    <d v="2012-12-04T00:00:00"/>
    <s v="Standard Class"/>
    <s v="WB-21850"/>
    <s v="William Brown"/>
    <x v="0"/>
    <s v="United States"/>
    <s v="Philadelphia"/>
    <x v="9"/>
    <n v="19134"/>
    <x v="3"/>
    <s v="OFF-BI-10003656"/>
    <x v="1"/>
    <x v="8"/>
    <s v="Fellowes PB200 Plastic Comb Binding Machine"/>
    <n v="152.99100000000001"/>
    <n v="3"/>
    <n v="0.7"/>
    <n v="-122.39280000000002"/>
  </r>
  <r>
    <n v="2135"/>
    <x v="1038"/>
    <x v="1"/>
    <x v="0"/>
    <d v="2012-11-30T00:00:00"/>
    <d v="2012-12-04T00:00:00"/>
    <s v="Standard Class"/>
    <s v="WB-21850"/>
    <s v="William Brown"/>
    <x v="0"/>
    <s v="United States"/>
    <s v="Philadelphia"/>
    <x v="9"/>
    <n v="19134"/>
    <x v="3"/>
    <s v="OFF-FA-10000053"/>
    <x v="1"/>
    <x v="13"/>
    <s v="Revere Boxed Rubber Bands by Revere"/>
    <n v="10.584"/>
    <n v="7"/>
    <n v="0.2"/>
    <n v="-2.3813999999999993"/>
  </r>
  <r>
    <n v="2136"/>
    <x v="1038"/>
    <x v="1"/>
    <x v="0"/>
    <d v="2012-11-30T00:00:00"/>
    <d v="2012-12-04T00:00:00"/>
    <s v="Standard Class"/>
    <s v="WB-21850"/>
    <s v="William Brown"/>
    <x v="0"/>
    <s v="United States"/>
    <s v="Philadelphia"/>
    <x v="9"/>
    <n v="19134"/>
    <x v="3"/>
    <s v="TEC-PH-10002807"/>
    <x v="2"/>
    <x v="7"/>
    <s v="Motorla HX550 Universal Bluetooth Headset"/>
    <n v="94.919999999999987"/>
    <n v="4"/>
    <n v="0.4"/>
    <n v="15.819999999999993"/>
  </r>
  <r>
    <n v="2137"/>
    <x v="1039"/>
    <x v="1"/>
    <x v="4"/>
    <d v="2012-12-31T00:00:00"/>
    <d v="2013-01-05T00:00:00"/>
    <s v="Standard Class"/>
    <s v="TB-21625"/>
    <s v="Trudy Brown"/>
    <x v="0"/>
    <s v="United States"/>
    <s v="Grand Prairie"/>
    <x v="5"/>
    <n v="75051"/>
    <x v="2"/>
    <s v="FUR-FU-10002364"/>
    <x v="0"/>
    <x v="5"/>
    <s v="Eldon Expressions Wood Desk Accessories, Oak"/>
    <n v="14.76"/>
    <n v="5"/>
    <n v="0.6"/>
    <n v="-11.439000000000004"/>
  </r>
  <r>
    <n v="2138"/>
    <x v="1039"/>
    <x v="1"/>
    <x v="4"/>
    <d v="2012-12-31T00:00:0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0"/>
    <d v="2014-11-17T00:00:00"/>
    <d v="2014-11-17T00:00:00"/>
    <s v="Same Day"/>
    <s v="CB-12415"/>
    <s v="Christy Brittain"/>
    <x v="0"/>
    <s v="United States"/>
    <s v="New York City"/>
    <x v="15"/>
    <n v="10009"/>
    <x v="3"/>
    <s v="OFF-PA-10004092"/>
    <x v="1"/>
    <x v="10"/>
    <s v="Tops Green Bar Computer Printout Paper"/>
    <n v="146.82"/>
    <n v="3"/>
    <n v="0"/>
    <n v="73.41"/>
  </r>
  <r>
    <n v="2140"/>
    <x v="1041"/>
    <x v="2"/>
    <x v="1"/>
    <d v="2011-06-06T00:00:00"/>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1"/>
    <d v="2011-06-06T00:00:00"/>
    <d v="2011-06-11T00:00:00"/>
    <s v="Standard Class"/>
    <s v="GT-14635"/>
    <s v="Grant Thornton"/>
    <x v="1"/>
    <s v="United States"/>
    <s v="Long Beach"/>
    <x v="15"/>
    <n v="11561"/>
    <x v="3"/>
    <s v="OFF-SU-10001664"/>
    <x v="1"/>
    <x v="14"/>
    <s v="Acme Office Executive Series Stainless Steel Trimmers"/>
    <n v="17.14"/>
    <n v="2"/>
    <n v="0"/>
    <n v="4.4564000000000004"/>
  </r>
  <r>
    <n v="2142"/>
    <x v="1041"/>
    <x v="2"/>
    <x v="1"/>
    <d v="2011-06-06T00:00:00"/>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8"/>
    <d v="2013-09-02T00:00:00"/>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8"/>
    <d v="2013-09-02T00:00:00"/>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8"/>
    <d v="2013-09-02T00:00:00"/>
    <d v="2013-09-06T00:00:00"/>
    <s v="Standard Class"/>
    <s v="DK-13225"/>
    <s v="Dean Katz"/>
    <x v="1"/>
    <s v="United States"/>
    <s v="Philadelphia"/>
    <x v="9"/>
    <n v="19140"/>
    <x v="3"/>
    <s v="OFF-FA-10002780"/>
    <x v="1"/>
    <x v="13"/>
    <s v="Staples"/>
    <n v="16.687999999999999"/>
    <n v="7"/>
    <n v="0.2"/>
    <n v="5.4235999999999995"/>
  </r>
  <r>
    <n v="2146"/>
    <x v="1043"/>
    <x v="0"/>
    <x v="1"/>
    <d v="2013-06-26T00:00:00"/>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1"/>
    <d v="2013-06-26T00:00:00"/>
    <d v="2013-06-30T00:00:00"/>
    <s v="Standard Class"/>
    <s v="TS-21160"/>
    <s v="Theresa Swint"/>
    <x v="1"/>
    <s v="United States"/>
    <s v="York"/>
    <x v="9"/>
    <n v="17403"/>
    <x v="3"/>
    <s v="OFF-BI-10004781"/>
    <x v="1"/>
    <x v="8"/>
    <s v="GBC Wire Binding Strips"/>
    <n v="38.088000000000001"/>
    <n v="4"/>
    <n v="0.7"/>
    <n v="-27.93119999999999"/>
  </r>
  <r>
    <n v="2148"/>
    <x v="1043"/>
    <x v="0"/>
    <x v="1"/>
    <d v="2013-06-26T00:00:00"/>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
    <d v="2011-12-12T00:00:00"/>
    <d v="2011-12-17T00:00:00"/>
    <s v="Standard Class"/>
    <s v="WB-21850"/>
    <s v="William Brown"/>
    <x v="0"/>
    <s v="United States"/>
    <s v="Concord"/>
    <x v="1"/>
    <n v="94521"/>
    <x v="1"/>
    <s v="FUR-FU-10003975"/>
    <x v="0"/>
    <x v="5"/>
    <s v="Eldon Advantage Chair Mats for Low to Medium Pile Carpets"/>
    <n v="43.31"/>
    <n v="1"/>
    <n v="0"/>
    <n v="4.330999999999996"/>
  </r>
  <r>
    <n v="2150"/>
    <x v="1045"/>
    <x v="3"/>
    <x v="3"/>
    <d v="2014-04-01T00:00:00"/>
    <d v="2014-04-06T00:00:00"/>
    <s v="Standard Class"/>
    <s v="DO-13435"/>
    <s v="Denny Ordway"/>
    <x v="0"/>
    <s v="United States"/>
    <s v="New York City"/>
    <x v="15"/>
    <n v="10035"/>
    <x v="3"/>
    <s v="TEC-PH-10001536"/>
    <x v="2"/>
    <x v="7"/>
    <s v="Spigen Samsung Galaxy S5 Case Wallet"/>
    <n v="84.949999999999989"/>
    <n v="5"/>
    <n v="0"/>
    <n v="22.086999999999996"/>
  </r>
  <r>
    <n v="2151"/>
    <x v="1046"/>
    <x v="3"/>
    <x v="0"/>
    <d v="2014-11-20T00:00:00"/>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0"/>
    <d v="2011-11-24T00:00:00"/>
    <d v="2011-11-29T00:00:00"/>
    <s v="Second Class"/>
    <s v="RB-19435"/>
    <s v="Richard Bierner"/>
    <x v="0"/>
    <s v="United States"/>
    <s v="Saint Louis"/>
    <x v="25"/>
    <n v="63116"/>
    <x v="2"/>
    <s v="TEC-AC-10001772"/>
    <x v="2"/>
    <x v="11"/>
    <s v="Memorex Mini Travel Drive 16 GB USB 2.0 Flash Drive"/>
    <n v="111.79"/>
    <n v="7"/>
    <n v="0"/>
    <n v="43.598100000000002"/>
  </r>
  <r>
    <n v="2153"/>
    <x v="1048"/>
    <x v="1"/>
    <x v="0"/>
    <d v="2012-11-22T00:00:00"/>
    <d v="2012-11-26T00:00:00"/>
    <s v="Standard Class"/>
    <s v="AR-10540"/>
    <s v="Andy Reiter"/>
    <x v="0"/>
    <s v="United States"/>
    <s v="Quincy"/>
    <x v="31"/>
    <n v="2169"/>
    <x v="3"/>
    <s v="OFF-PA-10002586"/>
    <x v="1"/>
    <x v="10"/>
    <s v="Xerox 1970"/>
    <n v="14.940000000000001"/>
    <n v="3"/>
    <n v="0"/>
    <n v="7.0218000000000007"/>
  </r>
  <r>
    <n v="2154"/>
    <x v="1049"/>
    <x v="0"/>
    <x v="7"/>
    <d v="2013-07-15T00:00:00"/>
    <d v="2013-07-19T00:00:00"/>
    <s v="Standard Class"/>
    <s v="DR-12880"/>
    <s v="Dan Reichenbach"/>
    <x v="1"/>
    <s v="United States"/>
    <s v="New York City"/>
    <x v="15"/>
    <n v="10009"/>
    <x v="3"/>
    <s v="OFF-BI-10004094"/>
    <x v="1"/>
    <x v="8"/>
    <s v="GBC Standard Plastic Binding Systems Combs"/>
    <n v="14.16"/>
    <n v="2"/>
    <n v="0.2"/>
    <n v="5.133"/>
  </r>
  <r>
    <n v="2155"/>
    <x v="1050"/>
    <x v="0"/>
    <x v="5"/>
    <d v="2013-05-01T00:00:00"/>
    <d v="2013-05-06T00:00:00"/>
    <s v="Standard Class"/>
    <s v="BF-11170"/>
    <s v="Ben Ferrer"/>
    <x v="2"/>
    <s v="United States"/>
    <s v="Dallas"/>
    <x v="5"/>
    <n v="75081"/>
    <x v="2"/>
    <s v="FUR-FU-10004973"/>
    <x v="0"/>
    <x v="5"/>
    <s v="Flat Face Poster Frame"/>
    <n v="22.608000000000001"/>
    <n v="3"/>
    <n v="0.6"/>
    <n v="-10.173599999999997"/>
  </r>
  <r>
    <n v="2156"/>
    <x v="1051"/>
    <x v="0"/>
    <x v="7"/>
    <d v="2013-07-26T00:00:00"/>
    <d v="2013-07-28T00:00:00"/>
    <s v="Second Class"/>
    <s v="LB-16735"/>
    <s v="Larry Blacks"/>
    <x v="0"/>
    <s v="United States"/>
    <s v="Los Angeles"/>
    <x v="1"/>
    <n v="90032"/>
    <x v="1"/>
    <s v="OFF-FA-10000624"/>
    <x v="1"/>
    <x v="13"/>
    <s v="OIC Binder Clips"/>
    <n v="21.48"/>
    <n v="6"/>
    <n v="0"/>
    <n v="10.74"/>
  </r>
  <r>
    <n v="2157"/>
    <x v="1052"/>
    <x v="2"/>
    <x v="1"/>
    <d v="2011-06-22T00:00:00"/>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
    <d v="2011-06-22T00:00:00"/>
    <d v="2011-06-24T00:00:00"/>
    <s v="First Class"/>
    <s v="DV-13465"/>
    <s v="Dianna Vittorini"/>
    <x v="0"/>
    <s v="United States"/>
    <s v="Minneapolis"/>
    <x v="11"/>
    <n v="55407"/>
    <x v="2"/>
    <s v="OFF-ST-10001469"/>
    <x v="1"/>
    <x v="4"/>
    <s v="Fellowes Bankers Box Recycled Super Stor/Drawer"/>
    <n v="161.94"/>
    <n v="3"/>
    <n v="0"/>
    <n v="9.716399999999993"/>
  </r>
  <r>
    <n v="2159"/>
    <x v="1053"/>
    <x v="3"/>
    <x v="2"/>
    <d v="2014-10-22T00:00:00"/>
    <d v="2014-10-27T00:00:00"/>
    <s v="Standard Class"/>
    <s v="NK-18490"/>
    <s v="Neil Knudson"/>
    <x v="2"/>
    <s v="United States"/>
    <s v="Deltona"/>
    <x v="2"/>
    <n v="32725"/>
    <x v="0"/>
    <s v="OFF-AR-10004956"/>
    <x v="1"/>
    <x v="6"/>
    <s v="Newell 33"/>
    <n v="17.856000000000002"/>
    <n v="4"/>
    <n v="0.2"/>
    <n v="2.0087999999999973"/>
  </r>
  <r>
    <n v="2160"/>
    <x v="1054"/>
    <x v="0"/>
    <x v="8"/>
    <d v="2013-09-04T00:00:00"/>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5"/>
    <d v="2013-05-15T00:00:00"/>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9"/>
    <d v="2013-01-07T00:00:00"/>
    <d v="2013-01-12T00:00:00"/>
    <s v="Standard Class"/>
    <s v="DW-13480"/>
    <s v="Dianna Wilson"/>
    <x v="2"/>
    <s v="United States"/>
    <s v="Oakland"/>
    <x v="1"/>
    <n v="94601"/>
    <x v="1"/>
    <s v="OFF-AR-10003696"/>
    <x v="1"/>
    <x v="6"/>
    <s v="Panasonic KP-350BK Electric Pencil Sharpener with Auto Stop"/>
    <n v="34.58"/>
    <n v="1"/>
    <n v="0"/>
    <n v="10.028199999999998"/>
  </r>
  <r>
    <n v="2163"/>
    <x v="1057"/>
    <x v="3"/>
    <x v="10"/>
    <d v="2014-03-14T00:00:00"/>
    <d v="2014-03-20T00:00:00"/>
    <s v="Standard Class"/>
    <s v="KF-16285"/>
    <s v="Karen Ferguson"/>
    <x v="2"/>
    <s v="United States"/>
    <s v="Manteca"/>
    <x v="1"/>
    <n v="95336"/>
    <x v="1"/>
    <s v="OFF-PA-10004359"/>
    <x v="1"/>
    <x v="10"/>
    <s v="Multicolor Computer Printout Paper"/>
    <n v="314.54999999999995"/>
    <n v="3"/>
    <n v="0"/>
    <n v="150.98399999999998"/>
  </r>
  <r>
    <n v="2164"/>
    <x v="1058"/>
    <x v="0"/>
    <x v="2"/>
    <d v="2013-10-14T00:00:00"/>
    <d v="2013-10-20T00:00:00"/>
    <s v="Standard Class"/>
    <s v="HA-14920"/>
    <s v="Helen Andreada"/>
    <x v="0"/>
    <s v="United States"/>
    <s v="Laredo"/>
    <x v="5"/>
    <n v="78041"/>
    <x v="2"/>
    <s v="TEC-AC-10002402"/>
    <x v="2"/>
    <x v="11"/>
    <s v="Razer Kraken PRO Over Ear PC and Music Headset"/>
    <n v="191.976"/>
    <n v="3"/>
    <n v="0.2"/>
    <n v="23.996999999999986"/>
  </r>
  <r>
    <n v="2165"/>
    <x v="1058"/>
    <x v="0"/>
    <x v="2"/>
    <d v="2013-10-14T00:00:00"/>
    <d v="2013-10-20T00:00:00"/>
    <s v="Standard Class"/>
    <s v="HA-14920"/>
    <s v="Helen Andreada"/>
    <x v="0"/>
    <s v="United States"/>
    <s v="Laredo"/>
    <x v="5"/>
    <n v="78041"/>
    <x v="2"/>
    <s v="OFF-PA-10000551"/>
    <x v="1"/>
    <x v="10"/>
    <s v="Array Memo Cubes"/>
    <n v="8.2880000000000003"/>
    <n v="2"/>
    <n v="0.2"/>
    <n v="3.0043999999999995"/>
  </r>
  <r>
    <n v="2166"/>
    <x v="1058"/>
    <x v="0"/>
    <x v="2"/>
    <d v="2013-10-14T00:00:00"/>
    <d v="2013-10-20T00:00:00"/>
    <s v="Standard Class"/>
    <s v="HA-14920"/>
    <s v="Helen Andreada"/>
    <x v="0"/>
    <s v="United States"/>
    <s v="Laredo"/>
    <x v="5"/>
    <n v="78041"/>
    <x v="2"/>
    <s v="FUR-FU-10003394"/>
    <x v="0"/>
    <x v="5"/>
    <s v="Tenex &quot;The Solids&quot; Textured Chair Mats"/>
    <n v="139.91999999999999"/>
    <n v="5"/>
    <n v="0.6"/>
    <n v="-150.41399999999999"/>
  </r>
  <r>
    <n v="2167"/>
    <x v="1058"/>
    <x v="0"/>
    <x v="2"/>
    <d v="2013-10-14T00:00:00"/>
    <d v="2013-10-20T00:00:00"/>
    <s v="Standard Class"/>
    <s v="HA-14920"/>
    <s v="Helen Andreada"/>
    <x v="0"/>
    <s v="United States"/>
    <s v="Laredo"/>
    <x v="5"/>
    <n v="78041"/>
    <x v="2"/>
    <s v="OFF-AR-10002067"/>
    <x v="1"/>
    <x v="6"/>
    <s v="Newell 334"/>
    <n v="15.872"/>
    <n v="1"/>
    <n v="0.2"/>
    <n v="1.1904000000000003"/>
  </r>
  <r>
    <n v="2168"/>
    <x v="1058"/>
    <x v="0"/>
    <x v="2"/>
    <d v="2013-10-14T00:00:00"/>
    <d v="2013-10-20T00:00:00"/>
    <s v="Standard Class"/>
    <s v="HA-14920"/>
    <s v="Helen Andreada"/>
    <x v="0"/>
    <s v="United States"/>
    <s v="Laredo"/>
    <x v="5"/>
    <n v="78041"/>
    <x v="2"/>
    <s v="OFF-BI-10004140"/>
    <x v="1"/>
    <x v="8"/>
    <s v="Avery Non-Stick Binders"/>
    <n v="6.2859999999999987"/>
    <n v="7"/>
    <n v="0.8"/>
    <n v="-11.000500000000008"/>
  </r>
  <r>
    <n v="2169"/>
    <x v="1059"/>
    <x v="3"/>
    <x v="9"/>
    <d v="2014-01-28T00:00:00"/>
    <d v="2014-01-31T00:00:00"/>
    <s v="Second Class"/>
    <s v="JH-15820"/>
    <s v="John Huston"/>
    <x v="0"/>
    <s v="United States"/>
    <s v="Kent"/>
    <x v="24"/>
    <n v="44240"/>
    <x v="3"/>
    <s v="OFF-AR-10004078"/>
    <x v="1"/>
    <x v="6"/>
    <s v="Newell 312"/>
    <n v="14.015999999999998"/>
    <n v="3"/>
    <n v="0.2"/>
    <n v="1.7519999999999998"/>
  </r>
  <r>
    <n v="2170"/>
    <x v="1059"/>
    <x v="3"/>
    <x v="9"/>
    <d v="2014-01-28T00:00:00"/>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9"/>
    <d v="2014-01-28T00:00:00"/>
    <d v="2014-01-31T00:00:00"/>
    <s v="Second Class"/>
    <s v="JH-15820"/>
    <s v="John Huston"/>
    <x v="0"/>
    <s v="United States"/>
    <s v="Kent"/>
    <x v="24"/>
    <n v="44240"/>
    <x v="3"/>
    <s v="TEC-PH-10003931"/>
    <x v="2"/>
    <x v="7"/>
    <s v="JBL Micro Wireless Portable Bluetooth Speaker"/>
    <n v="107.982"/>
    <n v="3"/>
    <n v="0.4"/>
    <n v="-26.995499999999993"/>
  </r>
  <r>
    <n v="2172"/>
    <x v="1060"/>
    <x v="3"/>
    <x v="0"/>
    <d v="2014-11-20T00:00:00"/>
    <d v="2014-11-26T00:00:00"/>
    <s v="Standard Class"/>
    <s v="LC-16930"/>
    <s v="Linda Cazamias"/>
    <x v="1"/>
    <s v="United States"/>
    <s v="San Angelo"/>
    <x v="5"/>
    <n v="76903"/>
    <x v="2"/>
    <s v="FUR-CH-10004675"/>
    <x v="0"/>
    <x v="1"/>
    <s v="Lifetime Advantage Folding Chairs, 4/Carton"/>
    <n v="305.31200000000001"/>
    <n v="2"/>
    <n v="0.3"/>
    <n v="-8.7232000000000198"/>
  </r>
  <r>
    <n v="2173"/>
    <x v="1061"/>
    <x v="2"/>
    <x v="6"/>
    <d v="2011-08-01T00:00:00"/>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7"/>
    <d v="2013-07-31T00:00:00"/>
    <d v="2013-08-05T00:00:00"/>
    <s v="Standard Class"/>
    <s v="LS-16975"/>
    <s v="Lindsay Shagiari"/>
    <x v="2"/>
    <s v="United States"/>
    <s v="Houston"/>
    <x v="5"/>
    <n v="77070"/>
    <x v="2"/>
    <s v="OFF-BI-10002353"/>
    <x v="1"/>
    <x v="8"/>
    <s v="GBC VeloBind Cover Sets"/>
    <n v="9.2639999999999976"/>
    <n v="3"/>
    <n v="0.8"/>
    <n v="-13.895999999999997"/>
  </r>
  <r>
    <n v="2175"/>
    <x v="1063"/>
    <x v="1"/>
    <x v="7"/>
    <d v="2012-07-30T00:00:00"/>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2"/>
    <d v="2013-10-16T00:00:00"/>
    <d v="2013-10-22T00:00:00"/>
    <s v="Standard Class"/>
    <s v="PB-18805"/>
    <s v="Patrick Bzostek"/>
    <x v="2"/>
    <s v="United States"/>
    <s v="Salt Lake City"/>
    <x v="7"/>
    <n v="84106"/>
    <x v="1"/>
    <s v="OFF-PA-10000740"/>
    <x v="1"/>
    <x v="10"/>
    <s v="Xerox 1982"/>
    <n v="45.68"/>
    <n v="2"/>
    <n v="0"/>
    <n v="21.012799999999999"/>
  </r>
  <r>
    <n v="2177"/>
    <x v="1064"/>
    <x v="0"/>
    <x v="2"/>
    <d v="2013-10-16T00:00:00"/>
    <d v="2013-10-22T00:00:00"/>
    <s v="Standard Class"/>
    <s v="PB-18805"/>
    <s v="Patrick Bzostek"/>
    <x v="2"/>
    <s v="United States"/>
    <s v="Salt Lake City"/>
    <x v="7"/>
    <n v="84106"/>
    <x v="1"/>
    <s v="OFF-PA-10003001"/>
    <x v="1"/>
    <x v="10"/>
    <s v="Xerox 1986"/>
    <n v="60.12"/>
    <n v="9"/>
    <n v="0"/>
    <n v="28.857599999999998"/>
  </r>
  <r>
    <n v="2178"/>
    <x v="1064"/>
    <x v="0"/>
    <x v="2"/>
    <d v="2013-10-16T00:00:0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2"/>
    <d v="2013-10-16T00:00:0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5"/>
    <d v="2013-05-08T00:00:00"/>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5"/>
    <d v="2013-05-08T00:00:00"/>
    <d v="2013-05-12T00:00:00"/>
    <s v="Standard Class"/>
    <s v="CJ-12010"/>
    <s v="Caroline Jumper"/>
    <x v="0"/>
    <s v="United States"/>
    <s v="New York City"/>
    <x v="15"/>
    <n v="10009"/>
    <x v="3"/>
    <s v="OFF-LA-10003923"/>
    <x v="1"/>
    <x v="2"/>
    <s v="Alphabetical Labels for Top Tab Filing"/>
    <n v="44.400000000000006"/>
    <n v="3"/>
    <n v="0"/>
    <n v="22.200000000000003"/>
  </r>
  <r>
    <n v="2182"/>
    <x v="1065"/>
    <x v="0"/>
    <x v="5"/>
    <d v="2013-05-08T00:00:00"/>
    <d v="2013-05-12T00:00:00"/>
    <s v="Standard Class"/>
    <s v="CJ-12010"/>
    <s v="Caroline Jumper"/>
    <x v="0"/>
    <s v="United States"/>
    <s v="New York City"/>
    <x v="15"/>
    <n v="10009"/>
    <x v="3"/>
    <s v="FUR-CH-10002084"/>
    <x v="0"/>
    <x v="1"/>
    <s v="Hon Mobius Operator's Chair"/>
    <n v="442.76400000000001"/>
    <n v="4"/>
    <n v="0.1"/>
    <n v="59.035200000000003"/>
  </r>
  <r>
    <n v="2183"/>
    <x v="1065"/>
    <x v="0"/>
    <x v="5"/>
    <d v="2013-05-08T00:00:00"/>
    <d v="2013-05-12T00:00:00"/>
    <s v="Standard Class"/>
    <s v="CJ-12010"/>
    <s v="Caroline Jumper"/>
    <x v="0"/>
    <s v="United States"/>
    <s v="New York City"/>
    <x v="15"/>
    <n v="10009"/>
    <x v="3"/>
    <s v="TEC-MA-10000488"/>
    <x v="2"/>
    <x v="15"/>
    <s v="Bady BDG101FRU Card Printer"/>
    <n v="3999.95"/>
    <n v="5"/>
    <n v="0"/>
    <n v="1159.9854999999998"/>
  </r>
  <r>
    <n v="2184"/>
    <x v="1065"/>
    <x v="0"/>
    <x v="5"/>
    <d v="2013-05-08T00:00:00"/>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5"/>
    <d v="2013-05-08T00:00:00"/>
    <d v="2013-05-12T00:00:00"/>
    <s v="Standard Class"/>
    <s v="CJ-12010"/>
    <s v="Caroline Jumper"/>
    <x v="0"/>
    <s v="United States"/>
    <s v="New York City"/>
    <x v="15"/>
    <n v="10009"/>
    <x v="3"/>
    <s v="FUR-FU-10001940"/>
    <x v="0"/>
    <x v="5"/>
    <s v="Staples"/>
    <n v="63.68"/>
    <n v="8"/>
    <n v="0"/>
    <n v="28.019200000000005"/>
  </r>
  <r>
    <n v="2186"/>
    <x v="1066"/>
    <x v="3"/>
    <x v="6"/>
    <d v="2014-08-02T00:00:00"/>
    <d v="2014-08-05T00:00:00"/>
    <s v="Second Class"/>
    <s v="HK-14890"/>
    <s v="Heather Kirkland"/>
    <x v="1"/>
    <s v="United States"/>
    <s v="Salinas"/>
    <x v="1"/>
    <n v="93905"/>
    <x v="1"/>
    <s v="OFF-BI-10002735"/>
    <x v="1"/>
    <x v="8"/>
    <s v="GBC Prestige Therm-A-Bind Covers"/>
    <n v="54.896000000000008"/>
    <n v="2"/>
    <n v="0.2"/>
    <n v="18.5274"/>
  </r>
  <r>
    <n v="2187"/>
    <x v="1067"/>
    <x v="0"/>
    <x v="7"/>
    <d v="2013-07-15T00:00:00"/>
    <d v="2013-07-15T00:00:00"/>
    <s v="Same Day"/>
    <s v="RH-19600"/>
    <s v="Rob Haberlin"/>
    <x v="0"/>
    <s v="United States"/>
    <s v="Huntsville"/>
    <x v="19"/>
    <n v="35810"/>
    <x v="0"/>
    <s v="TEC-AC-10002345"/>
    <x v="2"/>
    <x v="11"/>
    <s v="HP Standard 104 key PS/2 Keyboard"/>
    <n v="29"/>
    <n v="2"/>
    <n v="0"/>
    <n v="7.25"/>
  </r>
  <r>
    <n v="2188"/>
    <x v="1068"/>
    <x v="3"/>
    <x v="6"/>
    <d v="2014-08-11T00:00:00"/>
    <d v="2014-08-16T00:00:00"/>
    <s v="Standard Class"/>
    <s v="IL-15100"/>
    <s v="Ivan Liston"/>
    <x v="0"/>
    <s v="United States"/>
    <s v="Columbus"/>
    <x v="14"/>
    <n v="47201"/>
    <x v="2"/>
    <s v="OFF-EN-10003134"/>
    <x v="1"/>
    <x v="12"/>
    <s v="Staples"/>
    <n v="70.08"/>
    <n v="6"/>
    <n v="0"/>
    <n v="35.04"/>
  </r>
  <r>
    <n v="2189"/>
    <x v="1068"/>
    <x v="3"/>
    <x v="6"/>
    <d v="2014-08-11T00:00:00"/>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
    <d v="2014-08-11T00:00:00"/>
    <d v="2014-08-16T00:00:00"/>
    <s v="Standard Class"/>
    <s v="IL-15100"/>
    <s v="Ivan Liston"/>
    <x v="0"/>
    <s v="United States"/>
    <s v="Columbus"/>
    <x v="14"/>
    <n v="47201"/>
    <x v="2"/>
    <s v="TEC-PH-10003645"/>
    <x v="2"/>
    <x v="7"/>
    <s v="Aastra 57i VoIP phone"/>
    <n v="1454.4900000000002"/>
    <n v="9"/>
    <n v="0"/>
    <n v="378.16740000000004"/>
  </r>
  <r>
    <n v="2191"/>
    <x v="1069"/>
    <x v="0"/>
    <x v="1"/>
    <d v="2013-06-26T00:00:00"/>
    <d v="2013-06-30T00:00:00"/>
    <s v="Standard Class"/>
    <s v="AS-10240"/>
    <s v="Alan Shonely"/>
    <x v="0"/>
    <s v="United States"/>
    <s v="Los Angeles"/>
    <x v="1"/>
    <n v="90049"/>
    <x v="1"/>
    <s v="OFF-AP-10000692"/>
    <x v="1"/>
    <x v="9"/>
    <s v="Fellowes Mighty 8 Compact Surge Protector"/>
    <n v="60.81"/>
    <n v="3"/>
    <n v="0"/>
    <n v="17.026800000000001"/>
  </r>
  <r>
    <n v="2192"/>
    <x v="1070"/>
    <x v="0"/>
    <x v="4"/>
    <d v="2013-12-11T00:00:00"/>
    <d v="2013-12-18T00:00:00"/>
    <s v="Standard Class"/>
    <s v="AP-10915"/>
    <s v="Arthur Prichep"/>
    <x v="0"/>
    <s v="United States"/>
    <s v="Seattle"/>
    <x v="4"/>
    <n v="98105"/>
    <x v="1"/>
    <s v="OFF-BI-10001718"/>
    <x v="1"/>
    <x v="8"/>
    <s v="GBC DocuBind P50 Personal Binding Machine"/>
    <n v="153.55199999999999"/>
    <n v="3"/>
    <n v="0.2"/>
    <n v="51.823799999999999"/>
  </r>
  <r>
    <n v="2193"/>
    <x v="1070"/>
    <x v="0"/>
    <x v="4"/>
    <d v="2013-12-11T00:00:00"/>
    <d v="2013-12-18T00:00:00"/>
    <s v="Standard Class"/>
    <s v="AP-10915"/>
    <s v="Arthur Prichep"/>
    <x v="0"/>
    <s v="United States"/>
    <s v="Seattle"/>
    <x v="4"/>
    <n v="98105"/>
    <x v="1"/>
    <s v="OFF-AP-10002082"/>
    <x v="1"/>
    <x v="9"/>
    <s v="Holmes HEPA Air Purifier"/>
    <n v="65.34"/>
    <n v="3"/>
    <n v="0"/>
    <n v="22.869"/>
  </r>
  <r>
    <n v="2194"/>
    <x v="1070"/>
    <x v="0"/>
    <x v="4"/>
    <d v="2013-12-11T00:00:00"/>
    <d v="2013-12-18T00:00:00"/>
    <s v="Standard Class"/>
    <s v="AP-10915"/>
    <s v="Arthur Prichep"/>
    <x v="0"/>
    <s v="United States"/>
    <s v="Seattle"/>
    <x v="4"/>
    <n v="98105"/>
    <x v="1"/>
    <s v="OFF-PA-10001125"/>
    <x v="1"/>
    <x v="10"/>
    <s v="Xerox 1988"/>
    <n v="123.92"/>
    <n v="4"/>
    <n v="0"/>
    <n v="55.763999999999996"/>
  </r>
  <r>
    <n v="2195"/>
    <x v="1070"/>
    <x v="0"/>
    <x v="4"/>
    <d v="2013-12-11T00:00:00"/>
    <d v="2013-12-18T00:00:00"/>
    <s v="Standard Class"/>
    <s v="AP-10915"/>
    <s v="Arthur Prichep"/>
    <x v="0"/>
    <s v="United States"/>
    <s v="Seattle"/>
    <x v="4"/>
    <n v="98105"/>
    <x v="1"/>
    <s v="OFF-AP-10000252"/>
    <x v="1"/>
    <x v="9"/>
    <s v="Harmony HEPA Quiet Air Purifiers"/>
    <n v="35.099999999999994"/>
    <n v="3"/>
    <n v="0"/>
    <n v="12.285"/>
  </r>
  <r>
    <n v="2196"/>
    <x v="1070"/>
    <x v="0"/>
    <x v="4"/>
    <d v="2013-12-11T00:00:00"/>
    <d v="2013-12-18T00:00:00"/>
    <s v="Standard Class"/>
    <s v="AP-10915"/>
    <s v="Arthur Prichep"/>
    <x v="0"/>
    <s v="United States"/>
    <s v="Seattle"/>
    <x v="4"/>
    <n v="98105"/>
    <x v="1"/>
    <s v="TEC-AC-10003038"/>
    <x v="2"/>
    <x v="11"/>
    <s v="Kingston Digital DataTraveler 16GB USB 2.0"/>
    <n v="44.75"/>
    <n v="5"/>
    <n v="0"/>
    <n v="8.5024999999999942"/>
  </r>
  <r>
    <n v="2197"/>
    <x v="1071"/>
    <x v="0"/>
    <x v="4"/>
    <d v="2013-12-02T00:00:00"/>
    <d v="2013-12-07T00:00:00"/>
    <s v="Standard Class"/>
    <s v="AG-10390"/>
    <s v="Allen Goldenen"/>
    <x v="0"/>
    <s v="United States"/>
    <s v="Knoxville"/>
    <x v="18"/>
    <n v="37918"/>
    <x v="0"/>
    <s v="OFF-AR-10000940"/>
    <x v="1"/>
    <x v="6"/>
    <s v="Newell 343"/>
    <n v="4.7039999999999997"/>
    <n v="2"/>
    <n v="0.2"/>
    <n v="0.41160000000000019"/>
  </r>
  <r>
    <n v="2198"/>
    <x v="1072"/>
    <x v="2"/>
    <x v="0"/>
    <d v="2011-11-28T00:00:00"/>
    <d v="2011-12-04T00:00:00"/>
    <s v="Standard Class"/>
    <s v="BF-11080"/>
    <s v="Bart Folk"/>
    <x v="0"/>
    <s v="United States"/>
    <s v="Montgomery"/>
    <x v="19"/>
    <n v="36116"/>
    <x v="0"/>
    <s v="OFF-AR-10001954"/>
    <x v="1"/>
    <x v="6"/>
    <s v="Newell 331"/>
    <n v="14.669999999999998"/>
    <n v="3"/>
    <n v="0"/>
    <n v="3.9609000000000001"/>
  </r>
  <r>
    <n v="2199"/>
    <x v="1073"/>
    <x v="1"/>
    <x v="10"/>
    <d v="2012-03-28T00:00:00"/>
    <d v="2012-04-02T00:00:00"/>
    <s v="Standard Class"/>
    <s v="CK-12205"/>
    <s v="Chloris Kastensmidt"/>
    <x v="0"/>
    <s v="United States"/>
    <s v="Philadelphia"/>
    <x v="9"/>
    <n v="19120"/>
    <x v="3"/>
    <s v="OFF-PA-10003177"/>
    <x v="1"/>
    <x v="10"/>
    <s v="Xerox 1999"/>
    <n v="15.552000000000003"/>
    <n v="3"/>
    <n v="0.2"/>
    <n v="5.4432"/>
  </r>
  <r>
    <n v="2200"/>
    <x v="1073"/>
    <x v="1"/>
    <x v="10"/>
    <d v="2012-03-28T00:00:00"/>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
    <d v="2011-06-01T00:00:00"/>
    <d v="2011-06-06T00:00:00"/>
    <s v="Standard Class"/>
    <s v="LT-17110"/>
    <s v="Liz Thompson"/>
    <x v="0"/>
    <s v="United States"/>
    <s v="Little Rock"/>
    <x v="36"/>
    <n v="72209"/>
    <x v="0"/>
    <s v="FUR-FU-10001935"/>
    <x v="0"/>
    <x v="5"/>
    <s v="3M Hangers With Command Adhesive"/>
    <n v="22.200000000000003"/>
    <n v="6"/>
    <n v="0"/>
    <n v="9.1020000000000021"/>
  </r>
  <r>
    <n v="2202"/>
    <x v="1074"/>
    <x v="2"/>
    <x v="1"/>
    <d v="2011-06-01T00:00:00"/>
    <d v="2011-06-06T00:00:00"/>
    <s v="Standard Class"/>
    <s v="LT-17110"/>
    <s v="Liz Thompson"/>
    <x v="0"/>
    <s v="United States"/>
    <s v="Little Rock"/>
    <x v="36"/>
    <n v="72209"/>
    <x v="0"/>
    <s v="TEC-PH-10002563"/>
    <x v="2"/>
    <x v="7"/>
    <s v="Adtran 1202752G1"/>
    <n v="881.93"/>
    <n v="7"/>
    <n v="0"/>
    <n v="229.30180000000001"/>
  </r>
  <r>
    <n v="2203"/>
    <x v="1075"/>
    <x v="1"/>
    <x v="8"/>
    <d v="2012-09-06T00:00:00"/>
    <d v="2012-09-12T00:00:00"/>
    <s v="Standard Class"/>
    <s v="BT-11305"/>
    <s v="Beth Thompson"/>
    <x v="2"/>
    <s v="United States"/>
    <s v="Seattle"/>
    <x v="4"/>
    <n v="98103"/>
    <x v="1"/>
    <s v="OFF-BI-10002160"/>
    <x v="1"/>
    <x v="8"/>
    <s v="Acco Hanging Data Binders"/>
    <n v="6.0960000000000001"/>
    <n v="2"/>
    <n v="0.2"/>
    <n v="2.1335999999999999"/>
  </r>
  <r>
    <n v="2204"/>
    <x v="1075"/>
    <x v="1"/>
    <x v="8"/>
    <d v="2012-09-06T00:00:00"/>
    <d v="2012-09-12T00:00:00"/>
    <s v="Standard Class"/>
    <s v="BT-11305"/>
    <s v="Beth Thompson"/>
    <x v="2"/>
    <s v="United States"/>
    <s v="Seattle"/>
    <x v="4"/>
    <n v="98103"/>
    <x v="1"/>
    <s v="FUR-FU-10004748"/>
    <x v="0"/>
    <x v="5"/>
    <s v="Howard Miller 16&quot; Diameter Gallery Wall Clock"/>
    <n v="191.82"/>
    <n v="3"/>
    <n v="0"/>
    <n v="74.809799999999996"/>
  </r>
  <r>
    <n v="2205"/>
    <x v="1076"/>
    <x v="1"/>
    <x v="1"/>
    <d v="2012-06-29T00:00:00"/>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8"/>
    <d v="2013-09-11T00:00:00"/>
    <d v="2013-09-13T00:00:00"/>
    <s v="Second Class"/>
    <s v="CG-12040"/>
    <s v="Catherine Glotzbach"/>
    <x v="2"/>
    <s v="United States"/>
    <s v="Bristol"/>
    <x v="18"/>
    <n v="37620"/>
    <x v="0"/>
    <s v="OFF-AR-10000538"/>
    <x v="1"/>
    <x v="6"/>
    <s v="Boston Model 1800 Electric Pencil Sharpener, Gray"/>
    <n v="67.56"/>
    <n v="3"/>
    <n v="0.2"/>
    <n v="8.4449999999999896"/>
  </r>
  <r>
    <n v="2207"/>
    <x v="1078"/>
    <x v="2"/>
    <x v="7"/>
    <d v="2011-07-14T00:00:00"/>
    <d v="2011-07-20T00:00:00"/>
    <s v="Standard Class"/>
    <s v="AW-10930"/>
    <s v="Arthur Wiediger"/>
    <x v="2"/>
    <s v="United States"/>
    <s v="Aurora"/>
    <x v="10"/>
    <n v="60505"/>
    <x v="2"/>
    <s v="OFF-BI-10001098"/>
    <x v="1"/>
    <x v="8"/>
    <s v="Acco D-Ring Binder w/DublLock"/>
    <n v="29.931999999999992"/>
    <n v="7"/>
    <n v="0.8"/>
    <n v="-46.394600000000011"/>
  </r>
  <r>
    <n v="2208"/>
    <x v="1078"/>
    <x v="2"/>
    <x v="7"/>
    <d v="2011-07-14T00:00:00"/>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6"/>
    <d v="2012-08-22T00:00:00"/>
    <d v="2012-08-26T00:00:00"/>
    <s v="Standard Class"/>
    <s v="RB-19705"/>
    <s v="Roger Barcio"/>
    <x v="2"/>
    <s v="United States"/>
    <s v="New York City"/>
    <x v="15"/>
    <n v="10009"/>
    <x v="3"/>
    <s v="OFF-AR-10000390"/>
    <x v="1"/>
    <x v="6"/>
    <s v="Newell Chalk Holder"/>
    <n v="16.52"/>
    <n v="4"/>
    <n v="0"/>
    <n v="7.5991999999999997"/>
  </r>
  <r>
    <n v="2210"/>
    <x v="1080"/>
    <x v="2"/>
    <x v="0"/>
    <d v="2011-11-14T00:00:00"/>
    <d v="2011-11-16T00:00:00"/>
    <s v="Second Class"/>
    <s v="ML-17410"/>
    <s v="Maris LaWare"/>
    <x v="0"/>
    <s v="United States"/>
    <s v="Fairfield"/>
    <x v="29"/>
    <n v="6824"/>
    <x v="3"/>
    <s v="TEC-PH-10001079"/>
    <x v="2"/>
    <x v="7"/>
    <s v="Polycom SoundPoint Pro SE-225 Corded phone"/>
    <n v="832.93"/>
    <n v="7"/>
    <n v="0"/>
    <n v="233.22039999999998"/>
  </r>
  <r>
    <n v="2211"/>
    <x v="1080"/>
    <x v="2"/>
    <x v="0"/>
    <d v="2011-11-14T00:00:00"/>
    <d v="2011-11-16T00:00:00"/>
    <s v="Second Class"/>
    <s v="ML-17410"/>
    <s v="Maris LaWare"/>
    <x v="0"/>
    <s v="United States"/>
    <s v="Fairfield"/>
    <x v="29"/>
    <n v="6824"/>
    <x v="3"/>
    <s v="OFF-BI-10003460"/>
    <x v="1"/>
    <x v="8"/>
    <s v="Acco 3-Hole Punch"/>
    <n v="43.8"/>
    <n v="10"/>
    <n v="0"/>
    <n v="21.023999999999997"/>
  </r>
  <r>
    <n v="2212"/>
    <x v="1081"/>
    <x v="0"/>
    <x v="0"/>
    <d v="2013-11-28T00:00:00"/>
    <d v="2013-12-01T00:00:00"/>
    <s v="First Class"/>
    <s v="VB-21745"/>
    <s v="Victoria Brennan"/>
    <x v="1"/>
    <s v="United States"/>
    <s v="Lincoln Park"/>
    <x v="12"/>
    <n v="48146"/>
    <x v="2"/>
    <s v="OFF-AP-10003842"/>
    <x v="1"/>
    <x v="9"/>
    <s v="Euro-Pro Shark Turbo Vacuum"/>
    <n v="167.292"/>
    <n v="6"/>
    <n v="0.1"/>
    <n v="29.7408"/>
  </r>
  <r>
    <n v="2213"/>
    <x v="1082"/>
    <x v="3"/>
    <x v="0"/>
    <d v="2014-11-22T00:00:00"/>
    <d v="2014-11-26T00:00:00"/>
    <s v="Standard Class"/>
    <s v="SW-20275"/>
    <s v="Scott Williamson"/>
    <x v="0"/>
    <s v="United States"/>
    <s v="New York City"/>
    <x v="15"/>
    <n v="10035"/>
    <x v="3"/>
    <s v="FUR-FU-10003535"/>
    <x v="0"/>
    <x v="5"/>
    <s v="Howard Miller Distant Time Traveler Alarm Clock"/>
    <n v="27.42"/>
    <n v="1"/>
    <n v="0"/>
    <n v="11.2422"/>
  </r>
  <r>
    <n v="2214"/>
    <x v="1083"/>
    <x v="3"/>
    <x v="2"/>
    <d v="2014-10-02T00:00:00"/>
    <d v="2014-10-03T00:00:00"/>
    <s v="First Class"/>
    <s v="NS-18505"/>
    <s v="Neola Schneider"/>
    <x v="0"/>
    <s v="United States"/>
    <s v="San Jose"/>
    <x v="1"/>
    <n v="95123"/>
    <x v="1"/>
    <s v="OFF-BI-10002012"/>
    <x v="1"/>
    <x v="8"/>
    <s v="Wilson Jones Easy Flow II Sheet Lifters"/>
    <n v="1.4400000000000002"/>
    <n v="1"/>
    <n v="0.2"/>
    <n v="0.504"/>
  </r>
  <r>
    <n v="2215"/>
    <x v="1083"/>
    <x v="3"/>
    <x v="2"/>
    <d v="2014-10-02T00:00:00"/>
    <d v="2014-10-03T00:00:00"/>
    <s v="First Class"/>
    <s v="NS-18505"/>
    <s v="Neola Schneider"/>
    <x v="0"/>
    <s v="United States"/>
    <s v="San Jose"/>
    <x v="1"/>
    <n v="95123"/>
    <x v="1"/>
    <s v="OFF-BI-10001922"/>
    <x v="1"/>
    <x v="8"/>
    <s v="Storex Dura Pro Binders"/>
    <n v="61.77600000000001"/>
    <n v="13"/>
    <n v="0.2"/>
    <n v="20.849399999999996"/>
  </r>
  <r>
    <n v="2216"/>
    <x v="1083"/>
    <x v="3"/>
    <x v="2"/>
    <d v="2014-10-02T00:00:00"/>
    <d v="2014-10-03T00:00:00"/>
    <s v="First Class"/>
    <s v="NS-18505"/>
    <s v="Neola Schneider"/>
    <x v="0"/>
    <s v="United States"/>
    <s v="San Jose"/>
    <x v="1"/>
    <n v="95123"/>
    <x v="1"/>
    <s v="OFF-AP-10000576"/>
    <x v="1"/>
    <x v="9"/>
    <s v="Belkin 325VA UPS Surge Protector, 6'"/>
    <n v="241.96"/>
    <n v="2"/>
    <n v="0"/>
    <n v="60.490000000000009"/>
  </r>
  <r>
    <n v="2217"/>
    <x v="1083"/>
    <x v="3"/>
    <x v="2"/>
    <d v="2014-10-02T00:00:00"/>
    <d v="2014-10-03T00:00:00"/>
    <s v="First Class"/>
    <s v="NS-18505"/>
    <s v="Neola Schneider"/>
    <x v="0"/>
    <s v="United States"/>
    <s v="San Jose"/>
    <x v="1"/>
    <n v="95123"/>
    <x v="1"/>
    <s v="FUR-CH-10000553"/>
    <x v="0"/>
    <x v="1"/>
    <s v="Metal Folding Chairs, Beige, 4/Carton"/>
    <n v="108.608"/>
    <n v="4"/>
    <n v="0.2"/>
    <n v="9.5031999999999925"/>
  </r>
  <r>
    <n v="2218"/>
    <x v="1084"/>
    <x v="2"/>
    <x v="8"/>
    <d v="2011-09-20T00:00:00"/>
    <d v="2011-09-25T00:00:00"/>
    <s v="Standard Class"/>
    <s v="DB-13555"/>
    <s v="Dorothy Badders"/>
    <x v="1"/>
    <s v="United States"/>
    <s v="Jacksonville"/>
    <x v="2"/>
    <n v="32216"/>
    <x v="0"/>
    <s v="OFF-AR-10003469"/>
    <x v="1"/>
    <x v="6"/>
    <s v="Nontoxic Chalk"/>
    <n v="2.8160000000000003"/>
    <n v="2"/>
    <n v="0.2"/>
    <n v="0.98559999999999992"/>
  </r>
  <r>
    <n v="2219"/>
    <x v="1085"/>
    <x v="3"/>
    <x v="7"/>
    <d v="2014-07-29T00:00:00"/>
    <d v="2014-08-02T00:00:00"/>
    <s v="Standard Class"/>
    <s v="MH-17620"/>
    <s v="Matt Hagelstein"/>
    <x v="1"/>
    <s v="United States"/>
    <s v="San Francisco"/>
    <x v="1"/>
    <n v="94110"/>
    <x v="1"/>
    <s v="OFF-BI-10000145"/>
    <x v="1"/>
    <x v="8"/>
    <s v="Zipper Ring Binder Pockets"/>
    <n v="9.9840000000000018"/>
    <n v="4"/>
    <n v="0.2"/>
    <n v="3.6191999999999993"/>
  </r>
  <r>
    <n v="2220"/>
    <x v="1085"/>
    <x v="3"/>
    <x v="7"/>
    <d v="2014-07-29T00:00:00"/>
    <d v="2014-08-02T00:00:00"/>
    <s v="Standard Class"/>
    <s v="MH-17620"/>
    <s v="Matt Hagelstein"/>
    <x v="1"/>
    <s v="United States"/>
    <s v="San Francisco"/>
    <x v="1"/>
    <n v="94110"/>
    <x v="1"/>
    <s v="OFF-ST-10001580"/>
    <x v="1"/>
    <x v="4"/>
    <s v="Super Decoflex Portable Personal File"/>
    <n v="14.98"/>
    <n v="1"/>
    <n v="0"/>
    <n v="4.1943999999999999"/>
  </r>
  <r>
    <n v="2221"/>
    <x v="1085"/>
    <x v="3"/>
    <x v="7"/>
    <d v="2014-07-29T00:00:00"/>
    <d v="2014-08-02T00:00:00"/>
    <s v="Standard Class"/>
    <s v="MH-17620"/>
    <s v="Matt Hagelstein"/>
    <x v="1"/>
    <s v="United States"/>
    <s v="San Francisco"/>
    <x v="1"/>
    <n v="94110"/>
    <x v="1"/>
    <s v="TEC-PH-10001817"/>
    <x v="2"/>
    <x v="7"/>
    <s v="Wilson Electronics DB Pro Signal Booster"/>
    <n v="1145.6000000000001"/>
    <n v="4"/>
    <n v="0.2"/>
    <n v="100.24000000000007"/>
  </r>
  <r>
    <n v="2222"/>
    <x v="1086"/>
    <x v="1"/>
    <x v="4"/>
    <d v="2012-12-06T00:00:00"/>
    <d v="2012-12-06T00:00:00"/>
    <s v="Same Day"/>
    <s v="DK-13375"/>
    <s v="Dennis Kane"/>
    <x v="0"/>
    <s v="United States"/>
    <s v="Marion"/>
    <x v="24"/>
    <n v="43302"/>
    <x v="3"/>
    <s v="TEC-PH-10001578"/>
    <x v="2"/>
    <x v="7"/>
    <s v="Polycom SoundStation2 EX Conference phone"/>
    <n v="485.93999999999994"/>
    <n v="2"/>
    <n v="0.4"/>
    <n v="-89.089000000000055"/>
  </r>
  <r>
    <n v="2223"/>
    <x v="1086"/>
    <x v="1"/>
    <x v="4"/>
    <d v="2012-12-06T00:00:00"/>
    <d v="2012-12-06T00:00:00"/>
    <s v="Same Day"/>
    <s v="DK-13375"/>
    <s v="Dennis Kane"/>
    <x v="0"/>
    <s v="United States"/>
    <s v="Marion"/>
    <x v="24"/>
    <n v="43302"/>
    <x v="3"/>
    <s v="OFF-AR-10004078"/>
    <x v="1"/>
    <x v="6"/>
    <s v="Newell 312"/>
    <n v="37.375999999999998"/>
    <n v="8"/>
    <n v="0.2"/>
    <n v="4.6719999999999988"/>
  </r>
  <r>
    <n v="2224"/>
    <x v="1086"/>
    <x v="1"/>
    <x v="4"/>
    <d v="2012-12-06T00:00:00"/>
    <d v="2012-12-06T00:00:00"/>
    <s v="Same Day"/>
    <s v="DK-13375"/>
    <s v="Dennis Kane"/>
    <x v="0"/>
    <s v="United States"/>
    <s v="Marion"/>
    <x v="24"/>
    <n v="43302"/>
    <x v="3"/>
    <s v="FUR-CH-10004860"/>
    <x v="0"/>
    <x v="1"/>
    <s v="Global Low Back Tilter Chair"/>
    <n v="70.685999999999993"/>
    <n v="1"/>
    <n v="0.3"/>
    <n v="-24.23520000000001"/>
  </r>
  <r>
    <n v="2225"/>
    <x v="1087"/>
    <x v="3"/>
    <x v="6"/>
    <d v="2014-08-01T00:00:00"/>
    <d v="2014-08-06T00:00:00"/>
    <s v="Standard Class"/>
    <s v="EA-14035"/>
    <s v="Erin Ashbrook"/>
    <x v="1"/>
    <s v="United States"/>
    <s v="Philadelphia"/>
    <x v="9"/>
    <n v="19134"/>
    <x v="3"/>
    <s v="OFF-PA-10003790"/>
    <x v="1"/>
    <x v="10"/>
    <s v="Xerox 1991"/>
    <n v="54.816000000000003"/>
    <n v="3"/>
    <n v="0.2"/>
    <n v="17.815199999999997"/>
  </r>
  <r>
    <n v="2226"/>
    <x v="1088"/>
    <x v="0"/>
    <x v="10"/>
    <d v="2013-03-20T00:00:0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7"/>
    <d v="2014-07-30T00:00:00"/>
    <d v="2014-08-04T00:00:00"/>
    <s v="Standard Class"/>
    <s v="LA-16780"/>
    <s v="Laura Armstrong"/>
    <x v="1"/>
    <s v="United States"/>
    <s v="Austin"/>
    <x v="5"/>
    <n v="78745"/>
    <x v="2"/>
    <s v="OFF-FA-10003059"/>
    <x v="1"/>
    <x v="13"/>
    <s v="Assorted Color Push Pins"/>
    <n v="2.8960000000000004"/>
    <n v="2"/>
    <n v="0.2"/>
    <n v="0.4705999999999998"/>
  </r>
  <r>
    <n v="2228"/>
    <x v="1089"/>
    <x v="3"/>
    <x v="7"/>
    <d v="2014-07-30T00:00:00"/>
    <d v="2014-08-04T00:00:00"/>
    <s v="Standard Class"/>
    <s v="LA-16780"/>
    <s v="Laura Armstrong"/>
    <x v="1"/>
    <s v="United States"/>
    <s v="Austin"/>
    <x v="5"/>
    <n v="78745"/>
    <x v="2"/>
    <s v="TEC-PH-10002496"/>
    <x v="2"/>
    <x v="7"/>
    <s v="Cisco SPA301"/>
    <n v="124.79200000000002"/>
    <n v="1"/>
    <n v="0.2"/>
    <n v="15.598999999999993"/>
  </r>
  <r>
    <n v="2229"/>
    <x v="1090"/>
    <x v="0"/>
    <x v="2"/>
    <d v="2013-10-02T00:00:00"/>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10"/>
    <d v="2011-03-31T00:00:00"/>
    <d v="2011-04-05T00:00:00"/>
    <s v="Standard Class"/>
    <s v="AA-10315"/>
    <s v="Alex Avila"/>
    <x v="0"/>
    <s v="United States"/>
    <s v="San Francisco"/>
    <x v="1"/>
    <n v="94122"/>
    <x v="1"/>
    <s v="OFF-BI-10004390"/>
    <x v="1"/>
    <x v="8"/>
    <s v="GBC DocuBind 200 Manual Binding Machine"/>
    <n v="673.5680000000001"/>
    <n v="2"/>
    <n v="0.2"/>
    <n v="252.58799999999999"/>
  </r>
  <r>
    <n v="2231"/>
    <x v="1091"/>
    <x v="2"/>
    <x v="10"/>
    <d v="2011-03-31T00:00:00"/>
    <d v="2011-04-05T00:00:00"/>
    <s v="Standard Class"/>
    <s v="AA-10315"/>
    <s v="Alex Avila"/>
    <x v="0"/>
    <s v="United States"/>
    <s v="San Francisco"/>
    <x v="1"/>
    <n v="94122"/>
    <x v="1"/>
    <s v="OFF-AP-10002765"/>
    <x v="1"/>
    <x v="9"/>
    <s v="Fellowes Advanced Computer Series Surge Protectors"/>
    <n v="52.98"/>
    <n v="2"/>
    <n v="0"/>
    <n v="14.834400000000002"/>
  </r>
  <r>
    <n v="2232"/>
    <x v="1092"/>
    <x v="3"/>
    <x v="1"/>
    <d v="2014-06-27T00:00:00"/>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7"/>
    <d v="2014-07-10T00:00:00"/>
    <d v="2014-07-15T00:00:00"/>
    <s v="Standard Class"/>
    <s v="JH-15820"/>
    <s v="John Huston"/>
    <x v="0"/>
    <s v="United States"/>
    <s v="Chicago"/>
    <x v="10"/>
    <n v="60610"/>
    <x v="2"/>
    <s v="OFF-ST-10003692"/>
    <x v="1"/>
    <x v="4"/>
    <s v="Recycled Steel Personal File for Hanging File Folders"/>
    <n v="228.92"/>
    <n v="5"/>
    <n v="0.2"/>
    <n v="14.307499999999997"/>
  </r>
  <r>
    <n v="2234"/>
    <x v="1094"/>
    <x v="1"/>
    <x v="4"/>
    <d v="2012-12-14T00:00:00"/>
    <d v="2012-12-16T00:00:00"/>
    <s v="Second Class"/>
    <s v="DJ-13630"/>
    <s v="Doug Jacobs"/>
    <x v="0"/>
    <s v="United States"/>
    <s v="Portland"/>
    <x v="21"/>
    <n v="97206"/>
    <x v="1"/>
    <s v="TEC-PH-10001051"/>
    <x v="2"/>
    <x v="7"/>
    <s v="HTC One"/>
    <n v="319.96800000000002"/>
    <n v="4"/>
    <n v="0.2"/>
    <n v="35.996399999999952"/>
  </r>
  <r>
    <n v="2235"/>
    <x v="1095"/>
    <x v="3"/>
    <x v="4"/>
    <d v="2014-12-06T00:00:00"/>
    <d v="2014-12-11T00:00:00"/>
    <s v="Standard Class"/>
    <s v="QJ-19255"/>
    <s v="Quincy Jones"/>
    <x v="1"/>
    <s v="United States"/>
    <s v="Burlington"/>
    <x v="42"/>
    <s v="05408"/>
    <x v="3"/>
    <s v="TEC-AC-10001013"/>
    <x v="2"/>
    <x v="11"/>
    <s v="Logitech ClearChat Comfort/USB Headset H390"/>
    <n v="205.03"/>
    <n v="7"/>
    <n v="0"/>
    <n v="67.659899999999979"/>
  </r>
  <r>
    <n v="2236"/>
    <x v="1096"/>
    <x v="1"/>
    <x v="8"/>
    <d v="2012-09-15T00:00:00"/>
    <d v="2012-09-17T00:00:00"/>
    <s v="Second Class"/>
    <s v="CT-11995"/>
    <s v="Carol Triggs"/>
    <x v="0"/>
    <s v="United States"/>
    <s v="Indianapolis"/>
    <x v="14"/>
    <n v="46203"/>
    <x v="2"/>
    <s v="OFF-ST-10000025"/>
    <x v="1"/>
    <x v="4"/>
    <s v="Fellowes Stor/Drawer Steel Plus Storage Drawers"/>
    <n v="190.86"/>
    <n v="2"/>
    <n v="0"/>
    <n v="11.451599999999985"/>
  </r>
  <r>
    <n v="2237"/>
    <x v="1096"/>
    <x v="1"/>
    <x v="8"/>
    <d v="2012-09-15T00:00:00"/>
    <d v="2012-09-17T00:00:00"/>
    <s v="Second Class"/>
    <s v="CT-11995"/>
    <s v="Carol Triggs"/>
    <x v="0"/>
    <s v="United States"/>
    <s v="Indianapolis"/>
    <x v="14"/>
    <n v="46203"/>
    <x v="2"/>
    <s v="OFF-AR-10000817"/>
    <x v="1"/>
    <x v="6"/>
    <s v="Manco Dry-Lighter Erasable Highlighter"/>
    <n v="24.32"/>
    <n v="8"/>
    <n v="0"/>
    <n v="8.2687999999999988"/>
  </r>
  <r>
    <n v="2238"/>
    <x v="1097"/>
    <x v="0"/>
    <x v="7"/>
    <d v="2013-07-16T00:00:00"/>
    <d v="2013-07-22T00:00:00"/>
    <s v="Standard Class"/>
    <s v="RH-19510"/>
    <s v="Rick Huthwaite"/>
    <x v="2"/>
    <s v="United States"/>
    <s v="Provo"/>
    <x v="7"/>
    <n v="84604"/>
    <x v="1"/>
    <s v="OFF-SU-10000952"/>
    <x v="1"/>
    <x v="14"/>
    <s v="Fiskars Home &amp; Office Scissors"/>
    <n v="44.400000000000006"/>
    <n v="5"/>
    <n v="0"/>
    <n v="12.432000000000002"/>
  </r>
  <r>
    <n v="2239"/>
    <x v="1098"/>
    <x v="3"/>
    <x v="3"/>
    <d v="2014-04-21T00:00:00"/>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0"/>
    <d v="2013-11-16T00:00:00"/>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0"/>
    <d v="2013-11-16T00:00:00"/>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0"/>
    <d v="2013-11-27T00:00:00"/>
    <d v="2013-12-02T00:00:00"/>
    <s v="Standard Class"/>
    <s v="CT-11995"/>
    <s v="Carol Triggs"/>
    <x v="0"/>
    <s v="United States"/>
    <s v="Philadelphia"/>
    <x v="9"/>
    <n v="19134"/>
    <x v="3"/>
    <s v="TEC-PH-10004165"/>
    <x v="2"/>
    <x v="7"/>
    <s v="Mitel MiVoice 5330e IP Phone"/>
    <n v="494.98199999999997"/>
    <n v="3"/>
    <n v="0.4"/>
    <n v="-115.49580000000006"/>
  </r>
  <r>
    <n v="2243"/>
    <x v="1101"/>
    <x v="3"/>
    <x v="0"/>
    <d v="2014-11-22T00:00:00"/>
    <d v="2014-11-26T00:00:00"/>
    <s v="Standard Class"/>
    <s v="BF-11005"/>
    <s v="Barry Franz"/>
    <x v="2"/>
    <s v="United States"/>
    <s v="Pasadena"/>
    <x v="1"/>
    <n v="91104"/>
    <x v="1"/>
    <s v="OFF-ST-10003442"/>
    <x v="1"/>
    <x v="4"/>
    <s v="Eldon Portable Mobile Manager"/>
    <n v="56.56"/>
    <n v="2"/>
    <n v="0"/>
    <n v="15.2712"/>
  </r>
  <r>
    <n v="2244"/>
    <x v="1101"/>
    <x v="3"/>
    <x v="0"/>
    <d v="2014-11-22T00:00:00"/>
    <d v="2014-11-26T00:00:00"/>
    <s v="Standard Class"/>
    <s v="BF-11005"/>
    <s v="Barry Franz"/>
    <x v="2"/>
    <s v="United States"/>
    <s v="Pasadena"/>
    <x v="1"/>
    <n v="91104"/>
    <x v="1"/>
    <s v="OFF-AR-10003856"/>
    <x v="1"/>
    <x v="6"/>
    <s v="Newell 344"/>
    <n v="5.56"/>
    <n v="2"/>
    <n v="0"/>
    <n v="1.4455999999999998"/>
  </r>
  <r>
    <n v="2245"/>
    <x v="1101"/>
    <x v="3"/>
    <x v="0"/>
    <d v="2014-11-22T00:00:00"/>
    <d v="2014-11-26T00:00:00"/>
    <s v="Standard Class"/>
    <s v="BF-11005"/>
    <s v="Barry Franz"/>
    <x v="2"/>
    <s v="United States"/>
    <s v="Pasadena"/>
    <x v="1"/>
    <n v="91104"/>
    <x v="1"/>
    <s v="OFF-FA-10004248"/>
    <x v="1"/>
    <x v="13"/>
    <s v="Advantus T-Pin Paper Clips"/>
    <n v="9.02"/>
    <n v="2"/>
    <n v="0"/>
    <n v="3.5178000000000003"/>
  </r>
  <r>
    <n v="2246"/>
    <x v="1101"/>
    <x v="3"/>
    <x v="0"/>
    <d v="2014-11-22T00:00:00"/>
    <d v="2014-11-26T00:00:00"/>
    <s v="Standard Class"/>
    <s v="BF-11005"/>
    <s v="Barry Franz"/>
    <x v="2"/>
    <s v="United States"/>
    <s v="Pasadena"/>
    <x v="1"/>
    <n v="91104"/>
    <x v="1"/>
    <s v="OFF-AP-10001492"/>
    <x v="1"/>
    <x v="9"/>
    <s v="Acco Six-Outlet Power Strip, 4' Cord Length"/>
    <n v="8.6199999999999992"/>
    <n v="1"/>
    <n v="0"/>
    <n v="2.2412000000000001"/>
  </r>
  <r>
    <n v="2247"/>
    <x v="1101"/>
    <x v="3"/>
    <x v="0"/>
    <d v="2014-11-22T00:00:00"/>
    <d v="2014-11-26T00:00:00"/>
    <s v="Standard Class"/>
    <s v="BF-11005"/>
    <s v="Barry Franz"/>
    <x v="2"/>
    <s v="United States"/>
    <s v="Pasadena"/>
    <x v="1"/>
    <n v="91104"/>
    <x v="1"/>
    <s v="TEC-PH-10004165"/>
    <x v="2"/>
    <x v="7"/>
    <s v="Mitel MiVoice 5330e IP Phone"/>
    <n v="659.97600000000011"/>
    <n v="3"/>
    <n v="0.2"/>
    <n v="49.498199999999969"/>
  </r>
  <r>
    <n v="2248"/>
    <x v="1102"/>
    <x v="1"/>
    <x v="11"/>
    <d v="2012-02-15T00:00:00"/>
    <d v="2012-02-18T00:00:00"/>
    <s v="Second Class"/>
    <s v="JM-16195"/>
    <s v="Justin MacKendrick"/>
    <x v="0"/>
    <s v="United States"/>
    <s v="Los Angeles"/>
    <x v="1"/>
    <n v="90004"/>
    <x v="1"/>
    <s v="OFF-PA-10004285"/>
    <x v="1"/>
    <x v="10"/>
    <s v="Xerox 1959"/>
    <n v="13.36"/>
    <n v="2"/>
    <n v="0"/>
    <n v="6.4127999999999998"/>
  </r>
  <r>
    <n v="2249"/>
    <x v="1102"/>
    <x v="1"/>
    <x v="11"/>
    <d v="2012-02-15T00:00:00"/>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11"/>
    <d v="2012-02-15T00:00:00"/>
    <d v="2012-02-18T00:00:00"/>
    <s v="Second Class"/>
    <s v="JM-16195"/>
    <s v="Justin MacKendrick"/>
    <x v="0"/>
    <s v="United States"/>
    <s v="Los Angeles"/>
    <x v="1"/>
    <n v="90004"/>
    <x v="1"/>
    <s v="OFF-BI-10000546"/>
    <x v="1"/>
    <x v="8"/>
    <s v="Avery Durable Binders"/>
    <n v="11.52"/>
    <n v="5"/>
    <n v="0.2"/>
    <n v="4.1760000000000002"/>
  </r>
  <r>
    <n v="2251"/>
    <x v="1102"/>
    <x v="1"/>
    <x v="11"/>
    <d v="2012-02-15T00:00:00"/>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11"/>
    <d v="2012-02-15T00:00:00"/>
    <d v="2012-02-18T00:00:00"/>
    <s v="Second Class"/>
    <s v="JM-16195"/>
    <s v="Justin MacKendrick"/>
    <x v="0"/>
    <s v="United States"/>
    <s v="Los Angeles"/>
    <x v="1"/>
    <n v="90004"/>
    <x v="1"/>
    <s v="OFF-PA-10000477"/>
    <x v="1"/>
    <x v="10"/>
    <s v="Xerox 22"/>
    <n v="19.440000000000001"/>
    <n v="3"/>
    <n v="0"/>
    <n v="9.3312000000000008"/>
  </r>
  <r>
    <n v="2253"/>
    <x v="1103"/>
    <x v="0"/>
    <x v="3"/>
    <d v="2013-04-16T00:00:00"/>
    <d v="2013-04-18T00:00:00"/>
    <s v="Second Class"/>
    <s v="JK-16120"/>
    <s v="Julie Kriz"/>
    <x v="2"/>
    <s v="United States"/>
    <s v="San Diego"/>
    <x v="1"/>
    <n v="92105"/>
    <x v="1"/>
    <s v="OFF-PA-10004327"/>
    <x v="1"/>
    <x v="10"/>
    <s v="Xerox 1911"/>
    <n v="143.69999999999999"/>
    <n v="3"/>
    <n v="0"/>
    <n v="68.975999999999999"/>
  </r>
  <r>
    <n v="2254"/>
    <x v="1104"/>
    <x v="1"/>
    <x v="8"/>
    <d v="2012-09-28T00:00:00"/>
    <d v="2012-10-01T00:00:00"/>
    <s v="First Class"/>
    <s v="HG-14965"/>
    <s v="Henry Goldwyn"/>
    <x v="1"/>
    <s v="United States"/>
    <s v="San Francisco"/>
    <x v="1"/>
    <n v="94110"/>
    <x v="1"/>
    <s v="OFF-AP-10000696"/>
    <x v="1"/>
    <x v="9"/>
    <s v="Holmes Odor Grabber"/>
    <n v="43.26"/>
    <n v="3"/>
    <n v="0"/>
    <n v="14.275799999999998"/>
  </r>
  <r>
    <n v="2255"/>
    <x v="1104"/>
    <x v="1"/>
    <x v="8"/>
    <d v="2012-09-28T00:00:00"/>
    <d v="2012-10-01T00:00:00"/>
    <s v="First Class"/>
    <s v="HG-14965"/>
    <s v="Henry Goldwyn"/>
    <x v="1"/>
    <s v="United States"/>
    <s v="San Francisco"/>
    <x v="1"/>
    <n v="94110"/>
    <x v="1"/>
    <s v="OFF-AP-10002082"/>
    <x v="1"/>
    <x v="9"/>
    <s v="Holmes HEPA Air Purifier"/>
    <n v="43.56"/>
    <n v="2"/>
    <n v="0"/>
    <n v="15.245999999999999"/>
  </r>
  <r>
    <n v="2256"/>
    <x v="1105"/>
    <x v="0"/>
    <x v="8"/>
    <d v="2013-09-18T00:00:00"/>
    <d v="2013-09-23T00:00:00"/>
    <s v="Standard Class"/>
    <s v="LA-16780"/>
    <s v="Laura Armstrong"/>
    <x v="1"/>
    <s v="United States"/>
    <s v="Bangor"/>
    <x v="43"/>
    <n v="4401"/>
    <x v="3"/>
    <s v="TEC-PH-10001944"/>
    <x v="2"/>
    <x v="7"/>
    <s v="Wi-Ex zBoost YX540 Cellular Phone Signal Booster"/>
    <n v="437.84999999999997"/>
    <n v="3"/>
    <n v="0"/>
    <n v="131.35499999999996"/>
  </r>
  <r>
    <n v="2257"/>
    <x v="1105"/>
    <x v="0"/>
    <x v="8"/>
    <d v="2013-09-18T00:00:00"/>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
    <d v="2014-06-17T00:00:00"/>
    <d v="2014-06-20T00:00:00"/>
    <s v="First Class"/>
    <s v="TS-21610"/>
    <s v="Troy Staebel"/>
    <x v="0"/>
    <s v="United States"/>
    <s v="San Francisco"/>
    <x v="1"/>
    <n v="94122"/>
    <x v="1"/>
    <s v="FUR-CH-10000015"/>
    <x v="0"/>
    <x v="1"/>
    <s v="Hon Multipurpose Stacking Arm Chairs"/>
    <n v="1212.96"/>
    <n v="7"/>
    <n v="0.2"/>
    <n v="90.97199999999998"/>
  </r>
  <r>
    <n v="2259"/>
    <x v="1106"/>
    <x v="3"/>
    <x v="1"/>
    <d v="2014-06-17T00:00:00"/>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0"/>
    <d v="2012-11-08T00:00:00"/>
    <d v="2012-11-10T00:00:00"/>
    <s v="Second Class"/>
    <s v="MZ-17335"/>
    <s v="Maria Zettner"/>
    <x v="2"/>
    <s v="United States"/>
    <s v="San Diego"/>
    <x v="1"/>
    <n v="92024"/>
    <x v="1"/>
    <s v="OFF-FA-10002280"/>
    <x v="1"/>
    <x v="13"/>
    <s v="Advantus Plastic Paper Clips"/>
    <n v="5"/>
    <n v="1"/>
    <n v="0"/>
    <n v="2.4"/>
  </r>
  <r>
    <n v="2261"/>
    <x v="1107"/>
    <x v="1"/>
    <x v="0"/>
    <d v="2012-11-08T00:00:00"/>
    <d v="2012-11-10T00:00:00"/>
    <s v="Second Class"/>
    <s v="MZ-17335"/>
    <s v="Maria Zettner"/>
    <x v="2"/>
    <s v="United States"/>
    <s v="San Diego"/>
    <x v="1"/>
    <n v="92024"/>
    <x v="1"/>
    <s v="TEC-AC-10002049"/>
    <x v="2"/>
    <x v="11"/>
    <s v="Logitech G19 Programmable Gaming Keyboard"/>
    <n v="371.96999999999997"/>
    <n v="3"/>
    <n v="0"/>
    <n v="66.954599999999971"/>
  </r>
  <r>
    <n v="2262"/>
    <x v="1108"/>
    <x v="1"/>
    <x v="4"/>
    <d v="2012-12-18T00:00:00"/>
    <d v="2012-12-18T00:00:00"/>
    <s v="Same Day"/>
    <s v="MW-18220"/>
    <s v="Mitch Webber"/>
    <x v="0"/>
    <s v="United States"/>
    <s v="New York City"/>
    <x v="15"/>
    <n v="10035"/>
    <x v="3"/>
    <s v="TEC-AC-10002253"/>
    <x v="2"/>
    <x v="11"/>
    <s v="Imation Bio 8GB USB Flash Drive Imation Corp"/>
    <n v="166.24"/>
    <n v="1"/>
    <n v="0"/>
    <n v="24.936000000000007"/>
  </r>
  <r>
    <n v="2263"/>
    <x v="1109"/>
    <x v="3"/>
    <x v="11"/>
    <d v="2014-02-07T00:00:00"/>
    <d v="2014-02-10T00:00:00"/>
    <s v="First Class"/>
    <s v="MV-17485"/>
    <s v="Mark Van Huff"/>
    <x v="0"/>
    <s v="United States"/>
    <s v="Arlington"/>
    <x v="17"/>
    <n v="22204"/>
    <x v="0"/>
    <s v="FUR-BO-10004015"/>
    <x v="0"/>
    <x v="0"/>
    <s v="Bush Andora Bookcase, Maple/Graphite Gray Finish"/>
    <n v="359.96999999999997"/>
    <n v="3"/>
    <n v="0"/>
    <n v="79.193399999999968"/>
  </r>
  <r>
    <n v="2264"/>
    <x v="1110"/>
    <x v="0"/>
    <x v="0"/>
    <d v="2013-11-15T00:00:00"/>
    <d v="2013-11-17T00:00:00"/>
    <s v="Second Class"/>
    <s v="AA-10375"/>
    <s v="Allen Armold"/>
    <x v="0"/>
    <s v="United States"/>
    <s v="Atlanta"/>
    <x v="32"/>
    <n v="30318"/>
    <x v="0"/>
    <s v="TEC-AC-10004145"/>
    <x v="2"/>
    <x v="11"/>
    <s v="Logitech diNovo Edge Keyboard"/>
    <n v="499.98"/>
    <n v="2"/>
    <n v="0"/>
    <n v="114.99540000000002"/>
  </r>
  <r>
    <n v="2265"/>
    <x v="1110"/>
    <x v="0"/>
    <x v="0"/>
    <d v="2013-11-15T00:00:00"/>
    <d v="2013-11-17T00:00:00"/>
    <s v="Second Class"/>
    <s v="AA-10375"/>
    <s v="Allen Armold"/>
    <x v="0"/>
    <s v="United States"/>
    <s v="Atlanta"/>
    <x v="32"/>
    <n v="30318"/>
    <x v="0"/>
    <s v="OFF-PA-10002479"/>
    <x v="1"/>
    <x v="10"/>
    <s v="Xerox 4200 Series MultiUse Premium Copy Paper (20Lb. and 84 Bright)"/>
    <n v="5.28"/>
    <n v="1"/>
    <n v="0"/>
    <n v="2.3759999999999999"/>
  </r>
  <r>
    <n v="2266"/>
    <x v="1110"/>
    <x v="0"/>
    <x v="0"/>
    <d v="2013-11-15T00:00:00"/>
    <d v="2013-11-17T00:00:00"/>
    <s v="Second Class"/>
    <s v="AA-10375"/>
    <s v="Allen Armold"/>
    <x v="0"/>
    <s v="United States"/>
    <s v="Atlanta"/>
    <x v="32"/>
    <n v="30318"/>
    <x v="0"/>
    <s v="OFF-BI-10004970"/>
    <x v="1"/>
    <x v="8"/>
    <s v="ACCOHIDE 3-Ring Binder, Blue, 1&quot;"/>
    <n v="8.26"/>
    <n v="2"/>
    <n v="0"/>
    <n v="3.8822000000000001"/>
  </r>
  <r>
    <n v="2267"/>
    <x v="1111"/>
    <x v="3"/>
    <x v="2"/>
    <d v="2014-10-13T00:00:00"/>
    <d v="2014-10-13T00:00:00"/>
    <s v="Same Day"/>
    <s v="SM-20320"/>
    <s v="Sean Miller"/>
    <x v="2"/>
    <s v="United States"/>
    <s v="Monroe"/>
    <x v="3"/>
    <n v="28110"/>
    <x v="0"/>
    <s v="OFF-PA-10003919"/>
    <x v="1"/>
    <x v="10"/>
    <s v="Xerox 1989"/>
    <n v="7.9680000000000009"/>
    <n v="2"/>
    <n v="0.2"/>
    <n v="2.6892000000000005"/>
  </r>
  <r>
    <n v="2268"/>
    <x v="1112"/>
    <x v="3"/>
    <x v="8"/>
    <d v="2014-09-18T00:00:00"/>
    <d v="2014-09-18T00:00:00"/>
    <s v="Same Day"/>
    <s v="TP-21415"/>
    <s v="Tom Prescott"/>
    <x v="0"/>
    <s v="United States"/>
    <s v="Seattle"/>
    <x v="4"/>
    <n v="98115"/>
    <x v="1"/>
    <s v="OFF-PA-10002001"/>
    <x v="1"/>
    <x v="10"/>
    <s v="Xerox 1984"/>
    <n v="12.96"/>
    <n v="2"/>
    <n v="0"/>
    <n v="6.3504000000000005"/>
  </r>
  <r>
    <n v="2269"/>
    <x v="1113"/>
    <x v="3"/>
    <x v="4"/>
    <d v="2014-12-21T00:00:00"/>
    <d v="2014-12-27T00:00:00"/>
    <s v="Standard Class"/>
    <s v="DK-13225"/>
    <s v="Dean Katz"/>
    <x v="1"/>
    <s v="United States"/>
    <s v="Rochester"/>
    <x v="15"/>
    <n v="14609"/>
    <x v="3"/>
    <s v="OFF-PA-10002787"/>
    <x v="1"/>
    <x v="10"/>
    <s v="Xerox 227"/>
    <n v="6.48"/>
    <n v="1"/>
    <n v="0"/>
    <n v="3.1104000000000003"/>
  </r>
  <r>
    <n v="2270"/>
    <x v="1113"/>
    <x v="3"/>
    <x v="4"/>
    <d v="2014-12-21T00:00:00"/>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4"/>
    <d v="2014-12-03T00:00:00"/>
    <d v="2014-12-08T00:00:00"/>
    <s v="Standard Class"/>
    <s v="MK-17905"/>
    <s v="Michael Kennedy"/>
    <x v="1"/>
    <s v="United States"/>
    <s v="Miami"/>
    <x v="2"/>
    <n v="33180"/>
    <x v="0"/>
    <s v="OFF-AR-10004344"/>
    <x v="1"/>
    <x v="6"/>
    <s v="Bulldog Vacuum Base Pencil Sharpener"/>
    <n v="47.96"/>
    <n v="5"/>
    <n v="0.2"/>
    <n v="4.196499999999995"/>
  </r>
  <r>
    <n v="2272"/>
    <x v="1115"/>
    <x v="1"/>
    <x v="8"/>
    <d v="2012-09-21T00:00:00"/>
    <d v="2012-09-27T00:00:00"/>
    <s v="Standard Class"/>
    <s v="CS-12130"/>
    <s v="Chad Sievert"/>
    <x v="0"/>
    <s v="United States"/>
    <s v="Seattle"/>
    <x v="4"/>
    <n v="98105"/>
    <x v="1"/>
    <s v="OFF-ST-10003123"/>
    <x v="1"/>
    <x v="4"/>
    <s v="Fellowes Bases and Tops For Staxonsteel/High-Stak Systems"/>
    <n v="199.74"/>
    <n v="6"/>
    <n v="0"/>
    <n v="47.937599999999996"/>
  </r>
  <r>
    <n v="2273"/>
    <x v="1116"/>
    <x v="1"/>
    <x v="10"/>
    <d v="2012-03-06T00:00:00"/>
    <d v="2012-03-11T00:00:00"/>
    <s v="Standard Class"/>
    <s v="JL-15850"/>
    <s v="John Lucas"/>
    <x v="0"/>
    <s v="United States"/>
    <s v="San Francisco"/>
    <x v="1"/>
    <n v="94122"/>
    <x v="1"/>
    <s v="FUR-FU-10000308"/>
    <x v="0"/>
    <x v="5"/>
    <s v="Deflect-o Glass Clear Studded Chair Mats"/>
    <n v="435.26"/>
    <n v="7"/>
    <n v="0"/>
    <n v="95.757200000000012"/>
  </r>
  <r>
    <n v="2274"/>
    <x v="1116"/>
    <x v="1"/>
    <x v="10"/>
    <d v="2012-03-06T00:00:00"/>
    <d v="2012-03-11T00:00:00"/>
    <s v="Standard Class"/>
    <s v="JL-15850"/>
    <s v="John Lucas"/>
    <x v="0"/>
    <s v="United States"/>
    <s v="San Francisco"/>
    <x v="1"/>
    <n v="94122"/>
    <x v="1"/>
    <s v="TEC-CO-10003763"/>
    <x v="2"/>
    <x v="16"/>
    <s v="Canon PC1060 Personal Laser Copier"/>
    <n v="1119.9840000000002"/>
    <n v="2"/>
    <n v="0.2"/>
    <n v="377.99459999999993"/>
  </r>
  <r>
    <n v="2275"/>
    <x v="1117"/>
    <x v="2"/>
    <x v="2"/>
    <d v="2011-10-03T00:00:00"/>
    <d v="2011-10-08T00:00:00"/>
    <s v="Second Class"/>
    <s v="AR-10405"/>
    <s v="Allen Rosenblatt"/>
    <x v="1"/>
    <s v="United States"/>
    <s v="Los Angeles"/>
    <x v="1"/>
    <n v="90036"/>
    <x v="1"/>
    <s v="FUR-TA-10001866"/>
    <x v="0"/>
    <x v="3"/>
    <s v="Bevis Round Conference Room Tables and Bases"/>
    <n v="143.43199999999999"/>
    <n v="1"/>
    <n v="0.2"/>
    <n v="3.5857999999999848"/>
  </r>
  <r>
    <n v="2276"/>
    <x v="1117"/>
    <x v="2"/>
    <x v="2"/>
    <d v="2011-10-03T00:00:00"/>
    <d v="2011-10-08T00:00:00"/>
    <s v="Second Class"/>
    <s v="AR-10405"/>
    <s v="Allen Rosenblatt"/>
    <x v="1"/>
    <s v="United States"/>
    <s v="Los Angeles"/>
    <x v="1"/>
    <n v="90036"/>
    <x v="1"/>
    <s v="FUR-CH-10002774"/>
    <x v="0"/>
    <x v="1"/>
    <s v="Global Deluxe Stacking Chair, Gray"/>
    <n v="122.352"/>
    <n v="3"/>
    <n v="0.2"/>
    <n v="13.764599999999994"/>
  </r>
  <r>
    <n v="2277"/>
    <x v="1118"/>
    <x v="2"/>
    <x v="1"/>
    <d v="2011-06-27T00:00:00"/>
    <d v="2011-07-01T00:00:00"/>
    <s v="Standard Class"/>
    <s v="LM-17065"/>
    <s v="Liz MacKendrick"/>
    <x v="0"/>
    <s v="United States"/>
    <s v="Southaven"/>
    <x v="35"/>
    <n v="38671"/>
    <x v="0"/>
    <s v="OFF-ST-10004337"/>
    <x v="1"/>
    <x v="4"/>
    <s v="SAFCO Commercial Wire Shelving, 72h"/>
    <n v="306.2"/>
    <n v="5"/>
    <n v="0"/>
    <n v="0"/>
  </r>
  <r>
    <n v="2278"/>
    <x v="1118"/>
    <x v="2"/>
    <x v="1"/>
    <d v="2011-06-27T00:00:00"/>
    <d v="2011-07-01T00:00:00"/>
    <s v="Standard Class"/>
    <s v="LM-17065"/>
    <s v="Liz MacKendrick"/>
    <x v="0"/>
    <s v="United States"/>
    <s v="Southaven"/>
    <x v="35"/>
    <n v="38671"/>
    <x v="0"/>
    <s v="FUR-TA-10001039"/>
    <x v="0"/>
    <x v="3"/>
    <s v="KI Adjustable-Height Table"/>
    <n v="85.98"/>
    <n v="1"/>
    <n v="0"/>
    <n v="22.354800000000004"/>
  </r>
  <r>
    <n v="2279"/>
    <x v="1118"/>
    <x v="2"/>
    <x v="1"/>
    <d v="2011-06-27T00:00:00"/>
    <d v="2011-07-01T00:00:00"/>
    <s v="Standard Class"/>
    <s v="LM-17065"/>
    <s v="Liz MacKendrick"/>
    <x v="0"/>
    <s v="United States"/>
    <s v="Southaven"/>
    <x v="35"/>
    <n v="38671"/>
    <x v="0"/>
    <s v="TEC-AC-10000109"/>
    <x v="2"/>
    <x v="11"/>
    <s v="Sony Micro Vault Click 16 GB USB 2.0 Flash Drive"/>
    <n v="223.96"/>
    <n v="4"/>
    <n v="0"/>
    <n v="53.750400000000013"/>
  </r>
  <r>
    <n v="2280"/>
    <x v="1119"/>
    <x v="3"/>
    <x v="2"/>
    <d v="2014-10-31T00:00:00"/>
    <d v="2014-11-03T00:00:00"/>
    <s v="First Class"/>
    <s v="JK-15625"/>
    <s v="Jim Karlsson"/>
    <x v="0"/>
    <s v="United States"/>
    <s v="Seattle"/>
    <x v="4"/>
    <n v="98115"/>
    <x v="1"/>
    <s v="FUR-CH-10003833"/>
    <x v="0"/>
    <x v="1"/>
    <s v="Novimex Fabric Task Chair"/>
    <n v="97.567999999999998"/>
    <n v="2"/>
    <n v="0.2"/>
    <n v="-6.0980000000000025"/>
  </r>
  <r>
    <n v="2281"/>
    <x v="1119"/>
    <x v="3"/>
    <x v="2"/>
    <d v="2014-10-31T00:00:00"/>
    <d v="2014-11-03T00:00:00"/>
    <s v="First Class"/>
    <s v="JK-15625"/>
    <s v="Jim Karlsson"/>
    <x v="0"/>
    <s v="United States"/>
    <s v="Seattle"/>
    <x v="4"/>
    <n v="98115"/>
    <x v="1"/>
    <s v="FUR-CH-10004289"/>
    <x v="0"/>
    <x v="1"/>
    <s v="Global Super Steno Chair"/>
    <n v="614.27200000000005"/>
    <n v="8"/>
    <n v="0.2"/>
    <n v="-23.03520000000006"/>
  </r>
  <r>
    <n v="2282"/>
    <x v="1119"/>
    <x v="3"/>
    <x v="2"/>
    <d v="2014-10-31T00:00:00"/>
    <d v="2014-11-03T00:00:00"/>
    <s v="First Class"/>
    <s v="JK-15625"/>
    <s v="Jim Karlsson"/>
    <x v="0"/>
    <s v="United States"/>
    <s v="Seattle"/>
    <x v="4"/>
    <n v="98115"/>
    <x v="1"/>
    <s v="FUR-BO-10004467"/>
    <x v="0"/>
    <x v="0"/>
    <s v="Bestar Classic Bookcase"/>
    <n v="199.98"/>
    <n v="2"/>
    <n v="0"/>
    <n v="37.996199999999988"/>
  </r>
  <r>
    <n v="2283"/>
    <x v="1120"/>
    <x v="0"/>
    <x v="8"/>
    <d v="2013-09-04T00:00:00"/>
    <d v="2013-09-06T00:00:00"/>
    <s v="First Class"/>
    <s v="FM-14215"/>
    <s v="Filia McAdams"/>
    <x v="1"/>
    <s v="United States"/>
    <s v="Middletown"/>
    <x v="29"/>
    <n v="6457"/>
    <x v="3"/>
    <s v="OFF-PA-10002713"/>
    <x v="1"/>
    <x v="10"/>
    <s v="Adams Phone Message Book, 200 Message Capacity, 8 1/16” x 11”"/>
    <n v="48.16"/>
    <n v="7"/>
    <n v="0"/>
    <n v="22.153599999999997"/>
  </r>
  <r>
    <n v="2284"/>
    <x v="1121"/>
    <x v="1"/>
    <x v="10"/>
    <d v="2012-03-05T00:00:00"/>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10"/>
    <d v="2012-03-05T00:00:00"/>
    <d v="2012-03-09T00:00:00"/>
    <s v="Standard Class"/>
    <s v="SF-20200"/>
    <s v="Sarah Foster"/>
    <x v="0"/>
    <s v="United States"/>
    <s v="New Castle"/>
    <x v="14"/>
    <n v="47362"/>
    <x v="2"/>
    <s v="OFF-AP-10002222"/>
    <x v="1"/>
    <x v="9"/>
    <s v="Staples"/>
    <n v="60.69"/>
    <n v="7"/>
    <n v="0"/>
    <n v="16.386300000000002"/>
  </r>
  <r>
    <n v="2286"/>
    <x v="1122"/>
    <x v="0"/>
    <x v="5"/>
    <d v="2013-05-06T00:00:00"/>
    <d v="2013-05-09T00:00:00"/>
    <s v="First Class"/>
    <s v="PJ-18835"/>
    <s v="Patrick Jones"/>
    <x v="1"/>
    <s v="United States"/>
    <s v="Murfreesboro"/>
    <x v="18"/>
    <n v="37130"/>
    <x v="0"/>
    <s v="OFF-PA-10003971"/>
    <x v="1"/>
    <x v="10"/>
    <s v="Xerox 1965"/>
    <n v="14.352000000000002"/>
    <n v="3"/>
    <n v="0.2"/>
    <n v="5.2026000000000003"/>
  </r>
  <r>
    <n v="2287"/>
    <x v="1123"/>
    <x v="3"/>
    <x v="0"/>
    <d v="2014-11-18T00:00:00"/>
    <d v="2014-11-24T00:00:00"/>
    <s v="Standard Class"/>
    <s v="CS-12355"/>
    <s v="Christine Sundaresam"/>
    <x v="0"/>
    <s v="United States"/>
    <s v="Salem"/>
    <x v="17"/>
    <n v="24153"/>
    <x v="0"/>
    <s v="OFF-AP-10004036"/>
    <x v="1"/>
    <x v="9"/>
    <s v="Bionaire 99.97% HEPA Air Cleaner"/>
    <n v="35.04"/>
    <n v="2"/>
    <n v="0"/>
    <n v="12.263999999999999"/>
  </r>
  <r>
    <n v="2288"/>
    <x v="1124"/>
    <x v="3"/>
    <x v="1"/>
    <d v="2014-06-02T00:00:00"/>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
    <d v="2014-06-11T00:00:00"/>
    <d v="2014-06-14T00:00:00"/>
    <s v="First Class"/>
    <s v="BW-11200"/>
    <s v="Ben Wallace"/>
    <x v="0"/>
    <s v="United States"/>
    <s v="Los Angeles"/>
    <x v="1"/>
    <n v="90032"/>
    <x v="1"/>
    <s v="OFF-AR-10002375"/>
    <x v="1"/>
    <x v="6"/>
    <s v="Newell 351"/>
    <n v="16.399999999999999"/>
    <n v="5"/>
    <n v="0"/>
    <n v="4.7559999999999985"/>
  </r>
  <r>
    <n v="2290"/>
    <x v="1126"/>
    <x v="3"/>
    <x v="9"/>
    <d v="2014-01-09T00:00:00"/>
    <d v="2014-01-12T00:00:00"/>
    <s v="First Class"/>
    <s v="RS-19420"/>
    <s v="Ricardo Sperren"/>
    <x v="1"/>
    <s v="United States"/>
    <s v="Seattle"/>
    <x v="4"/>
    <n v="98115"/>
    <x v="1"/>
    <s v="FUR-TA-10001950"/>
    <x v="0"/>
    <x v="3"/>
    <s v="Balt Solid Wood Round Tables"/>
    <n v="892.98"/>
    <n v="2"/>
    <n v="0"/>
    <n v="80.368200000000002"/>
  </r>
  <r>
    <n v="2291"/>
    <x v="1127"/>
    <x v="1"/>
    <x v="3"/>
    <d v="2012-04-20T00:00:00"/>
    <d v="2012-04-25T00:00:00"/>
    <s v="Standard Class"/>
    <s v="TS-21160"/>
    <s v="Theresa Swint"/>
    <x v="1"/>
    <s v="United States"/>
    <s v="Columbus"/>
    <x v="32"/>
    <n v="31907"/>
    <x v="0"/>
    <s v="TEC-PH-10001557"/>
    <x v="2"/>
    <x v="7"/>
    <s v="Pyle PMP37LED"/>
    <n v="287.96999999999997"/>
    <n v="3"/>
    <n v="0"/>
    <n v="77.751899999999992"/>
  </r>
  <r>
    <n v="2292"/>
    <x v="1127"/>
    <x v="1"/>
    <x v="3"/>
    <d v="2012-04-20T00:00:00"/>
    <d v="2012-04-25T00:00:00"/>
    <s v="Standard Class"/>
    <s v="TS-21160"/>
    <s v="Theresa Swint"/>
    <x v="1"/>
    <s v="United States"/>
    <s v="Columbus"/>
    <x v="32"/>
    <n v="31907"/>
    <x v="0"/>
    <s v="FUR-FU-10002937"/>
    <x v="0"/>
    <x v="5"/>
    <s v="GE 48&quot; Fluorescent Tube, Cool White Energy Saver, 34 Watts, 30/Box"/>
    <n v="595.38"/>
    <n v="6"/>
    <n v="0"/>
    <n v="297.69"/>
  </r>
  <r>
    <n v="2293"/>
    <x v="1127"/>
    <x v="1"/>
    <x v="3"/>
    <d v="2012-04-20T00:00:00"/>
    <d v="2012-04-25T00:00:00"/>
    <s v="Standard Class"/>
    <s v="TS-21160"/>
    <s v="Theresa Swint"/>
    <x v="1"/>
    <s v="United States"/>
    <s v="Columbus"/>
    <x v="32"/>
    <n v="31907"/>
    <x v="0"/>
    <s v="OFF-PA-10001166"/>
    <x v="1"/>
    <x v="10"/>
    <s v="Xerox 2"/>
    <n v="12.96"/>
    <n v="2"/>
    <n v="0"/>
    <n v="6.2208000000000006"/>
  </r>
  <r>
    <n v="2294"/>
    <x v="1128"/>
    <x v="1"/>
    <x v="0"/>
    <d v="2012-11-01T00:00:00"/>
    <d v="2012-11-06T00:00:00"/>
    <s v="Standard Class"/>
    <s v="QJ-19255"/>
    <s v="Quincy Jones"/>
    <x v="1"/>
    <s v="United States"/>
    <s v="New York City"/>
    <x v="15"/>
    <n v="10009"/>
    <x v="3"/>
    <s v="TEC-PH-10000347"/>
    <x v="2"/>
    <x v="7"/>
    <s v="Cush Cases Heavy Duty Rugged Cover Case for Samsung Galaxy S5 - Purple"/>
    <n v="4.95"/>
    <n v="1"/>
    <n v="0"/>
    <n v="1.3365"/>
  </r>
  <r>
    <n v="2295"/>
    <x v="1129"/>
    <x v="3"/>
    <x v="4"/>
    <d v="2014-12-24T00:00:00"/>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0"/>
    <d v="2012-11-01T00:00:00"/>
    <d v="2012-11-05T00:00:00"/>
    <s v="Standard Class"/>
    <s v="VD-21670"/>
    <s v="Valerie Dominguez"/>
    <x v="0"/>
    <s v="United States"/>
    <s v="New York City"/>
    <x v="15"/>
    <n v="10011"/>
    <x v="3"/>
    <s v="OFF-PA-10002659"/>
    <x v="1"/>
    <x v="10"/>
    <s v="Avoid Verbal Orders Carbonless Minifold Book"/>
    <n v="13.52"/>
    <n v="4"/>
    <n v="0"/>
    <n v="6.219199999999999"/>
  </r>
  <r>
    <n v="2297"/>
    <x v="1130"/>
    <x v="1"/>
    <x v="0"/>
    <d v="2012-11-01T00:00:00"/>
    <d v="2012-11-05T00:00:00"/>
    <s v="Standard Class"/>
    <s v="VD-21670"/>
    <s v="Valerie Dominguez"/>
    <x v="0"/>
    <s v="United States"/>
    <s v="New York City"/>
    <x v="15"/>
    <n v="10011"/>
    <x v="3"/>
    <s v="FUR-FU-10000965"/>
    <x v="0"/>
    <x v="5"/>
    <s v="Howard Miller 11-1/2&quot; Diameter Ridgewood Wall Clock"/>
    <n v="259.7"/>
    <n v="5"/>
    <n v="0"/>
    <n v="106.477"/>
  </r>
  <r>
    <n v="2298"/>
    <x v="1130"/>
    <x v="1"/>
    <x v="0"/>
    <d v="2012-11-01T00:00:00"/>
    <d v="2012-11-05T00:00:00"/>
    <s v="Standard Class"/>
    <s v="VD-21670"/>
    <s v="Valerie Dominguez"/>
    <x v="0"/>
    <s v="United States"/>
    <s v="New York City"/>
    <x v="15"/>
    <n v="10011"/>
    <x v="3"/>
    <s v="TEC-PH-10001527"/>
    <x v="2"/>
    <x v="7"/>
    <s v="Plantronics MX500i Earset"/>
    <n v="42.95"/>
    <n v="1"/>
    <n v="0"/>
    <n v="1.2884999999999991"/>
  </r>
  <r>
    <n v="2299"/>
    <x v="1130"/>
    <x v="1"/>
    <x v="0"/>
    <d v="2012-11-01T00:00:00"/>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0"/>
    <d v="2012-11-01T00:00:00"/>
    <d v="2012-11-05T00:00:00"/>
    <s v="Standard Class"/>
    <s v="VD-21670"/>
    <s v="Valerie Dominguez"/>
    <x v="0"/>
    <s v="United States"/>
    <s v="New York City"/>
    <x v="15"/>
    <n v="10011"/>
    <x v="3"/>
    <s v="TEC-PH-10002597"/>
    <x v="2"/>
    <x v="7"/>
    <s v="Xblue XB-1670-86 X16 Small Office Telephone - Titanium"/>
    <n v="503.96"/>
    <n v="4"/>
    <n v="0"/>
    <n v="125.99000000000001"/>
  </r>
  <r>
    <n v="2301"/>
    <x v="1131"/>
    <x v="2"/>
    <x v="0"/>
    <d v="2011-11-14T00:00:00"/>
    <d v="2011-11-18T00:00:00"/>
    <s v="Standard Class"/>
    <s v="JL-15505"/>
    <s v="Jeremy Lonsdale"/>
    <x v="0"/>
    <s v="United States"/>
    <s v="Midland"/>
    <x v="12"/>
    <n v="48640"/>
    <x v="2"/>
    <s v="OFF-BI-10000756"/>
    <x v="1"/>
    <x v="8"/>
    <s v="Storex DuraTech Recycled Plastic Frosted Binders"/>
    <n v="12.72"/>
    <n v="3"/>
    <n v="0"/>
    <n v="6.36"/>
  </r>
  <r>
    <n v="2302"/>
    <x v="1131"/>
    <x v="2"/>
    <x v="0"/>
    <d v="2011-11-14T00:00:00"/>
    <d v="2011-11-18T00:00:00"/>
    <s v="Standard Class"/>
    <s v="JL-15505"/>
    <s v="Jeremy Lonsdale"/>
    <x v="0"/>
    <s v="United States"/>
    <s v="Midland"/>
    <x v="12"/>
    <n v="48640"/>
    <x v="2"/>
    <s v="OFF-BI-10000546"/>
    <x v="1"/>
    <x v="8"/>
    <s v="Avery Durable Binders"/>
    <n v="11.52"/>
    <n v="4"/>
    <n v="0"/>
    <n v="5.6448"/>
  </r>
  <r>
    <n v="2303"/>
    <x v="1132"/>
    <x v="0"/>
    <x v="9"/>
    <d v="2013-01-17T00:00:00"/>
    <d v="2013-01-21T00:00:00"/>
    <s v="Standard Class"/>
    <s v="DL-13495"/>
    <s v="Dionis Lloyd"/>
    <x v="1"/>
    <s v="United States"/>
    <s v="Columbus"/>
    <x v="32"/>
    <n v="31907"/>
    <x v="0"/>
    <s v="TEC-AC-10001142"/>
    <x v="2"/>
    <x v="11"/>
    <s v="First Data FD10 PIN Pad"/>
    <n v="316"/>
    <n v="4"/>
    <n v="0"/>
    <n v="31.599999999999966"/>
  </r>
  <r>
    <n v="2304"/>
    <x v="1133"/>
    <x v="3"/>
    <x v="8"/>
    <d v="2014-09-18T00:00:00"/>
    <d v="2014-09-23T00:00:00"/>
    <s v="Second Class"/>
    <s v="MO-17800"/>
    <s v="Meg O'Connel"/>
    <x v="2"/>
    <s v="United States"/>
    <s v="Roswell"/>
    <x v="32"/>
    <n v="30076"/>
    <x v="0"/>
    <s v="FUR-CH-10000785"/>
    <x v="0"/>
    <x v="1"/>
    <s v="Global Ergonomic Managers Chair"/>
    <n v="723.92"/>
    <n v="4"/>
    <n v="0"/>
    <n v="188.2192"/>
  </r>
  <r>
    <n v="2305"/>
    <x v="1133"/>
    <x v="3"/>
    <x v="8"/>
    <d v="2014-09-18T00:00:00"/>
    <d v="2014-09-23T00:00:00"/>
    <s v="Second Class"/>
    <s v="MO-17800"/>
    <s v="Meg O'Connel"/>
    <x v="2"/>
    <s v="United States"/>
    <s v="Roswell"/>
    <x v="32"/>
    <n v="30076"/>
    <x v="0"/>
    <s v="OFF-PA-10000474"/>
    <x v="1"/>
    <x v="10"/>
    <s v="Staples"/>
    <n v="106.32"/>
    <n v="3"/>
    <n v="0"/>
    <n v="49.970399999999991"/>
  </r>
  <r>
    <n v="2306"/>
    <x v="1134"/>
    <x v="0"/>
    <x v="4"/>
    <d v="2013-12-24T00:00:00"/>
    <d v="2013-12-25T00:00:00"/>
    <s v="First Class"/>
    <s v="BP-11185"/>
    <s v="Ben Peterman"/>
    <x v="1"/>
    <s v="United States"/>
    <s v="Chicago"/>
    <x v="10"/>
    <n v="60623"/>
    <x v="2"/>
    <s v="FUR-BO-10003441"/>
    <x v="0"/>
    <x v="0"/>
    <s v="Bush Westfield Collection Bookcases, Fully Assembled"/>
    <n v="141.37199999999999"/>
    <n v="2"/>
    <n v="0.3"/>
    <n v="-14.137200000000014"/>
  </r>
  <r>
    <n v="2307"/>
    <x v="1135"/>
    <x v="1"/>
    <x v="6"/>
    <d v="2012-08-06T00:00:00"/>
    <d v="2012-08-08T00:00:00"/>
    <s v="First Class"/>
    <s v="MS-17980"/>
    <s v="Michael Stewart"/>
    <x v="1"/>
    <s v="United States"/>
    <s v="Houston"/>
    <x v="5"/>
    <n v="77041"/>
    <x v="2"/>
    <s v="OFF-PA-10004156"/>
    <x v="1"/>
    <x v="10"/>
    <s v="Xerox 188"/>
    <n v="27.216000000000001"/>
    <n v="3"/>
    <n v="0.2"/>
    <n v="9.8657999999999983"/>
  </r>
  <r>
    <n v="2308"/>
    <x v="1136"/>
    <x v="3"/>
    <x v="0"/>
    <d v="2014-11-06T00:00:00"/>
    <d v="2014-11-10T00:00:00"/>
    <s v="Standard Class"/>
    <s v="SV-20935"/>
    <s v="Susan Vittorini"/>
    <x v="0"/>
    <s v="United States"/>
    <s v="New York City"/>
    <x v="15"/>
    <n v="10009"/>
    <x v="3"/>
    <s v="TEC-AC-10001432"/>
    <x v="2"/>
    <x v="11"/>
    <s v="Enermax Aurora Lite Keyboard"/>
    <n v="390.75"/>
    <n v="5"/>
    <n v="0"/>
    <n v="171.93000000000006"/>
  </r>
  <r>
    <n v="2309"/>
    <x v="1137"/>
    <x v="3"/>
    <x v="1"/>
    <d v="2014-06-12T00:00:00"/>
    <d v="2014-06-13T00:00:00"/>
    <s v="First Class"/>
    <s v="BC-11125"/>
    <s v="Becky Castell"/>
    <x v="2"/>
    <s v="United States"/>
    <s v="Peoria"/>
    <x v="16"/>
    <n v="85345"/>
    <x v="1"/>
    <s v="FUR-CH-10001394"/>
    <x v="0"/>
    <x v="1"/>
    <s v="Global Leather Executive Chair"/>
    <n v="280.79200000000003"/>
    <n v="1"/>
    <n v="0.2"/>
    <n v="35.098999999999961"/>
  </r>
  <r>
    <n v="2310"/>
    <x v="1137"/>
    <x v="3"/>
    <x v="1"/>
    <d v="2014-06-12T00:00:00"/>
    <d v="2014-06-13T00:00:00"/>
    <s v="First Class"/>
    <s v="BC-11125"/>
    <s v="Becky Castell"/>
    <x v="2"/>
    <s v="United States"/>
    <s v="Peoria"/>
    <x v="16"/>
    <n v="85345"/>
    <x v="1"/>
    <s v="OFF-ST-10002370"/>
    <x v="1"/>
    <x v="4"/>
    <s v="Sortfiler Multipurpose Personal File Organizer, Black"/>
    <n v="68.448000000000008"/>
    <n v="4"/>
    <n v="0.2"/>
    <n v="7.7003999999999948"/>
  </r>
  <r>
    <n v="2311"/>
    <x v="1137"/>
    <x v="3"/>
    <x v="1"/>
    <d v="2014-06-12T00:00:00"/>
    <d v="2014-06-13T00:00:00"/>
    <s v="First Class"/>
    <s v="BC-11125"/>
    <s v="Becky Castell"/>
    <x v="2"/>
    <s v="United States"/>
    <s v="Peoria"/>
    <x v="16"/>
    <n v="85345"/>
    <x v="1"/>
    <s v="OFF-AR-10002956"/>
    <x v="1"/>
    <x v="6"/>
    <s v="Boston 16801 Nautilus Battery Pencil Sharpener"/>
    <n v="88.04"/>
    <n v="5"/>
    <n v="0.2"/>
    <n v="6.602999999999998"/>
  </r>
  <r>
    <n v="2312"/>
    <x v="1137"/>
    <x v="3"/>
    <x v="1"/>
    <d v="2014-06-12T00:00:00"/>
    <d v="2014-06-13T00:00:00"/>
    <s v="First Class"/>
    <s v="BC-11125"/>
    <s v="Becky Castell"/>
    <x v="2"/>
    <s v="United States"/>
    <s v="Peoria"/>
    <x v="16"/>
    <n v="85345"/>
    <x v="1"/>
    <s v="OFF-AR-10001955"/>
    <x v="1"/>
    <x v="6"/>
    <s v="Newell 319"/>
    <n v="15.872"/>
    <n v="1"/>
    <n v="0.2"/>
    <n v="1.9839999999999982"/>
  </r>
  <r>
    <n v="2313"/>
    <x v="1137"/>
    <x v="3"/>
    <x v="1"/>
    <d v="2014-06-12T00:00:00"/>
    <d v="2014-06-13T00:00:00"/>
    <s v="First Class"/>
    <s v="BC-11125"/>
    <s v="Becky Castell"/>
    <x v="2"/>
    <s v="United States"/>
    <s v="Peoria"/>
    <x v="16"/>
    <n v="85345"/>
    <x v="1"/>
    <s v="OFF-ST-10001809"/>
    <x v="1"/>
    <x v="4"/>
    <s v="Fellowes Officeware Wire Shelving"/>
    <n v="215.59200000000001"/>
    <n v="3"/>
    <n v="0.2"/>
    <n v="-48.508200000000009"/>
  </r>
  <r>
    <n v="2314"/>
    <x v="1138"/>
    <x v="3"/>
    <x v="7"/>
    <d v="2014-07-21T00:00:00"/>
    <d v="2014-07-26T00:00:00"/>
    <s v="Standard Class"/>
    <s v="EM-13825"/>
    <s v="Elizabeth Moffitt"/>
    <x v="1"/>
    <s v="United States"/>
    <s v="Sioux Falls"/>
    <x v="44"/>
    <n v="57103"/>
    <x v="2"/>
    <s v="OFF-LA-10004093"/>
    <x v="1"/>
    <x v="2"/>
    <s v="Avery 486"/>
    <n v="14.62"/>
    <n v="2"/>
    <n v="0"/>
    <n v="6.8713999999999995"/>
  </r>
  <r>
    <n v="2315"/>
    <x v="1138"/>
    <x v="3"/>
    <x v="7"/>
    <d v="2014-07-21T00:00:00"/>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7"/>
    <d v="2014-07-21T00:00:00"/>
    <d v="2014-07-26T00:00:00"/>
    <s v="Standard Class"/>
    <s v="EM-13825"/>
    <s v="Elizabeth Moffitt"/>
    <x v="1"/>
    <s v="United States"/>
    <s v="Sioux Falls"/>
    <x v="44"/>
    <n v="57103"/>
    <x v="2"/>
    <s v="OFF-BI-10000404"/>
    <x v="1"/>
    <x v="8"/>
    <s v="Avery Printable Repositionable Plastic Tabs"/>
    <n v="43"/>
    <n v="5"/>
    <n v="0"/>
    <n v="20.21"/>
  </r>
  <r>
    <n v="2317"/>
    <x v="1138"/>
    <x v="3"/>
    <x v="7"/>
    <d v="2014-07-21T00:00:00"/>
    <d v="2014-07-26T00:00:00"/>
    <s v="Standard Class"/>
    <s v="EM-13825"/>
    <s v="Elizabeth Moffitt"/>
    <x v="1"/>
    <s v="United States"/>
    <s v="Sioux Falls"/>
    <x v="44"/>
    <n v="57103"/>
    <x v="2"/>
    <s v="FUR-CH-10003833"/>
    <x v="0"/>
    <x v="1"/>
    <s v="Novimex Fabric Task Chair"/>
    <n v="182.94"/>
    <n v="3"/>
    <n v="0"/>
    <n v="27.440999999999995"/>
  </r>
  <r>
    <n v="2318"/>
    <x v="1138"/>
    <x v="3"/>
    <x v="7"/>
    <d v="2014-07-21T00:00:00"/>
    <d v="2014-07-26T00:00:00"/>
    <s v="Standard Class"/>
    <s v="EM-13825"/>
    <s v="Elizabeth Moffitt"/>
    <x v="1"/>
    <s v="United States"/>
    <s v="Sioux Falls"/>
    <x v="44"/>
    <n v="57103"/>
    <x v="2"/>
    <s v="OFF-BI-10002072"/>
    <x v="1"/>
    <x v="8"/>
    <s v="Cardinal Slant-D Ring Binders"/>
    <n v="60.83"/>
    <n v="7"/>
    <n v="0"/>
    <n v="30.414999999999999"/>
  </r>
  <r>
    <n v="2319"/>
    <x v="1138"/>
    <x v="3"/>
    <x v="7"/>
    <d v="2014-07-21T00:00:00"/>
    <d v="2014-07-26T00:00:00"/>
    <s v="Standard Class"/>
    <s v="EM-13825"/>
    <s v="Elizabeth Moffitt"/>
    <x v="1"/>
    <s v="United States"/>
    <s v="Sioux Falls"/>
    <x v="44"/>
    <n v="57103"/>
    <x v="2"/>
    <s v="TEC-AC-10003095"/>
    <x v="2"/>
    <x v="11"/>
    <s v="Logitech G35 7.1-Channel Surround Sound Headset"/>
    <n v="389.97"/>
    <n v="3"/>
    <n v="0"/>
    <n v="132.58980000000003"/>
  </r>
  <r>
    <n v="2320"/>
    <x v="1139"/>
    <x v="1"/>
    <x v="4"/>
    <d v="2012-12-23T00:00:00"/>
    <d v="2012-12-26T00:00:00"/>
    <s v="First Class"/>
    <s v="BD-11500"/>
    <s v="Bradley Drucker"/>
    <x v="0"/>
    <s v="United States"/>
    <s v="Richmond"/>
    <x v="17"/>
    <n v="23223"/>
    <x v="0"/>
    <s v="OFF-AP-10001563"/>
    <x v="1"/>
    <x v="9"/>
    <s v="Belkin Premiere Surge Master II 8-outlet surge protector"/>
    <n v="194.32"/>
    <n v="4"/>
    <n v="0"/>
    <n v="56.352799999999974"/>
  </r>
  <r>
    <n v="2321"/>
    <x v="1140"/>
    <x v="3"/>
    <x v="10"/>
    <d v="2014-03-21T00:00:00"/>
    <d v="2014-03-25T00:00:00"/>
    <s v="Standard Class"/>
    <s v="HW-14935"/>
    <s v="Helen Wasserman"/>
    <x v="1"/>
    <s v="United States"/>
    <s v="Seattle"/>
    <x v="4"/>
    <n v="98115"/>
    <x v="1"/>
    <s v="TEC-AC-10000358"/>
    <x v="2"/>
    <x v="11"/>
    <s v="Imation Secure Drive + Hardware Encrypted USB flash drive - 16 GB"/>
    <n v="265.93"/>
    <n v="7"/>
    <n v="0"/>
    <n v="63.8232"/>
  </r>
  <r>
    <n v="2322"/>
    <x v="1141"/>
    <x v="1"/>
    <x v="4"/>
    <d v="2012-12-31T00:00:00"/>
    <d v="2013-01-03T00:00:00"/>
    <s v="Second Class"/>
    <s v="KC-16255"/>
    <s v="Karen Carlisle"/>
    <x v="1"/>
    <s v="United States"/>
    <s v="Henderson"/>
    <x v="0"/>
    <n v="42420"/>
    <x v="0"/>
    <s v="OFF-BI-10004492"/>
    <x v="1"/>
    <x v="8"/>
    <s v="Tuf-Vin Binders"/>
    <n v="94.74"/>
    <n v="3"/>
    <n v="0"/>
    <n v="44.527799999999992"/>
  </r>
  <r>
    <n v="2323"/>
    <x v="1141"/>
    <x v="1"/>
    <x v="4"/>
    <d v="2012-12-31T00:00:00"/>
    <d v="2013-01-03T00:00:00"/>
    <s v="Second Class"/>
    <s v="KC-16255"/>
    <s v="Karen Carlisle"/>
    <x v="1"/>
    <s v="United States"/>
    <s v="Henderson"/>
    <x v="0"/>
    <n v="42420"/>
    <x v="0"/>
    <s v="OFF-BI-10001072"/>
    <x v="1"/>
    <x v="8"/>
    <s v="GBC Clear Cover, 8-1/2 x 11, unpunched, 25 covers per pack"/>
    <n v="60.64"/>
    <n v="4"/>
    <n v="0"/>
    <n v="27.894399999999997"/>
  </r>
  <r>
    <n v="2324"/>
    <x v="1141"/>
    <x v="1"/>
    <x v="4"/>
    <d v="2012-12-31T00:00:00"/>
    <d v="2013-01-03T00:00:00"/>
    <s v="Second Class"/>
    <s v="KC-16255"/>
    <s v="Karen Carlisle"/>
    <x v="1"/>
    <s v="United States"/>
    <s v="Henderson"/>
    <x v="0"/>
    <n v="42420"/>
    <x v="0"/>
    <s v="OFF-BI-10003707"/>
    <x v="1"/>
    <x v="8"/>
    <s v="Aluminum Screw Posts"/>
    <n v="76.3"/>
    <n v="5"/>
    <n v="0"/>
    <n v="38.15"/>
  </r>
  <r>
    <n v="2325"/>
    <x v="1141"/>
    <x v="1"/>
    <x v="4"/>
    <d v="2012-12-31T00:00:00"/>
    <d v="2013-01-03T00:00:00"/>
    <s v="Second Class"/>
    <s v="KC-16255"/>
    <s v="Karen Carlisle"/>
    <x v="1"/>
    <s v="United States"/>
    <s v="Henderson"/>
    <x v="0"/>
    <n v="42420"/>
    <x v="0"/>
    <s v="OFF-BI-10000977"/>
    <x v="1"/>
    <x v="8"/>
    <s v="Ibico Plastic Spiral Binding Combs"/>
    <n v="364.79999999999995"/>
    <n v="12"/>
    <n v="0"/>
    <n v="167.80799999999999"/>
  </r>
  <r>
    <n v="2326"/>
    <x v="1142"/>
    <x v="1"/>
    <x v="8"/>
    <d v="2012-09-15T00:00:00"/>
    <d v="2012-09-19T00:00:00"/>
    <s v="Second Class"/>
    <s v="BM-11575"/>
    <s v="Brendan Murry"/>
    <x v="1"/>
    <s v="United States"/>
    <s v="New York City"/>
    <x v="15"/>
    <n v="10035"/>
    <x v="3"/>
    <s v="OFF-BI-10002082"/>
    <x v="1"/>
    <x v="8"/>
    <s v="GBC Twin Loop Wire Binding Elements"/>
    <n v="79.872000000000014"/>
    <n v="3"/>
    <n v="0.2"/>
    <n v="29.951999999999998"/>
  </r>
  <r>
    <n v="2327"/>
    <x v="1142"/>
    <x v="1"/>
    <x v="8"/>
    <d v="2012-09-15T00:00:00"/>
    <d v="2012-09-19T00:00:00"/>
    <s v="Second Class"/>
    <s v="BM-11575"/>
    <s v="Brendan Murry"/>
    <x v="1"/>
    <s v="United States"/>
    <s v="New York City"/>
    <x v="15"/>
    <n v="10035"/>
    <x v="3"/>
    <s v="FUR-BO-10004709"/>
    <x v="0"/>
    <x v="0"/>
    <s v="Bush Westfield Collection Bookcases, Medium Cherry Finish"/>
    <n v="46.384"/>
    <n v="1"/>
    <n v="0.2"/>
    <n v="1.1596000000000011"/>
  </r>
  <r>
    <n v="2328"/>
    <x v="1142"/>
    <x v="1"/>
    <x v="8"/>
    <d v="2012-09-15T00:00:00"/>
    <d v="2012-09-19T00:00:00"/>
    <s v="Second Class"/>
    <s v="BM-11575"/>
    <s v="Brendan Murry"/>
    <x v="1"/>
    <s v="United States"/>
    <s v="New York City"/>
    <x v="15"/>
    <n v="10035"/>
    <x v="3"/>
    <s v="OFF-PA-10002365"/>
    <x v="1"/>
    <x v="10"/>
    <s v="Xerox 1967"/>
    <n v="12.96"/>
    <n v="2"/>
    <n v="0"/>
    <n v="6.2208000000000006"/>
  </r>
  <r>
    <n v="2329"/>
    <x v="1143"/>
    <x v="3"/>
    <x v="8"/>
    <d v="2014-09-24T00:00:00"/>
    <d v="2014-09-27T00:00:00"/>
    <s v="First Class"/>
    <s v="KN-16705"/>
    <s v="Kristina Nunn"/>
    <x v="2"/>
    <s v="United States"/>
    <s v="Fort Collins"/>
    <x v="22"/>
    <n v="80525"/>
    <x v="1"/>
    <s v="OFF-EN-10004147"/>
    <x v="1"/>
    <x v="12"/>
    <s v="Wausau Papers Astrobrights Colored Envelopes"/>
    <n v="14.352000000000002"/>
    <n v="3"/>
    <n v="0.2"/>
    <n v="5.2026000000000003"/>
  </r>
  <r>
    <n v="2330"/>
    <x v="1144"/>
    <x v="1"/>
    <x v="4"/>
    <d v="2012-12-25T00:00:00"/>
    <d v="2012-12-29T00:00:00"/>
    <s v="Standard Class"/>
    <s v="JD-16150"/>
    <s v="Justin Deggeller"/>
    <x v="1"/>
    <s v="United States"/>
    <s v="Philadelphia"/>
    <x v="9"/>
    <n v="19140"/>
    <x v="3"/>
    <s v="FUR-FU-10001468"/>
    <x v="0"/>
    <x v="5"/>
    <s v="Tenex Antistatic Computer Chair Mats"/>
    <n v="547.13599999999997"/>
    <n v="4"/>
    <n v="0.2"/>
    <n v="-68.392000000000053"/>
  </r>
  <r>
    <n v="2331"/>
    <x v="1145"/>
    <x v="0"/>
    <x v="8"/>
    <d v="2013-09-25T00:00:00"/>
    <d v="2013-09-27T00:00:00"/>
    <s v="Second Class"/>
    <s v="LA-16780"/>
    <s v="Laura Armstrong"/>
    <x v="1"/>
    <s v="United States"/>
    <s v="Los Angeles"/>
    <x v="1"/>
    <n v="90004"/>
    <x v="1"/>
    <s v="OFF-ST-10000642"/>
    <x v="1"/>
    <x v="4"/>
    <s v="Tennsco Lockers, Gray"/>
    <n v="41.96"/>
    <n v="2"/>
    <n v="0"/>
    <n v="2.9371999999999971"/>
  </r>
  <r>
    <n v="2332"/>
    <x v="1145"/>
    <x v="0"/>
    <x v="8"/>
    <d v="2013-09-25T00:00:00"/>
    <d v="2013-09-27T00:00:00"/>
    <s v="Second Class"/>
    <s v="LA-16780"/>
    <s v="Laura Armstrong"/>
    <x v="1"/>
    <s v="United States"/>
    <s v="Los Angeles"/>
    <x v="1"/>
    <n v="90004"/>
    <x v="1"/>
    <s v="OFF-PA-10000380"/>
    <x v="1"/>
    <x v="10"/>
    <s v="REDIFORM Incoming/Outgoing Call Register, 11&quot; X 8 1/2&quot;, 100 Messages"/>
    <n v="41.7"/>
    <n v="5"/>
    <n v="0"/>
    <n v="20.85"/>
  </r>
  <r>
    <n v="2333"/>
    <x v="1146"/>
    <x v="3"/>
    <x v="10"/>
    <d v="2014-03-22T00:00:00"/>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10"/>
    <d v="2014-03-22T00:00:00"/>
    <d v="2014-03-26T00:00:00"/>
    <s v="Standard Class"/>
    <s v="RW-19690"/>
    <s v="Robert Waldorf"/>
    <x v="0"/>
    <s v="United States"/>
    <s v="Lafayette"/>
    <x v="14"/>
    <n v="47905"/>
    <x v="2"/>
    <s v="OFF-PA-10004971"/>
    <x v="1"/>
    <x v="10"/>
    <s v="Xerox 196"/>
    <n v="5.78"/>
    <n v="1"/>
    <n v="0"/>
    <n v="2.8322000000000003"/>
  </r>
  <r>
    <n v="2335"/>
    <x v="1147"/>
    <x v="2"/>
    <x v="8"/>
    <d v="2011-09-30T00:00:00"/>
    <d v="2011-10-04T00:00:00"/>
    <s v="Standard Class"/>
    <s v="KW-16570"/>
    <s v="Kelly Williams"/>
    <x v="0"/>
    <s v="United States"/>
    <s v="Clarksville"/>
    <x v="18"/>
    <n v="37042"/>
    <x v="0"/>
    <s v="OFF-AP-10000696"/>
    <x v="1"/>
    <x v="9"/>
    <s v="Holmes Odor Grabber"/>
    <n v="69.216000000000008"/>
    <n v="6"/>
    <n v="0.2"/>
    <n v="11.247599999999995"/>
  </r>
  <r>
    <n v="2336"/>
    <x v="1148"/>
    <x v="3"/>
    <x v="4"/>
    <d v="2014-12-11T00:00:00"/>
    <d v="2014-12-11T00:00:00"/>
    <s v="Same Day"/>
    <s v="CC-12220"/>
    <s v="Chris Cortes"/>
    <x v="0"/>
    <s v="United States"/>
    <s v="Fairfield"/>
    <x v="29"/>
    <n v="6824"/>
    <x v="3"/>
    <s v="OFF-EN-10004030"/>
    <x v="1"/>
    <x v="12"/>
    <s v="Convenience Packs of Business Envelopes"/>
    <n v="10.86"/>
    <n v="3"/>
    <n v="0"/>
    <n v="5.1042000000000005"/>
  </r>
  <r>
    <n v="2337"/>
    <x v="1148"/>
    <x v="3"/>
    <x v="4"/>
    <d v="2014-12-11T00:00:00"/>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6"/>
    <d v="2011-08-23T00:00:00"/>
    <d v="2011-08-23T00:00:00"/>
    <s v="Same Day"/>
    <s v="RH-19495"/>
    <s v="Rick Hansen"/>
    <x v="0"/>
    <s v="United States"/>
    <s v="New York City"/>
    <x v="15"/>
    <n v="10009"/>
    <x v="3"/>
    <s v="OFF-PA-10003936"/>
    <x v="1"/>
    <x v="10"/>
    <s v="Xerox 1994"/>
    <n v="25.92"/>
    <n v="4"/>
    <n v="0"/>
    <n v="12.441600000000001"/>
  </r>
  <r>
    <n v="2339"/>
    <x v="1149"/>
    <x v="2"/>
    <x v="6"/>
    <d v="2011-08-23T00:00:00"/>
    <d v="2011-08-23T00:00:00"/>
    <s v="Same Day"/>
    <s v="RH-19495"/>
    <s v="Rick Hansen"/>
    <x v="0"/>
    <s v="United States"/>
    <s v="New York City"/>
    <x v="15"/>
    <n v="10009"/>
    <x v="3"/>
    <s v="OFF-PA-10004530"/>
    <x v="1"/>
    <x v="10"/>
    <s v="Personal Creations Ink Jet Cards and Labels"/>
    <n v="45.92"/>
    <n v="4"/>
    <n v="0"/>
    <n v="22.500800000000002"/>
  </r>
  <r>
    <n v="2340"/>
    <x v="1150"/>
    <x v="2"/>
    <x v="6"/>
    <d v="2011-08-19T00:00:00"/>
    <d v="2011-08-24T00:00:00"/>
    <s v="Standard Class"/>
    <s v="JK-15625"/>
    <s v="Jim Karlsson"/>
    <x v="0"/>
    <s v="United States"/>
    <s v="Columbus"/>
    <x v="24"/>
    <n v="43229"/>
    <x v="3"/>
    <s v="OFF-AR-10004930"/>
    <x v="1"/>
    <x v="6"/>
    <s v="Turquoise Lead Holder with Pocket Clip"/>
    <n v="10.72"/>
    <n v="2"/>
    <n v="0.2"/>
    <n v="1.7419999999999987"/>
  </r>
  <r>
    <n v="2341"/>
    <x v="1151"/>
    <x v="0"/>
    <x v="0"/>
    <d v="2013-11-11T00:00:00"/>
    <d v="2013-11-16T00:00:00"/>
    <s v="Standard Class"/>
    <s v="DC-13285"/>
    <s v="Debra Catini"/>
    <x v="0"/>
    <s v="United States"/>
    <s v="Warner Robins"/>
    <x v="32"/>
    <n v="31088"/>
    <x v="0"/>
    <s v="OFF-AR-10004999"/>
    <x v="1"/>
    <x v="6"/>
    <s v="Newell 315"/>
    <n v="41.86"/>
    <n v="7"/>
    <n v="0"/>
    <n v="10.465"/>
  </r>
  <r>
    <n v="2342"/>
    <x v="1152"/>
    <x v="2"/>
    <x v="4"/>
    <d v="2011-12-31T00:00:00"/>
    <d v="2012-01-03T00:00:00"/>
    <s v="First Class"/>
    <s v="GM-14455"/>
    <s v="Gary Mitchum"/>
    <x v="2"/>
    <s v="United States"/>
    <s v="Franklin"/>
    <x v="31"/>
    <n v="2038"/>
    <x v="3"/>
    <s v="FUR-FU-10002501"/>
    <x v="0"/>
    <x v="5"/>
    <s v="Nu-Dell Executive Frame"/>
    <n v="63.2"/>
    <n v="5"/>
    <n v="0"/>
    <n v="23.384"/>
  </r>
  <r>
    <n v="2343"/>
    <x v="1152"/>
    <x v="2"/>
    <x v="4"/>
    <d v="2011-12-31T00:00:0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
    <d v="2011-07-26T00:00:00"/>
    <d v="2011-07-30T00:00:00"/>
    <s v="Second Class"/>
    <s v="CL-11890"/>
    <s v="Carl Ludwig"/>
    <x v="0"/>
    <s v="United States"/>
    <s v="Chicago"/>
    <x v="10"/>
    <n v="60623"/>
    <x v="2"/>
    <s v="OFF-ST-10004804"/>
    <x v="1"/>
    <x v="4"/>
    <s v="Belkin 19&quot; Vented Equipment Shelf, Black"/>
    <n v="123.55199999999999"/>
    <n v="3"/>
    <n v="0.2"/>
    <n v="-29.343599999999995"/>
  </r>
  <r>
    <n v="2345"/>
    <x v="1154"/>
    <x v="0"/>
    <x v="11"/>
    <d v="2013-02-22T00:00:00"/>
    <d v="2013-02-28T00:00:00"/>
    <s v="Standard Class"/>
    <s v="PV-18985"/>
    <s v="Paul Van Hugh"/>
    <x v="2"/>
    <s v="United States"/>
    <s v="Milwaukee"/>
    <x v="6"/>
    <n v="53209"/>
    <x v="2"/>
    <s v="OFF-AP-10001205"/>
    <x v="1"/>
    <x v="9"/>
    <s v="Belkin 5 Outlet SurgeMaster Power Centers"/>
    <n v="490.32"/>
    <n v="9"/>
    <n v="0"/>
    <n v="137.28960000000004"/>
  </r>
  <r>
    <n v="2346"/>
    <x v="1155"/>
    <x v="0"/>
    <x v="10"/>
    <d v="2013-03-14T00:00:00"/>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10"/>
    <d v="2013-03-14T00:00:00"/>
    <d v="2013-03-19T00:00:00"/>
    <s v="Standard Class"/>
    <s v="LT-17110"/>
    <s v="Liz Thompson"/>
    <x v="0"/>
    <s v="United States"/>
    <s v="San Antonio"/>
    <x v="5"/>
    <n v="78207"/>
    <x v="2"/>
    <s v="OFF-BI-10004141"/>
    <x v="1"/>
    <x v="8"/>
    <s v="Insertable Tab Indexes For Data Binders"/>
    <n v="1.2719999999999998"/>
    <n v="2"/>
    <n v="0.8"/>
    <n v="-2.1624000000000012"/>
  </r>
  <r>
    <n v="2348"/>
    <x v="1155"/>
    <x v="0"/>
    <x v="10"/>
    <d v="2013-03-14T00:00:00"/>
    <d v="2013-03-19T00:00:00"/>
    <s v="Standard Class"/>
    <s v="LT-17110"/>
    <s v="Liz Thompson"/>
    <x v="0"/>
    <s v="United States"/>
    <s v="San Antonio"/>
    <x v="5"/>
    <n v="78207"/>
    <x v="2"/>
    <s v="FUR-TA-10004619"/>
    <x v="0"/>
    <x v="3"/>
    <s v="Hon Non-Folding Utility Tables"/>
    <n v="557.58500000000004"/>
    <n v="5"/>
    <n v="0.3"/>
    <n v="0"/>
  </r>
  <r>
    <n v="2349"/>
    <x v="1156"/>
    <x v="3"/>
    <x v="4"/>
    <d v="2014-12-03T00:00:00"/>
    <d v="2014-12-04T00:00:00"/>
    <s v="Same Day"/>
    <s v="AM-10360"/>
    <s v="Alice McCarthy"/>
    <x v="1"/>
    <s v="United States"/>
    <s v="Los Angeles"/>
    <x v="1"/>
    <n v="90032"/>
    <x v="1"/>
    <s v="OFF-BI-10004187"/>
    <x v="1"/>
    <x v="8"/>
    <s v="Staples"/>
    <n v="9.0240000000000009"/>
    <n v="6"/>
    <n v="0.2"/>
    <n v="3.1583999999999985"/>
  </r>
  <r>
    <n v="2350"/>
    <x v="1156"/>
    <x v="3"/>
    <x v="4"/>
    <d v="2014-12-03T00:00:00"/>
    <d v="2014-12-04T00:00:00"/>
    <s v="Same Day"/>
    <s v="AM-10360"/>
    <s v="Alice McCarthy"/>
    <x v="1"/>
    <s v="United States"/>
    <s v="Los Angeles"/>
    <x v="1"/>
    <n v="90032"/>
    <x v="1"/>
    <s v="OFF-BI-10000632"/>
    <x v="1"/>
    <x v="8"/>
    <s v="Satellite Sectional Post Binders"/>
    <n v="69.456000000000003"/>
    <n v="2"/>
    <n v="0.2"/>
    <n v="22.573199999999996"/>
  </r>
  <r>
    <n v="2351"/>
    <x v="1156"/>
    <x v="3"/>
    <x v="4"/>
    <d v="2014-12-03T00:00:00"/>
    <d v="2014-12-04T00:00:00"/>
    <s v="Same Day"/>
    <s v="AM-10360"/>
    <s v="Alice McCarthy"/>
    <x v="1"/>
    <s v="United States"/>
    <s v="Los Angeles"/>
    <x v="1"/>
    <n v="90032"/>
    <x v="1"/>
    <s v="OFF-PA-10003724"/>
    <x v="1"/>
    <x v="10"/>
    <s v="Wirebound Message Book, 4 per Page"/>
    <n v="10.86"/>
    <n v="2"/>
    <n v="0"/>
    <n v="5.3213999999999997"/>
  </r>
  <r>
    <n v="2352"/>
    <x v="1156"/>
    <x v="3"/>
    <x v="4"/>
    <d v="2014-12-03T00:00:00"/>
    <d v="2014-12-04T00:00:00"/>
    <s v="Same Day"/>
    <s v="AM-10360"/>
    <s v="Alice McCarthy"/>
    <x v="1"/>
    <s v="United States"/>
    <s v="Los Angeles"/>
    <x v="1"/>
    <n v="90032"/>
    <x v="1"/>
    <s v="OFF-AP-10002765"/>
    <x v="1"/>
    <x v="9"/>
    <s v="Fellowes Advanced Computer Series Surge Protectors"/>
    <n v="79.47"/>
    <n v="3"/>
    <n v="0"/>
    <n v="22.251600000000003"/>
  </r>
  <r>
    <n v="2353"/>
    <x v="1156"/>
    <x v="3"/>
    <x v="4"/>
    <d v="2014-12-03T00:00:00"/>
    <d v="2014-12-04T00:00:00"/>
    <s v="Same Day"/>
    <s v="AM-10360"/>
    <s v="Alice McCarthy"/>
    <x v="1"/>
    <s v="United States"/>
    <s v="Los Angeles"/>
    <x v="1"/>
    <n v="90032"/>
    <x v="1"/>
    <s v="OFF-AR-10001868"/>
    <x v="1"/>
    <x v="6"/>
    <s v="Prang Dustless Chalk Sticks"/>
    <n v="10.08"/>
    <n v="6"/>
    <n v="0"/>
    <n v="5.04"/>
  </r>
  <r>
    <n v="2354"/>
    <x v="1157"/>
    <x v="1"/>
    <x v="6"/>
    <d v="2012-08-31T00:00:00"/>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6"/>
    <d v="2012-08-31T00:00:00"/>
    <d v="2012-09-02T00:00:00"/>
    <s v="First Class"/>
    <s v="SC-20260"/>
    <s v="Scott Cohen"/>
    <x v="1"/>
    <s v="United States"/>
    <s v="San Francisco"/>
    <x v="1"/>
    <n v="94122"/>
    <x v="1"/>
    <s v="OFF-BI-10002735"/>
    <x v="1"/>
    <x v="8"/>
    <s v="GBC Prestige Therm-A-Bind Covers"/>
    <n v="137.24"/>
    <n v="5"/>
    <n v="0.2"/>
    <n v="46.3185"/>
  </r>
  <r>
    <n v="2356"/>
    <x v="1157"/>
    <x v="1"/>
    <x v="6"/>
    <d v="2012-08-31T00:00:00"/>
    <d v="2012-09-02T00:00:00"/>
    <s v="First Class"/>
    <s v="SC-20260"/>
    <s v="Scott Cohen"/>
    <x v="1"/>
    <s v="United States"/>
    <s v="San Francisco"/>
    <x v="1"/>
    <n v="94122"/>
    <x v="1"/>
    <s v="TEC-AC-10004864"/>
    <x v="2"/>
    <x v="11"/>
    <s v="Memorex Micro Travel Drive 32 GB"/>
    <n v="36.51"/>
    <n v="1"/>
    <n v="0"/>
    <n v="15.699300000000001"/>
  </r>
  <r>
    <n v="2357"/>
    <x v="1157"/>
    <x v="1"/>
    <x v="6"/>
    <d v="2012-08-31T00:00:00"/>
    <d v="2012-09-02T00:00:00"/>
    <s v="First Class"/>
    <s v="SC-20260"/>
    <s v="Scott Cohen"/>
    <x v="1"/>
    <s v="United States"/>
    <s v="San Francisco"/>
    <x v="1"/>
    <n v="94122"/>
    <x v="1"/>
    <s v="TEC-MA-10000597"/>
    <x v="2"/>
    <x v="15"/>
    <s v="Lexmark S315 Color Inkjet Printer"/>
    <n v="239.976"/>
    <n v="3"/>
    <n v="0.2"/>
    <n v="80.991899999999987"/>
  </r>
  <r>
    <n v="2358"/>
    <x v="1158"/>
    <x v="2"/>
    <x v="10"/>
    <d v="2011-03-17T00:00:00"/>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10"/>
    <d v="2011-03-17T00:00:00"/>
    <d v="2011-03-21T00:00:00"/>
    <s v="Standard Class"/>
    <s v="CP-12340"/>
    <s v="Christine Phan"/>
    <x v="1"/>
    <s v="United States"/>
    <s v="New York City"/>
    <x v="15"/>
    <n v="10024"/>
    <x v="3"/>
    <s v="FUR-TA-10001950"/>
    <x v="0"/>
    <x v="3"/>
    <s v="Balt Solid Wood Round Tables"/>
    <n v="1071.576"/>
    <n v="4"/>
    <n v="0.4"/>
    <n v="-553.64760000000001"/>
  </r>
  <r>
    <n v="2360"/>
    <x v="1158"/>
    <x v="2"/>
    <x v="10"/>
    <d v="2011-03-17T00:00:00"/>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10"/>
    <d v="2011-03-17T00:00:00"/>
    <d v="2011-03-21T00:00:00"/>
    <s v="Standard Class"/>
    <s v="CP-12340"/>
    <s v="Christine Phan"/>
    <x v="1"/>
    <s v="United States"/>
    <s v="New York City"/>
    <x v="15"/>
    <n v="10024"/>
    <x v="3"/>
    <s v="OFF-PA-10002960"/>
    <x v="1"/>
    <x v="10"/>
    <s v="Xerox 1926"/>
    <n v="34.86"/>
    <n v="7"/>
    <n v="0"/>
    <n v="16.3842"/>
  </r>
  <r>
    <n v="2362"/>
    <x v="1158"/>
    <x v="2"/>
    <x v="10"/>
    <d v="2011-03-17T00:00:00"/>
    <d v="2011-03-21T00:00:00"/>
    <s v="Standard Class"/>
    <s v="CP-12340"/>
    <s v="Christine Phan"/>
    <x v="1"/>
    <s v="United States"/>
    <s v="New York City"/>
    <x v="15"/>
    <n v="10024"/>
    <x v="3"/>
    <s v="OFF-PA-10000919"/>
    <x v="1"/>
    <x v="10"/>
    <s v="Xerox 1918"/>
    <n v="155.04"/>
    <n v="4"/>
    <n v="0"/>
    <n v="75.9696"/>
  </r>
  <r>
    <n v="2363"/>
    <x v="1159"/>
    <x v="3"/>
    <x v="3"/>
    <d v="2014-04-17T00:00:00"/>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10"/>
    <d v="2013-03-14T00:00:00"/>
    <d v="2013-03-19T00:00:00"/>
    <s v="Standard Class"/>
    <s v="AB-10060"/>
    <s v="Adam Bellavance"/>
    <x v="2"/>
    <s v="United States"/>
    <s v="Waynesboro"/>
    <x v="17"/>
    <n v="22980"/>
    <x v="0"/>
    <s v="FUR-FU-10004864"/>
    <x v="0"/>
    <x v="5"/>
    <s v="Howard Miller 14-1/2&quot; Diameter Chrome Round Wall Clock"/>
    <n v="127.88"/>
    <n v="2"/>
    <n v="0"/>
    <n v="40.921599999999998"/>
  </r>
  <r>
    <n v="2365"/>
    <x v="1160"/>
    <x v="0"/>
    <x v="10"/>
    <d v="2013-03-14T00:00:00"/>
    <d v="2013-03-19T00:00:00"/>
    <s v="Standard Class"/>
    <s v="AB-10060"/>
    <s v="Adam Bellavance"/>
    <x v="2"/>
    <s v="United States"/>
    <s v="Waynesboro"/>
    <x v="17"/>
    <n v="22980"/>
    <x v="0"/>
    <s v="OFF-AP-10004540"/>
    <x v="1"/>
    <x v="9"/>
    <s v="Eureka The Boss Lite 10-Amp Upright Vacuum, Blue"/>
    <n v="160.32"/>
    <n v="2"/>
    <n v="0"/>
    <n v="44.889600000000002"/>
  </r>
  <r>
    <n v="2366"/>
    <x v="1160"/>
    <x v="0"/>
    <x v="10"/>
    <d v="2013-03-14T00:00:00"/>
    <d v="2013-03-19T00:00:00"/>
    <s v="Standard Class"/>
    <s v="AB-10060"/>
    <s v="Adam Bellavance"/>
    <x v="2"/>
    <s v="United States"/>
    <s v="Waynesboro"/>
    <x v="17"/>
    <n v="22980"/>
    <x v="0"/>
    <s v="OFF-BI-10004965"/>
    <x v="1"/>
    <x v="8"/>
    <s v="Ibico Covers for Plastic or Wire Binding Elements"/>
    <n v="46"/>
    <n v="4"/>
    <n v="0"/>
    <n v="20.7"/>
  </r>
  <r>
    <n v="2367"/>
    <x v="1161"/>
    <x v="2"/>
    <x v="0"/>
    <d v="2011-11-24T00:00:00"/>
    <d v="2011-11-26T00:00:00"/>
    <s v="Second Class"/>
    <s v="EH-13990"/>
    <s v="Erica Hackney"/>
    <x v="0"/>
    <s v="United States"/>
    <s v="Sacramento"/>
    <x v="1"/>
    <n v="95823"/>
    <x v="1"/>
    <s v="FUR-CH-10001714"/>
    <x v="0"/>
    <x v="1"/>
    <s v="Global Leather &amp; Oak Executive Chair, Burgundy"/>
    <n v="120.71199999999999"/>
    <n v="1"/>
    <n v="0.2"/>
    <n v="-18.106799999999993"/>
  </r>
  <r>
    <n v="2368"/>
    <x v="1162"/>
    <x v="3"/>
    <x v="11"/>
    <d v="2014-02-11T00:00:00"/>
    <d v="2014-02-14T00:00:00"/>
    <s v="First Class"/>
    <s v="MN-17935"/>
    <s v="Michael Nguyen"/>
    <x v="0"/>
    <s v="United States"/>
    <s v="Clinton"/>
    <x v="39"/>
    <n v="20735"/>
    <x v="3"/>
    <s v="OFF-PA-10002464"/>
    <x v="1"/>
    <x v="10"/>
    <s v="HP Office Recycled Paper (20Lb. and 87 Bright)"/>
    <n v="23.12"/>
    <n v="4"/>
    <n v="0"/>
    <n v="11.328800000000001"/>
  </r>
  <r>
    <n v="2369"/>
    <x v="1163"/>
    <x v="0"/>
    <x v="8"/>
    <d v="2013-09-24T00:00:00"/>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8"/>
    <d v="2013-09-24T00:00:00"/>
    <d v="2013-09-28T00:00:00"/>
    <s v="Standard Class"/>
    <s v="KL-16555"/>
    <s v="Kelly Lampkin"/>
    <x v="1"/>
    <s v="United States"/>
    <s v="Fairfield"/>
    <x v="24"/>
    <n v="45014"/>
    <x v="3"/>
    <s v="OFF-AR-10000315"/>
    <x v="1"/>
    <x v="6"/>
    <s v="Dixon Ticonderoga Maple Cedar Pencil, #2"/>
    <n v="4.9119999999999999"/>
    <n v="2"/>
    <n v="0.2"/>
    <n v="0.30700000000000016"/>
  </r>
  <r>
    <n v="2371"/>
    <x v="1164"/>
    <x v="3"/>
    <x v="7"/>
    <d v="2014-07-08T00:00:00"/>
    <d v="2014-07-10T00:00:00"/>
    <s v="Second Class"/>
    <s v="MP-17965"/>
    <s v="Michael Paige"/>
    <x v="1"/>
    <s v="United States"/>
    <s v="Warwick"/>
    <x v="34"/>
    <n v="2886"/>
    <x v="3"/>
    <s v="TEC-AC-10004353"/>
    <x v="2"/>
    <x v="11"/>
    <s v="Hypercom P1300 Pinpad"/>
    <n v="252"/>
    <n v="4"/>
    <n v="0"/>
    <n v="93.240000000000009"/>
  </r>
  <r>
    <n v="2372"/>
    <x v="1165"/>
    <x v="0"/>
    <x v="7"/>
    <d v="2013-07-08T00:00:00"/>
    <d v="2013-07-12T00:00:00"/>
    <s v="Second Class"/>
    <s v="BF-11020"/>
    <s v="Barry Französisch"/>
    <x v="1"/>
    <s v="United States"/>
    <s v="Aurora"/>
    <x v="10"/>
    <n v="60505"/>
    <x v="2"/>
    <s v="FUR-FU-10004973"/>
    <x v="0"/>
    <x v="5"/>
    <s v="Flat Face Poster Frame"/>
    <n v="60.288000000000004"/>
    <n v="8"/>
    <n v="0.6"/>
    <n v="-27.129599999999996"/>
  </r>
  <r>
    <n v="2373"/>
    <x v="1165"/>
    <x v="0"/>
    <x v="7"/>
    <d v="2013-07-08T00:00:00"/>
    <d v="2013-07-12T00:00:00"/>
    <s v="Second Class"/>
    <s v="BF-11020"/>
    <s v="Barry Französisch"/>
    <x v="1"/>
    <s v="United States"/>
    <s v="Aurora"/>
    <x v="10"/>
    <n v="60505"/>
    <x v="2"/>
    <s v="OFF-FA-10000936"/>
    <x v="1"/>
    <x v="13"/>
    <s v="Acco Hot Clips Clips to Go"/>
    <n v="2.6320000000000001"/>
    <n v="1"/>
    <n v="0.2"/>
    <n v="0.8224999999999999"/>
  </r>
  <r>
    <n v="2374"/>
    <x v="1165"/>
    <x v="0"/>
    <x v="7"/>
    <d v="2013-07-08T00:00:00"/>
    <d v="2013-07-12T00:00:00"/>
    <s v="Second Class"/>
    <s v="BF-11020"/>
    <s v="Barry Französisch"/>
    <x v="1"/>
    <s v="United States"/>
    <s v="Aurora"/>
    <x v="10"/>
    <n v="60505"/>
    <x v="2"/>
    <s v="OFF-PA-10001609"/>
    <x v="1"/>
    <x v="10"/>
    <s v="Tops Wirebound Message Log Books"/>
    <n v="23.688000000000002"/>
    <n v="9"/>
    <n v="0.2"/>
    <n v="7.698599999999999"/>
  </r>
  <r>
    <n v="2375"/>
    <x v="1165"/>
    <x v="0"/>
    <x v="7"/>
    <d v="2013-07-08T00:00:00"/>
    <d v="2013-07-12T00:00:00"/>
    <s v="Second Class"/>
    <s v="BF-11020"/>
    <s v="Barry Französisch"/>
    <x v="1"/>
    <s v="United States"/>
    <s v="Aurora"/>
    <x v="10"/>
    <n v="60505"/>
    <x v="2"/>
    <s v="FUR-CH-10000785"/>
    <x v="0"/>
    <x v="1"/>
    <s v="Global Ergonomic Managers Chair"/>
    <n v="253.37199999999996"/>
    <n v="2"/>
    <n v="0.3"/>
    <n v="-14.478399999999993"/>
  </r>
  <r>
    <n v="2376"/>
    <x v="1166"/>
    <x v="3"/>
    <x v="9"/>
    <d v="2014-01-25T00:00:00"/>
    <d v="2014-01-31T00:00:00"/>
    <s v="Standard Class"/>
    <s v="TP-21130"/>
    <s v="Theone Pippenger"/>
    <x v="0"/>
    <s v="United States"/>
    <s v="Smyrna"/>
    <x v="32"/>
    <n v="30080"/>
    <x v="0"/>
    <s v="OFF-FA-10000053"/>
    <x v="1"/>
    <x v="13"/>
    <s v="Revere Boxed Rubber Bands by Revere"/>
    <n v="5.67"/>
    <n v="3"/>
    <n v="0"/>
    <n v="0.11340000000000017"/>
  </r>
  <r>
    <n v="2377"/>
    <x v="1167"/>
    <x v="2"/>
    <x v="6"/>
    <d v="2011-08-19T00:00:00"/>
    <d v="2011-08-21T00:00:00"/>
    <s v="Second Class"/>
    <s v="MS-17770"/>
    <s v="Maxwell Schwartz"/>
    <x v="0"/>
    <s v="United States"/>
    <s v="Columbus"/>
    <x v="24"/>
    <n v="43229"/>
    <x v="3"/>
    <s v="OFF-BI-10001718"/>
    <x v="1"/>
    <x v="8"/>
    <s v="GBC DocuBind P50 Personal Binding Machine"/>
    <n v="76.77600000000001"/>
    <n v="4"/>
    <n v="0.7"/>
    <n v="-58.861599999999981"/>
  </r>
  <r>
    <n v="2378"/>
    <x v="1167"/>
    <x v="2"/>
    <x v="6"/>
    <d v="2011-08-19T00:00:00"/>
    <d v="2011-08-21T00:00:00"/>
    <s v="Second Class"/>
    <s v="MS-17770"/>
    <s v="Maxwell Schwartz"/>
    <x v="0"/>
    <s v="United States"/>
    <s v="Columbus"/>
    <x v="24"/>
    <n v="43229"/>
    <x v="3"/>
    <s v="OFF-SU-10004768"/>
    <x v="1"/>
    <x v="14"/>
    <s v="Acme Kleencut Forged Steel Scissors"/>
    <n v="9.1840000000000011"/>
    <n v="2"/>
    <n v="0.2"/>
    <n v="1.1479999999999988"/>
  </r>
  <r>
    <n v="2379"/>
    <x v="1168"/>
    <x v="1"/>
    <x v="4"/>
    <d v="2012-12-06T00:00:00"/>
    <d v="2012-12-11T00:00:00"/>
    <s v="Standard Class"/>
    <s v="KM-16375"/>
    <s v="Katherine Murray"/>
    <x v="2"/>
    <s v="United States"/>
    <s v="Thousand Oaks"/>
    <x v="1"/>
    <n v="91360"/>
    <x v="1"/>
    <s v="OFF-PA-10003883"/>
    <x v="1"/>
    <x v="10"/>
    <s v="Message Book, Phone, Wirebound Standard Line Memo, 2 3/4&quot; X 5&quot;"/>
    <n v="32.75"/>
    <n v="5"/>
    <n v="0"/>
    <n v="15.065"/>
  </r>
  <r>
    <n v="2380"/>
    <x v="1169"/>
    <x v="0"/>
    <x v="5"/>
    <d v="2013-05-07T00:00:00"/>
    <d v="2013-05-11T00:00:00"/>
    <s v="Standard Class"/>
    <s v="BE-11455"/>
    <s v="Brad Eason"/>
    <x v="2"/>
    <s v="United States"/>
    <s v="Lorain"/>
    <x v="24"/>
    <n v="44052"/>
    <x v="3"/>
    <s v="OFF-FA-10004248"/>
    <x v="1"/>
    <x v="13"/>
    <s v="Advantus T-Pin Paper Clips"/>
    <n v="7.2160000000000002"/>
    <n v="2"/>
    <n v="0.2"/>
    <n v="1.7138000000000002"/>
  </r>
  <r>
    <n v="2381"/>
    <x v="1169"/>
    <x v="0"/>
    <x v="5"/>
    <d v="2013-05-07T00:00:00"/>
    <d v="2013-05-11T00:00:00"/>
    <s v="Standard Class"/>
    <s v="BE-11455"/>
    <s v="Brad Eason"/>
    <x v="2"/>
    <s v="United States"/>
    <s v="Lorain"/>
    <x v="24"/>
    <n v="44052"/>
    <x v="3"/>
    <s v="OFF-PA-10002581"/>
    <x v="1"/>
    <x v="10"/>
    <s v="Xerox 1951"/>
    <n v="49.568000000000005"/>
    <n v="2"/>
    <n v="0.2"/>
    <n v="15.489999999999997"/>
  </r>
  <r>
    <n v="2382"/>
    <x v="1169"/>
    <x v="0"/>
    <x v="5"/>
    <d v="2013-05-07T00:00:00"/>
    <d v="2013-05-11T00:00:00"/>
    <s v="Standard Class"/>
    <s v="BE-11455"/>
    <s v="Brad Eason"/>
    <x v="2"/>
    <s v="United States"/>
    <s v="Lorain"/>
    <x v="24"/>
    <n v="44052"/>
    <x v="3"/>
    <s v="FUR-FU-10004848"/>
    <x v="0"/>
    <x v="5"/>
    <s v="DAX Solid Wood Frames"/>
    <n v="54.711999999999996"/>
    <n v="7"/>
    <n v="0.2"/>
    <n v="11.626299999999999"/>
  </r>
  <r>
    <n v="2383"/>
    <x v="1170"/>
    <x v="3"/>
    <x v="10"/>
    <d v="2014-03-26T00:00:00"/>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10"/>
    <d v="2014-03-26T00:00:00"/>
    <d v="2014-03-27T00:00:00"/>
    <s v="First Class"/>
    <s v="CV-12295"/>
    <s v="Christina VanderZanden"/>
    <x v="0"/>
    <s v="United States"/>
    <s v="Fresno"/>
    <x v="1"/>
    <n v="93727"/>
    <x v="1"/>
    <s v="OFF-AR-10003087"/>
    <x v="1"/>
    <x v="6"/>
    <s v="Staples"/>
    <n v="16.02"/>
    <n v="9"/>
    <n v="0"/>
    <n v="4.4855999999999998"/>
  </r>
  <r>
    <n v="2385"/>
    <x v="1170"/>
    <x v="3"/>
    <x v="10"/>
    <d v="2014-03-26T00:00:00"/>
    <d v="2014-03-27T00:00:00"/>
    <s v="First Class"/>
    <s v="CV-12295"/>
    <s v="Christina VanderZanden"/>
    <x v="0"/>
    <s v="United States"/>
    <s v="Fresno"/>
    <x v="1"/>
    <n v="93727"/>
    <x v="1"/>
    <s v="OFF-BI-10002026"/>
    <x v="1"/>
    <x v="8"/>
    <s v="Avery Arch Ring Binders"/>
    <n v="185.92000000000002"/>
    <n v="4"/>
    <n v="0.2"/>
    <n v="62.74799999999999"/>
  </r>
  <r>
    <n v="2386"/>
    <x v="1170"/>
    <x v="3"/>
    <x v="10"/>
    <d v="2014-03-26T00:00:00"/>
    <d v="2014-03-27T00:00:00"/>
    <s v="First Class"/>
    <s v="CV-12295"/>
    <s v="Christina VanderZanden"/>
    <x v="0"/>
    <s v="United States"/>
    <s v="Fresno"/>
    <x v="1"/>
    <n v="93727"/>
    <x v="1"/>
    <s v="TEC-PH-10000141"/>
    <x v="2"/>
    <x v="7"/>
    <s v="Clearsounds A400"/>
    <n v="211.16800000000001"/>
    <n v="4"/>
    <n v="0.2"/>
    <n v="15.837600000000009"/>
  </r>
  <r>
    <n v="2387"/>
    <x v="1170"/>
    <x v="3"/>
    <x v="10"/>
    <d v="2014-03-26T00:00:00"/>
    <d v="2014-03-27T00:00:00"/>
    <s v="First Class"/>
    <s v="CV-12295"/>
    <s v="Christina VanderZanden"/>
    <x v="0"/>
    <s v="United States"/>
    <s v="Fresno"/>
    <x v="1"/>
    <n v="93727"/>
    <x v="1"/>
    <s v="TEC-CO-10000971"/>
    <x v="2"/>
    <x v="16"/>
    <s v="Hewlett Packard 310 Color Digital Copier"/>
    <n v="479.98400000000004"/>
    <n v="2"/>
    <n v="0.2"/>
    <n v="59.997999999999962"/>
  </r>
  <r>
    <n v="2388"/>
    <x v="1171"/>
    <x v="1"/>
    <x v="4"/>
    <d v="2012-12-12T00:00:00"/>
    <d v="2012-12-15T00:00:00"/>
    <s v="First Class"/>
    <s v="DK-13375"/>
    <s v="Dennis Kane"/>
    <x v="0"/>
    <s v="United States"/>
    <s v="San Diego"/>
    <x v="1"/>
    <n v="92105"/>
    <x v="1"/>
    <s v="OFF-FA-10001229"/>
    <x v="1"/>
    <x v="13"/>
    <s v="Staples"/>
    <n v="7.86"/>
    <n v="2"/>
    <n v="0"/>
    <n v="3.6155999999999997"/>
  </r>
  <r>
    <n v="2389"/>
    <x v="1171"/>
    <x v="1"/>
    <x v="4"/>
    <d v="2012-12-12T00:00:00"/>
    <d v="2012-12-15T00:00:00"/>
    <s v="First Class"/>
    <s v="DK-13375"/>
    <s v="Dennis Kane"/>
    <x v="0"/>
    <s v="United States"/>
    <s v="San Diego"/>
    <x v="1"/>
    <n v="92105"/>
    <x v="1"/>
    <s v="OFF-BI-10002437"/>
    <x v="1"/>
    <x v="8"/>
    <s v="Recycled Premium Regency Composition Covers"/>
    <n v="24.448"/>
    <n v="2"/>
    <n v="0.2"/>
    <n v="8.8623999999999992"/>
  </r>
  <r>
    <n v="2390"/>
    <x v="1172"/>
    <x v="1"/>
    <x v="4"/>
    <d v="2012-12-06T00:00:00"/>
    <d v="2012-12-10T00:00:00"/>
    <s v="Standard Class"/>
    <s v="SG-20605"/>
    <s v="Speros Goranitis"/>
    <x v="0"/>
    <s v="United States"/>
    <s v="New York City"/>
    <x v="15"/>
    <n v="10009"/>
    <x v="3"/>
    <s v="OFF-PA-10004255"/>
    <x v="1"/>
    <x v="10"/>
    <s v="Xerox 219"/>
    <n v="6.48"/>
    <n v="1"/>
    <n v="0"/>
    <n v="3.1104000000000003"/>
  </r>
  <r>
    <n v="2391"/>
    <x v="1172"/>
    <x v="1"/>
    <x v="4"/>
    <d v="2012-12-06T00:00:00"/>
    <d v="2012-12-10T00:00:00"/>
    <s v="Standard Class"/>
    <s v="SG-20605"/>
    <s v="Speros Goranitis"/>
    <x v="0"/>
    <s v="United States"/>
    <s v="New York City"/>
    <x v="15"/>
    <n v="10009"/>
    <x v="3"/>
    <s v="OFF-PA-10001184"/>
    <x v="1"/>
    <x v="10"/>
    <s v="Xerox 1903"/>
    <n v="41.86"/>
    <n v="7"/>
    <n v="0"/>
    <n v="20.511400000000002"/>
  </r>
  <r>
    <n v="2392"/>
    <x v="1172"/>
    <x v="1"/>
    <x v="4"/>
    <d v="2012-12-06T00:00:00"/>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
    <d v="2012-12-06T00:00:00"/>
    <d v="2012-12-10T00:00:00"/>
    <s v="Standard Class"/>
    <s v="SG-20605"/>
    <s v="Speros Goranitis"/>
    <x v="0"/>
    <s v="United States"/>
    <s v="New York City"/>
    <x v="15"/>
    <n v="10009"/>
    <x v="3"/>
    <s v="FUR-FU-10002878"/>
    <x v="0"/>
    <x v="5"/>
    <s v="Seth Thomas 14&quot; Day/Date Wall Clock"/>
    <n v="113.92"/>
    <n v="4"/>
    <n v="0"/>
    <n v="42.150400000000005"/>
  </r>
  <r>
    <n v="2394"/>
    <x v="1173"/>
    <x v="0"/>
    <x v="10"/>
    <d v="2013-03-18T00:00:00"/>
    <d v="2013-03-24T00:00:00"/>
    <s v="Standard Class"/>
    <s v="CS-12355"/>
    <s v="Christine Sundaresam"/>
    <x v="0"/>
    <s v="United States"/>
    <s v="Malden"/>
    <x v="31"/>
    <n v="2148"/>
    <x v="3"/>
    <s v="OFF-AR-10000588"/>
    <x v="1"/>
    <x v="6"/>
    <s v="Newell 345"/>
    <n v="39.68"/>
    <n v="2"/>
    <n v="0"/>
    <n v="10.316800000000001"/>
  </r>
  <r>
    <n v="2395"/>
    <x v="1174"/>
    <x v="1"/>
    <x v="0"/>
    <d v="2012-11-14T00:00:00"/>
    <d v="2012-11-19T00:00:00"/>
    <s v="Standard Class"/>
    <s v="PJ-18835"/>
    <s v="Patrick Jones"/>
    <x v="1"/>
    <s v="United States"/>
    <s v="New York City"/>
    <x v="15"/>
    <n v="10035"/>
    <x v="3"/>
    <s v="TEC-AC-10002217"/>
    <x v="2"/>
    <x v="11"/>
    <s v="Imation Clip USB flash drive - 8 GB"/>
    <n v="37.6"/>
    <n v="2"/>
    <n v="0"/>
    <n v="2.2560000000000002"/>
  </r>
  <r>
    <n v="2396"/>
    <x v="1174"/>
    <x v="1"/>
    <x v="0"/>
    <d v="2012-11-14T00:00:00"/>
    <d v="2012-11-19T00:00:00"/>
    <s v="Standard Class"/>
    <s v="PJ-18835"/>
    <s v="Patrick Jones"/>
    <x v="1"/>
    <s v="United States"/>
    <s v="New York City"/>
    <x v="15"/>
    <n v="10035"/>
    <x v="3"/>
    <s v="TEC-AC-10001267"/>
    <x v="2"/>
    <x v="11"/>
    <s v="Imation 32GB Pocket Pro USB 3.0 Flash Drive - 32 GB - Black - 1 P ..."/>
    <n v="59.9"/>
    <n v="2"/>
    <n v="0"/>
    <n v="23.96"/>
  </r>
  <r>
    <n v="2397"/>
    <x v="1174"/>
    <x v="1"/>
    <x v="0"/>
    <d v="2012-11-14T00:00:00"/>
    <d v="2012-11-19T00:00:00"/>
    <s v="Standard Class"/>
    <s v="PJ-18835"/>
    <s v="Patrick Jones"/>
    <x v="1"/>
    <s v="United States"/>
    <s v="New York City"/>
    <x v="15"/>
    <n v="10035"/>
    <x v="3"/>
    <s v="OFF-PA-10004041"/>
    <x v="1"/>
    <x v="10"/>
    <s v="It's Hot Message Books with Stickers, 2 3/4&quot; x 5&quot;"/>
    <n v="37"/>
    <n v="5"/>
    <n v="0"/>
    <n v="16.649999999999999"/>
  </r>
  <r>
    <n v="2398"/>
    <x v="1175"/>
    <x v="3"/>
    <x v="6"/>
    <d v="2014-08-15T00:00:00"/>
    <d v="2014-08-17T00:00:00"/>
    <s v="Second Class"/>
    <s v="NP-18700"/>
    <s v="Nora Preis"/>
    <x v="0"/>
    <s v="United States"/>
    <s v="San Francisco"/>
    <x v="1"/>
    <n v="94109"/>
    <x v="1"/>
    <s v="OFF-LA-10001613"/>
    <x v="1"/>
    <x v="2"/>
    <s v="Avery File Folder Labels"/>
    <n v="5.76"/>
    <n v="2"/>
    <n v="0"/>
    <n v="2.8224"/>
  </r>
  <r>
    <n v="2399"/>
    <x v="1175"/>
    <x v="3"/>
    <x v="6"/>
    <d v="2014-08-15T00:00:00"/>
    <d v="2014-08-17T00:00:00"/>
    <s v="Second Class"/>
    <s v="NP-18700"/>
    <s v="Nora Preis"/>
    <x v="0"/>
    <s v="United States"/>
    <s v="San Francisco"/>
    <x v="1"/>
    <n v="94109"/>
    <x v="1"/>
    <s v="OFF-AR-10000246"/>
    <x v="1"/>
    <x v="6"/>
    <s v="Newell 318"/>
    <n v="16.68"/>
    <n v="6"/>
    <n v="0"/>
    <n v="4.3367999999999993"/>
  </r>
  <r>
    <n v="2400"/>
    <x v="1176"/>
    <x v="3"/>
    <x v="8"/>
    <d v="2014-09-10T00:00:00"/>
    <d v="2014-09-16T00:00:00"/>
    <s v="Standard Class"/>
    <s v="SB-20290"/>
    <s v="Sean Braxton"/>
    <x v="1"/>
    <s v="United States"/>
    <s v="Florence"/>
    <x v="20"/>
    <n v="29501"/>
    <x v="0"/>
    <s v="OFF-ST-10001809"/>
    <x v="1"/>
    <x v="4"/>
    <s v="Fellowes Officeware Wire Shelving"/>
    <n v="628.80999999999995"/>
    <n v="7"/>
    <n v="0"/>
    <n v="12.576199999999986"/>
  </r>
  <r>
    <n v="2401"/>
    <x v="1176"/>
    <x v="3"/>
    <x v="8"/>
    <d v="2014-09-10T00:00:00"/>
    <d v="2014-09-16T00:00:00"/>
    <s v="Standard Class"/>
    <s v="SB-20290"/>
    <s v="Sean Braxton"/>
    <x v="1"/>
    <s v="United States"/>
    <s v="Florence"/>
    <x v="20"/>
    <n v="29501"/>
    <x v="0"/>
    <s v="OFF-ST-10002214"/>
    <x v="1"/>
    <x v="4"/>
    <s v="X-Rack File for Hanging Folders"/>
    <n v="56.449999999999996"/>
    <n v="5"/>
    <n v="0"/>
    <n v="14.676999999999998"/>
  </r>
  <r>
    <n v="2402"/>
    <x v="1177"/>
    <x v="3"/>
    <x v="3"/>
    <d v="2014-04-02T00:00:00"/>
    <d v="2014-04-05T00:00:00"/>
    <s v="Second Class"/>
    <s v="AS-10090"/>
    <s v="Adam Shillingsburg"/>
    <x v="0"/>
    <s v="United States"/>
    <s v="Springfield"/>
    <x v="25"/>
    <n v="65807"/>
    <x v="2"/>
    <s v="OFF-ST-10000649"/>
    <x v="1"/>
    <x v="4"/>
    <s v="Hanging Personal Folder File"/>
    <n v="94.199999999999989"/>
    <n v="6"/>
    <n v="0"/>
    <n v="23.550000000000004"/>
  </r>
  <r>
    <n v="2403"/>
    <x v="1177"/>
    <x v="3"/>
    <x v="3"/>
    <d v="2014-04-02T00:00:00"/>
    <d v="2014-04-05T00:00:00"/>
    <s v="Second Class"/>
    <s v="AS-10090"/>
    <s v="Adam Shillingsburg"/>
    <x v="0"/>
    <s v="United States"/>
    <s v="Springfield"/>
    <x v="25"/>
    <n v="65807"/>
    <x v="2"/>
    <s v="OFF-EN-10001990"/>
    <x v="1"/>
    <x v="12"/>
    <s v="Staples"/>
    <n v="28.4"/>
    <n v="5"/>
    <n v="0"/>
    <n v="13.347999999999997"/>
  </r>
  <r>
    <n v="2404"/>
    <x v="1178"/>
    <x v="0"/>
    <x v="8"/>
    <d v="2013-09-28T00:00:0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2"/>
    <d v="2014-10-08T00:00:00"/>
    <d v="2014-10-12T00:00:00"/>
    <s v="Standard Class"/>
    <s v="MG-18145"/>
    <s v="Mike Gockenbach"/>
    <x v="0"/>
    <s v="United States"/>
    <s v="Los Angeles"/>
    <x v="1"/>
    <n v="90045"/>
    <x v="1"/>
    <s v="TEC-AC-10002049"/>
    <x v="2"/>
    <x v="11"/>
    <s v="Logitech G19 Programmable Gaming Keyboard"/>
    <n v="1115.9099999999999"/>
    <n v="9"/>
    <n v="0"/>
    <n v="200.86379999999991"/>
  </r>
  <r>
    <n v="2406"/>
    <x v="1179"/>
    <x v="3"/>
    <x v="2"/>
    <d v="2014-10-08T00:00:00"/>
    <d v="2014-10-12T00:00:00"/>
    <s v="Standard Class"/>
    <s v="MG-18145"/>
    <s v="Mike Gockenbach"/>
    <x v="0"/>
    <s v="United States"/>
    <s v="Los Angeles"/>
    <x v="1"/>
    <n v="90045"/>
    <x v="1"/>
    <s v="TEC-PH-10003555"/>
    <x v="2"/>
    <x v="7"/>
    <s v="Motorola HK250 Universal Bluetooth Headset"/>
    <n v="128.744"/>
    <n v="7"/>
    <n v="0.2"/>
    <n v="-28.967399999999991"/>
  </r>
  <r>
    <n v="2407"/>
    <x v="1179"/>
    <x v="3"/>
    <x v="2"/>
    <d v="2014-10-08T00:00:00"/>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9"/>
    <d v="2014-01-21T00:00:00"/>
    <d v="2014-01-26T00:00:00"/>
    <s v="Standard Class"/>
    <s v="TM-21010"/>
    <s v="Tamara Manning"/>
    <x v="0"/>
    <s v="United States"/>
    <s v="San Francisco"/>
    <x v="1"/>
    <n v="94122"/>
    <x v="1"/>
    <s v="OFF-AR-10003631"/>
    <x v="1"/>
    <x v="6"/>
    <s v="Staples"/>
    <n v="24.2"/>
    <n v="5"/>
    <n v="0"/>
    <n v="7.9859999999999998"/>
  </r>
  <r>
    <n v="2409"/>
    <x v="1180"/>
    <x v="3"/>
    <x v="9"/>
    <d v="2014-01-21T00:00:00"/>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10"/>
    <d v="2014-03-24T00:00:00"/>
    <d v="2014-03-26T00:00:00"/>
    <s v="First Class"/>
    <s v="BE-11335"/>
    <s v="Bill Eplett"/>
    <x v="2"/>
    <s v="United States"/>
    <s v="San Francisco"/>
    <x v="1"/>
    <n v="94122"/>
    <x v="1"/>
    <s v="FUR-FU-10000758"/>
    <x v="0"/>
    <x v="5"/>
    <s v="DAX Natural Wood-Tone Poster Frame"/>
    <n v="211.84"/>
    <n v="8"/>
    <n v="0"/>
    <n v="76.262399999999985"/>
  </r>
  <r>
    <n v="2411"/>
    <x v="1182"/>
    <x v="2"/>
    <x v="6"/>
    <d v="2011-08-01T00:00:00"/>
    <d v="2011-08-06T00:00:00"/>
    <s v="Standard Class"/>
    <s v="AS-10630"/>
    <s v="Ann Steele"/>
    <x v="2"/>
    <s v="United States"/>
    <s v="Philadelphia"/>
    <x v="9"/>
    <n v="19120"/>
    <x v="3"/>
    <s v="OFF-FA-10000992"/>
    <x v="1"/>
    <x v="13"/>
    <s v="Acco Clips to Go Binder Clips, 24 Clips in Two Sizes"/>
    <n v="5.68"/>
    <n v="2"/>
    <n v="0.2"/>
    <n v="1.9169999999999998"/>
  </r>
  <r>
    <n v="2412"/>
    <x v="1183"/>
    <x v="1"/>
    <x v="1"/>
    <d v="2012-06-07T00:00:00"/>
    <d v="2012-06-09T00:00:00"/>
    <s v="Second Class"/>
    <s v="EM-13810"/>
    <s v="Eleni McCrary"/>
    <x v="1"/>
    <s v="United States"/>
    <s v="Los Angeles"/>
    <x v="1"/>
    <n v="90036"/>
    <x v="1"/>
    <s v="OFF-BI-10004187"/>
    <x v="1"/>
    <x v="8"/>
    <s v="Staples"/>
    <n v="7.52"/>
    <n v="5"/>
    <n v="0.2"/>
    <n v="2.6319999999999997"/>
  </r>
  <r>
    <n v="2413"/>
    <x v="1184"/>
    <x v="2"/>
    <x v="0"/>
    <d v="2011-11-12T00:00:00"/>
    <d v="2011-11-16T00:00:00"/>
    <s v="Standard Class"/>
    <s v="JA-15970"/>
    <s v="Joseph Airdo"/>
    <x v="0"/>
    <s v="United States"/>
    <s v="Los Angeles"/>
    <x v="1"/>
    <n v="90045"/>
    <x v="1"/>
    <s v="OFF-PA-10001947"/>
    <x v="1"/>
    <x v="10"/>
    <s v="Xerox 1974"/>
    <n v="11.96"/>
    <n v="2"/>
    <n v="0"/>
    <n v="5.8604000000000003"/>
  </r>
  <r>
    <n v="2414"/>
    <x v="1184"/>
    <x v="2"/>
    <x v="0"/>
    <d v="2011-11-12T00:00:00"/>
    <d v="2011-11-16T00:00:00"/>
    <s v="Standard Class"/>
    <s v="JA-15970"/>
    <s v="Joseph Airdo"/>
    <x v="0"/>
    <s v="United States"/>
    <s v="Los Angeles"/>
    <x v="1"/>
    <n v="90045"/>
    <x v="1"/>
    <s v="FUR-TA-10002356"/>
    <x v="0"/>
    <x v="3"/>
    <s v="Bevis Boat-Shaped Conference Table"/>
    <n v="629.06400000000008"/>
    <n v="3"/>
    <n v="0.2"/>
    <n v="31.453199999999953"/>
  </r>
  <r>
    <n v="2415"/>
    <x v="1185"/>
    <x v="0"/>
    <x v="4"/>
    <d v="2013-12-30T00:00:00"/>
    <d v="2014-01-03T00:00:00"/>
    <s v="Standard Class"/>
    <s v="TB-21595"/>
    <s v="Troy Blackwell"/>
    <x v="0"/>
    <s v="United States"/>
    <s v="Milwaukee"/>
    <x v="6"/>
    <n v="53209"/>
    <x v="2"/>
    <s v="FUR-CH-10001714"/>
    <x v="0"/>
    <x v="1"/>
    <s v="Global Leather &amp; Oak Executive Chair, Burgundy"/>
    <n v="754.44999999999993"/>
    <n v="5"/>
    <n v="0"/>
    <n v="60.356000000000023"/>
  </r>
  <r>
    <n v="2416"/>
    <x v="1186"/>
    <x v="1"/>
    <x v="7"/>
    <d v="2012-07-06T00:00:00"/>
    <d v="2012-07-11T00:00:00"/>
    <s v="Standard Class"/>
    <s v="PP-18955"/>
    <s v="Paul Prost"/>
    <x v="2"/>
    <s v="United States"/>
    <s v="Holyoke"/>
    <x v="31"/>
    <n v="1040"/>
    <x v="3"/>
    <s v="FUR-BO-10002824"/>
    <x v="0"/>
    <x v="0"/>
    <s v="Bush Mission Pointe Library"/>
    <n v="301.95999999999998"/>
    <n v="2"/>
    <n v="0"/>
    <n v="60.391999999999996"/>
  </r>
  <r>
    <n v="2417"/>
    <x v="1187"/>
    <x v="3"/>
    <x v="2"/>
    <d v="2014-10-13T00:00:00"/>
    <d v="2014-10-19T00:00:00"/>
    <s v="Standard Class"/>
    <s v="ML-18040"/>
    <s v="Michelle Lonsdale"/>
    <x v="1"/>
    <s v="United States"/>
    <s v="Albuquerque"/>
    <x v="27"/>
    <n v="87105"/>
    <x v="1"/>
    <s v="TEC-AC-10002842"/>
    <x v="2"/>
    <x v="11"/>
    <s v="WD My Passport Ultra 2TB Portable External Hard Drive"/>
    <n v="595"/>
    <n v="5"/>
    <n v="0"/>
    <n v="95.200000000000031"/>
  </r>
  <r>
    <n v="2418"/>
    <x v="1187"/>
    <x v="3"/>
    <x v="2"/>
    <d v="2014-10-13T00:00:00"/>
    <d v="2014-10-19T00:00:00"/>
    <s v="Standard Class"/>
    <s v="ML-18040"/>
    <s v="Michelle Lonsdale"/>
    <x v="1"/>
    <s v="United States"/>
    <s v="Albuquerque"/>
    <x v="27"/>
    <n v="87105"/>
    <x v="1"/>
    <s v="OFF-BI-10002082"/>
    <x v="1"/>
    <x v="8"/>
    <s v="GBC Twin Loop Wire Binding Elements"/>
    <n v="79.872000000000014"/>
    <n v="3"/>
    <n v="0.2"/>
    <n v="29.951999999999998"/>
  </r>
  <r>
    <n v="2419"/>
    <x v="1188"/>
    <x v="0"/>
    <x v="5"/>
    <d v="2013-05-22T00:00:00"/>
    <d v="2013-05-29T00:00:00"/>
    <s v="Standard Class"/>
    <s v="LC-16930"/>
    <s v="Linda Cazamias"/>
    <x v="1"/>
    <s v="United States"/>
    <s v="Sparks"/>
    <x v="33"/>
    <n v="89431"/>
    <x v="1"/>
    <s v="TEC-MA-10000112"/>
    <x v="2"/>
    <x v="15"/>
    <s v="Panasonic KX MB2061 Multifunction Printer"/>
    <n v="2396.4"/>
    <n v="10"/>
    <n v="0.2"/>
    <n v="179.73000000000013"/>
  </r>
  <r>
    <n v="2420"/>
    <x v="1189"/>
    <x v="3"/>
    <x v="0"/>
    <d v="2014-11-10T00:00:00"/>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0"/>
    <d v="2014-11-10T00:00:00"/>
    <d v="2014-11-15T00:00:00"/>
    <s v="Standard Class"/>
    <s v="MC-17590"/>
    <s v="Matt Collister"/>
    <x v="1"/>
    <s v="United States"/>
    <s v="Coachella"/>
    <x v="1"/>
    <n v="92236"/>
    <x v="1"/>
    <s v="TEC-AC-10004171"/>
    <x v="2"/>
    <x v="11"/>
    <s v="Razer Kraken 7.1 Surround Sound Over Ear USB Gaming Headset"/>
    <n v="99.99"/>
    <n v="1"/>
    <n v="0"/>
    <n v="43.995600000000003"/>
  </r>
  <r>
    <n v="2422"/>
    <x v="1190"/>
    <x v="0"/>
    <x v="3"/>
    <d v="2013-04-19T00:00:00"/>
    <d v="2013-04-24T00:00:00"/>
    <s v="Standard Class"/>
    <s v="CR-12580"/>
    <s v="Clay Rozendal"/>
    <x v="2"/>
    <s v="United States"/>
    <s v="Elmhurst"/>
    <x v="10"/>
    <n v="60126"/>
    <x v="2"/>
    <s v="OFF-ST-10003656"/>
    <x v="1"/>
    <x v="4"/>
    <s v="Safco Industrial Wire Shelving"/>
    <n v="230.376"/>
    <n v="3"/>
    <n v="0.2"/>
    <n v="-48.954900000000002"/>
  </r>
  <r>
    <n v="2423"/>
    <x v="1190"/>
    <x v="0"/>
    <x v="3"/>
    <d v="2013-04-19T00:00:00"/>
    <d v="2013-04-24T00:00:00"/>
    <s v="Standard Class"/>
    <s v="CR-12580"/>
    <s v="Clay Rozendal"/>
    <x v="2"/>
    <s v="United States"/>
    <s v="Elmhurst"/>
    <x v="10"/>
    <n v="60126"/>
    <x v="2"/>
    <s v="OFF-PA-10001560"/>
    <x v="1"/>
    <x v="10"/>
    <s v="Adams Telephone Message Books, 5 1/4” x 11”"/>
    <n v="9.6640000000000015"/>
    <n v="2"/>
    <n v="0.2"/>
    <n v="3.2615999999999996"/>
  </r>
  <r>
    <n v="2424"/>
    <x v="1191"/>
    <x v="3"/>
    <x v="4"/>
    <d v="2014-12-26T00:00:00"/>
    <d v="2014-12-31T00:00:00"/>
    <s v="Standard Class"/>
    <s v="SV-20935"/>
    <s v="Susan Vittorini"/>
    <x v="0"/>
    <s v="United States"/>
    <s v="Fairfield"/>
    <x v="24"/>
    <n v="45014"/>
    <x v="3"/>
    <s v="TEC-AC-10002473"/>
    <x v="2"/>
    <x v="11"/>
    <s v="Maxell 4.7GB DVD-R"/>
    <n v="158.928"/>
    <n v="7"/>
    <n v="0.2"/>
    <n v="41.718599999999995"/>
  </r>
  <r>
    <n v="2425"/>
    <x v="1191"/>
    <x v="3"/>
    <x v="4"/>
    <d v="2014-12-26T00:00:00"/>
    <d v="2014-12-31T00:00:00"/>
    <s v="Standard Class"/>
    <s v="SV-20935"/>
    <s v="Susan Vittorini"/>
    <x v="0"/>
    <s v="United States"/>
    <s v="Fairfield"/>
    <x v="24"/>
    <n v="45014"/>
    <x v="3"/>
    <s v="OFF-BI-10000632"/>
    <x v="1"/>
    <x v="8"/>
    <s v="Satellite Sectional Post Binders"/>
    <n v="13.023000000000001"/>
    <n v="1"/>
    <n v="0.7"/>
    <n v="-10.418399999999998"/>
  </r>
  <r>
    <n v="2426"/>
    <x v="1191"/>
    <x v="3"/>
    <x v="4"/>
    <d v="2014-12-26T00:00:00"/>
    <d v="2014-12-31T00:00:00"/>
    <s v="Standard Class"/>
    <s v="SV-20935"/>
    <s v="Susan Vittorini"/>
    <x v="0"/>
    <s v="United States"/>
    <s v="Fairfield"/>
    <x v="24"/>
    <n v="45014"/>
    <x v="3"/>
    <s v="FUR-TA-10002645"/>
    <x v="0"/>
    <x v="3"/>
    <s v="Hon Rectangular Conference Tables"/>
    <n v="273.06"/>
    <n v="2"/>
    <n v="0.4"/>
    <n v="-104.67300000000006"/>
  </r>
  <r>
    <n v="2427"/>
    <x v="1191"/>
    <x v="3"/>
    <x v="4"/>
    <d v="2014-12-26T00:00:00"/>
    <d v="2014-12-31T00:00:00"/>
    <s v="Standard Class"/>
    <s v="SV-20935"/>
    <s v="Susan Vittorini"/>
    <x v="0"/>
    <s v="United States"/>
    <s v="Fairfield"/>
    <x v="24"/>
    <n v="45014"/>
    <x v="3"/>
    <s v="OFF-FA-10002975"/>
    <x v="1"/>
    <x v="13"/>
    <s v="Staples"/>
    <n v="39.311999999999998"/>
    <n v="13"/>
    <n v="0.2"/>
    <n v="12.776399999999999"/>
  </r>
  <r>
    <n v="2428"/>
    <x v="1192"/>
    <x v="0"/>
    <x v="1"/>
    <d v="2013-06-12T00:00:00"/>
    <d v="2013-06-18T00:00:00"/>
    <s v="Standard Class"/>
    <s v="MZ-17515"/>
    <s v="Mary Zewe"/>
    <x v="1"/>
    <s v="United States"/>
    <s v="Arlington"/>
    <x v="5"/>
    <n v="76017"/>
    <x v="2"/>
    <s v="OFF-BI-10003784"/>
    <x v="1"/>
    <x v="8"/>
    <s v="Computer Printout Index Tabs"/>
    <n v="1.3439999999999996"/>
    <n v="4"/>
    <n v="0.8"/>
    <n v="-2.1504000000000008"/>
  </r>
  <r>
    <n v="2429"/>
    <x v="1192"/>
    <x v="0"/>
    <x v="1"/>
    <d v="2013-06-12T00:00:00"/>
    <d v="2013-06-18T00:00:00"/>
    <s v="Standard Class"/>
    <s v="MZ-17515"/>
    <s v="Mary Zewe"/>
    <x v="1"/>
    <s v="United States"/>
    <s v="Arlington"/>
    <x v="5"/>
    <n v="76017"/>
    <x v="2"/>
    <s v="OFF-BI-10001617"/>
    <x v="1"/>
    <x v="8"/>
    <s v="GBC Wire Binding Combs"/>
    <n v="8.2719999999999985"/>
    <n v="4"/>
    <n v="0.8"/>
    <n v="-13.648800000000001"/>
  </r>
  <r>
    <n v="2430"/>
    <x v="1192"/>
    <x v="0"/>
    <x v="1"/>
    <d v="2013-06-12T00:00:00"/>
    <d v="2013-06-18T00:00:00"/>
    <s v="Standard Class"/>
    <s v="MZ-17515"/>
    <s v="Mary Zewe"/>
    <x v="1"/>
    <s v="United States"/>
    <s v="Arlington"/>
    <x v="5"/>
    <n v="76017"/>
    <x v="2"/>
    <s v="FUR-FU-10004415"/>
    <x v="0"/>
    <x v="5"/>
    <s v="Stacking Tray, Side-Loading, Legal, Smoke"/>
    <n v="12.544000000000002"/>
    <n v="7"/>
    <n v="0.6"/>
    <n v="-9.0944000000000038"/>
  </r>
  <r>
    <n v="2431"/>
    <x v="1193"/>
    <x v="3"/>
    <x v="5"/>
    <d v="2014-05-14T00:00:00"/>
    <d v="2014-05-21T00:00:00"/>
    <s v="Standard Class"/>
    <s v="RB-19795"/>
    <s v="Ross Baird"/>
    <x v="2"/>
    <s v="United States"/>
    <s v="San Francisco"/>
    <x v="1"/>
    <n v="94110"/>
    <x v="1"/>
    <s v="OFF-LA-10000240"/>
    <x v="1"/>
    <x v="2"/>
    <s v="Self-Adhesive Address Labels for Typewriters by Universal"/>
    <n v="58.48"/>
    <n v="8"/>
    <n v="0"/>
    <n v="27.485599999999998"/>
  </r>
  <r>
    <n v="2432"/>
    <x v="1194"/>
    <x v="3"/>
    <x v="4"/>
    <d v="2014-12-29T00:00:00"/>
    <d v="2015-01-03T00:00:00"/>
    <s v="Standard Class"/>
    <s v="HM-14860"/>
    <s v="Harry Marie"/>
    <x v="1"/>
    <s v="United States"/>
    <s v="Seattle"/>
    <x v="4"/>
    <n v="98103"/>
    <x v="1"/>
    <s v="FUR-FU-10001935"/>
    <x v="0"/>
    <x v="5"/>
    <s v="3M Hangers With Command Adhesive"/>
    <n v="7.4"/>
    <n v="2"/>
    <n v="0"/>
    <n v="3.0340000000000007"/>
  </r>
  <r>
    <n v="2433"/>
    <x v="1195"/>
    <x v="2"/>
    <x v="10"/>
    <d v="2011-03-25T00:00:00"/>
    <d v="2011-04-01T00:00:00"/>
    <s v="Standard Class"/>
    <s v="AZ-10750"/>
    <s v="Annie Zypern"/>
    <x v="0"/>
    <s v="United States"/>
    <s v="New York City"/>
    <x v="15"/>
    <n v="10009"/>
    <x v="3"/>
    <s v="FUR-CH-10002439"/>
    <x v="0"/>
    <x v="1"/>
    <s v="Iceberg Nesting Folding Chair, 19w x 6d x 43h"/>
    <n v="366.786"/>
    <n v="7"/>
    <n v="0.1"/>
    <n v="65.206400000000002"/>
  </r>
  <r>
    <n v="2434"/>
    <x v="1196"/>
    <x v="3"/>
    <x v="5"/>
    <d v="2014-05-29T00:00:00"/>
    <d v="2014-06-02T00:00:00"/>
    <s v="Standard Class"/>
    <s v="JH-15910"/>
    <s v="Jonathan Howell"/>
    <x v="0"/>
    <s v="United States"/>
    <s v="Houston"/>
    <x v="5"/>
    <n v="77070"/>
    <x v="2"/>
    <s v="TEC-PH-10001536"/>
    <x v="2"/>
    <x v="7"/>
    <s v="Spigen Samsung Galaxy S5 Case Wallet"/>
    <n v="54.367999999999995"/>
    <n v="4"/>
    <n v="0.2"/>
    <n v="4.0775999999999968"/>
  </r>
  <r>
    <n v="2435"/>
    <x v="1197"/>
    <x v="1"/>
    <x v="0"/>
    <d v="2012-11-14T00:00:00"/>
    <d v="2012-11-17T00:00:00"/>
    <s v="First Class"/>
    <s v="PJ-18835"/>
    <s v="Patrick Jones"/>
    <x v="1"/>
    <s v="United States"/>
    <s v="Springfield"/>
    <x v="17"/>
    <n v="22153"/>
    <x v="0"/>
    <s v="OFF-EN-10001532"/>
    <x v="1"/>
    <x v="12"/>
    <s v="Brown Kraft Recycled Envelopes"/>
    <n v="33.96"/>
    <n v="2"/>
    <n v="0"/>
    <n v="16.98"/>
  </r>
  <r>
    <n v="2436"/>
    <x v="1197"/>
    <x v="1"/>
    <x v="0"/>
    <d v="2012-11-14T00:00:00"/>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7"/>
    <d v="2014-07-04T00:00:00"/>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0"/>
    <d v="2011-11-18T00:00:00"/>
    <d v="2011-11-20T00:00:00"/>
    <s v="Second Class"/>
    <s v="PW-19240"/>
    <s v="Pierre Wener"/>
    <x v="0"/>
    <s v="United States"/>
    <s v="Louisville"/>
    <x v="22"/>
    <n v="80027"/>
    <x v="1"/>
    <s v="FUR-TA-10000849"/>
    <x v="0"/>
    <x v="3"/>
    <s v="Bevis Rectangular Conference Tables"/>
    <n v="145.97999999999999"/>
    <n v="2"/>
    <n v="0.5"/>
    <n v="-99.266399999999976"/>
  </r>
  <r>
    <n v="2439"/>
    <x v="1199"/>
    <x v="2"/>
    <x v="0"/>
    <d v="2011-11-18T00:00:00"/>
    <d v="2011-11-20T00:00:00"/>
    <s v="Second Class"/>
    <s v="PW-19240"/>
    <s v="Pierre Wener"/>
    <x v="0"/>
    <s v="United States"/>
    <s v="Louisville"/>
    <x v="22"/>
    <n v="80027"/>
    <x v="1"/>
    <s v="OFF-PA-10002259"/>
    <x v="1"/>
    <x v="10"/>
    <s v="Geographics Note Cards, Blank, White, 8 1/2&quot; x 11&quot;"/>
    <n v="35.808"/>
    <n v="4"/>
    <n v="0.2"/>
    <n v="12.5328"/>
  </r>
  <r>
    <n v="2440"/>
    <x v="1200"/>
    <x v="3"/>
    <x v="7"/>
    <d v="2014-07-18T00:00:00"/>
    <d v="2014-07-23T00:00:00"/>
    <s v="Standard Class"/>
    <s v="SW-20455"/>
    <s v="Shaun Weien"/>
    <x v="0"/>
    <s v="United States"/>
    <s v="Tampa"/>
    <x v="2"/>
    <n v="33614"/>
    <x v="0"/>
    <s v="FUR-FU-10002597"/>
    <x v="0"/>
    <x v="5"/>
    <s v="C-Line Magnetic Cubicle Keepers, Clear Polypropylene"/>
    <n v="7.9040000000000008"/>
    <n v="2"/>
    <n v="0.2"/>
    <n v="2.1736000000000004"/>
  </r>
  <r>
    <n v="2441"/>
    <x v="1201"/>
    <x v="0"/>
    <x v="5"/>
    <d v="2013-05-23T00:00:00"/>
    <d v="2013-05-28T00:00:00"/>
    <s v="Standard Class"/>
    <s v="AF-10870"/>
    <s v="Art Ferguson"/>
    <x v="0"/>
    <s v="United States"/>
    <s v="Passaic"/>
    <x v="30"/>
    <n v="7055"/>
    <x v="3"/>
    <s v="TEC-PH-10004614"/>
    <x v="2"/>
    <x v="7"/>
    <s v="AT&amp;T 841000 Phone"/>
    <n v="345"/>
    <n v="5"/>
    <n v="0"/>
    <n v="86.25"/>
  </r>
  <r>
    <n v="2442"/>
    <x v="1201"/>
    <x v="0"/>
    <x v="5"/>
    <d v="2013-05-23T00:00:00"/>
    <d v="2013-05-28T00:00:00"/>
    <s v="Standard Class"/>
    <s v="AF-10870"/>
    <s v="Art Ferguson"/>
    <x v="0"/>
    <s v="United States"/>
    <s v="Passaic"/>
    <x v="30"/>
    <n v="7055"/>
    <x v="3"/>
    <s v="FUR-TA-10003748"/>
    <x v="0"/>
    <x v="3"/>
    <s v="Bevis 36 x 72 Conference Tables"/>
    <n v="174.28599999999997"/>
    <n v="2"/>
    <n v="0.3"/>
    <n v="-19.918399999999991"/>
  </r>
  <r>
    <n v="2443"/>
    <x v="1201"/>
    <x v="0"/>
    <x v="5"/>
    <d v="2013-05-23T00:00:00"/>
    <d v="2013-05-28T00:00:00"/>
    <s v="Standard Class"/>
    <s v="AF-10870"/>
    <s v="Art Ferguson"/>
    <x v="0"/>
    <s v="United States"/>
    <s v="Passaic"/>
    <x v="30"/>
    <n v="7055"/>
    <x v="3"/>
    <s v="OFF-AP-10003217"/>
    <x v="1"/>
    <x v="9"/>
    <s v="Eureka Sanitaire  Commercial Upright"/>
    <n v="662.84"/>
    <n v="4"/>
    <n v="0"/>
    <n v="172.33840000000004"/>
  </r>
  <r>
    <n v="2444"/>
    <x v="1201"/>
    <x v="0"/>
    <x v="5"/>
    <d v="2013-05-23T00:00:00"/>
    <d v="2013-05-28T00:00:00"/>
    <s v="Standard Class"/>
    <s v="AF-10870"/>
    <s v="Art Ferguson"/>
    <x v="0"/>
    <s v="United States"/>
    <s v="Passaic"/>
    <x v="30"/>
    <n v="7055"/>
    <x v="3"/>
    <s v="TEC-AC-10002399"/>
    <x v="2"/>
    <x v="11"/>
    <s v="SanDisk Cruzer 32 GB USB Flash Drive"/>
    <n v="95.1"/>
    <n v="5"/>
    <n v="0"/>
    <n v="30.431999999999995"/>
  </r>
  <r>
    <n v="2445"/>
    <x v="1201"/>
    <x v="0"/>
    <x v="5"/>
    <d v="2013-05-23T00:00:00"/>
    <d v="2013-05-28T00:00:00"/>
    <s v="Standard Class"/>
    <s v="AF-10870"/>
    <s v="Art Ferguson"/>
    <x v="0"/>
    <s v="United States"/>
    <s v="Passaic"/>
    <x v="30"/>
    <n v="7055"/>
    <x v="3"/>
    <s v="OFF-EN-10002973"/>
    <x v="1"/>
    <x v="12"/>
    <s v="Ampad #10 Peel &amp; Seel Holiday Envelopes"/>
    <n v="26.880000000000003"/>
    <n v="6"/>
    <n v="0"/>
    <n v="12.902400000000002"/>
  </r>
  <r>
    <n v="2446"/>
    <x v="1201"/>
    <x v="0"/>
    <x v="5"/>
    <d v="2013-05-23T00:00:00"/>
    <d v="2013-05-28T00:00:00"/>
    <s v="Standard Class"/>
    <s v="AF-10870"/>
    <s v="Art Ferguson"/>
    <x v="0"/>
    <s v="United States"/>
    <s v="Passaic"/>
    <x v="30"/>
    <n v="7055"/>
    <x v="3"/>
    <s v="TEC-PH-10001336"/>
    <x v="2"/>
    <x v="7"/>
    <s v="Digium D40 VoIP phone"/>
    <n v="257.98"/>
    <n v="2"/>
    <n v="0"/>
    <n v="74.8142"/>
  </r>
  <r>
    <n v="2447"/>
    <x v="1202"/>
    <x v="1"/>
    <x v="8"/>
    <d v="2012-09-25T00:00:00"/>
    <d v="2012-10-01T00:00:00"/>
    <s v="Standard Class"/>
    <s v="AM-10705"/>
    <s v="Anne McFarland"/>
    <x v="0"/>
    <s v="United States"/>
    <s v="Los Angeles"/>
    <x v="1"/>
    <n v="90004"/>
    <x v="1"/>
    <s v="OFF-EN-10000461"/>
    <x v="1"/>
    <x v="12"/>
    <s v="#10- 4 1/8&quot; x 9 1/2&quot; Recycled Envelopes"/>
    <n v="17.48"/>
    <n v="2"/>
    <n v="0"/>
    <n v="8.2156000000000002"/>
  </r>
  <r>
    <n v="2448"/>
    <x v="1203"/>
    <x v="0"/>
    <x v="0"/>
    <d v="2013-11-01T00:00:00"/>
    <d v="2013-11-07T00:00:00"/>
    <s v="Standard Class"/>
    <s v="BD-11320"/>
    <s v="Bill Donatelli"/>
    <x v="0"/>
    <s v="United States"/>
    <s v="Philadelphia"/>
    <x v="9"/>
    <n v="19143"/>
    <x v="3"/>
    <s v="FUR-CH-10000988"/>
    <x v="0"/>
    <x v="1"/>
    <s v="Hon Olson Stacker Stools"/>
    <n v="492.83499999999998"/>
    <n v="5"/>
    <n v="0.3"/>
    <n v="-14.080999999999989"/>
  </r>
  <r>
    <n v="2449"/>
    <x v="1204"/>
    <x v="1"/>
    <x v="8"/>
    <d v="2012-09-14T00:00:00"/>
    <d v="2012-09-17T00:00:00"/>
    <s v="Second Class"/>
    <s v="CM-12385"/>
    <s v="Christopher Martinez"/>
    <x v="0"/>
    <s v="United States"/>
    <s v="North Charleston"/>
    <x v="20"/>
    <n v="29406"/>
    <x v="0"/>
    <s v="OFF-ST-10001809"/>
    <x v="1"/>
    <x v="4"/>
    <s v="Fellowes Officeware Wire Shelving"/>
    <n v="269.49"/>
    <n v="3"/>
    <n v="0"/>
    <n v="5.3897999999999939"/>
  </r>
  <r>
    <n v="2450"/>
    <x v="1205"/>
    <x v="0"/>
    <x v="0"/>
    <d v="2013-11-06T00:00:00"/>
    <d v="2013-11-11T00:00:00"/>
    <s v="Standard Class"/>
    <s v="CS-12400"/>
    <s v="Christopher Schild"/>
    <x v="2"/>
    <s v="United States"/>
    <s v="San Jose"/>
    <x v="1"/>
    <n v="95123"/>
    <x v="1"/>
    <s v="OFF-BI-10003963"/>
    <x v="1"/>
    <x v="8"/>
    <s v="Cardinal Holdit Data Disk Pockets"/>
    <n v="29.120000000000005"/>
    <n v="5"/>
    <n v="0.2"/>
    <n v="9.8279999999999959"/>
  </r>
  <r>
    <n v="2451"/>
    <x v="1206"/>
    <x v="3"/>
    <x v="10"/>
    <d v="2014-03-18T00:00:00"/>
    <d v="2014-03-23T00:00:00"/>
    <s v="Second Class"/>
    <s v="DB-13405"/>
    <s v="Denny Blanton"/>
    <x v="0"/>
    <s v="United States"/>
    <s v="New York City"/>
    <x v="15"/>
    <n v="10011"/>
    <x v="3"/>
    <s v="OFF-LA-10000081"/>
    <x v="1"/>
    <x v="2"/>
    <s v="Avery 496"/>
    <n v="18.75"/>
    <n v="5"/>
    <n v="0"/>
    <n v="9"/>
  </r>
  <r>
    <n v="2452"/>
    <x v="1206"/>
    <x v="3"/>
    <x v="10"/>
    <d v="2014-03-18T00:00:00"/>
    <d v="2014-03-23T00:00:00"/>
    <s v="Second Class"/>
    <s v="DB-13405"/>
    <s v="Denny Blanton"/>
    <x v="0"/>
    <s v="United States"/>
    <s v="New York City"/>
    <x v="15"/>
    <n v="10011"/>
    <x v="3"/>
    <s v="TEC-PH-10000149"/>
    <x v="2"/>
    <x v="7"/>
    <s v="Cisco SPA525G2 IP Phone - Wireless"/>
    <n v="119.69999999999999"/>
    <n v="6"/>
    <n v="0"/>
    <n v="31.121999999999996"/>
  </r>
  <r>
    <n v="2453"/>
    <x v="1206"/>
    <x v="3"/>
    <x v="10"/>
    <d v="2014-03-18T00:00:00"/>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10"/>
    <d v="2014-03-18T00:00:00"/>
    <d v="2014-03-23T00:00:00"/>
    <s v="Second Class"/>
    <s v="DB-13405"/>
    <s v="Denny Blanton"/>
    <x v="0"/>
    <s v="United States"/>
    <s v="New York City"/>
    <x v="15"/>
    <n v="10011"/>
    <x v="3"/>
    <s v="TEC-AC-10002399"/>
    <x v="2"/>
    <x v="11"/>
    <s v="SanDisk Cruzer 32 GB USB Flash Drive"/>
    <n v="57.06"/>
    <n v="3"/>
    <n v="0"/>
    <n v="18.2592"/>
  </r>
  <r>
    <n v="2455"/>
    <x v="1206"/>
    <x v="3"/>
    <x v="10"/>
    <d v="2014-03-18T00:00:00"/>
    <d v="2014-03-23T00:00:00"/>
    <s v="Second Class"/>
    <s v="DB-13405"/>
    <s v="Denny Blanton"/>
    <x v="0"/>
    <s v="United States"/>
    <s v="New York City"/>
    <x v="15"/>
    <n v="10011"/>
    <x v="3"/>
    <s v="TEC-AC-10003038"/>
    <x v="2"/>
    <x v="11"/>
    <s v="Kingston Digital DataTraveler 16GB USB 2.0"/>
    <n v="71.599999999999994"/>
    <n v="8"/>
    <n v="0"/>
    <n v="13.603999999999992"/>
  </r>
  <r>
    <n v="2456"/>
    <x v="1206"/>
    <x v="3"/>
    <x v="10"/>
    <d v="2014-03-18T00:00:00"/>
    <d v="2014-03-23T00:00:00"/>
    <s v="Second Class"/>
    <s v="DB-13405"/>
    <s v="Denny Blanton"/>
    <x v="0"/>
    <s v="United States"/>
    <s v="New York City"/>
    <x v="15"/>
    <n v="10011"/>
    <x v="3"/>
    <s v="OFF-ST-10000344"/>
    <x v="1"/>
    <x v="4"/>
    <s v="Neat Ideas Personal Hanging Folder Files, Black"/>
    <n v="107.44"/>
    <n v="8"/>
    <n v="0"/>
    <n v="27.934399999999997"/>
  </r>
  <r>
    <n v="2457"/>
    <x v="1206"/>
    <x v="3"/>
    <x v="10"/>
    <d v="2014-03-18T00:00:00"/>
    <d v="2014-03-23T00:00:00"/>
    <s v="Second Class"/>
    <s v="DB-13405"/>
    <s v="Denny Blanton"/>
    <x v="0"/>
    <s v="United States"/>
    <s v="New York City"/>
    <x v="15"/>
    <n v="10011"/>
    <x v="3"/>
    <s v="OFF-LA-10004093"/>
    <x v="1"/>
    <x v="2"/>
    <s v="Avery 486"/>
    <n v="7.31"/>
    <n v="1"/>
    <n v="0"/>
    <n v="3.4356999999999998"/>
  </r>
  <r>
    <n v="2458"/>
    <x v="1206"/>
    <x v="3"/>
    <x v="10"/>
    <d v="2014-03-18T00:00:00"/>
    <d v="2014-03-23T00:00:00"/>
    <s v="Second Class"/>
    <s v="DB-13405"/>
    <s v="Denny Blanton"/>
    <x v="0"/>
    <s v="United States"/>
    <s v="New York City"/>
    <x v="15"/>
    <n v="10011"/>
    <x v="3"/>
    <s v="OFF-AR-10001683"/>
    <x v="1"/>
    <x v="6"/>
    <s v="Lumber Crayons"/>
    <n v="59.099999999999994"/>
    <n v="6"/>
    <n v="0"/>
    <n v="22.458000000000002"/>
  </r>
  <r>
    <n v="2459"/>
    <x v="1206"/>
    <x v="3"/>
    <x v="10"/>
    <d v="2014-03-18T00:00:00"/>
    <d v="2014-03-23T00:00:00"/>
    <s v="Second Class"/>
    <s v="DB-13405"/>
    <s v="Denny Blanton"/>
    <x v="0"/>
    <s v="United States"/>
    <s v="New York City"/>
    <x v="15"/>
    <n v="10011"/>
    <x v="3"/>
    <s v="OFF-ST-10003455"/>
    <x v="1"/>
    <x v="4"/>
    <s v="Tenex File Box, Personal Filing Tote with Lid, Black"/>
    <n v="46.53"/>
    <n v="3"/>
    <n v="0"/>
    <n v="12.097800000000001"/>
  </r>
  <r>
    <n v="2460"/>
    <x v="1207"/>
    <x v="3"/>
    <x v="6"/>
    <d v="2014-08-16T00:00:00"/>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7"/>
    <d v="2012-07-11T00:00:00"/>
    <d v="2012-07-13T00:00:00"/>
    <s v="Second Class"/>
    <s v="SC-20380"/>
    <s v="Shahid Collister"/>
    <x v="0"/>
    <s v="United States"/>
    <s v="Seattle"/>
    <x v="4"/>
    <n v="98115"/>
    <x v="1"/>
    <s v="OFF-PA-10001763"/>
    <x v="1"/>
    <x v="10"/>
    <s v="Xerox 1896"/>
    <n v="29.97"/>
    <n v="3"/>
    <n v="0"/>
    <n v="13.486499999999999"/>
  </r>
  <r>
    <n v="2462"/>
    <x v="1208"/>
    <x v="1"/>
    <x v="7"/>
    <d v="2012-07-11T00:00:00"/>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4"/>
    <d v="2014-12-04T00:00:00"/>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4"/>
    <d v="2014-12-04T00:00:00"/>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4"/>
    <d v="2014-12-04T00:00:00"/>
    <d v="2014-12-10T00:00:00"/>
    <s v="Standard Class"/>
    <s v="CS-12460"/>
    <s v="Chuck Sachs"/>
    <x v="0"/>
    <s v="United States"/>
    <s v="New York City"/>
    <x v="15"/>
    <n v="10009"/>
    <x v="3"/>
    <s v="TEC-PH-10000576"/>
    <x v="2"/>
    <x v="7"/>
    <s v="AT&amp;T 1080 Corded phone"/>
    <n v="136.99"/>
    <n v="1"/>
    <n v="0"/>
    <n v="36.987300000000005"/>
  </r>
  <r>
    <n v="2466"/>
    <x v="1209"/>
    <x v="3"/>
    <x v="4"/>
    <d v="2014-12-04T00:00:00"/>
    <d v="2014-12-10T00:00:00"/>
    <s v="Standard Class"/>
    <s v="CS-12460"/>
    <s v="Chuck Sachs"/>
    <x v="0"/>
    <s v="United States"/>
    <s v="New York City"/>
    <x v="15"/>
    <n v="10009"/>
    <x v="3"/>
    <s v="OFF-LA-10001317"/>
    <x v="1"/>
    <x v="2"/>
    <s v="Avery 520"/>
    <n v="3.15"/>
    <n v="1"/>
    <n v="0"/>
    <n v="1.512"/>
  </r>
  <r>
    <n v="2467"/>
    <x v="1210"/>
    <x v="3"/>
    <x v="5"/>
    <d v="2014-05-05T00:00:00"/>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5"/>
    <d v="2014-05-05T00:00:00"/>
    <d v="2014-05-09T00:00:00"/>
    <s v="Standard Class"/>
    <s v="MK-18160"/>
    <s v="Mike Kennedy"/>
    <x v="0"/>
    <s v="United States"/>
    <s v="Newport News"/>
    <x v="17"/>
    <n v="23602"/>
    <x v="0"/>
    <s v="OFF-ST-10003306"/>
    <x v="1"/>
    <x v="4"/>
    <s v="Letter Size Cart"/>
    <n v="571.44000000000005"/>
    <n v="4"/>
    <n v="0"/>
    <n v="165.71759999999995"/>
  </r>
  <r>
    <n v="2469"/>
    <x v="1210"/>
    <x v="3"/>
    <x v="5"/>
    <d v="2014-05-05T00:00:00"/>
    <d v="2014-05-09T00:00:00"/>
    <s v="Standard Class"/>
    <s v="MK-18160"/>
    <s v="Mike Kennedy"/>
    <x v="0"/>
    <s v="United States"/>
    <s v="Newport News"/>
    <x v="17"/>
    <n v="23602"/>
    <x v="0"/>
    <s v="OFF-PA-10004983"/>
    <x v="1"/>
    <x v="10"/>
    <s v="Xerox 23"/>
    <n v="32.400000000000006"/>
    <n v="5"/>
    <n v="0"/>
    <n v="15.552000000000001"/>
  </r>
  <r>
    <n v="2470"/>
    <x v="1210"/>
    <x v="3"/>
    <x v="5"/>
    <d v="2014-05-05T00:00:00"/>
    <d v="2014-05-09T00:00:00"/>
    <s v="Standard Class"/>
    <s v="MK-18160"/>
    <s v="Mike Kennedy"/>
    <x v="0"/>
    <s v="United States"/>
    <s v="Newport News"/>
    <x v="17"/>
    <n v="23602"/>
    <x v="0"/>
    <s v="OFF-ST-10001291"/>
    <x v="1"/>
    <x v="4"/>
    <s v="Tenex Personal Self-Stacking Standard File Box, Black/Gray"/>
    <n v="16.91"/>
    <n v="1"/>
    <n v="0"/>
    <n v="4.5656999999999996"/>
  </r>
  <r>
    <n v="2471"/>
    <x v="1211"/>
    <x v="0"/>
    <x v="9"/>
    <d v="2013-01-22T00:00:00"/>
    <d v="2013-01-28T00:00:00"/>
    <s v="Standard Class"/>
    <s v="CM-11935"/>
    <s v="Carlos Meador"/>
    <x v="0"/>
    <s v="United States"/>
    <s v="Fayetteville"/>
    <x v="3"/>
    <n v="28314"/>
    <x v="0"/>
    <s v="FUR-FU-10002107"/>
    <x v="0"/>
    <x v="5"/>
    <s v="Eldon Pizzaz Desk Accessories"/>
    <n v="14.272"/>
    <n v="8"/>
    <n v="0.2"/>
    <n v="4.281600000000001"/>
  </r>
  <r>
    <n v="2472"/>
    <x v="1211"/>
    <x v="0"/>
    <x v="9"/>
    <d v="2013-01-22T00:00:00"/>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9"/>
    <d v="2013-01-22T00:00:00"/>
    <d v="2013-01-28T00:00:00"/>
    <s v="Standard Class"/>
    <s v="CM-11935"/>
    <s v="Carlos Meador"/>
    <x v="0"/>
    <s v="United States"/>
    <s v="Fayetteville"/>
    <x v="3"/>
    <n v="28314"/>
    <x v="0"/>
    <s v="OFF-AP-10000692"/>
    <x v="1"/>
    <x v="9"/>
    <s v="Fellowes Mighty 8 Compact Surge Protector"/>
    <n v="64.864000000000004"/>
    <n v="4"/>
    <n v="0.2"/>
    <n v="6.4864000000000033"/>
  </r>
  <r>
    <n v="2474"/>
    <x v="1212"/>
    <x v="0"/>
    <x v="0"/>
    <d v="2013-11-04T00:00:00"/>
    <d v="2013-11-07T00:00:00"/>
    <s v="First Class"/>
    <s v="PF-19225"/>
    <s v="Phillip Flathmann"/>
    <x v="0"/>
    <s v="United States"/>
    <s v="Los Angeles"/>
    <x v="1"/>
    <n v="90032"/>
    <x v="1"/>
    <s v="FUR-CH-10001190"/>
    <x v="0"/>
    <x v="1"/>
    <s v="Global Deluxe High-Back Office Chair in Storm"/>
    <n v="217.58400000000003"/>
    <n v="2"/>
    <n v="0.2"/>
    <n v="-29.917800000000021"/>
  </r>
  <r>
    <n v="2475"/>
    <x v="1212"/>
    <x v="0"/>
    <x v="0"/>
    <d v="2013-11-04T00:00:00"/>
    <d v="2013-11-07T00:00:00"/>
    <s v="First Class"/>
    <s v="PF-19225"/>
    <s v="Phillip Flathmann"/>
    <x v="0"/>
    <s v="United States"/>
    <s v="Los Angeles"/>
    <x v="1"/>
    <n v="90032"/>
    <x v="1"/>
    <s v="TEC-AC-10000682"/>
    <x v="2"/>
    <x v="11"/>
    <s v="Kensington K72356US Mouse-in-a-Box USB Desktop Mouse"/>
    <n v="82.95"/>
    <n v="5"/>
    <n v="0"/>
    <n v="29.032499999999999"/>
  </r>
  <r>
    <n v="2476"/>
    <x v="1212"/>
    <x v="0"/>
    <x v="0"/>
    <d v="2013-11-04T00:00:00"/>
    <d v="2013-11-07T00:00:00"/>
    <s v="First Class"/>
    <s v="PF-19225"/>
    <s v="Phillip Flathmann"/>
    <x v="0"/>
    <s v="United States"/>
    <s v="Los Angeles"/>
    <x v="1"/>
    <n v="90032"/>
    <x v="1"/>
    <s v="OFF-LA-10004545"/>
    <x v="1"/>
    <x v="2"/>
    <s v="Avery 50"/>
    <n v="87.71"/>
    <n v="7"/>
    <n v="0"/>
    <n v="41.223699999999994"/>
  </r>
  <r>
    <n v="2477"/>
    <x v="1212"/>
    <x v="0"/>
    <x v="0"/>
    <d v="2013-11-04T00:00:00"/>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8"/>
    <d v="2014-09-05T00:00:00"/>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8"/>
    <d v="2011-09-13T00:00:00"/>
    <d v="2011-09-19T00:00:00"/>
    <s v="Standard Class"/>
    <s v="DC-12850"/>
    <s v="Dan Campbell"/>
    <x v="0"/>
    <s v="United States"/>
    <s v="New York City"/>
    <x v="15"/>
    <n v="10011"/>
    <x v="3"/>
    <s v="OFF-AR-10002833"/>
    <x v="1"/>
    <x v="6"/>
    <s v="Newell 322"/>
    <n v="5.46"/>
    <n v="3"/>
    <n v="0"/>
    <n v="1.4742000000000002"/>
  </r>
  <r>
    <n v="2480"/>
    <x v="1215"/>
    <x v="3"/>
    <x v="1"/>
    <d v="2014-06-20T00:00:00"/>
    <d v="2014-06-26T00:00:00"/>
    <s v="Standard Class"/>
    <s v="FO-14305"/>
    <s v="Frank Olsen"/>
    <x v="0"/>
    <s v="United States"/>
    <s v="Dallas"/>
    <x v="5"/>
    <n v="75220"/>
    <x v="2"/>
    <s v="OFF-SU-10002557"/>
    <x v="1"/>
    <x v="14"/>
    <s v="Fiskars Spring-Action Scissors"/>
    <n v="11.184000000000001"/>
    <n v="1"/>
    <n v="0.2"/>
    <n v="0.83879999999999999"/>
  </r>
  <r>
    <n v="2481"/>
    <x v="1215"/>
    <x v="3"/>
    <x v="1"/>
    <d v="2014-06-20T00:00:00"/>
    <d v="2014-06-26T00:00:00"/>
    <s v="Standard Class"/>
    <s v="FO-14305"/>
    <s v="Frank Olsen"/>
    <x v="0"/>
    <s v="United States"/>
    <s v="Dallas"/>
    <x v="5"/>
    <n v="75220"/>
    <x v="2"/>
    <s v="OFF-ST-10003656"/>
    <x v="1"/>
    <x v="4"/>
    <s v="Safco Industrial Wire Shelving"/>
    <n v="153.584"/>
    <n v="2"/>
    <n v="0.2"/>
    <n v="-32.636600000000001"/>
  </r>
  <r>
    <n v="2482"/>
    <x v="1216"/>
    <x v="3"/>
    <x v="4"/>
    <d v="2014-12-25T00:00:00"/>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6"/>
    <d v="2014-08-29T00:00:00"/>
    <d v="2014-09-04T00:00:00"/>
    <s v="Standard Class"/>
    <s v="KN-16705"/>
    <s v="Kristina Nunn"/>
    <x v="2"/>
    <s v="United States"/>
    <s v="Seattle"/>
    <x v="4"/>
    <n v="98105"/>
    <x v="1"/>
    <s v="TEC-PH-10000912"/>
    <x v="2"/>
    <x v="7"/>
    <s v="Anker 24W Portable Micro USB Car Charger"/>
    <n v="35.167999999999999"/>
    <n v="4"/>
    <n v="0.2"/>
    <n v="11.429599999999999"/>
  </r>
  <r>
    <n v="2484"/>
    <x v="1217"/>
    <x v="3"/>
    <x v="6"/>
    <d v="2014-08-29T00:00:00"/>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6"/>
    <d v="2014-08-29T00:00:00"/>
    <d v="2014-09-04T00:00:00"/>
    <s v="Standard Class"/>
    <s v="KN-16705"/>
    <s v="Kristina Nunn"/>
    <x v="2"/>
    <s v="United States"/>
    <s v="Seattle"/>
    <x v="4"/>
    <n v="98105"/>
    <x v="1"/>
    <s v="OFF-BI-10001658"/>
    <x v="1"/>
    <x v="8"/>
    <s v="GBC Standard Therm-A-Bind Covers"/>
    <n v="99.680000000000021"/>
    <n v="5"/>
    <n v="0.2"/>
    <n v="32.396000000000001"/>
  </r>
  <r>
    <n v="2486"/>
    <x v="1217"/>
    <x v="3"/>
    <x v="6"/>
    <d v="2014-08-29T00:00:00"/>
    <d v="2014-09-04T00:00:00"/>
    <s v="Standard Class"/>
    <s v="KN-16705"/>
    <s v="Kristina Nunn"/>
    <x v="2"/>
    <s v="United States"/>
    <s v="Seattle"/>
    <x v="4"/>
    <n v="98105"/>
    <x v="1"/>
    <s v="OFF-AR-10003856"/>
    <x v="1"/>
    <x v="6"/>
    <s v="Newell 344"/>
    <n v="5.56"/>
    <n v="2"/>
    <n v="0"/>
    <n v="1.4455999999999998"/>
  </r>
  <r>
    <n v="2487"/>
    <x v="1218"/>
    <x v="1"/>
    <x v="9"/>
    <d v="2012-01-02T00:00:00"/>
    <d v="2012-01-04T00:00:00"/>
    <s v="Second Class"/>
    <s v="CB-12535"/>
    <s v="Claudia Bergmann"/>
    <x v="1"/>
    <s v="United States"/>
    <s v="Newark"/>
    <x v="13"/>
    <n v="19711"/>
    <x v="3"/>
    <s v="OFF-ST-10001837"/>
    <x v="1"/>
    <x v="4"/>
    <s v="SAFCO Mobile Desk Side File, Wire Frame"/>
    <n v="85.52"/>
    <n v="2"/>
    <n v="0"/>
    <n v="22.235199999999999"/>
  </r>
  <r>
    <n v="2488"/>
    <x v="1218"/>
    <x v="1"/>
    <x v="9"/>
    <d v="2012-01-02T00:00:00"/>
    <d v="2012-01-04T00:00:00"/>
    <s v="Second Class"/>
    <s v="CB-12535"/>
    <s v="Claudia Bergmann"/>
    <x v="1"/>
    <s v="United States"/>
    <s v="Newark"/>
    <x v="13"/>
    <n v="19711"/>
    <x v="3"/>
    <s v="OFF-AR-10001473"/>
    <x v="1"/>
    <x v="6"/>
    <s v="Newell 313"/>
    <n v="9.84"/>
    <n v="3"/>
    <n v="0"/>
    <n v="2.6568000000000005"/>
  </r>
  <r>
    <n v="2489"/>
    <x v="1218"/>
    <x v="1"/>
    <x v="9"/>
    <d v="2012-01-02T00:00:00"/>
    <d v="2012-01-04T00:00:00"/>
    <s v="Second Class"/>
    <s v="CB-12535"/>
    <s v="Claudia Bergmann"/>
    <x v="1"/>
    <s v="United States"/>
    <s v="Newark"/>
    <x v="13"/>
    <n v="19711"/>
    <x v="3"/>
    <s v="OFF-PA-10004285"/>
    <x v="1"/>
    <x v="10"/>
    <s v="Xerox 1959"/>
    <n v="20.04"/>
    <n v="3"/>
    <n v="0"/>
    <n v="9.6191999999999993"/>
  </r>
  <r>
    <n v="2490"/>
    <x v="1219"/>
    <x v="1"/>
    <x v="2"/>
    <d v="2012-10-09T00:00:00"/>
    <d v="2012-10-13T00:00:00"/>
    <s v="Second Class"/>
    <s v="TB-21250"/>
    <s v="Tim Brockman"/>
    <x v="0"/>
    <s v="United States"/>
    <s v="New York City"/>
    <x v="15"/>
    <n v="10024"/>
    <x v="3"/>
    <s v="TEC-PH-10001835"/>
    <x v="2"/>
    <x v="7"/>
    <s v="Jawbone JAMBOX Wireless Bluetooth Speaker"/>
    <n v="631.96"/>
    <n v="4"/>
    <n v="0"/>
    <n v="303.3408"/>
  </r>
  <r>
    <n v="2491"/>
    <x v="1219"/>
    <x v="1"/>
    <x v="2"/>
    <d v="2012-10-09T00:00:00"/>
    <d v="2012-10-13T00:00:00"/>
    <s v="Second Class"/>
    <s v="TB-21250"/>
    <s v="Tim Brockman"/>
    <x v="0"/>
    <s v="United States"/>
    <s v="New York City"/>
    <x v="15"/>
    <n v="10024"/>
    <x v="3"/>
    <s v="OFF-PA-10002245"/>
    <x v="1"/>
    <x v="10"/>
    <s v="Xerox 1895"/>
    <n v="23.92"/>
    <n v="4"/>
    <n v="0"/>
    <n v="10.763999999999999"/>
  </r>
  <r>
    <n v="2492"/>
    <x v="1220"/>
    <x v="2"/>
    <x v="4"/>
    <d v="2011-12-13T00:00:00"/>
    <d v="2011-12-15T00:00:00"/>
    <s v="Second Class"/>
    <s v="KD-16345"/>
    <s v="Katherine Ducich"/>
    <x v="0"/>
    <s v="United States"/>
    <s v="Los Angeles"/>
    <x v="1"/>
    <n v="90049"/>
    <x v="1"/>
    <s v="OFF-PA-10001457"/>
    <x v="1"/>
    <x v="10"/>
    <s v="White GlueTop Scratch Pads"/>
    <n v="90.24"/>
    <n v="6"/>
    <n v="0"/>
    <n v="41.51039999999999"/>
  </r>
  <r>
    <n v="2493"/>
    <x v="1221"/>
    <x v="2"/>
    <x v="0"/>
    <d v="2011-11-19T00:00:00"/>
    <d v="2011-11-23T00:00:00"/>
    <s v="Standard Class"/>
    <s v="JM-15865"/>
    <s v="John Murray"/>
    <x v="0"/>
    <s v="United States"/>
    <s v="Jamestown"/>
    <x v="15"/>
    <n v="14701"/>
    <x v="3"/>
    <s v="TEC-PH-10002885"/>
    <x v="2"/>
    <x v="7"/>
    <s v="Apple iPhone 5"/>
    <n v="4548.8100000000004"/>
    <n v="7"/>
    <n v="0"/>
    <n v="1228.1787000000004"/>
  </r>
  <r>
    <n v="2494"/>
    <x v="1222"/>
    <x v="0"/>
    <x v="8"/>
    <d v="2013-09-11T00:00:00"/>
    <d v="2013-09-15T00:00:00"/>
    <s v="Second Class"/>
    <s v="KT-16480"/>
    <s v="Kean Thornton"/>
    <x v="0"/>
    <s v="United States"/>
    <s v="Houston"/>
    <x v="5"/>
    <n v="77095"/>
    <x v="2"/>
    <s v="FUR-TA-10004086"/>
    <x v="0"/>
    <x v="3"/>
    <s v="KI Adjustable-Height Table"/>
    <n v="300.93"/>
    <n v="5"/>
    <n v="0.3"/>
    <n v="-34.39200000000001"/>
  </r>
  <r>
    <n v="2495"/>
    <x v="1222"/>
    <x v="0"/>
    <x v="8"/>
    <d v="2013-09-11T00:00:00"/>
    <d v="2013-09-15T00:00:00"/>
    <s v="Second Class"/>
    <s v="KT-16480"/>
    <s v="Kean Thornton"/>
    <x v="0"/>
    <s v="United States"/>
    <s v="Houston"/>
    <x v="5"/>
    <n v="77095"/>
    <x v="2"/>
    <s v="TEC-PH-10000895"/>
    <x v="2"/>
    <x v="7"/>
    <s v="Polycom VVX 310 VoIP phone"/>
    <n v="719.96"/>
    <n v="5"/>
    <n v="0.2"/>
    <n v="53.997000000000043"/>
  </r>
  <r>
    <n v="2496"/>
    <x v="1223"/>
    <x v="2"/>
    <x v="1"/>
    <d v="2011-06-16T00:00:00"/>
    <d v="2011-06-22T00:00:00"/>
    <s v="Standard Class"/>
    <s v="SC-20575"/>
    <s v="Sonia Cooley"/>
    <x v="0"/>
    <s v="United States"/>
    <s v="Mishawaka"/>
    <x v="14"/>
    <n v="46544"/>
    <x v="2"/>
    <s v="FUR-CH-10000225"/>
    <x v="0"/>
    <x v="1"/>
    <s v="Global Geo Office Task Chair, Gray"/>
    <n v="647.84"/>
    <n v="8"/>
    <n v="0"/>
    <n v="32.391999999999939"/>
  </r>
  <r>
    <n v="2497"/>
    <x v="1224"/>
    <x v="1"/>
    <x v="8"/>
    <d v="2012-09-26T00:00:00"/>
    <d v="2012-10-01T00:00:00"/>
    <s v="Standard Class"/>
    <s v="BS-11800"/>
    <s v="Bryan Spruell"/>
    <x v="2"/>
    <s v="United States"/>
    <s v="San Diego"/>
    <x v="1"/>
    <n v="92037"/>
    <x v="1"/>
    <s v="OFF-ST-10002370"/>
    <x v="1"/>
    <x v="4"/>
    <s v="Sortfiler Multipurpose Personal File Organizer, Black"/>
    <n v="64.17"/>
    <n v="3"/>
    <n v="0"/>
    <n v="18.609299999999998"/>
  </r>
  <r>
    <n v="2498"/>
    <x v="1224"/>
    <x v="1"/>
    <x v="8"/>
    <d v="2012-09-26T00:00:00"/>
    <d v="2012-10-01T00:00:00"/>
    <s v="Standard Class"/>
    <s v="BS-11800"/>
    <s v="Bryan Spruell"/>
    <x v="2"/>
    <s v="United States"/>
    <s v="San Diego"/>
    <x v="1"/>
    <n v="92037"/>
    <x v="1"/>
    <s v="OFF-EN-10000056"/>
    <x v="1"/>
    <x v="12"/>
    <s v="Cameo Buff Policy Envelopes"/>
    <n v="124.46"/>
    <n v="2"/>
    <n v="0"/>
    <n v="58.496199999999988"/>
  </r>
  <r>
    <n v="2499"/>
    <x v="1225"/>
    <x v="0"/>
    <x v="5"/>
    <d v="2013-05-20T00:00:00"/>
    <d v="2013-05-25T00:00:00"/>
    <s v="Standard Class"/>
    <s v="BT-11395"/>
    <s v="Bill Tyler"/>
    <x v="1"/>
    <s v="United States"/>
    <s v="San Francisco"/>
    <x v="1"/>
    <n v="94109"/>
    <x v="1"/>
    <s v="OFF-BI-10004817"/>
    <x v="1"/>
    <x v="8"/>
    <s v="GBC Personal VeloBind Strips"/>
    <n v="9.5840000000000014"/>
    <n v="1"/>
    <n v="0.2"/>
    <n v="3.3543999999999996"/>
  </r>
  <r>
    <n v="2500"/>
    <x v="1226"/>
    <x v="3"/>
    <x v="1"/>
    <d v="2014-06-23T00:00:00"/>
    <d v="2014-06-24T00:00:00"/>
    <s v="First Class"/>
    <s v="DC-12850"/>
    <s v="Dan Campbell"/>
    <x v="0"/>
    <s v="United States"/>
    <s v="Miami"/>
    <x v="2"/>
    <n v="33178"/>
    <x v="0"/>
    <s v="OFF-EN-10004483"/>
    <x v="1"/>
    <x v="12"/>
    <s v="#10 White Business Envelopes,4 1/8 x 9 1/2"/>
    <n v="37.608000000000004"/>
    <n v="3"/>
    <n v="0.2"/>
    <n v="12.692699999999995"/>
  </r>
  <r>
    <n v="2501"/>
    <x v="1227"/>
    <x v="3"/>
    <x v="1"/>
    <d v="2014-06-18T00:00:00"/>
    <d v="2014-06-21T00:00:00"/>
    <s v="First Class"/>
    <s v="LS-17200"/>
    <s v="Luke Schmidt"/>
    <x v="1"/>
    <s v="United States"/>
    <s v="Skokie"/>
    <x v="10"/>
    <n v="60076"/>
    <x v="2"/>
    <s v="OFF-PA-10001892"/>
    <x v="1"/>
    <x v="10"/>
    <s v="Rediform Wirebound &quot;Phone Memo&quot; Message Book, 11 x 5-3/4"/>
    <n v="12.224"/>
    <n v="2"/>
    <n v="0.2"/>
    <n v="4.4311999999999996"/>
  </r>
  <r>
    <n v="2502"/>
    <x v="1227"/>
    <x v="3"/>
    <x v="1"/>
    <d v="2014-06-18T00:00:00"/>
    <d v="2014-06-21T00:00:00"/>
    <s v="First Class"/>
    <s v="LS-17200"/>
    <s v="Luke Schmidt"/>
    <x v="1"/>
    <s v="United States"/>
    <s v="Skokie"/>
    <x v="10"/>
    <n v="60076"/>
    <x v="2"/>
    <s v="OFF-BI-10000546"/>
    <x v="1"/>
    <x v="8"/>
    <s v="Avery Durable Binders"/>
    <n v="2.3039999999999994"/>
    <n v="4"/>
    <n v="0.8"/>
    <n v="-3.5711999999999993"/>
  </r>
  <r>
    <n v="2503"/>
    <x v="1227"/>
    <x v="3"/>
    <x v="1"/>
    <d v="2014-06-18T00:00:00"/>
    <d v="2014-06-21T00:00:00"/>
    <s v="First Class"/>
    <s v="LS-17200"/>
    <s v="Luke Schmidt"/>
    <x v="1"/>
    <s v="United States"/>
    <s v="Skokie"/>
    <x v="10"/>
    <n v="60076"/>
    <x v="2"/>
    <s v="OFF-BI-10001294"/>
    <x v="1"/>
    <x v="8"/>
    <s v="Fellowes Binding Cases"/>
    <n v="9.3599999999999977"/>
    <n v="4"/>
    <n v="0.8"/>
    <n v="-16.380000000000003"/>
  </r>
  <r>
    <n v="2504"/>
    <x v="1228"/>
    <x v="0"/>
    <x v="0"/>
    <d v="2013-11-15T00:00:00"/>
    <d v="2013-11-20T00:00:00"/>
    <s v="Standard Class"/>
    <s v="RR-19315"/>
    <s v="Ralph Ritter"/>
    <x v="0"/>
    <s v="United States"/>
    <s v="San Francisco"/>
    <x v="1"/>
    <n v="94110"/>
    <x v="1"/>
    <s v="OFF-LA-10000248"/>
    <x v="1"/>
    <x v="2"/>
    <s v="Avery 52"/>
    <n v="7.38"/>
    <n v="2"/>
    <n v="0"/>
    <n v="3.4685999999999999"/>
  </r>
  <r>
    <n v="2505"/>
    <x v="1229"/>
    <x v="2"/>
    <x v="7"/>
    <d v="2011-07-25T00:00:00"/>
    <d v="2011-07-27T00:00:00"/>
    <s v="Second Class"/>
    <s v="KL-16645"/>
    <s v="Ken Lonsdale"/>
    <x v="0"/>
    <s v="United States"/>
    <s v="San Francisco"/>
    <x v="1"/>
    <n v="94122"/>
    <x v="1"/>
    <s v="OFF-ST-10001228"/>
    <x v="1"/>
    <x v="4"/>
    <s v="Fellowes Personal Hanging Folder Files, Navy"/>
    <n v="53.72"/>
    <n v="4"/>
    <n v="0"/>
    <n v="15.041600000000003"/>
  </r>
  <r>
    <n v="2506"/>
    <x v="1229"/>
    <x v="2"/>
    <x v="7"/>
    <d v="2011-07-25T00:00:00"/>
    <d v="2011-07-27T00:00:00"/>
    <s v="Second Class"/>
    <s v="KL-16645"/>
    <s v="Ken Lonsdale"/>
    <x v="0"/>
    <s v="United States"/>
    <s v="San Francisco"/>
    <x v="1"/>
    <n v="94122"/>
    <x v="1"/>
    <s v="OFF-SU-10000151"/>
    <x v="1"/>
    <x v="14"/>
    <s v="High Speed Automatic Electric Letter Opener"/>
    <n v="8187.65"/>
    <n v="5"/>
    <n v="0"/>
    <n v="327.50599999999963"/>
  </r>
  <r>
    <n v="2507"/>
    <x v="1229"/>
    <x v="2"/>
    <x v="7"/>
    <d v="2011-07-25T00:00:00"/>
    <d v="2011-07-27T00:00:00"/>
    <s v="Second Class"/>
    <s v="KL-16645"/>
    <s v="Ken Lonsdale"/>
    <x v="0"/>
    <s v="United States"/>
    <s v="San Francisco"/>
    <x v="1"/>
    <n v="94122"/>
    <x v="1"/>
    <s v="FUR-FU-10004351"/>
    <x v="0"/>
    <x v="5"/>
    <s v="Staples"/>
    <n v="77.92"/>
    <n v="8"/>
    <n v="0"/>
    <n v="34.284800000000004"/>
  </r>
  <r>
    <n v="2508"/>
    <x v="1230"/>
    <x v="1"/>
    <x v="7"/>
    <d v="2012-07-02T00:00:00"/>
    <d v="2012-07-02T00:00:00"/>
    <s v="Same Day"/>
    <s v="RB-19435"/>
    <s v="Richard Bierner"/>
    <x v="0"/>
    <s v="United States"/>
    <s v="Houston"/>
    <x v="5"/>
    <n v="77070"/>
    <x v="2"/>
    <s v="OFF-AP-10001293"/>
    <x v="1"/>
    <x v="9"/>
    <s v="Belkin 8 Outlet Surge Protector"/>
    <n v="32.783999999999992"/>
    <n v="4"/>
    <n v="0.8"/>
    <n v="-85.238399999999999"/>
  </r>
  <r>
    <n v="2509"/>
    <x v="1231"/>
    <x v="3"/>
    <x v="10"/>
    <d v="2014-03-03T00:00:00"/>
    <d v="2014-03-09T00:00:00"/>
    <s v="Standard Class"/>
    <s v="MY-17380"/>
    <s v="Maribeth Yedwab"/>
    <x v="1"/>
    <s v="United States"/>
    <s v="Los Angeles"/>
    <x v="1"/>
    <n v="90045"/>
    <x v="1"/>
    <s v="TEC-PH-10000675"/>
    <x v="2"/>
    <x v="7"/>
    <s v="Panasonic KX TS3282B Corded phone"/>
    <n v="196.77600000000001"/>
    <n v="3"/>
    <n v="0.2"/>
    <n v="14.758199999999995"/>
  </r>
  <r>
    <n v="2510"/>
    <x v="1231"/>
    <x v="3"/>
    <x v="10"/>
    <d v="2014-03-03T00:00:0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0"/>
    <d v="2013-11-19T00:00:00"/>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3"/>
    <d v="2012-04-18T00:00:00"/>
    <d v="2012-04-19T00:00:00"/>
    <s v="First Class"/>
    <s v="KW-16570"/>
    <s v="Kelly Williams"/>
    <x v="0"/>
    <s v="United States"/>
    <s v="Monroe"/>
    <x v="28"/>
    <n v="71203"/>
    <x v="0"/>
    <s v="TEC-AC-10003116"/>
    <x v="2"/>
    <x v="11"/>
    <s v="Memorex Froggy Flash Drive 8 GB"/>
    <n v="106.5"/>
    <n v="6"/>
    <n v="0"/>
    <n v="41.534999999999997"/>
  </r>
  <r>
    <n v="2513"/>
    <x v="1234"/>
    <x v="3"/>
    <x v="4"/>
    <d v="2014-12-03T00:00:00"/>
    <d v="2014-12-07T00:00:00"/>
    <s v="Standard Class"/>
    <s v="DB-12910"/>
    <s v="Daniel Byrd"/>
    <x v="2"/>
    <s v="United States"/>
    <s v="Tampa"/>
    <x v="2"/>
    <n v="33614"/>
    <x v="0"/>
    <s v="OFF-BI-10002429"/>
    <x v="1"/>
    <x v="8"/>
    <s v="Premier Elliptical Ring Binder, Black"/>
    <n v="45.660000000000011"/>
    <n v="5"/>
    <n v="0.7"/>
    <n v="-33.483999999999995"/>
  </r>
  <r>
    <n v="2514"/>
    <x v="1235"/>
    <x v="0"/>
    <x v="0"/>
    <d v="2013-11-12T00:00:00"/>
    <d v="2013-11-18T00:00:00"/>
    <s v="Standard Class"/>
    <s v="BB-11545"/>
    <s v="Brenda Bowman"/>
    <x v="1"/>
    <s v="United States"/>
    <s v="Chicago"/>
    <x v="10"/>
    <n v="60623"/>
    <x v="2"/>
    <s v="TEC-AC-10003280"/>
    <x v="2"/>
    <x v="11"/>
    <s v="Belkin F8E887 USB Wired Ergonomic Keyboard"/>
    <n v="95.968000000000004"/>
    <n v="4"/>
    <n v="0.2"/>
    <n v="1.1995999999999931"/>
  </r>
  <r>
    <n v="2515"/>
    <x v="1235"/>
    <x v="0"/>
    <x v="0"/>
    <d v="2013-11-12T00:00:00"/>
    <d v="2013-11-18T00:00:00"/>
    <s v="Standard Class"/>
    <s v="BB-11545"/>
    <s v="Brenda Bowman"/>
    <x v="1"/>
    <s v="United States"/>
    <s v="Chicago"/>
    <x v="10"/>
    <n v="60623"/>
    <x v="2"/>
    <s v="FUR-CH-10004540"/>
    <x v="0"/>
    <x v="1"/>
    <s v="Global Chrome Stack Chair"/>
    <n v="47.991999999999997"/>
    <n v="2"/>
    <n v="0.3"/>
    <n v="-2.0567999999999991"/>
  </r>
  <r>
    <n v="2516"/>
    <x v="1236"/>
    <x v="2"/>
    <x v="8"/>
    <d v="2011-09-05T00:00:00"/>
    <d v="2011-09-10T00:00:00"/>
    <s v="Standard Class"/>
    <s v="NP-18700"/>
    <s v="Nora Preis"/>
    <x v="0"/>
    <s v="United States"/>
    <s v="Bowling Green"/>
    <x v="24"/>
    <n v="43402"/>
    <x v="3"/>
    <s v="OFF-ST-10000585"/>
    <x v="1"/>
    <x v="4"/>
    <s v="Economy Rollaway Files"/>
    <n v="264.32"/>
    <n v="2"/>
    <n v="0.2"/>
    <n v="19.823999999999998"/>
  </r>
  <r>
    <n v="2517"/>
    <x v="1237"/>
    <x v="2"/>
    <x v="0"/>
    <d v="2011-11-15T00:00:00"/>
    <d v="2011-11-22T00:00:00"/>
    <s v="Standard Class"/>
    <s v="PB-19105"/>
    <s v="Peter Bühler"/>
    <x v="0"/>
    <s v="United States"/>
    <s v="Houston"/>
    <x v="5"/>
    <n v="77095"/>
    <x v="2"/>
    <s v="OFF-EN-10003001"/>
    <x v="1"/>
    <x v="12"/>
    <s v="Ames Color-File Green Diamond Border X-ray Mailers"/>
    <n v="604.65600000000006"/>
    <n v="9"/>
    <n v="0.2"/>
    <n v="204.07139999999995"/>
  </r>
  <r>
    <n v="2518"/>
    <x v="1238"/>
    <x v="3"/>
    <x v="5"/>
    <d v="2014-05-03T00:00:00"/>
    <d v="2014-05-08T00:00:00"/>
    <s v="Standard Class"/>
    <s v="DW-13585"/>
    <s v="Dorothy Wardle"/>
    <x v="1"/>
    <s v="United States"/>
    <s v="Westfield"/>
    <x v="30"/>
    <n v="7090"/>
    <x v="3"/>
    <s v="FUR-FU-10003975"/>
    <x v="0"/>
    <x v="5"/>
    <s v="Eldon Advantage Chair Mats for Low to Medium Pile Carpets"/>
    <n v="129.93"/>
    <n v="3"/>
    <n v="0"/>
    <n v="12.992999999999988"/>
  </r>
  <r>
    <n v="2519"/>
    <x v="1239"/>
    <x v="0"/>
    <x v="2"/>
    <d v="2013-10-16T00:00:00"/>
    <d v="2013-10-22T00:00:00"/>
    <s v="Standard Class"/>
    <s v="CD-12790"/>
    <s v="Cynthia Delaney"/>
    <x v="2"/>
    <s v="United States"/>
    <s v="Oklahoma City"/>
    <x v="26"/>
    <n v="73120"/>
    <x v="2"/>
    <s v="OFF-LA-10004559"/>
    <x v="1"/>
    <x v="2"/>
    <s v="Avery 49"/>
    <n v="20.16"/>
    <n v="7"/>
    <n v="0"/>
    <n v="9.8783999999999992"/>
  </r>
  <r>
    <n v="2520"/>
    <x v="1239"/>
    <x v="0"/>
    <x v="2"/>
    <d v="2013-10-16T00:00:00"/>
    <d v="2013-10-22T00:00:00"/>
    <s v="Standard Class"/>
    <s v="CD-12790"/>
    <s v="Cynthia Delaney"/>
    <x v="2"/>
    <s v="United States"/>
    <s v="Oklahoma City"/>
    <x v="26"/>
    <n v="73120"/>
    <x v="2"/>
    <s v="OFF-LA-10003223"/>
    <x v="1"/>
    <x v="2"/>
    <s v="Avery 508"/>
    <n v="29.46"/>
    <n v="6"/>
    <n v="0"/>
    <n v="14.4354"/>
  </r>
  <r>
    <n v="2521"/>
    <x v="1239"/>
    <x v="0"/>
    <x v="2"/>
    <d v="2013-10-16T00:00:00"/>
    <d v="2013-10-22T00:00:00"/>
    <s v="Standard Class"/>
    <s v="CD-12790"/>
    <s v="Cynthia Delaney"/>
    <x v="2"/>
    <s v="United States"/>
    <s v="Oklahoma City"/>
    <x v="26"/>
    <n v="73120"/>
    <x v="2"/>
    <s v="OFF-AP-10002651"/>
    <x v="1"/>
    <x v="9"/>
    <s v="Hoover Upright Vacuum With Dirt Cup"/>
    <n v="868.58999999999992"/>
    <n v="3"/>
    <n v="0"/>
    <n v="251.89109999999988"/>
  </r>
  <r>
    <n v="2522"/>
    <x v="1239"/>
    <x v="0"/>
    <x v="2"/>
    <d v="2013-10-16T00:00:00"/>
    <d v="2013-10-22T00:00:00"/>
    <s v="Standard Class"/>
    <s v="CD-12790"/>
    <s v="Cynthia Delaney"/>
    <x v="2"/>
    <s v="United States"/>
    <s v="Oklahoma City"/>
    <x v="26"/>
    <n v="73120"/>
    <x v="2"/>
    <s v="OFF-PA-10003177"/>
    <x v="1"/>
    <x v="10"/>
    <s v="Xerox 1999"/>
    <n v="12.96"/>
    <n v="2"/>
    <n v="0"/>
    <n v="6.2208000000000006"/>
  </r>
  <r>
    <n v="2523"/>
    <x v="1239"/>
    <x v="0"/>
    <x v="2"/>
    <d v="2013-10-16T00:00:00"/>
    <d v="2013-10-22T00:00:00"/>
    <s v="Standard Class"/>
    <s v="CD-12790"/>
    <s v="Cynthia Delaney"/>
    <x v="2"/>
    <s v="United States"/>
    <s v="Oklahoma City"/>
    <x v="26"/>
    <n v="73120"/>
    <x v="2"/>
    <s v="TEC-PH-10003442"/>
    <x v="2"/>
    <x v="7"/>
    <s v="Samsung Replacement EH64AVFWE Premium Headset"/>
    <n v="5.5"/>
    <n v="1"/>
    <n v="0"/>
    <n v="1.375"/>
  </r>
  <r>
    <n v="2524"/>
    <x v="1239"/>
    <x v="0"/>
    <x v="2"/>
    <d v="2013-10-16T00:00:00"/>
    <d v="2013-10-22T00:00:00"/>
    <s v="Standard Class"/>
    <s v="CD-12790"/>
    <s v="Cynthia Delaney"/>
    <x v="2"/>
    <s v="United States"/>
    <s v="Oklahoma City"/>
    <x v="26"/>
    <n v="73120"/>
    <x v="2"/>
    <s v="OFF-BI-10000977"/>
    <x v="1"/>
    <x v="8"/>
    <s v="Ibico Plastic Spiral Binding Combs"/>
    <n v="121.6"/>
    <n v="4"/>
    <n v="0"/>
    <n v="55.935999999999993"/>
  </r>
  <r>
    <n v="2525"/>
    <x v="1240"/>
    <x v="1"/>
    <x v="3"/>
    <d v="2012-04-06T00:00:00"/>
    <d v="2012-04-10T00:00:00"/>
    <s v="Standard Class"/>
    <s v="TT-21220"/>
    <s v="Thomas Thornton"/>
    <x v="0"/>
    <s v="United States"/>
    <s v="Houston"/>
    <x v="5"/>
    <n v="77041"/>
    <x v="2"/>
    <s v="OFF-AR-10004078"/>
    <x v="1"/>
    <x v="6"/>
    <s v="Newell 312"/>
    <n v="42.047999999999995"/>
    <n v="9"/>
    <n v="0.2"/>
    <n v="5.2559999999999985"/>
  </r>
  <r>
    <n v="2526"/>
    <x v="1240"/>
    <x v="1"/>
    <x v="3"/>
    <d v="2012-04-06T00:00:00"/>
    <d v="2012-04-10T00:00:00"/>
    <s v="Standard Class"/>
    <s v="TT-21220"/>
    <s v="Thomas Thornton"/>
    <x v="0"/>
    <s v="United States"/>
    <s v="Houston"/>
    <x v="5"/>
    <n v="77041"/>
    <x v="2"/>
    <s v="TEC-AC-10002550"/>
    <x v="2"/>
    <x v="11"/>
    <s v="Maxell 4.7GB DVD-RW 3/Pack"/>
    <n v="25.488"/>
    <n v="2"/>
    <n v="0.2"/>
    <n v="4.4603999999999999"/>
  </r>
  <r>
    <n v="2527"/>
    <x v="1240"/>
    <x v="1"/>
    <x v="3"/>
    <d v="2012-04-06T00:00:00"/>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3"/>
    <d v="2012-04-06T00:00:00"/>
    <d v="2012-04-10T00:00:00"/>
    <s v="Standard Class"/>
    <s v="TT-21220"/>
    <s v="Thomas Thornton"/>
    <x v="0"/>
    <s v="United States"/>
    <s v="Houston"/>
    <x v="5"/>
    <n v="77041"/>
    <x v="2"/>
    <s v="OFF-BI-10004209"/>
    <x v="1"/>
    <x v="8"/>
    <s v="Fellowes Twister Kit, Gray/Clear, 3/pkg"/>
    <n v="9.6479999999999961"/>
    <n v="6"/>
    <n v="0.8"/>
    <n v="-16.884"/>
  </r>
  <r>
    <n v="2529"/>
    <x v="1240"/>
    <x v="1"/>
    <x v="3"/>
    <d v="2012-04-06T00:00:00"/>
    <d v="2012-04-10T00:00:00"/>
    <s v="Standard Class"/>
    <s v="TT-21220"/>
    <s v="Thomas Thornton"/>
    <x v="0"/>
    <s v="United States"/>
    <s v="Houston"/>
    <x v="5"/>
    <n v="77041"/>
    <x v="2"/>
    <s v="OFF-PA-10001526"/>
    <x v="1"/>
    <x v="10"/>
    <s v="Xerox 1949"/>
    <n v="7.9680000000000009"/>
    <n v="2"/>
    <n v="0.2"/>
    <n v="2.8884000000000007"/>
  </r>
  <r>
    <n v="2530"/>
    <x v="1241"/>
    <x v="2"/>
    <x v="2"/>
    <d v="2011-10-24T00:00:00"/>
    <d v="2011-10-29T00:00:00"/>
    <s v="Standard Class"/>
    <s v="DB-12910"/>
    <s v="Daniel Byrd"/>
    <x v="2"/>
    <s v="United States"/>
    <s v="Fort Lauderdale"/>
    <x v="2"/>
    <n v="33311"/>
    <x v="0"/>
    <s v="OFF-PA-10000788"/>
    <x v="1"/>
    <x v="10"/>
    <s v="Xerox 210"/>
    <n v="10.368000000000002"/>
    <n v="2"/>
    <n v="0.2"/>
    <n v="3.6288"/>
  </r>
  <r>
    <n v="2531"/>
    <x v="1242"/>
    <x v="2"/>
    <x v="6"/>
    <d v="2011-08-17T00:00:00"/>
    <d v="2011-08-21T00:00:00"/>
    <s v="Standard Class"/>
    <s v="DJ-13510"/>
    <s v="Don Jones"/>
    <x v="1"/>
    <s v="United States"/>
    <s v="Little Rock"/>
    <x v="36"/>
    <n v="72209"/>
    <x v="0"/>
    <s v="OFF-PA-10000595"/>
    <x v="1"/>
    <x v="10"/>
    <s v="Xerox 1929"/>
    <n v="114.2"/>
    <n v="5"/>
    <n v="0"/>
    <n v="52.531999999999996"/>
  </r>
  <r>
    <n v="2532"/>
    <x v="1242"/>
    <x v="2"/>
    <x v="6"/>
    <d v="2011-08-17T00:00:00"/>
    <d v="2011-08-21T00:00:00"/>
    <s v="Standard Class"/>
    <s v="DJ-13510"/>
    <s v="Don Jones"/>
    <x v="1"/>
    <s v="United States"/>
    <s v="Little Rock"/>
    <x v="36"/>
    <n v="72209"/>
    <x v="0"/>
    <s v="OFF-BI-10000829"/>
    <x v="1"/>
    <x v="8"/>
    <s v="Avery Non-Stick Binders"/>
    <n v="17.96"/>
    <n v="4"/>
    <n v="0"/>
    <n v="8.2615999999999996"/>
  </r>
  <r>
    <n v="2533"/>
    <x v="1242"/>
    <x v="2"/>
    <x v="6"/>
    <d v="2011-08-17T00:00:00"/>
    <d v="2011-08-21T00:00:00"/>
    <s v="Standard Class"/>
    <s v="DJ-13510"/>
    <s v="Don Jones"/>
    <x v="1"/>
    <s v="United States"/>
    <s v="Little Rock"/>
    <x v="36"/>
    <n v="72209"/>
    <x v="0"/>
    <s v="OFF-FA-10002676"/>
    <x v="1"/>
    <x v="13"/>
    <s v="Colored Push Pins"/>
    <n v="12.67"/>
    <n v="7"/>
    <n v="0"/>
    <n v="4.5611999999999995"/>
  </r>
  <r>
    <n v="2534"/>
    <x v="1242"/>
    <x v="2"/>
    <x v="6"/>
    <d v="2011-08-17T00:00:00"/>
    <d v="2011-08-21T00:00:00"/>
    <s v="Standard Class"/>
    <s v="DJ-13510"/>
    <s v="Don Jones"/>
    <x v="1"/>
    <s v="United States"/>
    <s v="Little Rock"/>
    <x v="36"/>
    <n v="72209"/>
    <x v="0"/>
    <s v="TEC-AC-10000844"/>
    <x v="2"/>
    <x v="11"/>
    <s v="Logitech Gaming G510s - Keyboard"/>
    <n v="339.96"/>
    <n v="4"/>
    <n v="0"/>
    <n v="122.38559999999998"/>
  </r>
  <r>
    <n v="2535"/>
    <x v="1243"/>
    <x v="3"/>
    <x v="6"/>
    <d v="2014-08-16T00:00:00"/>
    <d v="2014-08-19T00:00:00"/>
    <s v="Second Class"/>
    <s v="DL-13495"/>
    <s v="Dionis Lloyd"/>
    <x v="1"/>
    <s v="United States"/>
    <s v="Philadelphia"/>
    <x v="9"/>
    <n v="19120"/>
    <x v="3"/>
    <s v="OFF-ST-10004459"/>
    <x v="1"/>
    <x v="4"/>
    <s v="Tennsco Single-Tier Lockers"/>
    <n v="1801.6320000000001"/>
    <n v="6"/>
    <n v="0.2"/>
    <n v="-337.80600000000004"/>
  </r>
  <r>
    <n v="2536"/>
    <x v="1244"/>
    <x v="1"/>
    <x v="8"/>
    <d v="2012-09-06T00:00:00"/>
    <d v="2012-09-08T00:00:00"/>
    <s v="First Class"/>
    <s v="LO-17170"/>
    <s v="Lori Olson"/>
    <x v="1"/>
    <s v="United States"/>
    <s v="La Quinta"/>
    <x v="1"/>
    <n v="92253"/>
    <x v="1"/>
    <s v="TEC-AC-10003499"/>
    <x v="2"/>
    <x v="11"/>
    <s v="Memorex Mini Travel Drive 8 GB USB 2.0 Flash Drive"/>
    <n v="46.32"/>
    <n v="4"/>
    <n v="0"/>
    <n v="18.064800000000002"/>
  </r>
  <r>
    <n v="2537"/>
    <x v="1245"/>
    <x v="1"/>
    <x v="9"/>
    <d v="2012-01-27T00:00:00"/>
    <d v="2012-01-29T00:00:00"/>
    <s v="Second Class"/>
    <s v="SV-20365"/>
    <s v="Seth Vernon"/>
    <x v="0"/>
    <s v="United States"/>
    <s v="Cleveland"/>
    <x v="24"/>
    <n v="44105"/>
    <x v="3"/>
    <s v="FUR-CH-10000513"/>
    <x v="0"/>
    <x v="1"/>
    <s v="High-Back Leather Manager's Chair"/>
    <n v="181.98599999999999"/>
    <n v="2"/>
    <n v="0.3"/>
    <n v="-54.595799999999997"/>
  </r>
  <r>
    <n v="2538"/>
    <x v="1245"/>
    <x v="1"/>
    <x v="9"/>
    <d v="2012-01-27T00:00:00"/>
    <d v="2012-01-29T00:00:00"/>
    <s v="Second Class"/>
    <s v="SV-20365"/>
    <s v="Seth Vernon"/>
    <x v="0"/>
    <s v="United States"/>
    <s v="Cleveland"/>
    <x v="24"/>
    <n v="44105"/>
    <x v="3"/>
    <s v="TEC-PH-10000895"/>
    <x v="2"/>
    <x v="7"/>
    <s v="Polycom VVX 310 VoIP phone"/>
    <n v="431.976"/>
    <n v="4"/>
    <n v="0.4"/>
    <n v="-100.7944"/>
  </r>
  <r>
    <n v="2539"/>
    <x v="1245"/>
    <x v="1"/>
    <x v="9"/>
    <d v="2012-01-27T00:00:00"/>
    <d v="2012-01-29T00:00:00"/>
    <s v="Second Class"/>
    <s v="SV-20365"/>
    <s v="Seth Vernon"/>
    <x v="0"/>
    <s v="United States"/>
    <s v="Cleveland"/>
    <x v="24"/>
    <n v="44105"/>
    <x v="3"/>
    <s v="TEC-PH-10002555"/>
    <x v="2"/>
    <x v="7"/>
    <s v="Nortel Meridian M5316 Digital phone"/>
    <n v="155.36999999999998"/>
    <n v="1"/>
    <n v="0.4"/>
    <n v="-36.253"/>
  </r>
  <r>
    <n v="2540"/>
    <x v="1246"/>
    <x v="1"/>
    <x v="7"/>
    <d v="2012-07-16T00:00:00"/>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
    <d v="2012-07-16T00:00:00"/>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
    <d v="2013-05-01T00:00:00"/>
    <d v="2013-05-05T00:00:00"/>
    <s v="Standard Class"/>
    <s v="KD-16615"/>
    <s v="Ken Dana"/>
    <x v="1"/>
    <s v="United States"/>
    <s v="Scottsdale"/>
    <x v="16"/>
    <n v="85254"/>
    <x v="1"/>
    <s v="FUR-FU-10002759"/>
    <x v="0"/>
    <x v="5"/>
    <s v="12-1/2 Diameter Round Wall Clock"/>
    <n v="111.88800000000001"/>
    <n v="7"/>
    <n v="0.2"/>
    <n v="22.377600000000001"/>
  </r>
  <r>
    <n v="2543"/>
    <x v="1248"/>
    <x v="2"/>
    <x v="8"/>
    <d v="2011-09-26T00:00:00"/>
    <d v="2011-10-01T00:00:00"/>
    <s v="Second Class"/>
    <s v="NB-18580"/>
    <s v="Nicole Brennan"/>
    <x v="1"/>
    <s v="United States"/>
    <s v="Philadelphia"/>
    <x v="9"/>
    <n v="19134"/>
    <x v="3"/>
    <s v="OFF-AP-10002191"/>
    <x v="1"/>
    <x v="9"/>
    <s v="Belkin 8 Outlet SurgeMaster II Gold Surge Protector"/>
    <n v="143.952"/>
    <n v="3"/>
    <n v="0.2"/>
    <n v="14.39520000000001"/>
  </r>
  <r>
    <n v="2544"/>
    <x v="1249"/>
    <x v="0"/>
    <x v="8"/>
    <d v="2013-09-09T00:00:00"/>
    <d v="2013-09-15T00:00:00"/>
    <s v="Standard Class"/>
    <s v="AP-10720"/>
    <s v="Anne Pryor"/>
    <x v="2"/>
    <s v="United States"/>
    <s v="Malden"/>
    <x v="31"/>
    <n v="2148"/>
    <x v="3"/>
    <s v="FUR-BO-10003450"/>
    <x v="0"/>
    <x v="0"/>
    <s v="Bush Westfield Collection Bookcases, Dark Cherry Finish"/>
    <n v="173.94"/>
    <n v="3"/>
    <n v="0"/>
    <n v="13.915199999999992"/>
  </r>
  <r>
    <n v="2545"/>
    <x v="1249"/>
    <x v="0"/>
    <x v="8"/>
    <d v="2013-09-09T00:00:00"/>
    <d v="2013-09-15T00:00:00"/>
    <s v="Standard Class"/>
    <s v="AP-10720"/>
    <s v="Anne Pryor"/>
    <x v="2"/>
    <s v="United States"/>
    <s v="Malden"/>
    <x v="31"/>
    <n v="2148"/>
    <x v="3"/>
    <s v="OFF-LA-10000248"/>
    <x v="1"/>
    <x v="2"/>
    <s v="Avery 52"/>
    <n v="14.76"/>
    <n v="4"/>
    <n v="0"/>
    <n v="6.9371999999999998"/>
  </r>
  <r>
    <n v="2546"/>
    <x v="1250"/>
    <x v="3"/>
    <x v="3"/>
    <d v="2014-04-17T00:00:00"/>
    <d v="2014-04-21T00:00:00"/>
    <s v="Standard Class"/>
    <s v="JE-15745"/>
    <s v="Joel Eaton"/>
    <x v="0"/>
    <s v="United States"/>
    <s v="San Jose"/>
    <x v="1"/>
    <n v="95123"/>
    <x v="1"/>
    <s v="OFF-ST-10004804"/>
    <x v="1"/>
    <x v="4"/>
    <s v="Belkin 19&quot; Vented Equipment Shelf, Black"/>
    <n v="205.92"/>
    <n v="4"/>
    <n v="0"/>
    <n v="2.0592000000000041"/>
  </r>
  <r>
    <n v="2547"/>
    <x v="1250"/>
    <x v="3"/>
    <x v="3"/>
    <d v="2014-04-17T00:00:00"/>
    <d v="2014-04-21T00:00:00"/>
    <s v="Standard Class"/>
    <s v="JE-15745"/>
    <s v="Joel Eaton"/>
    <x v="0"/>
    <s v="United States"/>
    <s v="San Jose"/>
    <x v="1"/>
    <n v="95123"/>
    <x v="1"/>
    <s v="FUR-BO-10001337"/>
    <x v="0"/>
    <x v="0"/>
    <s v="O'Sullivan Living Dimensions 2-Shelf Bookcases"/>
    <n v="102.833"/>
    <n v="1"/>
    <n v="0.15"/>
    <n v="-6.0489999999999995"/>
  </r>
  <r>
    <n v="2548"/>
    <x v="1251"/>
    <x v="1"/>
    <x v="6"/>
    <d v="2012-08-16T00:00:00"/>
    <d v="2012-08-22T00:00:00"/>
    <s v="Standard Class"/>
    <s v="JM-15865"/>
    <s v="John Murray"/>
    <x v="0"/>
    <s v="United States"/>
    <s v="Phoenix"/>
    <x v="16"/>
    <n v="85023"/>
    <x v="1"/>
    <s v="OFF-AR-10002255"/>
    <x v="1"/>
    <x v="6"/>
    <s v="Newell 346"/>
    <n v="2.3039999999999998"/>
    <n v="1"/>
    <n v="0.2"/>
    <n v="0.25919999999999999"/>
  </r>
  <r>
    <n v="2549"/>
    <x v="1251"/>
    <x v="1"/>
    <x v="6"/>
    <d v="2012-08-16T00:00:00"/>
    <d v="2012-08-22T00:00:00"/>
    <s v="Standard Class"/>
    <s v="JM-15865"/>
    <s v="John Murray"/>
    <x v="0"/>
    <s v="United States"/>
    <s v="Phoenix"/>
    <x v="16"/>
    <n v="85023"/>
    <x v="1"/>
    <s v="TEC-PH-10002624"/>
    <x v="2"/>
    <x v="7"/>
    <s v="Samsung Galaxy S4 Mini"/>
    <n v="1879.96"/>
    <n v="5"/>
    <n v="0.2"/>
    <n v="211.49549999999977"/>
  </r>
  <r>
    <n v="2550"/>
    <x v="1251"/>
    <x v="1"/>
    <x v="6"/>
    <d v="2012-08-16T00:00:00"/>
    <d v="2012-08-22T00:00:00"/>
    <s v="Standard Class"/>
    <s v="JM-15865"/>
    <s v="John Murray"/>
    <x v="0"/>
    <s v="United States"/>
    <s v="Phoenix"/>
    <x v="16"/>
    <n v="85023"/>
    <x v="1"/>
    <s v="OFF-PA-10001878"/>
    <x v="1"/>
    <x v="10"/>
    <s v="Xerox 1891"/>
    <n v="313.024"/>
    <n v="8"/>
    <n v="0.2"/>
    <n v="105.64559999999997"/>
  </r>
  <r>
    <n v="2551"/>
    <x v="1251"/>
    <x v="1"/>
    <x v="6"/>
    <d v="2012-08-16T00:00:00"/>
    <d v="2012-08-22T00:00:00"/>
    <s v="Standard Class"/>
    <s v="JM-15865"/>
    <s v="John Murray"/>
    <x v="0"/>
    <s v="United States"/>
    <s v="Phoenix"/>
    <x v="16"/>
    <n v="85023"/>
    <x v="1"/>
    <s v="OFF-LA-10000452"/>
    <x v="1"/>
    <x v="2"/>
    <s v="Avery 488"/>
    <n v="5.04"/>
    <n v="2"/>
    <n v="0.2"/>
    <n v="1.764"/>
  </r>
  <r>
    <n v="2552"/>
    <x v="1252"/>
    <x v="3"/>
    <x v="0"/>
    <d v="2014-11-20T00:00:00"/>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0"/>
    <d v="2014-11-20T00:00:00"/>
    <d v="2014-11-24T00:00:00"/>
    <s v="Standard Class"/>
    <s v="AB-10105"/>
    <s v="Adrian Barton"/>
    <x v="0"/>
    <s v="United States"/>
    <s v="Henderson"/>
    <x v="0"/>
    <n v="42420"/>
    <x v="0"/>
    <s v="OFF-BI-10000088"/>
    <x v="1"/>
    <x v="8"/>
    <s v="GBC Imprintable Covers"/>
    <n v="21.96"/>
    <n v="2"/>
    <n v="0"/>
    <n v="10.760400000000001"/>
  </r>
  <r>
    <n v="2554"/>
    <x v="1253"/>
    <x v="0"/>
    <x v="8"/>
    <d v="2013-09-15T00:00:00"/>
    <d v="2013-09-19T00:00:00"/>
    <s v="Standard Class"/>
    <s v="PN-18775"/>
    <s v="Parhena Norris"/>
    <x v="2"/>
    <s v="United States"/>
    <s v="Columbia"/>
    <x v="20"/>
    <n v="29203"/>
    <x v="0"/>
    <s v="OFF-PA-10000029"/>
    <x v="1"/>
    <x v="10"/>
    <s v="Xerox 224"/>
    <n v="25.92"/>
    <n v="4"/>
    <n v="0"/>
    <n v="12.441600000000001"/>
  </r>
  <r>
    <n v="2555"/>
    <x v="1254"/>
    <x v="0"/>
    <x v="6"/>
    <d v="2013-08-16T00:00:00"/>
    <d v="2013-08-21T00:00:00"/>
    <s v="Standard Class"/>
    <s v="JC-15775"/>
    <s v="John Castell"/>
    <x v="0"/>
    <s v="United States"/>
    <s v="Tallahassee"/>
    <x v="2"/>
    <n v="32303"/>
    <x v="0"/>
    <s v="TEC-PH-10000369"/>
    <x v="2"/>
    <x v="7"/>
    <s v="HTC One Mini"/>
    <n v="705.54399999999998"/>
    <n v="7"/>
    <n v="0.2"/>
    <n v="70.554400000000072"/>
  </r>
  <r>
    <n v="2556"/>
    <x v="1255"/>
    <x v="1"/>
    <x v="8"/>
    <d v="2012-09-26T00:00:00"/>
    <d v="2012-09-30T00:00:00"/>
    <s v="Standard Class"/>
    <s v="PF-19165"/>
    <s v="Philip Fox"/>
    <x v="0"/>
    <s v="United States"/>
    <s v="New York City"/>
    <x v="15"/>
    <n v="10035"/>
    <x v="3"/>
    <s v="TEC-AC-10001590"/>
    <x v="2"/>
    <x v="11"/>
    <s v="Dell Slim USB Multimedia Keyboard"/>
    <n v="50"/>
    <n v="2"/>
    <n v="0"/>
    <n v="12"/>
  </r>
  <r>
    <n v="2557"/>
    <x v="1256"/>
    <x v="0"/>
    <x v="2"/>
    <d v="2013-10-09T00:00:00"/>
    <d v="2013-10-15T00:00:00"/>
    <s v="Standard Class"/>
    <s v="BW-11110"/>
    <s v="Bart Watters"/>
    <x v="1"/>
    <s v="United States"/>
    <s v="Houston"/>
    <x v="5"/>
    <n v="77070"/>
    <x v="2"/>
    <s v="FUR-FU-10004909"/>
    <x v="0"/>
    <x v="5"/>
    <s v="Contemporary Wood/Metal Frame"/>
    <n v="51.712000000000003"/>
    <n v="8"/>
    <n v="0.6"/>
    <n v="-32.320000000000007"/>
  </r>
  <r>
    <n v="2558"/>
    <x v="1257"/>
    <x v="1"/>
    <x v="10"/>
    <d v="2012-03-24T00:00:00"/>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5"/>
    <d v="2012-05-31T00:00:00"/>
    <d v="2012-06-04T00:00:00"/>
    <s v="Standard Class"/>
    <s v="TM-21010"/>
    <s v="Tamara Manning"/>
    <x v="0"/>
    <s v="United States"/>
    <s v="Orem"/>
    <x v="7"/>
    <n v="84057"/>
    <x v="1"/>
    <s v="FUR-BO-10004357"/>
    <x v="0"/>
    <x v="0"/>
    <s v="O'Sullivan Living Dimensions 3-Shelf Bookcases"/>
    <n v="1406.86"/>
    <n v="7"/>
    <n v="0"/>
    <n v="140.68599999999989"/>
  </r>
  <r>
    <n v="2560"/>
    <x v="1258"/>
    <x v="1"/>
    <x v="5"/>
    <d v="2012-05-31T00:00:00"/>
    <d v="2012-06-04T00:00:00"/>
    <s v="Standard Class"/>
    <s v="TM-21010"/>
    <s v="Tamara Manning"/>
    <x v="0"/>
    <s v="United States"/>
    <s v="Orem"/>
    <x v="7"/>
    <n v="84057"/>
    <x v="1"/>
    <s v="OFF-LA-10003766"/>
    <x v="1"/>
    <x v="2"/>
    <s v="Self-Adhesive Removable Labels"/>
    <n v="15.75"/>
    <n v="5"/>
    <n v="0"/>
    <n v="7.5600000000000005"/>
  </r>
  <r>
    <n v="2561"/>
    <x v="1258"/>
    <x v="1"/>
    <x v="5"/>
    <d v="2012-05-31T00:00:00"/>
    <d v="2012-06-04T00:00:00"/>
    <s v="Standard Class"/>
    <s v="TM-21010"/>
    <s v="Tamara Manning"/>
    <x v="0"/>
    <s v="United States"/>
    <s v="Orem"/>
    <x v="7"/>
    <n v="84057"/>
    <x v="1"/>
    <s v="OFF-ST-10000046"/>
    <x v="1"/>
    <x v="4"/>
    <s v="Fellowes Super Stor/Drawer Files"/>
    <n v="323.10000000000002"/>
    <n v="2"/>
    <n v="0"/>
    <n v="61.38900000000001"/>
  </r>
  <r>
    <n v="2562"/>
    <x v="1259"/>
    <x v="1"/>
    <x v="4"/>
    <d v="2012-12-25T00:00:00"/>
    <d v="2012-12-31T00:00:00"/>
    <s v="Standard Class"/>
    <s v="MB-17305"/>
    <s v="Maria Bertelson"/>
    <x v="0"/>
    <s v="United States"/>
    <s v="Nashville"/>
    <x v="18"/>
    <n v="37211"/>
    <x v="0"/>
    <s v="OFF-LA-10003190"/>
    <x v="1"/>
    <x v="2"/>
    <s v="Avery 474"/>
    <n v="9.2159999999999993"/>
    <n v="4"/>
    <n v="0.2"/>
    <n v="3.3408000000000002"/>
  </r>
  <r>
    <n v="2563"/>
    <x v="1259"/>
    <x v="1"/>
    <x v="4"/>
    <d v="2012-12-25T00:00:00"/>
    <d v="2012-12-31T00:00:00"/>
    <s v="Standard Class"/>
    <s v="MB-17305"/>
    <s v="Maria Bertelson"/>
    <x v="0"/>
    <s v="United States"/>
    <s v="Nashville"/>
    <x v="18"/>
    <n v="37211"/>
    <x v="0"/>
    <s v="OFF-PA-10002787"/>
    <x v="1"/>
    <x v="10"/>
    <s v="Xerox 227"/>
    <n v="10.368000000000002"/>
    <n v="2"/>
    <n v="0.2"/>
    <n v="3.6288"/>
  </r>
  <r>
    <n v="2564"/>
    <x v="1260"/>
    <x v="1"/>
    <x v="10"/>
    <d v="2012-03-17T00:00:00"/>
    <d v="2012-03-22T00:00:00"/>
    <s v="Second Class"/>
    <s v="HR-14830"/>
    <s v="Harold Ryan"/>
    <x v="1"/>
    <s v="United States"/>
    <s v="New York City"/>
    <x v="15"/>
    <n v="10009"/>
    <x v="3"/>
    <s v="TEC-AC-10000387"/>
    <x v="2"/>
    <x v="11"/>
    <s v="KeyTronic KT800P2 - Keyboard - Black"/>
    <n v="15.02"/>
    <n v="1"/>
    <n v="0"/>
    <n v="2.7035999999999998"/>
  </r>
  <r>
    <n v="2565"/>
    <x v="1260"/>
    <x v="1"/>
    <x v="10"/>
    <d v="2012-03-17T00:00:00"/>
    <d v="2012-03-22T00:00:00"/>
    <s v="Second Class"/>
    <s v="HR-14830"/>
    <s v="Harold Ryan"/>
    <x v="1"/>
    <s v="United States"/>
    <s v="New York City"/>
    <x v="15"/>
    <n v="10009"/>
    <x v="3"/>
    <s v="OFF-ST-10001291"/>
    <x v="1"/>
    <x v="4"/>
    <s v="Tenex Personal Self-Stacking Standard File Box, Black/Gray"/>
    <n v="33.82"/>
    <n v="2"/>
    <n v="0"/>
    <n v="9.1313999999999993"/>
  </r>
  <r>
    <n v="2566"/>
    <x v="1261"/>
    <x v="3"/>
    <x v="4"/>
    <d v="2014-12-22T00:00:00"/>
    <d v="2014-12-25T00:00:00"/>
    <s v="First Class"/>
    <s v="BD-11635"/>
    <s v="Brian Derr"/>
    <x v="0"/>
    <s v="United States"/>
    <s v="Bowling Green"/>
    <x v="0"/>
    <n v="42104"/>
    <x v="0"/>
    <s v="TEC-AC-10003116"/>
    <x v="2"/>
    <x v="11"/>
    <s v="Memorex Froggy Flash Drive 8 GB"/>
    <n v="71"/>
    <n v="4"/>
    <n v="0"/>
    <n v="27.689999999999998"/>
  </r>
  <r>
    <n v="2567"/>
    <x v="1262"/>
    <x v="3"/>
    <x v="0"/>
    <d v="2014-11-02T00:00:00"/>
    <d v="2014-11-04T00:00:00"/>
    <s v="Second Class"/>
    <s v="SF-20200"/>
    <s v="Sarah Foster"/>
    <x v="0"/>
    <s v="United States"/>
    <s v="Bellingham"/>
    <x v="4"/>
    <n v="98226"/>
    <x v="1"/>
    <s v="OFF-BI-10001308"/>
    <x v="1"/>
    <x v="8"/>
    <s v="GBC Standard Plastic Binding Systems' Combs"/>
    <n v="25.120000000000005"/>
    <n v="5"/>
    <n v="0.2"/>
    <n v="7.8499999999999979"/>
  </r>
  <r>
    <n v="2568"/>
    <x v="1262"/>
    <x v="3"/>
    <x v="0"/>
    <d v="2014-11-02T00:00:00"/>
    <d v="2014-11-04T00:00:00"/>
    <s v="Second Class"/>
    <s v="SF-20200"/>
    <s v="Sarah Foster"/>
    <x v="0"/>
    <s v="United States"/>
    <s v="Bellingham"/>
    <x v="4"/>
    <n v="98226"/>
    <x v="1"/>
    <s v="FUR-TA-10003954"/>
    <x v="0"/>
    <x v="3"/>
    <s v="Hon 94000 Series Round Tables"/>
    <n v="2665.62"/>
    <n v="9"/>
    <n v="0"/>
    <n v="239.90580000000011"/>
  </r>
  <r>
    <n v="2569"/>
    <x v="1263"/>
    <x v="3"/>
    <x v="8"/>
    <d v="2014-09-08T00:00:0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4"/>
    <d v="2014-12-28T00:00:00"/>
    <d v="2014-12-28T00:00:00"/>
    <s v="Same Day"/>
    <s v="DR-12880"/>
    <s v="Dan Reichenbach"/>
    <x v="1"/>
    <s v="United States"/>
    <s v="Newark"/>
    <x v="24"/>
    <n v="43055"/>
    <x v="3"/>
    <s v="TEC-PH-10000576"/>
    <x v="2"/>
    <x v="7"/>
    <s v="AT&amp;T 1080 Corded phone"/>
    <n v="164.38800000000001"/>
    <n v="2"/>
    <n v="0.4"/>
    <n v="-35.617400000000004"/>
  </r>
  <r>
    <n v="2571"/>
    <x v="1264"/>
    <x v="3"/>
    <x v="4"/>
    <d v="2014-12-28T00:00:00"/>
    <d v="2014-12-28T00:00:00"/>
    <s v="Same Day"/>
    <s v="DR-12880"/>
    <s v="Dan Reichenbach"/>
    <x v="1"/>
    <s v="United States"/>
    <s v="Newark"/>
    <x v="24"/>
    <n v="43055"/>
    <x v="3"/>
    <s v="OFF-AR-10004441"/>
    <x v="1"/>
    <x v="6"/>
    <s v="BIC Brite Liner Highlighters"/>
    <n v="13.247999999999999"/>
    <n v="4"/>
    <n v="0.2"/>
    <n v="3.6431999999999998"/>
  </r>
  <r>
    <n v="2572"/>
    <x v="1265"/>
    <x v="3"/>
    <x v="7"/>
    <d v="2014-07-17T00:00:00"/>
    <d v="2014-07-22T00:00:00"/>
    <s v="Standard Class"/>
    <s v="VM-21685"/>
    <s v="Valerie Mitchum"/>
    <x v="2"/>
    <s v="United States"/>
    <s v="Woodstock"/>
    <x v="10"/>
    <n v="60098"/>
    <x v="2"/>
    <s v="OFF-AR-10003759"/>
    <x v="1"/>
    <x v="6"/>
    <s v="Crayola Anti Dust Chalk, 12/Pack"/>
    <n v="2.9120000000000004"/>
    <n v="2"/>
    <n v="0.2"/>
    <n v="0.90999999999999981"/>
  </r>
  <r>
    <n v="2573"/>
    <x v="1266"/>
    <x v="0"/>
    <x v="6"/>
    <d v="2013-08-13T00:00:00"/>
    <d v="2013-08-16T00:00:00"/>
    <s v="Second Class"/>
    <s v="CM-12235"/>
    <s v="Chris McAfee"/>
    <x v="0"/>
    <s v="United States"/>
    <s v="Carrollton"/>
    <x v="5"/>
    <n v="75007"/>
    <x v="2"/>
    <s v="TEC-AC-10004145"/>
    <x v="2"/>
    <x v="11"/>
    <s v="Logitech diNovo Edge Keyboard"/>
    <n v="1399.9440000000002"/>
    <n v="7"/>
    <n v="0.2"/>
    <n v="52.497900000000016"/>
  </r>
  <r>
    <n v="2574"/>
    <x v="1267"/>
    <x v="3"/>
    <x v="7"/>
    <d v="2014-07-10T00:00:00"/>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0"/>
    <d v="2011-11-22T00:00:00"/>
    <d v="2011-11-27T00:00:00"/>
    <s v="Standard Class"/>
    <s v="RA-19885"/>
    <s v="Ruben Ausman"/>
    <x v="1"/>
    <s v="United States"/>
    <s v="Columbus"/>
    <x v="32"/>
    <n v="31907"/>
    <x v="0"/>
    <s v="OFF-EN-10004955"/>
    <x v="1"/>
    <x v="12"/>
    <s v="Fashion Color Clasp Envelopes"/>
    <n v="16.23"/>
    <n v="3"/>
    <n v="0"/>
    <n v="7.9527000000000001"/>
  </r>
  <r>
    <n v="2576"/>
    <x v="1268"/>
    <x v="2"/>
    <x v="0"/>
    <d v="2011-11-22T00:00:00"/>
    <d v="2011-11-27T00:00:00"/>
    <s v="Standard Class"/>
    <s v="RA-19885"/>
    <s v="Ruben Ausman"/>
    <x v="1"/>
    <s v="United States"/>
    <s v="Columbus"/>
    <x v="32"/>
    <n v="31907"/>
    <x v="0"/>
    <s v="OFF-BI-10001071"/>
    <x v="1"/>
    <x v="8"/>
    <s v="GBC ProClick Punch Binding System"/>
    <n v="319.89999999999998"/>
    <n v="5"/>
    <n v="0"/>
    <n v="156.751"/>
  </r>
  <r>
    <n v="2577"/>
    <x v="1268"/>
    <x v="2"/>
    <x v="0"/>
    <d v="2011-11-22T00:00:00"/>
    <d v="2011-11-27T00:00:00"/>
    <s v="Standard Class"/>
    <s v="RA-19885"/>
    <s v="Ruben Ausman"/>
    <x v="1"/>
    <s v="United States"/>
    <s v="Columbus"/>
    <x v="32"/>
    <n v="31907"/>
    <x v="0"/>
    <s v="OFF-EN-10001990"/>
    <x v="1"/>
    <x v="12"/>
    <s v="Staples"/>
    <n v="11.36"/>
    <n v="2"/>
    <n v="0"/>
    <n v="5.3391999999999991"/>
  </r>
  <r>
    <n v="2578"/>
    <x v="1268"/>
    <x v="2"/>
    <x v="0"/>
    <d v="2011-11-22T00:00:00"/>
    <d v="2011-11-27T00:00:00"/>
    <s v="Standard Class"/>
    <s v="RA-19885"/>
    <s v="Ruben Ausman"/>
    <x v="1"/>
    <s v="United States"/>
    <s v="Columbus"/>
    <x v="32"/>
    <n v="31907"/>
    <x v="0"/>
    <s v="OFF-AP-10002734"/>
    <x v="1"/>
    <x v="9"/>
    <s v="Holmes Harmony HEPA Air Purifier for 17 x 20 Room"/>
    <n v="675.12"/>
    <n v="3"/>
    <n v="0"/>
    <n v="290.30160000000001"/>
  </r>
  <r>
    <n v="2579"/>
    <x v="1269"/>
    <x v="2"/>
    <x v="9"/>
    <d v="2011-01-27T00:00:00"/>
    <d v="2011-02-01T00:00:00"/>
    <s v="Standard Class"/>
    <s v="SD-20485"/>
    <s v="Shirley Daniels"/>
    <x v="2"/>
    <s v="United States"/>
    <s v="Alexandria"/>
    <x v="17"/>
    <n v="22304"/>
    <x v="0"/>
    <s v="FUR-FU-10004587"/>
    <x v="0"/>
    <x v="5"/>
    <s v="GE General Use Halogen Bulbs, 100 Watts, 1 Bulb per Pack"/>
    <n v="62.820000000000007"/>
    <n v="3"/>
    <n v="0"/>
    <n v="30.7818"/>
  </r>
  <r>
    <n v="2580"/>
    <x v="1269"/>
    <x v="2"/>
    <x v="9"/>
    <d v="2011-01-27T00:00:00"/>
    <d v="2011-02-01T00:00:00"/>
    <s v="Standard Class"/>
    <s v="SD-20485"/>
    <s v="Shirley Daniels"/>
    <x v="2"/>
    <s v="United States"/>
    <s v="Alexandria"/>
    <x v="17"/>
    <n v="22304"/>
    <x v="0"/>
    <s v="OFF-ST-10004337"/>
    <x v="1"/>
    <x v="4"/>
    <s v="SAFCO Commercial Wire Shelving, 72h"/>
    <n v="489.92"/>
    <n v="8"/>
    <n v="0"/>
    <n v="0"/>
  </r>
  <r>
    <n v="2581"/>
    <x v="1269"/>
    <x v="2"/>
    <x v="9"/>
    <d v="2011-01-27T00:00:00"/>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9"/>
    <d v="2011-01-27T00:00:00"/>
    <d v="2011-02-01T00:00:00"/>
    <s v="Standard Class"/>
    <s v="SD-20485"/>
    <s v="Shirley Daniels"/>
    <x v="2"/>
    <s v="United States"/>
    <s v="Alexandria"/>
    <x v="17"/>
    <n v="22304"/>
    <x v="0"/>
    <s v="OFF-PA-10000380"/>
    <x v="1"/>
    <x v="10"/>
    <s v="REDIFORM Incoming/Outgoing Call Register, 11&quot; X 8 1/2&quot;, 100 Messages"/>
    <n v="16.68"/>
    <n v="2"/>
    <n v="0"/>
    <n v="8.34"/>
  </r>
  <r>
    <n v="2583"/>
    <x v="1269"/>
    <x v="2"/>
    <x v="9"/>
    <d v="2011-01-27T00:00:00"/>
    <d v="2011-02-01T00:00:00"/>
    <s v="Standard Class"/>
    <s v="SD-20485"/>
    <s v="Shirley Daniels"/>
    <x v="2"/>
    <s v="United States"/>
    <s v="Alexandria"/>
    <x v="17"/>
    <n v="22304"/>
    <x v="0"/>
    <s v="TEC-PH-10004833"/>
    <x v="2"/>
    <x v="7"/>
    <s v="Macally Suction Cup Mount"/>
    <n v="155.35"/>
    <n v="13"/>
    <n v="0"/>
    <n v="0"/>
  </r>
  <r>
    <n v="2584"/>
    <x v="1269"/>
    <x v="2"/>
    <x v="9"/>
    <d v="2011-01-27T00:00:00"/>
    <d v="2011-02-01T00:00:00"/>
    <s v="Standard Class"/>
    <s v="SD-20485"/>
    <s v="Shirley Daniels"/>
    <x v="2"/>
    <s v="United States"/>
    <s v="Alexandria"/>
    <x v="17"/>
    <n v="22304"/>
    <x v="0"/>
    <s v="FUR-FU-10001847"/>
    <x v="0"/>
    <x v="5"/>
    <s v="Eldon Image Series Black Desk Accessories"/>
    <n v="12.419999999999998"/>
    <n v="3"/>
    <n v="0"/>
    <n v="4.4711999999999996"/>
  </r>
  <r>
    <n v="2585"/>
    <x v="1269"/>
    <x v="2"/>
    <x v="9"/>
    <d v="2011-01-27T00:00:00"/>
    <d v="2011-02-01T00:00:00"/>
    <s v="Standard Class"/>
    <s v="SD-20485"/>
    <s v="Shirley Daniels"/>
    <x v="2"/>
    <s v="United States"/>
    <s v="Alexandria"/>
    <x v="17"/>
    <n v="22304"/>
    <x v="0"/>
    <s v="TEC-PH-10002103"/>
    <x v="2"/>
    <x v="7"/>
    <s v="Jabra SPEAK 410"/>
    <n v="187.98"/>
    <n v="2"/>
    <n v="0"/>
    <n v="52.634399999999999"/>
  </r>
  <r>
    <n v="2586"/>
    <x v="1270"/>
    <x v="1"/>
    <x v="0"/>
    <d v="2012-11-03T00:00:00"/>
    <d v="2012-11-10T00:00:00"/>
    <s v="Standard Class"/>
    <s v="CS-12250"/>
    <s v="Chris Selesnick"/>
    <x v="1"/>
    <s v="United States"/>
    <s v="Haltom City"/>
    <x v="5"/>
    <n v="76117"/>
    <x v="2"/>
    <s v="OFF-EN-10001137"/>
    <x v="1"/>
    <x v="12"/>
    <s v="#10 Gummed Flap White Envelopes, 100/Box"/>
    <n v="6.6080000000000005"/>
    <n v="2"/>
    <n v="0.2"/>
    <n v="2.1475999999999997"/>
  </r>
  <r>
    <n v="2587"/>
    <x v="1271"/>
    <x v="3"/>
    <x v="7"/>
    <d v="2014-07-01T00:00:00"/>
    <d v="2014-07-07T00:00:00"/>
    <s v="Standard Class"/>
    <s v="RA-19285"/>
    <s v="Ralph Arnett"/>
    <x v="0"/>
    <s v="United States"/>
    <s v="New York City"/>
    <x v="15"/>
    <n v="10024"/>
    <x v="3"/>
    <s v="OFF-ST-10001476"/>
    <x v="1"/>
    <x v="4"/>
    <s v="Steel Personal Filing/Posting Tote"/>
    <n v="248.57"/>
    <n v="7"/>
    <n v="0"/>
    <n v="67.113900000000015"/>
  </r>
  <r>
    <n v="2588"/>
    <x v="1271"/>
    <x v="3"/>
    <x v="7"/>
    <d v="2014-07-01T00:00:00"/>
    <d v="2014-07-07T00:00:00"/>
    <s v="Standard Class"/>
    <s v="RA-19285"/>
    <s v="Ralph Arnett"/>
    <x v="0"/>
    <s v="United States"/>
    <s v="New York City"/>
    <x v="15"/>
    <n v="10024"/>
    <x v="3"/>
    <s v="FUR-FU-10002045"/>
    <x v="0"/>
    <x v="5"/>
    <s v="Executive Impressions 14&quot;"/>
    <n v="22.23"/>
    <n v="1"/>
    <n v="0"/>
    <n v="9.7812000000000019"/>
  </r>
  <r>
    <n v="2589"/>
    <x v="1272"/>
    <x v="0"/>
    <x v="5"/>
    <d v="2013-05-06T00:00:00"/>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5"/>
    <d v="2013-05-06T00:00:00"/>
    <d v="2013-05-10T00:00:00"/>
    <s v="Standard Class"/>
    <s v="BF-11005"/>
    <s v="Barry Franz"/>
    <x v="2"/>
    <s v="United States"/>
    <s v="Los Angeles"/>
    <x v="1"/>
    <n v="90004"/>
    <x v="1"/>
    <s v="TEC-PH-10001433"/>
    <x v="2"/>
    <x v="7"/>
    <s v="Cisco Small Business SPA 502G VoIP phone"/>
    <n v="246.16800000000001"/>
    <n v="3"/>
    <n v="0.2"/>
    <n v="21.539699999999996"/>
  </r>
  <r>
    <n v="2591"/>
    <x v="1273"/>
    <x v="0"/>
    <x v="8"/>
    <d v="2013-09-09T00:00:00"/>
    <d v="2013-09-15T00:00:00"/>
    <s v="Standard Class"/>
    <s v="SE-20110"/>
    <s v="Sanjit Engle"/>
    <x v="0"/>
    <s v="United States"/>
    <s v="Wheeling"/>
    <x v="10"/>
    <n v="60090"/>
    <x v="2"/>
    <s v="FUR-FU-10004671"/>
    <x v="0"/>
    <x v="5"/>
    <s v="Executive Impressions 12&quot; Wall Clock"/>
    <n v="14.136000000000003"/>
    <n v="2"/>
    <n v="0.6"/>
    <n v="-7.774799999999999"/>
  </r>
  <r>
    <n v="2592"/>
    <x v="1273"/>
    <x v="0"/>
    <x v="8"/>
    <d v="2013-09-09T00:00:00"/>
    <d v="2013-09-15T00:00:00"/>
    <s v="Standard Class"/>
    <s v="SE-20110"/>
    <s v="Sanjit Engle"/>
    <x v="0"/>
    <s v="United States"/>
    <s v="Wheeling"/>
    <x v="10"/>
    <n v="60090"/>
    <x v="2"/>
    <s v="FUR-TA-10003569"/>
    <x v="0"/>
    <x v="3"/>
    <s v="Bretford CR8500 Series Meeting Room Furniture"/>
    <n v="601.47"/>
    <n v="3"/>
    <n v="0.5"/>
    <n v="-300.73500000000001"/>
  </r>
  <r>
    <n v="2593"/>
    <x v="1274"/>
    <x v="3"/>
    <x v="0"/>
    <d v="2014-11-25T00:00:00"/>
    <d v="2014-11-27T00:00:00"/>
    <s v="Second Class"/>
    <s v="RS-19765"/>
    <s v="Roland Schwarz"/>
    <x v="1"/>
    <s v="United States"/>
    <s v="Summerville"/>
    <x v="20"/>
    <n v="29483"/>
    <x v="0"/>
    <s v="TEC-PH-10002807"/>
    <x v="2"/>
    <x v="7"/>
    <s v="Motorla HX550 Universal Bluetooth Headset"/>
    <n v="79.099999999999994"/>
    <n v="2"/>
    <n v="0"/>
    <n v="39.549999999999997"/>
  </r>
  <r>
    <n v="2594"/>
    <x v="1274"/>
    <x v="3"/>
    <x v="0"/>
    <d v="2014-11-25T00:00:00"/>
    <d v="2014-11-27T00:00:00"/>
    <s v="Second Class"/>
    <s v="RS-19765"/>
    <s v="Roland Schwarz"/>
    <x v="1"/>
    <s v="United States"/>
    <s v="Summerville"/>
    <x v="20"/>
    <n v="29483"/>
    <x v="0"/>
    <s v="OFF-BI-10001597"/>
    <x v="1"/>
    <x v="8"/>
    <s v="Wilson Jones Ledger-Size, Piano-Hinge Binder, 2&quot;, Blue"/>
    <n v="327.84"/>
    <n v="8"/>
    <n v="0"/>
    <n v="157.36319999999998"/>
  </r>
  <r>
    <n v="2595"/>
    <x v="1275"/>
    <x v="3"/>
    <x v="5"/>
    <d v="2014-05-14T00:00:00"/>
    <d v="2014-05-18T00:00:00"/>
    <s v="Standard Class"/>
    <s v="BM-11650"/>
    <s v="Brian Moss"/>
    <x v="1"/>
    <s v="United States"/>
    <s v="Columbus"/>
    <x v="14"/>
    <n v="47201"/>
    <x v="2"/>
    <s v="OFF-EN-10003296"/>
    <x v="1"/>
    <x v="12"/>
    <s v="Tyvek Side-Opening Peel &amp; Seel Expanding Envelopes"/>
    <n v="180.96"/>
    <n v="2"/>
    <n v="0"/>
    <n v="81.432000000000002"/>
  </r>
  <r>
    <n v="2596"/>
    <x v="1275"/>
    <x v="3"/>
    <x v="5"/>
    <d v="2014-05-14T00:00:00"/>
    <d v="2014-05-18T00:00:00"/>
    <s v="Standard Class"/>
    <s v="BM-11650"/>
    <s v="Brian Moss"/>
    <x v="1"/>
    <s v="United States"/>
    <s v="Columbus"/>
    <x v="14"/>
    <n v="47201"/>
    <x v="2"/>
    <s v="OFF-BI-10004632"/>
    <x v="1"/>
    <x v="8"/>
    <s v="Ibico Hi-Tech Manual Binding System"/>
    <n v="914.97"/>
    <n v="3"/>
    <n v="0"/>
    <n v="411.73649999999998"/>
  </r>
  <r>
    <n v="2597"/>
    <x v="1275"/>
    <x v="3"/>
    <x v="5"/>
    <d v="2014-05-14T00:00:00"/>
    <d v="2014-05-18T00:00:00"/>
    <s v="Standard Class"/>
    <s v="BM-11650"/>
    <s v="Brian Moss"/>
    <x v="1"/>
    <s v="United States"/>
    <s v="Columbus"/>
    <x v="14"/>
    <n v="47201"/>
    <x v="2"/>
    <s v="TEC-PH-10002310"/>
    <x v="2"/>
    <x v="7"/>
    <s v="Plantronics Calisto P620-M USB Wireless Speakerphone System"/>
    <n v="587.97"/>
    <n v="3"/>
    <n v="0"/>
    <n v="158.75190000000003"/>
  </r>
  <r>
    <n v="2598"/>
    <x v="1275"/>
    <x v="3"/>
    <x v="5"/>
    <d v="2014-05-14T00:00:00"/>
    <d v="2014-05-18T00:00:00"/>
    <s v="Standard Class"/>
    <s v="BM-11650"/>
    <s v="Brian Moss"/>
    <x v="1"/>
    <s v="United States"/>
    <s v="Columbus"/>
    <x v="14"/>
    <n v="47201"/>
    <x v="2"/>
    <s v="OFF-ST-10000078"/>
    <x v="1"/>
    <x v="4"/>
    <s v="Tennsco 6- and 18-Compartment Lockers"/>
    <n v="530.34"/>
    <n v="2"/>
    <n v="0"/>
    <n v="95.461199999999963"/>
  </r>
  <r>
    <n v="2599"/>
    <x v="1275"/>
    <x v="3"/>
    <x v="5"/>
    <d v="2014-05-14T00:00:00"/>
    <d v="2014-05-18T00:00:00"/>
    <s v="Standard Class"/>
    <s v="BM-11650"/>
    <s v="Brian Moss"/>
    <x v="1"/>
    <s v="United States"/>
    <s v="Columbus"/>
    <x v="14"/>
    <n v="47201"/>
    <x v="2"/>
    <s v="OFF-PA-10001752"/>
    <x v="1"/>
    <x v="10"/>
    <s v="Hammermill CopyPlus Copy Paper (20Lb. and 84 Bright)"/>
    <n v="14.940000000000001"/>
    <n v="3"/>
    <n v="0"/>
    <n v="7.3206000000000007"/>
  </r>
  <r>
    <n v="2600"/>
    <x v="1276"/>
    <x v="3"/>
    <x v="3"/>
    <d v="2014-04-24T00:00:00"/>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3"/>
    <d v="2014-04-24T00:00:00"/>
    <d v="2014-04-30T00:00:00"/>
    <s v="Standard Class"/>
    <s v="SK-19990"/>
    <s v="Sally Knutson"/>
    <x v="0"/>
    <s v="United States"/>
    <s v="New York City"/>
    <x v="15"/>
    <n v="10024"/>
    <x v="3"/>
    <s v="OFF-SU-10002573"/>
    <x v="1"/>
    <x v="14"/>
    <s v="Acme 10&quot; Easy Grip Assistive Scissors"/>
    <n v="122.71000000000001"/>
    <n v="7"/>
    <n v="0"/>
    <n v="36.812999999999988"/>
  </r>
  <r>
    <n v="2602"/>
    <x v="1277"/>
    <x v="0"/>
    <x v="1"/>
    <d v="2013-06-05T00:00:00"/>
    <d v="2013-06-05T00:00:00"/>
    <s v="Same Day"/>
    <s v="EN-13780"/>
    <s v="Edward Nazzal"/>
    <x v="0"/>
    <s v="United States"/>
    <s v="New York City"/>
    <x v="15"/>
    <n v="10035"/>
    <x v="3"/>
    <s v="OFF-PA-10000349"/>
    <x v="1"/>
    <x v="10"/>
    <s v="Staples"/>
    <n v="14.940000000000001"/>
    <n v="3"/>
    <n v="0"/>
    <n v="7.0218000000000007"/>
  </r>
  <r>
    <n v="2603"/>
    <x v="1277"/>
    <x v="0"/>
    <x v="1"/>
    <d v="2013-06-05T00:00:00"/>
    <d v="2013-06-05T00:00:00"/>
    <s v="Same Day"/>
    <s v="EN-13780"/>
    <s v="Edward Nazzal"/>
    <x v="0"/>
    <s v="United States"/>
    <s v="New York City"/>
    <x v="15"/>
    <n v="10035"/>
    <x v="3"/>
    <s v="TEC-MA-10003356"/>
    <x v="2"/>
    <x v="15"/>
    <s v="Panasonic KX MC6040 Color Laser Multifunction Printer"/>
    <n v="1349.85"/>
    <n v="3"/>
    <n v="0"/>
    <n v="364.45949999999993"/>
  </r>
  <r>
    <n v="2604"/>
    <x v="1277"/>
    <x v="0"/>
    <x v="1"/>
    <d v="2013-06-05T00:00:00"/>
    <d v="2013-06-05T00:00:00"/>
    <s v="Same Day"/>
    <s v="EN-13780"/>
    <s v="Edward Nazzal"/>
    <x v="0"/>
    <s v="United States"/>
    <s v="New York City"/>
    <x v="15"/>
    <n v="10035"/>
    <x v="3"/>
    <s v="FUR-BO-10000362"/>
    <x v="0"/>
    <x v="0"/>
    <s v="Sauder Inglewood Library Bookcases"/>
    <n v="136.78399999999999"/>
    <n v="1"/>
    <n v="0.2"/>
    <n v="5.129400000000004"/>
  </r>
  <r>
    <n v="2605"/>
    <x v="1277"/>
    <x v="0"/>
    <x v="1"/>
    <d v="2013-06-05T00:00:00"/>
    <d v="2013-06-05T00:00:00"/>
    <s v="Same Day"/>
    <s v="EN-13780"/>
    <s v="Edward Nazzal"/>
    <x v="0"/>
    <s v="United States"/>
    <s v="New York City"/>
    <x v="15"/>
    <n v="10035"/>
    <x v="3"/>
    <s v="FUR-FU-10003878"/>
    <x v="0"/>
    <x v="5"/>
    <s v="Linden 10&quot; Round Wall Clock, Black"/>
    <n v="61.12"/>
    <n v="4"/>
    <n v="0"/>
    <n v="20.780799999999999"/>
  </r>
  <r>
    <n v="2606"/>
    <x v="1278"/>
    <x v="2"/>
    <x v="4"/>
    <d v="2011-12-16T00:00:00"/>
    <d v="2011-12-21T00:00:00"/>
    <s v="Standard Class"/>
    <s v="KN-16450"/>
    <s v="Kean Nguyen"/>
    <x v="1"/>
    <s v="United States"/>
    <s v="Jacksonville"/>
    <x v="2"/>
    <n v="32216"/>
    <x v="0"/>
    <s v="OFF-BI-10000591"/>
    <x v="1"/>
    <x v="8"/>
    <s v="Avery Binder Labels"/>
    <n v="1.1670000000000003"/>
    <n v="1"/>
    <n v="0.7"/>
    <n v="-0.85579999999999989"/>
  </r>
  <r>
    <n v="2607"/>
    <x v="1279"/>
    <x v="0"/>
    <x v="10"/>
    <d v="2013-03-05T00:00:00"/>
    <d v="2013-03-11T00:00:00"/>
    <s v="Standard Class"/>
    <s v="MG-17890"/>
    <s v="Michael Granlund"/>
    <x v="2"/>
    <s v="United States"/>
    <s v="San Diego"/>
    <x v="1"/>
    <n v="92024"/>
    <x v="1"/>
    <s v="OFF-AR-10003727"/>
    <x v="1"/>
    <x v="6"/>
    <s v="Berol Giant Pencil Sharpener"/>
    <n v="16.989999999999998"/>
    <n v="1"/>
    <n v="0"/>
    <n v="4.9270999999999976"/>
  </r>
  <r>
    <n v="2608"/>
    <x v="1280"/>
    <x v="2"/>
    <x v="0"/>
    <d v="2011-11-25T00:00:00"/>
    <d v="2011-11-30T00:00:00"/>
    <s v="Standard Class"/>
    <s v="MC-17590"/>
    <s v="Matt Collister"/>
    <x v="1"/>
    <s v="United States"/>
    <s v="Arlington"/>
    <x v="5"/>
    <n v="76017"/>
    <x v="2"/>
    <s v="TEC-AC-10001635"/>
    <x v="2"/>
    <x v="11"/>
    <s v="KeyTronic KT400U2 - Keyboard - Black"/>
    <n v="24.672000000000001"/>
    <n v="3"/>
    <n v="0.2"/>
    <n v="0"/>
  </r>
  <r>
    <n v="2609"/>
    <x v="1280"/>
    <x v="2"/>
    <x v="0"/>
    <d v="2011-11-25T00:00:00"/>
    <d v="2011-11-30T00:00:00"/>
    <s v="Standard Class"/>
    <s v="MC-17590"/>
    <s v="Matt Collister"/>
    <x v="1"/>
    <s v="United States"/>
    <s v="Arlington"/>
    <x v="5"/>
    <n v="76017"/>
    <x v="2"/>
    <s v="OFF-LA-10001317"/>
    <x v="1"/>
    <x v="2"/>
    <s v="Avery 520"/>
    <n v="2.52"/>
    <n v="1"/>
    <n v="0.2"/>
    <n v="0.88200000000000001"/>
  </r>
  <r>
    <n v="2610"/>
    <x v="1280"/>
    <x v="2"/>
    <x v="0"/>
    <d v="2011-11-25T00:00:00"/>
    <d v="2011-11-30T00:00:00"/>
    <s v="Standard Class"/>
    <s v="MC-17590"/>
    <s v="Matt Collister"/>
    <x v="1"/>
    <s v="United States"/>
    <s v="Arlington"/>
    <x v="5"/>
    <n v="76017"/>
    <x v="2"/>
    <s v="FUR-TA-10000577"/>
    <x v="0"/>
    <x v="3"/>
    <s v="Bretford CR4500 Series Slim Rectangular Table"/>
    <n v="1218.7349999999997"/>
    <n v="5"/>
    <n v="0.3"/>
    <n v="-121.87349999999992"/>
  </r>
  <r>
    <n v="2611"/>
    <x v="1280"/>
    <x v="2"/>
    <x v="0"/>
    <d v="2011-11-25T00:00:00"/>
    <d v="2011-11-30T00:00:00"/>
    <s v="Standard Class"/>
    <s v="MC-17590"/>
    <s v="Matt Collister"/>
    <x v="1"/>
    <s v="United States"/>
    <s v="Arlington"/>
    <x v="5"/>
    <n v="76017"/>
    <x v="2"/>
    <s v="OFF-LA-10000248"/>
    <x v="1"/>
    <x v="2"/>
    <s v="Avery 52"/>
    <n v="5.9039999999999999"/>
    <n v="2"/>
    <n v="0.2"/>
    <n v="1.9925999999999999"/>
  </r>
  <r>
    <n v="2612"/>
    <x v="1280"/>
    <x v="2"/>
    <x v="0"/>
    <d v="2011-11-25T00:00:00"/>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0"/>
    <d v="2011-11-25T00:00:00"/>
    <d v="2011-11-30T00:00:00"/>
    <s v="Standard Class"/>
    <s v="MC-17590"/>
    <s v="Matt Collister"/>
    <x v="1"/>
    <s v="United States"/>
    <s v="Arlington"/>
    <x v="5"/>
    <n v="76017"/>
    <x v="2"/>
    <s v="FUR-FU-10000221"/>
    <x v="0"/>
    <x v="5"/>
    <s v="Master Caster Door Stop, Brown"/>
    <n v="6.0960000000000001"/>
    <n v="3"/>
    <n v="0.6"/>
    <n v="-3.9624000000000006"/>
  </r>
  <r>
    <n v="2614"/>
    <x v="1281"/>
    <x v="0"/>
    <x v="3"/>
    <d v="2013-04-29T00:00:00"/>
    <d v="2013-05-06T00:00:00"/>
    <s v="Standard Class"/>
    <s v="BO-11350"/>
    <s v="Bill Overfelt"/>
    <x v="1"/>
    <s v="United States"/>
    <s v="Los Angeles"/>
    <x v="1"/>
    <n v="90045"/>
    <x v="1"/>
    <s v="FUR-CH-10002304"/>
    <x v="0"/>
    <x v="1"/>
    <s v="Global Stack Chair without Arms, Black"/>
    <n v="41.568000000000005"/>
    <n v="2"/>
    <n v="0.2"/>
    <n v="2.5980000000000008"/>
  </r>
  <r>
    <n v="2615"/>
    <x v="1282"/>
    <x v="2"/>
    <x v="3"/>
    <d v="2011-04-26T00:00:00"/>
    <d v="2011-05-03T00:00:00"/>
    <s v="Standard Class"/>
    <s v="AG-10300"/>
    <s v="Aleksandra Gannaway"/>
    <x v="1"/>
    <s v="United States"/>
    <s v="Los Angeles"/>
    <x v="1"/>
    <n v="90049"/>
    <x v="1"/>
    <s v="FUR-CH-10004886"/>
    <x v="0"/>
    <x v="1"/>
    <s v="Bevis Steel Folding Chairs"/>
    <n v="230.28000000000003"/>
    <n v="3"/>
    <n v="0.2"/>
    <n v="23.027999999999992"/>
  </r>
  <r>
    <n v="2616"/>
    <x v="1282"/>
    <x v="2"/>
    <x v="3"/>
    <d v="2011-04-26T00:00:00"/>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3"/>
    <d v="2014-04-02T00:00:00"/>
    <d v="2014-04-06T00:00:00"/>
    <s v="Standard Class"/>
    <s v="MS-17365"/>
    <s v="Maribeth Schnelling"/>
    <x v="0"/>
    <s v="United States"/>
    <s v="San Francisco"/>
    <x v="1"/>
    <n v="94110"/>
    <x v="1"/>
    <s v="OFF-LA-10003663"/>
    <x v="1"/>
    <x v="2"/>
    <s v="Avery 498"/>
    <n v="5.78"/>
    <n v="2"/>
    <n v="0"/>
    <n v="2.7166000000000001"/>
  </r>
  <r>
    <n v="2618"/>
    <x v="1283"/>
    <x v="3"/>
    <x v="3"/>
    <d v="2014-04-02T00:00:00"/>
    <d v="2014-04-06T00:00:00"/>
    <s v="Standard Class"/>
    <s v="MS-17365"/>
    <s v="Maribeth Schnelling"/>
    <x v="0"/>
    <s v="United States"/>
    <s v="San Francisco"/>
    <x v="1"/>
    <n v="94110"/>
    <x v="1"/>
    <s v="OFF-BI-10001294"/>
    <x v="1"/>
    <x v="8"/>
    <s v="Fellowes Binding Cases"/>
    <n v="121.67999999999999"/>
    <n v="13"/>
    <n v="0.2"/>
    <n v="38.024999999999977"/>
  </r>
  <r>
    <n v="2619"/>
    <x v="1284"/>
    <x v="3"/>
    <x v="4"/>
    <d v="2014-12-23T00:00:00"/>
    <d v="2014-12-27T00:00:00"/>
    <s v="Standard Class"/>
    <s v="JM-15655"/>
    <s v="Jim Mitchum"/>
    <x v="1"/>
    <s v="United States"/>
    <s v="Carlsbad"/>
    <x v="27"/>
    <n v="88220"/>
    <x v="1"/>
    <s v="OFF-AR-10000369"/>
    <x v="1"/>
    <x v="6"/>
    <s v="Design Ebony Sketching Pencil"/>
    <n v="4.17"/>
    <n v="3"/>
    <n v="0"/>
    <n v="1.0841999999999998"/>
  </r>
  <r>
    <n v="2620"/>
    <x v="1284"/>
    <x v="3"/>
    <x v="4"/>
    <d v="2014-12-23T00:00:00"/>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4"/>
    <d v="2014-12-23T00:00:00"/>
    <d v="2014-12-27T00:00:00"/>
    <s v="Standard Class"/>
    <s v="JM-15655"/>
    <s v="Jim Mitchum"/>
    <x v="1"/>
    <s v="United States"/>
    <s v="Carlsbad"/>
    <x v="27"/>
    <n v="88220"/>
    <x v="1"/>
    <s v="OFF-ST-10000876"/>
    <x v="1"/>
    <x v="4"/>
    <s v="Eldon Simplefile Box Office"/>
    <n v="37.32"/>
    <n v="3"/>
    <n v="0"/>
    <n v="10.4496"/>
  </r>
  <r>
    <n v="2622"/>
    <x v="1284"/>
    <x v="3"/>
    <x v="4"/>
    <d v="2014-12-23T00:00:00"/>
    <d v="2014-12-27T00:00:00"/>
    <s v="Standard Class"/>
    <s v="JM-15655"/>
    <s v="Jim Mitchum"/>
    <x v="1"/>
    <s v="United States"/>
    <s v="Carlsbad"/>
    <x v="27"/>
    <n v="88220"/>
    <x v="1"/>
    <s v="OFF-LA-10001404"/>
    <x v="1"/>
    <x v="2"/>
    <s v="Avery 517"/>
    <n v="18.45"/>
    <n v="5"/>
    <n v="0"/>
    <n v="8.6715"/>
  </r>
  <r>
    <n v="2623"/>
    <x v="1285"/>
    <x v="2"/>
    <x v="4"/>
    <d v="2011-12-03T00:00:00"/>
    <d v="2011-12-06T00:00:00"/>
    <s v="Second Class"/>
    <s v="MC-17635"/>
    <s v="Matthew Clasen"/>
    <x v="1"/>
    <s v="United States"/>
    <s v="Saint Louis"/>
    <x v="25"/>
    <n v="63116"/>
    <x v="2"/>
    <s v="OFF-PA-10001972"/>
    <x v="1"/>
    <x v="10"/>
    <s v="Xerox 214"/>
    <n v="25.92"/>
    <n v="4"/>
    <n v="0"/>
    <n v="12.441600000000001"/>
  </r>
  <r>
    <n v="2624"/>
    <x v="1286"/>
    <x v="3"/>
    <x v="2"/>
    <d v="2014-10-23T00:00:00"/>
    <d v="2014-10-25T00:00:00"/>
    <s v="First Class"/>
    <s v="TA-21385"/>
    <s v="Tom Ashbrook"/>
    <x v="2"/>
    <s v="United States"/>
    <s v="New York City"/>
    <x v="15"/>
    <n v="10024"/>
    <x v="3"/>
    <s v="TEC-CO-10004722"/>
    <x v="2"/>
    <x v="16"/>
    <s v="Canon imageCLASS 2200 Advanced Copier"/>
    <n v="11199.968000000001"/>
    <n v="4"/>
    <n v="0.2"/>
    <n v="3919.9887999999992"/>
  </r>
  <r>
    <n v="2625"/>
    <x v="1286"/>
    <x v="3"/>
    <x v="2"/>
    <d v="2014-10-23T00:00:00"/>
    <d v="2014-10-25T00:00:00"/>
    <s v="First Class"/>
    <s v="TA-21385"/>
    <s v="Tom Ashbrook"/>
    <x v="2"/>
    <s v="United States"/>
    <s v="New York City"/>
    <x v="15"/>
    <n v="10024"/>
    <x v="3"/>
    <s v="TEC-PH-10001494"/>
    <x v="2"/>
    <x v="7"/>
    <s v="Polycom CX600 IP Phone VoIP phone"/>
    <n v="2399.6"/>
    <n v="8"/>
    <n v="0"/>
    <n v="647.89200000000005"/>
  </r>
  <r>
    <n v="2626"/>
    <x v="1286"/>
    <x v="3"/>
    <x v="2"/>
    <d v="2014-10-23T00:00:00"/>
    <d v="2014-10-25T00:00:00"/>
    <s v="First Class"/>
    <s v="TA-21385"/>
    <s v="Tom Ashbrook"/>
    <x v="2"/>
    <s v="United States"/>
    <s v="New York City"/>
    <x v="15"/>
    <n v="10024"/>
    <x v="3"/>
    <s v="OFF-EN-10002500"/>
    <x v="1"/>
    <x v="12"/>
    <s v="Globe Weis Peel &amp; Seel First Class Envelopes"/>
    <n v="63.9"/>
    <n v="5"/>
    <n v="0"/>
    <n v="28.754999999999995"/>
  </r>
  <r>
    <n v="2627"/>
    <x v="1286"/>
    <x v="3"/>
    <x v="2"/>
    <d v="2014-10-23T00:00:00"/>
    <d v="2014-10-25T00:00:00"/>
    <s v="First Class"/>
    <s v="TA-21385"/>
    <s v="Tom Ashbrook"/>
    <x v="2"/>
    <s v="United States"/>
    <s v="New York City"/>
    <x v="15"/>
    <n v="10024"/>
    <x v="3"/>
    <s v="TEC-PH-10003800"/>
    <x v="2"/>
    <x v="7"/>
    <s v="i.Sound Portable Power - 8000 mAh"/>
    <n v="52.99"/>
    <n v="1"/>
    <n v="0"/>
    <n v="0.52989999999999782"/>
  </r>
  <r>
    <n v="2628"/>
    <x v="1287"/>
    <x v="3"/>
    <x v="0"/>
    <d v="2014-11-14T00:00:00"/>
    <d v="2014-11-16T00:00:00"/>
    <s v="First Class"/>
    <s v="SB-20290"/>
    <s v="Sean Braxton"/>
    <x v="1"/>
    <s v="United States"/>
    <s v="Springfield"/>
    <x v="24"/>
    <n v="45503"/>
    <x v="3"/>
    <s v="TEC-AC-10002399"/>
    <x v="2"/>
    <x v="11"/>
    <s v="SanDisk Cruzer 32 GB USB Flash Drive"/>
    <n v="60.864000000000004"/>
    <n v="4"/>
    <n v="0.2"/>
    <n v="9.1295999999999964"/>
  </r>
  <r>
    <n v="2629"/>
    <x v="1287"/>
    <x v="3"/>
    <x v="0"/>
    <d v="2014-11-14T00:00:00"/>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0"/>
    <d v="2014-11-14T00:00:00"/>
    <d v="2014-11-16T00:00:00"/>
    <s v="First Class"/>
    <s v="SB-20290"/>
    <s v="Sean Braxton"/>
    <x v="1"/>
    <s v="United States"/>
    <s v="Springfield"/>
    <x v="24"/>
    <n v="45503"/>
    <x v="3"/>
    <s v="OFF-BI-10003196"/>
    <x v="1"/>
    <x v="8"/>
    <s v="Accohide Poly Flexible Ring Binders"/>
    <n v="11.220000000000002"/>
    <n v="10"/>
    <n v="0.7"/>
    <n v="-7.4799999999999969"/>
  </r>
  <r>
    <n v="2631"/>
    <x v="1288"/>
    <x v="1"/>
    <x v="8"/>
    <d v="2012-09-10T00:00:00"/>
    <d v="2012-09-15T00:00:00"/>
    <s v="Standard Class"/>
    <s v="AB-10150"/>
    <s v="Aimee Bixby"/>
    <x v="0"/>
    <s v="United States"/>
    <s v="Tulsa"/>
    <x v="26"/>
    <n v="74133"/>
    <x v="2"/>
    <s v="OFF-PA-10000477"/>
    <x v="1"/>
    <x v="10"/>
    <s v="Xerox 1952"/>
    <n v="14.940000000000001"/>
    <n v="3"/>
    <n v="0"/>
    <n v="7.0218000000000007"/>
  </r>
  <r>
    <n v="2632"/>
    <x v="1289"/>
    <x v="3"/>
    <x v="5"/>
    <d v="2014-05-16T00:00:00"/>
    <d v="2014-05-21T00:00:00"/>
    <s v="Standard Class"/>
    <s v="JF-15295"/>
    <s v="Jason Fortune-"/>
    <x v="0"/>
    <s v="United States"/>
    <s v="Seattle"/>
    <x v="4"/>
    <n v="98103"/>
    <x v="1"/>
    <s v="FUR-FU-10000076"/>
    <x v="0"/>
    <x v="5"/>
    <s v="24-Hour Round Wall Clock"/>
    <n v="39.96"/>
    <n v="2"/>
    <n v="0"/>
    <n v="17.182800000000004"/>
  </r>
  <r>
    <n v="2633"/>
    <x v="1289"/>
    <x v="3"/>
    <x v="5"/>
    <d v="2014-05-16T00:00:00"/>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5"/>
    <d v="2014-05-16T00:00:00"/>
    <d v="2014-05-21T00:00:00"/>
    <s v="Standard Class"/>
    <s v="JF-15295"/>
    <s v="Jason Fortune-"/>
    <x v="0"/>
    <s v="United States"/>
    <s v="Seattle"/>
    <x v="4"/>
    <n v="98103"/>
    <x v="1"/>
    <s v="FUR-CH-10004287"/>
    <x v="0"/>
    <x v="1"/>
    <s v="SAFCO Arco Folding Chair"/>
    <n v="220.96"/>
    <n v="1"/>
    <n v="0.2"/>
    <n v="24.857999999999983"/>
  </r>
  <r>
    <n v="2635"/>
    <x v="1290"/>
    <x v="1"/>
    <x v="7"/>
    <d v="2012-07-05T00:00:00"/>
    <d v="2012-07-10T00:00:00"/>
    <s v="Second Class"/>
    <s v="BF-10975"/>
    <s v="Barbara Fisher"/>
    <x v="1"/>
    <s v="United States"/>
    <s v="Fayetteville"/>
    <x v="3"/>
    <n v="28314"/>
    <x v="0"/>
    <s v="FUR-FU-10003829"/>
    <x v="0"/>
    <x v="5"/>
    <s v="Stackable Trays"/>
    <n v="4.9280000000000008"/>
    <n v="2"/>
    <n v="0.2"/>
    <n v="0.73919999999999941"/>
  </r>
  <r>
    <n v="2636"/>
    <x v="1290"/>
    <x v="1"/>
    <x v="7"/>
    <d v="2012-07-05T00:00:00"/>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6"/>
    <d v="2012-08-15T00:00:00"/>
    <d v="2012-08-19T00:00:00"/>
    <s v="Standard Class"/>
    <s v="TT-21265"/>
    <s v="Tim Taslimi"/>
    <x v="1"/>
    <s v="United States"/>
    <s v="Los Angeles"/>
    <x v="1"/>
    <n v="90045"/>
    <x v="1"/>
    <s v="OFF-ST-10000046"/>
    <x v="1"/>
    <x v="4"/>
    <s v="Fellowes Super Stor/Drawer Files"/>
    <n v="323.10000000000002"/>
    <n v="2"/>
    <n v="0"/>
    <n v="61.38900000000001"/>
  </r>
  <r>
    <n v="2638"/>
    <x v="1292"/>
    <x v="3"/>
    <x v="1"/>
    <d v="2014-06-13T00:00:00"/>
    <d v="2014-06-19T00:00:00"/>
    <s v="Standard Class"/>
    <s v="SB-20170"/>
    <s v="Sarah Bern"/>
    <x v="0"/>
    <s v="United States"/>
    <s v="New York City"/>
    <x v="15"/>
    <n v="10035"/>
    <x v="3"/>
    <s v="OFF-PA-10000697"/>
    <x v="1"/>
    <x v="10"/>
    <s v="TOPS Voice Message Log Book, Flash Format"/>
    <n v="19.04"/>
    <n v="4"/>
    <n v="0"/>
    <n v="9.3295999999999992"/>
  </r>
  <r>
    <n v="2639"/>
    <x v="1292"/>
    <x v="3"/>
    <x v="1"/>
    <d v="2014-06-13T00:00:00"/>
    <d v="2014-06-19T00:00:00"/>
    <s v="Standard Class"/>
    <s v="SB-20170"/>
    <s v="Sarah Bern"/>
    <x v="0"/>
    <s v="United States"/>
    <s v="New York City"/>
    <x v="15"/>
    <n v="10035"/>
    <x v="3"/>
    <s v="OFF-BI-10000848"/>
    <x v="1"/>
    <x v="8"/>
    <s v="Angle-D Ring Binders"/>
    <n v="13.128"/>
    <n v="3"/>
    <n v="0.2"/>
    <n v="4.2665999999999986"/>
  </r>
  <r>
    <n v="2640"/>
    <x v="1292"/>
    <x v="3"/>
    <x v="1"/>
    <d v="2014-06-13T00:00:00"/>
    <d v="2014-06-19T00:00:00"/>
    <s v="Standard Class"/>
    <s v="SB-20170"/>
    <s v="Sarah Bern"/>
    <x v="0"/>
    <s v="United States"/>
    <s v="New York City"/>
    <x v="15"/>
    <n v="10035"/>
    <x v="3"/>
    <s v="OFF-AR-10004691"/>
    <x v="1"/>
    <x v="6"/>
    <s v="Boston 1730 StandUp Electric Pencil Sharpener"/>
    <n v="64.14"/>
    <n v="3"/>
    <n v="0"/>
    <n v="16.676400000000001"/>
  </r>
  <r>
    <n v="2641"/>
    <x v="1292"/>
    <x v="3"/>
    <x v="1"/>
    <d v="2014-06-13T00:00:00"/>
    <d v="2014-06-19T00:00:00"/>
    <s v="Standard Class"/>
    <s v="SB-20170"/>
    <s v="Sarah Bern"/>
    <x v="0"/>
    <s v="United States"/>
    <s v="New York City"/>
    <x v="15"/>
    <n v="10035"/>
    <x v="3"/>
    <s v="FUR-CH-10000595"/>
    <x v="0"/>
    <x v="1"/>
    <s v="Safco Contoured Stacking Chairs"/>
    <n v="858.24"/>
    <n v="4"/>
    <n v="0.1"/>
    <n v="143.03999999999996"/>
  </r>
  <r>
    <n v="2642"/>
    <x v="1293"/>
    <x v="1"/>
    <x v="11"/>
    <d v="2012-02-20T00:00:00"/>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4"/>
    <d v="2013-12-30T00:00:00"/>
    <d v="2013-12-31T00:00:00"/>
    <s v="First Class"/>
    <s v="KA-16525"/>
    <s v="Kelly Andreada"/>
    <x v="0"/>
    <s v="United States"/>
    <s v="Aurora"/>
    <x v="10"/>
    <n v="60505"/>
    <x v="2"/>
    <s v="OFF-PA-10001289"/>
    <x v="1"/>
    <x v="10"/>
    <s v="White Computer Printout Paper by Universal"/>
    <n v="186.048"/>
    <n v="6"/>
    <n v="0.2"/>
    <n v="67.442399999999992"/>
  </r>
  <r>
    <n v="2644"/>
    <x v="1295"/>
    <x v="0"/>
    <x v="3"/>
    <d v="2013-04-18T00:00:00"/>
    <d v="2013-04-22T00:00:00"/>
    <s v="Second Class"/>
    <s v="BF-11170"/>
    <s v="Ben Ferrer"/>
    <x v="2"/>
    <s v="United States"/>
    <s v="Raleigh"/>
    <x v="3"/>
    <n v="27604"/>
    <x v="0"/>
    <s v="TEC-PH-10003092"/>
    <x v="2"/>
    <x v="7"/>
    <s v="Motorola L804"/>
    <n v="36.792000000000002"/>
    <n v="1"/>
    <n v="0.2"/>
    <n v="4.1390999999999991"/>
  </r>
  <r>
    <n v="2645"/>
    <x v="1295"/>
    <x v="0"/>
    <x v="3"/>
    <d v="2013-04-18T00:00:00"/>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8"/>
    <d v="2011-09-07T00:00:00"/>
    <d v="2011-09-12T00:00:00"/>
    <s v="Second Class"/>
    <s v="TB-21400"/>
    <s v="Tom Boeckenhauer"/>
    <x v="0"/>
    <s v="United States"/>
    <s v="Tulsa"/>
    <x v="26"/>
    <n v="74133"/>
    <x v="2"/>
    <s v="FUR-FU-10004270"/>
    <x v="0"/>
    <x v="5"/>
    <s v="Executive Impressions 13&quot; Clairmont Wall Clock"/>
    <n v="57.69"/>
    <n v="3"/>
    <n v="0"/>
    <n v="23.652900000000002"/>
  </r>
  <r>
    <n v="2647"/>
    <x v="1296"/>
    <x v="2"/>
    <x v="8"/>
    <d v="2011-09-07T00:00:00"/>
    <d v="2011-09-12T00:00:00"/>
    <s v="Second Class"/>
    <s v="TB-21400"/>
    <s v="Tom Boeckenhauer"/>
    <x v="0"/>
    <s v="United States"/>
    <s v="Tulsa"/>
    <x v="26"/>
    <n v="74133"/>
    <x v="2"/>
    <s v="OFF-BI-10000948"/>
    <x v="1"/>
    <x v="8"/>
    <s v="GBC Laser Imprintable Binding System Covers, Desert Sand"/>
    <n v="42.81"/>
    <n v="3"/>
    <n v="0"/>
    <n v="20.120699999999999"/>
  </r>
  <r>
    <n v="2648"/>
    <x v="1296"/>
    <x v="2"/>
    <x v="8"/>
    <d v="2011-09-07T00:00:00"/>
    <d v="2011-09-12T00:00:00"/>
    <s v="Second Class"/>
    <s v="TB-21400"/>
    <s v="Tom Boeckenhauer"/>
    <x v="0"/>
    <s v="United States"/>
    <s v="Tulsa"/>
    <x v="26"/>
    <n v="74133"/>
    <x v="2"/>
    <s v="OFF-PA-10000223"/>
    <x v="1"/>
    <x v="10"/>
    <s v="Xerox 2000"/>
    <n v="12.96"/>
    <n v="2"/>
    <n v="0"/>
    <n v="6.2208000000000006"/>
  </r>
  <r>
    <n v="2649"/>
    <x v="1296"/>
    <x v="2"/>
    <x v="8"/>
    <d v="2011-09-07T00:00:00"/>
    <d v="2011-09-12T00:00:00"/>
    <s v="Second Class"/>
    <s v="TB-21400"/>
    <s v="Tom Boeckenhauer"/>
    <x v="0"/>
    <s v="United States"/>
    <s v="Tulsa"/>
    <x v="26"/>
    <n v="74133"/>
    <x v="2"/>
    <s v="FUR-FU-10004665"/>
    <x v="0"/>
    <x v="5"/>
    <s v="3M Polarizing Task Lamp with Clamp Arm, Light Gray"/>
    <n v="821.87999999999988"/>
    <n v="6"/>
    <n v="0"/>
    <n v="213.68880000000001"/>
  </r>
  <r>
    <n v="2650"/>
    <x v="1296"/>
    <x v="2"/>
    <x v="8"/>
    <d v="2011-09-07T00:00:00"/>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8"/>
    <d v="2013-09-27T00:00:00"/>
    <d v="2013-10-02T00:00:00"/>
    <s v="Standard Class"/>
    <s v="SH-19975"/>
    <s v="Sally Hughsby"/>
    <x v="1"/>
    <s v="United States"/>
    <s v="Hesperia"/>
    <x v="1"/>
    <n v="92345"/>
    <x v="1"/>
    <s v="FUR-BO-10004467"/>
    <x v="0"/>
    <x v="0"/>
    <s v="Bestar Classic Bookcase"/>
    <n v="424.95749999999992"/>
    <n v="5"/>
    <n v="0.15"/>
    <n v="19.997999999999976"/>
  </r>
  <r>
    <n v="2652"/>
    <x v="1298"/>
    <x v="3"/>
    <x v="8"/>
    <d v="2014-09-18T00:00:00"/>
    <d v="2014-09-22T00:00:00"/>
    <s v="Second Class"/>
    <s v="AS-10225"/>
    <s v="Alan Schoenberger"/>
    <x v="1"/>
    <s v="United States"/>
    <s v="Provo"/>
    <x v="7"/>
    <n v="84604"/>
    <x v="1"/>
    <s v="OFF-BI-10000829"/>
    <x v="1"/>
    <x v="8"/>
    <s v="Avery Non-Stick Binders"/>
    <n v="10.776000000000002"/>
    <n v="3"/>
    <n v="0.2"/>
    <n v="3.5021999999999989"/>
  </r>
  <r>
    <n v="2653"/>
    <x v="1298"/>
    <x v="3"/>
    <x v="8"/>
    <d v="2014-09-18T00:00:00"/>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8"/>
    <d v="2014-09-18T00:00:00"/>
    <d v="2014-09-22T00:00:00"/>
    <s v="Second Class"/>
    <s v="AS-10225"/>
    <s v="Alan Schoenberger"/>
    <x v="1"/>
    <s v="United States"/>
    <s v="Provo"/>
    <x v="7"/>
    <n v="84604"/>
    <x v="1"/>
    <s v="OFF-PA-10000062"/>
    <x v="1"/>
    <x v="10"/>
    <s v="Green Bar Computer Printout Paper"/>
    <n v="164.88"/>
    <n v="3"/>
    <n v="0"/>
    <n v="80.791200000000003"/>
  </r>
  <r>
    <n v="2655"/>
    <x v="1298"/>
    <x v="3"/>
    <x v="8"/>
    <d v="2014-09-18T00:00:00"/>
    <d v="2014-09-22T00:00:00"/>
    <s v="Second Class"/>
    <s v="AS-10225"/>
    <s v="Alan Schoenberger"/>
    <x v="1"/>
    <s v="United States"/>
    <s v="Provo"/>
    <x v="7"/>
    <n v="84604"/>
    <x v="1"/>
    <s v="FUR-BO-10003404"/>
    <x v="0"/>
    <x v="0"/>
    <s v="Global Adaptabilites Bookcase, Cherry/Storm Gray Finish"/>
    <n v="1292.94"/>
    <n v="3"/>
    <n v="0"/>
    <n v="77.576399999999921"/>
  </r>
  <r>
    <n v="2656"/>
    <x v="1298"/>
    <x v="3"/>
    <x v="8"/>
    <d v="2014-09-18T00:00:00"/>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8"/>
    <d v="2014-09-18T00:00:00"/>
    <d v="2014-09-22T00:00:00"/>
    <s v="Second Class"/>
    <s v="AS-10225"/>
    <s v="Alan Schoenberger"/>
    <x v="1"/>
    <s v="United States"/>
    <s v="Provo"/>
    <x v="7"/>
    <n v="84604"/>
    <x v="1"/>
    <s v="OFF-ST-10001272"/>
    <x v="1"/>
    <x v="4"/>
    <s v="Mini 13-1/2 Capacity Data Binder Rack, Pearl"/>
    <n v="261.74"/>
    <n v="2"/>
    <n v="0"/>
    <n v="65.435000000000002"/>
  </r>
  <r>
    <n v="2658"/>
    <x v="1298"/>
    <x v="3"/>
    <x v="8"/>
    <d v="2014-09-18T00:00:00"/>
    <d v="2014-09-22T00:00:00"/>
    <s v="Second Class"/>
    <s v="AS-10225"/>
    <s v="Alan Schoenberger"/>
    <x v="1"/>
    <s v="United States"/>
    <s v="Provo"/>
    <x v="7"/>
    <n v="84604"/>
    <x v="1"/>
    <s v="OFF-LA-10001175"/>
    <x v="1"/>
    <x v="2"/>
    <s v="Avery 514"/>
    <n v="14.399999999999999"/>
    <n v="5"/>
    <n v="0"/>
    <n v="7.056"/>
  </r>
  <r>
    <n v="2659"/>
    <x v="1299"/>
    <x v="0"/>
    <x v="6"/>
    <d v="2013-08-17T00:00:00"/>
    <d v="2013-08-21T00:00:00"/>
    <s v="Standard Class"/>
    <s v="PK-19075"/>
    <s v="Pete Kriz"/>
    <x v="0"/>
    <s v="United States"/>
    <s v="San Francisco"/>
    <x v="1"/>
    <n v="94110"/>
    <x v="1"/>
    <s v="OFF-EN-10004030"/>
    <x v="1"/>
    <x v="12"/>
    <s v="Convenience Packs of Business Envelopes"/>
    <n v="10.86"/>
    <n v="3"/>
    <n v="0"/>
    <n v="5.1042000000000005"/>
  </r>
  <r>
    <n v="2660"/>
    <x v="1300"/>
    <x v="1"/>
    <x v="4"/>
    <d v="2012-12-24T00:00:00"/>
    <d v="2012-12-28T00:00:00"/>
    <s v="Standard Class"/>
    <s v="HR-14830"/>
    <s v="Harold Ryan"/>
    <x v="1"/>
    <s v="United States"/>
    <s v="Gilbert"/>
    <x v="16"/>
    <n v="85234"/>
    <x v="1"/>
    <s v="FUR-CH-10004287"/>
    <x v="0"/>
    <x v="1"/>
    <s v="SAFCO Arco Folding Chair"/>
    <n v="883.84"/>
    <n v="4"/>
    <n v="0.2"/>
    <n v="99.431999999999931"/>
  </r>
  <r>
    <n v="2661"/>
    <x v="1301"/>
    <x v="3"/>
    <x v="0"/>
    <d v="2014-11-29T00:00:00"/>
    <d v="2014-12-03T00:00:00"/>
    <s v="Standard Class"/>
    <s v="DG-13300"/>
    <s v="Deirdre Greer"/>
    <x v="1"/>
    <s v="United States"/>
    <s v="New York City"/>
    <x v="15"/>
    <n v="10035"/>
    <x v="3"/>
    <s v="TEC-PH-10002834"/>
    <x v="2"/>
    <x v="7"/>
    <s v="Google Nexus 5"/>
    <n v="1979.89"/>
    <n v="11"/>
    <n v="0"/>
    <n v="494.97250000000003"/>
  </r>
  <r>
    <n v="2662"/>
    <x v="1301"/>
    <x v="3"/>
    <x v="0"/>
    <d v="2014-11-29T00:00:00"/>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
    <d v="2014-04-15T00:00:00"/>
    <d v="2014-04-16T00:00:00"/>
    <s v="First Class"/>
    <s v="CL-12700"/>
    <s v="Craig Leslie"/>
    <x v="2"/>
    <s v="United States"/>
    <s v="Springfield"/>
    <x v="25"/>
    <n v="65807"/>
    <x v="2"/>
    <s v="OFF-BI-10003460"/>
    <x v="1"/>
    <x v="8"/>
    <s v="Acco 3-Hole Punch"/>
    <n v="8.76"/>
    <n v="2"/>
    <n v="0"/>
    <n v="4.2047999999999996"/>
  </r>
  <r>
    <n v="2664"/>
    <x v="1303"/>
    <x v="0"/>
    <x v="5"/>
    <d v="2013-05-02T00:00:00"/>
    <d v="2013-05-05T00:00:00"/>
    <s v="First Class"/>
    <s v="HF-14995"/>
    <s v="Herbert Flentye"/>
    <x v="0"/>
    <s v="United States"/>
    <s v="Memphis"/>
    <x v="18"/>
    <n v="38109"/>
    <x v="0"/>
    <s v="OFF-LA-10001569"/>
    <x v="1"/>
    <x v="2"/>
    <s v="Avery 499"/>
    <n v="3.9840000000000004"/>
    <n v="1"/>
    <n v="0.2"/>
    <n v="1.2948"/>
  </r>
  <r>
    <n v="2665"/>
    <x v="1303"/>
    <x v="0"/>
    <x v="5"/>
    <d v="2013-05-02T00:00:00"/>
    <d v="2013-05-05T00:00:00"/>
    <s v="First Class"/>
    <s v="HF-14995"/>
    <s v="Herbert Flentye"/>
    <x v="0"/>
    <s v="United States"/>
    <s v="Memphis"/>
    <x v="18"/>
    <n v="38109"/>
    <x v="0"/>
    <s v="FUR-TA-10004534"/>
    <x v="0"/>
    <x v="3"/>
    <s v="Bevis 44 x 96 Conference Tables"/>
    <n v="370.62"/>
    <n v="3"/>
    <n v="0.4"/>
    <n v="-142.07100000000008"/>
  </r>
  <r>
    <n v="2666"/>
    <x v="1303"/>
    <x v="0"/>
    <x v="5"/>
    <d v="2013-05-02T00:00:00"/>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2"/>
    <d v="2013-10-02T00:00:00"/>
    <d v="2013-10-02T00:00:00"/>
    <s v="Same Day"/>
    <s v="HG-15025"/>
    <s v="Hunter Glantz"/>
    <x v="0"/>
    <s v="United States"/>
    <s v="Amarillo"/>
    <x v="5"/>
    <n v="79109"/>
    <x v="2"/>
    <s v="TEC-AC-10003832"/>
    <x v="2"/>
    <x v="11"/>
    <s v="Imation 16GB Mini TravelDrive USB 2.0 Flash Drive"/>
    <n v="79.512000000000015"/>
    <n v="3"/>
    <n v="0.2"/>
    <n v="20.8719"/>
  </r>
  <r>
    <n v="2668"/>
    <x v="1304"/>
    <x v="0"/>
    <x v="2"/>
    <d v="2013-10-02T00:00:00"/>
    <d v="2013-10-02T00:00:00"/>
    <s v="Same Day"/>
    <s v="HG-15025"/>
    <s v="Hunter Glantz"/>
    <x v="0"/>
    <s v="United States"/>
    <s v="Amarillo"/>
    <x v="5"/>
    <n v="79109"/>
    <x v="2"/>
    <s v="OFF-PA-10000474"/>
    <x v="1"/>
    <x v="10"/>
    <s v="Staples"/>
    <n v="28.352"/>
    <n v="1"/>
    <n v="0.2"/>
    <n v="9.568799999999996"/>
  </r>
  <r>
    <n v="2669"/>
    <x v="1305"/>
    <x v="1"/>
    <x v="6"/>
    <d v="2012-08-25T00:00:00"/>
    <d v="2012-08-30T00:00:00"/>
    <s v="Standard Class"/>
    <s v="NL-18310"/>
    <s v="Nancy Lomonaco"/>
    <x v="2"/>
    <s v="United States"/>
    <s v="Los Angeles"/>
    <x v="1"/>
    <n v="90045"/>
    <x v="1"/>
    <s v="FUR-CH-10002774"/>
    <x v="0"/>
    <x v="1"/>
    <s v="Global Deluxe Stacking Chair, Gray"/>
    <n v="40.783999999999999"/>
    <n v="1"/>
    <n v="0.2"/>
    <n v="4.5881999999999987"/>
  </r>
  <r>
    <n v="2670"/>
    <x v="1305"/>
    <x v="1"/>
    <x v="6"/>
    <d v="2012-08-25T00:00:00"/>
    <d v="2012-08-30T00:00:00"/>
    <s v="Standard Class"/>
    <s v="NL-18310"/>
    <s v="Nancy Lomonaco"/>
    <x v="2"/>
    <s v="United States"/>
    <s v="Los Angeles"/>
    <x v="1"/>
    <n v="90045"/>
    <x v="1"/>
    <s v="OFF-AP-10002765"/>
    <x v="1"/>
    <x v="9"/>
    <s v="Fellowes Advanced Computer Series Surge Protectors"/>
    <n v="105.96"/>
    <n v="4"/>
    <n v="0"/>
    <n v="29.668800000000005"/>
  </r>
  <r>
    <n v="2671"/>
    <x v="1306"/>
    <x v="2"/>
    <x v="8"/>
    <d v="2011-09-09T00:00:00"/>
    <d v="2011-09-12T00:00:00"/>
    <s v="Second Class"/>
    <s v="RR-19525"/>
    <s v="Rick Reed"/>
    <x v="1"/>
    <s v="United States"/>
    <s v="Lowell"/>
    <x v="31"/>
    <n v="1852"/>
    <x v="3"/>
    <s v="OFF-PA-10001144"/>
    <x v="1"/>
    <x v="10"/>
    <s v="Xerox 1913"/>
    <n v="166.44"/>
    <n v="3"/>
    <n v="0"/>
    <n v="79.891199999999998"/>
  </r>
  <r>
    <n v="2672"/>
    <x v="1306"/>
    <x v="2"/>
    <x v="8"/>
    <d v="2011-09-09T00:00:00"/>
    <d v="2011-09-12T00:00:00"/>
    <s v="Second Class"/>
    <s v="RR-19525"/>
    <s v="Rick Reed"/>
    <x v="1"/>
    <s v="United States"/>
    <s v="Lowell"/>
    <x v="31"/>
    <n v="1852"/>
    <x v="3"/>
    <s v="FUR-CH-10003761"/>
    <x v="0"/>
    <x v="1"/>
    <s v="Global Italian Leather Office Chair"/>
    <n v="785.87999999999988"/>
    <n v="6"/>
    <n v="0"/>
    <n v="212.18759999999997"/>
  </r>
  <r>
    <n v="2673"/>
    <x v="1306"/>
    <x v="2"/>
    <x v="8"/>
    <d v="2011-09-09T00:00:00"/>
    <d v="2011-09-12T00:00:00"/>
    <s v="Second Class"/>
    <s v="RR-19525"/>
    <s v="Rick Reed"/>
    <x v="1"/>
    <s v="United States"/>
    <s v="Lowell"/>
    <x v="31"/>
    <n v="1852"/>
    <x v="3"/>
    <s v="OFF-PA-10004665"/>
    <x v="1"/>
    <x v="10"/>
    <s v="Advantus Motivational Note Cards"/>
    <n v="26.2"/>
    <n v="2"/>
    <n v="0"/>
    <n v="12.837999999999999"/>
  </r>
  <r>
    <n v="2674"/>
    <x v="1306"/>
    <x v="2"/>
    <x v="8"/>
    <d v="2011-09-09T00:00:00"/>
    <d v="2011-09-12T00:00:00"/>
    <s v="Second Class"/>
    <s v="RR-19525"/>
    <s v="Rick Reed"/>
    <x v="1"/>
    <s v="United States"/>
    <s v="Lowell"/>
    <x v="31"/>
    <n v="1852"/>
    <x v="3"/>
    <s v="OFF-ST-10000078"/>
    <x v="1"/>
    <x v="4"/>
    <s v="Tennsco 6- and 18-Compartment Lockers"/>
    <n v="1325.8500000000001"/>
    <n v="5"/>
    <n v="0"/>
    <n v="238.65299999999991"/>
  </r>
  <r>
    <n v="2675"/>
    <x v="1307"/>
    <x v="3"/>
    <x v="4"/>
    <d v="2014-12-04T00:00:00"/>
    <d v="2014-12-04T00:00:00"/>
    <s v="Same Day"/>
    <s v="TC-21295"/>
    <s v="Toby Carlisle"/>
    <x v="0"/>
    <s v="United States"/>
    <s v="San Diego"/>
    <x v="1"/>
    <n v="92024"/>
    <x v="1"/>
    <s v="OFF-PA-10000357"/>
    <x v="1"/>
    <x v="10"/>
    <s v="Xerox 1888"/>
    <n v="166.44"/>
    <n v="3"/>
    <n v="0"/>
    <n v="79.891199999999998"/>
  </r>
  <r>
    <n v="2676"/>
    <x v="1308"/>
    <x v="3"/>
    <x v="0"/>
    <d v="2014-11-28T00:00:00"/>
    <d v="2014-12-03T00:00:00"/>
    <s v="Standard Class"/>
    <s v="DB-13615"/>
    <s v="Doug Bickford"/>
    <x v="0"/>
    <s v="United States"/>
    <s v="Asheville"/>
    <x v="3"/>
    <n v="28806"/>
    <x v="0"/>
    <s v="OFF-AR-10000422"/>
    <x v="1"/>
    <x v="6"/>
    <s v="Pencil and Crayon Sharpener"/>
    <n v="8.76"/>
    <n v="5"/>
    <n v="0.2"/>
    <n v="0.76649999999999974"/>
  </r>
  <r>
    <n v="2677"/>
    <x v="1308"/>
    <x v="3"/>
    <x v="0"/>
    <d v="2014-11-28T00:00:00"/>
    <d v="2014-12-03T00:00:00"/>
    <s v="Standard Class"/>
    <s v="DB-13615"/>
    <s v="Doug Bickford"/>
    <x v="0"/>
    <s v="United States"/>
    <s v="Asheville"/>
    <x v="3"/>
    <n v="28806"/>
    <x v="0"/>
    <s v="OFF-AP-10001205"/>
    <x v="1"/>
    <x v="9"/>
    <s v="Belkin 5 Outlet SurgeMaster Power Centers"/>
    <n v="43.584000000000003"/>
    <n v="1"/>
    <n v="0.2"/>
    <n v="4.3584000000000032"/>
  </r>
  <r>
    <n v="2678"/>
    <x v="1309"/>
    <x v="2"/>
    <x v="1"/>
    <d v="2011-06-21T00:00:00"/>
    <d v="2011-06-21T00:00:00"/>
    <s v="Same Day"/>
    <s v="SV-20785"/>
    <s v="Stewart Visinsky"/>
    <x v="0"/>
    <s v="United States"/>
    <s v="Pueblo"/>
    <x v="22"/>
    <n v="81001"/>
    <x v="1"/>
    <s v="OFF-BI-10001116"/>
    <x v="1"/>
    <x v="8"/>
    <s v="Wilson Jones 1&quot; Hanging DublLock Ring Binders"/>
    <n v="11.088000000000003"/>
    <n v="7"/>
    <n v="0.7"/>
    <n v="-8.1311999999999998"/>
  </r>
  <r>
    <n v="2679"/>
    <x v="1309"/>
    <x v="2"/>
    <x v="1"/>
    <d v="2011-06-21T00:00:00"/>
    <d v="2011-06-21T00:00:00"/>
    <s v="Same Day"/>
    <s v="SV-20785"/>
    <s v="Stewart Visinsky"/>
    <x v="0"/>
    <s v="United States"/>
    <s v="Pueblo"/>
    <x v="22"/>
    <n v="81001"/>
    <x v="1"/>
    <s v="OFF-BI-10002931"/>
    <x v="1"/>
    <x v="8"/>
    <s v="Avery Trapezoid Extra Heavy Duty 4&quot; Binders"/>
    <n v="25.164000000000001"/>
    <n v="2"/>
    <n v="0.7"/>
    <n v="-16.775999999999996"/>
  </r>
  <r>
    <n v="2680"/>
    <x v="1310"/>
    <x v="3"/>
    <x v="9"/>
    <d v="2014-01-22T00:00:00"/>
    <d v="2014-01-28T00:00:00"/>
    <s v="Standard Class"/>
    <s v="MH-18115"/>
    <s v="Mick Hernandez"/>
    <x v="2"/>
    <s v="United States"/>
    <s v="Jackson"/>
    <x v="12"/>
    <n v="49201"/>
    <x v="2"/>
    <s v="OFF-BI-10000546"/>
    <x v="1"/>
    <x v="8"/>
    <s v="Avery Durable Binders"/>
    <n v="14.399999999999999"/>
    <n v="5"/>
    <n v="0"/>
    <n v="7.056"/>
  </r>
  <r>
    <n v="2681"/>
    <x v="1310"/>
    <x v="3"/>
    <x v="9"/>
    <d v="2014-01-22T00:00:00"/>
    <d v="2014-01-28T00:00:00"/>
    <s v="Standard Class"/>
    <s v="MH-18115"/>
    <s v="Mick Hernandez"/>
    <x v="2"/>
    <s v="United States"/>
    <s v="Jackson"/>
    <x v="12"/>
    <n v="49201"/>
    <x v="2"/>
    <s v="TEC-AC-10002049"/>
    <x v="2"/>
    <x v="11"/>
    <s v="Logitech G19 Programmable Gaming Keyboard"/>
    <n v="619.94999999999993"/>
    <n v="5"/>
    <n v="0"/>
    <n v="111.59099999999995"/>
  </r>
  <r>
    <n v="2682"/>
    <x v="1310"/>
    <x v="3"/>
    <x v="9"/>
    <d v="2014-01-22T00:00:00"/>
    <d v="2014-01-28T00:00:00"/>
    <s v="Standard Class"/>
    <s v="MH-18115"/>
    <s v="Mick Hernandez"/>
    <x v="2"/>
    <s v="United States"/>
    <s v="Jackson"/>
    <x v="12"/>
    <n v="49201"/>
    <x v="2"/>
    <s v="OFF-BI-10001196"/>
    <x v="1"/>
    <x v="8"/>
    <s v="Avery Flip-Chart Easel Binder, Black"/>
    <n v="89.52"/>
    <n v="4"/>
    <n v="0"/>
    <n v="42.074399999999997"/>
  </r>
  <r>
    <n v="2683"/>
    <x v="1310"/>
    <x v="3"/>
    <x v="9"/>
    <d v="2014-01-22T00:00:00"/>
    <d v="2014-01-28T00:00:00"/>
    <s v="Standard Class"/>
    <s v="MH-18115"/>
    <s v="Mick Hernandez"/>
    <x v="2"/>
    <s v="United States"/>
    <s v="Jackson"/>
    <x v="12"/>
    <n v="49201"/>
    <x v="2"/>
    <s v="TEC-MA-10002981"/>
    <x v="2"/>
    <x v="15"/>
    <s v="I.R.I.S IRISCard Anywhere 5 Card Scanner"/>
    <n v="350.97300000000007"/>
    <n v="3"/>
    <n v="0.1"/>
    <n v="152.08829999999998"/>
  </r>
  <r>
    <n v="2684"/>
    <x v="1310"/>
    <x v="3"/>
    <x v="9"/>
    <d v="2014-01-22T00:00:00"/>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1"/>
    <d v="2014-06-30T00:00:00"/>
    <d v="2014-07-07T00:00:00"/>
    <s v="Standard Class"/>
    <s v="CT-11995"/>
    <s v="Carol Triggs"/>
    <x v="0"/>
    <s v="United States"/>
    <s v="Los Angeles"/>
    <x v="1"/>
    <n v="90004"/>
    <x v="1"/>
    <s v="OFF-BI-10000632"/>
    <x v="1"/>
    <x v="8"/>
    <s v="Satellite Sectional Post Binders"/>
    <n v="312.55200000000002"/>
    <n v="9"/>
    <n v="0.2"/>
    <n v="101.57939999999999"/>
  </r>
  <r>
    <n v="2686"/>
    <x v="1312"/>
    <x v="0"/>
    <x v="8"/>
    <d v="2013-09-07T00:00:00"/>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8"/>
    <d v="2013-09-07T00:00:00"/>
    <d v="2013-09-12T00:00:00"/>
    <s v="Standard Class"/>
    <s v="KB-16315"/>
    <s v="Karl Braun"/>
    <x v="0"/>
    <s v="United States"/>
    <s v="Thomasville"/>
    <x v="3"/>
    <n v="27360"/>
    <x v="0"/>
    <s v="OFF-BI-10001031"/>
    <x v="1"/>
    <x v="8"/>
    <s v="Pressboard Data Binders by Wilson Jones"/>
    <n v="3.2040000000000002"/>
    <n v="2"/>
    <n v="0.7"/>
    <n v="-2.4563999999999995"/>
  </r>
  <r>
    <n v="2688"/>
    <x v="1313"/>
    <x v="0"/>
    <x v="6"/>
    <d v="2013-08-05T00:00:00"/>
    <d v="2013-08-06T00:00:00"/>
    <s v="First Class"/>
    <s v="RA-19285"/>
    <s v="Ralph Arnett"/>
    <x v="0"/>
    <s v="United States"/>
    <s v="Peoria"/>
    <x v="10"/>
    <n v="61604"/>
    <x v="2"/>
    <s v="OFF-BI-10002003"/>
    <x v="1"/>
    <x v="8"/>
    <s v="Ibico Presentation Index for Binding Systems"/>
    <n v="3.9799999999999991"/>
    <n v="5"/>
    <n v="0.8"/>
    <n v="-6.5670000000000019"/>
  </r>
  <r>
    <n v="2689"/>
    <x v="1314"/>
    <x v="1"/>
    <x v="0"/>
    <d v="2012-11-12T00:00:00"/>
    <d v="2012-11-14T00:00:00"/>
    <s v="First Class"/>
    <s v="YC-21895"/>
    <s v="Yoseph Carroll"/>
    <x v="1"/>
    <s v="United States"/>
    <s v="Los Angeles"/>
    <x v="1"/>
    <n v="90032"/>
    <x v="1"/>
    <s v="OFF-PA-10003016"/>
    <x v="1"/>
    <x v="10"/>
    <s v="Adams &quot;While You Were Out&quot; Message Pads"/>
    <n v="15.700000000000001"/>
    <n v="5"/>
    <n v="0"/>
    <n v="7.0649999999999995"/>
  </r>
  <r>
    <n v="2690"/>
    <x v="1315"/>
    <x v="2"/>
    <x v="1"/>
    <d v="2011-06-30T00:00:00"/>
    <d v="2011-07-02T00:00:00"/>
    <s v="First Class"/>
    <s v="RA-19915"/>
    <s v="Russell Applegate"/>
    <x v="0"/>
    <s v="United States"/>
    <s v="Chicago"/>
    <x v="10"/>
    <n v="60653"/>
    <x v="2"/>
    <s v="OFF-AR-10004582"/>
    <x v="1"/>
    <x v="6"/>
    <s v="BIC Brite Liner Grip Highlighters"/>
    <n v="5.2480000000000002"/>
    <n v="4"/>
    <n v="0.2"/>
    <n v="1.6399999999999995"/>
  </r>
  <r>
    <n v="2691"/>
    <x v="1316"/>
    <x v="3"/>
    <x v="4"/>
    <d v="2014-12-05T00:00:00"/>
    <d v="2014-12-09T00:00:00"/>
    <s v="Standard Class"/>
    <s v="CM-12160"/>
    <s v="Charles McCrossin"/>
    <x v="0"/>
    <s v="United States"/>
    <s v="Philadelphia"/>
    <x v="9"/>
    <n v="19134"/>
    <x v="3"/>
    <s v="OFF-BI-10004364"/>
    <x v="1"/>
    <x v="8"/>
    <s v="Storex Dura Pro Binders"/>
    <n v="5.3460000000000019"/>
    <n v="3"/>
    <n v="0.7"/>
    <n v="-4.4550000000000001"/>
  </r>
  <r>
    <n v="2692"/>
    <x v="1317"/>
    <x v="0"/>
    <x v="6"/>
    <d v="2013-08-29T00:00:00"/>
    <d v="2013-09-03T00:00:00"/>
    <s v="Standard Class"/>
    <s v="CS-12130"/>
    <s v="Chad Sievert"/>
    <x v="0"/>
    <s v="United States"/>
    <s v="Englewood"/>
    <x v="22"/>
    <n v="80112"/>
    <x v="1"/>
    <s v="OFF-PA-10002246"/>
    <x v="1"/>
    <x v="10"/>
    <s v="Wirebound Four 2-3/4 x 5 Forms per Page, 400 Sets per Book"/>
    <n v="15.48"/>
    <n v="3"/>
    <n v="0.2"/>
    <n v="5.6115000000000004"/>
  </r>
  <r>
    <n v="2693"/>
    <x v="1317"/>
    <x v="0"/>
    <x v="6"/>
    <d v="2013-08-29T00:00:00"/>
    <d v="2013-09-03T00:00:00"/>
    <s v="Standard Class"/>
    <s v="CS-12130"/>
    <s v="Chad Sievert"/>
    <x v="0"/>
    <s v="United States"/>
    <s v="Englewood"/>
    <x v="22"/>
    <n v="80112"/>
    <x v="1"/>
    <s v="TEC-PH-10002890"/>
    <x v="2"/>
    <x v="7"/>
    <s v="AT&amp;T 17929 Lendline Telephone"/>
    <n v="108.57599999999999"/>
    <n v="3"/>
    <n v="0.2"/>
    <n v="8.1432000000000002"/>
  </r>
  <r>
    <n v="2694"/>
    <x v="1318"/>
    <x v="0"/>
    <x v="9"/>
    <d v="2013-01-22T00:00:00"/>
    <d v="2013-01-28T00:00:00"/>
    <s v="Standard Class"/>
    <s v="AJ-10795"/>
    <s v="Anthony Johnson"/>
    <x v="1"/>
    <s v="United States"/>
    <s v="Seattle"/>
    <x v="4"/>
    <n v="98115"/>
    <x v="1"/>
    <s v="FUR-FU-10001475"/>
    <x v="0"/>
    <x v="5"/>
    <s v="Contract Clock, 14&quot;, Brown"/>
    <n v="109.9"/>
    <n v="5"/>
    <n v="0"/>
    <n v="37.366"/>
  </r>
  <r>
    <n v="2695"/>
    <x v="1319"/>
    <x v="2"/>
    <x v="2"/>
    <d v="2011-10-15T00:00:00"/>
    <d v="2011-10-20T00:00:00"/>
    <s v="Standard Class"/>
    <s v="DL-12865"/>
    <s v="Dan Lawera"/>
    <x v="0"/>
    <s v="United States"/>
    <s v="Hialeah"/>
    <x v="2"/>
    <n v="33012"/>
    <x v="0"/>
    <s v="FUR-FU-10004270"/>
    <x v="0"/>
    <x v="5"/>
    <s v="Executive Impressions 13&quot; Clairmont Wall Clock"/>
    <n v="15.384"/>
    <n v="1"/>
    <n v="0.2"/>
    <n v="4.0383000000000013"/>
  </r>
  <r>
    <n v="2696"/>
    <x v="1320"/>
    <x v="0"/>
    <x v="11"/>
    <d v="2013-02-07T00:00:00"/>
    <d v="2013-02-09T00:00:00"/>
    <s v="First Class"/>
    <s v="BE-11410"/>
    <s v="Bobby Elias"/>
    <x v="0"/>
    <s v="United States"/>
    <s v="Lancaster"/>
    <x v="24"/>
    <n v="43130"/>
    <x v="3"/>
    <s v="OFF-PA-10003465"/>
    <x v="1"/>
    <x v="10"/>
    <s v="Xerox 1912"/>
    <n v="30.352"/>
    <n v="2"/>
    <n v="0.2"/>
    <n v="10.623199999999997"/>
  </r>
  <r>
    <n v="2697"/>
    <x v="1321"/>
    <x v="2"/>
    <x v="10"/>
    <d v="2011-03-18T00:00:00"/>
    <d v="2011-03-23T00:00:00"/>
    <s v="Standard Class"/>
    <s v="SM-20320"/>
    <s v="Sean Miller"/>
    <x v="2"/>
    <s v="United States"/>
    <s v="Jacksonville"/>
    <x v="2"/>
    <n v="32216"/>
    <x v="0"/>
    <s v="TEC-MA-10003626"/>
    <x v="2"/>
    <x v="15"/>
    <s v="Hewlett-Packard Deskjet 6540 Color Inkjet Printer"/>
    <n v="821.3"/>
    <n v="4"/>
    <n v="0.5"/>
    <n v="-16.426000000000045"/>
  </r>
  <r>
    <n v="2698"/>
    <x v="1321"/>
    <x v="2"/>
    <x v="10"/>
    <d v="2011-03-18T00:00:00"/>
    <d v="2011-03-23T00:00:00"/>
    <s v="Standard Class"/>
    <s v="SM-20320"/>
    <s v="Sean Miller"/>
    <x v="2"/>
    <s v="United States"/>
    <s v="Jacksonville"/>
    <x v="2"/>
    <n v="32216"/>
    <x v="0"/>
    <s v="TEC-MA-10002412"/>
    <x v="2"/>
    <x v="15"/>
    <s v="Cisco TelePresence System EX90 Videoconferencing Unit"/>
    <n v="22638.48"/>
    <n v="6"/>
    <n v="0.5"/>
    <n v="-1811.0784000000021"/>
  </r>
  <r>
    <n v="2699"/>
    <x v="1321"/>
    <x v="2"/>
    <x v="10"/>
    <d v="2011-03-18T00:00:00"/>
    <d v="2011-03-23T00:00:00"/>
    <s v="Standard Class"/>
    <s v="SM-20320"/>
    <s v="Sean Miller"/>
    <x v="2"/>
    <s v="United States"/>
    <s v="Jacksonville"/>
    <x v="2"/>
    <n v="32216"/>
    <x v="0"/>
    <s v="OFF-PA-10001804"/>
    <x v="1"/>
    <x v="10"/>
    <s v="Xerox 195"/>
    <n v="21.376000000000001"/>
    <n v="4"/>
    <n v="0.2"/>
    <n v="7.4815999999999994"/>
  </r>
  <r>
    <n v="2700"/>
    <x v="1321"/>
    <x v="2"/>
    <x v="10"/>
    <d v="2011-03-18T00:00:00"/>
    <d v="2011-03-23T00:00:00"/>
    <s v="Standard Class"/>
    <s v="SM-20320"/>
    <s v="Sean Miller"/>
    <x v="2"/>
    <s v="United States"/>
    <s v="Jacksonville"/>
    <x v="2"/>
    <n v="32216"/>
    <x v="0"/>
    <s v="OFF-AR-10003183"/>
    <x v="1"/>
    <x v="6"/>
    <s v="Avery Fluorescent Highlighter Four-Color Set"/>
    <n v="8.016"/>
    <n v="3"/>
    <n v="0.2"/>
    <n v="1.0019999999999993"/>
  </r>
  <r>
    <n v="2701"/>
    <x v="1321"/>
    <x v="2"/>
    <x v="10"/>
    <d v="2011-03-18T00:00:00"/>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10"/>
    <d v="2011-03-18T00:00:00"/>
    <d v="2011-03-23T00:00:00"/>
    <s v="Standard Class"/>
    <s v="SM-20320"/>
    <s v="Sean Miller"/>
    <x v="2"/>
    <s v="United States"/>
    <s v="Jacksonville"/>
    <x v="2"/>
    <n v="32216"/>
    <x v="0"/>
    <s v="OFF-FA-10003112"/>
    <x v="1"/>
    <x v="13"/>
    <s v="Staples"/>
    <n v="18.936"/>
    <n v="3"/>
    <n v="0.2"/>
    <n v="5.9174999999999986"/>
  </r>
  <r>
    <n v="2703"/>
    <x v="1321"/>
    <x v="2"/>
    <x v="10"/>
    <d v="2011-03-18T00:00:00"/>
    <d v="2011-03-23T00:00:00"/>
    <s v="Standard Class"/>
    <s v="SM-20320"/>
    <s v="Sean Miller"/>
    <x v="2"/>
    <s v="United States"/>
    <s v="Jacksonville"/>
    <x v="2"/>
    <n v="32216"/>
    <x v="0"/>
    <s v="FUR-FU-10001986"/>
    <x v="0"/>
    <x v="5"/>
    <s v="Dana Fluorescent Magnifying Lamp, White, 36&quot;"/>
    <n v="122.352"/>
    <n v="3"/>
    <n v="0.2"/>
    <n v="15.29399999999999"/>
  </r>
  <r>
    <n v="2704"/>
    <x v="1322"/>
    <x v="2"/>
    <x v="5"/>
    <d v="2011-05-24T00:00:00"/>
    <d v="2011-05-30T00:00:00"/>
    <s v="Standard Class"/>
    <s v="RP-19390"/>
    <s v="Resi Pölking"/>
    <x v="0"/>
    <s v="United States"/>
    <s v="Baltimore"/>
    <x v="39"/>
    <n v="21215"/>
    <x v="3"/>
    <s v="OFF-PA-10002319"/>
    <x v="1"/>
    <x v="10"/>
    <s v="Xerox 1944"/>
    <n v="116.28"/>
    <n v="3"/>
    <n v="0"/>
    <n v="56.977199999999996"/>
  </r>
  <r>
    <n v="2705"/>
    <x v="1323"/>
    <x v="3"/>
    <x v="7"/>
    <d v="2014-07-12T00:00:00"/>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
    <d v="2014-06-17T00:00:00"/>
    <d v="2014-06-22T00:00:00"/>
    <s v="Standard Class"/>
    <s v="AB-10255"/>
    <s v="Alejandro Ballentine"/>
    <x v="2"/>
    <s v="United States"/>
    <s v="Carlsbad"/>
    <x v="27"/>
    <n v="88220"/>
    <x v="1"/>
    <s v="OFF-SU-10001165"/>
    <x v="1"/>
    <x v="14"/>
    <s v="Acme Elite Stainless Steel Scissors"/>
    <n v="16.68"/>
    <n v="2"/>
    <n v="0"/>
    <n v="4.3368000000000002"/>
  </r>
  <r>
    <n v="2707"/>
    <x v="1324"/>
    <x v="3"/>
    <x v="1"/>
    <d v="2014-06-17T00:00:00"/>
    <d v="2014-06-22T00:00:00"/>
    <s v="Standard Class"/>
    <s v="AB-10255"/>
    <s v="Alejandro Ballentine"/>
    <x v="2"/>
    <s v="United States"/>
    <s v="Carlsbad"/>
    <x v="27"/>
    <n v="88220"/>
    <x v="1"/>
    <s v="OFF-PA-10001246"/>
    <x v="1"/>
    <x v="10"/>
    <s v="Xerox 215"/>
    <n v="19.440000000000001"/>
    <n v="3"/>
    <n v="0"/>
    <n v="9.3312000000000008"/>
  </r>
  <r>
    <n v="2708"/>
    <x v="1324"/>
    <x v="3"/>
    <x v="1"/>
    <d v="2014-06-17T00:00:00"/>
    <d v="2014-06-22T00:00:00"/>
    <s v="Standard Class"/>
    <s v="AB-10255"/>
    <s v="Alejandro Ballentine"/>
    <x v="2"/>
    <s v="United States"/>
    <s v="Carlsbad"/>
    <x v="27"/>
    <n v="88220"/>
    <x v="1"/>
    <s v="OFF-PA-10001815"/>
    <x v="1"/>
    <x v="10"/>
    <s v="Xerox 1885"/>
    <n v="192.16"/>
    <n v="4"/>
    <n v="0"/>
    <n v="92.236799999999988"/>
  </r>
  <r>
    <n v="2709"/>
    <x v="1325"/>
    <x v="1"/>
    <x v="9"/>
    <d v="2012-01-30T00:00:00"/>
    <d v="2012-02-06T00:00:00"/>
    <s v="Standard Class"/>
    <s v="CC-12145"/>
    <s v="Charles Crestani"/>
    <x v="0"/>
    <s v="United States"/>
    <s v="Los Angeles"/>
    <x v="1"/>
    <n v="90049"/>
    <x v="1"/>
    <s v="FUR-FU-10001876"/>
    <x v="0"/>
    <x v="5"/>
    <s v="Computer Room Manger, 14&quot;"/>
    <n v="227.35999999999999"/>
    <n v="7"/>
    <n v="0"/>
    <n v="81.849599999999981"/>
  </r>
  <r>
    <n v="2710"/>
    <x v="1325"/>
    <x v="1"/>
    <x v="9"/>
    <d v="2012-01-30T00:00:00"/>
    <d v="2012-02-06T00:00:00"/>
    <s v="Standard Class"/>
    <s v="CC-12145"/>
    <s v="Charles Crestani"/>
    <x v="0"/>
    <s v="United States"/>
    <s v="Los Angeles"/>
    <x v="1"/>
    <n v="90049"/>
    <x v="1"/>
    <s v="TEC-MA-10000488"/>
    <x v="2"/>
    <x v="15"/>
    <s v="Bady BDG101FRU Card Printer"/>
    <n v="1919.9760000000001"/>
    <n v="3"/>
    <n v="0.2"/>
    <n v="215.99729999999977"/>
  </r>
  <r>
    <n v="2711"/>
    <x v="1326"/>
    <x v="1"/>
    <x v="4"/>
    <d v="2012-12-11T00:00:00"/>
    <d v="2012-12-15T00:00:00"/>
    <s v="Standard Class"/>
    <s v="GH-14425"/>
    <s v="Gary Hwang"/>
    <x v="0"/>
    <s v="United States"/>
    <s v="Jacksonville"/>
    <x v="2"/>
    <n v="32216"/>
    <x v="0"/>
    <s v="OFF-BI-10001098"/>
    <x v="1"/>
    <x v="8"/>
    <s v="Acco D-Ring Binder w/DublLock"/>
    <n v="12.828000000000001"/>
    <n v="2"/>
    <n v="0.7"/>
    <n v="-8.9795999999999978"/>
  </r>
  <r>
    <n v="2712"/>
    <x v="1327"/>
    <x v="3"/>
    <x v="2"/>
    <d v="2014-10-10T00:00:00"/>
    <d v="2014-10-12T00:00:00"/>
    <s v="First Class"/>
    <s v="CP-12085"/>
    <s v="Cathy Prescott"/>
    <x v="1"/>
    <s v="United States"/>
    <s v="Lakewood"/>
    <x v="24"/>
    <n v="44107"/>
    <x v="3"/>
    <s v="FUR-FU-10003577"/>
    <x v="0"/>
    <x v="5"/>
    <s v="Nu-Dell Leatherette Frames"/>
    <n v="45.888000000000005"/>
    <n v="4"/>
    <n v="0.2"/>
    <n v="9.1775999999999982"/>
  </r>
  <r>
    <n v="2713"/>
    <x v="1328"/>
    <x v="3"/>
    <x v="7"/>
    <d v="2014-07-30T00:00:00"/>
    <d v="2014-08-02T00:00:00"/>
    <s v="Second Class"/>
    <s v="GM-14440"/>
    <s v="Gary McGarr"/>
    <x v="0"/>
    <s v="United States"/>
    <s v="Troy"/>
    <x v="15"/>
    <n v="12180"/>
    <x v="3"/>
    <s v="OFF-AR-10002656"/>
    <x v="1"/>
    <x v="6"/>
    <s v="Sanford Liquid Accent Highlighters"/>
    <n v="60.12"/>
    <n v="9"/>
    <n v="0"/>
    <n v="22.244399999999995"/>
  </r>
  <r>
    <n v="2714"/>
    <x v="1329"/>
    <x v="2"/>
    <x v="3"/>
    <d v="2011-04-25T00:00:00"/>
    <d v="2011-04-29T00:00:00"/>
    <s v="Standard Class"/>
    <s v="LC-16885"/>
    <s v="Lena Creighton"/>
    <x v="0"/>
    <s v="United States"/>
    <s v="Wilmington"/>
    <x v="3"/>
    <n v="28403"/>
    <x v="0"/>
    <s v="TEC-PH-10004531"/>
    <x v="2"/>
    <x v="7"/>
    <s v="AT&amp;T CL2909"/>
    <n v="302.37599999999998"/>
    <n v="3"/>
    <n v="0.2"/>
    <n v="37.796999999999997"/>
  </r>
  <r>
    <n v="2715"/>
    <x v="1330"/>
    <x v="1"/>
    <x v="4"/>
    <d v="2012-12-01T00:00:00"/>
    <d v="2012-12-06T00:00:00"/>
    <s v="Standard Class"/>
    <s v="BT-11305"/>
    <s v="Beth Thompson"/>
    <x v="2"/>
    <s v="United States"/>
    <s v="Seattle"/>
    <x v="4"/>
    <n v="98105"/>
    <x v="1"/>
    <s v="OFF-AR-10003251"/>
    <x v="1"/>
    <x v="6"/>
    <s v="Prang Drawing Pencil Set"/>
    <n v="13.899999999999999"/>
    <n v="5"/>
    <n v="0"/>
    <n v="5.56"/>
  </r>
  <r>
    <n v="2716"/>
    <x v="1331"/>
    <x v="2"/>
    <x v="4"/>
    <d v="2011-12-04T00:00:00"/>
    <d v="2011-12-08T00:00:00"/>
    <s v="Standard Class"/>
    <s v="CP-12085"/>
    <s v="Cathy Prescott"/>
    <x v="1"/>
    <s v="United States"/>
    <s v="New York City"/>
    <x v="15"/>
    <n v="10024"/>
    <x v="3"/>
    <s v="TEC-PH-10000673"/>
    <x v="2"/>
    <x v="7"/>
    <s v="Plantronics Voyager Pro HD - Bluetooth Headset"/>
    <n v="129.97999999999999"/>
    <n v="2"/>
    <n v="0"/>
    <n v="62.3904"/>
  </r>
  <r>
    <n v="2717"/>
    <x v="1332"/>
    <x v="3"/>
    <x v="6"/>
    <d v="2014-08-27T00:00:00"/>
    <d v="2014-09-02T00:00:00"/>
    <s v="Standard Class"/>
    <s v="SC-20680"/>
    <s v="Steve Carroll"/>
    <x v="2"/>
    <s v="United States"/>
    <s v="Columbus"/>
    <x v="32"/>
    <n v="31907"/>
    <x v="0"/>
    <s v="TEC-AC-10000158"/>
    <x v="2"/>
    <x v="11"/>
    <s v="Sony 64GB Class 10 Micro SDHC R40 Memory Card"/>
    <n v="71.98"/>
    <n v="2"/>
    <n v="0"/>
    <n v="15.1158"/>
  </r>
  <r>
    <n v="2718"/>
    <x v="1333"/>
    <x v="2"/>
    <x v="8"/>
    <d v="2011-09-07T00:00:00"/>
    <d v="2011-09-13T00:00:00"/>
    <s v="Standard Class"/>
    <s v="DK-13375"/>
    <s v="Dennis Kane"/>
    <x v="0"/>
    <s v="United States"/>
    <s v="New York City"/>
    <x v="15"/>
    <n v="10024"/>
    <x v="3"/>
    <s v="TEC-PH-10002075"/>
    <x v="2"/>
    <x v="7"/>
    <s v="AT&amp;T EL51110 DECT"/>
    <n v="377.96999999999997"/>
    <n v="3"/>
    <n v="0"/>
    <n v="109.61129999999999"/>
  </r>
  <r>
    <n v="2719"/>
    <x v="1334"/>
    <x v="3"/>
    <x v="4"/>
    <d v="2014-12-22T00:00:00"/>
    <d v="2014-12-28T00:00:00"/>
    <s v="Standard Class"/>
    <s v="SE-20110"/>
    <s v="Sanjit Engle"/>
    <x v="0"/>
    <s v="United States"/>
    <s v="Costa Mesa"/>
    <x v="1"/>
    <n v="92627"/>
    <x v="1"/>
    <s v="OFF-ST-10004340"/>
    <x v="1"/>
    <x v="4"/>
    <s v="Fellowes Mobile File Cart, Black"/>
    <n v="124.36"/>
    <n v="2"/>
    <n v="0"/>
    <n v="33.577200000000005"/>
  </r>
  <r>
    <n v="2720"/>
    <x v="1335"/>
    <x v="2"/>
    <x v="4"/>
    <d v="2011-12-06T00:00:00"/>
    <d v="2011-12-08T00:00:00"/>
    <s v="Second Class"/>
    <s v="LF-17185"/>
    <s v="Luke Foster"/>
    <x v="0"/>
    <s v="United States"/>
    <s v="Houston"/>
    <x v="5"/>
    <n v="77095"/>
    <x v="2"/>
    <s v="FUR-FU-10002759"/>
    <x v="0"/>
    <x v="5"/>
    <s v="12-1/2 Diameter Round Wall Clock"/>
    <n v="23.976000000000003"/>
    <n v="3"/>
    <n v="0.6"/>
    <n v="-14.385599999999997"/>
  </r>
  <r>
    <n v="2721"/>
    <x v="1336"/>
    <x v="2"/>
    <x v="0"/>
    <d v="2011-11-04T00:00:00"/>
    <d v="2011-11-08T00:00:00"/>
    <s v="Second Class"/>
    <s v="ON-18715"/>
    <s v="Odella Nelson"/>
    <x v="1"/>
    <s v="United States"/>
    <s v="Cary"/>
    <x v="3"/>
    <n v="27511"/>
    <x v="0"/>
    <s v="OFF-FA-10000585"/>
    <x v="1"/>
    <x v="13"/>
    <s v="OIC Bulk Pack Metal Binder Clips"/>
    <n v="8.3760000000000012"/>
    <n v="3"/>
    <n v="0.2"/>
    <n v="2.7222"/>
  </r>
  <r>
    <n v="2722"/>
    <x v="1336"/>
    <x v="2"/>
    <x v="0"/>
    <d v="2011-11-04T00:00:00"/>
    <d v="2011-11-08T00:00:00"/>
    <s v="Second Class"/>
    <s v="ON-18715"/>
    <s v="Odella Nelson"/>
    <x v="1"/>
    <s v="United States"/>
    <s v="Cary"/>
    <x v="3"/>
    <n v="27511"/>
    <x v="0"/>
    <s v="OFF-AP-10004859"/>
    <x v="1"/>
    <x v="9"/>
    <s v="Acco 6 Outlet Guardian Premium Surge Suppressor"/>
    <n v="58.240000000000009"/>
    <n v="5"/>
    <n v="0.2"/>
    <n v="5.0960000000000001"/>
  </r>
  <r>
    <n v="2723"/>
    <x v="1337"/>
    <x v="0"/>
    <x v="3"/>
    <d v="2013-04-15T00:00:00"/>
    <d v="2013-04-20T00:00:00"/>
    <s v="Second Class"/>
    <s v="TB-21400"/>
    <s v="Tom Boeckenhauer"/>
    <x v="0"/>
    <s v="United States"/>
    <s v="Alexandria"/>
    <x v="17"/>
    <n v="22304"/>
    <x v="0"/>
    <s v="OFF-ST-10001558"/>
    <x v="1"/>
    <x v="4"/>
    <s v="Acco Perma 4000 Stacking Storage Drawers"/>
    <n v="81.199999999999989"/>
    <n v="5"/>
    <n v="0"/>
    <n v="12.18"/>
  </r>
  <r>
    <n v="2724"/>
    <x v="1338"/>
    <x v="2"/>
    <x v="2"/>
    <d v="2011-10-04T00:00:00"/>
    <d v="2011-10-08T00:00:00"/>
    <s v="Standard Class"/>
    <s v="DF-13135"/>
    <s v="David Flashing"/>
    <x v="0"/>
    <s v="United States"/>
    <s v="Vallejo"/>
    <x v="1"/>
    <n v="94591"/>
    <x v="1"/>
    <s v="OFF-LA-10004689"/>
    <x v="1"/>
    <x v="2"/>
    <s v="Avery 512"/>
    <n v="14.450000000000001"/>
    <n v="5"/>
    <n v="0"/>
    <n v="6.7915000000000001"/>
  </r>
  <r>
    <n v="2725"/>
    <x v="1338"/>
    <x v="2"/>
    <x v="2"/>
    <d v="2011-10-04T00:00:00"/>
    <d v="2011-10-08T00:00:00"/>
    <s v="Standard Class"/>
    <s v="DF-13135"/>
    <s v="David Flashing"/>
    <x v="0"/>
    <s v="United States"/>
    <s v="Vallejo"/>
    <x v="1"/>
    <n v="94591"/>
    <x v="1"/>
    <s v="OFF-BI-10002867"/>
    <x v="1"/>
    <x v="8"/>
    <s v="GBC Recycled Regency Composition Covers"/>
    <n v="95.64800000000001"/>
    <n v="2"/>
    <n v="0.2"/>
    <n v="31.085599999999989"/>
  </r>
  <r>
    <n v="2726"/>
    <x v="1339"/>
    <x v="3"/>
    <x v="0"/>
    <d v="2014-11-08T00:00:00"/>
    <d v="2014-11-14T00:00:00"/>
    <s v="Standard Class"/>
    <s v="EP-13915"/>
    <s v="Emily Phan"/>
    <x v="0"/>
    <s v="United States"/>
    <s v="Philadelphia"/>
    <x v="9"/>
    <n v="19120"/>
    <x v="3"/>
    <s v="TEC-PH-10003811"/>
    <x v="2"/>
    <x v="7"/>
    <s v="Jabra Supreme Plus Driver Edition Headset"/>
    <n v="359.97"/>
    <n v="5"/>
    <n v="0.4"/>
    <n v="-71.994000000000028"/>
  </r>
  <r>
    <n v="2727"/>
    <x v="1339"/>
    <x v="3"/>
    <x v="0"/>
    <d v="2014-11-08T00:00:00"/>
    <d v="2014-11-14T00:00:00"/>
    <s v="Standard Class"/>
    <s v="EP-13915"/>
    <s v="Emily Phan"/>
    <x v="0"/>
    <s v="United States"/>
    <s v="Philadelphia"/>
    <x v="9"/>
    <n v="19120"/>
    <x v="3"/>
    <s v="FUR-TA-10000849"/>
    <x v="0"/>
    <x v="3"/>
    <s v="Bevis Rectangular Conference Tables"/>
    <n v="350.35199999999998"/>
    <n v="4"/>
    <n v="0.4"/>
    <n v="-140.14079999999996"/>
  </r>
  <r>
    <n v="2728"/>
    <x v="1340"/>
    <x v="3"/>
    <x v="4"/>
    <d v="2014-12-23T00:00:00"/>
    <d v="2014-12-25T00:00:00"/>
    <s v="First Class"/>
    <s v="SK-19990"/>
    <s v="Sally Knutson"/>
    <x v="0"/>
    <s v="United States"/>
    <s v="Toledo"/>
    <x v="24"/>
    <n v="43615"/>
    <x v="3"/>
    <s v="OFF-BI-10000848"/>
    <x v="1"/>
    <x v="8"/>
    <s v="Angle-D Ring Binders"/>
    <n v="1.6410000000000002"/>
    <n v="1"/>
    <n v="0.7"/>
    <n v="-1.3128000000000002"/>
  </r>
  <r>
    <n v="2729"/>
    <x v="1340"/>
    <x v="3"/>
    <x v="4"/>
    <d v="2014-12-23T00:00:00"/>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11"/>
    <d v="2014-02-14T00:00:00"/>
    <d v="2014-02-20T00:00:00"/>
    <s v="Standard Class"/>
    <s v="FH-14350"/>
    <s v="Fred Harton"/>
    <x v="0"/>
    <s v="United States"/>
    <s v="Seattle"/>
    <x v="4"/>
    <n v="98105"/>
    <x v="1"/>
    <s v="OFF-AR-10001547"/>
    <x v="1"/>
    <x v="6"/>
    <s v="Newell 311"/>
    <n v="6.63"/>
    <n v="3"/>
    <n v="0"/>
    <n v="1.7901"/>
  </r>
  <r>
    <n v="2731"/>
    <x v="1341"/>
    <x v="3"/>
    <x v="11"/>
    <d v="2014-02-14T00:00:00"/>
    <d v="2014-02-20T00:00:00"/>
    <s v="Standard Class"/>
    <s v="FH-14350"/>
    <s v="Fred Harton"/>
    <x v="0"/>
    <s v="United States"/>
    <s v="Seattle"/>
    <x v="4"/>
    <n v="98105"/>
    <x v="1"/>
    <s v="TEC-AC-10001838"/>
    <x v="2"/>
    <x v="11"/>
    <s v="Razer Tiamat Over Ear 7.1 Surround Sound PC Gaming Headset"/>
    <n v="799.96"/>
    <n v="4"/>
    <n v="0"/>
    <n v="343.98280000000005"/>
  </r>
  <r>
    <n v="2732"/>
    <x v="1341"/>
    <x v="3"/>
    <x v="11"/>
    <d v="2014-02-14T00:00:00"/>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
    <d v="2011-07-02T00:00:00"/>
    <d v="2011-07-06T00:00:00"/>
    <s v="Standard Class"/>
    <s v="EH-13945"/>
    <s v="Eric Hoffmann"/>
    <x v="0"/>
    <s v="United States"/>
    <s v="Plainfield"/>
    <x v="30"/>
    <n v="7060"/>
    <x v="3"/>
    <s v="TEC-PH-10002923"/>
    <x v="2"/>
    <x v="7"/>
    <s v="Logitech B530 USB Headset - headset - Full size, Binaural"/>
    <n v="73.98"/>
    <n v="2"/>
    <n v="0"/>
    <n v="19.974600000000002"/>
  </r>
  <r>
    <n v="2734"/>
    <x v="1342"/>
    <x v="2"/>
    <x v="7"/>
    <d v="2011-07-02T00:00:00"/>
    <d v="2011-07-06T00:00:00"/>
    <s v="Standard Class"/>
    <s v="EH-13945"/>
    <s v="Eric Hoffmann"/>
    <x v="0"/>
    <s v="United States"/>
    <s v="Plainfield"/>
    <x v="30"/>
    <n v="7060"/>
    <x v="3"/>
    <s v="OFF-AR-10000716"/>
    <x v="1"/>
    <x v="6"/>
    <s v="DIXON Ticonderoga Erasable Checking Pencils"/>
    <n v="5.58"/>
    <n v="1"/>
    <n v="0"/>
    <n v="2.1762000000000001"/>
  </r>
  <r>
    <n v="2735"/>
    <x v="1343"/>
    <x v="1"/>
    <x v="11"/>
    <d v="2012-02-21T00:00:00"/>
    <d v="2012-02-23T00:00:00"/>
    <s v="Second Class"/>
    <s v="JE-15715"/>
    <s v="Joe Elijah"/>
    <x v="0"/>
    <s v="United States"/>
    <s v="Las Cruces"/>
    <x v="27"/>
    <n v="88001"/>
    <x v="1"/>
    <s v="OFF-PA-10000249"/>
    <x v="1"/>
    <x v="10"/>
    <s v="Staples"/>
    <n v="49.12"/>
    <n v="4"/>
    <n v="0"/>
    <n v="23.086399999999998"/>
  </r>
  <r>
    <n v="2736"/>
    <x v="1344"/>
    <x v="1"/>
    <x v="0"/>
    <d v="2012-11-13T00:00:00"/>
    <d v="2012-11-19T00:00:00"/>
    <s v="Standard Class"/>
    <s v="KL-16645"/>
    <s v="Ken Lonsdale"/>
    <x v="0"/>
    <s v="United States"/>
    <s v="Newark"/>
    <x v="13"/>
    <n v="19711"/>
    <x v="3"/>
    <s v="TEC-PH-10003691"/>
    <x v="2"/>
    <x v="7"/>
    <s v="BlackBerry Q10"/>
    <n v="377.96999999999997"/>
    <n v="3"/>
    <n v="0"/>
    <n v="94.492500000000007"/>
  </r>
  <r>
    <n v="2737"/>
    <x v="1344"/>
    <x v="1"/>
    <x v="0"/>
    <d v="2012-11-13T00:00:00"/>
    <d v="2012-11-19T00:00:00"/>
    <s v="Standard Class"/>
    <s v="KL-16645"/>
    <s v="Ken Lonsdale"/>
    <x v="0"/>
    <s v="United States"/>
    <s v="Newark"/>
    <x v="13"/>
    <n v="19711"/>
    <x v="3"/>
    <s v="OFF-PA-10001560"/>
    <x v="1"/>
    <x v="10"/>
    <s v="Adams Telephone Message Books, 5 1/4” x 11”"/>
    <n v="42.28"/>
    <n v="7"/>
    <n v="0"/>
    <n v="19.871600000000001"/>
  </r>
  <r>
    <n v="2738"/>
    <x v="1344"/>
    <x v="1"/>
    <x v="0"/>
    <d v="2012-11-13T00:00:00"/>
    <d v="2012-11-19T00:00:00"/>
    <s v="Standard Class"/>
    <s v="KL-16645"/>
    <s v="Ken Lonsdale"/>
    <x v="0"/>
    <s v="United States"/>
    <s v="Newark"/>
    <x v="13"/>
    <n v="19711"/>
    <x v="3"/>
    <s v="FUR-BO-10004467"/>
    <x v="0"/>
    <x v="0"/>
    <s v="Bestar Classic Bookcase"/>
    <n v="299.96999999999997"/>
    <n v="3"/>
    <n v="0"/>
    <n v="56.994299999999981"/>
  </r>
  <r>
    <n v="2739"/>
    <x v="1344"/>
    <x v="1"/>
    <x v="0"/>
    <d v="2012-11-13T00:00:00"/>
    <d v="2012-11-19T00:00:00"/>
    <s v="Standard Class"/>
    <s v="KL-16645"/>
    <s v="Ken Lonsdale"/>
    <x v="0"/>
    <s v="United States"/>
    <s v="Newark"/>
    <x v="13"/>
    <n v="19711"/>
    <x v="3"/>
    <s v="TEC-PH-10001819"/>
    <x v="2"/>
    <x v="7"/>
    <s v="Innergie mMini Combo Duo USB Travel Charging Kit"/>
    <n v="89.98"/>
    <n v="2"/>
    <n v="0"/>
    <n v="43.190399999999997"/>
  </r>
  <r>
    <n v="2740"/>
    <x v="1345"/>
    <x v="3"/>
    <x v="3"/>
    <d v="2014-04-17T00:00:00"/>
    <d v="2014-04-19T00:00:00"/>
    <s v="First Class"/>
    <s v="EB-13750"/>
    <s v="Edward Becker"/>
    <x v="1"/>
    <s v="United States"/>
    <s v="Hoover"/>
    <x v="19"/>
    <n v="35244"/>
    <x v="0"/>
    <s v="OFF-SU-10000157"/>
    <x v="1"/>
    <x v="14"/>
    <s v="Compact Automatic Electric Letter Opener"/>
    <n v="477.24"/>
    <n v="4"/>
    <n v="0"/>
    <n v="9.5448000000000093"/>
  </r>
  <r>
    <n v="2741"/>
    <x v="1345"/>
    <x v="3"/>
    <x v="3"/>
    <d v="2014-04-17T00:00:00"/>
    <d v="2014-04-19T00:00:00"/>
    <s v="First Class"/>
    <s v="EB-13750"/>
    <s v="Edward Becker"/>
    <x v="1"/>
    <s v="United States"/>
    <s v="Hoover"/>
    <x v="19"/>
    <n v="35244"/>
    <x v="0"/>
    <s v="TEC-AC-10004227"/>
    <x v="2"/>
    <x v="11"/>
    <s v="SanDisk Ultra 16 GB MicroSDHC Class 10 Memory Card"/>
    <n v="25.98"/>
    <n v="2"/>
    <n v="0"/>
    <n v="1.558799999999998"/>
  </r>
  <r>
    <n v="2742"/>
    <x v="1346"/>
    <x v="0"/>
    <x v="11"/>
    <d v="2013-02-25T00:00:00"/>
    <d v="2013-02-27T00:00:00"/>
    <s v="Second Class"/>
    <s v="BD-11725"/>
    <s v="Bruce Degenhardt"/>
    <x v="0"/>
    <s v="United States"/>
    <s v="Newark"/>
    <x v="24"/>
    <n v="43055"/>
    <x v="3"/>
    <s v="OFF-EN-10003134"/>
    <x v="1"/>
    <x v="12"/>
    <s v="Staples"/>
    <n v="46.72"/>
    <n v="5"/>
    <n v="0.2"/>
    <n v="17.52"/>
  </r>
  <r>
    <n v="2743"/>
    <x v="1347"/>
    <x v="2"/>
    <x v="0"/>
    <d v="2011-11-04T00:00:00"/>
    <d v="2011-11-08T00:00:00"/>
    <s v="Standard Class"/>
    <s v="MS-17530"/>
    <s v="MaryBeth Skach"/>
    <x v="0"/>
    <s v="United States"/>
    <s v="San Diego"/>
    <x v="1"/>
    <n v="92037"/>
    <x v="1"/>
    <s v="FUR-FU-10004671"/>
    <x v="0"/>
    <x v="5"/>
    <s v="Executive Impressions 12&quot; Wall Clock"/>
    <n v="35.340000000000003"/>
    <n v="2"/>
    <n v="0"/>
    <n v="13.429200000000002"/>
  </r>
  <r>
    <n v="2744"/>
    <x v="1348"/>
    <x v="1"/>
    <x v="1"/>
    <d v="2012-06-20T00:00:00"/>
    <d v="2012-06-25T00:00:00"/>
    <s v="Second Class"/>
    <s v="SC-20770"/>
    <s v="Stewart Carmichael"/>
    <x v="1"/>
    <s v="United States"/>
    <s v="San Francisco"/>
    <x v="1"/>
    <n v="94122"/>
    <x v="1"/>
    <s v="FUR-FU-10002253"/>
    <x v="0"/>
    <x v="5"/>
    <s v="Howard Miller 13&quot; Diameter Pewter Finish Round Wall Clock"/>
    <n v="257.64"/>
    <n v="6"/>
    <n v="0"/>
    <n v="100.4796"/>
  </r>
  <r>
    <n v="2745"/>
    <x v="1348"/>
    <x v="1"/>
    <x v="1"/>
    <d v="2012-06-20T00:00:00"/>
    <d v="2012-06-25T00:00:00"/>
    <s v="Second Class"/>
    <s v="SC-20770"/>
    <s v="Stewart Carmichael"/>
    <x v="1"/>
    <s v="United States"/>
    <s v="San Francisco"/>
    <x v="1"/>
    <n v="94122"/>
    <x v="1"/>
    <s v="TEC-PH-10002726"/>
    <x v="2"/>
    <x v="7"/>
    <s v="netTALK DUO VoIP Telephone Service"/>
    <n v="125.97600000000001"/>
    <n v="3"/>
    <n v="0.2"/>
    <n v="47.241"/>
  </r>
  <r>
    <n v="2746"/>
    <x v="1349"/>
    <x v="3"/>
    <x v="6"/>
    <d v="2014-08-08T00:00:00"/>
    <d v="2014-08-12T00:00:00"/>
    <s v="Second Class"/>
    <s v="FM-14380"/>
    <s v="Fred McMath"/>
    <x v="0"/>
    <s v="United States"/>
    <s v="Jacksonville"/>
    <x v="3"/>
    <n v="28540"/>
    <x v="0"/>
    <s v="TEC-AC-10004571"/>
    <x v="2"/>
    <x v="11"/>
    <s v="Logitech G700s Rechargeable Gaming Mouse"/>
    <n v="79.992000000000004"/>
    <n v="1"/>
    <n v="0.2"/>
    <n v="21.997800000000002"/>
  </r>
  <r>
    <n v="2747"/>
    <x v="1350"/>
    <x v="2"/>
    <x v="5"/>
    <d v="2011-05-12T00:00:00"/>
    <d v="2011-05-17T00:00:00"/>
    <s v="Standard Class"/>
    <s v="KT-16480"/>
    <s v="Kean Thornton"/>
    <x v="0"/>
    <s v="United States"/>
    <s v="Franklin"/>
    <x v="31"/>
    <n v="2038"/>
    <x v="3"/>
    <s v="FUR-TA-10002228"/>
    <x v="0"/>
    <x v="3"/>
    <s v="Bevis Traditional Conference Table Top, Plinth Base"/>
    <n v="700.05600000000004"/>
    <n v="3"/>
    <n v="0.3"/>
    <n v="-130.0104"/>
  </r>
  <r>
    <n v="2748"/>
    <x v="1351"/>
    <x v="1"/>
    <x v="0"/>
    <d v="2012-11-22T00:00:00"/>
    <d v="2012-11-26T00:00:00"/>
    <s v="Standard Class"/>
    <s v="AP-10720"/>
    <s v="Anne Pryor"/>
    <x v="2"/>
    <s v="United States"/>
    <s v="Frisco"/>
    <x v="5"/>
    <n v="75034"/>
    <x v="2"/>
    <s v="TEC-AC-10004127"/>
    <x v="2"/>
    <x v="11"/>
    <s v="SanDisk Cruzer 8 GB USB Flash Drive"/>
    <n v="27.168000000000003"/>
    <n v="4"/>
    <n v="0.2"/>
    <n v="-1.3583999999999987"/>
  </r>
  <r>
    <n v="2749"/>
    <x v="1352"/>
    <x v="1"/>
    <x v="4"/>
    <d v="2012-12-04T00:00:00"/>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1"/>
    <d v="2011-06-08T00:00:00"/>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6"/>
    <d v="2011-08-08T00:00:00"/>
    <d v="2011-08-11T00:00:00"/>
    <s v="Second Class"/>
    <s v="TM-21010"/>
    <s v="Tamara Manning"/>
    <x v="0"/>
    <s v="United States"/>
    <s v="Vacaville"/>
    <x v="1"/>
    <n v="95687"/>
    <x v="1"/>
    <s v="OFF-ST-10000532"/>
    <x v="1"/>
    <x v="4"/>
    <s v="Advantus Rolling Drawer Organizers"/>
    <n v="423.28"/>
    <n v="11"/>
    <n v="0"/>
    <n v="110.05279999999999"/>
  </r>
  <r>
    <n v="2752"/>
    <x v="1355"/>
    <x v="2"/>
    <x v="5"/>
    <d v="2011-05-26T00:00:00"/>
    <d v="2011-05-30T00:00:00"/>
    <s v="Standard Class"/>
    <s v="HF-14995"/>
    <s v="Herbert Flentye"/>
    <x v="0"/>
    <s v="United States"/>
    <s v="Los Angeles"/>
    <x v="1"/>
    <n v="90008"/>
    <x v="1"/>
    <s v="FUR-CH-10000988"/>
    <x v="0"/>
    <x v="1"/>
    <s v="Hon Olson Stacker Stools"/>
    <n v="225.29600000000002"/>
    <n v="2"/>
    <n v="0.2"/>
    <n v="22.529599999999995"/>
  </r>
  <r>
    <n v="2753"/>
    <x v="1356"/>
    <x v="1"/>
    <x v="3"/>
    <d v="2012-04-17T00:00:00"/>
    <d v="2012-04-21T00:00:00"/>
    <s v="Standard Class"/>
    <s v="GA-14515"/>
    <s v="George Ashbrook"/>
    <x v="0"/>
    <s v="United States"/>
    <s v="San Francisco"/>
    <x v="1"/>
    <n v="94122"/>
    <x v="1"/>
    <s v="OFF-AR-10003251"/>
    <x v="1"/>
    <x v="6"/>
    <s v="Prang Drawing Pencil Set"/>
    <n v="5.56"/>
    <n v="2"/>
    <n v="0"/>
    <n v="2.2239999999999998"/>
  </r>
  <r>
    <n v="2754"/>
    <x v="1356"/>
    <x v="1"/>
    <x v="3"/>
    <d v="2012-04-17T00:00:00"/>
    <d v="2012-04-21T00:00:00"/>
    <s v="Standard Class"/>
    <s v="GA-14515"/>
    <s v="George Ashbrook"/>
    <x v="0"/>
    <s v="United States"/>
    <s v="San Francisco"/>
    <x v="1"/>
    <n v="94122"/>
    <x v="1"/>
    <s v="TEC-AC-10003174"/>
    <x v="2"/>
    <x v="11"/>
    <s v="Plantronics S12 Corded Telephone Headset System"/>
    <n v="323.37"/>
    <n v="3"/>
    <n v="0"/>
    <n v="129.34800000000001"/>
  </r>
  <r>
    <n v="2755"/>
    <x v="1356"/>
    <x v="1"/>
    <x v="3"/>
    <d v="2012-04-17T00:00:00"/>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3"/>
    <d v="2012-04-17T00:00:00"/>
    <d v="2012-04-21T00:00:00"/>
    <s v="Standard Class"/>
    <s v="GA-14515"/>
    <s v="George Ashbrook"/>
    <x v="0"/>
    <s v="United States"/>
    <s v="San Francisco"/>
    <x v="1"/>
    <n v="94122"/>
    <x v="1"/>
    <s v="OFF-AP-10002651"/>
    <x v="1"/>
    <x v="9"/>
    <s v="Hoover Upright Vacuum With Dirt Cup"/>
    <n v="1447.6499999999999"/>
    <n v="5"/>
    <n v="0"/>
    <n v="419.8184999999998"/>
  </r>
  <r>
    <n v="2757"/>
    <x v="1356"/>
    <x v="1"/>
    <x v="3"/>
    <d v="2012-04-17T00:00:00"/>
    <d v="2012-04-21T00:00:00"/>
    <s v="Standard Class"/>
    <s v="GA-14515"/>
    <s v="George Ashbrook"/>
    <x v="0"/>
    <s v="United States"/>
    <s v="San Francisco"/>
    <x v="1"/>
    <n v="94122"/>
    <x v="1"/>
    <s v="OFF-PA-10001184"/>
    <x v="1"/>
    <x v="10"/>
    <s v="Xerox 1903"/>
    <n v="11.96"/>
    <n v="2"/>
    <n v="0"/>
    <n v="5.8604000000000003"/>
  </r>
  <r>
    <n v="2758"/>
    <x v="1357"/>
    <x v="0"/>
    <x v="1"/>
    <d v="2013-06-12T00:00:00"/>
    <d v="2013-06-14T00:00:00"/>
    <s v="Second Class"/>
    <s v="ES-14020"/>
    <s v="Erica Smith"/>
    <x v="0"/>
    <s v="United States"/>
    <s v="New York City"/>
    <x v="15"/>
    <n v="10035"/>
    <x v="3"/>
    <s v="TEC-AC-10002402"/>
    <x v="2"/>
    <x v="11"/>
    <s v="Razer Kraken PRO Over Ear PC and Music Headset"/>
    <n v="239.96999999999997"/>
    <n v="3"/>
    <n v="0"/>
    <n v="71.990999999999985"/>
  </r>
  <r>
    <n v="2759"/>
    <x v="1358"/>
    <x v="0"/>
    <x v="10"/>
    <d v="2013-03-12T00:00:00"/>
    <d v="2013-03-16T00:00:00"/>
    <s v="Standard Class"/>
    <s v="JP-16135"/>
    <s v="Julie Prescott"/>
    <x v="2"/>
    <s v="United States"/>
    <s v="Columbus"/>
    <x v="32"/>
    <n v="31907"/>
    <x v="0"/>
    <s v="FUR-FU-10004270"/>
    <x v="0"/>
    <x v="5"/>
    <s v="Executive Impressions 13&quot; Clairmont Wall Clock"/>
    <n v="76.92"/>
    <n v="4"/>
    <n v="0"/>
    <n v="31.537200000000006"/>
  </r>
  <r>
    <n v="2760"/>
    <x v="1358"/>
    <x v="0"/>
    <x v="10"/>
    <d v="2013-03-12T00:00:00"/>
    <d v="2013-03-16T00:00:00"/>
    <s v="Standard Class"/>
    <s v="JP-16135"/>
    <s v="Julie Prescott"/>
    <x v="2"/>
    <s v="United States"/>
    <s v="Columbus"/>
    <x v="32"/>
    <n v="31907"/>
    <x v="0"/>
    <s v="OFF-ST-10001526"/>
    <x v="1"/>
    <x v="4"/>
    <s v="Iceberg Mobile Mega Data/Printer Cart "/>
    <n v="481.32"/>
    <n v="4"/>
    <n v="0"/>
    <n v="125.14319999999998"/>
  </r>
  <r>
    <n v="2761"/>
    <x v="1359"/>
    <x v="2"/>
    <x v="5"/>
    <d v="2011-05-26T00:00:00"/>
    <d v="2011-05-29T00:00:00"/>
    <s v="First Class"/>
    <s v="Dp-13240"/>
    <s v="Dean percer"/>
    <x v="2"/>
    <s v="United States"/>
    <s v="Murray"/>
    <x v="7"/>
    <n v="84107"/>
    <x v="1"/>
    <s v="OFF-PA-10002893"/>
    <x v="1"/>
    <x v="10"/>
    <s v="Wirebound Service Call Books, 5 1/2&quot; x 4&quot;"/>
    <n v="48.4"/>
    <n v="5"/>
    <n v="0"/>
    <n v="23.231999999999999"/>
  </r>
  <r>
    <n v="2762"/>
    <x v="1360"/>
    <x v="3"/>
    <x v="2"/>
    <d v="2014-10-13T00:00:00"/>
    <d v="2014-10-15T00:00:00"/>
    <s v="First Class"/>
    <s v="NK-18490"/>
    <s v="Neil Knudson"/>
    <x v="2"/>
    <s v="United States"/>
    <s v="San Francisco"/>
    <x v="1"/>
    <n v="94110"/>
    <x v="1"/>
    <s v="TEC-AC-10003709"/>
    <x v="2"/>
    <x v="11"/>
    <s v="Maxell 4.7GB DVD-R 5/Pack"/>
    <n v="0.99"/>
    <n v="1"/>
    <n v="0"/>
    <n v="0.4356000000000001"/>
  </r>
  <r>
    <n v="2763"/>
    <x v="1360"/>
    <x v="3"/>
    <x v="2"/>
    <d v="2014-10-13T00:00:00"/>
    <d v="2014-10-15T00:00:00"/>
    <s v="First Class"/>
    <s v="NK-18490"/>
    <s v="Neil Knudson"/>
    <x v="2"/>
    <s v="United States"/>
    <s v="San Francisco"/>
    <x v="1"/>
    <n v="94110"/>
    <x v="1"/>
    <s v="OFF-BI-10001191"/>
    <x v="1"/>
    <x v="8"/>
    <s v="Canvas Sectional Post Binders"/>
    <n v="101.84"/>
    <n v="5"/>
    <n v="0.2"/>
    <n v="36.917000000000002"/>
  </r>
  <r>
    <n v="2764"/>
    <x v="1361"/>
    <x v="3"/>
    <x v="1"/>
    <d v="2014-06-23T00:00:00"/>
    <d v="2014-06-29T00:00:00"/>
    <s v="Standard Class"/>
    <s v="PL-18925"/>
    <s v="Paul Lucas"/>
    <x v="2"/>
    <s v="United States"/>
    <s v="Philadelphia"/>
    <x v="9"/>
    <n v="19140"/>
    <x v="3"/>
    <s v="OFF-BI-10003166"/>
    <x v="1"/>
    <x v="8"/>
    <s v="GBC Plasticlear Binding Covers"/>
    <n v="10.332000000000003"/>
    <n v="3"/>
    <n v="0.7"/>
    <n v="-7.5767999999999986"/>
  </r>
  <r>
    <n v="2765"/>
    <x v="1361"/>
    <x v="3"/>
    <x v="1"/>
    <d v="2014-06-23T00:00:00"/>
    <d v="2014-06-29T00:00:00"/>
    <s v="Standard Class"/>
    <s v="PL-18925"/>
    <s v="Paul Lucas"/>
    <x v="2"/>
    <s v="United States"/>
    <s v="Philadelphia"/>
    <x v="9"/>
    <n v="19140"/>
    <x v="3"/>
    <s v="OFF-BI-10003982"/>
    <x v="1"/>
    <x v="8"/>
    <s v="Wilson Jones Century Plastic Molded Ring Binders"/>
    <n v="31.155000000000005"/>
    <n v="5"/>
    <n v="0.7"/>
    <n v="-23.8855"/>
  </r>
  <r>
    <n v="2766"/>
    <x v="1361"/>
    <x v="3"/>
    <x v="1"/>
    <d v="2014-06-23T00:00:00"/>
    <d v="2014-06-29T00:00:00"/>
    <s v="Standard Class"/>
    <s v="PL-18925"/>
    <s v="Paul Lucas"/>
    <x v="2"/>
    <s v="United States"/>
    <s v="Philadelphia"/>
    <x v="9"/>
    <n v="19140"/>
    <x v="3"/>
    <s v="OFF-ST-10004835"/>
    <x v="1"/>
    <x v="4"/>
    <s v="Plastic Stacking Crates &amp; Casters"/>
    <n v="8.9280000000000008"/>
    <n v="2"/>
    <n v="0.2"/>
    <n v="0.66959999999999997"/>
  </r>
  <r>
    <n v="2767"/>
    <x v="1362"/>
    <x v="3"/>
    <x v="9"/>
    <d v="2014-01-16T00:00:00"/>
    <d v="2014-01-19T00:00:00"/>
    <s v="First Class"/>
    <s v="RW-19690"/>
    <s v="Robert Waldorf"/>
    <x v="0"/>
    <s v="United States"/>
    <s v="Philadelphia"/>
    <x v="9"/>
    <n v="19134"/>
    <x v="3"/>
    <s v="OFF-AP-10000159"/>
    <x v="1"/>
    <x v="9"/>
    <s v="Belkin F9M820V08 8 Outlet Surge"/>
    <n v="34.384"/>
    <n v="1"/>
    <n v="0.2"/>
    <n v="3.8681999999999945"/>
  </r>
  <r>
    <n v="2768"/>
    <x v="1362"/>
    <x v="3"/>
    <x v="9"/>
    <d v="2014-01-16T00:00:00"/>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3"/>
    <d v="2012-04-02T00:00:00"/>
    <d v="2012-04-07T00:00:00"/>
    <s v="Standard Class"/>
    <s v="MO-17950"/>
    <s v="Michael Oakman"/>
    <x v="0"/>
    <s v="United States"/>
    <s v="Dallas"/>
    <x v="5"/>
    <n v="75220"/>
    <x v="2"/>
    <s v="OFF-AP-10001242"/>
    <x v="1"/>
    <x v="9"/>
    <s v="APC 7 Outlet Network SurgeArrest Surge Protector"/>
    <n v="32.191999999999993"/>
    <n v="2"/>
    <n v="0.8"/>
    <n v="-80.48"/>
  </r>
  <r>
    <n v="2770"/>
    <x v="1363"/>
    <x v="1"/>
    <x v="3"/>
    <d v="2012-04-02T00:00:00"/>
    <d v="2012-04-07T00:00:00"/>
    <s v="Standard Class"/>
    <s v="MO-17950"/>
    <s v="Michael Oakman"/>
    <x v="0"/>
    <s v="United States"/>
    <s v="Dallas"/>
    <x v="5"/>
    <n v="75220"/>
    <x v="2"/>
    <s v="TEC-AC-10003038"/>
    <x v="2"/>
    <x v="11"/>
    <s v="Kingston Digital DataTraveler 16GB USB 2.0"/>
    <n v="50.120000000000005"/>
    <n v="7"/>
    <n v="0.2"/>
    <n v="-0.62650000000000716"/>
  </r>
  <r>
    <n v="2771"/>
    <x v="1363"/>
    <x v="1"/>
    <x v="3"/>
    <d v="2012-04-02T00:00:00"/>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8"/>
    <d v="2013-09-04T00:00:00"/>
    <d v="2013-09-11T00:00:00"/>
    <s v="Standard Class"/>
    <s v="JJ-15445"/>
    <s v="Jennifer Jackson"/>
    <x v="0"/>
    <s v="United States"/>
    <s v="Waukesha"/>
    <x v="6"/>
    <n v="53186"/>
    <x v="2"/>
    <s v="OFF-ST-10000918"/>
    <x v="1"/>
    <x v="4"/>
    <s v="Crate-A-Files"/>
    <n v="54.5"/>
    <n v="5"/>
    <n v="0"/>
    <n v="14.169999999999998"/>
  </r>
  <r>
    <n v="2773"/>
    <x v="1365"/>
    <x v="3"/>
    <x v="4"/>
    <d v="2014-12-11T00:00:00"/>
    <d v="2014-12-13T00:00:00"/>
    <s v="First Class"/>
    <s v="BT-11680"/>
    <s v="Brian Thompson"/>
    <x v="0"/>
    <s v="United States"/>
    <s v="Fort Lauderdale"/>
    <x v="2"/>
    <n v="33311"/>
    <x v="0"/>
    <s v="FUR-FU-10001940"/>
    <x v="0"/>
    <x v="5"/>
    <s v="Staples"/>
    <n v="19.103999999999999"/>
    <n v="3"/>
    <n v="0.2"/>
    <n v="5.7312000000000012"/>
  </r>
  <r>
    <n v="2774"/>
    <x v="1366"/>
    <x v="0"/>
    <x v="0"/>
    <d v="2013-11-23T00:00:00"/>
    <d v="2013-11-27T00:00:00"/>
    <s v="Standard Class"/>
    <s v="RD-19585"/>
    <s v="Rob Dowd"/>
    <x v="0"/>
    <s v="United States"/>
    <s v="Detroit"/>
    <x v="12"/>
    <n v="48205"/>
    <x v="2"/>
    <s v="OFF-BI-10002852"/>
    <x v="1"/>
    <x v="8"/>
    <s v="Ibico Standard Transparent Covers"/>
    <n v="49.44"/>
    <n v="3"/>
    <n v="0"/>
    <n v="24.2256"/>
  </r>
  <r>
    <n v="2775"/>
    <x v="1367"/>
    <x v="3"/>
    <x v="0"/>
    <d v="2014-11-12T00:00:00"/>
    <d v="2014-11-19T00:00:00"/>
    <s v="Standard Class"/>
    <s v="ML-17755"/>
    <s v="Max Ludwig"/>
    <x v="2"/>
    <s v="United States"/>
    <s v="Springfield"/>
    <x v="24"/>
    <n v="45503"/>
    <x v="3"/>
    <s v="OFF-PA-10004451"/>
    <x v="1"/>
    <x v="10"/>
    <s v="Xerox 222"/>
    <n v="10.368000000000002"/>
    <n v="2"/>
    <n v="0.2"/>
    <n v="3.6288"/>
  </r>
  <r>
    <n v="2776"/>
    <x v="1368"/>
    <x v="0"/>
    <x v="2"/>
    <d v="2013-10-22T00:00:00"/>
    <d v="2013-10-26T00:00:00"/>
    <s v="Standard Class"/>
    <s v="JE-15745"/>
    <s v="Joel Eaton"/>
    <x v="0"/>
    <s v="United States"/>
    <s v="San Diego"/>
    <x v="1"/>
    <n v="92037"/>
    <x v="1"/>
    <s v="OFF-ST-10004804"/>
    <x v="1"/>
    <x v="4"/>
    <s v="Belkin 19&quot; Vented Equipment Shelf, Black"/>
    <n v="154.44"/>
    <n v="3"/>
    <n v="0"/>
    <n v="1.5444000000000031"/>
  </r>
  <r>
    <n v="2777"/>
    <x v="1369"/>
    <x v="1"/>
    <x v="4"/>
    <d v="2012-12-21T00:00:00"/>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
    <d v="2012-07-17T00:00:00"/>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
    <d v="2014-05-01T00:00:00"/>
    <d v="2014-05-06T00:00:00"/>
    <s v="Standard Class"/>
    <s v="SS-20140"/>
    <s v="Saphhira Shifley"/>
    <x v="1"/>
    <s v="United States"/>
    <s v="Pompano Beach"/>
    <x v="2"/>
    <n v="33068"/>
    <x v="0"/>
    <s v="FUR-FU-10001935"/>
    <x v="0"/>
    <x v="5"/>
    <s v="3M Hangers With Command Adhesive"/>
    <n v="23.680000000000003"/>
    <n v="8"/>
    <n v="0.2"/>
    <n v="6.216000000000002"/>
  </r>
  <r>
    <n v="2780"/>
    <x v="1371"/>
    <x v="3"/>
    <x v="5"/>
    <d v="2014-05-01T00:00:00"/>
    <d v="2014-05-06T00:00:00"/>
    <s v="Standard Class"/>
    <s v="SS-20140"/>
    <s v="Saphhira Shifley"/>
    <x v="1"/>
    <s v="United States"/>
    <s v="Pompano Beach"/>
    <x v="2"/>
    <n v="33068"/>
    <x v="0"/>
    <s v="TEC-AC-10003433"/>
    <x v="2"/>
    <x v="11"/>
    <s v="Maxell 4.7GB DVD+R 5/Pack"/>
    <n v="2.3760000000000003"/>
    <n v="3"/>
    <n v="0.2"/>
    <n v="0.74249999999999994"/>
  </r>
  <r>
    <n v="2781"/>
    <x v="1372"/>
    <x v="3"/>
    <x v="5"/>
    <d v="2014-05-07T00:00:00"/>
    <d v="2014-05-09T00:00:00"/>
    <s v="First Class"/>
    <s v="TC-21295"/>
    <s v="Toby Carlisle"/>
    <x v="0"/>
    <s v="United States"/>
    <s v="New York City"/>
    <x v="15"/>
    <n v="10035"/>
    <x v="3"/>
    <s v="OFF-LA-10004544"/>
    <x v="1"/>
    <x v="2"/>
    <s v="Avery 505"/>
    <n v="59.2"/>
    <n v="4"/>
    <n v="0"/>
    <n v="29.6"/>
  </r>
  <r>
    <n v="2782"/>
    <x v="1373"/>
    <x v="3"/>
    <x v="0"/>
    <d v="2014-11-21T00:00:00"/>
    <d v="2014-11-28T00:00:00"/>
    <s v="Standard Class"/>
    <s v="HG-15025"/>
    <s v="Hunter Glantz"/>
    <x v="0"/>
    <s v="United States"/>
    <s v="Lakeville"/>
    <x v="11"/>
    <n v="55044"/>
    <x v="2"/>
    <s v="OFF-AR-10001026"/>
    <x v="1"/>
    <x v="6"/>
    <s v="Sanford Uni-Blazer View Highlighters, Chisel Tip, Yellow"/>
    <n v="22"/>
    <n v="10"/>
    <n v="0"/>
    <n v="9.6800000000000015"/>
  </r>
  <r>
    <n v="2783"/>
    <x v="1374"/>
    <x v="0"/>
    <x v="0"/>
    <d v="2013-11-12T00:00:00"/>
    <d v="2013-11-17T00:00:00"/>
    <s v="Standard Class"/>
    <s v="LD-17005"/>
    <s v="Lisa DeCherney"/>
    <x v="0"/>
    <s v="United States"/>
    <s v="Detroit"/>
    <x v="12"/>
    <n v="48234"/>
    <x v="2"/>
    <s v="TEC-PH-10001336"/>
    <x v="2"/>
    <x v="7"/>
    <s v="Digium D40 VoIP phone"/>
    <n v="257.98"/>
    <n v="2"/>
    <n v="0"/>
    <n v="74.8142"/>
  </r>
  <r>
    <n v="2784"/>
    <x v="1375"/>
    <x v="0"/>
    <x v="0"/>
    <d v="2013-11-06T00:00:00"/>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2"/>
    <d v="2013-10-10T00:00:00"/>
    <d v="2013-10-16T00:00:00"/>
    <s v="Standard Class"/>
    <s v="MP-17965"/>
    <s v="Michael Paige"/>
    <x v="1"/>
    <s v="United States"/>
    <s v="Troy"/>
    <x v="24"/>
    <n v="45373"/>
    <x v="3"/>
    <s v="TEC-PH-10004897"/>
    <x v="2"/>
    <x v="7"/>
    <s v="Mediabridge Sport Armband iPhone 5s"/>
    <n v="23.975999999999999"/>
    <n v="4"/>
    <n v="0.4"/>
    <n v="-15.584400000000002"/>
  </r>
  <r>
    <n v="2786"/>
    <x v="1377"/>
    <x v="1"/>
    <x v="8"/>
    <d v="2012-09-21T00:00:00"/>
    <d v="2012-09-23T00:00:00"/>
    <s v="First Class"/>
    <s v="CD-12790"/>
    <s v="Cynthia Delaney"/>
    <x v="2"/>
    <s v="United States"/>
    <s v="Los Angeles"/>
    <x v="1"/>
    <n v="90036"/>
    <x v="1"/>
    <s v="FUR-CH-10004997"/>
    <x v="0"/>
    <x v="1"/>
    <s v="Hon Every-Day Series Multi-Task Chairs"/>
    <n v="601.53599999999994"/>
    <n v="4"/>
    <n v="0.2"/>
    <n v="0"/>
  </r>
  <r>
    <n v="2787"/>
    <x v="1377"/>
    <x v="1"/>
    <x v="8"/>
    <d v="2012-09-21T00:00:00"/>
    <d v="2012-09-23T00:00:00"/>
    <s v="First Class"/>
    <s v="CD-12790"/>
    <s v="Cynthia Delaney"/>
    <x v="2"/>
    <s v="United States"/>
    <s v="Los Angeles"/>
    <x v="1"/>
    <n v="90036"/>
    <x v="1"/>
    <s v="OFF-FA-10002763"/>
    <x v="1"/>
    <x v="13"/>
    <s v="Advantus Map Pennant Flags and Round Head Tacks"/>
    <n v="7.9"/>
    <n v="2"/>
    <n v="0"/>
    <n v="2.5279999999999996"/>
  </r>
  <r>
    <n v="2788"/>
    <x v="1378"/>
    <x v="2"/>
    <x v="4"/>
    <d v="2011-12-02T00:00:00"/>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4"/>
    <d v="2011-12-02T00:00:00"/>
    <d v="2011-12-06T00:00:00"/>
    <s v="Standard Class"/>
    <s v="MD-17860"/>
    <s v="Michael Dominguez"/>
    <x v="1"/>
    <s v="United States"/>
    <s v="Corpus Christi"/>
    <x v="5"/>
    <n v="78415"/>
    <x v="2"/>
    <s v="OFF-AR-10000940"/>
    <x v="1"/>
    <x v="6"/>
    <s v="Newell 343"/>
    <n v="16.463999999999999"/>
    <n v="7"/>
    <n v="0.2"/>
    <n v="1.4406000000000008"/>
  </r>
  <r>
    <n v="2790"/>
    <x v="1378"/>
    <x v="2"/>
    <x v="4"/>
    <d v="2011-12-02T00:00:00"/>
    <d v="2011-12-06T00:00:00"/>
    <s v="Standard Class"/>
    <s v="MD-17860"/>
    <s v="Michael Dominguez"/>
    <x v="1"/>
    <s v="United States"/>
    <s v="Corpus Christi"/>
    <x v="5"/>
    <n v="78415"/>
    <x v="2"/>
    <s v="FUR-FU-10002759"/>
    <x v="0"/>
    <x v="5"/>
    <s v="12-1/2 Diameter Round Wall Clock"/>
    <n v="39.960000000000008"/>
    <n v="5"/>
    <n v="0.6"/>
    <n v="-23.975999999999999"/>
  </r>
  <r>
    <n v="2791"/>
    <x v="1379"/>
    <x v="2"/>
    <x v="8"/>
    <d v="2011-09-21T00:00:00"/>
    <d v="2011-09-22T00:00:00"/>
    <s v="First Class"/>
    <s v="BM-11650"/>
    <s v="Brian Moss"/>
    <x v="1"/>
    <s v="United States"/>
    <s v="Omaha"/>
    <x v="8"/>
    <n v="68104"/>
    <x v="2"/>
    <s v="OFF-AP-10000358"/>
    <x v="1"/>
    <x v="9"/>
    <s v="Fellowes Basic Home/Office Series Surge Protectors"/>
    <n v="25.96"/>
    <n v="2"/>
    <n v="0"/>
    <n v="7.5283999999999978"/>
  </r>
  <r>
    <n v="2792"/>
    <x v="1379"/>
    <x v="2"/>
    <x v="8"/>
    <d v="2011-09-21T00:00:00"/>
    <d v="2011-09-22T00:00:00"/>
    <s v="First Class"/>
    <s v="BM-11650"/>
    <s v="Brian Moss"/>
    <x v="1"/>
    <s v="United States"/>
    <s v="Omaha"/>
    <x v="8"/>
    <n v="68104"/>
    <x v="2"/>
    <s v="OFF-AP-10003281"/>
    <x v="1"/>
    <x v="9"/>
    <s v="Acco 6 Outlet Guardian Standard Surge Suppressor"/>
    <n v="36.269999999999996"/>
    <n v="3"/>
    <n v="0"/>
    <n v="10.880999999999997"/>
  </r>
  <r>
    <n v="2793"/>
    <x v="1379"/>
    <x v="2"/>
    <x v="8"/>
    <d v="2011-09-21T00:00:00"/>
    <d v="2011-09-22T00:00:00"/>
    <s v="First Class"/>
    <s v="BM-11650"/>
    <s v="Brian Moss"/>
    <x v="1"/>
    <s v="United States"/>
    <s v="Omaha"/>
    <x v="8"/>
    <n v="68104"/>
    <x v="2"/>
    <s v="OFF-PA-10000029"/>
    <x v="1"/>
    <x v="10"/>
    <s v="Xerox 224"/>
    <n v="6.48"/>
    <n v="1"/>
    <n v="0"/>
    <n v="3.1104000000000003"/>
  </r>
  <r>
    <n v="2794"/>
    <x v="1380"/>
    <x v="2"/>
    <x v="3"/>
    <d v="2011-04-12T00:00:00"/>
    <d v="2011-04-17T00:00:00"/>
    <s v="Standard Class"/>
    <s v="KN-16450"/>
    <s v="Kean Nguyen"/>
    <x v="1"/>
    <s v="United States"/>
    <s v="Redondo Beach"/>
    <x v="1"/>
    <n v="90278"/>
    <x v="1"/>
    <s v="TEC-PH-10001557"/>
    <x v="2"/>
    <x v="7"/>
    <s v="Pyle PMP37LED"/>
    <n v="1075.088"/>
    <n v="14"/>
    <n v="0.2"/>
    <n v="94.070199999999943"/>
  </r>
  <r>
    <n v="2795"/>
    <x v="1380"/>
    <x v="2"/>
    <x v="3"/>
    <d v="2011-04-12T00:00:00"/>
    <d v="2011-04-17T00:00:00"/>
    <s v="Standard Class"/>
    <s v="KN-16450"/>
    <s v="Kean Nguyen"/>
    <x v="1"/>
    <s v="United States"/>
    <s v="Redondo Beach"/>
    <x v="1"/>
    <n v="90278"/>
    <x v="1"/>
    <s v="TEC-PH-10000576"/>
    <x v="2"/>
    <x v="7"/>
    <s v="AT&amp;T 1080 Corded phone"/>
    <n v="438.36800000000005"/>
    <n v="4"/>
    <n v="0.2"/>
    <n v="38.357200000000006"/>
  </r>
  <r>
    <n v="2796"/>
    <x v="1380"/>
    <x v="2"/>
    <x v="3"/>
    <d v="2011-04-12T00:00:00"/>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3"/>
    <d v="2011-04-12T00:00:00"/>
    <d v="2011-04-17T00:00:00"/>
    <s v="Standard Class"/>
    <s v="KN-16450"/>
    <s v="Kean Nguyen"/>
    <x v="1"/>
    <s v="United States"/>
    <s v="Redondo Beach"/>
    <x v="1"/>
    <n v="90278"/>
    <x v="1"/>
    <s v="FUR-BO-10001337"/>
    <x v="0"/>
    <x v="0"/>
    <s v="O'Sullivan Living Dimensions 2-Shelf Bookcases"/>
    <n v="308.49900000000002"/>
    <n v="3"/>
    <n v="0.15"/>
    <n v="-18.146999999999998"/>
  </r>
  <r>
    <n v="2798"/>
    <x v="1381"/>
    <x v="3"/>
    <x v="2"/>
    <d v="2014-10-21T00:00:00"/>
    <d v="2014-10-28T00:00:00"/>
    <s v="Standard Class"/>
    <s v="IG-15085"/>
    <s v="Ivan Gibson"/>
    <x v="0"/>
    <s v="United States"/>
    <s v="Little Rock"/>
    <x v="36"/>
    <n v="72209"/>
    <x v="0"/>
    <s v="OFF-AR-10002257"/>
    <x v="1"/>
    <x v="6"/>
    <s v="Eldon Spacemaker Box, Quick-Snap Lid, Clear"/>
    <n v="13.36"/>
    <n v="4"/>
    <n v="0"/>
    <n v="4.1415999999999986"/>
  </r>
  <r>
    <n v="2799"/>
    <x v="1381"/>
    <x v="3"/>
    <x v="2"/>
    <d v="2014-10-21T00:00:00"/>
    <d v="2014-10-28T00:00:00"/>
    <s v="Standard Class"/>
    <s v="IG-15085"/>
    <s v="Ivan Gibson"/>
    <x v="0"/>
    <s v="United States"/>
    <s v="Little Rock"/>
    <x v="36"/>
    <n v="72209"/>
    <x v="0"/>
    <s v="OFF-PA-10001019"/>
    <x v="1"/>
    <x v="10"/>
    <s v="Xerox 1884"/>
    <n v="39.96"/>
    <n v="2"/>
    <n v="0"/>
    <n v="18.781199999999998"/>
  </r>
  <r>
    <n v="2800"/>
    <x v="1381"/>
    <x v="3"/>
    <x v="2"/>
    <d v="2014-10-21T00:00:00"/>
    <d v="2014-10-28T00:00:00"/>
    <s v="Standard Class"/>
    <s v="IG-15085"/>
    <s v="Ivan Gibson"/>
    <x v="0"/>
    <s v="United States"/>
    <s v="Little Rock"/>
    <x v="36"/>
    <n v="72209"/>
    <x v="0"/>
    <s v="OFF-BI-10003364"/>
    <x v="1"/>
    <x v="8"/>
    <s v="Binding Machine Supplies"/>
    <n v="145.85000000000002"/>
    <n v="5"/>
    <n v="0"/>
    <n v="70.007999999999996"/>
  </r>
  <r>
    <n v="2801"/>
    <x v="1382"/>
    <x v="0"/>
    <x v="2"/>
    <d v="2013-10-26T00:00:00"/>
    <d v="2013-10-29T00:00:00"/>
    <s v="First Class"/>
    <s v="JS-15595"/>
    <s v="Jill Stevenson"/>
    <x v="1"/>
    <s v="United States"/>
    <s v="Miami"/>
    <x v="2"/>
    <n v="33180"/>
    <x v="0"/>
    <s v="TEC-PH-10000984"/>
    <x v="2"/>
    <x v="7"/>
    <s v="Panasonic KX-TG9471B"/>
    <n v="783.96000000000015"/>
    <n v="5"/>
    <n v="0.2"/>
    <n v="78.396000000000043"/>
  </r>
  <r>
    <n v="2802"/>
    <x v="1383"/>
    <x v="1"/>
    <x v="0"/>
    <d v="2012-11-01T00:00:00"/>
    <d v="2012-11-04T00:00:00"/>
    <s v="First Class"/>
    <s v="GA-14725"/>
    <s v="Guy Armstrong"/>
    <x v="0"/>
    <s v="United States"/>
    <s v="Salem"/>
    <x v="21"/>
    <n v="97301"/>
    <x v="1"/>
    <s v="OFF-AR-10001683"/>
    <x v="1"/>
    <x v="6"/>
    <s v="Lumber Crayons"/>
    <n v="7.88"/>
    <n v="1"/>
    <n v="0.2"/>
    <n v="1.7730000000000004"/>
  </r>
  <r>
    <n v="2803"/>
    <x v="1384"/>
    <x v="3"/>
    <x v="0"/>
    <d v="2014-11-04T00:00:00"/>
    <d v="2014-11-09T00:00:00"/>
    <s v="Standard Class"/>
    <s v="DL-13330"/>
    <s v="Denise Leinenbach"/>
    <x v="0"/>
    <s v="United States"/>
    <s v="Las Cruces"/>
    <x v="27"/>
    <n v="88001"/>
    <x v="1"/>
    <s v="FUR-FU-10000629"/>
    <x v="0"/>
    <x v="5"/>
    <s v="9-3/4 Diameter Round Wall Clock"/>
    <n v="41.37"/>
    <n v="3"/>
    <n v="0"/>
    <n v="17.375399999999999"/>
  </r>
  <r>
    <n v="2804"/>
    <x v="1385"/>
    <x v="1"/>
    <x v="5"/>
    <d v="2012-05-12T00:00:00"/>
    <d v="2012-05-16T00:00:00"/>
    <s v="Standard Class"/>
    <s v="CS-12505"/>
    <s v="Cindy Stewart"/>
    <x v="0"/>
    <s v="United States"/>
    <s v="San Francisco"/>
    <x v="1"/>
    <n v="94122"/>
    <x v="1"/>
    <s v="OFF-PA-10003893"/>
    <x v="1"/>
    <x v="10"/>
    <s v="Xerox 1962"/>
    <n v="12.84"/>
    <n v="3"/>
    <n v="0"/>
    <n v="5.7779999999999987"/>
  </r>
  <r>
    <n v="2805"/>
    <x v="1385"/>
    <x v="1"/>
    <x v="5"/>
    <d v="2012-05-12T00:00:00"/>
    <d v="2012-05-16T00:00:00"/>
    <s v="Standard Class"/>
    <s v="CS-12505"/>
    <s v="Cindy Stewart"/>
    <x v="0"/>
    <s v="United States"/>
    <s v="San Francisco"/>
    <x v="1"/>
    <n v="94122"/>
    <x v="1"/>
    <s v="OFF-PA-10004239"/>
    <x v="1"/>
    <x v="10"/>
    <s v="Xerox 1953"/>
    <n v="25.68"/>
    <n v="6"/>
    <n v="0"/>
    <n v="11.555999999999997"/>
  </r>
  <r>
    <n v="2806"/>
    <x v="1386"/>
    <x v="1"/>
    <x v="8"/>
    <d v="2012-09-07T00:00:00"/>
    <d v="2012-09-11T00:00:00"/>
    <s v="Standard Class"/>
    <s v="CC-12145"/>
    <s v="Charles Crestani"/>
    <x v="0"/>
    <s v="United States"/>
    <s v="El Paso"/>
    <x v="5"/>
    <n v="79907"/>
    <x v="2"/>
    <s v="FUR-CH-10000553"/>
    <x v="0"/>
    <x v="1"/>
    <s v="Metal Folding Chairs, Beige, 4/Carton"/>
    <n v="47.515999999999991"/>
    <n v="2"/>
    <n v="0.3"/>
    <n v="-2.0364000000000004"/>
  </r>
  <r>
    <n v="2807"/>
    <x v="1387"/>
    <x v="1"/>
    <x v="7"/>
    <d v="2012-07-25T00:00:00"/>
    <d v="2012-07-27T00:00:00"/>
    <s v="Second Class"/>
    <s v="MH-18025"/>
    <s v="Michelle Huthwaite"/>
    <x v="0"/>
    <s v="United States"/>
    <s v="Seattle"/>
    <x v="4"/>
    <n v="98115"/>
    <x v="1"/>
    <s v="OFF-FA-10004395"/>
    <x v="1"/>
    <x v="13"/>
    <s v="Plymouth Boxed Rubber Bands by Plymouth"/>
    <n v="9.42"/>
    <n v="2"/>
    <n v="0"/>
    <n v="0.47100000000000009"/>
  </r>
  <r>
    <n v="2808"/>
    <x v="1387"/>
    <x v="1"/>
    <x v="7"/>
    <d v="2012-07-25T00:00:00"/>
    <d v="2012-07-27T00:00:00"/>
    <s v="Second Class"/>
    <s v="MH-18025"/>
    <s v="Michelle Huthwaite"/>
    <x v="0"/>
    <s v="United States"/>
    <s v="Seattle"/>
    <x v="4"/>
    <n v="98115"/>
    <x v="1"/>
    <s v="OFF-PA-10004782"/>
    <x v="1"/>
    <x v="10"/>
    <s v="Xerox 228"/>
    <n v="12.96"/>
    <n v="2"/>
    <n v="0"/>
    <n v="6.2208000000000006"/>
  </r>
  <r>
    <n v="2809"/>
    <x v="1387"/>
    <x v="1"/>
    <x v="7"/>
    <d v="2012-07-25T00:00:00"/>
    <d v="2012-07-27T00:00:00"/>
    <s v="Second Class"/>
    <s v="MH-18025"/>
    <s v="Michelle Huthwaite"/>
    <x v="0"/>
    <s v="United States"/>
    <s v="Seattle"/>
    <x v="4"/>
    <n v="98115"/>
    <x v="1"/>
    <s v="FUR-BO-10002213"/>
    <x v="0"/>
    <x v="0"/>
    <s v="Sauder Forest Hills Library, Woodland Oak Finish"/>
    <n v="704.9"/>
    <n v="5"/>
    <n v="0"/>
    <n v="56.392000000000024"/>
  </r>
  <r>
    <n v="2810"/>
    <x v="1387"/>
    <x v="1"/>
    <x v="7"/>
    <d v="2012-07-25T00:00:00"/>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0"/>
    <d v="2012-11-16T00:00:00"/>
    <d v="2012-11-18T00:00:00"/>
    <s v="Second Class"/>
    <s v="MP-18175"/>
    <s v="Mike Pelletier"/>
    <x v="2"/>
    <s v="United States"/>
    <s v="Milwaukee"/>
    <x v="6"/>
    <n v="53209"/>
    <x v="2"/>
    <s v="OFF-PA-10000157"/>
    <x v="1"/>
    <x v="10"/>
    <s v="Xerox 191"/>
    <n v="179.82"/>
    <n v="9"/>
    <n v="0"/>
    <n v="84.5154"/>
  </r>
  <r>
    <n v="2812"/>
    <x v="1388"/>
    <x v="1"/>
    <x v="0"/>
    <d v="2012-11-16T00:00:00"/>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0"/>
    <d v="2012-11-16T00:00:00"/>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0"/>
    <d v="2012-11-16T00:00:00"/>
    <d v="2012-11-18T00:00:00"/>
    <s v="Second Class"/>
    <s v="MP-18175"/>
    <s v="Mike Pelletier"/>
    <x v="2"/>
    <s v="United States"/>
    <s v="Milwaukee"/>
    <x v="6"/>
    <n v="53209"/>
    <x v="2"/>
    <s v="TEC-AC-10004145"/>
    <x v="2"/>
    <x v="11"/>
    <s v="Logitech diNovo Edge Keyboard"/>
    <n v="999.96"/>
    <n v="4"/>
    <n v="0"/>
    <n v="229.99080000000004"/>
  </r>
  <r>
    <n v="2815"/>
    <x v="1388"/>
    <x v="1"/>
    <x v="0"/>
    <d v="2012-11-16T00:00:00"/>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8"/>
    <d v="2012-09-01T00:00:00"/>
    <d v="2012-09-08T00:00:00"/>
    <s v="Standard Class"/>
    <s v="DR-12940"/>
    <s v="Daniel Raglin"/>
    <x v="2"/>
    <s v="United States"/>
    <s v="Franklin"/>
    <x v="31"/>
    <n v="2038"/>
    <x v="3"/>
    <s v="OFF-BI-10001510"/>
    <x v="1"/>
    <x v="8"/>
    <s v="Deluxe Heavy-Duty Vinyl Round Ring Binder"/>
    <n v="114.60000000000001"/>
    <n v="5"/>
    <n v="0"/>
    <n v="51.57"/>
  </r>
  <r>
    <n v="2817"/>
    <x v="1389"/>
    <x v="1"/>
    <x v="8"/>
    <d v="2012-09-01T00:00:00"/>
    <d v="2012-09-08T00:00:00"/>
    <s v="Standard Class"/>
    <s v="DR-12940"/>
    <s v="Daniel Raglin"/>
    <x v="2"/>
    <s v="United States"/>
    <s v="Franklin"/>
    <x v="31"/>
    <n v="2038"/>
    <x v="3"/>
    <s v="FUR-CH-10003817"/>
    <x v="0"/>
    <x v="1"/>
    <s v="Global Value Steno Chair, Gray"/>
    <n v="60.74"/>
    <n v="1"/>
    <n v="0"/>
    <n v="15.185000000000002"/>
  </r>
  <r>
    <n v="2818"/>
    <x v="1389"/>
    <x v="1"/>
    <x v="8"/>
    <d v="2012-09-01T00:00:00"/>
    <d v="2012-09-08T00:00:00"/>
    <s v="Standard Class"/>
    <s v="DR-12940"/>
    <s v="Daniel Raglin"/>
    <x v="2"/>
    <s v="United States"/>
    <s v="Franklin"/>
    <x v="31"/>
    <n v="2038"/>
    <x v="3"/>
    <s v="FUR-FU-10000308"/>
    <x v="0"/>
    <x v="5"/>
    <s v="Deflect-o Glass Clear Studded Chair Mats"/>
    <n v="124.36"/>
    <n v="2"/>
    <n v="0"/>
    <n v="27.359200000000001"/>
  </r>
  <r>
    <n v="2819"/>
    <x v="1389"/>
    <x v="1"/>
    <x v="8"/>
    <d v="2012-09-01T00:00:00"/>
    <d v="2012-09-08T00:00:00"/>
    <s v="Standard Class"/>
    <s v="DR-12940"/>
    <s v="Daniel Raglin"/>
    <x v="2"/>
    <s v="United States"/>
    <s v="Franklin"/>
    <x v="31"/>
    <n v="2038"/>
    <x v="3"/>
    <s v="OFF-ST-10003208"/>
    <x v="1"/>
    <x v="4"/>
    <s v="Adjustable Depth Letter/Legal Cart"/>
    <n v="1088.76"/>
    <n v="6"/>
    <n v="0"/>
    <n v="315.74039999999985"/>
  </r>
  <r>
    <n v="2820"/>
    <x v="1390"/>
    <x v="0"/>
    <x v="5"/>
    <d v="2013-05-06T00:00:00"/>
    <d v="2013-05-09T00:00:00"/>
    <s v="First Class"/>
    <s v="DM-13015"/>
    <s v="Darrin Martin"/>
    <x v="0"/>
    <s v="United States"/>
    <s v="Encinitas"/>
    <x v="1"/>
    <n v="92024"/>
    <x v="1"/>
    <s v="OFF-BI-10003784"/>
    <x v="1"/>
    <x v="8"/>
    <s v="Computer Printout Index Tabs"/>
    <n v="6.7200000000000006"/>
    <n v="5"/>
    <n v="0.2"/>
    <n v="2.351999999999999"/>
  </r>
  <r>
    <n v="2821"/>
    <x v="1390"/>
    <x v="0"/>
    <x v="5"/>
    <d v="2013-05-06T00:00:00"/>
    <d v="2013-05-09T00:00:00"/>
    <s v="First Class"/>
    <s v="DM-13015"/>
    <s v="Darrin Martin"/>
    <x v="0"/>
    <s v="United States"/>
    <s v="Encinitas"/>
    <x v="1"/>
    <n v="92024"/>
    <x v="1"/>
    <s v="FUR-TA-10003748"/>
    <x v="0"/>
    <x v="3"/>
    <s v="Bevis 36 x 72 Conference Tables"/>
    <n v="298.77600000000001"/>
    <n v="3"/>
    <n v="0.2"/>
    <n v="7.4693999999999932"/>
  </r>
  <r>
    <n v="2822"/>
    <x v="1391"/>
    <x v="3"/>
    <x v="9"/>
    <d v="2014-01-01T00:00:00"/>
    <d v="2014-01-06T00:00:00"/>
    <s v="Standard Class"/>
    <s v="BD-11620"/>
    <s v="Brian DeCherney"/>
    <x v="0"/>
    <s v="United States"/>
    <s v="Anaheim"/>
    <x v="1"/>
    <n v="92804"/>
    <x v="1"/>
    <s v="TEC-PH-10002563"/>
    <x v="2"/>
    <x v="7"/>
    <s v="Adtran 1202752G1"/>
    <n v="302.37599999999998"/>
    <n v="3"/>
    <n v="0.2"/>
    <n v="22.678200000000018"/>
  </r>
  <r>
    <n v="2823"/>
    <x v="1392"/>
    <x v="3"/>
    <x v="8"/>
    <d v="2014-09-19T00:00:00"/>
    <d v="2014-09-21T00:00:00"/>
    <s v="First Class"/>
    <s v="DC-12850"/>
    <s v="Dan Campbell"/>
    <x v="0"/>
    <s v="United States"/>
    <s v="Arlington"/>
    <x v="5"/>
    <n v="76017"/>
    <x v="2"/>
    <s v="OFF-AR-10000122"/>
    <x v="1"/>
    <x v="6"/>
    <s v="Newell 314"/>
    <n v="8.9280000000000008"/>
    <n v="2"/>
    <n v="0.2"/>
    <n v="0.55799999999999894"/>
  </r>
  <r>
    <n v="2824"/>
    <x v="1392"/>
    <x v="3"/>
    <x v="8"/>
    <d v="2014-09-19T00:00:00"/>
    <d v="2014-09-21T00:00:00"/>
    <s v="First Class"/>
    <s v="DC-12850"/>
    <s v="Dan Campbell"/>
    <x v="0"/>
    <s v="United States"/>
    <s v="Arlington"/>
    <x v="5"/>
    <n v="76017"/>
    <x v="2"/>
    <s v="OFF-ST-10000352"/>
    <x v="1"/>
    <x v="4"/>
    <s v="Acco Perma 2700 Stacking Storage Drawers"/>
    <n v="47.584000000000003"/>
    <n v="2"/>
    <n v="0.2"/>
    <n v="-2.9739999999999966"/>
  </r>
  <r>
    <n v="2825"/>
    <x v="1393"/>
    <x v="2"/>
    <x v="8"/>
    <d v="2011-09-25T00:00:00"/>
    <d v="2011-09-30T00:00:00"/>
    <s v="Standard Class"/>
    <s v="MT-18070"/>
    <s v="Michelle Tran"/>
    <x v="2"/>
    <s v="United States"/>
    <s v="Houston"/>
    <x v="5"/>
    <n v="77041"/>
    <x v="2"/>
    <s v="OFF-PA-10003270"/>
    <x v="1"/>
    <x v="10"/>
    <s v="Xerox 1954"/>
    <n v="33.792000000000002"/>
    <n v="8"/>
    <n v="0.2"/>
    <n v="10.559999999999999"/>
  </r>
  <r>
    <n v="2826"/>
    <x v="1393"/>
    <x v="2"/>
    <x v="8"/>
    <d v="2011-09-25T00:00:00"/>
    <d v="2011-09-30T00:00:00"/>
    <s v="Standard Class"/>
    <s v="MT-18070"/>
    <s v="Michelle Tran"/>
    <x v="2"/>
    <s v="United States"/>
    <s v="Houston"/>
    <x v="5"/>
    <n v="77041"/>
    <x v="2"/>
    <s v="FUR-BO-10003272"/>
    <x v="0"/>
    <x v="0"/>
    <s v="O'Sullivan Living Dimensions 5-Shelf Bookcases"/>
    <n v="300.53279999999995"/>
    <n v="2"/>
    <n v="0.32"/>
    <n v="-97.23120000000003"/>
  </r>
  <r>
    <n v="2827"/>
    <x v="1393"/>
    <x v="2"/>
    <x v="8"/>
    <d v="2011-09-25T00:00:00"/>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8"/>
    <d v="2011-09-25T00:00:00"/>
    <d v="2011-09-30T00:00:00"/>
    <s v="Standard Class"/>
    <s v="MT-18070"/>
    <s v="Michelle Tran"/>
    <x v="2"/>
    <s v="United States"/>
    <s v="Houston"/>
    <x v="5"/>
    <n v="77041"/>
    <x v="2"/>
    <s v="OFF-EN-10001509"/>
    <x v="1"/>
    <x v="12"/>
    <s v="Poly String Tie Envelopes"/>
    <n v="3.2640000000000002"/>
    <n v="2"/>
    <n v="0.2"/>
    <n v="1.1015999999999997"/>
  </r>
  <r>
    <n v="2829"/>
    <x v="1394"/>
    <x v="0"/>
    <x v="3"/>
    <d v="2013-04-24T00:00:00"/>
    <d v="2013-04-27T00:00:00"/>
    <s v="First Class"/>
    <s v="MJ-17740"/>
    <s v="Max Jones"/>
    <x v="0"/>
    <s v="United States"/>
    <s v="Lancaster"/>
    <x v="24"/>
    <n v="43130"/>
    <x v="3"/>
    <s v="OFF-PA-10002421"/>
    <x v="1"/>
    <x v="10"/>
    <s v="Embossed Ink Jet Note Cards"/>
    <n v="108.33600000000001"/>
    <n v="6"/>
    <n v="0.2"/>
    <n v="37.917599999999993"/>
  </r>
  <r>
    <n v="2830"/>
    <x v="1394"/>
    <x v="0"/>
    <x v="3"/>
    <d v="2013-04-24T00:00:00"/>
    <d v="2013-04-27T00:00:00"/>
    <s v="First Class"/>
    <s v="MJ-17740"/>
    <s v="Max Jones"/>
    <x v="0"/>
    <s v="United States"/>
    <s v="Lancaster"/>
    <x v="24"/>
    <n v="43130"/>
    <x v="3"/>
    <s v="OFF-ST-10000760"/>
    <x v="1"/>
    <x v="4"/>
    <s v="Eldon Fold 'N Roll Cart System"/>
    <n v="55.92"/>
    <n v="5"/>
    <n v="0.2"/>
    <n v="6.2910000000000004"/>
  </r>
  <r>
    <n v="2831"/>
    <x v="1394"/>
    <x v="0"/>
    <x v="3"/>
    <d v="2013-04-24T00:00:00"/>
    <d v="2013-04-27T00:00:00"/>
    <s v="First Class"/>
    <s v="MJ-17740"/>
    <s v="Max Jones"/>
    <x v="0"/>
    <s v="United States"/>
    <s v="Lancaster"/>
    <x v="24"/>
    <n v="43130"/>
    <x v="3"/>
    <s v="OFF-PA-10002923"/>
    <x v="1"/>
    <x v="10"/>
    <s v="Xerox 1942"/>
    <n v="78.304000000000002"/>
    <n v="2"/>
    <n v="0.2"/>
    <n v="29.363999999999997"/>
  </r>
  <r>
    <n v="2832"/>
    <x v="1395"/>
    <x v="2"/>
    <x v="0"/>
    <d v="2011-11-01T00:00:00"/>
    <d v="2011-11-05T00:00:00"/>
    <s v="Standard Class"/>
    <s v="ND-18370"/>
    <s v="Natalie DeCherney"/>
    <x v="0"/>
    <s v="United States"/>
    <s v="Portland"/>
    <x v="21"/>
    <n v="97206"/>
    <x v="1"/>
    <s v="OFF-ST-10001128"/>
    <x v="1"/>
    <x v="4"/>
    <s v="Carina Mini System Audio Rack, Model AR050B"/>
    <n v="443.92"/>
    <n v="5"/>
    <n v="0.2"/>
    <n v="-94.33299999999997"/>
  </r>
  <r>
    <n v="2833"/>
    <x v="1395"/>
    <x v="2"/>
    <x v="0"/>
    <d v="2011-11-01T00:00:00"/>
    <d v="2011-11-05T00:00:00"/>
    <s v="Standard Class"/>
    <s v="ND-18370"/>
    <s v="Natalie DeCherney"/>
    <x v="0"/>
    <s v="United States"/>
    <s v="Portland"/>
    <x v="21"/>
    <n v="97206"/>
    <x v="1"/>
    <s v="TEC-PH-10000673"/>
    <x v="2"/>
    <x v="7"/>
    <s v="Plantronics Voyager Pro HD - Bluetooth Headset"/>
    <n v="155.976"/>
    <n v="3"/>
    <n v="0.2"/>
    <n v="54.5916"/>
  </r>
  <r>
    <n v="2834"/>
    <x v="1396"/>
    <x v="3"/>
    <x v="9"/>
    <d v="2014-01-27T00:00:00"/>
    <d v="2014-02-01T00:00:00"/>
    <s v="Second Class"/>
    <s v="CA-11965"/>
    <s v="Carol Adams"/>
    <x v="1"/>
    <s v="United States"/>
    <s v="Hoover"/>
    <x v="19"/>
    <n v="35244"/>
    <x v="0"/>
    <s v="OFF-AR-10001547"/>
    <x v="1"/>
    <x v="6"/>
    <s v="Newell 311"/>
    <n v="15.469999999999999"/>
    <n v="7"/>
    <n v="0"/>
    <n v="4.1768999999999998"/>
  </r>
  <r>
    <n v="2835"/>
    <x v="1396"/>
    <x v="3"/>
    <x v="9"/>
    <d v="2014-01-27T00:00:00"/>
    <d v="2014-02-01T00:00:00"/>
    <s v="Second Class"/>
    <s v="CA-11965"/>
    <s v="Carol Adams"/>
    <x v="1"/>
    <s v="United States"/>
    <s v="Hoover"/>
    <x v="19"/>
    <n v="35244"/>
    <x v="0"/>
    <s v="OFF-BI-10001890"/>
    <x v="1"/>
    <x v="8"/>
    <s v="Avery Poly Binder Pockets"/>
    <n v="7.16"/>
    <n v="2"/>
    <n v="0"/>
    <n v="3.4367999999999999"/>
  </r>
  <r>
    <n v="2836"/>
    <x v="1397"/>
    <x v="3"/>
    <x v="0"/>
    <d v="2014-11-12T00:00:00"/>
    <d v="2014-11-17T00:00:00"/>
    <s v="Standard Class"/>
    <s v="GA-14725"/>
    <s v="Guy Armstrong"/>
    <x v="0"/>
    <s v="United States"/>
    <s v="Los Angeles"/>
    <x v="1"/>
    <n v="90036"/>
    <x v="1"/>
    <s v="OFF-AP-10003971"/>
    <x v="1"/>
    <x v="9"/>
    <s v="Belkin 6 Outlet Metallic Surge Strip"/>
    <n v="10.89"/>
    <n v="1"/>
    <n v="0"/>
    <n v="2.8314000000000004"/>
  </r>
  <r>
    <n v="2837"/>
    <x v="1397"/>
    <x v="3"/>
    <x v="0"/>
    <d v="2014-11-12T00:00:00"/>
    <d v="2014-11-17T00:00:00"/>
    <s v="Standard Class"/>
    <s v="GA-14725"/>
    <s v="Guy Armstrong"/>
    <x v="0"/>
    <s v="United States"/>
    <s v="Los Angeles"/>
    <x v="1"/>
    <n v="90036"/>
    <x v="1"/>
    <s v="OFF-PA-10000520"/>
    <x v="1"/>
    <x v="10"/>
    <s v="Xerox 201"/>
    <n v="19.440000000000001"/>
    <n v="3"/>
    <n v="0"/>
    <n v="9.3312000000000008"/>
  </r>
  <r>
    <n v="2838"/>
    <x v="1397"/>
    <x v="3"/>
    <x v="0"/>
    <d v="2014-11-12T00:00:00"/>
    <d v="2014-11-17T00:00:00"/>
    <s v="Standard Class"/>
    <s v="GA-14725"/>
    <s v="Guy Armstrong"/>
    <x v="0"/>
    <s v="United States"/>
    <s v="Los Angeles"/>
    <x v="1"/>
    <n v="90036"/>
    <x v="1"/>
    <s v="OFF-BI-10000977"/>
    <x v="1"/>
    <x v="8"/>
    <s v="Ibico Plastic Spiral Binding Combs"/>
    <n v="121.6"/>
    <n v="5"/>
    <n v="0.2"/>
    <n v="39.519999999999989"/>
  </r>
  <r>
    <n v="2839"/>
    <x v="1398"/>
    <x v="0"/>
    <x v="1"/>
    <d v="2013-06-10T00:00:00"/>
    <d v="2013-06-13T00:00:00"/>
    <s v="First Class"/>
    <s v="TC-21295"/>
    <s v="Toby Carlisle"/>
    <x v="0"/>
    <s v="United States"/>
    <s v="Tallahassee"/>
    <x v="2"/>
    <n v="32303"/>
    <x v="0"/>
    <s v="TEC-MA-10002178"/>
    <x v="2"/>
    <x v="15"/>
    <s v="Cisco CP-7937G Unified IP Conference Station Phone"/>
    <n v="695.7"/>
    <n v="2"/>
    <n v="0.5"/>
    <n v="-27.827999999999975"/>
  </r>
  <r>
    <n v="2840"/>
    <x v="1399"/>
    <x v="1"/>
    <x v="8"/>
    <d v="2012-09-03T00:00:00"/>
    <d v="2012-09-08T00:00:00"/>
    <s v="Second Class"/>
    <s v="JB-15400"/>
    <s v="Jennifer Braxton"/>
    <x v="1"/>
    <s v="United States"/>
    <s v="New York City"/>
    <x v="15"/>
    <n v="10009"/>
    <x v="3"/>
    <s v="OFF-ST-10001526"/>
    <x v="1"/>
    <x v="4"/>
    <s v="Iceberg Mobile Mega Data/Printer Cart "/>
    <n v="120.33"/>
    <n v="1"/>
    <n v="0"/>
    <n v="31.285799999999995"/>
  </r>
  <r>
    <n v="2841"/>
    <x v="1400"/>
    <x v="2"/>
    <x v="10"/>
    <d v="2011-03-14T00:00:00"/>
    <d v="2011-03-19T00:00:00"/>
    <s v="Standard Class"/>
    <s v="CK-12325"/>
    <s v="Christine Kargatis"/>
    <x v="2"/>
    <s v="United States"/>
    <s v="Chesapeake"/>
    <x v="17"/>
    <n v="23320"/>
    <x v="0"/>
    <s v="FUR-CH-10003379"/>
    <x v="0"/>
    <x v="1"/>
    <s v="Global Commerce Series High-Back Swivel/Tilt Chairs"/>
    <n v="1139.92"/>
    <n v="4"/>
    <n v="0"/>
    <n v="284.98"/>
  </r>
  <r>
    <n v="2842"/>
    <x v="1401"/>
    <x v="3"/>
    <x v="8"/>
    <d v="2014-09-01T00:00:00"/>
    <d v="2014-09-05T00:00:00"/>
    <s v="Second Class"/>
    <s v="RL-19615"/>
    <s v="Rob Lucas"/>
    <x v="0"/>
    <s v="United States"/>
    <s v="Fayetteville"/>
    <x v="3"/>
    <n v="28314"/>
    <x v="0"/>
    <s v="OFF-PA-10000100"/>
    <x v="1"/>
    <x v="10"/>
    <s v="Xerox 1945"/>
    <n v="229.54400000000001"/>
    <n v="7"/>
    <n v="0.2"/>
    <n v="83.209699999999998"/>
  </r>
  <r>
    <n v="2843"/>
    <x v="1402"/>
    <x v="3"/>
    <x v="10"/>
    <d v="2014-03-24T00:00:00"/>
    <d v="2014-03-28T00:00:00"/>
    <s v="Standard Class"/>
    <s v="AC-10660"/>
    <s v="Anna Chung"/>
    <x v="0"/>
    <s v="United States"/>
    <s v="Huntsville"/>
    <x v="5"/>
    <n v="77340"/>
    <x v="2"/>
    <s v="OFF-ST-10001809"/>
    <x v="1"/>
    <x v="4"/>
    <s v="Fellowes Officeware Wire Shelving"/>
    <n v="143.72800000000001"/>
    <n v="2"/>
    <n v="0.2"/>
    <n v="-32.338800000000006"/>
  </r>
  <r>
    <n v="2844"/>
    <x v="1403"/>
    <x v="3"/>
    <x v="5"/>
    <d v="2014-05-19T00:00:00"/>
    <d v="2014-05-23T00:00:00"/>
    <s v="Standard Class"/>
    <s v="BH-11710"/>
    <s v="Brosina Hoffman"/>
    <x v="0"/>
    <s v="United States"/>
    <s v="Philadelphia"/>
    <x v="9"/>
    <n v="19140"/>
    <x v="3"/>
    <s v="TEC-AC-10000387"/>
    <x v="2"/>
    <x v="11"/>
    <s v="KeyTronic KT800P2 - Keyboard - Black"/>
    <n v="36.048000000000002"/>
    <n v="3"/>
    <n v="0.2"/>
    <n v="-0.90120000000000111"/>
  </r>
  <r>
    <n v="2845"/>
    <x v="1404"/>
    <x v="0"/>
    <x v="4"/>
    <d v="2013-12-28T00:00:00"/>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0"/>
    <d v="2014-11-18T00:00:00"/>
    <d v="2014-11-21T00:00:00"/>
    <s v="First Class"/>
    <s v="XP-21865"/>
    <s v="Xylona Preis"/>
    <x v="0"/>
    <s v="United States"/>
    <s v="Everett"/>
    <x v="31"/>
    <n v="2149"/>
    <x v="3"/>
    <s v="OFF-AR-10001958"/>
    <x v="1"/>
    <x v="6"/>
    <s v="Stanley Bostitch Contemporary Electric Pencil Sharpeners"/>
    <n v="50.94"/>
    <n v="3"/>
    <n v="0"/>
    <n v="14.263200000000001"/>
  </r>
  <r>
    <n v="2847"/>
    <x v="1406"/>
    <x v="3"/>
    <x v="8"/>
    <d v="2014-09-11T00:00:00"/>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3"/>
    <d v="2014-04-09T00:00:00"/>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3"/>
    <d v="2014-04-09T00:00:00"/>
    <d v="2014-04-16T00:00:00"/>
    <s v="Standard Class"/>
    <s v="DM-13345"/>
    <s v="Denise Monton"/>
    <x v="1"/>
    <s v="United States"/>
    <s v="Roswell"/>
    <x v="32"/>
    <n v="30076"/>
    <x v="0"/>
    <s v="OFF-BI-10001359"/>
    <x v="1"/>
    <x v="8"/>
    <s v="GBC DocuBind TL300 Electric Binding System"/>
    <n v="2690.9700000000003"/>
    <n v="3"/>
    <n v="0"/>
    <n v="1264.7558999999999"/>
  </r>
  <r>
    <n v="2850"/>
    <x v="1408"/>
    <x v="0"/>
    <x v="0"/>
    <d v="2013-11-29T00:00:00"/>
    <d v="2013-12-04T00:00:00"/>
    <s v="Standard Class"/>
    <s v="AJ-10780"/>
    <s v="Anthony Jacobs"/>
    <x v="1"/>
    <s v="United States"/>
    <s v="Palm Coast"/>
    <x v="2"/>
    <n v="32137"/>
    <x v="0"/>
    <s v="OFF-BI-10002976"/>
    <x v="1"/>
    <x v="8"/>
    <s v="ACCOHIDE Binder by Acco"/>
    <n v="7.4340000000000011"/>
    <n v="6"/>
    <n v="0.7"/>
    <n v="-5.6993999999999971"/>
  </r>
  <r>
    <n v="2851"/>
    <x v="1409"/>
    <x v="0"/>
    <x v="1"/>
    <d v="2013-06-03T00:00:00"/>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4"/>
    <d v="2014-12-18T00:00:00"/>
    <d v="2014-12-23T00:00:00"/>
    <s v="Standard Class"/>
    <s v="VF-21715"/>
    <s v="Vicky Freymann"/>
    <x v="2"/>
    <s v="United States"/>
    <s v="Columbus"/>
    <x v="14"/>
    <n v="47201"/>
    <x v="2"/>
    <s v="OFF-PA-10001745"/>
    <x v="1"/>
    <x v="10"/>
    <s v="Wirebound Message Books, 2 7/8&quot; x 5&quot;, 3 Forms per Page"/>
    <n v="28.16"/>
    <n v="4"/>
    <n v="0"/>
    <n v="13.235199999999999"/>
  </r>
  <r>
    <n v="2853"/>
    <x v="1411"/>
    <x v="0"/>
    <x v="10"/>
    <d v="2013-03-20T00:00:00"/>
    <d v="2013-03-22T00:00:00"/>
    <s v="Second Class"/>
    <s v="SV-20935"/>
    <s v="Susan Vittorini"/>
    <x v="0"/>
    <s v="United States"/>
    <s v="Oceanside"/>
    <x v="15"/>
    <n v="11572"/>
    <x v="3"/>
    <s v="FUR-FU-10000409"/>
    <x v="0"/>
    <x v="5"/>
    <s v="GE 4 Foot Flourescent Tube, 40 Watt"/>
    <n v="14.98"/>
    <n v="1"/>
    <n v="0"/>
    <n v="6.8908000000000005"/>
  </r>
  <r>
    <n v="2854"/>
    <x v="1411"/>
    <x v="0"/>
    <x v="10"/>
    <d v="2013-03-20T00:00:00"/>
    <d v="2013-03-22T00:00:00"/>
    <s v="Second Class"/>
    <s v="SV-20935"/>
    <s v="Susan Vittorini"/>
    <x v="0"/>
    <s v="United States"/>
    <s v="Oceanside"/>
    <x v="15"/>
    <n v="11572"/>
    <x v="3"/>
    <s v="FUR-FU-10000221"/>
    <x v="0"/>
    <x v="5"/>
    <s v="Master Caster Door Stop, Brown"/>
    <n v="20.32"/>
    <n v="4"/>
    <n v="0"/>
    <n v="6.9087999999999994"/>
  </r>
  <r>
    <n v="2855"/>
    <x v="1412"/>
    <x v="3"/>
    <x v="6"/>
    <d v="2014-08-21T00:00:00"/>
    <d v="2014-08-21T00:00:00"/>
    <s v="Same Day"/>
    <s v="EM-13810"/>
    <s v="Eleni McCrary"/>
    <x v="1"/>
    <s v="United States"/>
    <s v="Franklin"/>
    <x v="31"/>
    <n v="2038"/>
    <x v="3"/>
    <s v="OFF-ST-10000344"/>
    <x v="1"/>
    <x v="4"/>
    <s v="Neat Ideas Personal Hanging Folder Files, Black"/>
    <n v="40.29"/>
    <n v="3"/>
    <n v="0"/>
    <n v="10.475399999999999"/>
  </r>
  <r>
    <n v="2856"/>
    <x v="1413"/>
    <x v="3"/>
    <x v="7"/>
    <d v="2014-07-26T00:00:00"/>
    <d v="2014-08-01T00:00:00"/>
    <s v="Standard Class"/>
    <s v="RB-19360"/>
    <s v="Raymond Buch"/>
    <x v="0"/>
    <s v="United States"/>
    <s v="Sioux Falls"/>
    <x v="44"/>
    <n v="57103"/>
    <x v="2"/>
    <s v="OFF-LA-10003663"/>
    <x v="1"/>
    <x v="2"/>
    <s v="Avery 498"/>
    <n v="20.23"/>
    <n v="7"/>
    <n v="0"/>
    <n v="9.5081000000000007"/>
  </r>
  <r>
    <n v="2857"/>
    <x v="1414"/>
    <x v="0"/>
    <x v="6"/>
    <d v="2013-08-27T00:00:00"/>
    <d v="2013-08-30T00:00:00"/>
    <s v="First Class"/>
    <s v="DJ-13510"/>
    <s v="Don Jones"/>
    <x v="1"/>
    <s v="United States"/>
    <s v="San Diego"/>
    <x v="1"/>
    <n v="92037"/>
    <x v="1"/>
    <s v="FUR-CH-10001215"/>
    <x v="0"/>
    <x v="1"/>
    <s v="Global Troy Executive Leather Low-Back Tilter"/>
    <n v="1603.1360000000002"/>
    <n v="4"/>
    <n v="0.2"/>
    <n v="100.19599999999997"/>
  </r>
  <r>
    <n v="2858"/>
    <x v="1415"/>
    <x v="0"/>
    <x v="6"/>
    <d v="2013-08-16T00:00:00"/>
    <d v="2013-08-18T00:00:00"/>
    <s v="Second Class"/>
    <s v="CC-12370"/>
    <s v="Christopher Conant"/>
    <x v="0"/>
    <s v="United States"/>
    <s v="Fayetteville"/>
    <x v="3"/>
    <n v="28314"/>
    <x v="0"/>
    <s v="FUR-CH-10000988"/>
    <x v="0"/>
    <x v="1"/>
    <s v="Hon Olson Stacker Stools"/>
    <n v="225.29600000000002"/>
    <n v="2"/>
    <n v="0.2"/>
    <n v="22.529599999999995"/>
  </r>
  <r>
    <n v="2859"/>
    <x v="1416"/>
    <x v="3"/>
    <x v="5"/>
    <d v="2014-05-20T00:00:00"/>
    <d v="2014-05-24T00:00:00"/>
    <s v="Standard Class"/>
    <s v="SC-20380"/>
    <s v="Shahid Collister"/>
    <x v="0"/>
    <s v="United States"/>
    <s v="Atlanta"/>
    <x v="32"/>
    <n v="30318"/>
    <x v="0"/>
    <s v="TEC-AC-10003441"/>
    <x v="2"/>
    <x v="11"/>
    <s v="Kingston Digital DataTraveler 32GB USB 2.0"/>
    <n v="67.8"/>
    <n v="4"/>
    <n v="0"/>
    <n v="4.0679999999999978"/>
  </r>
  <r>
    <n v="2860"/>
    <x v="1416"/>
    <x v="3"/>
    <x v="5"/>
    <d v="2014-05-20T00:00:00"/>
    <d v="2014-05-24T00:00:00"/>
    <s v="Standard Class"/>
    <s v="SC-20380"/>
    <s v="Shahid Collister"/>
    <x v="0"/>
    <s v="United States"/>
    <s v="Atlanta"/>
    <x v="32"/>
    <n v="30318"/>
    <x v="0"/>
    <s v="TEC-PH-10004389"/>
    <x v="2"/>
    <x v="7"/>
    <s v="Nokia Lumia 925"/>
    <n v="377.96999999999997"/>
    <n v="3"/>
    <n v="0"/>
    <n v="98.272200000000012"/>
  </r>
  <r>
    <n v="2861"/>
    <x v="1416"/>
    <x v="3"/>
    <x v="5"/>
    <d v="2014-05-20T00:00:00"/>
    <d v="2014-05-24T00:00:00"/>
    <s v="Standard Class"/>
    <s v="SC-20380"/>
    <s v="Shahid Collister"/>
    <x v="0"/>
    <s v="United States"/>
    <s v="Atlanta"/>
    <x v="32"/>
    <n v="30318"/>
    <x v="0"/>
    <s v="FUR-BO-10004695"/>
    <x v="0"/>
    <x v="0"/>
    <s v="O'Sullivan 2-Door Barrister Bookcase in Odessa Pine"/>
    <n v="1628.82"/>
    <n v="9"/>
    <n v="0"/>
    <n v="374.62859999999989"/>
  </r>
  <r>
    <n v="2862"/>
    <x v="1416"/>
    <x v="3"/>
    <x v="5"/>
    <d v="2014-05-20T00:00:00"/>
    <d v="2014-05-24T00:00:00"/>
    <s v="Standard Class"/>
    <s v="SC-20380"/>
    <s v="Shahid Collister"/>
    <x v="0"/>
    <s v="United States"/>
    <s v="Atlanta"/>
    <x v="32"/>
    <n v="30318"/>
    <x v="0"/>
    <s v="OFF-PA-10000100"/>
    <x v="1"/>
    <x v="10"/>
    <s v="Xerox 1945"/>
    <n v="286.93"/>
    <n v="7"/>
    <n v="0"/>
    <n v="140.59569999999999"/>
  </r>
  <r>
    <n v="2863"/>
    <x v="1417"/>
    <x v="3"/>
    <x v="6"/>
    <d v="2014-08-13T00:00:00"/>
    <d v="2014-08-18T00:00:00"/>
    <s v="Standard Class"/>
    <s v="RH-19495"/>
    <s v="Rick Hansen"/>
    <x v="0"/>
    <s v="United States"/>
    <s v="Orlando"/>
    <x v="2"/>
    <n v="32839"/>
    <x v="0"/>
    <s v="OFF-PA-10000223"/>
    <x v="1"/>
    <x v="10"/>
    <s v="Xerox 2000"/>
    <n v="20.736000000000004"/>
    <n v="4"/>
    <n v="0.2"/>
    <n v="7.2576000000000001"/>
  </r>
  <r>
    <n v="2864"/>
    <x v="1418"/>
    <x v="3"/>
    <x v="6"/>
    <d v="2014-08-14T00:00:00"/>
    <d v="2014-08-14T00:00:00"/>
    <s v="Same Day"/>
    <s v="JK-15370"/>
    <s v="Jay Kimmel"/>
    <x v="0"/>
    <s v="United States"/>
    <s v="San Francisco"/>
    <x v="1"/>
    <n v="94122"/>
    <x v="1"/>
    <s v="OFF-ST-10001325"/>
    <x v="1"/>
    <x v="4"/>
    <s v="Sterilite Officeware Hinged File Box"/>
    <n v="31.44"/>
    <n v="3"/>
    <n v="0"/>
    <n v="8.4888000000000012"/>
  </r>
  <r>
    <n v="2865"/>
    <x v="1418"/>
    <x v="3"/>
    <x v="6"/>
    <d v="2014-08-14T00:00:00"/>
    <d v="2014-08-14T00:00:00"/>
    <s v="Same Day"/>
    <s v="JK-15370"/>
    <s v="Jay Kimmel"/>
    <x v="0"/>
    <s v="United States"/>
    <s v="San Francisco"/>
    <x v="1"/>
    <n v="94122"/>
    <x v="1"/>
    <s v="OFF-AP-10004249"/>
    <x v="1"/>
    <x v="9"/>
    <s v="Staples"/>
    <n v="83.79"/>
    <n v="7"/>
    <n v="0"/>
    <n v="22.623299999999997"/>
  </r>
  <r>
    <n v="2866"/>
    <x v="1418"/>
    <x v="3"/>
    <x v="6"/>
    <d v="2014-08-14T00:00:00"/>
    <d v="2014-08-14T00:00:00"/>
    <s v="Same Day"/>
    <s v="JK-15370"/>
    <s v="Jay Kimmel"/>
    <x v="0"/>
    <s v="United States"/>
    <s v="San Francisco"/>
    <x v="1"/>
    <n v="94122"/>
    <x v="1"/>
    <s v="OFF-AR-10000588"/>
    <x v="1"/>
    <x v="6"/>
    <s v="Newell 345"/>
    <n v="59.519999999999996"/>
    <n v="3"/>
    <n v="0"/>
    <n v="15.475200000000001"/>
  </r>
  <r>
    <n v="2867"/>
    <x v="1418"/>
    <x v="3"/>
    <x v="6"/>
    <d v="2014-08-14T00:00:00"/>
    <d v="2014-08-14T00:00:00"/>
    <s v="Same Day"/>
    <s v="JK-15370"/>
    <s v="Jay Kimmel"/>
    <x v="0"/>
    <s v="United States"/>
    <s v="San Francisco"/>
    <x v="1"/>
    <n v="94122"/>
    <x v="1"/>
    <s v="OFF-SU-10000946"/>
    <x v="1"/>
    <x v="14"/>
    <s v="Staples"/>
    <n v="31.92"/>
    <n v="4"/>
    <n v="0"/>
    <n v="9.2567999999999984"/>
  </r>
  <r>
    <n v="2868"/>
    <x v="1419"/>
    <x v="0"/>
    <x v="0"/>
    <d v="2013-11-11T00:00:00"/>
    <d v="2013-11-13T00:00:00"/>
    <s v="Second Class"/>
    <s v="AF-10885"/>
    <s v="Art Foster"/>
    <x v="0"/>
    <s v="United States"/>
    <s v="Toledo"/>
    <x v="24"/>
    <n v="43615"/>
    <x v="3"/>
    <s v="OFF-SU-10001225"/>
    <x v="1"/>
    <x v="14"/>
    <s v="Staples"/>
    <n v="14.720000000000002"/>
    <n v="5"/>
    <n v="0.2"/>
    <n v="-3.3120000000000012"/>
  </r>
  <r>
    <n v="2869"/>
    <x v="1419"/>
    <x v="0"/>
    <x v="0"/>
    <d v="2013-11-11T00:00:00"/>
    <d v="2013-11-13T00:00:00"/>
    <s v="Second Class"/>
    <s v="AF-10885"/>
    <s v="Art Foster"/>
    <x v="0"/>
    <s v="United States"/>
    <s v="Toledo"/>
    <x v="24"/>
    <n v="43615"/>
    <x v="3"/>
    <s v="OFF-ST-10001558"/>
    <x v="1"/>
    <x v="4"/>
    <s v="Acco Perma 4000 Stacking Storage Drawers"/>
    <n v="38.975999999999999"/>
    <n v="3"/>
    <n v="0.2"/>
    <n v="-2.4359999999999999"/>
  </r>
  <r>
    <n v="2870"/>
    <x v="1420"/>
    <x v="3"/>
    <x v="1"/>
    <d v="2014-06-13T00:00:00"/>
    <d v="2014-06-20T00:00:00"/>
    <s v="Standard Class"/>
    <s v="LC-16885"/>
    <s v="Lena Creighton"/>
    <x v="0"/>
    <s v="United States"/>
    <s v="Saint Petersburg"/>
    <x v="2"/>
    <n v="33710"/>
    <x v="0"/>
    <s v="FUR-FU-10001546"/>
    <x v="0"/>
    <x v="5"/>
    <s v="Dana Swing-Arm Lamps"/>
    <n v="17.088000000000001"/>
    <n v="2"/>
    <n v="0.2"/>
    <n v="1.0679999999999996"/>
  </r>
  <r>
    <n v="2871"/>
    <x v="1421"/>
    <x v="2"/>
    <x v="10"/>
    <d v="2011-03-22T00:00:00"/>
    <d v="2011-03-26T00:00:00"/>
    <s v="Standard Class"/>
    <s v="BF-11275"/>
    <s v="Beth Fritzler"/>
    <x v="1"/>
    <s v="United States"/>
    <s v="Tucson"/>
    <x v="16"/>
    <n v="85705"/>
    <x v="1"/>
    <s v="OFF-PA-10002581"/>
    <x v="1"/>
    <x v="10"/>
    <s v="Xerox 1951"/>
    <n v="74.352000000000004"/>
    <n v="3"/>
    <n v="0.2"/>
    <n v="23.234999999999992"/>
  </r>
  <r>
    <n v="2872"/>
    <x v="1421"/>
    <x v="2"/>
    <x v="10"/>
    <d v="2011-03-22T00:00:00"/>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
    <d v="2014-06-16T00:00:00"/>
    <d v="2014-06-21T00:00:00"/>
    <s v="Standard Class"/>
    <s v="SC-20800"/>
    <s v="Stuart Calhoun"/>
    <x v="0"/>
    <s v="United States"/>
    <s v="Los Angeles"/>
    <x v="1"/>
    <n v="90036"/>
    <x v="1"/>
    <s v="OFF-AR-10002399"/>
    <x v="1"/>
    <x v="6"/>
    <s v="Dixon Prang Watercolor Pencils, 10-Color Set with Brush"/>
    <n v="4.26"/>
    <n v="1"/>
    <n v="0"/>
    <n v="1.7465999999999999"/>
  </r>
  <r>
    <n v="2874"/>
    <x v="1423"/>
    <x v="3"/>
    <x v="0"/>
    <d v="2014-11-17T00:00:00"/>
    <d v="2014-11-23T00:00:00"/>
    <s v="Standard Class"/>
    <s v="SW-20275"/>
    <s v="Scott Williamson"/>
    <x v="0"/>
    <s v="United States"/>
    <s v="San Diego"/>
    <x v="1"/>
    <n v="92105"/>
    <x v="1"/>
    <s v="OFF-ST-10001963"/>
    <x v="1"/>
    <x v="4"/>
    <s v="Tennsco Regal Shelving Units"/>
    <n v="811.28"/>
    <n v="8"/>
    <n v="0"/>
    <n v="24.338399999999979"/>
  </r>
  <r>
    <n v="2875"/>
    <x v="1424"/>
    <x v="3"/>
    <x v="4"/>
    <d v="2014-12-30T00:00:00"/>
    <d v="2015-01-01T00:00:00"/>
    <s v="First Class"/>
    <s v="MC-17845"/>
    <s v="Michael Chen"/>
    <x v="0"/>
    <s v="United States"/>
    <s v="New York City"/>
    <x v="15"/>
    <n v="10035"/>
    <x v="3"/>
    <s v="OFF-FA-10002988"/>
    <x v="1"/>
    <x v="13"/>
    <s v="Ideal Clamps"/>
    <n v="6.0299999999999994"/>
    <n v="3"/>
    <n v="0"/>
    <n v="2.9546999999999999"/>
  </r>
  <r>
    <n v="2876"/>
    <x v="1425"/>
    <x v="0"/>
    <x v="9"/>
    <d v="2013-01-21T00:00:00"/>
    <d v="2013-01-23T00:00:00"/>
    <s v="Second Class"/>
    <s v="TD-20995"/>
    <s v="Tamara Dahlen"/>
    <x v="0"/>
    <s v="United States"/>
    <s v="San Diego"/>
    <x v="1"/>
    <n v="92037"/>
    <x v="1"/>
    <s v="FUR-CH-10004289"/>
    <x v="0"/>
    <x v="1"/>
    <s v="Global Super Steno Chair"/>
    <n v="153.56800000000001"/>
    <n v="2"/>
    <n v="0.2"/>
    <n v="-5.758800000000015"/>
  </r>
  <r>
    <n v="2877"/>
    <x v="1425"/>
    <x v="0"/>
    <x v="9"/>
    <d v="2013-01-21T00:00:00"/>
    <d v="2013-01-23T00:00:00"/>
    <s v="Second Class"/>
    <s v="TD-20995"/>
    <s v="Tamara Dahlen"/>
    <x v="0"/>
    <s v="United States"/>
    <s v="San Diego"/>
    <x v="1"/>
    <n v="92037"/>
    <x v="1"/>
    <s v="FUR-CH-10000785"/>
    <x v="0"/>
    <x v="1"/>
    <s v="Global Ergonomic Managers Chair"/>
    <n v="1013.4879999999999"/>
    <n v="7"/>
    <n v="0.2"/>
    <n v="76.011600000000016"/>
  </r>
  <r>
    <n v="2878"/>
    <x v="1426"/>
    <x v="0"/>
    <x v="9"/>
    <d v="2013-01-15T00:00:00"/>
    <d v="2013-01-19T00:00:00"/>
    <s v="Standard Class"/>
    <s v="Dp-13240"/>
    <s v="Dean percer"/>
    <x v="2"/>
    <s v="United States"/>
    <s v="Westfield"/>
    <x v="30"/>
    <n v="7090"/>
    <x v="3"/>
    <s v="OFF-EN-10003040"/>
    <x v="1"/>
    <x v="12"/>
    <s v="Quality Park Security Envelopes"/>
    <n v="52.34"/>
    <n v="2"/>
    <n v="0"/>
    <n v="24.599800000000002"/>
  </r>
  <r>
    <n v="2879"/>
    <x v="1426"/>
    <x v="0"/>
    <x v="9"/>
    <d v="2013-01-15T00:00:00"/>
    <d v="2013-01-19T00:00:00"/>
    <s v="Standard Class"/>
    <s v="Dp-13240"/>
    <s v="Dean percer"/>
    <x v="2"/>
    <s v="United States"/>
    <s v="Westfield"/>
    <x v="30"/>
    <n v="7090"/>
    <x v="3"/>
    <s v="OFF-AR-10001573"/>
    <x v="1"/>
    <x v="6"/>
    <s v="American Pencil"/>
    <n v="4.66"/>
    <n v="2"/>
    <n v="0"/>
    <n v="1.3513999999999995"/>
  </r>
  <r>
    <n v="2880"/>
    <x v="1426"/>
    <x v="0"/>
    <x v="9"/>
    <d v="2013-01-15T00:00:00"/>
    <d v="2013-01-19T00:00:00"/>
    <s v="Standard Class"/>
    <s v="Dp-13240"/>
    <s v="Dean percer"/>
    <x v="2"/>
    <s v="United States"/>
    <s v="Westfield"/>
    <x v="30"/>
    <n v="7090"/>
    <x v="3"/>
    <s v="TEC-AC-10000844"/>
    <x v="2"/>
    <x v="11"/>
    <s v="Logitech Gaming G510s - Keyboard"/>
    <n v="254.96999999999997"/>
    <n v="3"/>
    <n v="0"/>
    <n v="91.789199999999994"/>
  </r>
  <r>
    <n v="2881"/>
    <x v="1427"/>
    <x v="0"/>
    <x v="8"/>
    <d v="2013-09-20T00:00:00"/>
    <d v="2013-09-24T00:00:00"/>
    <s v="Second Class"/>
    <s v="SD-20485"/>
    <s v="Shirley Daniels"/>
    <x v="2"/>
    <s v="United States"/>
    <s v="Orange"/>
    <x v="30"/>
    <n v="7050"/>
    <x v="3"/>
    <s v="OFF-BI-10000756"/>
    <x v="1"/>
    <x v="8"/>
    <s v="Storex DuraTech Recycled Plastic Frosted Binders"/>
    <n v="25.44"/>
    <n v="6"/>
    <n v="0"/>
    <n v="12.72"/>
  </r>
  <r>
    <n v="2882"/>
    <x v="1427"/>
    <x v="0"/>
    <x v="8"/>
    <d v="2013-09-20T00:00:00"/>
    <d v="2013-09-24T00:00:00"/>
    <s v="Second Class"/>
    <s v="SD-20485"/>
    <s v="Shirley Daniels"/>
    <x v="2"/>
    <s v="United States"/>
    <s v="Orange"/>
    <x v="30"/>
    <n v="7050"/>
    <x v="3"/>
    <s v="OFF-SU-10000381"/>
    <x v="1"/>
    <x v="14"/>
    <s v="Acme Forged Steel Scissors with Black Enamel Handles"/>
    <n v="27.93"/>
    <n v="3"/>
    <n v="0"/>
    <n v="8.0996999999999986"/>
  </r>
  <r>
    <n v="2883"/>
    <x v="1428"/>
    <x v="2"/>
    <x v="11"/>
    <d v="2011-02-22T00:00:00"/>
    <d v="2011-02-26T00:00:00"/>
    <s v="Standard Class"/>
    <s v="TM-21010"/>
    <s v="Tamara Manning"/>
    <x v="0"/>
    <s v="United States"/>
    <s v="Woodstock"/>
    <x v="10"/>
    <n v="60098"/>
    <x v="2"/>
    <s v="OFF-BI-10004094"/>
    <x v="1"/>
    <x v="8"/>
    <s v="GBC Standard Plastic Binding Systems Combs"/>
    <n v="8.8499999999999979"/>
    <n v="5"/>
    <n v="0.8"/>
    <n v="-13.717499999999998"/>
  </r>
  <r>
    <n v="2884"/>
    <x v="1429"/>
    <x v="0"/>
    <x v="0"/>
    <d v="2013-11-12T00:00:00"/>
    <d v="2013-11-17T00:00:00"/>
    <s v="Second Class"/>
    <s v="BK-11260"/>
    <s v="Berenike Kampe"/>
    <x v="0"/>
    <s v="United States"/>
    <s v="San Francisco"/>
    <x v="1"/>
    <n v="94110"/>
    <x v="1"/>
    <s v="FUR-FU-10001852"/>
    <x v="0"/>
    <x v="5"/>
    <s v="Eldon Regeneration Recycled Desk Accessories, Smoke"/>
    <n v="6.96"/>
    <n v="4"/>
    <n v="0"/>
    <n v="2.2271999999999998"/>
  </r>
  <r>
    <n v="2885"/>
    <x v="1430"/>
    <x v="0"/>
    <x v="9"/>
    <d v="2013-01-30T00:00:00"/>
    <d v="2013-02-03T00:00:00"/>
    <s v="Standard Class"/>
    <s v="JF-15490"/>
    <s v="Jeremy Farry"/>
    <x v="0"/>
    <s v="United States"/>
    <s v="San Francisco"/>
    <x v="1"/>
    <n v="94122"/>
    <x v="1"/>
    <s v="OFF-BI-10000014"/>
    <x v="1"/>
    <x v="8"/>
    <s v="Heavy-Duty E-Z-D Binders"/>
    <n v="17.456"/>
    <n v="2"/>
    <n v="0.2"/>
    <n v="5.8914"/>
  </r>
  <r>
    <n v="2886"/>
    <x v="1431"/>
    <x v="0"/>
    <x v="2"/>
    <d v="2013-10-19T00:00:00"/>
    <d v="2013-10-23T00:00:00"/>
    <s v="Standard Class"/>
    <s v="EP-13915"/>
    <s v="Emily Phan"/>
    <x v="0"/>
    <s v="United States"/>
    <s v="Tempe"/>
    <x v="16"/>
    <n v="85281"/>
    <x v="1"/>
    <s v="FUR-CH-10003396"/>
    <x v="0"/>
    <x v="1"/>
    <s v="Global Deluxe Steno Chair"/>
    <n v="307.92"/>
    <n v="5"/>
    <n v="0.2"/>
    <n v="-34.64100000000002"/>
  </r>
  <r>
    <n v="2887"/>
    <x v="1432"/>
    <x v="3"/>
    <x v="4"/>
    <d v="2014-12-19T00:00:00"/>
    <d v="2014-12-20T00:00:00"/>
    <s v="First Class"/>
    <s v="EP-13915"/>
    <s v="Emily Phan"/>
    <x v="0"/>
    <s v="United States"/>
    <s v="Los Angeles"/>
    <x v="1"/>
    <n v="90008"/>
    <x v="1"/>
    <s v="OFF-AR-10003811"/>
    <x v="1"/>
    <x v="6"/>
    <s v="Newell 327"/>
    <n v="6.63"/>
    <n v="3"/>
    <n v="0"/>
    <n v="1.7901"/>
  </r>
  <r>
    <n v="2888"/>
    <x v="1432"/>
    <x v="3"/>
    <x v="4"/>
    <d v="2014-12-19T00:00:00"/>
    <d v="2014-12-20T00:00:00"/>
    <s v="First Class"/>
    <s v="EP-13915"/>
    <s v="Emily Phan"/>
    <x v="0"/>
    <s v="United States"/>
    <s v="Los Angeles"/>
    <x v="1"/>
    <n v="90008"/>
    <x v="1"/>
    <s v="OFF-PA-10003172"/>
    <x v="1"/>
    <x v="10"/>
    <s v="Xerox 1996"/>
    <n v="12.96"/>
    <n v="2"/>
    <n v="0"/>
    <n v="6.2208000000000006"/>
  </r>
  <r>
    <n v="2889"/>
    <x v="1432"/>
    <x v="3"/>
    <x v="4"/>
    <d v="2014-12-19T00:00:00"/>
    <d v="2014-12-20T00:00:00"/>
    <s v="First Class"/>
    <s v="EP-13915"/>
    <s v="Emily Phan"/>
    <x v="0"/>
    <s v="United States"/>
    <s v="Los Angeles"/>
    <x v="1"/>
    <n v="90008"/>
    <x v="1"/>
    <s v="OFF-PA-10000289"/>
    <x v="1"/>
    <x v="10"/>
    <s v="Xerox 213"/>
    <n v="32.400000000000006"/>
    <n v="5"/>
    <n v="0"/>
    <n v="15.552000000000001"/>
  </r>
  <r>
    <n v="2890"/>
    <x v="1433"/>
    <x v="3"/>
    <x v="0"/>
    <d v="2014-11-03T00:00:00"/>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
    <d v="2011-04-29T00:00:00"/>
    <d v="2011-05-01T00:00:00"/>
    <s v="Second Class"/>
    <s v="HG-14845"/>
    <s v="Harry Greene"/>
    <x v="0"/>
    <s v="United States"/>
    <s v="Lake Charles"/>
    <x v="28"/>
    <n v="70601"/>
    <x v="0"/>
    <s v="FUR-CH-10002304"/>
    <x v="0"/>
    <x v="1"/>
    <s v="Global Stack Chair without Arms, Black"/>
    <n v="51.96"/>
    <n v="2"/>
    <n v="0"/>
    <n v="12.990000000000002"/>
  </r>
  <r>
    <n v="2892"/>
    <x v="1434"/>
    <x v="2"/>
    <x v="3"/>
    <d v="2011-04-29T00:00:00"/>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2"/>
    <d v="2014-10-24T00:00:00"/>
    <d v="2014-10-30T00:00:00"/>
    <s v="Standard Class"/>
    <s v="JC-16105"/>
    <s v="Julie Creighton"/>
    <x v="1"/>
    <s v="United States"/>
    <s v="Rochester"/>
    <x v="15"/>
    <n v="14609"/>
    <x v="3"/>
    <s v="OFF-PA-10003739"/>
    <x v="1"/>
    <x v="10"/>
    <s v="Xerox 1969"/>
    <n v="11.56"/>
    <n v="2"/>
    <n v="0"/>
    <n v="5.6644000000000005"/>
  </r>
  <r>
    <n v="2894"/>
    <x v="1435"/>
    <x v="3"/>
    <x v="2"/>
    <d v="2014-10-24T00:00:00"/>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2"/>
    <d v="2014-10-24T00:00:00"/>
    <d v="2014-10-30T00:00:00"/>
    <s v="Standard Class"/>
    <s v="JC-16105"/>
    <s v="Julie Creighton"/>
    <x v="1"/>
    <s v="United States"/>
    <s v="Rochester"/>
    <x v="15"/>
    <n v="14609"/>
    <x v="3"/>
    <s v="FUR-FU-10000771"/>
    <x v="0"/>
    <x v="5"/>
    <s v="Eldon 200 Class Desk Accessories, Smoke"/>
    <n v="69.08"/>
    <n v="11"/>
    <n v="0"/>
    <n v="29.013600000000004"/>
  </r>
  <r>
    <n v="2896"/>
    <x v="1435"/>
    <x v="3"/>
    <x v="2"/>
    <d v="2014-10-24T00:00:00"/>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10"/>
    <d v="2011-03-30T00:00:00"/>
    <d v="2011-04-03T00:00:00"/>
    <s v="Standard Class"/>
    <s v="KM-16720"/>
    <s v="Kunst Miller"/>
    <x v="0"/>
    <s v="United States"/>
    <s v="Long Beach"/>
    <x v="15"/>
    <n v="11561"/>
    <x v="3"/>
    <s v="OFF-AR-10001915"/>
    <x v="1"/>
    <x v="6"/>
    <s v="Peel-Off China Markers"/>
    <n v="49.65"/>
    <n v="5"/>
    <n v="0"/>
    <n v="20.853000000000002"/>
  </r>
  <r>
    <n v="2898"/>
    <x v="1437"/>
    <x v="0"/>
    <x v="9"/>
    <d v="2013-01-04T00:00:00"/>
    <d v="2013-01-09T00:00:00"/>
    <s v="Standard Class"/>
    <s v="EB-13975"/>
    <s v="Erica Bern"/>
    <x v="1"/>
    <s v="United States"/>
    <s v="Charlotte"/>
    <x v="3"/>
    <n v="28205"/>
    <x v="0"/>
    <s v="TEC-CO-10000971"/>
    <x v="2"/>
    <x v="16"/>
    <s v="Hewlett Packard 310 Color Digital Copier"/>
    <n v="959.96800000000007"/>
    <n v="4"/>
    <n v="0.2"/>
    <n v="119.99599999999992"/>
  </r>
  <r>
    <n v="2899"/>
    <x v="1438"/>
    <x v="1"/>
    <x v="3"/>
    <d v="2012-04-26T00:00:00"/>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
    <d v="2012-09-12T00:00:00"/>
    <d v="2012-09-17T00:00:00"/>
    <s v="Standard Class"/>
    <s v="PG-18895"/>
    <s v="Paul Gonzalez"/>
    <x v="0"/>
    <s v="United States"/>
    <s v="New York City"/>
    <x v="15"/>
    <n v="10035"/>
    <x v="3"/>
    <s v="TEC-CO-10000971"/>
    <x v="2"/>
    <x v="16"/>
    <s v="Hewlett Packard 310 Color Digital Copier"/>
    <n v="479.98400000000004"/>
    <n v="2"/>
    <n v="0.2"/>
    <n v="59.997999999999962"/>
  </r>
  <r>
    <n v="2901"/>
    <x v="1439"/>
    <x v="1"/>
    <x v="8"/>
    <d v="2012-09-12T00:00:00"/>
    <d v="2012-09-17T00:00:00"/>
    <s v="Standard Class"/>
    <s v="PG-18895"/>
    <s v="Paul Gonzalez"/>
    <x v="0"/>
    <s v="United States"/>
    <s v="New York City"/>
    <x v="15"/>
    <n v="10035"/>
    <x v="3"/>
    <s v="OFF-LA-10001317"/>
    <x v="1"/>
    <x v="2"/>
    <s v="Avery 520"/>
    <n v="12.6"/>
    <n v="4"/>
    <n v="0"/>
    <n v="6.048"/>
  </r>
  <r>
    <n v="2902"/>
    <x v="1440"/>
    <x v="3"/>
    <x v="8"/>
    <d v="2014-09-12T00:00:00"/>
    <d v="2014-09-16T00:00:00"/>
    <s v="Standard Class"/>
    <s v="DB-12910"/>
    <s v="Daniel Byrd"/>
    <x v="2"/>
    <s v="United States"/>
    <s v="Columbus"/>
    <x v="32"/>
    <n v="31907"/>
    <x v="0"/>
    <s v="OFF-PA-10003656"/>
    <x v="1"/>
    <x v="10"/>
    <s v="Xerox 1935"/>
    <n v="184.66"/>
    <n v="7"/>
    <n v="0"/>
    <n v="84.943599999999989"/>
  </r>
  <r>
    <n v="2903"/>
    <x v="1441"/>
    <x v="0"/>
    <x v="1"/>
    <d v="2013-06-13T00:00:00"/>
    <d v="2013-06-18T00:00:00"/>
    <s v="Standard Class"/>
    <s v="CR-12730"/>
    <s v="Craig Reiter"/>
    <x v="0"/>
    <s v="United States"/>
    <s v="Chicago"/>
    <x v="10"/>
    <n v="60610"/>
    <x v="2"/>
    <s v="OFF-PA-10002160"/>
    <x v="1"/>
    <x v="10"/>
    <s v="Xerox 1978"/>
    <n v="23.120000000000005"/>
    <n v="5"/>
    <n v="0.2"/>
    <n v="8.3810000000000002"/>
  </r>
  <r>
    <n v="2904"/>
    <x v="1442"/>
    <x v="0"/>
    <x v="1"/>
    <d v="2013-06-28T00:00:00"/>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1"/>
    <d v="2013-06-28T00:00:00"/>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8"/>
    <d v="2011-09-26T00:00:00"/>
    <d v="2011-09-30T00:00:00"/>
    <s v="Standard Class"/>
    <s v="CS-12400"/>
    <s v="Christopher Schild"/>
    <x v="2"/>
    <s v="United States"/>
    <s v="Seattle"/>
    <x v="4"/>
    <n v="98115"/>
    <x v="1"/>
    <s v="OFF-ST-10002615"/>
    <x v="1"/>
    <x v="4"/>
    <s v="Dual Level, Single-Width Filing Carts"/>
    <n v="310.12"/>
    <n v="2"/>
    <n v="0"/>
    <n v="80.631200000000007"/>
  </r>
  <r>
    <n v="2907"/>
    <x v="1444"/>
    <x v="3"/>
    <x v="0"/>
    <d v="2014-11-04T00:00:00"/>
    <d v="2014-11-10T00:00:00"/>
    <s v="Standard Class"/>
    <s v="DL-12925"/>
    <s v="Daniel Lacy"/>
    <x v="0"/>
    <s v="United States"/>
    <s v="Eagan"/>
    <x v="11"/>
    <n v="55122"/>
    <x v="2"/>
    <s v="OFF-PA-10000327"/>
    <x v="1"/>
    <x v="10"/>
    <s v="Xerox 1971"/>
    <n v="8.56"/>
    <n v="2"/>
    <n v="0"/>
    <n v="3.8519999999999994"/>
  </r>
  <r>
    <n v="2908"/>
    <x v="1444"/>
    <x v="3"/>
    <x v="0"/>
    <d v="2014-11-04T00:00:00"/>
    <d v="2014-11-10T00:00:00"/>
    <s v="Standard Class"/>
    <s v="DL-12925"/>
    <s v="Daniel Lacy"/>
    <x v="0"/>
    <s v="United States"/>
    <s v="Eagan"/>
    <x v="11"/>
    <n v="55122"/>
    <x v="2"/>
    <s v="OFF-ST-10001325"/>
    <x v="1"/>
    <x v="4"/>
    <s v="Sterilite Officeware Hinged File Box"/>
    <n v="52.400000000000006"/>
    <n v="5"/>
    <n v="0"/>
    <n v="14.148"/>
  </r>
  <r>
    <n v="2909"/>
    <x v="1444"/>
    <x v="3"/>
    <x v="0"/>
    <d v="2014-11-04T00:00:00"/>
    <d v="2014-11-10T00:00:00"/>
    <s v="Standard Class"/>
    <s v="DL-12925"/>
    <s v="Daniel Lacy"/>
    <x v="0"/>
    <s v="United States"/>
    <s v="Eagan"/>
    <x v="11"/>
    <n v="55122"/>
    <x v="2"/>
    <s v="OFF-LA-10001771"/>
    <x v="1"/>
    <x v="2"/>
    <s v="Avery 513"/>
    <n v="14.940000000000001"/>
    <n v="3"/>
    <n v="0"/>
    <n v="6.8723999999999998"/>
  </r>
  <r>
    <n v="2910"/>
    <x v="1445"/>
    <x v="3"/>
    <x v="11"/>
    <d v="2014-02-20T00:00:00"/>
    <d v="2014-02-24T00:00:00"/>
    <s v="Standard Class"/>
    <s v="ME-17725"/>
    <s v="Max Engle"/>
    <x v="0"/>
    <s v="United States"/>
    <s v="Seattle"/>
    <x v="4"/>
    <n v="98103"/>
    <x v="1"/>
    <s v="OFF-FA-10004968"/>
    <x v="1"/>
    <x v="13"/>
    <s v="Rubber Band Ball"/>
    <n v="11.22"/>
    <n v="3"/>
    <n v="0"/>
    <n v="0.2244000000000006"/>
  </r>
  <r>
    <n v="2911"/>
    <x v="1446"/>
    <x v="1"/>
    <x v="0"/>
    <d v="2012-11-05T00:00:00"/>
    <d v="2012-11-09T00:00:00"/>
    <s v="Standard Class"/>
    <s v="VD-21670"/>
    <s v="Valerie Dominguez"/>
    <x v="0"/>
    <s v="United States"/>
    <s v="Coral Springs"/>
    <x v="2"/>
    <n v="33065"/>
    <x v="0"/>
    <s v="OFF-AP-10000576"/>
    <x v="1"/>
    <x v="9"/>
    <s v="Belkin 325VA UPS Surge Protector, 6'"/>
    <n v="387.13600000000002"/>
    <n v="4"/>
    <n v="0.2"/>
    <n v="24.196000000000012"/>
  </r>
  <r>
    <n v="2912"/>
    <x v="1447"/>
    <x v="2"/>
    <x v="1"/>
    <d v="2011-06-16T00:00:00"/>
    <d v="2011-06-21T00:00:00"/>
    <s v="Standard Class"/>
    <s v="CK-12205"/>
    <s v="Chloris Kastensmidt"/>
    <x v="0"/>
    <s v="United States"/>
    <s v="Hempstead"/>
    <x v="15"/>
    <n v="11550"/>
    <x v="3"/>
    <s v="OFF-EN-10003286"/>
    <x v="1"/>
    <x v="12"/>
    <s v="Staples"/>
    <n v="41.4"/>
    <n v="5"/>
    <n v="0"/>
    <n v="19.457999999999998"/>
  </r>
  <r>
    <n v="2913"/>
    <x v="1447"/>
    <x v="2"/>
    <x v="1"/>
    <d v="2011-06-16T00:00:00"/>
    <d v="2011-06-21T00:00:00"/>
    <s v="Standard Class"/>
    <s v="CK-12205"/>
    <s v="Chloris Kastensmidt"/>
    <x v="0"/>
    <s v="United States"/>
    <s v="Hempstead"/>
    <x v="15"/>
    <n v="11550"/>
    <x v="3"/>
    <s v="OFF-AR-10003772"/>
    <x v="1"/>
    <x v="6"/>
    <s v="Boston 16750 Black Compact Battery Pencil Sharpener"/>
    <n v="35"/>
    <n v="4"/>
    <n v="0"/>
    <n v="10.499999999999996"/>
  </r>
  <r>
    <n v="2914"/>
    <x v="1447"/>
    <x v="2"/>
    <x v="1"/>
    <d v="2011-06-16T00:00:00"/>
    <d v="2011-06-21T00:00:00"/>
    <s v="Standard Class"/>
    <s v="CK-12205"/>
    <s v="Chloris Kastensmidt"/>
    <x v="0"/>
    <s v="United States"/>
    <s v="Hempstead"/>
    <x v="15"/>
    <n v="11550"/>
    <x v="3"/>
    <s v="OFF-BI-10002852"/>
    <x v="1"/>
    <x v="8"/>
    <s v="Ibico Standard Transparent Covers"/>
    <n v="39.552000000000007"/>
    <n v="3"/>
    <n v="0.2"/>
    <n v="14.337599999999998"/>
  </r>
  <r>
    <n v="2915"/>
    <x v="1448"/>
    <x v="1"/>
    <x v="2"/>
    <d v="2012-10-12T00:00:00"/>
    <d v="2012-10-17T00:00:00"/>
    <s v="Second Class"/>
    <s v="DL-12925"/>
    <s v="Daniel Lacy"/>
    <x v="0"/>
    <s v="United States"/>
    <s v="Noblesville"/>
    <x v="14"/>
    <n v="46060"/>
    <x v="2"/>
    <s v="TEC-PH-10002890"/>
    <x v="2"/>
    <x v="7"/>
    <s v="AT&amp;T 17929 Lendline Telephone"/>
    <n v="135.72"/>
    <n v="3"/>
    <n v="0"/>
    <n v="35.287199999999999"/>
  </r>
  <r>
    <n v="2916"/>
    <x v="1448"/>
    <x v="1"/>
    <x v="2"/>
    <d v="2012-10-12T00:00:00"/>
    <d v="2012-10-17T00:00:00"/>
    <s v="Second Class"/>
    <s v="DL-12925"/>
    <s v="Daniel Lacy"/>
    <x v="0"/>
    <s v="United States"/>
    <s v="Noblesville"/>
    <x v="14"/>
    <n v="46060"/>
    <x v="2"/>
    <s v="OFF-BI-10001308"/>
    <x v="1"/>
    <x v="8"/>
    <s v="GBC Standard Plastic Binding Systems' Combs"/>
    <n v="12.56"/>
    <n v="2"/>
    <n v="0"/>
    <n v="5.6519999999999992"/>
  </r>
  <r>
    <n v="2917"/>
    <x v="1448"/>
    <x v="1"/>
    <x v="2"/>
    <d v="2012-10-12T00:00:00"/>
    <d v="2012-10-17T00:00:00"/>
    <s v="Second Class"/>
    <s v="DL-12925"/>
    <s v="Daniel Lacy"/>
    <x v="0"/>
    <s v="United States"/>
    <s v="Noblesville"/>
    <x v="14"/>
    <n v="46060"/>
    <x v="2"/>
    <s v="TEC-PH-10001750"/>
    <x v="2"/>
    <x v="7"/>
    <s v="Samsung Rugby III"/>
    <n v="263.95999999999998"/>
    <n v="4"/>
    <n v="0"/>
    <n v="71.269200000000012"/>
  </r>
  <r>
    <n v="2918"/>
    <x v="1449"/>
    <x v="3"/>
    <x v="6"/>
    <d v="2014-08-28T00:00:00"/>
    <d v="2014-08-31T00:00:00"/>
    <s v="First Class"/>
    <s v="SE-20110"/>
    <s v="Sanjit Engle"/>
    <x v="0"/>
    <s v="United States"/>
    <s v="Dallas"/>
    <x v="5"/>
    <n v="75220"/>
    <x v="2"/>
    <s v="OFF-AR-10003338"/>
    <x v="1"/>
    <x v="6"/>
    <s v="Eberhard Faber 3 1/2&quot; Golf Pencils"/>
    <n v="5.9520000000000008"/>
    <n v="1"/>
    <n v="0.2"/>
    <n v="0.37200000000000011"/>
  </r>
  <r>
    <n v="2919"/>
    <x v="1450"/>
    <x v="0"/>
    <x v="0"/>
    <d v="2013-11-24T00:00:00"/>
    <d v="2013-11-24T00:00:00"/>
    <s v="Same Day"/>
    <s v="LS-17200"/>
    <s v="Luke Schmidt"/>
    <x v="1"/>
    <s v="United States"/>
    <s v="Philadelphia"/>
    <x v="9"/>
    <n v="19140"/>
    <x v="3"/>
    <s v="OFF-FA-10002763"/>
    <x v="1"/>
    <x v="13"/>
    <s v="Advantus Map Pennant Flags and Round Head Tacks"/>
    <n v="15.8"/>
    <n v="5"/>
    <n v="0.2"/>
    <n v="2.3699999999999983"/>
  </r>
  <r>
    <n v="2920"/>
    <x v="1450"/>
    <x v="0"/>
    <x v="0"/>
    <d v="2013-11-24T00:00:00"/>
    <d v="2013-11-24T00:00:00"/>
    <s v="Same Day"/>
    <s v="LS-17200"/>
    <s v="Luke Schmidt"/>
    <x v="1"/>
    <s v="United States"/>
    <s v="Philadelphia"/>
    <x v="9"/>
    <n v="19140"/>
    <x v="3"/>
    <s v="FUR-FU-10002088"/>
    <x v="0"/>
    <x v="5"/>
    <s v="Nu-Dell Float Frame 11 x 14 1/2"/>
    <n v="14.368000000000002"/>
    <n v="2"/>
    <n v="0.2"/>
    <n v="3.9512"/>
  </r>
  <r>
    <n v="2921"/>
    <x v="1450"/>
    <x v="0"/>
    <x v="0"/>
    <d v="2013-11-24T00:00:00"/>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9"/>
    <d v="2014-01-31T00:00:00"/>
    <d v="2014-01-31T00:00:00"/>
    <s v="Same Day"/>
    <s v="MM-17920"/>
    <s v="Michael Moore"/>
    <x v="0"/>
    <s v="United States"/>
    <s v="San Francisco"/>
    <x v="1"/>
    <n v="94109"/>
    <x v="1"/>
    <s v="OFF-ST-10001511"/>
    <x v="1"/>
    <x v="4"/>
    <s v="Space Solutions Commercial Steel Shelving"/>
    <n v="129.30000000000001"/>
    <n v="2"/>
    <n v="0"/>
    <n v="6.4649999999999892"/>
  </r>
  <r>
    <n v="2923"/>
    <x v="1452"/>
    <x v="1"/>
    <x v="0"/>
    <d v="2012-11-30T00:00:00"/>
    <d v="2012-12-03T00:00:00"/>
    <s v="Second Class"/>
    <s v="DB-13270"/>
    <s v="Deborah Brumfield"/>
    <x v="2"/>
    <s v="United States"/>
    <s v="Austin"/>
    <x v="5"/>
    <n v="78745"/>
    <x v="2"/>
    <s v="OFF-BI-10000301"/>
    <x v="1"/>
    <x v="8"/>
    <s v="GBC Instant Report Kit"/>
    <n v="3.8819999999999988"/>
    <n v="3"/>
    <n v="0.8"/>
    <n v="-5.8230000000000004"/>
  </r>
  <r>
    <n v="2924"/>
    <x v="1453"/>
    <x v="2"/>
    <x v="1"/>
    <d v="2011-06-28T00:00:00"/>
    <d v="2011-07-04T00:00:00"/>
    <s v="Standard Class"/>
    <s v="RW-19630"/>
    <s v="Rob Williams"/>
    <x v="1"/>
    <s v="United States"/>
    <s v="Detroit"/>
    <x v="12"/>
    <n v="48234"/>
    <x v="2"/>
    <s v="OFF-FA-10003495"/>
    <x v="1"/>
    <x v="13"/>
    <s v="Staples"/>
    <n v="6.08"/>
    <n v="1"/>
    <n v="0"/>
    <n v="3.04"/>
  </r>
  <r>
    <n v="2925"/>
    <x v="1454"/>
    <x v="2"/>
    <x v="8"/>
    <d v="2011-09-02T00:00:00"/>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
    <d v="2011-09-02T00:00:00"/>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7"/>
    <d v="2014-07-11T00:00:00"/>
    <d v="2014-07-15T00:00:00"/>
    <s v="Second Class"/>
    <s v="BP-11155"/>
    <s v="Becky Pak"/>
    <x v="0"/>
    <s v="United States"/>
    <s v="Columbus"/>
    <x v="32"/>
    <n v="31907"/>
    <x v="0"/>
    <s v="FUR-FU-10000771"/>
    <x v="0"/>
    <x v="5"/>
    <s v="Eldon 200 Class Desk Accessories, Smoke"/>
    <n v="18.84"/>
    <n v="3"/>
    <n v="0"/>
    <n v="7.9128000000000007"/>
  </r>
  <r>
    <n v="2928"/>
    <x v="1456"/>
    <x v="3"/>
    <x v="1"/>
    <d v="2014-06-05T00:00:00"/>
    <d v="2014-06-11T00:00:00"/>
    <s v="Standard Class"/>
    <s v="CT-11995"/>
    <s v="Carol Triggs"/>
    <x v="0"/>
    <s v="United States"/>
    <s v="Apple Valley"/>
    <x v="11"/>
    <n v="55124"/>
    <x v="2"/>
    <s v="OFF-AR-10002255"/>
    <x v="1"/>
    <x v="6"/>
    <s v="Newell 346"/>
    <n v="8.64"/>
    <n v="3"/>
    <n v="0"/>
    <n v="2.5055999999999998"/>
  </r>
  <r>
    <n v="2929"/>
    <x v="1457"/>
    <x v="3"/>
    <x v="2"/>
    <d v="2014-10-20T00:00:00"/>
    <d v="2014-10-27T00:00:00"/>
    <s v="Standard Class"/>
    <s v="TH-21550"/>
    <s v="Tracy Hopkins"/>
    <x v="2"/>
    <s v="United States"/>
    <s v="Burlington"/>
    <x v="3"/>
    <n v="27217"/>
    <x v="0"/>
    <s v="OFF-BI-10004995"/>
    <x v="1"/>
    <x v="8"/>
    <s v="GBC DocuBind P400 Electric Binding System"/>
    <n v="1633.1880000000003"/>
    <n v="4"/>
    <n v="0.7"/>
    <n v="-1306.5504000000001"/>
  </r>
  <r>
    <n v="2930"/>
    <x v="1458"/>
    <x v="3"/>
    <x v="0"/>
    <d v="2014-11-19T00:00:00"/>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6"/>
    <d v="2012-08-08T00:00:00"/>
    <d v="2012-08-08T00:00:00"/>
    <s v="Same Day"/>
    <s v="TT-21220"/>
    <s v="Thomas Thornton"/>
    <x v="0"/>
    <s v="United States"/>
    <s v="San Francisco"/>
    <x v="1"/>
    <n v="94109"/>
    <x v="1"/>
    <s v="OFF-BI-10004970"/>
    <x v="1"/>
    <x v="8"/>
    <s v="ACCOHIDE 3-Ring Binder, Blue, 1&quot;"/>
    <n v="6.6080000000000005"/>
    <n v="2"/>
    <n v="0.2"/>
    <n v="2.2302"/>
  </r>
  <r>
    <n v="2932"/>
    <x v="1459"/>
    <x v="1"/>
    <x v="6"/>
    <d v="2012-08-08T00:00:00"/>
    <d v="2012-08-08T00:00:00"/>
    <s v="Same Day"/>
    <s v="TT-21220"/>
    <s v="Thomas Thornton"/>
    <x v="0"/>
    <s v="United States"/>
    <s v="San Francisco"/>
    <x v="1"/>
    <n v="94109"/>
    <x v="1"/>
    <s v="OFF-BI-10002557"/>
    <x v="1"/>
    <x v="8"/>
    <s v="Presstex Flexible Ring Binders"/>
    <n v="7.28"/>
    <n v="2"/>
    <n v="0.2"/>
    <n v="2.7299999999999995"/>
  </r>
  <r>
    <n v="2933"/>
    <x v="1459"/>
    <x v="1"/>
    <x v="6"/>
    <d v="2012-08-08T00:00:00"/>
    <d v="2012-08-08T00:00:00"/>
    <s v="Same Day"/>
    <s v="TT-21220"/>
    <s v="Thomas Thornton"/>
    <x v="0"/>
    <s v="United States"/>
    <s v="San Francisco"/>
    <x v="1"/>
    <n v="94109"/>
    <x v="1"/>
    <s v="FUR-CH-10000785"/>
    <x v="0"/>
    <x v="1"/>
    <s v="Global Ergonomic Managers Chair"/>
    <n v="144.78399999999999"/>
    <n v="1"/>
    <n v="0.2"/>
    <n v="10.858800000000002"/>
  </r>
  <r>
    <n v="2934"/>
    <x v="1460"/>
    <x v="0"/>
    <x v="4"/>
    <d v="2013-12-07T00:00:00"/>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
    <d v="2013-12-07T00:00:00"/>
    <d v="2013-12-13T00:00:00"/>
    <s v="Standard Class"/>
    <s v="GT-14710"/>
    <s v="Greg Tran"/>
    <x v="0"/>
    <s v="United States"/>
    <s v="Seattle"/>
    <x v="4"/>
    <n v="98105"/>
    <x v="1"/>
    <s v="TEC-PH-10002834"/>
    <x v="2"/>
    <x v="7"/>
    <s v="Google Nexus 5"/>
    <n v="431.97600000000006"/>
    <n v="3"/>
    <n v="0.2"/>
    <n v="26.998499999999993"/>
  </r>
  <r>
    <n v="2936"/>
    <x v="1460"/>
    <x v="0"/>
    <x v="4"/>
    <d v="2013-12-07T00:00:00"/>
    <d v="2013-12-13T00:00:00"/>
    <s v="Standard Class"/>
    <s v="GT-14710"/>
    <s v="Greg Tran"/>
    <x v="0"/>
    <s v="United States"/>
    <s v="Seattle"/>
    <x v="4"/>
    <n v="98105"/>
    <x v="1"/>
    <s v="OFF-EN-10000927"/>
    <x v="1"/>
    <x v="12"/>
    <s v="Jet-Pak Recycled Peel 'N' Seal Padded Mailers"/>
    <n v="35.89"/>
    <n v="1"/>
    <n v="0"/>
    <n v="16.150499999999997"/>
  </r>
  <r>
    <n v="2937"/>
    <x v="1460"/>
    <x v="0"/>
    <x v="4"/>
    <d v="2013-12-07T00:00:00"/>
    <d v="2013-12-13T00:00:00"/>
    <s v="Standard Class"/>
    <s v="GT-14710"/>
    <s v="Greg Tran"/>
    <x v="0"/>
    <s v="United States"/>
    <s v="Seattle"/>
    <x v="4"/>
    <n v="98105"/>
    <x v="1"/>
    <s v="OFF-BI-10001636"/>
    <x v="1"/>
    <x v="8"/>
    <s v="Ibico Plastic and Wire Spiral Binding Combs"/>
    <n v="47.207999999999998"/>
    <n v="7"/>
    <n v="0.2"/>
    <n v="15.342599999999997"/>
  </r>
  <r>
    <n v="2938"/>
    <x v="1460"/>
    <x v="0"/>
    <x v="4"/>
    <d v="2013-12-07T00:00:00"/>
    <d v="2013-12-13T00:00:00"/>
    <s v="Standard Class"/>
    <s v="GT-14710"/>
    <s v="Greg Tran"/>
    <x v="0"/>
    <s v="United States"/>
    <s v="Seattle"/>
    <x v="4"/>
    <n v="98105"/>
    <x v="1"/>
    <s v="OFF-PA-10001736"/>
    <x v="1"/>
    <x v="10"/>
    <s v="Xerox 1880"/>
    <n v="248.07999999999998"/>
    <n v="7"/>
    <n v="0"/>
    <n v="116.59759999999997"/>
  </r>
  <r>
    <n v="2939"/>
    <x v="1460"/>
    <x v="0"/>
    <x v="4"/>
    <d v="2013-12-07T00:00:00"/>
    <d v="2013-12-13T00:00:00"/>
    <s v="Standard Class"/>
    <s v="GT-14710"/>
    <s v="Greg Tran"/>
    <x v="0"/>
    <s v="United States"/>
    <s v="Seattle"/>
    <x v="4"/>
    <n v="98105"/>
    <x v="1"/>
    <s v="OFF-PA-10000482"/>
    <x v="1"/>
    <x v="10"/>
    <s v="Snap-A-Way Black Print Carbonless Ruled Speed Letter, Triplicate"/>
    <n v="189.7"/>
    <n v="5"/>
    <n v="0"/>
    <n v="89.158999999999992"/>
  </r>
  <r>
    <n v="2940"/>
    <x v="1460"/>
    <x v="0"/>
    <x v="4"/>
    <d v="2013-12-07T00:00:00"/>
    <d v="2013-12-13T00:00:00"/>
    <s v="Standard Class"/>
    <s v="GT-14710"/>
    <s v="Greg Tran"/>
    <x v="0"/>
    <s v="United States"/>
    <s v="Seattle"/>
    <x v="4"/>
    <n v="98105"/>
    <x v="1"/>
    <s v="OFF-BI-10001658"/>
    <x v="1"/>
    <x v="8"/>
    <s v="GBC Standard Therm-A-Bind Covers"/>
    <n v="59.808000000000007"/>
    <n v="3"/>
    <n v="0.2"/>
    <n v="19.4376"/>
  </r>
  <r>
    <n v="2941"/>
    <x v="1461"/>
    <x v="3"/>
    <x v="10"/>
    <d v="2014-03-26T00:00:00"/>
    <d v="2014-04-01T00:00:00"/>
    <s v="Standard Class"/>
    <s v="JD-16150"/>
    <s v="Justin Deggeller"/>
    <x v="1"/>
    <s v="United States"/>
    <s v="Milwaukee"/>
    <x v="6"/>
    <n v="53209"/>
    <x v="2"/>
    <s v="FUR-CH-10000422"/>
    <x v="0"/>
    <x v="1"/>
    <s v="Global Highback Leather Tilter in Burgundy"/>
    <n v="90.99"/>
    <n v="1"/>
    <n v="0"/>
    <n v="14.558400000000006"/>
  </r>
  <r>
    <n v="2942"/>
    <x v="1461"/>
    <x v="3"/>
    <x v="10"/>
    <d v="2014-03-26T00:00:00"/>
    <d v="2014-04-01T00:00:00"/>
    <s v="Standard Class"/>
    <s v="JD-16150"/>
    <s v="Justin Deggeller"/>
    <x v="1"/>
    <s v="United States"/>
    <s v="Milwaukee"/>
    <x v="6"/>
    <n v="53209"/>
    <x v="2"/>
    <s v="FUR-CH-10004675"/>
    <x v="0"/>
    <x v="1"/>
    <s v="Lifetime Advantage Folding Chairs, 4/Carton"/>
    <n v="1526.5600000000002"/>
    <n v="7"/>
    <n v="0"/>
    <n v="427.43679999999995"/>
  </r>
  <r>
    <n v="2943"/>
    <x v="1461"/>
    <x v="3"/>
    <x v="10"/>
    <d v="2014-03-26T00:00:00"/>
    <d v="2014-04-01T00:00:00"/>
    <s v="Standard Class"/>
    <s v="JD-16150"/>
    <s v="Justin Deggeller"/>
    <x v="1"/>
    <s v="United States"/>
    <s v="Milwaukee"/>
    <x v="6"/>
    <n v="53209"/>
    <x v="2"/>
    <s v="FUR-CH-10002880"/>
    <x v="0"/>
    <x v="1"/>
    <s v="Global High-Back Leather Tilter, Burgundy"/>
    <n v="368.96999999999997"/>
    <n v="3"/>
    <n v="0"/>
    <n v="40.586699999999979"/>
  </r>
  <r>
    <n v="2944"/>
    <x v="1462"/>
    <x v="3"/>
    <x v="0"/>
    <d v="2014-11-20T00:00:00"/>
    <d v="2014-11-25T00:00:00"/>
    <s v="Standard Class"/>
    <s v="MC-18100"/>
    <s v="Mick Crebagga"/>
    <x v="0"/>
    <s v="United States"/>
    <s v="Los Angeles"/>
    <x v="1"/>
    <n v="90049"/>
    <x v="1"/>
    <s v="OFF-ST-10000675"/>
    <x v="1"/>
    <x v="4"/>
    <s v="File Shuttle II and Handi-File, Black"/>
    <n v="305.01"/>
    <n v="9"/>
    <n v="0"/>
    <n v="76.252499999999998"/>
  </r>
  <r>
    <n v="2945"/>
    <x v="1462"/>
    <x v="3"/>
    <x v="0"/>
    <d v="2014-11-20T00:00:00"/>
    <d v="2014-11-25T00:00:00"/>
    <s v="Standard Class"/>
    <s v="MC-18100"/>
    <s v="Mick Crebagga"/>
    <x v="0"/>
    <s v="United States"/>
    <s v="Los Angeles"/>
    <x v="1"/>
    <n v="90049"/>
    <x v="1"/>
    <s v="FUR-FU-10002685"/>
    <x v="0"/>
    <x v="5"/>
    <s v="Executive Impressions 13-1/2&quot; Indoor/Outdoor Wall Clock"/>
    <n v="18.7"/>
    <n v="1"/>
    <n v="0"/>
    <n v="7.1059999999999999"/>
  </r>
  <r>
    <n v="2946"/>
    <x v="1463"/>
    <x v="0"/>
    <x v="0"/>
    <d v="2013-11-05T00:00:00"/>
    <d v="2013-11-06T00:00:00"/>
    <s v="First Class"/>
    <s v="LH-17020"/>
    <s v="Lisa Hazard"/>
    <x v="0"/>
    <s v="United States"/>
    <s v="San Francisco"/>
    <x v="1"/>
    <n v="94122"/>
    <x v="1"/>
    <s v="FUR-FU-10004020"/>
    <x v="0"/>
    <x v="5"/>
    <s v="Advantus Panel Wall Acrylic Frame"/>
    <n v="38.29"/>
    <n v="7"/>
    <n v="0"/>
    <n v="16.464700000000001"/>
  </r>
  <r>
    <n v="2947"/>
    <x v="1464"/>
    <x v="3"/>
    <x v="4"/>
    <d v="2014-12-15T00:00:00"/>
    <d v="2014-12-19T00:00:00"/>
    <s v="Standard Class"/>
    <s v="MP-18175"/>
    <s v="Mike Pelletier"/>
    <x v="2"/>
    <s v="United States"/>
    <s v="San Diego"/>
    <x v="1"/>
    <n v="92024"/>
    <x v="1"/>
    <s v="FUR-FU-10004963"/>
    <x v="0"/>
    <x v="5"/>
    <s v="Eldon 400 Class Desk Accessories, Black Carbon"/>
    <n v="26.25"/>
    <n v="3"/>
    <n v="0"/>
    <n v="11.025000000000002"/>
  </r>
  <r>
    <n v="2948"/>
    <x v="1464"/>
    <x v="3"/>
    <x v="4"/>
    <d v="2014-12-15T00:00:00"/>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4"/>
    <d v="2014-12-15T00:00:00"/>
    <d v="2014-12-19T00:00:00"/>
    <s v="Standard Class"/>
    <s v="MP-18175"/>
    <s v="Mike Pelletier"/>
    <x v="2"/>
    <s v="United States"/>
    <s v="San Diego"/>
    <x v="1"/>
    <n v="92024"/>
    <x v="1"/>
    <s v="OFF-EN-10000461"/>
    <x v="1"/>
    <x v="12"/>
    <s v="#10- 4 1/8&quot; x 9 1/2&quot; Recycled Envelopes"/>
    <n v="43.7"/>
    <n v="5"/>
    <n v="0"/>
    <n v="20.539000000000001"/>
  </r>
  <r>
    <n v="2950"/>
    <x v="1465"/>
    <x v="3"/>
    <x v="0"/>
    <d v="2014-11-13T00:00:00"/>
    <d v="2014-11-13T00:00:00"/>
    <s v="Same Day"/>
    <s v="EM-14140"/>
    <s v="Eugene Moren"/>
    <x v="2"/>
    <s v="United States"/>
    <s v="Glendale"/>
    <x v="16"/>
    <n v="85301"/>
    <x v="1"/>
    <s v="TEC-AC-10001266"/>
    <x v="2"/>
    <x v="11"/>
    <s v="Memorex Micro Travel Drive 8 GB"/>
    <n v="41.6"/>
    <n v="4"/>
    <n v="0.2"/>
    <n v="12.999999999999998"/>
  </r>
  <r>
    <n v="2951"/>
    <x v="1465"/>
    <x v="3"/>
    <x v="0"/>
    <d v="2014-11-13T00:00:00"/>
    <d v="2014-11-13T00:00:00"/>
    <s v="Same Day"/>
    <s v="EM-14140"/>
    <s v="Eugene Moren"/>
    <x v="2"/>
    <s v="United States"/>
    <s v="Glendale"/>
    <x v="16"/>
    <n v="85301"/>
    <x v="1"/>
    <s v="OFF-PA-10002160"/>
    <x v="1"/>
    <x v="10"/>
    <s v="Xerox 1978"/>
    <n v="23.120000000000005"/>
    <n v="5"/>
    <n v="0.2"/>
    <n v="8.3810000000000002"/>
  </r>
  <r>
    <n v="2952"/>
    <x v="1465"/>
    <x v="3"/>
    <x v="0"/>
    <d v="2014-11-13T00:00:00"/>
    <d v="2014-11-13T00:00:00"/>
    <s v="Same Day"/>
    <s v="EM-14140"/>
    <s v="Eugene Moren"/>
    <x v="2"/>
    <s v="United States"/>
    <s v="Glendale"/>
    <x v="16"/>
    <n v="85301"/>
    <x v="1"/>
    <s v="FUR-CH-10004875"/>
    <x v="0"/>
    <x v="1"/>
    <s v="Harbour Creations 67200 Series Stacking Chairs"/>
    <n v="113.88800000000002"/>
    <n v="2"/>
    <n v="0.2"/>
    <n v="9.9651999999999994"/>
  </r>
  <r>
    <n v="2953"/>
    <x v="1465"/>
    <x v="3"/>
    <x v="0"/>
    <d v="2014-11-13T00:00:00"/>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0"/>
    <d v="2014-11-13T00:00:00"/>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0"/>
    <d v="2014-11-13T00:00:00"/>
    <d v="2014-11-13T00:00:00"/>
    <s v="Same Day"/>
    <s v="EM-14140"/>
    <s v="Eugene Moren"/>
    <x v="2"/>
    <s v="United States"/>
    <s v="Glendale"/>
    <x v="16"/>
    <n v="85301"/>
    <x v="1"/>
    <s v="TEC-PH-10001459"/>
    <x v="2"/>
    <x v="7"/>
    <s v="Samsung Galaxy Mega 6.3"/>
    <n v="671.98400000000004"/>
    <n v="2"/>
    <n v="0.2"/>
    <n v="50.398800000000023"/>
  </r>
  <r>
    <n v="2956"/>
    <x v="1466"/>
    <x v="0"/>
    <x v="6"/>
    <d v="2013-08-19T00:00:00"/>
    <d v="2013-08-25T00:00:00"/>
    <s v="Standard Class"/>
    <s v="GG-14650"/>
    <s v="Greg Guthrie"/>
    <x v="1"/>
    <s v="United States"/>
    <s v="New York City"/>
    <x v="15"/>
    <n v="10035"/>
    <x v="3"/>
    <s v="TEC-PH-10000439"/>
    <x v="2"/>
    <x v="7"/>
    <s v="GE DSL Phone Line Filter"/>
    <n v="39.99"/>
    <n v="1"/>
    <n v="0"/>
    <n v="11.597099999999998"/>
  </r>
  <r>
    <n v="2957"/>
    <x v="1467"/>
    <x v="3"/>
    <x v="1"/>
    <d v="2014-06-28T00:00:00"/>
    <d v="2014-07-05T00:00:00"/>
    <s v="Standard Class"/>
    <s v="MA-17995"/>
    <s v="Michelle Arnett"/>
    <x v="2"/>
    <s v="United States"/>
    <s v="Watertown"/>
    <x v="15"/>
    <n v="13601"/>
    <x v="3"/>
    <s v="FUR-CH-10002647"/>
    <x v="0"/>
    <x v="1"/>
    <s v="Situations Contoured Folding Chairs, 4/Set"/>
    <n v="191.64600000000002"/>
    <n v="3"/>
    <n v="0.1"/>
    <n v="31.94100000000001"/>
  </r>
  <r>
    <n v="2958"/>
    <x v="1468"/>
    <x v="3"/>
    <x v="5"/>
    <d v="2014-05-05T00:00:00"/>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4"/>
    <d v="2012-12-24T00:00:00"/>
    <d v="2012-12-29T00:00:00"/>
    <s v="Standard Class"/>
    <s v="KT-16465"/>
    <s v="Kean Takahito"/>
    <x v="0"/>
    <s v="United States"/>
    <s v="Los Angeles"/>
    <x v="1"/>
    <n v="90032"/>
    <x v="1"/>
    <s v="OFF-BI-10001097"/>
    <x v="1"/>
    <x v="8"/>
    <s v="Avery Hole Reinforcements"/>
    <n v="19.936000000000003"/>
    <n v="4"/>
    <n v="0.2"/>
    <n v="7.2267999999999999"/>
  </r>
  <r>
    <n v="2960"/>
    <x v="1469"/>
    <x v="1"/>
    <x v="4"/>
    <d v="2012-12-24T00:00:00"/>
    <d v="2012-12-29T00:00:00"/>
    <s v="Standard Class"/>
    <s v="KT-16465"/>
    <s v="Kean Takahito"/>
    <x v="0"/>
    <s v="United States"/>
    <s v="Los Angeles"/>
    <x v="1"/>
    <n v="90032"/>
    <x v="1"/>
    <s v="OFF-FA-10004854"/>
    <x v="1"/>
    <x v="13"/>
    <s v="Vinyl Coated Wire Paper Clips in Organizer Box, 800/Box"/>
    <n v="45.92"/>
    <n v="4"/>
    <n v="0"/>
    <n v="21.5824"/>
  </r>
  <r>
    <n v="2961"/>
    <x v="1470"/>
    <x v="3"/>
    <x v="3"/>
    <d v="2014-04-27T00:00:00"/>
    <d v="2014-05-02T00:00:00"/>
    <s v="Standard Class"/>
    <s v="PO-19180"/>
    <s v="Philisse Overcash"/>
    <x v="2"/>
    <s v="United States"/>
    <s v="Seattle"/>
    <x v="4"/>
    <n v="98115"/>
    <x v="1"/>
    <s v="OFF-PA-10003673"/>
    <x v="1"/>
    <x v="10"/>
    <s v="Strathmore Photo Mount Cards"/>
    <n v="20.34"/>
    <n v="3"/>
    <n v="0"/>
    <n v="9.3563999999999989"/>
  </r>
  <r>
    <n v="2962"/>
    <x v="1470"/>
    <x v="3"/>
    <x v="3"/>
    <d v="2014-04-27T00:00:00"/>
    <d v="2014-05-02T00:00:00"/>
    <s v="Standard Class"/>
    <s v="PO-19180"/>
    <s v="Philisse Overcash"/>
    <x v="2"/>
    <s v="United States"/>
    <s v="Seattle"/>
    <x v="4"/>
    <n v="98115"/>
    <x v="1"/>
    <s v="OFF-LA-10002034"/>
    <x v="1"/>
    <x v="2"/>
    <s v="Avery 478"/>
    <n v="39.28"/>
    <n v="8"/>
    <n v="0"/>
    <n v="19.247199999999999"/>
  </r>
  <r>
    <n v="2963"/>
    <x v="1471"/>
    <x v="3"/>
    <x v="4"/>
    <d v="2014-12-17T00:00:00"/>
    <d v="2014-12-22T00:00:00"/>
    <s v="Second Class"/>
    <s v="AY-10555"/>
    <s v="Andy Yotov"/>
    <x v="1"/>
    <s v="United States"/>
    <s v="Oceanside"/>
    <x v="1"/>
    <n v="92054"/>
    <x v="1"/>
    <s v="FUR-CH-10002774"/>
    <x v="0"/>
    <x v="1"/>
    <s v="Global Deluxe Stacking Chair, Gray"/>
    <n v="81.567999999999998"/>
    <n v="2"/>
    <n v="0.2"/>
    <n v="9.1763999999999974"/>
  </r>
  <r>
    <n v="2964"/>
    <x v="1471"/>
    <x v="3"/>
    <x v="4"/>
    <d v="2014-12-17T00:00:00"/>
    <d v="2014-12-22T00:00:00"/>
    <s v="Second Class"/>
    <s v="AY-10555"/>
    <s v="Andy Yotov"/>
    <x v="1"/>
    <s v="United States"/>
    <s v="Oceanside"/>
    <x v="1"/>
    <n v="92054"/>
    <x v="1"/>
    <s v="FUR-CH-10003817"/>
    <x v="0"/>
    <x v="1"/>
    <s v="Global Value Steno Chair, Gray"/>
    <n v="97.184000000000012"/>
    <n v="2"/>
    <n v="0.2"/>
    <n v="6.0740000000000016"/>
  </r>
  <r>
    <n v="2965"/>
    <x v="1471"/>
    <x v="3"/>
    <x v="4"/>
    <d v="2014-12-17T00:00:00"/>
    <d v="2014-12-22T00:00:00"/>
    <s v="Second Class"/>
    <s v="AY-10555"/>
    <s v="Andy Yotov"/>
    <x v="1"/>
    <s v="United States"/>
    <s v="Oceanside"/>
    <x v="1"/>
    <n v="92054"/>
    <x v="1"/>
    <s v="OFF-BI-10002949"/>
    <x v="1"/>
    <x v="8"/>
    <s v="Prestige Round Ring Binders"/>
    <n v="24.320000000000004"/>
    <n v="5"/>
    <n v="0.2"/>
    <n v="8.2079999999999984"/>
  </r>
  <r>
    <n v="2966"/>
    <x v="1471"/>
    <x v="3"/>
    <x v="4"/>
    <d v="2014-12-17T00:00:00"/>
    <d v="2014-12-22T00:00:00"/>
    <s v="Second Class"/>
    <s v="AY-10555"/>
    <s v="Andy Yotov"/>
    <x v="1"/>
    <s v="United States"/>
    <s v="Oceanside"/>
    <x v="1"/>
    <n v="92054"/>
    <x v="1"/>
    <s v="FUR-FU-10002445"/>
    <x v="0"/>
    <x v="5"/>
    <s v="DAX Two-Tone Rosewood/Black Document Frame, Desktop, 5 x 7"/>
    <n v="18.96"/>
    <n v="2"/>
    <n v="0"/>
    <n v="7.5840000000000014"/>
  </r>
  <r>
    <n v="2967"/>
    <x v="1472"/>
    <x v="2"/>
    <x v="4"/>
    <d v="2011-12-27T00:00:00"/>
    <d v="2011-12-31T00:00:00"/>
    <s v="Standard Class"/>
    <s v="Co-12640"/>
    <s v="Corey-Lock"/>
    <x v="0"/>
    <s v="United States"/>
    <s v="Skokie"/>
    <x v="10"/>
    <n v="60076"/>
    <x v="2"/>
    <s v="FUR-FU-10001473"/>
    <x v="0"/>
    <x v="5"/>
    <s v="DAX Wood Document Frame"/>
    <n v="32.952000000000005"/>
    <n v="6"/>
    <n v="0.6"/>
    <n v="-19.771199999999997"/>
  </r>
  <r>
    <n v="2968"/>
    <x v="1472"/>
    <x v="2"/>
    <x v="4"/>
    <d v="2011-12-27T00:00:00"/>
    <d v="2011-12-31T00:00:00"/>
    <s v="Standard Class"/>
    <s v="Co-12640"/>
    <s v="Corey-Lock"/>
    <x v="0"/>
    <s v="United States"/>
    <s v="Skokie"/>
    <x v="10"/>
    <n v="60076"/>
    <x v="2"/>
    <s v="OFF-ST-10002562"/>
    <x v="1"/>
    <x v="4"/>
    <s v="Staples"/>
    <n v="30.016000000000005"/>
    <n v="4"/>
    <n v="0.2"/>
    <n v="3.0015999999999998"/>
  </r>
  <r>
    <n v="2969"/>
    <x v="1473"/>
    <x v="3"/>
    <x v="0"/>
    <d v="2014-11-07T00:00:00"/>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0"/>
    <d v="2014-11-07T00:00:00"/>
    <d v="2014-11-10T00:00:00"/>
    <s v="Second Class"/>
    <s v="JF-15565"/>
    <s v="Jill Fjeld"/>
    <x v="0"/>
    <s v="United States"/>
    <s v="Fayetteville"/>
    <x v="3"/>
    <n v="28314"/>
    <x v="0"/>
    <s v="OFF-PA-10001800"/>
    <x v="1"/>
    <x v="10"/>
    <s v="Xerox 220"/>
    <n v="31.104000000000006"/>
    <n v="6"/>
    <n v="0.2"/>
    <n v="10.8864"/>
  </r>
  <r>
    <n v="2971"/>
    <x v="1473"/>
    <x v="3"/>
    <x v="0"/>
    <d v="2014-11-07T00:00:00"/>
    <d v="2014-11-10T00:00:00"/>
    <s v="Second Class"/>
    <s v="JF-15565"/>
    <s v="Jill Fjeld"/>
    <x v="0"/>
    <s v="United States"/>
    <s v="Fayetteville"/>
    <x v="3"/>
    <n v="28314"/>
    <x v="0"/>
    <s v="OFF-BI-10002827"/>
    <x v="1"/>
    <x v="8"/>
    <s v="Avery Durable Poly Binders"/>
    <n v="13.272000000000002"/>
    <n v="8"/>
    <n v="0.7"/>
    <n v="-10.617599999999999"/>
  </r>
  <r>
    <n v="2972"/>
    <x v="1473"/>
    <x v="3"/>
    <x v="0"/>
    <d v="2014-11-07T00:00:00"/>
    <d v="2014-11-10T00:00:00"/>
    <s v="Second Class"/>
    <s v="JF-15565"/>
    <s v="Jill Fjeld"/>
    <x v="0"/>
    <s v="United States"/>
    <s v="Fayetteville"/>
    <x v="3"/>
    <n v="28314"/>
    <x v="0"/>
    <s v="FUR-FU-10004671"/>
    <x v="0"/>
    <x v="5"/>
    <s v="Executive Impressions 12&quot; Wall Clock"/>
    <n v="28.272000000000006"/>
    <n v="2"/>
    <n v="0.2"/>
    <n v="6.3612000000000002"/>
  </r>
  <r>
    <n v="2973"/>
    <x v="1473"/>
    <x v="3"/>
    <x v="0"/>
    <d v="2014-11-07T00:00:00"/>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4"/>
    <d v="2014-12-17T00:00:00"/>
    <d v="2014-12-21T00:00:00"/>
    <s v="Standard Class"/>
    <s v="AR-10510"/>
    <s v="Andrew Roberts"/>
    <x v="0"/>
    <s v="United States"/>
    <s v="Tulsa"/>
    <x v="26"/>
    <n v="74133"/>
    <x v="2"/>
    <s v="OFF-BI-10004656"/>
    <x v="1"/>
    <x v="8"/>
    <s v="Peel &amp; Stick Add-On Corner Pockets"/>
    <n v="10.8"/>
    <n v="5"/>
    <n v="0"/>
    <n v="5.1839999999999993"/>
  </r>
  <r>
    <n v="2975"/>
    <x v="1475"/>
    <x v="1"/>
    <x v="5"/>
    <d v="2012-05-07T00:00:00"/>
    <d v="2012-05-12T00:00:00"/>
    <s v="Standard Class"/>
    <s v="AG-10675"/>
    <s v="Anna Gayman"/>
    <x v="0"/>
    <s v="United States"/>
    <s v="Allen"/>
    <x v="5"/>
    <n v="75002"/>
    <x v="2"/>
    <s v="FUR-TA-10001095"/>
    <x v="0"/>
    <x v="3"/>
    <s v="Chromcraft Round Conference Tables"/>
    <n v="244.00599999999997"/>
    <n v="2"/>
    <n v="0.3"/>
    <n v="-31.372200000000007"/>
  </r>
  <r>
    <n v="2976"/>
    <x v="1475"/>
    <x v="1"/>
    <x v="5"/>
    <d v="2012-05-07T00:00:00"/>
    <d v="2012-05-12T00:00:00"/>
    <s v="Standard Class"/>
    <s v="AG-10675"/>
    <s v="Anna Gayman"/>
    <x v="0"/>
    <s v="United States"/>
    <s v="Allen"/>
    <x v="5"/>
    <n v="75002"/>
    <x v="2"/>
    <s v="OFF-PA-10000213"/>
    <x v="1"/>
    <x v="10"/>
    <s v="Xerox 198"/>
    <n v="15.936000000000002"/>
    <n v="4"/>
    <n v="0.2"/>
    <n v="5.378400000000001"/>
  </r>
  <r>
    <n v="2977"/>
    <x v="1476"/>
    <x v="3"/>
    <x v="4"/>
    <d v="2014-12-05T00:00:00"/>
    <d v="2014-12-05T00:00:00"/>
    <s v="Same Day"/>
    <s v="DV-13045"/>
    <s v="Darrin Van Huff"/>
    <x v="1"/>
    <s v="United States"/>
    <s v="Philadelphia"/>
    <x v="9"/>
    <n v="19143"/>
    <x v="3"/>
    <s v="FUR-CH-10001797"/>
    <x v="0"/>
    <x v="1"/>
    <s v="Safco Chair Connectors, 6/Carton"/>
    <n v="188.55199999999996"/>
    <n v="7"/>
    <n v="0.3"/>
    <n v="-2.693600000000032"/>
  </r>
  <r>
    <n v="2978"/>
    <x v="1477"/>
    <x v="3"/>
    <x v="2"/>
    <d v="2014-10-04T00:00:00"/>
    <d v="2014-10-09T00:00:00"/>
    <s v="Second Class"/>
    <s v="HL-15040"/>
    <s v="Hunter Lopez"/>
    <x v="0"/>
    <s v="United States"/>
    <s v="Rochester"/>
    <x v="15"/>
    <n v="14609"/>
    <x v="3"/>
    <s v="OFF-ST-10002214"/>
    <x v="1"/>
    <x v="4"/>
    <s v="X-Rack File for Hanging Folders"/>
    <n v="22.58"/>
    <n v="2"/>
    <n v="0"/>
    <n v="5.8707999999999991"/>
  </r>
  <r>
    <n v="2979"/>
    <x v="1478"/>
    <x v="2"/>
    <x v="9"/>
    <d v="2011-01-14T00:00:00"/>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1"/>
    <d v="2012-06-12T00:00:00"/>
    <d v="2012-06-17T00:00:00"/>
    <s v="Standard Class"/>
    <s v="GB-14575"/>
    <s v="Giulietta Baptist"/>
    <x v="0"/>
    <s v="United States"/>
    <s v="Philadelphia"/>
    <x v="9"/>
    <n v="19134"/>
    <x v="3"/>
    <s v="OFF-PA-10003848"/>
    <x v="1"/>
    <x v="10"/>
    <s v="Xerox 1997"/>
    <n v="20.736000000000004"/>
    <n v="4"/>
    <n v="0.2"/>
    <n v="7.2576000000000001"/>
  </r>
  <r>
    <n v="2981"/>
    <x v="1479"/>
    <x v="1"/>
    <x v="1"/>
    <d v="2012-06-12T00:00:00"/>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7"/>
    <d v="2011-07-12T00:00:00"/>
    <d v="2011-07-18T00:00:00"/>
    <s v="Standard Class"/>
    <s v="CL-12565"/>
    <s v="Clay Ludtke"/>
    <x v="0"/>
    <s v="United States"/>
    <s v="Seattle"/>
    <x v="4"/>
    <n v="98115"/>
    <x v="1"/>
    <s v="FUR-CH-10001797"/>
    <x v="0"/>
    <x v="1"/>
    <s v="Safco Chair Connectors, 6/Carton"/>
    <n v="123.136"/>
    <n v="4"/>
    <n v="0.2"/>
    <n v="13.852799999999981"/>
  </r>
  <r>
    <n v="2983"/>
    <x v="1480"/>
    <x v="2"/>
    <x v="7"/>
    <d v="2011-07-12T00:00:00"/>
    <d v="2011-07-18T00:00:00"/>
    <s v="Standard Class"/>
    <s v="CL-12565"/>
    <s v="Clay Ludtke"/>
    <x v="0"/>
    <s v="United States"/>
    <s v="Seattle"/>
    <x v="4"/>
    <n v="98115"/>
    <x v="1"/>
    <s v="OFF-BI-10003094"/>
    <x v="1"/>
    <x v="8"/>
    <s v="Self-Adhesive Ring Binder Labels"/>
    <n v="11.264000000000001"/>
    <n v="4"/>
    <n v="0.2"/>
    <n v="3.8015999999999992"/>
  </r>
  <r>
    <n v="2984"/>
    <x v="1481"/>
    <x v="2"/>
    <x v="4"/>
    <d v="2011-12-06T00:00:00"/>
    <d v="2011-12-11T00:00:00"/>
    <s v="Second Class"/>
    <s v="RC-19960"/>
    <s v="Ryan Crowe"/>
    <x v="0"/>
    <s v="United States"/>
    <s v="Springfield"/>
    <x v="21"/>
    <n v="97477"/>
    <x v="1"/>
    <s v="OFF-ST-10002205"/>
    <x v="1"/>
    <x v="4"/>
    <s v="File Shuttle I and Handi-File"/>
    <n v="53.424000000000007"/>
    <n v="3"/>
    <n v="0.2"/>
    <n v="4.6746000000000016"/>
  </r>
  <r>
    <n v="2985"/>
    <x v="1481"/>
    <x v="2"/>
    <x v="4"/>
    <d v="2011-12-06T00:00:00"/>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5"/>
    <d v="2013-05-26T00:00:00"/>
    <d v="2013-05-31T00:00:00"/>
    <s v="Standard Class"/>
    <s v="JB-16045"/>
    <s v="Julia Barnett"/>
    <x v="2"/>
    <s v="United States"/>
    <s v="Columbus"/>
    <x v="32"/>
    <n v="31907"/>
    <x v="0"/>
    <s v="FUR-FU-10000755"/>
    <x v="0"/>
    <x v="5"/>
    <s v="Eldon Expressions Mahogany Wood Desk Collection"/>
    <n v="24.96"/>
    <n v="4"/>
    <n v="0"/>
    <n v="6.240000000000002"/>
  </r>
  <r>
    <n v="2987"/>
    <x v="1482"/>
    <x v="0"/>
    <x v="5"/>
    <d v="2013-05-26T00:00:00"/>
    <d v="2013-05-31T00:00:00"/>
    <s v="Standard Class"/>
    <s v="JB-16045"/>
    <s v="Julia Barnett"/>
    <x v="2"/>
    <s v="United States"/>
    <s v="Columbus"/>
    <x v="32"/>
    <n v="31907"/>
    <x v="0"/>
    <s v="OFF-PA-10002893"/>
    <x v="1"/>
    <x v="10"/>
    <s v="Wirebound Service Call Books, 5 1/2&quot; x 4&quot;"/>
    <n v="19.36"/>
    <n v="2"/>
    <n v="0"/>
    <n v="9.2927999999999997"/>
  </r>
  <r>
    <n v="2988"/>
    <x v="1482"/>
    <x v="0"/>
    <x v="5"/>
    <d v="2013-05-26T00:00:00"/>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11"/>
    <d v="2013-02-21T00:00:00"/>
    <d v="2013-02-26T00:00:00"/>
    <s v="Second Class"/>
    <s v="MC-17635"/>
    <s v="Matthew Clasen"/>
    <x v="1"/>
    <s v="United States"/>
    <s v="Los Angeles"/>
    <x v="1"/>
    <n v="90032"/>
    <x v="1"/>
    <s v="TEC-AC-10004227"/>
    <x v="2"/>
    <x v="11"/>
    <s v="SanDisk Ultra 16 GB MicroSDHC Class 10 Memory Card"/>
    <n v="12.99"/>
    <n v="1"/>
    <n v="0"/>
    <n v="0.77939999999999898"/>
  </r>
  <r>
    <n v="2990"/>
    <x v="1483"/>
    <x v="0"/>
    <x v="11"/>
    <d v="2013-02-21T00:00:00"/>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11"/>
    <d v="2013-02-21T00:00:00"/>
    <d v="2013-02-26T00:00:00"/>
    <s v="Second Class"/>
    <s v="MC-17635"/>
    <s v="Matthew Clasen"/>
    <x v="1"/>
    <s v="United States"/>
    <s v="Los Angeles"/>
    <x v="1"/>
    <n v="90032"/>
    <x v="1"/>
    <s v="OFF-ST-10001809"/>
    <x v="1"/>
    <x v="4"/>
    <s v="Fellowes Officeware Wire Shelving"/>
    <n v="449.15"/>
    <n v="5"/>
    <n v="0"/>
    <n v="8.9829999999999899"/>
  </r>
  <r>
    <n v="2992"/>
    <x v="1483"/>
    <x v="0"/>
    <x v="11"/>
    <d v="2013-02-21T00:00:00"/>
    <d v="2013-02-26T00:00:00"/>
    <s v="Second Class"/>
    <s v="MC-17635"/>
    <s v="Matthew Clasen"/>
    <x v="1"/>
    <s v="United States"/>
    <s v="Los Angeles"/>
    <x v="1"/>
    <n v="90032"/>
    <x v="1"/>
    <s v="OFF-BI-10002309"/>
    <x v="1"/>
    <x v="8"/>
    <s v="Avery Heavy-Duty EZD  Binder With Locking Rings"/>
    <n v="31.248000000000005"/>
    <n v="7"/>
    <n v="0.2"/>
    <n v="10.936799999999998"/>
  </r>
  <r>
    <n v="2993"/>
    <x v="1484"/>
    <x v="0"/>
    <x v="2"/>
    <d v="2013-10-03T00:00:00"/>
    <d v="2013-10-07T00:00:00"/>
    <s v="Standard Class"/>
    <s v="TT-21265"/>
    <s v="Tim Taslimi"/>
    <x v="1"/>
    <s v="United States"/>
    <s v="New York City"/>
    <x v="15"/>
    <n v="10024"/>
    <x v="3"/>
    <s v="OFF-AP-10004532"/>
    <x v="1"/>
    <x v="9"/>
    <s v="Kensington 6 Outlet Guardian Standard Surge Protector"/>
    <n v="61.44"/>
    <n v="3"/>
    <n v="0"/>
    <n v="16.588799999999999"/>
  </r>
  <r>
    <n v="2994"/>
    <x v="1485"/>
    <x v="3"/>
    <x v="10"/>
    <d v="2014-03-12T00:00:00"/>
    <d v="2014-03-18T00:00:00"/>
    <s v="Standard Class"/>
    <s v="MJ-17740"/>
    <s v="Max Jones"/>
    <x v="0"/>
    <s v="United States"/>
    <s v="Detroit"/>
    <x v="12"/>
    <n v="48227"/>
    <x v="2"/>
    <s v="OFF-BI-10003091"/>
    <x v="1"/>
    <x v="8"/>
    <s v="GBC DocuBind TL200 Manual Binding Machine"/>
    <n v="895.92"/>
    <n v="4"/>
    <n v="0"/>
    <n v="421.08239999999995"/>
  </r>
  <r>
    <n v="2995"/>
    <x v="1486"/>
    <x v="0"/>
    <x v="8"/>
    <d v="2013-09-10T00:00:00"/>
    <d v="2013-09-14T00:00:00"/>
    <s v="Second Class"/>
    <s v="AT-10735"/>
    <s v="Annie Thurman"/>
    <x v="0"/>
    <s v="United States"/>
    <s v="Stockton"/>
    <x v="1"/>
    <n v="95207"/>
    <x v="1"/>
    <s v="OFF-BI-10004654"/>
    <x v="1"/>
    <x v="8"/>
    <s v="VariCap6 Expandable Binder"/>
    <n v="55.360000000000007"/>
    <n v="4"/>
    <n v="0.2"/>
    <n v="18.683999999999997"/>
  </r>
  <r>
    <n v="2996"/>
    <x v="1487"/>
    <x v="2"/>
    <x v="7"/>
    <d v="2011-07-14T00:00:00"/>
    <d v="2011-07-21T00:00:00"/>
    <s v="Standard Class"/>
    <s v="PB-19150"/>
    <s v="Philip Brown"/>
    <x v="0"/>
    <s v="United States"/>
    <s v="Phoenix"/>
    <x v="16"/>
    <n v="85023"/>
    <x v="1"/>
    <s v="OFF-ST-10000760"/>
    <x v="1"/>
    <x v="4"/>
    <s v="Eldon Fold 'N Roll Cart System"/>
    <n v="55.92"/>
    <n v="5"/>
    <n v="0.2"/>
    <n v="6.2910000000000004"/>
  </r>
  <r>
    <n v="2997"/>
    <x v="1488"/>
    <x v="2"/>
    <x v="1"/>
    <d v="2011-06-21T00:00:00"/>
    <d v="2011-06-25T00:00:00"/>
    <s v="Standard Class"/>
    <s v="NW-18400"/>
    <s v="Natalie Webber"/>
    <x v="0"/>
    <s v="United States"/>
    <s v="Philadelphia"/>
    <x v="9"/>
    <n v="19120"/>
    <x v="3"/>
    <s v="OFF-EN-10001539"/>
    <x v="1"/>
    <x v="12"/>
    <s v="Staples"/>
    <n v="24.896000000000001"/>
    <n v="4"/>
    <n v="0.2"/>
    <n v="8.4024000000000001"/>
  </r>
  <r>
    <n v="2998"/>
    <x v="1488"/>
    <x v="2"/>
    <x v="1"/>
    <d v="2011-06-21T00:00:00"/>
    <d v="2011-06-25T00:00:00"/>
    <s v="Standard Class"/>
    <s v="NW-18400"/>
    <s v="Natalie Webber"/>
    <x v="0"/>
    <s v="United States"/>
    <s v="Philadelphia"/>
    <x v="9"/>
    <n v="19120"/>
    <x v="3"/>
    <s v="FUR-FU-10000550"/>
    <x v="0"/>
    <x v="5"/>
    <s v="Stacking Trays by OIC"/>
    <n v="3.9840000000000004"/>
    <n v="1"/>
    <n v="0.2"/>
    <n v="0.64739999999999964"/>
  </r>
  <r>
    <n v="2999"/>
    <x v="1488"/>
    <x v="2"/>
    <x v="1"/>
    <d v="2011-06-21T00:00:00"/>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1"/>
    <d v="2011-06-21T00:00:00"/>
    <d v="2011-06-25T00:00:00"/>
    <s v="Standard Class"/>
    <s v="NW-18400"/>
    <s v="Natalie Webber"/>
    <x v="0"/>
    <s v="United States"/>
    <s v="Philadelphia"/>
    <x v="9"/>
    <n v="19120"/>
    <x v="3"/>
    <s v="TEC-MA-10004521"/>
    <x v="2"/>
    <x v="15"/>
    <s v="Epson Perfection V600 Photo Scanner"/>
    <n v="206.99100000000004"/>
    <n v="3"/>
    <n v="0.7"/>
    <n v="-172.49250000000001"/>
  </r>
  <r>
    <n v="3001"/>
    <x v="1488"/>
    <x v="2"/>
    <x v="1"/>
    <d v="2011-06-21T00:00:00"/>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1"/>
    <d v="2011-06-21T00:00:00"/>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
    <d v="2012-07-05T00:00:00"/>
    <d v="2012-07-10T00:00:00"/>
    <s v="Standard Class"/>
    <s v="VP-21730"/>
    <s v="Victor Preis"/>
    <x v="2"/>
    <s v="United States"/>
    <s v="Sterling Heights"/>
    <x v="12"/>
    <n v="48310"/>
    <x v="2"/>
    <s v="OFF-BI-10003655"/>
    <x v="1"/>
    <x v="8"/>
    <s v="Durable Pressboard Binders"/>
    <n v="19"/>
    <n v="5"/>
    <n v="0"/>
    <n v="8.93"/>
  </r>
  <r>
    <n v="3004"/>
    <x v="1490"/>
    <x v="3"/>
    <x v="4"/>
    <d v="2014-12-17T00:00:00"/>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8"/>
    <d v="2013-09-09T00:00:00"/>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5"/>
    <d v="2011-05-17T00:00:00"/>
    <d v="2011-05-21T00:00:00"/>
    <s v="Standard Class"/>
    <s v="PA-19060"/>
    <s v="Pete Armstrong"/>
    <x v="2"/>
    <s v="United States"/>
    <s v="Eau Claire"/>
    <x v="6"/>
    <n v="54703"/>
    <x v="2"/>
    <s v="OFF-BI-10000666"/>
    <x v="1"/>
    <x v="8"/>
    <s v="Surelock Post Binders"/>
    <n v="91.679999999999993"/>
    <n v="3"/>
    <n v="0"/>
    <n v="45.839999999999996"/>
  </r>
  <r>
    <n v="3007"/>
    <x v="1493"/>
    <x v="3"/>
    <x v="2"/>
    <d v="2014-10-14T00:00:00"/>
    <d v="2014-10-16T00:00:00"/>
    <s v="First Class"/>
    <s v="CR-12730"/>
    <s v="Craig Reiter"/>
    <x v="0"/>
    <s v="United States"/>
    <s v="New York City"/>
    <x v="15"/>
    <n v="10009"/>
    <x v="3"/>
    <s v="OFF-AP-10000828"/>
    <x v="1"/>
    <x v="9"/>
    <s v="Avanti 4.4 Cu. Ft. Refrigerator"/>
    <n v="904.9"/>
    <n v="5"/>
    <n v="0"/>
    <n v="253.37199999999996"/>
  </r>
  <r>
    <n v="3008"/>
    <x v="1494"/>
    <x v="2"/>
    <x v="2"/>
    <d v="2011-10-24T00:00:00"/>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4"/>
    <d v="2013-12-06T00:00:00"/>
    <d v="2013-12-07T00:00:00"/>
    <s v="First Class"/>
    <s v="JG-15160"/>
    <s v="James Galang"/>
    <x v="0"/>
    <s v="United States"/>
    <s v="Murray"/>
    <x v="0"/>
    <n v="42071"/>
    <x v="0"/>
    <s v="FUR-FU-10004748"/>
    <x v="0"/>
    <x v="5"/>
    <s v="Howard Miller 16&quot; Diameter Gallery Wall Clock"/>
    <n v="191.82"/>
    <n v="3"/>
    <n v="0"/>
    <n v="74.809799999999996"/>
  </r>
  <r>
    <n v="3010"/>
    <x v="1496"/>
    <x v="0"/>
    <x v="7"/>
    <d v="2013-07-26T00:00:00"/>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3"/>
    <d v="2014-04-18T00:00:00"/>
    <d v="2014-04-24T00:00:00"/>
    <s v="Standard Class"/>
    <s v="SR-20425"/>
    <s v="Sharelle Roach"/>
    <x v="2"/>
    <s v="United States"/>
    <s v="Louisville"/>
    <x v="22"/>
    <n v="80027"/>
    <x v="1"/>
    <s v="OFF-BI-10000773"/>
    <x v="1"/>
    <x v="8"/>
    <s v="Insertable Tab Post Binder Dividers"/>
    <n v="12.030000000000001"/>
    <n v="5"/>
    <n v="0.7"/>
    <n v="-9.222999999999999"/>
  </r>
  <r>
    <n v="3012"/>
    <x v="1497"/>
    <x v="3"/>
    <x v="3"/>
    <d v="2014-04-18T00:00:00"/>
    <d v="2014-04-24T00:00:00"/>
    <s v="Standard Class"/>
    <s v="SR-20425"/>
    <s v="Sharelle Roach"/>
    <x v="2"/>
    <s v="United States"/>
    <s v="Louisville"/>
    <x v="22"/>
    <n v="80027"/>
    <x v="1"/>
    <s v="TEC-MA-10000822"/>
    <x v="2"/>
    <x v="15"/>
    <s v="Lexmark MX611dhe Monochrome Laser Printer"/>
    <n v="2549.9850000000006"/>
    <n v="5"/>
    <n v="0.7"/>
    <n v="-3399.9800000000009"/>
  </r>
  <r>
    <n v="3013"/>
    <x v="1497"/>
    <x v="3"/>
    <x v="3"/>
    <d v="2014-04-18T00:00:00"/>
    <d v="2014-04-24T00:00:00"/>
    <s v="Standard Class"/>
    <s v="SR-20425"/>
    <s v="Sharelle Roach"/>
    <x v="2"/>
    <s v="United States"/>
    <s v="Louisville"/>
    <x v="22"/>
    <n v="80027"/>
    <x v="1"/>
    <s v="OFF-BI-10001543"/>
    <x v="1"/>
    <x v="8"/>
    <s v="GBC VeloBinder Manual Binding System"/>
    <n v="21.594000000000005"/>
    <n v="2"/>
    <n v="0.7"/>
    <n v="-15.835599999999999"/>
  </r>
  <r>
    <n v="3014"/>
    <x v="1497"/>
    <x v="3"/>
    <x v="3"/>
    <d v="2014-04-18T00:00:00"/>
    <d v="2014-04-24T00:00:00"/>
    <s v="Standard Class"/>
    <s v="SR-20425"/>
    <s v="Sharelle Roach"/>
    <x v="2"/>
    <s v="United States"/>
    <s v="Louisville"/>
    <x v="22"/>
    <n v="80027"/>
    <x v="1"/>
    <s v="OFF-BI-10003355"/>
    <x v="1"/>
    <x v="8"/>
    <s v="Cardinal Holdit Business Card Pockets"/>
    <n v="8.9640000000000022"/>
    <n v="6"/>
    <n v="0.7"/>
    <n v="-6.573599999999999"/>
  </r>
  <r>
    <n v="3015"/>
    <x v="1497"/>
    <x v="3"/>
    <x v="3"/>
    <d v="2014-04-18T00:00:00"/>
    <d v="2014-04-24T00:00:00"/>
    <s v="Standard Class"/>
    <s v="SR-20425"/>
    <s v="Sharelle Roach"/>
    <x v="2"/>
    <s v="United States"/>
    <s v="Louisville"/>
    <x v="22"/>
    <n v="80027"/>
    <x v="1"/>
    <s v="OFF-PA-10002005"/>
    <x v="1"/>
    <x v="10"/>
    <s v="Xerox 225"/>
    <n v="20.736000000000004"/>
    <n v="4"/>
    <n v="0.2"/>
    <n v="7.2576000000000001"/>
  </r>
  <r>
    <n v="3016"/>
    <x v="1498"/>
    <x v="1"/>
    <x v="8"/>
    <d v="2012-09-17T00:00:00"/>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6"/>
    <d v="2013-08-24T00:00:00"/>
    <d v="2013-08-31T00:00:00"/>
    <s v="Standard Class"/>
    <s v="MH-18115"/>
    <s v="Mick Hernandez"/>
    <x v="2"/>
    <s v="United States"/>
    <s v="Pharr"/>
    <x v="5"/>
    <n v="78577"/>
    <x v="2"/>
    <s v="OFF-ST-10002743"/>
    <x v="1"/>
    <x v="4"/>
    <s v="SAFCO Boltless Steel Shelving"/>
    <n v="727.29600000000005"/>
    <n v="8"/>
    <n v="0.2"/>
    <n v="-172.73280000000005"/>
  </r>
  <r>
    <n v="3018"/>
    <x v="1499"/>
    <x v="0"/>
    <x v="6"/>
    <d v="2013-08-24T00:00:00"/>
    <d v="2013-08-31T00:00:00"/>
    <s v="Standard Class"/>
    <s v="MH-18115"/>
    <s v="Mick Hernandez"/>
    <x v="2"/>
    <s v="United States"/>
    <s v="Pharr"/>
    <x v="5"/>
    <n v="78577"/>
    <x v="2"/>
    <s v="FUR-FU-10004973"/>
    <x v="0"/>
    <x v="5"/>
    <s v="Flat Face Poster Frame"/>
    <n v="22.608000000000001"/>
    <n v="3"/>
    <n v="0.6"/>
    <n v="-10.173599999999997"/>
  </r>
  <r>
    <n v="3019"/>
    <x v="1499"/>
    <x v="0"/>
    <x v="6"/>
    <d v="2013-08-24T00:00:00"/>
    <d v="2013-08-31T00:00:00"/>
    <s v="Standard Class"/>
    <s v="MH-18115"/>
    <s v="Mick Hernandez"/>
    <x v="2"/>
    <s v="United States"/>
    <s v="Pharr"/>
    <x v="5"/>
    <n v="78577"/>
    <x v="2"/>
    <s v="TEC-AC-10002842"/>
    <x v="2"/>
    <x v="11"/>
    <s v="WD My Passport Ultra 2TB Portable External Hard Drive"/>
    <n v="666.4"/>
    <n v="7"/>
    <n v="0.2"/>
    <n v="-33.319999999999965"/>
  </r>
  <r>
    <n v="3020"/>
    <x v="1500"/>
    <x v="1"/>
    <x v="0"/>
    <d v="2012-11-08T00:00:00"/>
    <d v="2012-11-14T00:00:00"/>
    <s v="Standard Class"/>
    <s v="SC-20095"/>
    <s v="Sanjit Chand"/>
    <x v="0"/>
    <s v="United States"/>
    <s v="West Jordan"/>
    <x v="7"/>
    <n v="84084"/>
    <x v="1"/>
    <s v="OFF-FA-10002701"/>
    <x v="1"/>
    <x v="13"/>
    <s v="Alliance Rubber Bands"/>
    <n v="5.04"/>
    <n v="3"/>
    <n v="0"/>
    <n v="0.20159999999999978"/>
  </r>
  <r>
    <n v="3021"/>
    <x v="1500"/>
    <x v="1"/>
    <x v="0"/>
    <d v="2012-11-08T00:00:00"/>
    <d v="2012-11-14T00:00:00"/>
    <s v="Standard Class"/>
    <s v="SC-20095"/>
    <s v="Sanjit Chand"/>
    <x v="0"/>
    <s v="United States"/>
    <s v="West Jordan"/>
    <x v="7"/>
    <n v="84084"/>
    <x v="1"/>
    <s v="OFF-PA-10001125"/>
    <x v="1"/>
    <x v="10"/>
    <s v="Xerox 1988"/>
    <n v="92.94"/>
    <n v="3"/>
    <n v="0"/>
    <n v="41.822999999999993"/>
  </r>
  <r>
    <n v="3022"/>
    <x v="1500"/>
    <x v="1"/>
    <x v="0"/>
    <d v="2012-11-08T00:00:00"/>
    <d v="2012-11-14T00:00:00"/>
    <s v="Standard Class"/>
    <s v="SC-20095"/>
    <s v="Sanjit Chand"/>
    <x v="0"/>
    <s v="United States"/>
    <s v="West Jordan"/>
    <x v="7"/>
    <n v="84084"/>
    <x v="1"/>
    <s v="FUR-FU-10004090"/>
    <x v="0"/>
    <x v="5"/>
    <s v="Executive Impressions 14&quot; Contract Wall Clock"/>
    <n v="66.69"/>
    <n v="3"/>
    <n v="0"/>
    <n v="22.007699999999996"/>
  </r>
  <r>
    <n v="3023"/>
    <x v="1500"/>
    <x v="1"/>
    <x v="0"/>
    <d v="2012-11-08T00:00:00"/>
    <d v="2012-11-14T00:00:00"/>
    <s v="Standard Class"/>
    <s v="SC-20095"/>
    <s v="Sanjit Chand"/>
    <x v="0"/>
    <s v="United States"/>
    <s v="West Jordan"/>
    <x v="7"/>
    <n v="84084"/>
    <x v="1"/>
    <s v="OFF-BI-10001510"/>
    <x v="1"/>
    <x v="8"/>
    <s v="Deluxe Heavy-Duty Vinyl Round Ring Binder"/>
    <n v="91.68"/>
    <n v="5"/>
    <n v="0.2"/>
    <n v="28.65"/>
  </r>
  <r>
    <n v="3024"/>
    <x v="1501"/>
    <x v="3"/>
    <x v="0"/>
    <d v="2014-11-18T00:00:00"/>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0"/>
    <d v="2012-11-08T00:00:00"/>
    <d v="2012-11-13T00:00:00"/>
    <s v="Standard Class"/>
    <s v="AC-10450"/>
    <s v="Amy Cox"/>
    <x v="0"/>
    <s v="United States"/>
    <s v="New York City"/>
    <x v="15"/>
    <n v="10011"/>
    <x v="3"/>
    <s v="OFF-BI-10001922"/>
    <x v="1"/>
    <x v="8"/>
    <s v="Storex Dura Pro Binders"/>
    <n v="52.272000000000006"/>
    <n v="11"/>
    <n v="0.2"/>
    <n v="17.641799999999996"/>
  </r>
  <r>
    <n v="3026"/>
    <x v="1502"/>
    <x v="1"/>
    <x v="0"/>
    <d v="2012-11-08T00:00:00"/>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
    <d v="2014-04-23T00:00: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6"/>
    <d v="2011-08-24T00:00:00"/>
    <d v="2011-08-24T00:00:00"/>
    <s v="Same Day"/>
    <s v="RB-19645"/>
    <s v="Robert Barroso"/>
    <x v="1"/>
    <s v="United States"/>
    <s v="Billings"/>
    <x v="37"/>
    <n v="59102"/>
    <x v="1"/>
    <s v="OFF-BI-10002799"/>
    <x v="1"/>
    <x v="8"/>
    <s v="SlimView Poly Binder, 3/8&quot;"/>
    <n v="8.2880000000000003"/>
    <n v="2"/>
    <n v="0.2"/>
    <n v="2.6935999999999991"/>
  </r>
  <r>
    <n v="3029"/>
    <x v="1505"/>
    <x v="3"/>
    <x v="4"/>
    <d v="2014-12-18T00:00:00"/>
    <d v="2014-12-22T00:00:00"/>
    <s v="Standard Class"/>
    <s v="AI-10855"/>
    <s v="Arianne Irving"/>
    <x v="0"/>
    <s v="United States"/>
    <s v="Chesapeake"/>
    <x v="17"/>
    <n v="23320"/>
    <x v="0"/>
    <s v="FUR-CH-10003846"/>
    <x v="0"/>
    <x v="1"/>
    <s v="Hon Valutask Swivel Chairs"/>
    <n v="504.90000000000003"/>
    <n v="5"/>
    <n v="0"/>
    <n v="80.78400000000002"/>
  </r>
  <r>
    <n v="3030"/>
    <x v="1506"/>
    <x v="0"/>
    <x v="10"/>
    <d v="2013-03-25T00:00:00"/>
    <d v="2013-03-29T00:00:00"/>
    <s v="Standard Class"/>
    <s v="DR-12880"/>
    <s v="Dan Reichenbach"/>
    <x v="1"/>
    <s v="United States"/>
    <s v="Gresham"/>
    <x v="21"/>
    <n v="97030"/>
    <x v="1"/>
    <s v="TEC-PH-10003691"/>
    <x v="2"/>
    <x v="7"/>
    <s v="BlackBerry Q10"/>
    <n v="403.16800000000001"/>
    <n v="4"/>
    <n v="0.2"/>
    <n v="25.198000000000008"/>
  </r>
  <r>
    <n v="3031"/>
    <x v="1507"/>
    <x v="1"/>
    <x v="8"/>
    <d v="2012-09-21T00:00:00"/>
    <d v="2012-09-27T00:00:00"/>
    <s v="Standard Class"/>
    <s v="DM-12955"/>
    <s v="Dario Medina"/>
    <x v="1"/>
    <s v="United States"/>
    <s v="Lincoln Park"/>
    <x v="12"/>
    <n v="48146"/>
    <x v="2"/>
    <s v="FUR-BO-10000468"/>
    <x v="0"/>
    <x v="0"/>
    <s v="O'Sullivan 2-Shelf Heavy-Duty Bookcases"/>
    <n v="194.32"/>
    <n v="4"/>
    <n v="0"/>
    <n v="31.091200000000015"/>
  </r>
  <r>
    <n v="3032"/>
    <x v="1507"/>
    <x v="1"/>
    <x v="8"/>
    <d v="2012-09-21T00:00:00"/>
    <d v="2012-09-27T00:00:00"/>
    <s v="Standard Class"/>
    <s v="DM-12955"/>
    <s v="Dario Medina"/>
    <x v="1"/>
    <s v="United States"/>
    <s v="Lincoln Park"/>
    <x v="12"/>
    <n v="48146"/>
    <x v="2"/>
    <s v="OFF-AR-10001044"/>
    <x v="1"/>
    <x v="6"/>
    <s v="BOSTON Ranger #55 Pencil Sharpener, Black"/>
    <n v="25.99"/>
    <n v="1"/>
    <n v="0"/>
    <n v="7.5370999999999988"/>
  </r>
  <r>
    <n v="3033"/>
    <x v="1508"/>
    <x v="0"/>
    <x v="0"/>
    <d v="2013-11-22T00:00:00"/>
    <d v="2013-11-27T00:00:00"/>
    <s v="Standard Class"/>
    <s v="JH-16180"/>
    <s v="Justin Hirsh"/>
    <x v="0"/>
    <s v="United States"/>
    <s v="Gresham"/>
    <x v="21"/>
    <n v="97030"/>
    <x v="1"/>
    <s v="FUR-CH-10003833"/>
    <x v="0"/>
    <x v="1"/>
    <s v="Novimex Fabric Task Chair"/>
    <n v="195.136"/>
    <n v="4"/>
    <n v="0.2"/>
    <n v="-12.196000000000005"/>
  </r>
  <r>
    <n v="3034"/>
    <x v="1509"/>
    <x v="3"/>
    <x v="8"/>
    <d v="2014-09-17T00:00:00"/>
    <d v="2014-09-22T00:00:00"/>
    <s v="Standard Class"/>
    <s v="AB-10060"/>
    <s v="Adam Bellavance"/>
    <x v="2"/>
    <s v="United States"/>
    <s v="Philadelphia"/>
    <x v="9"/>
    <n v="19143"/>
    <x v="3"/>
    <s v="OFF-PA-10004355"/>
    <x v="1"/>
    <x v="10"/>
    <s v="Xerox 231"/>
    <n v="20.736000000000004"/>
    <n v="4"/>
    <n v="0.2"/>
    <n v="7.2576000000000001"/>
  </r>
  <r>
    <n v="3035"/>
    <x v="1510"/>
    <x v="1"/>
    <x v="1"/>
    <d v="2012-06-11T00:00:00"/>
    <d v="2012-06-16T00:00:00"/>
    <s v="Standard Class"/>
    <s v="BD-11605"/>
    <s v="Brian Dahlen"/>
    <x v="0"/>
    <s v="United States"/>
    <s v="Monroe"/>
    <x v="28"/>
    <n v="71203"/>
    <x v="0"/>
    <s v="TEC-AC-10003038"/>
    <x v="2"/>
    <x v="11"/>
    <s v="Kingston Digital DataTraveler 16GB USB 2.0"/>
    <n v="53.699999999999996"/>
    <n v="6"/>
    <n v="0"/>
    <n v="10.202999999999994"/>
  </r>
  <r>
    <n v="3036"/>
    <x v="1510"/>
    <x v="1"/>
    <x v="1"/>
    <d v="2012-06-11T00:00:00"/>
    <d v="2012-06-16T00:00:00"/>
    <s v="Standard Class"/>
    <s v="BD-11605"/>
    <s v="Brian Dahlen"/>
    <x v="0"/>
    <s v="United States"/>
    <s v="Monroe"/>
    <x v="28"/>
    <n v="71203"/>
    <x v="0"/>
    <s v="OFF-BI-10002799"/>
    <x v="1"/>
    <x v="8"/>
    <s v="SlimView Poly Binder, 3/8&quot;"/>
    <n v="36.26"/>
    <n v="7"/>
    <n v="0"/>
    <n v="16.679599999999997"/>
  </r>
  <r>
    <n v="3037"/>
    <x v="1510"/>
    <x v="1"/>
    <x v="1"/>
    <d v="2012-06-11T00:00:00"/>
    <d v="2012-06-16T00:00:00"/>
    <s v="Standard Class"/>
    <s v="BD-11605"/>
    <s v="Brian Dahlen"/>
    <x v="0"/>
    <s v="United States"/>
    <s v="Monroe"/>
    <x v="28"/>
    <n v="71203"/>
    <x v="0"/>
    <s v="OFF-AR-10003582"/>
    <x v="1"/>
    <x v="6"/>
    <s v="Boston Electric Pencil Sharpener, Model 1818, Charcoal Black"/>
    <n v="56.3"/>
    <n v="2"/>
    <n v="0"/>
    <n v="15.764000000000003"/>
  </r>
  <r>
    <n v="3038"/>
    <x v="1510"/>
    <x v="1"/>
    <x v="1"/>
    <d v="2012-06-11T00:00:00"/>
    <d v="2012-06-16T00:00:00"/>
    <s v="Standard Class"/>
    <s v="BD-11605"/>
    <s v="Brian Dahlen"/>
    <x v="0"/>
    <s v="United States"/>
    <s v="Monroe"/>
    <x v="28"/>
    <n v="71203"/>
    <x v="0"/>
    <s v="OFF-PA-10004451"/>
    <x v="1"/>
    <x v="10"/>
    <s v="Xerox 222"/>
    <n v="32.400000000000006"/>
    <n v="5"/>
    <n v="0"/>
    <n v="15.552000000000001"/>
  </r>
  <r>
    <n v="3039"/>
    <x v="1510"/>
    <x v="1"/>
    <x v="1"/>
    <d v="2012-06-11T00:00:00"/>
    <d v="2012-06-16T00:00:00"/>
    <s v="Standard Class"/>
    <s v="BD-11605"/>
    <s v="Brian Dahlen"/>
    <x v="0"/>
    <s v="United States"/>
    <s v="Monroe"/>
    <x v="28"/>
    <n v="71203"/>
    <x v="0"/>
    <s v="FUR-FU-10004666"/>
    <x v="0"/>
    <x v="5"/>
    <s v="DAX Clear Channel Poster Frame"/>
    <n v="29.16"/>
    <n v="2"/>
    <n v="0"/>
    <n v="10.789200000000001"/>
  </r>
  <r>
    <n v="3040"/>
    <x v="1511"/>
    <x v="3"/>
    <x v="2"/>
    <d v="2014-10-04T00:00:00"/>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5"/>
    <d v="2013-05-06T00:00:00"/>
    <d v="2013-05-10T00:00:00"/>
    <s v="Standard Class"/>
    <s v="ZD-21925"/>
    <s v="Zuschuss Donatelli"/>
    <x v="0"/>
    <s v="United States"/>
    <s v="Chattanooga"/>
    <x v="18"/>
    <n v="37421"/>
    <x v="0"/>
    <s v="FUR-FU-10004270"/>
    <x v="0"/>
    <x v="5"/>
    <s v="Eldon Image Series Desk Accessories, Burgundy"/>
    <n v="16.72"/>
    <n v="5"/>
    <n v="0.2"/>
    <n v="3.3439999999999994"/>
  </r>
  <r>
    <n v="3042"/>
    <x v="1513"/>
    <x v="3"/>
    <x v="8"/>
    <d v="2014-09-12T00:00:00"/>
    <d v="2014-09-13T00:00:00"/>
    <s v="Same Day"/>
    <s v="KF-16285"/>
    <s v="Karen Ferguson"/>
    <x v="2"/>
    <s v="United States"/>
    <s v="Long Beach"/>
    <x v="1"/>
    <n v="90805"/>
    <x v="1"/>
    <s v="OFF-PA-10003172"/>
    <x v="1"/>
    <x v="10"/>
    <s v="Xerox 1996"/>
    <n v="12.96"/>
    <n v="2"/>
    <n v="0"/>
    <n v="6.2208000000000006"/>
  </r>
  <r>
    <n v="3043"/>
    <x v="1513"/>
    <x v="3"/>
    <x v="8"/>
    <d v="2014-09-12T00:00:00"/>
    <d v="2014-09-13T00:00:00"/>
    <s v="Same Day"/>
    <s v="KF-16285"/>
    <s v="Karen Ferguson"/>
    <x v="2"/>
    <s v="United States"/>
    <s v="Long Beach"/>
    <x v="1"/>
    <n v="90805"/>
    <x v="1"/>
    <s v="OFF-EN-10002312"/>
    <x v="1"/>
    <x v="12"/>
    <s v="#10 Self-Seal White Envelopes"/>
    <n v="22.18"/>
    <n v="2"/>
    <n v="0"/>
    <n v="10.8682"/>
  </r>
  <r>
    <n v="3044"/>
    <x v="1513"/>
    <x v="3"/>
    <x v="8"/>
    <d v="2014-09-12T00:00:00"/>
    <d v="2014-09-13T00:00:00"/>
    <s v="Same Day"/>
    <s v="KF-16285"/>
    <s v="Karen Ferguson"/>
    <x v="2"/>
    <s v="United States"/>
    <s v="Long Beach"/>
    <x v="1"/>
    <n v="90805"/>
    <x v="1"/>
    <s v="FUR-CH-10002320"/>
    <x v="0"/>
    <x v="1"/>
    <s v="Hon Pagoda Stacking Chairs"/>
    <n v="2054.2720000000004"/>
    <n v="8"/>
    <n v="0.2"/>
    <n v="256.78399999999976"/>
  </r>
  <r>
    <n v="3045"/>
    <x v="1514"/>
    <x v="1"/>
    <x v="3"/>
    <d v="2012-04-30T00:00:00"/>
    <d v="2012-05-02T00:00:00"/>
    <s v="Second Class"/>
    <s v="BP-11230"/>
    <s v="Benjamin Patterson"/>
    <x v="0"/>
    <s v="United States"/>
    <s v="Troy"/>
    <x v="24"/>
    <n v="45373"/>
    <x v="3"/>
    <s v="TEC-PH-10001530"/>
    <x v="2"/>
    <x v="7"/>
    <s v="Cisco Unified IP Phone 7945G VoIP phone"/>
    <n v="1022.97"/>
    <n v="5"/>
    <n v="0.4"/>
    <n v="-255.74250000000001"/>
  </r>
  <r>
    <n v="3046"/>
    <x v="1515"/>
    <x v="3"/>
    <x v="0"/>
    <d v="2014-11-07T00:00:00"/>
    <d v="2014-11-11T00:00:00"/>
    <s v="Second Class"/>
    <s v="CC-12430"/>
    <s v="Chuck Clark"/>
    <x v="2"/>
    <s v="United States"/>
    <s v="Minneapolis"/>
    <x v="11"/>
    <n v="55407"/>
    <x v="2"/>
    <s v="OFF-AR-10001216"/>
    <x v="1"/>
    <x v="6"/>
    <s v="Newell 339"/>
    <n v="13.899999999999999"/>
    <n v="5"/>
    <n v="0"/>
    <n v="3.6139999999999994"/>
  </r>
  <r>
    <n v="3047"/>
    <x v="1515"/>
    <x v="3"/>
    <x v="0"/>
    <d v="2014-11-07T00:00:00"/>
    <d v="2014-11-11T00:00:00"/>
    <s v="Second Class"/>
    <s v="CC-12430"/>
    <s v="Chuck Clark"/>
    <x v="2"/>
    <s v="United States"/>
    <s v="Minneapolis"/>
    <x v="11"/>
    <n v="55407"/>
    <x v="2"/>
    <s v="OFF-PA-10003127"/>
    <x v="1"/>
    <x v="10"/>
    <s v="Staples"/>
    <n v="26.38"/>
    <n v="1"/>
    <n v="0"/>
    <n v="12.134799999999998"/>
  </r>
  <r>
    <n v="3048"/>
    <x v="1516"/>
    <x v="2"/>
    <x v="8"/>
    <d v="2011-09-30T00:00:00"/>
    <d v="2011-10-04T00:00:00"/>
    <s v="Standard Class"/>
    <s v="DB-13615"/>
    <s v="Doug Bickford"/>
    <x v="0"/>
    <s v="United States"/>
    <s v="Seattle"/>
    <x v="4"/>
    <n v="98105"/>
    <x v="1"/>
    <s v="OFF-BI-10003910"/>
    <x v="1"/>
    <x v="8"/>
    <s v="DXL Angle-View Binders with Locking Rings by Samsill"/>
    <n v="43.176000000000002"/>
    <n v="7"/>
    <n v="0.2"/>
    <n v="13.4925"/>
  </r>
  <r>
    <n v="3049"/>
    <x v="1517"/>
    <x v="3"/>
    <x v="3"/>
    <d v="2014-04-03T00:00:00"/>
    <d v="2014-04-05T00:00:00"/>
    <s v="First Class"/>
    <s v="TC-21475"/>
    <s v="Tony Chapman"/>
    <x v="2"/>
    <s v="United States"/>
    <s v="Columbus"/>
    <x v="32"/>
    <n v="31907"/>
    <x v="0"/>
    <s v="FUR-TA-10004534"/>
    <x v="0"/>
    <x v="3"/>
    <s v="Bevis 44 x 96 Conference Tables"/>
    <n v="411.8"/>
    <n v="2"/>
    <n v="0"/>
    <n v="70.005999999999972"/>
  </r>
  <r>
    <n v="3050"/>
    <x v="1517"/>
    <x v="3"/>
    <x v="3"/>
    <d v="2014-04-03T00:00:00"/>
    <d v="2014-04-05T00:00:00"/>
    <s v="First Class"/>
    <s v="TC-21475"/>
    <s v="Tony Chapman"/>
    <x v="2"/>
    <s v="United States"/>
    <s v="Columbus"/>
    <x v="32"/>
    <n v="31907"/>
    <x v="0"/>
    <s v="TEC-AC-10000892"/>
    <x v="2"/>
    <x v="11"/>
    <s v="NETGEAR N750 Dual Band Wi-Fi Gigabit Router"/>
    <n v="360"/>
    <n v="4"/>
    <n v="0"/>
    <n v="129.6"/>
  </r>
  <r>
    <n v="3051"/>
    <x v="1518"/>
    <x v="3"/>
    <x v="2"/>
    <d v="2014-10-07T00:00:00"/>
    <d v="2014-10-12T00:00:00"/>
    <s v="Standard Class"/>
    <s v="NZ-18565"/>
    <s v="Nick Zandusky"/>
    <x v="2"/>
    <s v="United States"/>
    <s v="Meridian"/>
    <x v="45"/>
    <n v="83642"/>
    <x v="1"/>
    <s v="FUR-FU-10003247"/>
    <x v="0"/>
    <x v="5"/>
    <s v="36X48 HARDFLOOR CHAIRMAT"/>
    <n v="41.96"/>
    <n v="2"/>
    <n v="0"/>
    <n v="2.9371999999999971"/>
  </r>
  <r>
    <n v="3052"/>
    <x v="1518"/>
    <x v="3"/>
    <x v="2"/>
    <d v="2014-10-07T00:00:00"/>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2"/>
    <d v="2014-10-07T00:00:00"/>
    <d v="2014-10-12T00:00:00"/>
    <s v="Standard Class"/>
    <s v="NZ-18565"/>
    <s v="Nick Zandusky"/>
    <x v="2"/>
    <s v="United States"/>
    <s v="Meridian"/>
    <x v="45"/>
    <n v="83642"/>
    <x v="1"/>
    <s v="OFF-PA-10001295"/>
    <x v="1"/>
    <x v="10"/>
    <s v="Computer Printout Paper with Letter-Trim Perforations"/>
    <n v="37.94"/>
    <n v="2"/>
    <n v="0"/>
    <n v="18.211199999999998"/>
  </r>
  <r>
    <n v="3054"/>
    <x v="1519"/>
    <x v="0"/>
    <x v="3"/>
    <d v="2013-04-10T00:00:00"/>
    <d v="2013-04-15T00:00:00"/>
    <s v="Second Class"/>
    <s v="SW-20350"/>
    <s v="Sean Wendt"/>
    <x v="2"/>
    <s v="United States"/>
    <s v="Detroit"/>
    <x v="12"/>
    <n v="48227"/>
    <x v="2"/>
    <s v="TEC-PH-10002555"/>
    <x v="2"/>
    <x v="7"/>
    <s v="Nortel Meridian M5316 Digital phone"/>
    <n v="517.9"/>
    <n v="2"/>
    <n v="0"/>
    <n v="134.654"/>
  </r>
  <r>
    <n v="3055"/>
    <x v="1519"/>
    <x v="0"/>
    <x v="3"/>
    <d v="2013-04-10T00:00:00"/>
    <d v="2013-04-15T00:00:00"/>
    <s v="Second Class"/>
    <s v="SW-20350"/>
    <s v="Sean Wendt"/>
    <x v="2"/>
    <s v="United States"/>
    <s v="Detroit"/>
    <x v="12"/>
    <n v="48227"/>
    <x v="2"/>
    <s v="OFF-BI-10000831"/>
    <x v="1"/>
    <x v="8"/>
    <s v="Storex Flexible Poly Binders with Double Pockets"/>
    <n v="5.28"/>
    <n v="2"/>
    <n v="0"/>
    <n v="2.4287999999999998"/>
  </r>
  <r>
    <n v="3056"/>
    <x v="1520"/>
    <x v="1"/>
    <x v="6"/>
    <d v="2012-08-28T00:00:00"/>
    <d v="2012-09-01T00:00:00"/>
    <s v="Standard Class"/>
    <s v="TS-21370"/>
    <s v="Todd Sumrall"/>
    <x v="1"/>
    <s v="United States"/>
    <s v="Chicago"/>
    <x v="10"/>
    <n v="60623"/>
    <x v="2"/>
    <s v="TEC-CO-10001046"/>
    <x v="2"/>
    <x v="16"/>
    <s v="Canon Imageclass D680 Copier / Fax"/>
    <n v="2799.9600000000005"/>
    <n v="5"/>
    <n v="0.2"/>
    <n v="874.98749999999984"/>
  </r>
  <r>
    <n v="3057"/>
    <x v="1521"/>
    <x v="3"/>
    <x v="2"/>
    <d v="2014-10-20T00:00:00"/>
    <d v="2014-10-25T00:00:00"/>
    <s v="Second Class"/>
    <s v="HH-15010"/>
    <s v="Hilary Holden"/>
    <x v="1"/>
    <s v="United States"/>
    <s v="San Francisco"/>
    <x v="1"/>
    <n v="94110"/>
    <x v="1"/>
    <s v="OFF-EN-10002973"/>
    <x v="1"/>
    <x v="12"/>
    <s v="Ampad #10 Peel &amp; Seel Holiday Envelopes"/>
    <n v="8.9600000000000009"/>
    <n v="2"/>
    <n v="0"/>
    <n v="4.3008000000000006"/>
  </r>
  <r>
    <n v="3058"/>
    <x v="1521"/>
    <x v="3"/>
    <x v="2"/>
    <d v="2014-10-20T00:00:00"/>
    <d v="2014-10-25T00:00:00"/>
    <s v="Second Class"/>
    <s v="HH-15010"/>
    <s v="Hilary Holden"/>
    <x v="1"/>
    <s v="United States"/>
    <s v="San Francisco"/>
    <x v="1"/>
    <n v="94110"/>
    <x v="1"/>
    <s v="OFF-LA-10001641"/>
    <x v="1"/>
    <x v="2"/>
    <s v="Avery 518"/>
    <n v="31.5"/>
    <n v="10"/>
    <n v="0"/>
    <n v="15.120000000000001"/>
  </r>
  <r>
    <n v="3059"/>
    <x v="1521"/>
    <x v="3"/>
    <x v="2"/>
    <d v="2014-10-20T00:00:00"/>
    <d v="2014-10-25T00:00:00"/>
    <s v="Second Class"/>
    <s v="HH-15010"/>
    <s v="Hilary Holden"/>
    <x v="1"/>
    <s v="United States"/>
    <s v="San Francisco"/>
    <x v="1"/>
    <n v="94110"/>
    <x v="1"/>
    <s v="FUR-FU-10003878"/>
    <x v="0"/>
    <x v="5"/>
    <s v="Linden 10&quot; Round Wall Clock, Black"/>
    <n v="30.56"/>
    <n v="2"/>
    <n v="0"/>
    <n v="10.3904"/>
  </r>
  <r>
    <n v="3060"/>
    <x v="1521"/>
    <x v="3"/>
    <x v="2"/>
    <d v="2014-10-20T00:00:00"/>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0"/>
    <d v="2013-11-08T00:00:00"/>
    <d v="2013-11-13T00:00:00"/>
    <s v="Standard Class"/>
    <s v="DM-13345"/>
    <s v="Denise Monton"/>
    <x v="1"/>
    <s v="United States"/>
    <s v="Newark"/>
    <x v="24"/>
    <n v="43055"/>
    <x v="3"/>
    <s v="TEC-AC-10002800"/>
    <x v="2"/>
    <x v="11"/>
    <s v="Plantronics Audio 478 Stereo USB Headset"/>
    <n v="119.97600000000001"/>
    <n v="3"/>
    <n v="0.2"/>
    <n v="22.495499999999989"/>
  </r>
  <r>
    <n v="3062"/>
    <x v="1523"/>
    <x v="3"/>
    <x v="10"/>
    <d v="2014-03-04T00:00:00"/>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0"/>
    <d v="2012-11-27T00:00:00"/>
    <d v="2012-11-29T00:00:00"/>
    <s v="First Class"/>
    <s v="JD-16150"/>
    <s v="Justin Deggeller"/>
    <x v="1"/>
    <s v="United States"/>
    <s v="Newark"/>
    <x v="13"/>
    <n v="19711"/>
    <x v="3"/>
    <s v="TEC-PH-10002350"/>
    <x v="2"/>
    <x v="7"/>
    <s v="Apple EarPods with Remote and Mic"/>
    <n v="83.97"/>
    <n v="3"/>
    <n v="0"/>
    <n v="23.511599999999998"/>
  </r>
  <r>
    <n v="3064"/>
    <x v="1524"/>
    <x v="1"/>
    <x v="0"/>
    <d v="2012-11-27T00:00:00"/>
    <d v="2012-11-29T00:00:00"/>
    <s v="First Class"/>
    <s v="JD-16150"/>
    <s v="Justin Deggeller"/>
    <x v="1"/>
    <s v="United States"/>
    <s v="Newark"/>
    <x v="13"/>
    <n v="19711"/>
    <x v="3"/>
    <s v="TEC-AC-10000397"/>
    <x v="2"/>
    <x v="11"/>
    <s v="Perixx PERIBOARD-512B, Ergonomic Split Keyboard"/>
    <n v="104.97"/>
    <n v="3"/>
    <n v="0"/>
    <n v="7.3479000000000028"/>
  </r>
  <r>
    <n v="3065"/>
    <x v="1525"/>
    <x v="3"/>
    <x v="10"/>
    <d v="2014-03-14T00:00:00"/>
    <d v="2014-03-19T00:00:00"/>
    <s v="Second Class"/>
    <s v="BF-11215"/>
    <s v="Benjamin Farhat"/>
    <x v="2"/>
    <s v="United States"/>
    <s v="Albuquerque"/>
    <x v="27"/>
    <n v="87105"/>
    <x v="1"/>
    <s v="OFF-ST-10000615"/>
    <x v="1"/>
    <x v="4"/>
    <s v="SimpliFile Personal File, Black Granite, 15w x 6-15/16d x 11-1/4h"/>
    <n v="90.8"/>
    <n v="8"/>
    <n v="0"/>
    <n v="25.424000000000007"/>
  </r>
  <r>
    <n v="3066"/>
    <x v="1525"/>
    <x v="3"/>
    <x v="10"/>
    <d v="2014-03-14T00:00:00"/>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10"/>
    <d v="2014-03-14T00:00:00"/>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10"/>
    <d v="2014-03-14T00:00:00"/>
    <d v="2014-03-19T00:00:00"/>
    <s v="Second Class"/>
    <s v="BF-11215"/>
    <s v="Benjamin Farhat"/>
    <x v="2"/>
    <s v="United States"/>
    <s v="Albuquerque"/>
    <x v="27"/>
    <n v="87105"/>
    <x v="1"/>
    <s v="OFF-PA-10001534"/>
    <x v="1"/>
    <x v="10"/>
    <s v="Xerox 230"/>
    <n v="45.36"/>
    <n v="7"/>
    <n v="0"/>
    <n v="21.772800000000004"/>
  </r>
  <r>
    <n v="3069"/>
    <x v="1525"/>
    <x v="3"/>
    <x v="10"/>
    <d v="2014-03-14T00:00:00"/>
    <d v="2014-03-19T00:00:00"/>
    <s v="Second Class"/>
    <s v="BF-11215"/>
    <s v="Benjamin Farhat"/>
    <x v="2"/>
    <s v="United States"/>
    <s v="Albuquerque"/>
    <x v="27"/>
    <n v="87105"/>
    <x v="1"/>
    <s v="OFF-PA-10001815"/>
    <x v="1"/>
    <x v="10"/>
    <s v="Xerox 1885"/>
    <n v="288.24"/>
    <n v="6"/>
    <n v="0"/>
    <n v="138.35519999999997"/>
  </r>
  <r>
    <n v="3070"/>
    <x v="1526"/>
    <x v="3"/>
    <x v="4"/>
    <d v="2014-12-01T00:00:00"/>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0"/>
    <d v="2011-11-17T00:00:00"/>
    <d v="2011-11-22T00:00:00"/>
    <s v="Standard Class"/>
    <s v="YC-21895"/>
    <s v="Yoseph Carroll"/>
    <x v="1"/>
    <s v="United States"/>
    <s v="Newark"/>
    <x v="13"/>
    <n v="19711"/>
    <x v="3"/>
    <s v="OFF-ST-10002011"/>
    <x v="1"/>
    <x v="4"/>
    <s v="Smead Adjustable Mobile File Trolley with Lockable Top"/>
    <n v="2934.33"/>
    <n v="7"/>
    <n v="0"/>
    <n v="792.26910000000021"/>
  </r>
  <r>
    <n v="3072"/>
    <x v="1527"/>
    <x v="2"/>
    <x v="0"/>
    <d v="2011-11-17T00:00:00"/>
    <d v="2011-11-22T00:00:00"/>
    <s v="Standard Class"/>
    <s v="YC-21895"/>
    <s v="Yoseph Carroll"/>
    <x v="1"/>
    <s v="United States"/>
    <s v="Newark"/>
    <x v="13"/>
    <n v="19711"/>
    <x v="3"/>
    <s v="FUR-FU-10002379"/>
    <x v="0"/>
    <x v="5"/>
    <s v="Eldon Econocleat Chair Mats for Low Pile Carpets"/>
    <n v="124.41"/>
    <n v="3"/>
    <n v="0"/>
    <n v="14.929199999999994"/>
  </r>
  <r>
    <n v="3073"/>
    <x v="1527"/>
    <x v="2"/>
    <x v="0"/>
    <d v="2011-11-17T00:00:00"/>
    <d v="2011-11-22T00:00:00"/>
    <s v="Standard Class"/>
    <s v="YC-21895"/>
    <s v="Yoseph Carroll"/>
    <x v="1"/>
    <s v="United States"/>
    <s v="Newark"/>
    <x v="13"/>
    <n v="19711"/>
    <x v="3"/>
    <s v="OFF-AR-10003752"/>
    <x v="1"/>
    <x v="6"/>
    <s v="Deluxe Chalkboard Eraser Cleaner"/>
    <n v="57.75"/>
    <n v="5"/>
    <n v="0"/>
    <n v="26.564999999999998"/>
  </r>
  <r>
    <n v="3074"/>
    <x v="1528"/>
    <x v="0"/>
    <x v="9"/>
    <d v="2013-01-03T00:00:00"/>
    <d v="2013-01-05T00:00:00"/>
    <s v="First Class"/>
    <s v="LR-16915"/>
    <s v="Lena Radford"/>
    <x v="0"/>
    <s v="United States"/>
    <s v="Los Angeles"/>
    <x v="1"/>
    <n v="90045"/>
    <x v="1"/>
    <s v="OFF-ST-10003692"/>
    <x v="1"/>
    <x v="4"/>
    <s v="Recycled Steel Personal File for Hanging File Folders"/>
    <n v="114.46"/>
    <n v="2"/>
    <n v="0"/>
    <n v="28.614999999999995"/>
  </r>
  <r>
    <n v="3075"/>
    <x v="1529"/>
    <x v="1"/>
    <x v="2"/>
    <d v="2012-10-03T00:00:00"/>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7"/>
    <d v="2011-07-20T00:00:00"/>
    <d v="2011-07-24T00:00:00"/>
    <s v="Standard Class"/>
    <s v="KM-16375"/>
    <s v="Katherine Murray"/>
    <x v="2"/>
    <s v="United States"/>
    <s v="Dallas"/>
    <x v="5"/>
    <n v="75217"/>
    <x v="2"/>
    <s v="OFF-ST-10003306"/>
    <x v="1"/>
    <x v="4"/>
    <s v="Letter Size Cart"/>
    <n v="342.86400000000003"/>
    <n v="3"/>
    <n v="0.2"/>
    <n v="38.572199999999953"/>
  </r>
  <r>
    <n v="3077"/>
    <x v="1530"/>
    <x v="2"/>
    <x v="7"/>
    <d v="2011-07-20T00:00:00"/>
    <d v="2011-07-24T00:00:00"/>
    <s v="Standard Class"/>
    <s v="KM-16375"/>
    <s v="Katherine Murray"/>
    <x v="2"/>
    <s v="United States"/>
    <s v="Dallas"/>
    <x v="5"/>
    <n v="75217"/>
    <x v="2"/>
    <s v="FUR-FU-10003724"/>
    <x v="0"/>
    <x v="5"/>
    <s v="Westinghouse Clip-On Gooseneck Lamps"/>
    <n v="16.739999999999998"/>
    <n v="5"/>
    <n v="0.6"/>
    <n v="-14.228999999999997"/>
  </r>
  <r>
    <n v="3078"/>
    <x v="1530"/>
    <x v="2"/>
    <x v="7"/>
    <d v="2011-07-20T00:00:00"/>
    <d v="2011-07-24T00:00:00"/>
    <s v="Standard Class"/>
    <s v="KM-16375"/>
    <s v="Katherine Murray"/>
    <x v="2"/>
    <s v="United States"/>
    <s v="Dallas"/>
    <x v="5"/>
    <n v="75217"/>
    <x v="2"/>
    <s v="FUR-CH-10002024"/>
    <x v="0"/>
    <x v="1"/>
    <s v="HON 5400 Series Task Chairs for Big and Tall"/>
    <n v="981.37199999999996"/>
    <n v="2"/>
    <n v="0.3"/>
    <n v="-140.19599999999997"/>
  </r>
  <r>
    <n v="3079"/>
    <x v="1531"/>
    <x v="2"/>
    <x v="5"/>
    <d v="2011-05-21T00:00:00"/>
    <d v="2011-05-25T00:00:00"/>
    <s v="Standard Class"/>
    <s v="BT-11530"/>
    <s v="Bradley Talbott"/>
    <x v="2"/>
    <s v="United States"/>
    <s v="San Diego"/>
    <x v="1"/>
    <n v="92037"/>
    <x v="1"/>
    <s v="OFF-AR-10003514"/>
    <x v="1"/>
    <x v="6"/>
    <s v="4009 Highlighters by Sanford"/>
    <n v="31.84"/>
    <n v="8"/>
    <n v="0"/>
    <n v="10.507199999999997"/>
  </r>
  <r>
    <n v="3080"/>
    <x v="1532"/>
    <x v="3"/>
    <x v="8"/>
    <d v="2014-09-05T00:00:00"/>
    <d v="2014-09-06T00:00:00"/>
    <s v="First Class"/>
    <s v="KB-16405"/>
    <s v="Katrina Bavinger"/>
    <x v="2"/>
    <s v="United States"/>
    <s v="Apple Valley"/>
    <x v="1"/>
    <n v="92307"/>
    <x v="1"/>
    <s v="OFF-PA-10001800"/>
    <x v="1"/>
    <x v="10"/>
    <s v="Xerox 220"/>
    <n v="12.96"/>
    <n v="2"/>
    <n v="0"/>
    <n v="6.2208000000000006"/>
  </r>
  <r>
    <n v="3081"/>
    <x v="1532"/>
    <x v="3"/>
    <x v="8"/>
    <d v="2014-09-05T00:00:00"/>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5"/>
    <d v="2014-05-28T00:00:00"/>
    <d v="2014-06-03T00:00:00"/>
    <s v="Standard Class"/>
    <s v="DW-13480"/>
    <s v="Dianna Wilson"/>
    <x v="2"/>
    <s v="United States"/>
    <s v="Louisville"/>
    <x v="0"/>
    <n v="40214"/>
    <x v="0"/>
    <s v="OFF-BI-10003364"/>
    <x v="1"/>
    <x v="8"/>
    <s v="Binding Machine Supplies"/>
    <n v="58.34"/>
    <n v="2"/>
    <n v="0"/>
    <n v="28.0032"/>
  </r>
  <r>
    <n v="3083"/>
    <x v="1533"/>
    <x v="3"/>
    <x v="5"/>
    <d v="2014-05-28T00:00:00"/>
    <d v="2014-06-03T00:00:00"/>
    <s v="Standard Class"/>
    <s v="DW-13480"/>
    <s v="Dianna Wilson"/>
    <x v="2"/>
    <s v="United States"/>
    <s v="Louisville"/>
    <x v="0"/>
    <n v="40214"/>
    <x v="0"/>
    <s v="TEC-PH-10002834"/>
    <x v="2"/>
    <x v="7"/>
    <s v="Google Nexus 5"/>
    <n v="539.97"/>
    <n v="3"/>
    <n v="0"/>
    <n v="134.99250000000001"/>
  </r>
  <r>
    <n v="3084"/>
    <x v="1534"/>
    <x v="2"/>
    <x v="9"/>
    <d v="2011-01-29T00:00:00"/>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11"/>
    <d v="2014-02-10T00:00:00"/>
    <d v="2014-02-15T00:00:00"/>
    <s v="Standard Class"/>
    <s v="TP-21415"/>
    <s v="Tom Prescott"/>
    <x v="0"/>
    <s v="United States"/>
    <s v="Houston"/>
    <x v="5"/>
    <n v="77070"/>
    <x v="2"/>
    <s v="OFF-BI-10004584"/>
    <x v="1"/>
    <x v="8"/>
    <s v="GBC ProClick 150 Presentation Binding System"/>
    <n v="252.78399999999996"/>
    <n v="4"/>
    <n v="0.8"/>
    <n v="-417.09360000000004"/>
  </r>
  <r>
    <n v="3086"/>
    <x v="1535"/>
    <x v="3"/>
    <x v="11"/>
    <d v="2014-02-10T00:00:00"/>
    <d v="2014-02-15T00:00:00"/>
    <s v="Standard Class"/>
    <s v="TP-21415"/>
    <s v="Tom Prescott"/>
    <x v="0"/>
    <s v="United States"/>
    <s v="Houston"/>
    <x v="5"/>
    <n v="77070"/>
    <x v="2"/>
    <s v="TEC-AC-10002402"/>
    <x v="2"/>
    <x v="11"/>
    <s v="Razer Kraken PRO Over Ear PC and Music Headset"/>
    <n v="127.98399999999999"/>
    <n v="2"/>
    <n v="0.2"/>
    <n v="15.997999999999987"/>
  </r>
  <r>
    <n v="3087"/>
    <x v="1535"/>
    <x v="3"/>
    <x v="11"/>
    <d v="2014-02-10T00:00:00"/>
    <d v="2014-02-15T00:00:00"/>
    <s v="Standard Class"/>
    <s v="TP-21415"/>
    <s v="Tom Prescott"/>
    <x v="0"/>
    <s v="United States"/>
    <s v="Houston"/>
    <x v="5"/>
    <n v="77070"/>
    <x v="2"/>
    <s v="FUR-FU-10000550"/>
    <x v="0"/>
    <x v="5"/>
    <s v="Stacking Trays by OIC"/>
    <n v="3.9840000000000004"/>
    <n v="2"/>
    <n v="0.6"/>
    <n v="-2.6892000000000005"/>
  </r>
  <r>
    <n v="3088"/>
    <x v="1535"/>
    <x v="3"/>
    <x v="11"/>
    <d v="2014-02-10T00:00:00"/>
    <d v="2014-02-15T00:00:00"/>
    <s v="Standard Class"/>
    <s v="TP-21415"/>
    <s v="Tom Prescott"/>
    <x v="0"/>
    <s v="United States"/>
    <s v="Houston"/>
    <x v="5"/>
    <n v="77070"/>
    <x v="2"/>
    <s v="OFF-AP-10000055"/>
    <x v="1"/>
    <x v="9"/>
    <s v="Belkin F9S820V06 8 Outlet Surge"/>
    <n v="12.991999999999996"/>
    <n v="2"/>
    <n v="0.8"/>
    <n v="-32.480000000000004"/>
  </r>
  <r>
    <n v="3089"/>
    <x v="1536"/>
    <x v="3"/>
    <x v="3"/>
    <d v="2014-04-01T00:00:00"/>
    <d v="2014-04-03T00:00:00"/>
    <s v="Second Class"/>
    <s v="DB-12910"/>
    <s v="Daniel Byrd"/>
    <x v="2"/>
    <s v="United States"/>
    <s v="Henderson"/>
    <x v="0"/>
    <n v="42420"/>
    <x v="0"/>
    <s v="FUR-FU-10001591"/>
    <x v="0"/>
    <x v="5"/>
    <s v="Advantus Panel Wall Certificate Holder - 8.5x11"/>
    <n v="61"/>
    <n v="5"/>
    <n v="0"/>
    <n v="25.620000000000005"/>
  </r>
  <r>
    <n v="3090"/>
    <x v="1536"/>
    <x v="3"/>
    <x v="3"/>
    <d v="2014-04-01T00:00:00"/>
    <d v="2014-04-03T00:00:00"/>
    <s v="Second Class"/>
    <s v="DB-12910"/>
    <s v="Daniel Byrd"/>
    <x v="2"/>
    <s v="United States"/>
    <s v="Henderson"/>
    <x v="0"/>
    <n v="42420"/>
    <x v="0"/>
    <s v="TEC-PH-10000526"/>
    <x v="2"/>
    <x v="7"/>
    <s v="Vtech CS6719"/>
    <n v="671.93"/>
    <n v="7"/>
    <n v="0"/>
    <n v="188.1404"/>
  </r>
  <r>
    <n v="3091"/>
    <x v="1537"/>
    <x v="0"/>
    <x v="10"/>
    <d v="2013-03-04T00:00:00"/>
    <d v="2013-03-09T00:00:00"/>
    <s v="Standard Class"/>
    <s v="BH-11710"/>
    <s v="Brosina Hoffman"/>
    <x v="0"/>
    <s v="United States"/>
    <s v="Newark"/>
    <x v="13"/>
    <n v="19711"/>
    <x v="3"/>
    <s v="OFF-BI-10001071"/>
    <x v="1"/>
    <x v="8"/>
    <s v="GBC ProClick Punch Binding System"/>
    <n v="447.85999999999996"/>
    <n v="7"/>
    <n v="0"/>
    <n v="219.45140000000001"/>
  </r>
  <r>
    <n v="3092"/>
    <x v="1537"/>
    <x v="0"/>
    <x v="10"/>
    <d v="2013-03-04T00:00:00"/>
    <d v="2013-03-09T00:00:00"/>
    <s v="Standard Class"/>
    <s v="BH-11710"/>
    <s v="Brosina Hoffman"/>
    <x v="0"/>
    <s v="United States"/>
    <s v="Newark"/>
    <x v="13"/>
    <n v="19711"/>
    <x v="3"/>
    <s v="TEC-PH-10001557"/>
    <x v="2"/>
    <x v="7"/>
    <s v="Pyle PMP37LED"/>
    <n v="479.95"/>
    <n v="5"/>
    <n v="0"/>
    <n v="129.5865"/>
  </r>
  <r>
    <n v="3093"/>
    <x v="1537"/>
    <x v="0"/>
    <x v="10"/>
    <d v="2013-03-04T00:00:00"/>
    <d v="2013-03-09T00:00:00"/>
    <s v="Standard Class"/>
    <s v="BH-11710"/>
    <s v="Brosina Hoffman"/>
    <x v="0"/>
    <s v="United States"/>
    <s v="Newark"/>
    <x v="13"/>
    <n v="19711"/>
    <x v="3"/>
    <s v="OFF-PA-10001977"/>
    <x v="1"/>
    <x v="10"/>
    <s v="Xerox 194"/>
    <n v="166.44"/>
    <n v="3"/>
    <n v="0"/>
    <n v="79.891199999999998"/>
  </r>
  <r>
    <n v="3094"/>
    <x v="1538"/>
    <x v="1"/>
    <x v="6"/>
    <d v="2012-08-23T00:00:00"/>
    <d v="2012-08-23T00:00:00"/>
    <s v="Same Day"/>
    <s v="TD-20995"/>
    <s v="Tamara Dahlen"/>
    <x v="0"/>
    <s v="United States"/>
    <s v="Bolingbrook"/>
    <x v="10"/>
    <n v="60440"/>
    <x v="2"/>
    <s v="OFF-SU-10004231"/>
    <x v="1"/>
    <x v="14"/>
    <s v="Acme Tagit Stainless Steel Antibacterial Scissors"/>
    <n v="31.680000000000003"/>
    <n v="4"/>
    <n v="0.2"/>
    <n v="2.7719999999999994"/>
  </r>
  <r>
    <n v="3095"/>
    <x v="1538"/>
    <x v="1"/>
    <x v="6"/>
    <d v="2012-08-23T00:00:00"/>
    <d v="2012-08-23T00:00:00"/>
    <s v="Same Day"/>
    <s v="TD-20995"/>
    <s v="Tamara Dahlen"/>
    <x v="0"/>
    <s v="United States"/>
    <s v="Bolingbrook"/>
    <x v="10"/>
    <n v="60440"/>
    <x v="2"/>
    <s v="OFF-PA-10000809"/>
    <x v="1"/>
    <x v="10"/>
    <s v="Xerox 206"/>
    <n v="10.368000000000002"/>
    <n v="2"/>
    <n v="0.2"/>
    <n v="3.6288"/>
  </r>
  <r>
    <n v="3096"/>
    <x v="1538"/>
    <x v="1"/>
    <x v="6"/>
    <d v="2012-08-23T00:00:00"/>
    <d v="2012-08-23T00:00:00"/>
    <s v="Same Day"/>
    <s v="TD-20995"/>
    <s v="Tamara Dahlen"/>
    <x v="0"/>
    <s v="United States"/>
    <s v="Bolingbrook"/>
    <x v="10"/>
    <n v="60440"/>
    <x v="2"/>
    <s v="OFF-FA-10003021"/>
    <x v="1"/>
    <x v="13"/>
    <s v="Staples"/>
    <n v="12.032"/>
    <n v="8"/>
    <n v="0.2"/>
    <n v="2.2559999999999993"/>
  </r>
  <r>
    <n v="3097"/>
    <x v="1538"/>
    <x v="1"/>
    <x v="6"/>
    <d v="2012-08-23T00:00:00"/>
    <d v="2012-08-23T00:00:00"/>
    <s v="Same Day"/>
    <s v="TD-20995"/>
    <s v="Tamara Dahlen"/>
    <x v="0"/>
    <s v="United States"/>
    <s v="Bolingbrook"/>
    <x v="10"/>
    <n v="60440"/>
    <x v="2"/>
    <s v="OFF-AP-10000696"/>
    <x v="1"/>
    <x v="9"/>
    <s v="Holmes Odor Grabber"/>
    <n v="5.7679999999999989"/>
    <n v="2"/>
    <n v="0.8"/>
    <n v="-13.554800000000004"/>
  </r>
  <r>
    <n v="3098"/>
    <x v="1539"/>
    <x v="3"/>
    <x v="3"/>
    <d v="2014-04-28T00:00:00"/>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3"/>
    <d v="2014-04-28T00:00:00"/>
    <d v="2014-05-02T00:00:00"/>
    <s v="Standard Class"/>
    <s v="CV-12805"/>
    <s v="Cynthia Voltz"/>
    <x v="1"/>
    <s v="United States"/>
    <s v="Fort Worth"/>
    <x v="5"/>
    <n v="76106"/>
    <x v="2"/>
    <s v="FUR-BO-10002268"/>
    <x v="0"/>
    <x v="0"/>
    <s v="Sauder Barrister Bookcases"/>
    <n v="220.26559999999998"/>
    <n v="4"/>
    <n v="0.32"/>
    <n v="-42.1096"/>
  </r>
  <r>
    <n v="3100"/>
    <x v="1540"/>
    <x v="3"/>
    <x v="3"/>
    <d v="2014-04-15T00:00:00"/>
    <d v="2014-04-20T00:00:00"/>
    <s v="Standard Class"/>
    <s v="CS-12355"/>
    <s v="Christine Sundaresam"/>
    <x v="0"/>
    <s v="United States"/>
    <s v="New York City"/>
    <x v="15"/>
    <n v="10024"/>
    <x v="3"/>
    <s v="OFF-BI-10000829"/>
    <x v="1"/>
    <x v="8"/>
    <s v="Avery Non-Stick Binders"/>
    <n v="10.776000000000002"/>
    <n v="3"/>
    <n v="0.2"/>
    <n v="3.5021999999999989"/>
  </r>
  <r>
    <n v="3101"/>
    <x v="1540"/>
    <x v="3"/>
    <x v="3"/>
    <d v="2014-04-15T00:00:00"/>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4"/>
    <d v="2014-12-23T00:00:00"/>
    <d v="2014-12-28T00:00:00"/>
    <s v="Second Class"/>
    <s v="JG-15310"/>
    <s v="Jason Gross"/>
    <x v="1"/>
    <s v="United States"/>
    <s v="Providence"/>
    <x v="34"/>
    <n v="2908"/>
    <x v="3"/>
    <s v="OFF-SU-10003505"/>
    <x v="1"/>
    <x v="14"/>
    <s v="Premier Electric Letter Opener"/>
    <n v="695.16"/>
    <n v="6"/>
    <n v="0"/>
    <n v="34.757999999999953"/>
  </r>
  <r>
    <n v="3103"/>
    <x v="1541"/>
    <x v="3"/>
    <x v="4"/>
    <d v="2014-12-23T00:00:00"/>
    <d v="2014-12-28T00:00:00"/>
    <s v="Second Class"/>
    <s v="JG-15310"/>
    <s v="Jason Gross"/>
    <x v="1"/>
    <s v="United States"/>
    <s v="Providence"/>
    <x v="34"/>
    <n v="2908"/>
    <x v="3"/>
    <s v="FUR-BO-10003660"/>
    <x v="0"/>
    <x v="0"/>
    <s v="Bush Cubix Collection Bookcases, Fully Assembled"/>
    <n v="220.98"/>
    <n v="1"/>
    <n v="0"/>
    <n v="50.825400000000002"/>
  </r>
  <r>
    <n v="3104"/>
    <x v="1542"/>
    <x v="0"/>
    <x v="4"/>
    <d v="2013-12-09T00:00:00"/>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10"/>
    <d v="2014-03-24T00:00:00"/>
    <d v="2014-03-30T00:00:00"/>
    <s v="Standard Class"/>
    <s v="EC-14050"/>
    <s v="Erin Creighton"/>
    <x v="0"/>
    <s v="United States"/>
    <s v="New York City"/>
    <x v="15"/>
    <n v="10024"/>
    <x v="3"/>
    <s v="OFF-PA-10002741"/>
    <x v="1"/>
    <x v="10"/>
    <s v="Xerox 1980"/>
    <n v="25.68"/>
    <n v="6"/>
    <n v="0"/>
    <n v="11.555999999999997"/>
  </r>
  <r>
    <n v="3106"/>
    <x v="1544"/>
    <x v="0"/>
    <x v="7"/>
    <d v="2013-07-26T00:00:00"/>
    <d v="2013-07-30T00:00:00"/>
    <s v="Standard Class"/>
    <s v="KH-16630"/>
    <s v="Ken Heidel"/>
    <x v="1"/>
    <s v="United States"/>
    <s v="Houston"/>
    <x v="5"/>
    <n v="77070"/>
    <x v="2"/>
    <s v="OFF-LA-10004345"/>
    <x v="1"/>
    <x v="2"/>
    <s v="Avery 493"/>
    <n v="15.712000000000002"/>
    <n v="4"/>
    <n v="0.2"/>
    <n v="5.6955999999999989"/>
  </r>
  <r>
    <n v="3107"/>
    <x v="1545"/>
    <x v="3"/>
    <x v="7"/>
    <d v="2014-07-11T00:00:00"/>
    <d v="2014-07-15T00:00:00"/>
    <s v="Standard Class"/>
    <s v="FG-14260"/>
    <s v="Frank Gastineau"/>
    <x v="2"/>
    <s v="United States"/>
    <s v="Aurora"/>
    <x v="10"/>
    <n v="60505"/>
    <x v="2"/>
    <s v="OFF-ST-10004340"/>
    <x v="1"/>
    <x v="4"/>
    <s v="Fellowes Mobile File Cart, Black"/>
    <n v="298.464"/>
    <n v="6"/>
    <n v="0.2"/>
    <n v="26.115600000000015"/>
  </r>
  <r>
    <n v="3108"/>
    <x v="1546"/>
    <x v="0"/>
    <x v="7"/>
    <d v="2013-07-18T00:00:00"/>
    <d v="2013-07-23T00:00:00"/>
    <s v="Standard Class"/>
    <s v="AA-10480"/>
    <s v="Andrew Allen"/>
    <x v="0"/>
    <s v="United States"/>
    <s v="Springfield"/>
    <x v="25"/>
    <n v="65807"/>
    <x v="2"/>
    <s v="OFF-PA-10001471"/>
    <x v="1"/>
    <x v="10"/>
    <s v="Strathmore Photo Frame Cards"/>
    <n v="21.93"/>
    <n v="3"/>
    <n v="0"/>
    <n v="10.087799999999998"/>
  </r>
  <r>
    <n v="3109"/>
    <x v="1546"/>
    <x v="0"/>
    <x v="7"/>
    <d v="2013-07-18T00:00:00"/>
    <d v="2013-07-23T00:00:00"/>
    <s v="Standard Class"/>
    <s v="AA-10480"/>
    <s v="Andrew Allen"/>
    <x v="0"/>
    <s v="United States"/>
    <s v="Springfield"/>
    <x v="25"/>
    <n v="65807"/>
    <x v="2"/>
    <s v="OFF-ST-10002344"/>
    <x v="1"/>
    <x v="4"/>
    <s v="Carina 42&quot;Hx23 3/4&quot;W Media Storage Unit"/>
    <n v="242.94"/>
    <n v="3"/>
    <n v="0"/>
    <n v="4.8588000000000164"/>
  </r>
  <r>
    <n v="3110"/>
    <x v="1546"/>
    <x v="0"/>
    <x v="7"/>
    <d v="2013-07-18T00:00:00"/>
    <d v="2013-07-23T00:00:00"/>
    <s v="Standard Class"/>
    <s v="AA-10480"/>
    <s v="Andrew Allen"/>
    <x v="0"/>
    <s v="United States"/>
    <s v="Springfield"/>
    <x v="25"/>
    <n v="65807"/>
    <x v="2"/>
    <s v="OFF-PA-10001892"/>
    <x v="1"/>
    <x v="10"/>
    <s v="Rediform Wirebound &quot;Phone Memo&quot; Message Book, 11 x 5-3/4"/>
    <n v="7.64"/>
    <n v="1"/>
    <n v="0"/>
    <n v="3.7435999999999998"/>
  </r>
  <r>
    <n v="3111"/>
    <x v="1546"/>
    <x v="0"/>
    <x v="7"/>
    <d v="2013-07-18T00:00:00"/>
    <d v="2013-07-23T00:00:00"/>
    <s v="Standard Class"/>
    <s v="AA-10480"/>
    <s v="Andrew Allen"/>
    <x v="0"/>
    <s v="United States"/>
    <s v="Springfield"/>
    <x v="25"/>
    <n v="65807"/>
    <x v="2"/>
    <s v="OFF-PA-10001934"/>
    <x v="1"/>
    <x v="10"/>
    <s v="Xerox 1993"/>
    <n v="51.84"/>
    <n v="8"/>
    <n v="0"/>
    <n v="25.401600000000002"/>
  </r>
  <r>
    <n v="3112"/>
    <x v="1546"/>
    <x v="0"/>
    <x v="7"/>
    <d v="2013-07-18T00:00:00"/>
    <d v="2013-07-23T00:00:00"/>
    <s v="Standard Class"/>
    <s v="AA-10480"/>
    <s v="Andrew Allen"/>
    <x v="0"/>
    <s v="United States"/>
    <s v="Springfield"/>
    <x v="25"/>
    <n v="65807"/>
    <x v="2"/>
    <s v="OFF-ST-10000078"/>
    <x v="1"/>
    <x v="4"/>
    <s v="Tennsco 6- and 18-Compartment Lockers"/>
    <n v="265.17"/>
    <n v="1"/>
    <n v="0"/>
    <n v="47.730599999999981"/>
  </r>
  <r>
    <n v="3113"/>
    <x v="1547"/>
    <x v="0"/>
    <x v="6"/>
    <d v="2013-08-24T00:00:00"/>
    <d v="2013-08-31T00:00:00"/>
    <s v="Standard Class"/>
    <s v="MS-17770"/>
    <s v="Maxwell Schwartz"/>
    <x v="0"/>
    <s v="United States"/>
    <s v="Seattle"/>
    <x v="4"/>
    <n v="98105"/>
    <x v="1"/>
    <s v="TEC-MA-10001972"/>
    <x v="2"/>
    <x v="15"/>
    <s v="Okidata C331dn Printer"/>
    <n v="837.59999999999991"/>
    <n v="3"/>
    <n v="0.2"/>
    <n v="62.82000000000005"/>
  </r>
  <r>
    <n v="3114"/>
    <x v="1547"/>
    <x v="0"/>
    <x v="6"/>
    <d v="2013-08-24T00:00:00"/>
    <d v="2013-08-31T00:00:00"/>
    <s v="Standard Class"/>
    <s v="MS-17770"/>
    <s v="Maxwell Schwartz"/>
    <x v="0"/>
    <s v="United States"/>
    <s v="Seattle"/>
    <x v="4"/>
    <n v="98105"/>
    <x v="1"/>
    <s v="OFF-EN-10002504"/>
    <x v="1"/>
    <x v="12"/>
    <s v="Tyvek  Top-Opening Peel &amp; Seel Envelopes, Plain White"/>
    <n v="135.9"/>
    <n v="5"/>
    <n v="0"/>
    <n v="63.872999999999998"/>
  </r>
  <r>
    <n v="3115"/>
    <x v="1547"/>
    <x v="0"/>
    <x v="6"/>
    <d v="2013-08-24T00:00:00"/>
    <d v="2013-08-31T00:00:00"/>
    <s v="Standard Class"/>
    <s v="MS-17770"/>
    <s v="Maxwell Schwartz"/>
    <x v="0"/>
    <s v="United States"/>
    <s v="Seattle"/>
    <x v="4"/>
    <n v="98105"/>
    <x v="1"/>
    <s v="OFF-PA-10002160"/>
    <x v="1"/>
    <x v="10"/>
    <s v="Xerox 1978"/>
    <n v="34.68"/>
    <n v="6"/>
    <n v="0"/>
    <n v="16.993200000000002"/>
  </r>
  <r>
    <n v="3116"/>
    <x v="1547"/>
    <x v="0"/>
    <x v="6"/>
    <d v="2013-08-24T00:00:00"/>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6"/>
    <d v="2013-08-24T00:00:00"/>
    <d v="2013-08-31T00:00:00"/>
    <s v="Standard Class"/>
    <s v="MS-17770"/>
    <s v="Maxwell Schwartz"/>
    <x v="0"/>
    <s v="United States"/>
    <s v="Seattle"/>
    <x v="4"/>
    <n v="98105"/>
    <x v="1"/>
    <s v="OFF-AP-10001492"/>
    <x v="1"/>
    <x v="9"/>
    <s v="Acco Six-Outlet Power Strip, 4' Cord Length"/>
    <n v="43.099999999999994"/>
    <n v="5"/>
    <n v="0"/>
    <n v="11.206"/>
  </r>
  <r>
    <n v="3118"/>
    <x v="1547"/>
    <x v="0"/>
    <x v="6"/>
    <d v="2013-08-24T00:00:00"/>
    <d v="2013-08-31T00:00:00"/>
    <s v="Standard Class"/>
    <s v="MS-17770"/>
    <s v="Maxwell Schwartz"/>
    <x v="0"/>
    <s v="United States"/>
    <s v="Seattle"/>
    <x v="4"/>
    <n v="98105"/>
    <x v="1"/>
    <s v="OFF-SU-10002189"/>
    <x v="1"/>
    <x v="14"/>
    <s v="Acme Rosewood Handle Letter Opener"/>
    <n v="15.88"/>
    <n v="4"/>
    <n v="0"/>
    <n v="0.15879999999999939"/>
  </r>
  <r>
    <n v="3119"/>
    <x v="1548"/>
    <x v="1"/>
    <x v="1"/>
    <d v="2012-06-11T00:00:00"/>
    <d v="2012-06-12T00:00:00"/>
    <s v="First Class"/>
    <s v="JE-15610"/>
    <s v="Jim Epp"/>
    <x v="1"/>
    <s v="United States"/>
    <s v="Lakeland"/>
    <x v="2"/>
    <n v="33801"/>
    <x v="0"/>
    <s v="FUR-CH-10003312"/>
    <x v="0"/>
    <x v="1"/>
    <s v="Hon 2090 “Pillow Soft” Series Mid Back Swivel/Tilt Chairs"/>
    <n v="1123.92"/>
    <n v="5"/>
    <n v="0.2"/>
    <n v="-182.63700000000017"/>
  </r>
  <r>
    <n v="3120"/>
    <x v="1548"/>
    <x v="1"/>
    <x v="1"/>
    <d v="2012-06-11T00:00:00"/>
    <d v="2012-06-12T00:00:00"/>
    <s v="First Class"/>
    <s v="JE-15610"/>
    <s v="Jim Epp"/>
    <x v="1"/>
    <s v="United States"/>
    <s v="Lakeland"/>
    <x v="2"/>
    <n v="33801"/>
    <x v="0"/>
    <s v="TEC-PH-10002496"/>
    <x v="2"/>
    <x v="7"/>
    <s v="Cisco SPA301"/>
    <n v="249.58400000000003"/>
    <n v="2"/>
    <n v="0.2"/>
    <n v="31.197999999999986"/>
  </r>
  <r>
    <n v="3121"/>
    <x v="1548"/>
    <x v="1"/>
    <x v="1"/>
    <d v="2012-06-11T00:00:00"/>
    <d v="2012-06-12T00:00:00"/>
    <s v="First Class"/>
    <s v="JE-15610"/>
    <s v="Jim Epp"/>
    <x v="1"/>
    <s v="United States"/>
    <s v="Lakeland"/>
    <x v="2"/>
    <n v="33801"/>
    <x v="0"/>
    <s v="FUR-FU-10003464"/>
    <x v="0"/>
    <x v="5"/>
    <s v="Seth Thomas 8 1/2&quot; Cubicle Clock"/>
    <n v="48.671999999999997"/>
    <n v="3"/>
    <n v="0.2"/>
    <n v="7.3007999999999988"/>
  </r>
  <r>
    <n v="3122"/>
    <x v="1548"/>
    <x v="1"/>
    <x v="1"/>
    <d v="2012-06-11T00:00:00"/>
    <d v="2012-06-12T00:00:00"/>
    <s v="First Class"/>
    <s v="JE-15610"/>
    <s v="Jim Epp"/>
    <x v="1"/>
    <s v="United States"/>
    <s v="Lakeland"/>
    <x v="2"/>
    <n v="33801"/>
    <x v="0"/>
    <s v="OFF-AR-10000380"/>
    <x v="1"/>
    <x v="6"/>
    <s v="Hunt PowerHouse Electric Pencil Sharpener, Blue"/>
    <n v="60.768000000000001"/>
    <n v="2"/>
    <n v="0.2"/>
    <n v="7.5959999999999894"/>
  </r>
  <r>
    <n v="3123"/>
    <x v="1548"/>
    <x v="1"/>
    <x v="1"/>
    <d v="2012-06-11T00:00:00"/>
    <d v="2012-06-12T00:00:00"/>
    <s v="First Class"/>
    <s v="JE-15610"/>
    <s v="Jim Epp"/>
    <x v="1"/>
    <s v="United States"/>
    <s v="Lakeland"/>
    <x v="2"/>
    <n v="33801"/>
    <x v="0"/>
    <s v="OFF-BI-10004593"/>
    <x v="1"/>
    <x v="8"/>
    <s v="Ibico Laser Imprintable Binding System Covers"/>
    <n v="78.600000000000009"/>
    <n v="5"/>
    <n v="0.7"/>
    <n v="-62.88000000000001"/>
  </r>
  <r>
    <n v="3124"/>
    <x v="1548"/>
    <x v="1"/>
    <x v="1"/>
    <d v="2012-06-11T00:00:00"/>
    <d v="2012-06-12T00:00:00"/>
    <s v="First Class"/>
    <s v="JE-15610"/>
    <s v="Jim Epp"/>
    <x v="1"/>
    <s v="United States"/>
    <s v="Lakeland"/>
    <x v="2"/>
    <n v="33801"/>
    <x v="0"/>
    <s v="OFF-BI-10001308"/>
    <x v="1"/>
    <x v="8"/>
    <s v="GBC Standard Plastic Binding Systems' Combs"/>
    <n v="3.7680000000000007"/>
    <n v="2"/>
    <n v="0.7"/>
    <n v="-3.1400000000000006"/>
  </r>
  <r>
    <n v="3125"/>
    <x v="1548"/>
    <x v="1"/>
    <x v="1"/>
    <d v="2012-06-11T00:00:00"/>
    <d v="2012-06-12T00:00:00"/>
    <s v="First Class"/>
    <s v="JE-15610"/>
    <s v="Jim Epp"/>
    <x v="1"/>
    <s v="United States"/>
    <s v="Lakeland"/>
    <x v="2"/>
    <n v="33801"/>
    <x v="0"/>
    <s v="OFF-ST-10001780"/>
    <x v="1"/>
    <x v="4"/>
    <s v="Tennsco 16-Compartment Lockers with Coat Rack"/>
    <n v="1036.624"/>
    <n v="2"/>
    <n v="0.2"/>
    <n v="51.831200000000024"/>
  </r>
  <r>
    <n v="3126"/>
    <x v="1548"/>
    <x v="1"/>
    <x v="1"/>
    <d v="2012-06-11T00:00:00"/>
    <d v="2012-06-12T00:00:00"/>
    <s v="First Class"/>
    <s v="JE-15610"/>
    <s v="Jim Epp"/>
    <x v="1"/>
    <s v="United States"/>
    <s v="Lakeland"/>
    <x v="2"/>
    <n v="33801"/>
    <x v="0"/>
    <s v="OFF-ST-10003816"/>
    <x v="1"/>
    <x v="4"/>
    <s v="Fellowes High-Stak Drawer Files"/>
    <n v="563.80799999999999"/>
    <n v="4"/>
    <n v="0.2"/>
    <n v="21.142799999999966"/>
  </r>
  <r>
    <n v="3127"/>
    <x v="1549"/>
    <x v="3"/>
    <x v="8"/>
    <d v="2014-09-09T00:00:00"/>
    <d v="2014-09-13T00:00:00"/>
    <s v="Standard Class"/>
    <s v="EB-14110"/>
    <s v="Eugene Barchas"/>
    <x v="0"/>
    <s v="United States"/>
    <s v="Philadelphia"/>
    <x v="9"/>
    <n v="19134"/>
    <x v="3"/>
    <s v="TEC-PH-10002200"/>
    <x v="2"/>
    <x v="7"/>
    <s v="Aastra 6757i CT Wireless VoIP phone"/>
    <n v="258.52799999999996"/>
    <n v="2"/>
    <n v="0.4"/>
    <n v="-47.396800000000013"/>
  </r>
  <r>
    <n v="3128"/>
    <x v="1550"/>
    <x v="3"/>
    <x v="2"/>
    <d v="2014-10-03T00:00:00"/>
    <d v="2014-10-07T00:00:00"/>
    <s v="Standard Class"/>
    <s v="BP-11155"/>
    <s v="Becky Pak"/>
    <x v="0"/>
    <s v="United States"/>
    <s v="New York City"/>
    <x v="15"/>
    <n v="10011"/>
    <x v="3"/>
    <s v="OFF-PA-10004438"/>
    <x v="1"/>
    <x v="10"/>
    <s v="Xerox 1907"/>
    <n v="49.12"/>
    <n v="4"/>
    <n v="0"/>
    <n v="23.086399999999998"/>
  </r>
  <r>
    <n v="3129"/>
    <x v="1551"/>
    <x v="2"/>
    <x v="4"/>
    <d v="2011-12-16T00:00:00"/>
    <d v="2011-12-17T00:00:00"/>
    <s v="First Class"/>
    <s v="CC-12100"/>
    <s v="Chad Cunningham"/>
    <x v="2"/>
    <s v="United States"/>
    <s v="Los Angeles"/>
    <x v="1"/>
    <n v="90049"/>
    <x v="1"/>
    <s v="FUR-FU-10004090"/>
    <x v="0"/>
    <x v="5"/>
    <s v="Executive Impressions 14&quot; Contract Wall Clock"/>
    <n v="44.46"/>
    <n v="2"/>
    <n v="0"/>
    <n v="14.671799999999998"/>
  </r>
  <r>
    <n v="3130"/>
    <x v="1551"/>
    <x v="2"/>
    <x v="4"/>
    <d v="2011-12-16T00:00:00"/>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4"/>
    <d v="2011-12-16T00:00:00"/>
    <d v="2011-12-17T00:00:00"/>
    <s v="First Class"/>
    <s v="CC-12100"/>
    <s v="Chad Cunningham"/>
    <x v="2"/>
    <s v="United States"/>
    <s v="Los Angeles"/>
    <x v="1"/>
    <n v="90049"/>
    <x v="1"/>
    <s v="TEC-AC-10001142"/>
    <x v="2"/>
    <x v="11"/>
    <s v="First Data FD10 PIN Pad"/>
    <n v="395"/>
    <n v="5"/>
    <n v="0"/>
    <n v="39.499999999999957"/>
  </r>
  <r>
    <n v="3132"/>
    <x v="1551"/>
    <x v="2"/>
    <x v="4"/>
    <d v="2011-12-16T00:00:00"/>
    <d v="2011-12-17T00:00:00"/>
    <s v="First Class"/>
    <s v="CC-12100"/>
    <s v="Chad Cunningham"/>
    <x v="2"/>
    <s v="United States"/>
    <s v="Los Angeles"/>
    <x v="1"/>
    <n v="90049"/>
    <x v="1"/>
    <s v="TEC-PH-10004977"/>
    <x v="2"/>
    <x v="7"/>
    <s v="GE 30524EE4"/>
    <n v="627.16800000000012"/>
    <n v="4"/>
    <n v="0.2"/>
    <n v="70.55639999999994"/>
  </r>
  <r>
    <n v="3133"/>
    <x v="1552"/>
    <x v="2"/>
    <x v="6"/>
    <d v="2011-08-24T00:00:00"/>
    <d v="2011-08-26T00:00:00"/>
    <s v="First Class"/>
    <s v="JP-15460"/>
    <s v="Jennifer Patt"/>
    <x v="1"/>
    <s v="United States"/>
    <s v="Oceanside"/>
    <x v="15"/>
    <n v="11572"/>
    <x v="3"/>
    <s v="FUR-FU-10004586"/>
    <x v="0"/>
    <x v="5"/>
    <s v="G.E. Longer-Life Indoor Recessed Floodlight Bulbs"/>
    <n v="13.28"/>
    <n v="2"/>
    <n v="0"/>
    <n v="6.3743999999999996"/>
  </r>
  <r>
    <n v="3134"/>
    <x v="1552"/>
    <x v="2"/>
    <x v="6"/>
    <d v="2011-08-24T00:00:00"/>
    <d v="2011-08-26T00:00:00"/>
    <s v="First Class"/>
    <s v="JP-15460"/>
    <s v="Jennifer Patt"/>
    <x v="1"/>
    <s v="United States"/>
    <s v="Oceanside"/>
    <x v="15"/>
    <n v="11572"/>
    <x v="3"/>
    <s v="OFF-BI-10001116"/>
    <x v="1"/>
    <x v="8"/>
    <s v="Wilson Jones 1&quot; Hanging DublLock Ring Binders"/>
    <n v="12.672000000000001"/>
    <n v="3"/>
    <n v="0.2"/>
    <n v="4.4352000000000009"/>
  </r>
  <r>
    <n v="3135"/>
    <x v="1553"/>
    <x v="3"/>
    <x v="0"/>
    <d v="2014-11-13T00:00:00"/>
    <d v="2014-11-19T00:00:00"/>
    <s v="Standard Class"/>
    <s v="LS-16975"/>
    <s v="Lindsay Shagiari"/>
    <x v="2"/>
    <s v="United States"/>
    <s v="Dallas"/>
    <x v="5"/>
    <n v="75081"/>
    <x v="2"/>
    <s v="OFF-BI-10000666"/>
    <x v="1"/>
    <x v="8"/>
    <s v="Surelock Post Binders"/>
    <n v="30.559999999999992"/>
    <n v="5"/>
    <n v="0.8"/>
    <n v="-45.840000000000018"/>
  </r>
  <r>
    <n v="3136"/>
    <x v="1553"/>
    <x v="3"/>
    <x v="0"/>
    <d v="2014-11-13T00:00:00"/>
    <d v="2014-11-19T00:00:00"/>
    <s v="Standard Class"/>
    <s v="LS-16975"/>
    <s v="Lindsay Shagiari"/>
    <x v="2"/>
    <s v="United States"/>
    <s v="Dallas"/>
    <x v="5"/>
    <n v="75081"/>
    <x v="2"/>
    <s v="OFF-ST-10002583"/>
    <x v="1"/>
    <x v="4"/>
    <s v="Fellowes Neat Ideas Storage Cubes"/>
    <n v="77.951999999999998"/>
    <n v="3"/>
    <n v="0.2"/>
    <n v="-15.590400000000002"/>
  </r>
  <r>
    <n v="3137"/>
    <x v="1553"/>
    <x v="3"/>
    <x v="0"/>
    <d v="2014-11-13T00:00:00"/>
    <d v="2014-11-19T00:00:00"/>
    <s v="Standard Class"/>
    <s v="LS-16975"/>
    <s v="Lindsay Shagiari"/>
    <x v="2"/>
    <s v="United States"/>
    <s v="Dallas"/>
    <x v="5"/>
    <n v="75081"/>
    <x v="2"/>
    <s v="TEC-PH-10004908"/>
    <x v="2"/>
    <x v="7"/>
    <s v="Panasonic KX TS3282W Corded phone"/>
    <n v="67.992000000000004"/>
    <n v="1"/>
    <n v="0.2"/>
    <n v="8.4989999999999917"/>
  </r>
  <r>
    <n v="3138"/>
    <x v="1553"/>
    <x v="3"/>
    <x v="0"/>
    <d v="2014-11-13T00:00:00"/>
    <d v="2014-11-19T00:00:00"/>
    <s v="Standard Class"/>
    <s v="LS-16975"/>
    <s v="Lindsay Shagiari"/>
    <x v="2"/>
    <s v="United States"/>
    <s v="Dallas"/>
    <x v="5"/>
    <n v="75081"/>
    <x v="2"/>
    <s v="OFF-EN-10001219"/>
    <x v="1"/>
    <x v="12"/>
    <s v="#10- 4 1/8&quot; x 9 1/2&quot; Security-Tint Envelopes"/>
    <n v="12.224"/>
    <n v="2"/>
    <n v="0.2"/>
    <n v="4.4311999999999996"/>
  </r>
  <r>
    <n v="3139"/>
    <x v="1553"/>
    <x v="3"/>
    <x v="0"/>
    <d v="2014-11-13T00:00:00"/>
    <d v="2014-11-19T00:00:00"/>
    <s v="Standard Class"/>
    <s v="LS-16975"/>
    <s v="Lindsay Shagiari"/>
    <x v="2"/>
    <s v="United States"/>
    <s v="Dallas"/>
    <x v="5"/>
    <n v="75081"/>
    <x v="2"/>
    <s v="TEC-AC-10004568"/>
    <x v="2"/>
    <x v="11"/>
    <s v="Maxell LTO Ultrium - 800 GB"/>
    <n v="44.783999999999999"/>
    <n v="2"/>
    <n v="0.2"/>
    <n v="-0.55980000000000452"/>
  </r>
  <r>
    <n v="3140"/>
    <x v="1553"/>
    <x v="3"/>
    <x v="0"/>
    <d v="2014-11-13T00:00:00"/>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
    <d v="2012-04-25T00:00:00"/>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
    <d v="2011-12-12T00:00:00"/>
    <d v="2011-12-12T00:00:00"/>
    <s v="Same Day"/>
    <s v="CY-12745"/>
    <s v="Craig Yedwab"/>
    <x v="1"/>
    <s v="United States"/>
    <s v="San Antonio"/>
    <x v="5"/>
    <n v="78207"/>
    <x v="2"/>
    <s v="OFF-BI-10003650"/>
    <x v="1"/>
    <x v="8"/>
    <s v="GBC DocuBind 300 Electric Binding Machine"/>
    <n v="210.39199999999997"/>
    <n v="2"/>
    <n v="0.8"/>
    <n v="-336.62720000000013"/>
  </r>
  <r>
    <n v="3143"/>
    <x v="1556"/>
    <x v="3"/>
    <x v="8"/>
    <d v="2014-09-26T00:00:00"/>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8"/>
    <d v="2014-09-26T00:00:00"/>
    <d v="2014-09-28T00:00:00"/>
    <s v="Second Class"/>
    <s v="RB-19360"/>
    <s v="Raymond Buch"/>
    <x v="0"/>
    <s v="United States"/>
    <s v="Cincinnati"/>
    <x v="24"/>
    <n v="45231"/>
    <x v="3"/>
    <s v="OFF-AR-10001547"/>
    <x v="1"/>
    <x v="6"/>
    <s v="Newell 311"/>
    <n v="10.608000000000001"/>
    <n v="6"/>
    <n v="0.2"/>
    <n v="0.92819999999999991"/>
  </r>
  <r>
    <n v="3145"/>
    <x v="1557"/>
    <x v="0"/>
    <x v="8"/>
    <d v="2013-09-06T00:00:00"/>
    <d v="2013-09-12T00:00:00"/>
    <s v="Standard Class"/>
    <s v="AR-10825"/>
    <s v="Anthony Rawles"/>
    <x v="1"/>
    <s v="United States"/>
    <s v="Austin"/>
    <x v="5"/>
    <n v="78745"/>
    <x v="2"/>
    <s v="FUR-CH-10002647"/>
    <x v="0"/>
    <x v="1"/>
    <s v="Situations Contoured Folding Chairs, 4/Set"/>
    <n v="347.80200000000002"/>
    <n v="7"/>
    <n v="0.3"/>
    <n v="-24.842999999999961"/>
  </r>
  <r>
    <n v="3146"/>
    <x v="1558"/>
    <x v="3"/>
    <x v="11"/>
    <d v="2014-02-12T00:00:00"/>
    <d v="2014-02-14T00:00:00"/>
    <s v="Second Class"/>
    <s v="CS-11845"/>
    <s v="Cari Sayre"/>
    <x v="1"/>
    <s v="United States"/>
    <s v="Seattle"/>
    <x v="4"/>
    <n v="98105"/>
    <x v="1"/>
    <s v="FUR-CH-10004495"/>
    <x v="0"/>
    <x v="1"/>
    <s v="Global Leather and Oak Executive Chair, Black"/>
    <n v="963.13600000000008"/>
    <n v="4"/>
    <n v="0.2"/>
    <n v="108.35279999999986"/>
  </r>
  <r>
    <n v="3147"/>
    <x v="1558"/>
    <x v="3"/>
    <x v="11"/>
    <d v="2014-02-12T00:00:00"/>
    <d v="2014-02-14T00:00:00"/>
    <s v="Second Class"/>
    <s v="CS-11845"/>
    <s v="Cari Sayre"/>
    <x v="1"/>
    <s v="United States"/>
    <s v="Seattle"/>
    <x v="4"/>
    <n v="98105"/>
    <x v="1"/>
    <s v="TEC-PH-10002923"/>
    <x v="2"/>
    <x v="7"/>
    <s v="Logitech B530 USB Headset - headset - Full size, Binaural"/>
    <n v="88.77600000000001"/>
    <n v="3"/>
    <n v="0.2"/>
    <n v="7.7679000000000009"/>
  </r>
  <r>
    <n v="3148"/>
    <x v="1559"/>
    <x v="2"/>
    <x v="1"/>
    <d v="2011-06-30T00:00:00"/>
    <d v="2011-07-03T00:00:00"/>
    <s v="Second Class"/>
    <s v="AR-10825"/>
    <s v="Anthony Rawles"/>
    <x v="1"/>
    <s v="United States"/>
    <s v="Los Angeles"/>
    <x v="1"/>
    <n v="90004"/>
    <x v="1"/>
    <s v="OFF-AR-10001374"/>
    <x v="1"/>
    <x v="6"/>
    <s v="BIC Brite Liner Highlighters, Chisel Tip"/>
    <n v="32.400000000000006"/>
    <n v="5"/>
    <n v="0"/>
    <n v="10.367999999999999"/>
  </r>
  <r>
    <n v="3149"/>
    <x v="1560"/>
    <x v="0"/>
    <x v="1"/>
    <d v="2013-06-08T00:00:00"/>
    <d v="2013-06-11T00:00:00"/>
    <s v="First Class"/>
    <s v="RD-19810"/>
    <s v="Ross DeVincentis"/>
    <x v="2"/>
    <s v="United States"/>
    <s v="New York City"/>
    <x v="15"/>
    <n v="10035"/>
    <x v="3"/>
    <s v="OFF-PA-10003441"/>
    <x v="1"/>
    <x v="10"/>
    <s v="Xerox 226"/>
    <n v="32.400000000000006"/>
    <n v="5"/>
    <n v="0"/>
    <n v="15.552000000000001"/>
  </r>
  <r>
    <n v="3150"/>
    <x v="1561"/>
    <x v="2"/>
    <x v="4"/>
    <d v="2011-12-20T00:00:00"/>
    <d v="2011-12-25T00:00:00"/>
    <s v="Standard Class"/>
    <s v="KH-16510"/>
    <s v="Keith Herrera"/>
    <x v="0"/>
    <s v="United States"/>
    <s v="Seattle"/>
    <x v="4"/>
    <n v="98103"/>
    <x v="1"/>
    <s v="OFF-LA-10002043"/>
    <x v="1"/>
    <x v="2"/>
    <s v="Avery 489"/>
    <n v="31.049999999999997"/>
    <n v="3"/>
    <n v="0"/>
    <n v="14.904"/>
  </r>
  <r>
    <n v="3151"/>
    <x v="1562"/>
    <x v="1"/>
    <x v="4"/>
    <d v="2012-12-15T00:00:00"/>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4"/>
    <d v="2012-12-15T00:00:00"/>
    <d v="2012-12-18T00:00:00"/>
    <s v="First Class"/>
    <s v="NF-18385"/>
    <s v="Natalie Fritzler"/>
    <x v="0"/>
    <s v="United States"/>
    <s v="Newark"/>
    <x v="24"/>
    <n v="43055"/>
    <x v="3"/>
    <s v="TEC-MA-10000418"/>
    <x v="2"/>
    <x v="15"/>
    <s v="Cubify CubeX 3D Printer Double Head Print"/>
    <n v="1799.9940000000001"/>
    <n v="2"/>
    <n v="0.7"/>
    <n v="-2639.9912000000004"/>
  </r>
  <r>
    <n v="3153"/>
    <x v="1562"/>
    <x v="1"/>
    <x v="4"/>
    <d v="2012-12-15T00:00:00"/>
    <d v="2012-12-18T00:00:00"/>
    <s v="First Class"/>
    <s v="NF-18385"/>
    <s v="Natalie Fritzler"/>
    <x v="0"/>
    <s v="United States"/>
    <s v="Newark"/>
    <x v="24"/>
    <n v="43055"/>
    <x v="3"/>
    <s v="TEC-PH-10004908"/>
    <x v="2"/>
    <x v="7"/>
    <s v="Panasonic KX TS3282W Corded phone"/>
    <n v="101.98799999999999"/>
    <n v="2"/>
    <n v="0.4"/>
    <n v="-16.998000000000019"/>
  </r>
  <r>
    <n v="3154"/>
    <x v="1562"/>
    <x v="1"/>
    <x v="4"/>
    <d v="2012-12-15T00:00:00"/>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7"/>
    <d v="2014-07-21T00:00:00"/>
    <d v="2014-07-25T00:00:00"/>
    <s v="Standard Class"/>
    <s v="SM-20950"/>
    <s v="Suzanne McNair"/>
    <x v="1"/>
    <s v="United States"/>
    <s v="Maple Grove"/>
    <x v="11"/>
    <n v="55369"/>
    <x v="2"/>
    <s v="OFF-BI-10004600"/>
    <x v="1"/>
    <x v="8"/>
    <s v="Ibico Ibimaster 300 Manual Binding System"/>
    <n v="735.98"/>
    <n v="2"/>
    <n v="0"/>
    <n v="331.19099999999997"/>
  </r>
  <r>
    <n v="3156"/>
    <x v="1564"/>
    <x v="2"/>
    <x v="6"/>
    <d v="2011-08-03T00:00:00"/>
    <d v="2011-08-05T00:00:00"/>
    <s v="Second Class"/>
    <s v="GH-14410"/>
    <s v="Gary Hansen"/>
    <x v="2"/>
    <s v="United States"/>
    <s v="Glendale"/>
    <x v="16"/>
    <n v="85301"/>
    <x v="1"/>
    <s v="OFF-PA-10001289"/>
    <x v="1"/>
    <x v="10"/>
    <s v="White Computer Printout Paper by Universal"/>
    <n v="93.024000000000001"/>
    <n v="3"/>
    <n v="0.2"/>
    <n v="33.721199999999996"/>
  </r>
  <r>
    <n v="3157"/>
    <x v="1565"/>
    <x v="1"/>
    <x v="6"/>
    <d v="2012-08-24T00:00:00"/>
    <d v="2012-08-28T00:00:00"/>
    <s v="Standard Class"/>
    <s v="EM-13810"/>
    <s v="Eleni McCrary"/>
    <x v="1"/>
    <s v="United States"/>
    <s v="New York City"/>
    <x v="15"/>
    <n v="10009"/>
    <x v="3"/>
    <s v="FUR-TA-10001539"/>
    <x v="0"/>
    <x v="3"/>
    <s v="Chromcraft Rectangular Conference Tables"/>
    <n v="284.36399999999998"/>
    <n v="2"/>
    <n v="0.4"/>
    <n v="-75.830400000000054"/>
  </r>
  <r>
    <n v="3158"/>
    <x v="1565"/>
    <x v="1"/>
    <x v="6"/>
    <d v="2012-08-24T00:00:00"/>
    <d v="2012-08-28T00:00:00"/>
    <s v="Standard Class"/>
    <s v="EM-13810"/>
    <s v="Eleni McCrary"/>
    <x v="1"/>
    <s v="United States"/>
    <s v="New York City"/>
    <x v="15"/>
    <n v="10009"/>
    <x v="3"/>
    <s v="TEC-AC-10001266"/>
    <x v="2"/>
    <x v="11"/>
    <s v="Memorex Micro Travel Drive 8 GB"/>
    <n v="26"/>
    <n v="2"/>
    <n v="0"/>
    <n v="11.7"/>
  </r>
  <r>
    <n v="3159"/>
    <x v="1566"/>
    <x v="0"/>
    <x v="10"/>
    <d v="2013-03-27T00:00:00"/>
    <d v="2013-03-28T00:00:00"/>
    <s v="First Class"/>
    <s v="DB-13210"/>
    <s v="Dean Braden"/>
    <x v="0"/>
    <s v="United States"/>
    <s v="Jacksonville"/>
    <x v="3"/>
    <n v="28540"/>
    <x v="0"/>
    <s v="OFF-ST-10001291"/>
    <x v="1"/>
    <x v="4"/>
    <s v="Tenex Personal Self-Stacking Standard File Box, Black/Gray"/>
    <n v="67.64"/>
    <n v="5"/>
    <n v="0.2"/>
    <n v="5.9184999999999981"/>
  </r>
  <r>
    <n v="3160"/>
    <x v="1566"/>
    <x v="0"/>
    <x v="10"/>
    <d v="2013-03-27T00:00:00"/>
    <d v="2013-03-28T00:00:00"/>
    <s v="First Class"/>
    <s v="DB-13210"/>
    <s v="Dean Braden"/>
    <x v="0"/>
    <s v="United States"/>
    <s v="Jacksonville"/>
    <x v="3"/>
    <n v="28540"/>
    <x v="0"/>
    <s v="TEC-AC-10001314"/>
    <x v="2"/>
    <x v="11"/>
    <s v="Case Logic 2.4GHz Wireless Keyboard"/>
    <n v="119.97600000000001"/>
    <n v="3"/>
    <n v="0.2"/>
    <n v="-17.996400000000019"/>
  </r>
  <r>
    <n v="3161"/>
    <x v="1567"/>
    <x v="2"/>
    <x v="8"/>
    <d v="2011-09-12T00:00:00"/>
    <d v="2011-09-16T00:00:00"/>
    <s v="Second Class"/>
    <s v="PT-19090"/>
    <s v="Pete Takahito"/>
    <x v="0"/>
    <s v="United States"/>
    <s v="Houston"/>
    <x v="5"/>
    <n v="77070"/>
    <x v="2"/>
    <s v="OFF-BI-10004040"/>
    <x v="1"/>
    <x v="8"/>
    <s v="Wilson Jones Impact Binders"/>
    <n v="5.1799999999999988"/>
    <n v="5"/>
    <n v="0.8"/>
    <n v="-8.0289999999999999"/>
  </r>
  <r>
    <n v="3162"/>
    <x v="1568"/>
    <x v="2"/>
    <x v="8"/>
    <d v="2011-09-21T00:00:00"/>
    <d v="2011-09-25T00:00:00"/>
    <s v="Standard Class"/>
    <s v="HF-14995"/>
    <s v="Herbert Flentye"/>
    <x v="0"/>
    <s v="United States"/>
    <s v="San Francisco"/>
    <x v="1"/>
    <n v="94109"/>
    <x v="1"/>
    <s v="OFF-EN-10001539"/>
    <x v="1"/>
    <x v="12"/>
    <s v="Staples"/>
    <n v="15.56"/>
    <n v="2"/>
    <n v="0"/>
    <n v="7.3132000000000001"/>
  </r>
  <r>
    <n v="3163"/>
    <x v="1568"/>
    <x v="2"/>
    <x v="8"/>
    <d v="2011-09-21T00:00:00"/>
    <d v="2011-09-25T00:00:00"/>
    <s v="Standard Class"/>
    <s v="HF-14995"/>
    <s v="Herbert Flentye"/>
    <x v="0"/>
    <s v="United States"/>
    <s v="San Francisco"/>
    <x v="1"/>
    <n v="94109"/>
    <x v="1"/>
    <s v="OFF-EN-10004483"/>
    <x v="1"/>
    <x v="12"/>
    <s v="#10 White Business Envelopes,4 1/8 x 9 1/2"/>
    <n v="78.349999999999994"/>
    <n v="5"/>
    <n v="0"/>
    <n v="36.824499999999993"/>
  </r>
  <r>
    <n v="3164"/>
    <x v="1568"/>
    <x v="2"/>
    <x v="8"/>
    <d v="2011-09-21T00:00:00"/>
    <d v="2011-09-25T00:00:00"/>
    <s v="Standard Class"/>
    <s v="HF-14995"/>
    <s v="Herbert Flentye"/>
    <x v="0"/>
    <s v="United States"/>
    <s v="San Francisco"/>
    <x v="1"/>
    <n v="94109"/>
    <x v="1"/>
    <s v="OFF-AR-10001615"/>
    <x v="1"/>
    <x v="6"/>
    <s v="Newell 34"/>
    <n v="59.519999999999996"/>
    <n v="3"/>
    <n v="0"/>
    <n v="15.475200000000001"/>
  </r>
  <r>
    <n v="3165"/>
    <x v="1568"/>
    <x v="2"/>
    <x v="8"/>
    <d v="2011-09-21T00:00:00"/>
    <d v="2011-09-25T00:00:00"/>
    <s v="Standard Class"/>
    <s v="HF-14995"/>
    <s v="Herbert Flentye"/>
    <x v="0"/>
    <s v="United States"/>
    <s v="San Francisco"/>
    <x v="1"/>
    <n v="94109"/>
    <x v="1"/>
    <s v="OFF-PA-10000327"/>
    <x v="1"/>
    <x v="10"/>
    <s v="Xerox 1971"/>
    <n v="38.520000000000003"/>
    <n v="9"/>
    <n v="0"/>
    <n v="17.333999999999996"/>
  </r>
  <r>
    <n v="3166"/>
    <x v="1568"/>
    <x v="2"/>
    <x v="8"/>
    <d v="2011-09-21T00:00:00"/>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8"/>
    <d v="2011-09-21T00:00:00"/>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2"/>
    <d v="2013-10-30T00:00:00"/>
    <d v="2013-11-01T00:00:00"/>
    <s v="First Class"/>
    <s v="KW-16435"/>
    <s v="Katrina Willman"/>
    <x v="0"/>
    <s v="United States"/>
    <s v="Lansing"/>
    <x v="12"/>
    <n v="48911"/>
    <x v="2"/>
    <s v="FUR-FU-10002671"/>
    <x v="0"/>
    <x v="5"/>
    <s v="Electrix 20W Halogen Replacement Bulb for Zoom-In Desk Lamp"/>
    <n v="67"/>
    <n v="5"/>
    <n v="0"/>
    <n v="32.159999999999997"/>
  </r>
  <r>
    <n v="3169"/>
    <x v="1570"/>
    <x v="0"/>
    <x v="5"/>
    <d v="2013-05-29T00:00:00"/>
    <d v="2013-06-04T00:00:00"/>
    <s v="Standard Class"/>
    <s v="KC-16675"/>
    <s v="Kimberly Carter"/>
    <x v="1"/>
    <s v="United States"/>
    <s v="Tallahassee"/>
    <x v="2"/>
    <n v="32303"/>
    <x v="0"/>
    <s v="FUR-CH-10003833"/>
    <x v="0"/>
    <x v="1"/>
    <s v="Novimex Fabric Task Chair"/>
    <n v="390.27199999999999"/>
    <n v="8"/>
    <n v="0.2"/>
    <n v="-24.39200000000001"/>
  </r>
  <r>
    <n v="3170"/>
    <x v="1570"/>
    <x v="0"/>
    <x v="5"/>
    <d v="2013-05-29T00:00:00"/>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4"/>
    <d v="2014-12-22T00:00:00"/>
    <d v="2014-12-27T00:00:00"/>
    <s v="Second Class"/>
    <s v="PK-19075"/>
    <s v="Pete Kriz"/>
    <x v="0"/>
    <s v="United States"/>
    <s v="Columbia"/>
    <x v="20"/>
    <n v="29203"/>
    <x v="0"/>
    <s v="OFF-BI-10002003"/>
    <x v="1"/>
    <x v="8"/>
    <s v="Ibico Presentation Index for Binding Systems"/>
    <n v="23.88"/>
    <n v="6"/>
    <n v="0"/>
    <n v="11.223600000000001"/>
  </r>
  <r>
    <n v="3172"/>
    <x v="1572"/>
    <x v="0"/>
    <x v="10"/>
    <d v="2013-03-22T00:00:00"/>
    <d v="2013-03-29T00:00:00"/>
    <s v="Standard Class"/>
    <s v="KT-16465"/>
    <s v="Kean Takahito"/>
    <x v="0"/>
    <s v="United States"/>
    <s v="Chicago"/>
    <x v="10"/>
    <n v="60623"/>
    <x v="2"/>
    <s v="OFF-BI-10004465"/>
    <x v="1"/>
    <x v="8"/>
    <s v="Avery Durable Slant Ring Binders"/>
    <n v="3.1679999999999993"/>
    <n v="2"/>
    <n v="0.8"/>
    <n v="-4.7520000000000007"/>
  </r>
  <r>
    <n v="3173"/>
    <x v="1572"/>
    <x v="0"/>
    <x v="10"/>
    <d v="2013-03-22T00:00:00"/>
    <d v="2013-03-29T00:00:00"/>
    <s v="Standard Class"/>
    <s v="KT-16465"/>
    <s v="Kean Takahito"/>
    <x v="0"/>
    <s v="United States"/>
    <s v="Chicago"/>
    <x v="10"/>
    <n v="60623"/>
    <x v="2"/>
    <s v="FUR-CH-10000665"/>
    <x v="0"/>
    <x v="1"/>
    <s v="Global Airflow Leather Mesh Back Chair, Black"/>
    <n v="528.42999999999995"/>
    <n v="5"/>
    <n v="0.3"/>
    <n v="0"/>
  </r>
  <r>
    <n v="3174"/>
    <x v="1572"/>
    <x v="0"/>
    <x v="10"/>
    <d v="2013-03-22T00:00:00"/>
    <d v="2013-03-29T00:00:00"/>
    <s v="Standard Class"/>
    <s v="KT-16465"/>
    <s v="Kean Takahito"/>
    <x v="0"/>
    <s v="United States"/>
    <s v="Chicago"/>
    <x v="10"/>
    <n v="60623"/>
    <x v="2"/>
    <s v="OFF-AR-10004956"/>
    <x v="1"/>
    <x v="6"/>
    <s v="Newell 33"/>
    <n v="13.392000000000001"/>
    <n v="3"/>
    <n v="0.2"/>
    <n v="1.5065999999999975"/>
  </r>
  <r>
    <n v="3175"/>
    <x v="1573"/>
    <x v="3"/>
    <x v="0"/>
    <d v="2014-11-12T00:00:00"/>
    <d v="2014-11-19T00:00:00"/>
    <s v="Standard Class"/>
    <s v="EP-13915"/>
    <s v="Emily Phan"/>
    <x v="0"/>
    <s v="United States"/>
    <s v="Detroit"/>
    <x v="12"/>
    <n v="48227"/>
    <x v="2"/>
    <s v="OFF-AR-10004260"/>
    <x v="1"/>
    <x v="6"/>
    <s v="Boston 1799 Powerhouse Electric Pencil Sharpener"/>
    <n v="181.86"/>
    <n v="7"/>
    <n v="0"/>
    <n v="50.9208"/>
  </r>
  <r>
    <n v="3176"/>
    <x v="1574"/>
    <x v="3"/>
    <x v="8"/>
    <d v="2014-09-24T00:00:00"/>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8"/>
    <d v="2014-09-24T00:00:00"/>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8"/>
    <d v="2014-09-11T00:00:00"/>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4"/>
    <d v="2014-12-06T00:00:00"/>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4"/>
    <d v="2014-12-06T00:00:00"/>
    <d v="2014-12-12T00:00:00"/>
    <s v="Standard Class"/>
    <s v="SM-20950"/>
    <s v="Suzanne McNair"/>
    <x v="1"/>
    <s v="United States"/>
    <s v="New York City"/>
    <x v="15"/>
    <n v="10011"/>
    <x v="3"/>
    <s v="FUR-FU-10000521"/>
    <x v="0"/>
    <x v="5"/>
    <s v="Seth Thomas 14&quot; Putty-Colored Wall Clock"/>
    <n v="58.68"/>
    <n v="2"/>
    <n v="0"/>
    <n v="18.190799999999996"/>
  </r>
  <r>
    <n v="3181"/>
    <x v="1576"/>
    <x v="3"/>
    <x v="4"/>
    <d v="2014-12-06T00:00:00"/>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0"/>
    <d v="2014-11-10T00:00:00"/>
    <d v="2014-11-13T00:00:00"/>
    <s v="Second Class"/>
    <s v="BM-11650"/>
    <s v="Brian Moss"/>
    <x v="1"/>
    <s v="United States"/>
    <s v="Columbia"/>
    <x v="39"/>
    <n v="21044"/>
    <x v="3"/>
    <s v="OFF-BI-10004728"/>
    <x v="1"/>
    <x v="8"/>
    <s v="Wilson Jones Turn Tabs Binder Tool for Ring Binders"/>
    <n v="9.64"/>
    <n v="2"/>
    <n v="0"/>
    <n v="4.4344000000000001"/>
  </r>
  <r>
    <n v="3183"/>
    <x v="1577"/>
    <x v="3"/>
    <x v="0"/>
    <d v="2014-11-10T00:00:00"/>
    <d v="2014-11-13T00:00:00"/>
    <s v="Second Class"/>
    <s v="BM-11650"/>
    <s v="Brian Moss"/>
    <x v="1"/>
    <s v="United States"/>
    <s v="Columbia"/>
    <x v="39"/>
    <n v="21044"/>
    <x v="3"/>
    <s v="TEC-AC-10004666"/>
    <x v="2"/>
    <x v="11"/>
    <s v="Maxell iVDR EX 500GB Cartridge"/>
    <n v="826.62000000000012"/>
    <n v="3"/>
    <n v="0"/>
    <n v="355.4466000000001"/>
  </r>
  <r>
    <n v="3184"/>
    <x v="1577"/>
    <x v="3"/>
    <x v="0"/>
    <d v="2014-11-10T00:00:00"/>
    <d v="2014-11-13T00:00:00"/>
    <s v="Second Class"/>
    <s v="BM-11650"/>
    <s v="Brian Moss"/>
    <x v="1"/>
    <s v="United States"/>
    <s v="Columbia"/>
    <x v="39"/>
    <n v="21044"/>
    <x v="3"/>
    <s v="OFF-ST-10003208"/>
    <x v="1"/>
    <x v="4"/>
    <s v="Adjustable Depth Letter/Legal Cart"/>
    <n v="1633.14"/>
    <n v="9"/>
    <n v="0"/>
    <n v="473.61059999999975"/>
  </r>
  <r>
    <n v="3185"/>
    <x v="1577"/>
    <x v="3"/>
    <x v="0"/>
    <d v="2014-11-10T00:00:00"/>
    <d v="2014-11-13T00:00:00"/>
    <s v="Second Class"/>
    <s v="BM-11650"/>
    <s v="Brian Moss"/>
    <x v="1"/>
    <s v="United States"/>
    <s v="Columbia"/>
    <x v="39"/>
    <n v="21044"/>
    <x v="3"/>
    <s v="OFF-ST-10003208"/>
    <x v="1"/>
    <x v="4"/>
    <s v="Adjustable Depth Letter/Legal Cart"/>
    <n v="544.38"/>
    <n v="3"/>
    <n v="0"/>
    <n v="157.87019999999993"/>
  </r>
  <r>
    <n v="3186"/>
    <x v="1578"/>
    <x v="2"/>
    <x v="0"/>
    <d v="2011-11-07T00:00:00"/>
    <d v="2011-11-09T00:00:00"/>
    <s v="First Class"/>
    <s v="TC-20980"/>
    <s v="Tamara Chand"/>
    <x v="1"/>
    <s v="United States"/>
    <s v="Houston"/>
    <x v="5"/>
    <n v="77041"/>
    <x v="2"/>
    <s v="OFF-BI-10000632"/>
    <x v="1"/>
    <x v="8"/>
    <s v="Satellite Sectional Post Binders"/>
    <n v="26.045999999999992"/>
    <n v="3"/>
    <n v="0.8"/>
    <n v="-44.278199999999998"/>
  </r>
  <r>
    <n v="3187"/>
    <x v="1578"/>
    <x v="2"/>
    <x v="0"/>
    <d v="2011-11-07T00:00:00"/>
    <d v="2011-11-09T00:00:00"/>
    <s v="First Class"/>
    <s v="TC-20980"/>
    <s v="Tamara Chand"/>
    <x v="1"/>
    <s v="United States"/>
    <s v="Houston"/>
    <x v="5"/>
    <n v="77041"/>
    <x v="2"/>
    <s v="OFF-EN-10004773"/>
    <x v="1"/>
    <x v="12"/>
    <s v="Staples"/>
    <n v="74.352000000000004"/>
    <n v="3"/>
    <n v="0.2"/>
    <n v="26.952599999999997"/>
  </r>
  <r>
    <n v="3188"/>
    <x v="1579"/>
    <x v="3"/>
    <x v="10"/>
    <d v="2014-03-13T00:00:00"/>
    <d v="2014-03-18T00:00:00"/>
    <s v="Standard Class"/>
    <s v="KB-16585"/>
    <s v="Ken Black"/>
    <x v="1"/>
    <s v="United States"/>
    <s v="Lowell"/>
    <x v="31"/>
    <n v="1852"/>
    <x v="3"/>
    <s v="TEC-PH-10004700"/>
    <x v="2"/>
    <x v="7"/>
    <s v="PowerGen Dual USB Car Charger"/>
    <n v="69.930000000000007"/>
    <n v="7"/>
    <n v="0"/>
    <n v="32.1678"/>
  </r>
  <r>
    <n v="3189"/>
    <x v="1580"/>
    <x v="3"/>
    <x v="2"/>
    <d v="2014-10-21T00:00:00"/>
    <d v="2014-10-23T00:00:00"/>
    <s v="Second Class"/>
    <s v="JE-16165"/>
    <s v="Justin Ellison"/>
    <x v="1"/>
    <s v="United States"/>
    <s v="Woodland"/>
    <x v="1"/>
    <n v="95695"/>
    <x v="1"/>
    <s v="OFF-LA-10003714"/>
    <x v="1"/>
    <x v="2"/>
    <s v="Avery 510"/>
    <n v="3.75"/>
    <n v="1"/>
    <n v="0"/>
    <n v="1.7999999999999998"/>
  </r>
  <r>
    <n v="3190"/>
    <x v="1580"/>
    <x v="3"/>
    <x v="2"/>
    <d v="2014-10-21T00:00:00"/>
    <d v="2014-10-23T00:00:00"/>
    <s v="Second Class"/>
    <s v="JE-16165"/>
    <s v="Justin Ellison"/>
    <x v="1"/>
    <s v="United States"/>
    <s v="Woodland"/>
    <x v="1"/>
    <n v="95695"/>
    <x v="1"/>
    <s v="OFF-BI-10001787"/>
    <x v="1"/>
    <x v="8"/>
    <s v="Wilson Jones Four-Pocket Poly Binders"/>
    <n v="20.928000000000001"/>
    <n v="4"/>
    <n v="0.2"/>
    <n v="7.5864000000000003"/>
  </r>
  <r>
    <n v="3191"/>
    <x v="1581"/>
    <x v="1"/>
    <x v="4"/>
    <d v="2012-12-27T00:00:00"/>
    <d v="2013-01-01T00:00:00"/>
    <s v="Standard Class"/>
    <s v="DR-12940"/>
    <s v="Daniel Raglin"/>
    <x v="2"/>
    <s v="United States"/>
    <s v="Chicago"/>
    <x v="10"/>
    <n v="60610"/>
    <x v="2"/>
    <s v="OFF-ST-10002957"/>
    <x v="1"/>
    <x v="4"/>
    <s v="Sterilite Show Offs Storage Containers"/>
    <n v="12.672000000000001"/>
    <n v="3"/>
    <n v="0.2"/>
    <n v="-3.1680000000000001"/>
  </r>
  <r>
    <n v="3192"/>
    <x v="1582"/>
    <x v="3"/>
    <x v="2"/>
    <d v="2014-10-03T00:00:00"/>
    <d v="2014-10-09T00:00:00"/>
    <s v="Standard Class"/>
    <s v="RW-19630"/>
    <s v="Rob Williams"/>
    <x v="1"/>
    <s v="United States"/>
    <s v="New York City"/>
    <x v="15"/>
    <n v="10035"/>
    <x v="3"/>
    <s v="TEC-PH-10002115"/>
    <x v="2"/>
    <x v="7"/>
    <s v="Plantronics 81402"/>
    <n v="65.989999999999995"/>
    <n v="1"/>
    <n v="0"/>
    <n v="17.157400000000003"/>
  </r>
  <r>
    <n v="3193"/>
    <x v="1583"/>
    <x v="3"/>
    <x v="1"/>
    <d v="2014-06-05T00:00:00"/>
    <d v="2014-06-09T00:00:00"/>
    <s v="Standard Class"/>
    <s v="ML-18040"/>
    <s v="Michelle Lonsdale"/>
    <x v="1"/>
    <s v="United States"/>
    <s v="Missouri City"/>
    <x v="5"/>
    <n v="77489"/>
    <x v="2"/>
    <s v="OFF-BI-10002557"/>
    <x v="1"/>
    <x v="8"/>
    <s v="Presstex Flexible Ring Binders"/>
    <n v="6.3699999999999983"/>
    <n v="7"/>
    <n v="0.8"/>
    <n v="-9.5550000000000015"/>
  </r>
  <r>
    <n v="3194"/>
    <x v="1584"/>
    <x v="2"/>
    <x v="8"/>
    <d v="2011-09-01T00:00:00"/>
    <d v="2011-09-04T00:00:00"/>
    <s v="First Class"/>
    <s v="JL-15130"/>
    <s v="Jack Lebron"/>
    <x v="0"/>
    <s v="United States"/>
    <s v="Houston"/>
    <x v="5"/>
    <n v="77036"/>
    <x v="2"/>
    <s v="OFF-BI-10002949"/>
    <x v="1"/>
    <x v="8"/>
    <s v="Prestige Round Ring Binders"/>
    <n v="3.6479999999999992"/>
    <n v="3"/>
    <n v="0.8"/>
    <n v="-6.0192000000000032"/>
  </r>
  <r>
    <n v="3195"/>
    <x v="1584"/>
    <x v="2"/>
    <x v="8"/>
    <d v="2011-09-01T00:00:00"/>
    <d v="2011-09-04T00:00:00"/>
    <s v="First Class"/>
    <s v="JL-15130"/>
    <s v="Jack Lebron"/>
    <x v="0"/>
    <s v="United States"/>
    <s v="Houston"/>
    <x v="5"/>
    <n v="77036"/>
    <x v="2"/>
    <s v="OFF-PA-10004100"/>
    <x v="1"/>
    <x v="10"/>
    <s v="Xerox 216"/>
    <n v="31.104000000000006"/>
    <n v="6"/>
    <n v="0.2"/>
    <n v="10.8864"/>
  </r>
  <r>
    <n v="3196"/>
    <x v="1585"/>
    <x v="0"/>
    <x v="6"/>
    <d v="2013-08-09T00:00:00"/>
    <d v="2013-08-14T00:00:00"/>
    <s v="Standard Class"/>
    <s v="CM-12655"/>
    <s v="Corinna Mitchell"/>
    <x v="2"/>
    <s v="United States"/>
    <s v="Jackson"/>
    <x v="35"/>
    <n v="39212"/>
    <x v="0"/>
    <s v="OFF-FA-10001883"/>
    <x v="1"/>
    <x v="13"/>
    <s v="Alliance Super-Size Bands, Assorted Sizes"/>
    <n v="23.34"/>
    <n v="3"/>
    <n v="0"/>
    <n v="0.23339999999999961"/>
  </r>
  <r>
    <n v="3197"/>
    <x v="1586"/>
    <x v="3"/>
    <x v="7"/>
    <d v="2014-07-23T00:00:00"/>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7"/>
    <d v="2012-07-10T00:00:00"/>
    <d v="2012-07-10T00:00:00"/>
    <s v="Same Day"/>
    <s v="EH-13945"/>
    <s v="Eric Hoffmann"/>
    <x v="0"/>
    <s v="United States"/>
    <s v="Tempe"/>
    <x v="16"/>
    <n v="85281"/>
    <x v="1"/>
    <s v="OFF-BI-10003196"/>
    <x v="1"/>
    <x v="8"/>
    <s v="Accohide Poly Flexible Ring Binders"/>
    <n v="3.366000000000001"/>
    <n v="3"/>
    <n v="0.7"/>
    <n v="-2.2439999999999989"/>
  </r>
  <r>
    <n v="3199"/>
    <x v="1588"/>
    <x v="2"/>
    <x v="4"/>
    <d v="2011-12-01T00:00:00"/>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
    <d v="2014-12-19T00:00:00"/>
    <d v="2014-12-23T00:00:00"/>
    <s v="Standard Class"/>
    <s v="AH-10030"/>
    <s v="Aaron Hawkins"/>
    <x v="1"/>
    <s v="United States"/>
    <s v="Philadelphia"/>
    <x v="9"/>
    <n v="19134"/>
    <x v="3"/>
    <s v="OFF-AR-10003183"/>
    <x v="1"/>
    <x v="6"/>
    <s v="Avery Fluorescent Highlighter Four-Color Set"/>
    <n v="18.704000000000001"/>
    <n v="7"/>
    <n v="0.2"/>
    <n v="2.3379999999999983"/>
  </r>
  <r>
    <n v="3201"/>
    <x v="1590"/>
    <x v="2"/>
    <x v="5"/>
    <d v="2011-05-18T00:00:00"/>
    <d v="2011-05-20T00:00:00"/>
    <s v="Second Class"/>
    <s v="TT-21070"/>
    <s v="Ted Trevino"/>
    <x v="0"/>
    <s v="United States"/>
    <s v="Akron"/>
    <x v="24"/>
    <n v="44312"/>
    <x v="3"/>
    <s v="FUR-FU-10000308"/>
    <x v="0"/>
    <x v="5"/>
    <s v="Deflect-o Glass Clear Studded Chair Mats"/>
    <n v="149.232"/>
    <n v="3"/>
    <n v="0.2"/>
    <n v="3.7308000000000021"/>
  </r>
  <r>
    <n v="3202"/>
    <x v="1590"/>
    <x v="2"/>
    <x v="5"/>
    <d v="2011-05-18T00:00:00"/>
    <d v="2011-05-20T00:00:00"/>
    <s v="Second Class"/>
    <s v="TT-21070"/>
    <s v="Ted Trevino"/>
    <x v="0"/>
    <s v="United States"/>
    <s v="Akron"/>
    <x v="24"/>
    <n v="44312"/>
    <x v="3"/>
    <s v="OFF-PA-10001526"/>
    <x v="1"/>
    <x v="10"/>
    <s v="Xerox 1949"/>
    <n v="15.936000000000002"/>
    <n v="4"/>
    <n v="0.2"/>
    <n v="5.7768000000000015"/>
  </r>
  <r>
    <n v="3203"/>
    <x v="1591"/>
    <x v="2"/>
    <x v="0"/>
    <d v="2011-11-10T00:00:00"/>
    <d v="2011-11-16T00:00:00"/>
    <s v="Standard Class"/>
    <s v="RD-19900"/>
    <s v="Ruben Dartt"/>
    <x v="0"/>
    <s v="United States"/>
    <s v="San Diego"/>
    <x v="1"/>
    <n v="92037"/>
    <x v="1"/>
    <s v="TEC-PH-10002103"/>
    <x v="2"/>
    <x v="7"/>
    <s v="Jabra SPEAK 410"/>
    <n v="601.53599999999994"/>
    <n v="8"/>
    <n v="0.2"/>
    <n v="60.153600000000012"/>
  </r>
  <r>
    <n v="3204"/>
    <x v="1591"/>
    <x v="2"/>
    <x v="0"/>
    <d v="2011-11-10T00:00:00"/>
    <d v="2011-11-16T00:00:00"/>
    <s v="Standard Class"/>
    <s v="RD-19900"/>
    <s v="Ruben Dartt"/>
    <x v="0"/>
    <s v="United States"/>
    <s v="San Diego"/>
    <x v="1"/>
    <n v="92037"/>
    <x v="1"/>
    <s v="TEC-AC-10004209"/>
    <x v="2"/>
    <x v="11"/>
    <s v="Memorex Froggy Flash Drive 4 GB"/>
    <n v="10.99"/>
    <n v="1"/>
    <n v="0"/>
    <n v="4.2861000000000002"/>
  </r>
  <r>
    <n v="3205"/>
    <x v="1591"/>
    <x v="2"/>
    <x v="0"/>
    <d v="2011-11-10T00:00:00"/>
    <d v="2011-11-16T00:00:00"/>
    <s v="Standard Class"/>
    <s v="RD-19900"/>
    <s v="Ruben Dartt"/>
    <x v="0"/>
    <s v="United States"/>
    <s v="San Diego"/>
    <x v="1"/>
    <n v="92037"/>
    <x v="1"/>
    <s v="FUR-FU-10000397"/>
    <x v="0"/>
    <x v="5"/>
    <s v="Luxo Economy Swing Arm Lamp"/>
    <n v="39.880000000000003"/>
    <n v="2"/>
    <n v="0"/>
    <n v="11.166400000000003"/>
  </r>
  <r>
    <n v="3206"/>
    <x v="1591"/>
    <x v="2"/>
    <x v="0"/>
    <d v="2011-11-10T00:00:00"/>
    <d v="2011-11-16T00:00:00"/>
    <s v="Standard Class"/>
    <s v="RD-19900"/>
    <s v="Ruben Dartt"/>
    <x v="0"/>
    <s v="United States"/>
    <s v="San Diego"/>
    <x v="1"/>
    <n v="92037"/>
    <x v="1"/>
    <s v="OFF-PA-10002137"/>
    <x v="1"/>
    <x v="10"/>
    <s v="Southworth 100% Résumé Paper, 24lb."/>
    <n v="62.24"/>
    <n v="8"/>
    <n v="0"/>
    <n v="28.007999999999996"/>
  </r>
  <r>
    <n v="3207"/>
    <x v="1591"/>
    <x v="2"/>
    <x v="0"/>
    <d v="2011-11-10T00:00:00"/>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0"/>
    <d v="2011-11-10T00:00:00"/>
    <d v="2011-11-16T00:00:00"/>
    <s v="Standard Class"/>
    <s v="RD-19900"/>
    <s v="Ruben Dartt"/>
    <x v="0"/>
    <s v="United States"/>
    <s v="San Diego"/>
    <x v="1"/>
    <n v="92037"/>
    <x v="1"/>
    <s v="OFF-LA-10000407"/>
    <x v="1"/>
    <x v="2"/>
    <s v="Avery White Multi-Purpose Labels"/>
    <n v="39.840000000000003"/>
    <n v="8"/>
    <n v="0"/>
    <n v="18.3264"/>
  </r>
  <r>
    <n v="3209"/>
    <x v="1592"/>
    <x v="0"/>
    <x v="9"/>
    <d v="2013-01-09T00:00:0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9"/>
    <d v="2013-01-09T00:00:00"/>
    <d v="2013-01-15T00:00:00"/>
    <s v="Standard Class"/>
    <s v="LA-16780"/>
    <s v="Laura Armstrong"/>
    <x v="1"/>
    <s v="United States"/>
    <s v="Fresno"/>
    <x v="1"/>
    <n v="93727"/>
    <x v="1"/>
    <s v="TEC-PH-10002726"/>
    <x v="2"/>
    <x v="7"/>
    <s v="netTALK DUO VoIP Telephone Service"/>
    <n v="377.92800000000005"/>
    <n v="9"/>
    <n v="0.2"/>
    <n v="141.72300000000001"/>
  </r>
  <r>
    <n v="3211"/>
    <x v="1593"/>
    <x v="3"/>
    <x v="8"/>
    <d v="2014-09-23T00:00:00"/>
    <d v="2014-09-28T00:00:00"/>
    <s v="Standard Class"/>
    <s v="SH-19975"/>
    <s v="Sally Hughsby"/>
    <x v="1"/>
    <s v="United States"/>
    <s v="Pearland"/>
    <x v="5"/>
    <n v="77581"/>
    <x v="2"/>
    <s v="OFF-EN-10001415"/>
    <x v="1"/>
    <x v="12"/>
    <s v="Staples"/>
    <n v="13.392000000000001"/>
    <n v="3"/>
    <n v="0.2"/>
    <n v="5.0220000000000002"/>
  </r>
  <r>
    <n v="3212"/>
    <x v="1593"/>
    <x v="3"/>
    <x v="8"/>
    <d v="2014-09-23T00:00:00"/>
    <d v="2014-09-28T00:00:00"/>
    <s v="Standard Class"/>
    <s v="SH-19975"/>
    <s v="Sally Hughsby"/>
    <x v="1"/>
    <s v="United States"/>
    <s v="Pearland"/>
    <x v="5"/>
    <n v="77581"/>
    <x v="2"/>
    <s v="OFF-BI-10000773"/>
    <x v="1"/>
    <x v="8"/>
    <s v="Insertable Tab Post Binder Dividers"/>
    <n v="11.227999999999998"/>
    <n v="7"/>
    <n v="0.8"/>
    <n v="-18.52620000000001"/>
  </r>
  <r>
    <n v="3213"/>
    <x v="1594"/>
    <x v="2"/>
    <x v="4"/>
    <d v="2011-12-23T00:00:00"/>
    <d v="2011-12-28T00:00:00"/>
    <s v="Standard Class"/>
    <s v="SF-20200"/>
    <s v="Sarah Foster"/>
    <x v="0"/>
    <s v="United States"/>
    <s v="Richmond"/>
    <x v="14"/>
    <n v="47374"/>
    <x v="2"/>
    <s v="OFF-AP-10002350"/>
    <x v="1"/>
    <x v="9"/>
    <s v="Belkin F9H710-06 7 Outlet SurgeMaster Surge Protector"/>
    <n v="207.24"/>
    <n v="11"/>
    <n v="0"/>
    <n v="58.027200000000001"/>
  </r>
  <r>
    <n v="3214"/>
    <x v="1595"/>
    <x v="0"/>
    <x v="5"/>
    <d v="2013-05-27T00:00:00"/>
    <d v="2013-06-02T00:00:00"/>
    <s v="Standard Class"/>
    <s v="TH-21235"/>
    <s v="Tiffany House"/>
    <x v="1"/>
    <s v="United States"/>
    <s v="Philadelphia"/>
    <x v="9"/>
    <n v="19134"/>
    <x v="3"/>
    <s v="OFF-AR-10001919"/>
    <x v="1"/>
    <x v="6"/>
    <s v="OIC #2 Pencils, Medium Soft"/>
    <n v="1.504"/>
    <n v="1"/>
    <n v="0.2"/>
    <n v="0.16919999999999991"/>
  </r>
  <r>
    <n v="3215"/>
    <x v="1595"/>
    <x v="0"/>
    <x v="5"/>
    <d v="2013-05-27T00:00:00"/>
    <d v="2013-06-02T00:00:00"/>
    <s v="Standard Class"/>
    <s v="TH-21235"/>
    <s v="Tiffany House"/>
    <x v="1"/>
    <s v="United States"/>
    <s v="Philadelphia"/>
    <x v="9"/>
    <n v="19134"/>
    <x v="3"/>
    <s v="OFF-AP-10002082"/>
    <x v="1"/>
    <x v="9"/>
    <s v="Holmes HEPA Air Purifier"/>
    <n v="34.848000000000006"/>
    <n v="2"/>
    <n v="0.2"/>
    <n v="6.5339999999999971"/>
  </r>
  <r>
    <n v="3216"/>
    <x v="1596"/>
    <x v="3"/>
    <x v="7"/>
    <d v="2014-07-09T00:00:00"/>
    <d v="2014-07-11T00:00:00"/>
    <s v="First Class"/>
    <s v="VG-21790"/>
    <s v="Vivek Gonzalez"/>
    <x v="0"/>
    <s v="United States"/>
    <s v="San Mateo"/>
    <x v="1"/>
    <n v="94403"/>
    <x v="1"/>
    <s v="OFF-LA-10002762"/>
    <x v="1"/>
    <x v="2"/>
    <s v="Avery 485"/>
    <n v="75.179999999999993"/>
    <n v="6"/>
    <n v="0"/>
    <n v="35.334599999999995"/>
  </r>
  <r>
    <n v="3217"/>
    <x v="1597"/>
    <x v="2"/>
    <x v="5"/>
    <d v="2011-05-13T00:00:00"/>
    <d v="2011-05-17T00:00:00"/>
    <s v="Standard Class"/>
    <s v="NP-18325"/>
    <s v="Naresj Patel"/>
    <x v="0"/>
    <s v="United States"/>
    <s v="Oakland"/>
    <x v="1"/>
    <n v="94601"/>
    <x v="1"/>
    <s v="TEC-AC-10002800"/>
    <x v="2"/>
    <x v="11"/>
    <s v="Plantronics Audio 478 Stereo USB Headset"/>
    <n v="149.97"/>
    <n v="3"/>
    <n v="0"/>
    <n v="52.489499999999992"/>
  </r>
  <r>
    <n v="3218"/>
    <x v="1598"/>
    <x v="3"/>
    <x v="0"/>
    <d v="2014-11-11T00:00:00"/>
    <d v="2014-11-17T00:00:00"/>
    <s v="Standard Class"/>
    <s v="FH-14275"/>
    <s v="Frank Hawley"/>
    <x v="1"/>
    <s v="United States"/>
    <s v="New York City"/>
    <x v="15"/>
    <n v="10024"/>
    <x v="3"/>
    <s v="OFF-BI-10003925"/>
    <x v="1"/>
    <x v="8"/>
    <s v="Fellowes PB300 Plastic Comb Binding Machine"/>
    <n v="931.17600000000016"/>
    <n v="3"/>
    <n v="0.2"/>
    <n v="314.27190000000002"/>
  </r>
  <r>
    <n v="3219"/>
    <x v="1598"/>
    <x v="3"/>
    <x v="0"/>
    <d v="2014-11-11T00:00:00"/>
    <d v="2014-11-17T00:00:00"/>
    <s v="Standard Class"/>
    <s v="FH-14275"/>
    <s v="Frank Hawley"/>
    <x v="1"/>
    <s v="United States"/>
    <s v="New York City"/>
    <x v="15"/>
    <n v="10024"/>
    <x v="3"/>
    <s v="TEC-PH-10002200"/>
    <x v="2"/>
    <x v="7"/>
    <s v="Aastra 6757i CT Wireless VoIP phone"/>
    <n v="430.88"/>
    <n v="2"/>
    <n v="0"/>
    <n v="124.95519999999999"/>
  </r>
  <r>
    <n v="3220"/>
    <x v="1599"/>
    <x v="1"/>
    <x v="2"/>
    <d v="2012-10-02T00:00:00"/>
    <d v="2012-10-08T00:00:00"/>
    <s v="Standard Class"/>
    <s v="JP-15460"/>
    <s v="Jennifer Patt"/>
    <x v="1"/>
    <s v="United States"/>
    <s v="Lakewood"/>
    <x v="30"/>
    <n v="8701"/>
    <x v="3"/>
    <s v="OFF-PA-10001295"/>
    <x v="1"/>
    <x v="10"/>
    <s v="Computer Printout Paper with Letter-Trim Perforations"/>
    <n v="94.85"/>
    <n v="5"/>
    <n v="0"/>
    <n v="45.527999999999992"/>
  </r>
  <r>
    <n v="3221"/>
    <x v="1599"/>
    <x v="1"/>
    <x v="2"/>
    <d v="2012-10-02T00:00:00"/>
    <d v="2012-10-08T00:00:00"/>
    <s v="Standard Class"/>
    <s v="JP-15460"/>
    <s v="Jennifer Patt"/>
    <x v="1"/>
    <s v="United States"/>
    <s v="Lakewood"/>
    <x v="30"/>
    <n v="8701"/>
    <x v="3"/>
    <s v="OFF-EN-10002500"/>
    <x v="1"/>
    <x v="12"/>
    <s v="Globe Weis Peel &amp; Seel First Class Envelopes"/>
    <n v="51.12"/>
    <n v="4"/>
    <n v="0"/>
    <n v="23.003999999999998"/>
  </r>
  <r>
    <n v="3222"/>
    <x v="1599"/>
    <x v="1"/>
    <x v="2"/>
    <d v="2012-10-02T00:00:00"/>
    <d v="2012-10-08T00:00:00"/>
    <s v="Standard Class"/>
    <s v="JP-15460"/>
    <s v="Jennifer Patt"/>
    <x v="1"/>
    <s v="United States"/>
    <s v="Lakewood"/>
    <x v="30"/>
    <n v="8701"/>
    <x v="3"/>
    <s v="TEC-AC-10000892"/>
    <x v="2"/>
    <x v="11"/>
    <s v="NETGEAR N750 Dual Band Wi-Fi Gigabit Router"/>
    <n v="90"/>
    <n v="1"/>
    <n v="0"/>
    <n v="32.4"/>
  </r>
  <r>
    <n v="3223"/>
    <x v="1600"/>
    <x v="2"/>
    <x v="2"/>
    <d v="2011-10-02T00:00:00"/>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2"/>
    <d v="2011-10-02T00:00:00"/>
    <d v="2011-10-05T00:00:00"/>
    <s v="First Class"/>
    <s v="ES-14080"/>
    <s v="Erin Smith"/>
    <x v="1"/>
    <s v="United States"/>
    <s v="Tempe"/>
    <x v="16"/>
    <n v="85281"/>
    <x v="1"/>
    <s v="OFF-FA-10000735"/>
    <x v="1"/>
    <x v="13"/>
    <s v="Staples"/>
    <n v="4.6719999999999997"/>
    <n v="2"/>
    <n v="0.2"/>
    <n v="1.4599999999999997"/>
  </r>
  <r>
    <n v="3225"/>
    <x v="1600"/>
    <x v="2"/>
    <x v="2"/>
    <d v="2011-10-02T00:00:00"/>
    <d v="2011-10-05T00:00:00"/>
    <s v="First Class"/>
    <s v="ES-14080"/>
    <s v="Erin Smith"/>
    <x v="1"/>
    <s v="United States"/>
    <s v="Tempe"/>
    <x v="16"/>
    <n v="85281"/>
    <x v="1"/>
    <s v="TEC-PH-10001760"/>
    <x v="2"/>
    <x v="7"/>
    <s v="Bose SoundLink Bluetooth Speaker"/>
    <n v="318.40000000000003"/>
    <n v="2"/>
    <n v="0.2"/>
    <n v="107.46"/>
  </r>
  <r>
    <n v="3226"/>
    <x v="1600"/>
    <x v="2"/>
    <x v="2"/>
    <d v="2011-10-02T00:00:00"/>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2"/>
    <d v="2011-10-02T00:00:00"/>
    <d v="2011-10-05T00:00:00"/>
    <s v="First Class"/>
    <s v="ES-14080"/>
    <s v="Erin Smith"/>
    <x v="1"/>
    <s v="United States"/>
    <s v="Tempe"/>
    <x v="16"/>
    <n v="85281"/>
    <x v="1"/>
    <s v="OFF-SU-10003567"/>
    <x v="1"/>
    <x v="14"/>
    <s v="Stiletto Hand Letter Openers"/>
    <n v="15.36"/>
    <n v="2"/>
    <n v="0.2"/>
    <n v="-3.2639999999999993"/>
  </r>
  <r>
    <n v="3228"/>
    <x v="1600"/>
    <x v="2"/>
    <x v="2"/>
    <d v="2011-10-02T00:00:00"/>
    <d v="2011-10-05T00:00:00"/>
    <s v="First Class"/>
    <s v="ES-14080"/>
    <s v="Erin Smith"/>
    <x v="1"/>
    <s v="United States"/>
    <s v="Tempe"/>
    <x v="16"/>
    <n v="85281"/>
    <x v="1"/>
    <s v="TEC-PH-10001557"/>
    <x v="2"/>
    <x v="7"/>
    <s v="Pyle PMP37LED"/>
    <n v="230.376"/>
    <n v="3"/>
    <n v="0.2"/>
    <n v="20.157899999999991"/>
  </r>
  <r>
    <n v="3229"/>
    <x v="1600"/>
    <x v="2"/>
    <x v="2"/>
    <d v="2011-10-02T00:00:00"/>
    <d v="2011-10-05T00:00:00"/>
    <s v="First Class"/>
    <s v="ES-14080"/>
    <s v="Erin Smith"/>
    <x v="1"/>
    <s v="United States"/>
    <s v="Tempe"/>
    <x v="16"/>
    <n v="85281"/>
    <x v="1"/>
    <s v="TEC-AC-10003038"/>
    <x v="2"/>
    <x v="11"/>
    <s v="Kingston Digital DataTraveler 16GB USB 2.0"/>
    <n v="7.16"/>
    <n v="1"/>
    <n v="0.2"/>
    <n v="-8.9500000000001023E-2"/>
  </r>
  <r>
    <n v="3230"/>
    <x v="1601"/>
    <x v="2"/>
    <x v="6"/>
    <d v="2011-08-11T00:00:00"/>
    <d v="2011-08-16T00:00:00"/>
    <s v="Standard Class"/>
    <s v="KL-16645"/>
    <s v="Ken Lonsdale"/>
    <x v="0"/>
    <s v="United States"/>
    <s v="New York City"/>
    <x v="15"/>
    <n v="10035"/>
    <x v="3"/>
    <s v="OFF-ST-10004459"/>
    <x v="1"/>
    <x v="4"/>
    <s v="Tennsco Single-Tier Lockers"/>
    <n v="375.34"/>
    <n v="1"/>
    <n v="0"/>
    <n v="18.766999999999996"/>
  </r>
  <r>
    <n v="3231"/>
    <x v="1602"/>
    <x v="3"/>
    <x v="8"/>
    <d v="2014-09-02T00:00:00"/>
    <d v="2014-09-06T00:00:00"/>
    <s v="Second Class"/>
    <s v="BN-11515"/>
    <s v="Bradley Nguyen"/>
    <x v="0"/>
    <s v="United States"/>
    <s v="New York City"/>
    <x v="15"/>
    <n v="10009"/>
    <x v="3"/>
    <s v="FUR-FU-10004960"/>
    <x v="0"/>
    <x v="5"/>
    <s v="Seth Thomas 12&quot; Clock w/ Goldtone Case"/>
    <n v="114.9"/>
    <n v="5"/>
    <n v="0"/>
    <n v="39.066000000000003"/>
  </r>
  <r>
    <n v="3232"/>
    <x v="1603"/>
    <x v="3"/>
    <x v="3"/>
    <d v="2014-04-17T00:00:00"/>
    <d v="2014-04-23T00:00:00"/>
    <s v="Standard Class"/>
    <s v="ND-18370"/>
    <s v="Natalie DeCherney"/>
    <x v="0"/>
    <s v="United States"/>
    <s v="Houston"/>
    <x v="5"/>
    <n v="77095"/>
    <x v="2"/>
    <s v="OFF-BI-10000632"/>
    <x v="1"/>
    <x v="8"/>
    <s v="Satellite Sectional Post Binders"/>
    <n v="26.045999999999992"/>
    <n v="3"/>
    <n v="0.8"/>
    <n v="-44.278199999999998"/>
  </r>
  <r>
    <n v="3233"/>
    <x v="1603"/>
    <x v="3"/>
    <x v="3"/>
    <d v="2014-04-17T00:00:00"/>
    <d v="2014-04-23T00:00:00"/>
    <s v="Standard Class"/>
    <s v="ND-18370"/>
    <s v="Natalie DeCherney"/>
    <x v="0"/>
    <s v="United States"/>
    <s v="Houston"/>
    <x v="5"/>
    <n v="77095"/>
    <x v="2"/>
    <s v="OFF-BI-10001107"/>
    <x v="1"/>
    <x v="8"/>
    <s v="GBC White Gloss Covers, Plain Front"/>
    <n v="2.8959999999999995"/>
    <n v="1"/>
    <n v="0.8"/>
    <n v="-4.7784000000000013"/>
  </r>
  <r>
    <n v="3234"/>
    <x v="1603"/>
    <x v="3"/>
    <x v="3"/>
    <d v="2014-04-17T00:00:00"/>
    <d v="2014-04-23T00:00:00"/>
    <s v="Standard Class"/>
    <s v="ND-18370"/>
    <s v="Natalie DeCherney"/>
    <x v="0"/>
    <s v="United States"/>
    <s v="Houston"/>
    <x v="5"/>
    <n v="77095"/>
    <x v="2"/>
    <s v="OFF-ST-10002301"/>
    <x v="1"/>
    <x v="4"/>
    <s v="Tennsco Commercial Shelving"/>
    <n v="32.544000000000004"/>
    <n v="2"/>
    <n v="0.2"/>
    <n v="-7.7292000000000041"/>
  </r>
  <r>
    <n v="3235"/>
    <x v="1604"/>
    <x v="0"/>
    <x v="3"/>
    <d v="2013-04-25T00:00:00"/>
    <d v="2013-04-28T00:00:00"/>
    <s v="First Class"/>
    <s v="JL-15130"/>
    <s v="Jack Lebron"/>
    <x v="0"/>
    <s v="United States"/>
    <s v="Riverside"/>
    <x v="1"/>
    <n v="92503"/>
    <x v="1"/>
    <s v="OFF-BI-10003355"/>
    <x v="1"/>
    <x v="8"/>
    <s v="Cardinal Holdit Business Card Pockets"/>
    <n v="3.9840000000000004"/>
    <n v="1"/>
    <n v="0.2"/>
    <n v="1.3944000000000001"/>
  </r>
  <r>
    <n v="3236"/>
    <x v="1605"/>
    <x v="0"/>
    <x v="9"/>
    <d v="2013-01-15T00:00:00"/>
    <d v="2013-01-15T00:00:00"/>
    <s v="Same Day"/>
    <s v="RC-19825"/>
    <s v="Roy Collins"/>
    <x v="0"/>
    <s v="United States"/>
    <s v="Fairfield"/>
    <x v="29"/>
    <n v="6824"/>
    <x v="3"/>
    <s v="FUR-TA-10002903"/>
    <x v="0"/>
    <x v="3"/>
    <s v="Bevis Round Bullnose 29&quot; High Table Top"/>
    <n v="181.79699999999997"/>
    <n v="1"/>
    <n v="0.3"/>
    <n v="-15.582599999999999"/>
  </r>
  <r>
    <n v="3237"/>
    <x v="1606"/>
    <x v="0"/>
    <x v="5"/>
    <d v="2013-05-03T00:00:00"/>
    <d v="2013-05-03T00:00:00"/>
    <s v="Same Day"/>
    <s v="CC-12475"/>
    <s v="Cindy Chapman"/>
    <x v="0"/>
    <s v="United States"/>
    <s v="New York City"/>
    <x v="15"/>
    <n v="10024"/>
    <x v="3"/>
    <s v="OFF-ST-10001580"/>
    <x v="1"/>
    <x v="4"/>
    <s v="Super Decoflex Portable Personal File"/>
    <n v="44.94"/>
    <n v="3"/>
    <n v="0"/>
    <n v="12.5832"/>
  </r>
  <r>
    <n v="3238"/>
    <x v="1606"/>
    <x v="0"/>
    <x v="5"/>
    <d v="2013-05-03T00:00:00"/>
    <d v="2013-05-03T00:00:00"/>
    <s v="Same Day"/>
    <s v="CC-12475"/>
    <s v="Cindy Chapman"/>
    <x v="0"/>
    <s v="United States"/>
    <s v="New York City"/>
    <x v="15"/>
    <n v="10024"/>
    <x v="3"/>
    <s v="OFF-BI-10000315"/>
    <x v="1"/>
    <x v="8"/>
    <s v="Poly Designer Cover &amp; Back"/>
    <n v="45.576000000000001"/>
    <n v="3"/>
    <n v="0.2"/>
    <n v="15.951599999999997"/>
  </r>
  <r>
    <n v="3239"/>
    <x v="1607"/>
    <x v="0"/>
    <x v="0"/>
    <d v="2013-11-21T00:00:00"/>
    <d v="2013-11-28T00:00:00"/>
    <s v="Standard Class"/>
    <s v="DW-13195"/>
    <s v="David Wiener"/>
    <x v="1"/>
    <s v="United States"/>
    <s v="Houston"/>
    <x v="5"/>
    <n v="77095"/>
    <x v="2"/>
    <s v="FUR-CH-10003774"/>
    <x v="0"/>
    <x v="1"/>
    <s v="Global Wood Trimmed Manager's Task Chair, Khaki"/>
    <n v="318.43"/>
    <n v="5"/>
    <n v="0.3"/>
    <n v="-77.333000000000013"/>
  </r>
  <r>
    <n v="3240"/>
    <x v="1607"/>
    <x v="0"/>
    <x v="0"/>
    <d v="2013-11-21T00:00:00"/>
    <d v="2013-11-28T00:00:00"/>
    <s v="Standard Class"/>
    <s v="DW-13195"/>
    <s v="David Wiener"/>
    <x v="1"/>
    <s v="United States"/>
    <s v="Houston"/>
    <x v="5"/>
    <n v="77095"/>
    <x v="2"/>
    <s v="TEC-PH-10003095"/>
    <x v="2"/>
    <x v="7"/>
    <s v="Samsung HM1900 Bluetooth Headset"/>
    <n v="122.91999999999999"/>
    <n v="7"/>
    <n v="0.2"/>
    <n v="46.095000000000006"/>
  </r>
  <r>
    <n v="3241"/>
    <x v="1607"/>
    <x v="0"/>
    <x v="0"/>
    <d v="2013-11-21T00:00:00"/>
    <d v="2013-11-28T00:00:00"/>
    <s v="Standard Class"/>
    <s v="DW-13195"/>
    <s v="David Wiener"/>
    <x v="1"/>
    <s v="United States"/>
    <s v="Houston"/>
    <x v="5"/>
    <n v="77095"/>
    <x v="2"/>
    <s v="FUR-FU-10000023"/>
    <x v="0"/>
    <x v="5"/>
    <s v="Eldon Wave Desk Accessories"/>
    <n v="7.0679999999999996"/>
    <n v="3"/>
    <n v="0.6"/>
    <n v="-2.8271999999999995"/>
  </r>
  <r>
    <n v="3242"/>
    <x v="1608"/>
    <x v="0"/>
    <x v="11"/>
    <d v="2013-02-01T00:00:00"/>
    <d v="2013-02-03T00:00:00"/>
    <s v="First Class"/>
    <s v="CK-12760"/>
    <s v="Cyma Kinney"/>
    <x v="1"/>
    <s v="United States"/>
    <s v="Arlington"/>
    <x v="17"/>
    <n v="22204"/>
    <x v="0"/>
    <s v="OFF-ST-10002214"/>
    <x v="1"/>
    <x v="4"/>
    <s v="X-Rack File for Hanging Folders"/>
    <n v="56.449999999999996"/>
    <n v="5"/>
    <n v="0"/>
    <n v="14.676999999999998"/>
  </r>
  <r>
    <n v="3243"/>
    <x v="1609"/>
    <x v="3"/>
    <x v="3"/>
    <d v="2014-04-01T00:00:00"/>
    <d v="2014-04-06T00:00:00"/>
    <s v="Second Class"/>
    <s v="EG-13900"/>
    <s v="Emily Grady"/>
    <x v="0"/>
    <s v="United States"/>
    <s v="Chicago"/>
    <x v="10"/>
    <n v="60623"/>
    <x v="2"/>
    <s v="OFF-BI-10002799"/>
    <x v="1"/>
    <x v="8"/>
    <s v="SlimView Poly Binder, 3/8&quot;"/>
    <n v="13.467999999999998"/>
    <n v="13"/>
    <n v="0.8"/>
    <n v="-22.895600000000005"/>
  </r>
  <r>
    <n v="3244"/>
    <x v="1610"/>
    <x v="3"/>
    <x v="4"/>
    <d v="2014-12-02T00:00:00"/>
    <d v="2014-12-06T00:00:00"/>
    <s v="Standard Class"/>
    <s v="SJ-20215"/>
    <s v="Sarah Jordon"/>
    <x v="0"/>
    <s v="United States"/>
    <s v="Grand Prairie"/>
    <x v="5"/>
    <n v="75051"/>
    <x v="2"/>
    <s v="TEC-PH-10004912"/>
    <x v="2"/>
    <x v="7"/>
    <s v="Cisco SPA112 2 Port Phone Adapter"/>
    <n v="219.80000000000004"/>
    <n v="5"/>
    <n v="0.2"/>
    <n v="24.727499999999971"/>
  </r>
  <r>
    <n v="3245"/>
    <x v="1610"/>
    <x v="3"/>
    <x v="4"/>
    <d v="2014-12-02T00:00:00"/>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4"/>
    <d v="2014-12-11T00:00:00"/>
    <d v="2014-12-13T00:00:00"/>
    <s v="Second Class"/>
    <s v="BP-11185"/>
    <s v="Ben Peterman"/>
    <x v="1"/>
    <s v="United States"/>
    <s v="Seattle"/>
    <x v="4"/>
    <n v="98103"/>
    <x v="1"/>
    <s v="TEC-AC-10004510"/>
    <x v="2"/>
    <x v="11"/>
    <s v="Logitech Desktop MK120 Mouse and keyboard Combo"/>
    <n v="49.08"/>
    <n v="3"/>
    <n v="0"/>
    <n v="4.9079999999999977"/>
  </r>
  <r>
    <n v="3247"/>
    <x v="1611"/>
    <x v="3"/>
    <x v="4"/>
    <d v="2014-12-11T00:00:00"/>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4"/>
    <d v="2014-12-11T00:00:00"/>
    <d v="2014-12-13T00:00:00"/>
    <s v="Second Class"/>
    <s v="BP-11185"/>
    <s v="Ben Peterman"/>
    <x v="1"/>
    <s v="United States"/>
    <s v="Seattle"/>
    <x v="4"/>
    <n v="98103"/>
    <x v="1"/>
    <s v="OFF-AR-10000799"/>
    <x v="1"/>
    <x v="6"/>
    <s v="Col-Erase Pencils with Erasers"/>
    <n v="18.240000000000002"/>
    <n v="3"/>
    <n v="0"/>
    <n v="5.2895999999999983"/>
  </r>
  <r>
    <n v="3249"/>
    <x v="1612"/>
    <x v="0"/>
    <x v="8"/>
    <d v="2013-09-18T00:00:00"/>
    <d v="2013-09-22T00:00:00"/>
    <s v="Standard Class"/>
    <s v="SJ-20125"/>
    <s v="Sanjit Jacobs"/>
    <x v="2"/>
    <s v="United States"/>
    <s v="Seattle"/>
    <x v="4"/>
    <n v="98103"/>
    <x v="1"/>
    <s v="FUR-CH-10004875"/>
    <x v="0"/>
    <x v="1"/>
    <s v="Harbour Creations 67200 Series Stacking Chairs"/>
    <n v="113.88800000000002"/>
    <n v="2"/>
    <n v="0.2"/>
    <n v="9.9651999999999994"/>
  </r>
  <r>
    <n v="3250"/>
    <x v="1612"/>
    <x v="0"/>
    <x v="8"/>
    <d v="2013-09-18T00:00:00"/>
    <d v="2013-09-22T00:00:00"/>
    <s v="Standard Class"/>
    <s v="SJ-20125"/>
    <s v="Sanjit Jacobs"/>
    <x v="2"/>
    <s v="United States"/>
    <s v="Seattle"/>
    <x v="4"/>
    <n v="98103"/>
    <x v="1"/>
    <s v="TEC-PH-10002085"/>
    <x v="2"/>
    <x v="7"/>
    <s v="Clarity 53712"/>
    <n v="105.584"/>
    <n v="2"/>
    <n v="0.2"/>
    <n v="7.9188000000000045"/>
  </r>
  <r>
    <n v="3251"/>
    <x v="1613"/>
    <x v="0"/>
    <x v="4"/>
    <d v="2013-12-24T00:00:00"/>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3"/>
    <d v="2014-04-18T00:00:00"/>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2"/>
    <d v="2014-10-28T00:00:00"/>
    <d v="2014-10-31T00:00:00"/>
    <s v="Second Class"/>
    <s v="MA-17560"/>
    <s v="Matt Abelman"/>
    <x v="2"/>
    <s v="United States"/>
    <s v="Chicago"/>
    <x v="10"/>
    <n v="60610"/>
    <x v="2"/>
    <s v="OFF-AR-10003045"/>
    <x v="1"/>
    <x v="6"/>
    <s v="Prang Colored Pencils"/>
    <n v="7.0559999999999992"/>
    <n v="3"/>
    <n v="0.2"/>
    <n v="2.2050000000000001"/>
  </r>
  <r>
    <n v="3254"/>
    <x v="1615"/>
    <x v="3"/>
    <x v="2"/>
    <d v="2014-10-28T00:00:00"/>
    <d v="2014-10-31T00:00:00"/>
    <s v="Second Class"/>
    <s v="MA-17560"/>
    <s v="Matt Abelman"/>
    <x v="2"/>
    <s v="United States"/>
    <s v="Chicago"/>
    <x v="10"/>
    <n v="60610"/>
    <x v="2"/>
    <s v="TEC-PH-10001536"/>
    <x v="2"/>
    <x v="7"/>
    <s v="Spigen Samsung Galaxy S5 Case Wallet"/>
    <n v="27.183999999999997"/>
    <n v="2"/>
    <n v="0.2"/>
    <n v="2.0387999999999984"/>
  </r>
  <r>
    <n v="3255"/>
    <x v="1616"/>
    <x v="0"/>
    <x v="7"/>
    <d v="2013-07-09T00:00:00"/>
    <d v="2013-07-15T00:00:00"/>
    <s v="Standard Class"/>
    <s v="CC-12220"/>
    <s v="Chris Cortes"/>
    <x v="0"/>
    <s v="United States"/>
    <s v="Seattle"/>
    <x v="4"/>
    <n v="98105"/>
    <x v="1"/>
    <s v="TEC-PH-10001580"/>
    <x v="2"/>
    <x v="7"/>
    <s v="Logitech Mobile Speakerphone P710e - speaker phone"/>
    <n v="107.98399999999999"/>
    <n v="1"/>
    <n v="0.2"/>
    <n v="9.4485999999999954"/>
  </r>
  <r>
    <n v="3256"/>
    <x v="1616"/>
    <x v="0"/>
    <x v="7"/>
    <d v="2013-07-09T00:00:00"/>
    <d v="2013-07-15T00:00:00"/>
    <s v="Standard Class"/>
    <s v="CC-12220"/>
    <s v="Chris Cortes"/>
    <x v="0"/>
    <s v="United States"/>
    <s v="Seattle"/>
    <x v="4"/>
    <n v="98105"/>
    <x v="1"/>
    <s v="OFF-BI-10004209"/>
    <x v="1"/>
    <x v="8"/>
    <s v="Fellowes Twister Kit, Gray/Clear, 3/pkg"/>
    <n v="19.295999999999999"/>
    <n v="3"/>
    <n v="0.2"/>
    <n v="6.0299999999999994"/>
  </r>
  <r>
    <n v="3257"/>
    <x v="1617"/>
    <x v="1"/>
    <x v="6"/>
    <d v="2012-08-09T00:00:00"/>
    <d v="2012-08-14T00:00:00"/>
    <s v="Standard Class"/>
    <s v="RA-19885"/>
    <s v="Ruben Ausman"/>
    <x v="1"/>
    <s v="United States"/>
    <s v="Jacksonville"/>
    <x v="2"/>
    <n v="32216"/>
    <x v="0"/>
    <s v="OFF-LA-10001613"/>
    <x v="1"/>
    <x v="2"/>
    <s v="Avery File Folder Labels"/>
    <n v="4.6079999999999997"/>
    <n v="2"/>
    <n v="0.2"/>
    <n v="1.6704000000000001"/>
  </r>
  <r>
    <n v="3258"/>
    <x v="1618"/>
    <x v="0"/>
    <x v="4"/>
    <d v="2013-12-10T00:00:00"/>
    <d v="2013-12-15T00:00:00"/>
    <s v="Second Class"/>
    <s v="DK-12835"/>
    <s v="Damala Kotsonis"/>
    <x v="1"/>
    <s v="United States"/>
    <s v="Franklin"/>
    <x v="18"/>
    <n v="37064"/>
    <x v="0"/>
    <s v="FUR-TA-10001676"/>
    <x v="0"/>
    <x v="3"/>
    <s v="Hon 61000 Series Interactive Training Tables"/>
    <n v="79.97399999999999"/>
    <n v="3"/>
    <n v="0.4"/>
    <n v="-29.323800000000006"/>
  </r>
  <r>
    <n v="3259"/>
    <x v="1618"/>
    <x v="0"/>
    <x v="4"/>
    <d v="2013-12-10T00:00:0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0"/>
    <d v="2013-11-14T00:00:00"/>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0"/>
    <d v="2011-11-14T00:00:00"/>
    <d v="2011-11-15T00:00:00"/>
    <s v="First Class"/>
    <s v="CM-11815"/>
    <s v="Candace McMahon"/>
    <x v="1"/>
    <s v="United States"/>
    <s v="Pasadena"/>
    <x v="5"/>
    <n v="77506"/>
    <x v="2"/>
    <s v="OFF-PA-10004609"/>
    <x v="1"/>
    <x v="10"/>
    <s v="Xerox 221"/>
    <n v="20.736000000000004"/>
    <n v="4"/>
    <n v="0.2"/>
    <n v="7.2576000000000001"/>
  </r>
  <r>
    <n v="3262"/>
    <x v="1621"/>
    <x v="2"/>
    <x v="0"/>
    <d v="2011-11-17T00:00:00"/>
    <d v="2011-11-19T00:00:00"/>
    <s v="First Class"/>
    <s v="TS-21205"/>
    <s v="Thomas Seio"/>
    <x v="1"/>
    <s v="United States"/>
    <s v="San Francisco"/>
    <x v="1"/>
    <n v="94109"/>
    <x v="1"/>
    <s v="TEC-AC-10001314"/>
    <x v="2"/>
    <x v="11"/>
    <s v="Case Logic 2.4GHz Wireless Keyboard"/>
    <n v="99.98"/>
    <n v="2"/>
    <n v="0"/>
    <n v="7.9983999999999895"/>
  </r>
  <r>
    <n v="3263"/>
    <x v="1621"/>
    <x v="2"/>
    <x v="0"/>
    <d v="2011-11-17T00:00:00"/>
    <d v="2011-11-19T00:00:00"/>
    <s v="First Class"/>
    <s v="TS-21205"/>
    <s v="Thomas Seio"/>
    <x v="1"/>
    <s v="United States"/>
    <s v="San Francisco"/>
    <x v="1"/>
    <n v="94109"/>
    <x v="1"/>
    <s v="OFF-PA-10003395"/>
    <x v="1"/>
    <x v="10"/>
    <s v="Xerox 1941"/>
    <n v="733.94999999999993"/>
    <n v="7"/>
    <n v="0"/>
    <n v="352.29599999999999"/>
  </r>
  <r>
    <n v="3264"/>
    <x v="1621"/>
    <x v="2"/>
    <x v="0"/>
    <d v="2011-11-17T00:00:00"/>
    <d v="2011-11-19T00:00:00"/>
    <s v="First Class"/>
    <s v="TS-21205"/>
    <s v="Thomas Seio"/>
    <x v="1"/>
    <s v="United States"/>
    <s v="San Francisco"/>
    <x v="1"/>
    <n v="94109"/>
    <x v="1"/>
    <s v="OFF-AP-10001242"/>
    <x v="1"/>
    <x v="9"/>
    <s v="APC 7 Outlet Network SurgeArrest Surge Protector"/>
    <n v="241.44"/>
    <n v="3"/>
    <n v="0"/>
    <n v="72.431999999999988"/>
  </r>
  <r>
    <n v="3265"/>
    <x v="1622"/>
    <x v="0"/>
    <x v="10"/>
    <d v="2013-03-05T00:00:00"/>
    <d v="2013-03-09T00:00:00"/>
    <s v="Second Class"/>
    <s v="RF-19345"/>
    <s v="Randy Ferguson"/>
    <x v="1"/>
    <s v="United States"/>
    <s v="Miami"/>
    <x v="2"/>
    <n v="33180"/>
    <x v="0"/>
    <s v="OFF-LA-10001641"/>
    <x v="1"/>
    <x v="2"/>
    <s v="Avery 518"/>
    <n v="10.08"/>
    <n v="4"/>
    <n v="0.2"/>
    <n v="3.528"/>
  </r>
  <r>
    <n v="3266"/>
    <x v="1623"/>
    <x v="2"/>
    <x v="2"/>
    <d v="2011-10-11T00:00:00"/>
    <d v="2011-10-15T00:00:00"/>
    <s v="Standard Class"/>
    <s v="JF-15565"/>
    <s v="Jill Fjeld"/>
    <x v="0"/>
    <s v="United States"/>
    <s v="Philadelphia"/>
    <x v="9"/>
    <n v="19120"/>
    <x v="3"/>
    <s v="OFF-ST-10003816"/>
    <x v="1"/>
    <x v="4"/>
    <s v="Fellowes High-Stak Drawer Files"/>
    <n v="281.904"/>
    <n v="2"/>
    <n v="0.2"/>
    <n v="10.571399999999983"/>
  </r>
  <r>
    <n v="3267"/>
    <x v="1623"/>
    <x v="2"/>
    <x v="2"/>
    <d v="2011-10-11T00:00:00"/>
    <d v="2011-10-15T00:00:00"/>
    <s v="Standard Class"/>
    <s v="JF-15565"/>
    <s v="Jill Fjeld"/>
    <x v="0"/>
    <s v="United States"/>
    <s v="Philadelphia"/>
    <x v="9"/>
    <n v="19120"/>
    <x v="3"/>
    <s v="OFF-EN-10002230"/>
    <x v="1"/>
    <x v="12"/>
    <s v="Airmail Envelopes"/>
    <n v="201.43200000000002"/>
    <n v="3"/>
    <n v="0.2"/>
    <n v="67.983299999999986"/>
  </r>
  <r>
    <n v="3268"/>
    <x v="1624"/>
    <x v="2"/>
    <x v="5"/>
    <d v="2011-05-22T00:00:00"/>
    <d v="2011-05-29T00:00:00"/>
    <s v="Standard Class"/>
    <s v="EH-14185"/>
    <s v="Evan Henry"/>
    <x v="0"/>
    <s v="United States"/>
    <s v="Decatur"/>
    <x v="19"/>
    <n v="35601"/>
    <x v="0"/>
    <s v="TEC-PH-10002660"/>
    <x v="2"/>
    <x v="7"/>
    <s v="Nortel Networks T7316 E Nt8 B27"/>
    <n v="135.97999999999999"/>
    <n v="2"/>
    <n v="0"/>
    <n v="33.995000000000005"/>
  </r>
  <r>
    <n v="3269"/>
    <x v="1624"/>
    <x v="2"/>
    <x v="5"/>
    <d v="2011-05-22T00:00:00"/>
    <d v="2011-05-29T00:00:00"/>
    <s v="Standard Class"/>
    <s v="EH-14185"/>
    <s v="Evan Henry"/>
    <x v="0"/>
    <s v="United States"/>
    <s v="Decatur"/>
    <x v="19"/>
    <n v="35601"/>
    <x v="0"/>
    <s v="TEC-PH-10003171"/>
    <x v="2"/>
    <x v="7"/>
    <s v="Plantronics Encore H101 Dual Earpieces Headset"/>
    <n v="44.95"/>
    <n v="1"/>
    <n v="0"/>
    <n v="12.585999999999999"/>
  </r>
  <r>
    <n v="3270"/>
    <x v="1625"/>
    <x v="2"/>
    <x v="7"/>
    <d v="2011-07-15T00:00:00"/>
    <d v="2011-07-19T00:00:00"/>
    <s v="Standard Class"/>
    <s v="VW-21775"/>
    <s v="Victoria Wilson"/>
    <x v="1"/>
    <s v="United States"/>
    <s v="Sioux Falls"/>
    <x v="44"/>
    <n v="57103"/>
    <x v="2"/>
    <s v="TEC-AC-10003709"/>
    <x v="2"/>
    <x v="11"/>
    <s v="Maxell 4.7GB DVD-R 5/Pack"/>
    <n v="2.9699999999999998"/>
    <n v="3"/>
    <n v="0"/>
    <n v="1.3068000000000004"/>
  </r>
  <r>
    <n v="3271"/>
    <x v="1625"/>
    <x v="2"/>
    <x v="7"/>
    <d v="2011-07-15T00:00:00"/>
    <d v="2011-07-19T00:00:00"/>
    <s v="Standard Class"/>
    <s v="VW-21775"/>
    <s v="Victoria Wilson"/>
    <x v="1"/>
    <s v="United States"/>
    <s v="Sioux Falls"/>
    <x v="44"/>
    <n v="57103"/>
    <x v="2"/>
    <s v="OFF-FA-10000304"/>
    <x v="1"/>
    <x v="13"/>
    <s v="Advantus Push Pins"/>
    <n v="6.5400000000000009"/>
    <n v="3"/>
    <n v="0"/>
    <n v="2.6814000000000004"/>
  </r>
  <r>
    <n v="3272"/>
    <x v="1626"/>
    <x v="1"/>
    <x v="4"/>
    <d v="2012-12-27T00:00:00"/>
    <d v="2012-12-29T00:00:00"/>
    <s v="Second Class"/>
    <s v="KN-16450"/>
    <s v="Kean Nguyen"/>
    <x v="1"/>
    <s v="United States"/>
    <s v="Visalia"/>
    <x v="1"/>
    <n v="93277"/>
    <x v="1"/>
    <s v="TEC-AC-10003709"/>
    <x v="2"/>
    <x v="11"/>
    <s v="Maxell 4.7GB DVD-R 5/Pack"/>
    <n v="7.92"/>
    <n v="8"/>
    <n v="0"/>
    <n v="3.4848000000000008"/>
  </r>
  <r>
    <n v="3273"/>
    <x v="1627"/>
    <x v="1"/>
    <x v="11"/>
    <d v="2012-02-09T00:00:00"/>
    <d v="2012-02-16T00:00:00"/>
    <s v="Standard Class"/>
    <s v="SJ-20215"/>
    <s v="Sarah Jordon"/>
    <x v="0"/>
    <s v="United States"/>
    <s v="Los Angeles"/>
    <x v="1"/>
    <n v="90049"/>
    <x v="1"/>
    <s v="FUR-CH-10002774"/>
    <x v="0"/>
    <x v="1"/>
    <s v="Global Deluxe Stacking Chair, Gray"/>
    <n v="203.92"/>
    <n v="5"/>
    <n v="0.2"/>
    <n v="22.940999999999995"/>
  </r>
  <r>
    <n v="3274"/>
    <x v="1628"/>
    <x v="3"/>
    <x v="5"/>
    <d v="2014-05-09T00:00:00"/>
    <d v="2014-05-13T00:00:00"/>
    <s v="Standard Class"/>
    <s v="PS-19045"/>
    <s v="Penelope Sewall"/>
    <x v="2"/>
    <s v="United States"/>
    <s v="Los Angeles"/>
    <x v="1"/>
    <n v="90032"/>
    <x v="1"/>
    <s v="TEC-CO-10001046"/>
    <x v="2"/>
    <x v="16"/>
    <s v="Canon Imageclass D680 Copier / Fax"/>
    <n v="3359.9520000000002"/>
    <n v="6"/>
    <n v="0.2"/>
    <n v="1049.9849999999999"/>
  </r>
  <r>
    <n v="3275"/>
    <x v="1629"/>
    <x v="3"/>
    <x v="0"/>
    <d v="2014-11-03T00:00:00"/>
    <d v="2014-11-07T00:00:00"/>
    <s v="Standard Class"/>
    <s v="KM-16225"/>
    <s v="Kalyca Meade"/>
    <x v="1"/>
    <s v="United States"/>
    <s v="Overland Park"/>
    <x v="41"/>
    <n v="66212"/>
    <x v="2"/>
    <s v="OFF-FA-10003495"/>
    <x v="1"/>
    <x v="13"/>
    <s v="Staples"/>
    <n v="18.240000000000002"/>
    <n v="3"/>
    <n v="0"/>
    <n v="9.120000000000001"/>
  </r>
  <r>
    <n v="3276"/>
    <x v="1629"/>
    <x v="3"/>
    <x v="0"/>
    <d v="2014-11-03T00:00:00"/>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3"/>
    <d v="2011-04-05T00:00:00"/>
    <d v="2011-04-09T00:00:00"/>
    <s v="Second Class"/>
    <s v="GM-14695"/>
    <s v="Greg Maxwell"/>
    <x v="1"/>
    <s v="United States"/>
    <s v="Alexandria"/>
    <x v="17"/>
    <n v="22304"/>
    <x v="0"/>
    <s v="OFF-AR-10004757"/>
    <x v="1"/>
    <x v="6"/>
    <s v="Crayola Colored Pencils"/>
    <n v="22.959999999999997"/>
    <n v="7"/>
    <n v="0"/>
    <n v="7.5767999999999986"/>
  </r>
  <r>
    <n v="3278"/>
    <x v="1630"/>
    <x v="2"/>
    <x v="3"/>
    <d v="2011-04-05T00:00:00"/>
    <d v="2011-04-09T00:00:00"/>
    <s v="Second Class"/>
    <s v="GM-14695"/>
    <s v="Greg Maxwell"/>
    <x v="1"/>
    <s v="United States"/>
    <s v="Alexandria"/>
    <x v="17"/>
    <n v="22304"/>
    <x v="0"/>
    <s v="TEC-PH-10001615"/>
    <x v="2"/>
    <x v="7"/>
    <s v="AT&amp;T CL82213"/>
    <n v="28.99"/>
    <n v="1"/>
    <n v="0"/>
    <n v="8.4070999999999962"/>
  </r>
  <r>
    <n v="3279"/>
    <x v="1630"/>
    <x v="2"/>
    <x v="3"/>
    <d v="2011-04-05T00:00:00"/>
    <d v="2011-04-09T00:00:00"/>
    <s v="Second Class"/>
    <s v="GM-14695"/>
    <s v="Greg Maxwell"/>
    <x v="1"/>
    <s v="United States"/>
    <s v="Alexandria"/>
    <x v="17"/>
    <n v="22304"/>
    <x v="0"/>
    <s v="OFF-PA-10003349"/>
    <x v="1"/>
    <x v="10"/>
    <s v="Xerox 1957"/>
    <n v="12.96"/>
    <n v="2"/>
    <n v="0"/>
    <n v="6.3504000000000005"/>
  </r>
  <r>
    <n v="3280"/>
    <x v="1630"/>
    <x v="2"/>
    <x v="3"/>
    <d v="2011-04-05T00:00:00"/>
    <d v="2011-04-09T00:00:00"/>
    <s v="Second Class"/>
    <s v="GM-14695"/>
    <s v="Greg Maxwell"/>
    <x v="1"/>
    <s v="United States"/>
    <s v="Alexandria"/>
    <x v="17"/>
    <n v="22304"/>
    <x v="0"/>
    <s v="OFF-AR-10000127"/>
    <x v="1"/>
    <x v="6"/>
    <s v="Newell 321"/>
    <n v="22.959999999999997"/>
    <n v="7"/>
    <n v="0"/>
    <n v="6.6583999999999968"/>
  </r>
  <r>
    <n v="3281"/>
    <x v="1630"/>
    <x v="2"/>
    <x v="3"/>
    <d v="2011-04-05T00:00:00"/>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8"/>
    <d v="2011-09-17T00:00:00"/>
    <d v="2011-09-24T00:00:00"/>
    <s v="Standard Class"/>
    <s v="KT-16465"/>
    <s v="Kean Takahito"/>
    <x v="0"/>
    <s v="United States"/>
    <s v="Raleigh"/>
    <x v="3"/>
    <n v="27604"/>
    <x v="0"/>
    <s v="TEC-AC-10001109"/>
    <x v="2"/>
    <x v="11"/>
    <s v="Logitech Trackman Marble Mouse"/>
    <n v="47.984000000000002"/>
    <n v="2"/>
    <n v="0.2"/>
    <n v="13.195600000000001"/>
  </r>
  <r>
    <n v="3283"/>
    <x v="1631"/>
    <x v="2"/>
    <x v="8"/>
    <d v="2011-09-17T00:00:00"/>
    <d v="2011-09-24T00:00:00"/>
    <s v="Standard Class"/>
    <s v="KT-16465"/>
    <s v="Kean Takahito"/>
    <x v="0"/>
    <s v="United States"/>
    <s v="Raleigh"/>
    <x v="3"/>
    <n v="27604"/>
    <x v="0"/>
    <s v="OFF-PA-10000682"/>
    <x v="1"/>
    <x v="10"/>
    <s v="Xerox 1924"/>
    <n v="4.6240000000000006"/>
    <n v="1"/>
    <n v="0.2"/>
    <n v="1.6762000000000001"/>
  </r>
  <r>
    <n v="3284"/>
    <x v="1632"/>
    <x v="2"/>
    <x v="8"/>
    <d v="2011-09-30T00:00:00"/>
    <d v="2011-10-06T00:00:00"/>
    <s v="Standard Class"/>
    <s v="MH-17785"/>
    <s v="Maya Herman"/>
    <x v="1"/>
    <s v="United States"/>
    <s v="New York City"/>
    <x v="15"/>
    <n v="10035"/>
    <x v="3"/>
    <s v="FUR-FU-10000221"/>
    <x v="0"/>
    <x v="5"/>
    <s v="Master Caster Door Stop, Brown"/>
    <n v="15.24"/>
    <n v="3"/>
    <n v="0"/>
    <n v="5.1815999999999995"/>
  </r>
  <r>
    <n v="3285"/>
    <x v="1633"/>
    <x v="2"/>
    <x v="8"/>
    <d v="2011-09-12T00:00:00"/>
    <d v="2011-09-17T00:00:00"/>
    <s v="Standard Class"/>
    <s v="AF-10885"/>
    <s v="Art Foster"/>
    <x v="0"/>
    <s v="United States"/>
    <s v="Fairfield"/>
    <x v="24"/>
    <n v="45014"/>
    <x v="3"/>
    <s v="OFF-BI-10002429"/>
    <x v="1"/>
    <x v="8"/>
    <s v="Premier Elliptical Ring Binder, Black"/>
    <n v="63.924000000000007"/>
    <n v="7"/>
    <n v="0.7"/>
    <n v="-46.877600000000001"/>
  </r>
  <r>
    <n v="3286"/>
    <x v="1634"/>
    <x v="3"/>
    <x v="11"/>
    <d v="2014-02-21T00:00:00"/>
    <d v="2014-02-26T00:00:00"/>
    <s v="Standard Class"/>
    <s v="JP-16135"/>
    <s v="Julie Prescott"/>
    <x v="2"/>
    <s v="United States"/>
    <s v="Muskogee"/>
    <x v="26"/>
    <n v="74403"/>
    <x v="2"/>
    <s v="OFF-AR-10002375"/>
    <x v="1"/>
    <x v="6"/>
    <s v="Newell 351"/>
    <n v="6.56"/>
    <n v="2"/>
    <n v="0"/>
    <n v="1.9023999999999992"/>
  </r>
  <r>
    <n v="3287"/>
    <x v="1634"/>
    <x v="3"/>
    <x v="11"/>
    <d v="2014-02-21T00:00:00"/>
    <d v="2014-02-26T00:00:00"/>
    <s v="Standard Class"/>
    <s v="JP-16135"/>
    <s v="Julie Prescott"/>
    <x v="2"/>
    <s v="United States"/>
    <s v="Muskogee"/>
    <x v="26"/>
    <n v="74403"/>
    <x v="2"/>
    <s v="OFF-AP-10000595"/>
    <x v="1"/>
    <x v="9"/>
    <s v="Disposable Triple-Filter Dust Bags"/>
    <n v="13.11"/>
    <n v="3"/>
    <n v="0"/>
    <n v="3.4086000000000003"/>
  </r>
  <r>
    <n v="3288"/>
    <x v="1635"/>
    <x v="1"/>
    <x v="4"/>
    <d v="2012-12-13T00:00:00"/>
    <d v="2012-12-15T00:00:00"/>
    <s v="First Class"/>
    <s v="RD-19585"/>
    <s v="Rob Dowd"/>
    <x v="0"/>
    <s v="United States"/>
    <s v="Temecula"/>
    <x v="1"/>
    <n v="92592"/>
    <x v="1"/>
    <s v="TEC-PH-10001530"/>
    <x v="2"/>
    <x v="7"/>
    <s v="Plantronics Voyager Pro Legend"/>
    <n v="494.37600000000009"/>
    <n v="3"/>
    <n v="0.2"/>
    <n v="49.437599999999975"/>
  </r>
  <r>
    <n v="3289"/>
    <x v="1635"/>
    <x v="1"/>
    <x v="4"/>
    <d v="2012-12-13T00:00:00"/>
    <d v="2012-12-15T00:00:00"/>
    <s v="First Class"/>
    <s v="RD-19585"/>
    <s v="Rob Dowd"/>
    <x v="0"/>
    <s v="United States"/>
    <s v="Temecula"/>
    <x v="1"/>
    <n v="92592"/>
    <x v="1"/>
    <s v="OFF-BI-10000050"/>
    <x v="1"/>
    <x v="8"/>
    <s v="Angle-D Binders with Locking Rings, Label Holders"/>
    <n v="29.2"/>
    <n v="5"/>
    <n v="0.2"/>
    <n v="9.8549999999999969"/>
  </r>
  <r>
    <n v="3290"/>
    <x v="1635"/>
    <x v="1"/>
    <x v="4"/>
    <d v="2012-12-13T00:00:00"/>
    <d v="2012-12-15T00:00:00"/>
    <s v="First Class"/>
    <s v="RD-19585"/>
    <s v="Rob Dowd"/>
    <x v="0"/>
    <s v="United States"/>
    <s v="Temecula"/>
    <x v="1"/>
    <n v="92592"/>
    <x v="1"/>
    <s v="TEC-AC-10001552"/>
    <x v="2"/>
    <x v="11"/>
    <s v="Logitech K350 2.4Ghz Wireless Keyboard"/>
    <n v="248.85000000000002"/>
    <n v="5"/>
    <n v="0"/>
    <n v="27.373499999999993"/>
  </r>
  <r>
    <n v="3291"/>
    <x v="1635"/>
    <x v="1"/>
    <x v="4"/>
    <d v="2012-12-13T00:00:00"/>
    <d v="2012-12-15T00:00:00"/>
    <s v="First Class"/>
    <s v="RD-19585"/>
    <s v="Rob Dowd"/>
    <x v="0"/>
    <s v="United States"/>
    <s v="Temecula"/>
    <x v="1"/>
    <n v="92592"/>
    <x v="1"/>
    <s v="TEC-AC-10003399"/>
    <x v="2"/>
    <x v="11"/>
    <s v="Memorex Mini Travel Drive 64 GB USB 2.0 Flash Drive"/>
    <n v="36.24"/>
    <n v="1"/>
    <n v="0"/>
    <n v="15.220800000000001"/>
  </r>
  <r>
    <n v="3292"/>
    <x v="1636"/>
    <x v="0"/>
    <x v="2"/>
    <d v="2013-10-31T00:00:00"/>
    <d v="2013-11-05T00:00:00"/>
    <s v="Standard Class"/>
    <s v="JF-15295"/>
    <s v="Jason Fortune-"/>
    <x v="0"/>
    <s v="United States"/>
    <s v="Sterling Heights"/>
    <x v="12"/>
    <n v="48310"/>
    <x v="2"/>
    <s v="OFF-AR-10004078"/>
    <x v="1"/>
    <x v="6"/>
    <s v="Newell 312"/>
    <n v="11.68"/>
    <n v="2"/>
    <n v="0"/>
    <n v="3.5039999999999996"/>
  </r>
  <r>
    <n v="3293"/>
    <x v="1637"/>
    <x v="2"/>
    <x v="4"/>
    <d v="2011-12-26T00:00:00"/>
    <d v="2011-12-30T00:00:00"/>
    <s v="Standard Class"/>
    <s v="CK-12595"/>
    <s v="Clytie Kelty"/>
    <x v="0"/>
    <s v="United States"/>
    <s v="San Diego"/>
    <x v="1"/>
    <n v="92024"/>
    <x v="1"/>
    <s v="OFF-SU-10002189"/>
    <x v="1"/>
    <x v="14"/>
    <s v="Acme Rosewood Handle Letter Opener"/>
    <n v="11.91"/>
    <n v="3"/>
    <n v="0"/>
    <n v="0.11909999999999954"/>
  </r>
  <r>
    <n v="3294"/>
    <x v="1637"/>
    <x v="2"/>
    <x v="4"/>
    <d v="2011-12-26T00:00:00"/>
    <d v="2011-12-30T00:00:00"/>
    <s v="Standard Class"/>
    <s v="CK-12595"/>
    <s v="Clytie Kelty"/>
    <x v="0"/>
    <s v="United States"/>
    <s v="San Diego"/>
    <x v="1"/>
    <n v="92024"/>
    <x v="1"/>
    <s v="FUR-FU-10001852"/>
    <x v="0"/>
    <x v="5"/>
    <s v="Eldon Regeneration Recycled Desk Accessories, Smoke"/>
    <n v="3.48"/>
    <n v="2"/>
    <n v="0"/>
    <n v="1.1135999999999999"/>
  </r>
  <r>
    <n v="3295"/>
    <x v="1638"/>
    <x v="2"/>
    <x v="6"/>
    <d v="2011-08-15T00:00:00"/>
    <d v="2011-08-18T00:00:00"/>
    <s v="First Class"/>
    <s v="KH-16510"/>
    <s v="Keith Herrera"/>
    <x v="0"/>
    <s v="United States"/>
    <s v="Dallas"/>
    <x v="5"/>
    <n v="75081"/>
    <x v="2"/>
    <s v="OFF-BI-10003638"/>
    <x v="1"/>
    <x v="8"/>
    <s v="GBC Durable Plastic Covers"/>
    <n v="30.959999999999994"/>
    <n v="8"/>
    <n v="0.8"/>
    <n v="-52.632000000000019"/>
  </r>
  <r>
    <n v="3296"/>
    <x v="1639"/>
    <x v="3"/>
    <x v="2"/>
    <d v="2014-10-02T00:00:00"/>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5"/>
    <d v="2012-05-23T00:00:00"/>
    <d v="2012-05-30T00:00:00"/>
    <s v="Standard Class"/>
    <s v="EB-13870"/>
    <s v="Emily Burns"/>
    <x v="0"/>
    <s v="United States"/>
    <s v="Phoenix"/>
    <x v="16"/>
    <n v="85023"/>
    <x v="1"/>
    <s v="OFF-BI-10001036"/>
    <x v="1"/>
    <x v="8"/>
    <s v="Cardinal EasyOpen D-Ring Binders"/>
    <n v="19.194000000000003"/>
    <n v="7"/>
    <n v="0.7"/>
    <n v="-12.795999999999999"/>
  </r>
  <r>
    <n v="3298"/>
    <x v="1640"/>
    <x v="1"/>
    <x v="5"/>
    <d v="2012-05-23T00:00:00"/>
    <d v="2012-05-30T00:00:00"/>
    <s v="Standard Class"/>
    <s v="EB-13870"/>
    <s v="Emily Burns"/>
    <x v="0"/>
    <s v="United States"/>
    <s v="Phoenix"/>
    <x v="16"/>
    <n v="85023"/>
    <x v="1"/>
    <s v="OFF-AP-10004708"/>
    <x v="1"/>
    <x v="9"/>
    <s v="Fellowes Superior 10 Outlet Split Surge Protector"/>
    <n v="121.79200000000002"/>
    <n v="4"/>
    <n v="0.2"/>
    <n v="13.701599999999988"/>
  </r>
  <r>
    <n v="3299"/>
    <x v="1641"/>
    <x v="3"/>
    <x v="0"/>
    <d v="2014-11-17T00:00:00"/>
    <d v="2014-11-17T00:00:00"/>
    <s v="Same Day"/>
    <s v="MW-18235"/>
    <s v="Mitch Willingham"/>
    <x v="1"/>
    <s v="United States"/>
    <s v="San Francisco"/>
    <x v="1"/>
    <n v="94122"/>
    <x v="1"/>
    <s v="TEC-MA-10000488"/>
    <x v="2"/>
    <x v="15"/>
    <s v="Bady BDG101FRU Card Printer"/>
    <n v="1919.9760000000001"/>
    <n v="3"/>
    <n v="0.2"/>
    <n v="215.99729999999977"/>
  </r>
  <r>
    <n v="3300"/>
    <x v="1642"/>
    <x v="2"/>
    <x v="0"/>
    <d v="2011-11-18T00:00:00"/>
    <d v="2011-11-22T00:00:00"/>
    <s v="Standard Class"/>
    <s v="CS-11950"/>
    <s v="Carlos Soltero"/>
    <x v="0"/>
    <s v="United States"/>
    <s v="Philadelphia"/>
    <x v="9"/>
    <n v="19140"/>
    <x v="3"/>
    <s v="OFF-BI-10003656"/>
    <x v="1"/>
    <x v="8"/>
    <s v="Fellowes PB200 Plastic Comb Binding Machine"/>
    <n v="50.997000000000007"/>
    <n v="1"/>
    <n v="0.7"/>
    <n v="-40.797600000000003"/>
  </r>
  <r>
    <n v="3301"/>
    <x v="1642"/>
    <x v="2"/>
    <x v="0"/>
    <d v="2011-11-18T00:00:00"/>
    <d v="2011-11-22T00:00:00"/>
    <s v="Standard Class"/>
    <s v="CS-11950"/>
    <s v="Carlos Soltero"/>
    <x v="0"/>
    <s v="United States"/>
    <s v="Philadelphia"/>
    <x v="9"/>
    <n v="19140"/>
    <x v="3"/>
    <s v="OFF-ST-10003656"/>
    <x v="1"/>
    <x v="4"/>
    <s v="Safco Industrial Wire Shelving"/>
    <n v="76.792000000000002"/>
    <n v="1"/>
    <n v="0.2"/>
    <n v="-16.318300000000001"/>
  </r>
  <r>
    <n v="3302"/>
    <x v="1642"/>
    <x v="2"/>
    <x v="0"/>
    <d v="2011-11-18T00:00:00"/>
    <d v="2011-11-22T00:00:00"/>
    <s v="Standard Class"/>
    <s v="CS-11950"/>
    <s v="Carlos Soltero"/>
    <x v="0"/>
    <s v="United States"/>
    <s v="Philadelphia"/>
    <x v="9"/>
    <n v="19140"/>
    <x v="3"/>
    <s v="TEC-PH-10001128"/>
    <x v="2"/>
    <x v="7"/>
    <s v="Motorola Droid Maxx"/>
    <n v="539.96399999999994"/>
    <n v="6"/>
    <n v="0.4"/>
    <n v="-107.99280000000002"/>
  </r>
  <r>
    <n v="3303"/>
    <x v="1642"/>
    <x v="2"/>
    <x v="0"/>
    <d v="2011-11-18T00:00:00"/>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0"/>
    <d v="2011-11-18T00:00:00"/>
    <d v="2011-11-22T00:00:00"/>
    <s v="Standard Class"/>
    <s v="CS-11950"/>
    <s v="Carlos Soltero"/>
    <x v="0"/>
    <s v="United States"/>
    <s v="Philadelphia"/>
    <x v="9"/>
    <n v="19140"/>
    <x v="3"/>
    <s v="OFF-BI-10004656"/>
    <x v="1"/>
    <x v="8"/>
    <s v="Peel &amp; Stick Add-On Corner Pockets"/>
    <n v="1.9440000000000004"/>
    <n v="3"/>
    <n v="0.7"/>
    <n v="-1.4255999999999998"/>
  </r>
  <r>
    <n v="3305"/>
    <x v="1643"/>
    <x v="2"/>
    <x v="4"/>
    <d v="2011-12-30T00:00:00"/>
    <d v="2012-01-01T00:00:00"/>
    <s v="Second Class"/>
    <s v="SP-20620"/>
    <s v="Stefania Perrino"/>
    <x v="1"/>
    <s v="United States"/>
    <s v="Laredo"/>
    <x v="5"/>
    <n v="78041"/>
    <x v="2"/>
    <s v="OFF-EN-10004955"/>
    <x v="1"/>
    <x v="12"/>
    <s v="Fashion Color Clasp Envelopes"/>
    <n v="12.984000000000002"/>
    <n v="3"/>
    <n v="0.2"/>
    <n v="4.7066999999999997"/>
  </r>
  <r>
    <n v="3306"/>
    <x v="1643"/>
    <x v="2"/>
    <x v="4"/>
    <d v="2011-12-30T00:00:00"/>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4"/>
    <d v="2011-12-30T00:00:00"/>
    <d v="2012-01-01T00:00:00"/>
    <s v="Second Class"/>
    <s v="SP-20620"/>
    <s v="Stefania Perrino"/>
    <x v="1"/>
    <s v="United States"/>
    <s v="Laredo"/>
    <x v="5"/>
    <n v="78041"/>
    <x v="2"/>
    <s v="TEC-PH-10000576"/>
    <x v="2"/>
    <x v="7"/>
    <s v="AT&amp;T 1080 Corded phone"/>
    <n v="328.77600000000007"/>
    <n v="3"/>
    <n v="0.2"/>
    <n v="28.767899999999997"/>
  </r>
  <r>
    <n v="3308"/>
    <x v="1643"/>
    <x v="2"/>
    <x v="4"/>
    <d v="2011-12-30T00:00:00"/>
    <d v="2012-01-01T00:00:00"/>
    <s v="Second Class"/>
    <s v="SP-20620"/>
    <s v="Stefania Perrino"/>
    <x v="1"/>
    <s v="United States"/>
    <s v="Laredo"/>
    <x v="5"/>
    <n v="78041"/>
    <x v="2"/>
    <s v="OFF-BI-10002160"/>
    <x v="1"/>
    <x v="8"/>
    <s v="Acco Hanging Data Binders"/>
    <n v="2.2859999999999996"/>
    <n v="3"/>
    <n v="0.8"/>
    <n v="-3.6576000000000004"/>
  </r>
  <r>
    <n v="3309"/>
    <x v="1643"/>
    <x v="2"/>
    <x v="4"/>
    <d v="2011-12-30T00:00:00"/>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0"/>
    <d v="2012-11-05T00:00:00"/>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8"/>
    <d v="2013-09-18T00:00:00"/>
    <d v="2013-09-23T00:00:00"/>
    <s v="Standard Class"/>
    <s v="LW-17215"/>
    <s v="Luke Weiss"/>
    <x v="0"/>
    <s v="United States"/>
    <s v="New York City"/>
    <x v="15"/>
    <n v="10035"/>
    <x v="3"/>
    <s v="OFF-BI-10002026"/>
    <x v="1"/>
    <x v="8"/>
    <s v="Avery Arch Ring Binders"/>
    <n v="232.40000000000003"/>
    <n v="5"/>
    <n v="0.2"/>
    <n v="78.434999999999988"/>
  </r>
  <r>
    <n v="3312"/>
    <x v="1646"/>
    <x v="0"/>
    <x v="10"/>
    <d v="2013-03-21T00:00:00"/>
    <d v="2013-03-26T00:00:00"/>
    <s v="Second Class"/>
    <s v="AH-10030"/>
    <s v="Aaron Hawkins"/>
    <x v="1"/>
    <s v="United States"/>
    <s v="Gulfport"/>
    <x v="35"/>
    <n v="39503"/>
    <x v="0"/>
    <s v="FUR-FU-10003691"/>
    <x v="0"/>
    <x v="5"/>
    <s v="Eldon Image Series Desk Accessories, Ebony"/>
    <n v="86.45"/>
    <n v="7"/>
    <n v="0"/>
    <n v="38.038000000000004"/>
  </r>
  <r>
    <n v="3313"/>
    <x v="1647"/>
    <x v="2"/>
    <x v="8"/>
    <d v="2011-09-27T00:00:00"/>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8"/>
    <d v="2011-09-27T00:00:00"/>
    <d v="2011-10-01T00:00:00"/>
    <s v="Standard Class"/>
    <s v="TH-21100"/>
    <s v="Thea Hendricks"/>
    <x v="0"/>
    <s v="United States"/>
    <s v="San Diego"/>
    <x v="1"/>
    <n v="92037"/>
    <x v="1"/>
    <s v="OFF-PA-10000675"/>
    <x v="1"/>
    <x v="10"/>
    <s v="Xerox 1919"/>
    <n v="81.98"/>
    <n v="2"/>
    <n v="0"/>
    <n v="40.170200000000001"/>
  </r>
  <r>
    <n v="3315"/>
    <x v="1648"/>
    <x v="3"/>
    <x v="4"/>
    <d v="2014-12-25T00:00:00"/>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4"/>
    <d v="2014-12-25T00:00:00"/>
    <d v="2014-12-29T00:00:00"/>
    <s v="Standard Class"/>
    <s v="HG-15025"/>
    <s v="Hunter Glantz"/>
    <x v="0"/>
    <s v="United States"/>
    <s v="Oceanside"/>
    <x v="15"/>
    <n v="11572"/>
    <x v="3"/>
    <s v="OFF-BI-10001900"/>
    <x v="1"/>
    <x v="8"/>
    <s v="DXL Angle-View Binders with Locking Rings, Black"/>
    <n v="14.376000000000001"/>
    <n v="3"/>
    <n v="0.2"/>
    <n v="4.8518999999999997"/>
  </r>
  <r>
    <n v="3317"/>
    <x v="1649"/>
    <x v="3"/>
    <x v="0"/>
    <d v="2014-11-11T00:00:00"/>
    <d v="2014-11-16T00:00:00"/>
    <s v="Second Class"/>
    <s v="EB-13750"/>
    <s v="Edward Becker"/>
    <x v="1"/>
    <s v="United States"/>
    <s v="Round Rock"/>
    <x v="5"/>
    <n v="78664"/>
    <x v="2"/>
    <s v="FUR-FU-10001468"/>
    <x v="0"/>
    <x v="5"/>
    <s v="Tenex Antistatic Computer Chair Mats"/>
    <n v="341.96"/>
    <n v="5"/>
    <n v="0.6"/>
    <n v="-427.45000000000005"/>
  </r>
  <r>
    <n v="3318"/>
    <x v="1650"/>
    <x v="1"/>
    <x v="8"/>
    <d v="2012-09-11T00:00:00"/>
    <d v="2012-09-15T00:00:00"/>
    <s v="Standard Class"/>
    <s v="SC-20725"/>
    <s v="Steven Cartwright"/>
    <x v="0"/>
    <s v="United States"/>
    <s v="Redlands"/>
    <x v="1"/>
    <n v="92374"/>
    <x v="1"/>
    <s v="OFF-AR-10004648"/>
    <x v="1"/>
    <x v="6"/>
    <s v="Boston 19500 Mighty Mite Electric Pencil Sharpener"/>
    <n v="181.35"/>
    <n v="9"/>
    <n v="0"/>
    <n v="48.964500000000001"/>
  </r>
  <r>
    <n v="3319"/>
    <x v="1650"/>
    <x v="1"/>
    <x v="8"/>
    <d v="2012-09-11T00:00:00"/>
    <d v="2012-09-15T00:00:00"/>
    <s v="Standard Class"/>
    <s v="SC-20725"/>
    <s v="Steven Cartwright"/>
    <x v="0"/>
    <s v="United States"/>
    <s v="Redlands"/>
    <x v="1"/>
    <n v="92374"/>
    <x v="1"/>
    <s v="OFF-LA-10003190"/>
    <x v="1"/>
    <x v="2"/>
    <s v="Avery 474"/>
    <n v="8.64"/>
    <n v="3"/>
    <n v="0"/>
    <n v="4.2336"/>
  </r>
  <r>
    <n v="3320"/>
    <x v="1651"/>
    <x v="2"/>
    <x v="4"/>
    <d v="2011-12-20T00:00:00"/>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
    <d v="2011-12-20T00:00:00"/>
    <d v="2011-12-25T00:00:00"/>
    <s v="Standard Class"/>
    <s v="TS-21505"/>
    <s v="Tony Sayre"/>
    <x v="0"/>
    <s v="United States"/>
    <s v="Columbia"/>
    <x v="18"/>
    <n v="38401"/>
    <x v="0"/>
    <s v="FUR-CH-10004287"/>
    <x v="0"/>
    <x v="1"/>
    <s v="SAFCO Arco Folding Chair"/>
    <n v="662.88"/>
    <n v="3"/>
    <n v="0.2"/>
    <n v="74.573999999999955"/>
  </r>
  <r>
    <n v="3322"/>
    <x v="1651"/>
    <x v="2"/>
    <x v="4"/>
    <d v="2011-12-20T00:00:00"/>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7"/>
    <d v="2012-07-23T00:00:00"/>
    <d v="2012-07-27T00:00:00"/>
    <s v="Standard Class"/>
    <s v="TH-21550"/>
    <s v="Tracy Hopkins"/>
    <x v="2"/>
    <s v="United States"/>
    <s v="New York City"/>
    <x v="15"/>
    <n v="10009"/>
    <x v="3"/>
    <s v="OFF-AP-10002892"/>
    <x v="1"/>
    <x v="9"/>
    <s v="Belkin F5C206VTEL 6 Outlet Surge"/>
    <n v="68.94"/>
    <n v="3"/>
    <n v="0"/>
    <n v="20.681999999999995"/>
  </r>
  <r>
    <n v="3324"/>
    <x v="1652"/>
    <x v="1"/>
    <x v="7"/>
    <d v="2012-07-23T00:00:00"/>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0"/>
    <d v="2011-11-11T00:00:00"/>
    <d v="2011-11-15T00:00:00"/>
    <s v="Standard Class"/>
    <s v="KD-16270"/>
    <s v="Karen Daniels"/>
    <x v="0"/>
    <s v="United States"/>
    <s v="Houston"/>
    <x v="5"/>
    <n v="77095"/>
    <x v="2"/>
    <s v="OFF-BI-10001359"/>
    <x v="1"/>
    <x v="8"/>
    <s v="GBC DocuBind TL300 Electric Binding System"/>
    <n v="896.98999999999978"/>
    <n v="5"/>
    <n v="0.8"/>
    <n v="-1480.0335000000009"/>
  </r>
  <r>
    <n v="3326"/>
    <x v="1653"/>
    <x v="2"/>
    <x v="0"/>
    <d v="2011-11-11T00:00:00"/>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0"/>
    <d v="2011-11-11T00:00:00"/>
    <d v="2011-11-15T00:00:00"/>
    <s v="Standard Class"/>
    <s v="KD-16270"/>
    <s v="Karen Daniels"/>
    <x v="0"/>
    <s v="United States"/>
    <s v="Houston"/>
    <x v="5"/>
    <n v="77095"/>
    <x v="2"/>
    <s v="OFF-AR-10003582"/>
    <x v="1"/>
    <x v="6"/>
    <s v="Boston Electric Pencil Sharpener, Model 1818, Charcoal Black"/>
    <n v="67.56"/>
    <n v="3"/>
    <n v="0.2"/>
    <n v="6.7560000000000038"/>
  </r>
  <r>
    <n v="3328"/>
    <x v="1653"/>
    <x v="2"/>
    <x v="0"/>
    <d v="2011-11-11T00:00:00"/>
    <d v="2011-11-15T00:00:00"/>
    <s v="Standard Class"/>
    <s v="KD-16270"/>
    <s v="Karen Daniels"/>
    <x v="0"/>
    <s v="United States"/>
    <s v="Houston"/>
    <x v="5"/>
    <n v="77095"/>
    <x v="2"/>
    <s v="OFF-PA-10003724"/>
    <x v="1"/>
    <x v="10"/>
    <s v="Wirebound Message Book, 4 per Page"/>
    <n v="21.720000000000002"/>
    <n v="5"/>
    <n v="0.2"/>
    <n v="7.8734999999999991"/>
  </r>
  <r>
    <n v="3329"/>
    <x v="1653"/>
    <x v="2"/>
    <x v="0"/>
    <d v="2011-11-11T00:00:00"/>
    <d v="2011-11-15T00:00:00"/>
    <s v="Standard Class"/>
    <s v="KD-16270"/>
    <s v="Karen Daniels"/>
    <x v="0"/>
    <s v="United States"/>
    <s v="Houston"/>
    <x v="5"/>
    <n v="77095"/>
    <x v="2"/>
    <s v="OFF-PA-10001033"/>
    <x v="1"/>
    <x v="10"/>
    <s v="Xerox 1893"/>
    <n v="262.33600000000001"/>
    <n v="8"/>
    <n v="0.2"/>
    <n v="95.096800000000002"/>
  </r>
  <r>
    <n v="3330"/>
    <x v="1653"/>
    <x v="2"/>
    <x v="0"/>
    <d v="2011-11-11T00:00:00"/>
    <d v="2011-11-15T00:00:00"/>
    <s v="Standard Class"/>
    <s v="KD-16270"/>
    <s v="Karen Daniels"/>
    <x v="0"/>
    <s v="United States"/>
    <s v="Houston"/>
    <x v="5"/>
    <n v="77095"/>
    <x v="2"/>
    <s v="TEC-PH-10003505"/>
    <x v="2"/>
    <x v="7"/>
    <s v="Geemarc AmpliPOWER60"/>
    <n v="148.47999999999999"/>
    <n v="2"/>
    <n v="0.2"/>
    <n v="16.703999999999986"/>
  </r>
  <r>
    <n v="3331"/>
    <x v="1653"/>
    <x v="2"/>
    <x v="0"/>
    <d v="2011-11-11T00:00:00"/>
    <d v="2011-11-15T00:00:00"/>
    <s v="Standard Class"/>
    <s v="KD-16270"/>
    <s v="Karen Daniels"/>
    <x v="0"/>
    <s v="United States"/>
    <s v="Houston"/>
    <x v="5"/>
    <n v="77095"/>
    <x v="2"/>
    <s v="TEC-PH-10004959"/>
    <x v="2"/>
    <x v="7"/>
    <s v="Classic Ivory Antique Telephone ZL1810"/>
    <n v="241.17599999999999"/>
    <n v="3"/>
    <n v="0.2"/>
    <n v="15.07350000000001"/>
  </r>
  <r>
    <n v="3332"/>
    <x v="1654"/>
    <x v="3"/>
    <x v="4"/>
    <d v="2014-12-15T00:00:00"/>
    <d v="2014-12-21T00:00:00"/>
    <s v="Standard Class"/>
    <s v="GM-14455"/>
    <s v="Gary Mitchum"/>
    <x v="2"/>
    <s v="United States"/>
    <s v="Chicago"/>
    <x v="10"/>
    <n v="60653"/>
    <x v="2"/>
    <s v="TEC-AC-10000474"/>
    <x v="2"/>
    <x v="11"/>
    <s v="Kensington Expert Mouse Optical USB Trackball for PC or Mac"/>
    <n v="227.976"/>
    <n v="3"/>
    <n v="0.2"/>
    <n v="28.496999999999957"/>
  </r>
  <r>
    <n v="3333"/>
    <x v="1654"/>
    <x v="3"/>
    <x v="4"/>
    <d v="2014-12-15T00:00:00"/>
    <d v="2014-12-21T00:00:00"/>
    <s v="Standard Class"/>
    <s v="GM-14455"/>
    <s v="Gary Mitchum"/>
    <x v="2"/>
    <s v="United States"/>
    <s v="Chicago"/>
    <x v="10"/>
    <n v="60653"/>
    <x v="2"/>
    <s v="TEC-PH-10003095"/>
    <x v="2"/>
    <x v="7"/>
    <s v="Samsung HM1900 Bluetooth Headset"/>
    <n v="52.679999999999993"/>
    <n v="3"/>
    <n v="0.2"/>
    <n v="19.754999999999999"/>
  </r>
  <r>
    <n v="3334"/>
    <x v="1654"/>
    <x v="3"/>
    <x v="4"/>
    <d v="2014-12-15T00:00:00"/>
    <d v="2014-12-21T00:00:00"/>
    <s v="Standard Class"/>
    <s v="GM-14455"/>
    <s v="Gary Mitchum"/>
    <x v="2"/>
    <s v="United States"/>
    <s v="Chicago"/>
    <x v="10"/>
    <n v="60653"/>
    <x v="2"/>
    <s v="FUR-FU-10002963"/>
    <x v="0"/>
    <x v="5"/>
    <s v="Master Caster Door Stop, Gray"/>
    <n v="2.032"/>
    <n v="1"/>
    <n v="0.6"/>
    <n v="-1.3208000000000002"/>
  </r>
  <r>
    <n v="3335"/>
    <x v="1655"/>
    <x v="3"/>
    <x v="6"/>
    <d v="2014-08-22T00:00:00"/>
    <d v="2014-08-23T00:00:00"/>
    <s v="First Class"/>
    <s v="PR-18880"/>
    <s v="Patrick Ryan"/>
    <x v="0"/>
    <s v="United States"/>
    <s v="Oakland"/>
    <x v="1"/>
    <n v="94601"/>
    <x v="1"/>
    <s v="OFF-AR-10000203"/>
    <x v="1"/>
    <x v="6"/>
    <s v="Newell 336"/>
    <n v="17.12"/>
    <n v="4"/>
    <n v="0"/>
    <n v="4.9647999999999985"/>
  </r>
  <r>
    <n v="3336"/>
    <x v="1655"/>
    <x v="3"/>
    <x v="6"/>
    <d v="2014-08-22T00:00:00"/>
    <d v="2014-08-23T00:00:00"/>
    <s v="First Class"/>
    <s v="PR-18880"/>
    <s v="Patrick Ryan"/>
    <x v="0"/>
    <s v="United States"/>
    <s v="Oakland"/>
    <x v="1"/>
    <n v="94601"/>
    <x v="1"/>
    <s v="TEC-PH-10004667"/>
    <x v="2"/>
    <x v="7"/>
    <s v="Cisco 8x8 Inc. 6753i IP Business Phone System"/>
    <n v="431.96800000000007"/>
    <n v="4"/>
    <n v="0.2"/>
    <n v="37.797199999999975"/>
  </r>
  <r>
    <n v="3337"/>
    <x v="1655"/>
    <x v="3"/>
    <x v="6"/>
    <d v="2014-08-22T00:00:00"/>
    <d v="2014-08-23T00:00:00"/>
    <s v="First Class"/>
    <s v="PR-18880"/>
    <s v="Patrick Ryan"/>
    <x v="0"/>
    <s v="United States"/>
    <s v="Oakland"/>
    <x v="1"/>
    <n v="94601"/>
    <x v="1"/>
    <s v="FUR-FU-10000193"/>
    <x v="0"/>
    <x v="5"/>
    <s v="Tenex Chairmats For Use with Hard Floors"/>
    <n v="129.91999999999999"/>
    <n v="4"/>
    <n v="0"/>
    <n v="10.393599999999992"/>
  </r>
  <r>
    <n v="3338"/>
    <x v="1655"/>
    <x v="3"/>
    <x v="6"/>
    <d v="2014-08-22T00:00:00"/>
    <d v="2014-08-23T00:00:00"/>
    <s v="First Class"/>
    <s v="PR-18880"/>
    <s v="Patrick Ryan"/>
    <x v="0"/>
    <s v="United States"/>
    <s v="Oakland"/>
    <x v="1"/>
    <n v="94601"/>
    <x v="1"/>
    <s v="FUR-TA-10001539"/>
    <x v="0"/>
    <x v="3"/>
    <s v="Chromcraft Rectangular Conference Tables"/>
    <n v="568.72800000000007"/>
    <n v="3"/>
    <n v="0.2"/>
    <n v="28.436399999999935"/>
  </r>
  <r>
    <n v="3339"/>
    <x v="1655"/>
    <x v="3"/>
    <x v="6"/>
    <d v="2014-08-22T00:00:0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6"/>
    <d v="2014-08-22T00:00:00"/>
    <d v="2014-08-23T00:00:00"/>
    <s v="First Class"/>
    <s v="PR-18880"/>
    <s v="Patrick Ryan"/>
    <x v="0"/>
    <s v="United States"/>
    <s v="Oakland"/>
    <x v="1"/>
    <n v="94601"/>
    <x v="1"/>
    <s v="OFF-AP-10002867"/>
    <x v="1"/>
    <x v="9"/>
    <s v="Fellowes Command Center 5-outlet power strip"/>
    <n v="203.52"/>
    <n v="3"/>
    <n v="0"/>
    <n v="54.950400000000002"/>
  </r>
  <r>
    <n v="3341"/>
    <x v="1655"/>
    <x v="3"/>
    <x v="6"/>
    <d v="2014-08-22T00:00:00"/>
    <d v="2014-08-23T00:00:00"/>
    <s v="First Class"/>
    <s v="PR-18880"/>
    <s v="Patrick Ryan"/>
    <x v="0"/>
    <s v="United States"/>
    <s v="Oakland"/>
    <x v="1"/>
    <n v="94601"/>
    <x v="1"/>
    <s v="OFF-LA-10001158"/>
    <x v="1"/>
    <x v="2"/>
    <s v="Avery Address/Shipping Labels for Typewriters, 4&quot; x 2&quot;"/>
    <n v="51.75"/>
    <n v="5"/>
    <n v="0"/>
    <n v="24.84"/>
  </r>
  <r>
    <n v="3342"/>
    <x v="1656"/>
    <x v="0"/>
    <x v="6"/>
    <d v="2013-08-28T00:00:00"/>
    <d v="2013-09-02T00:00:00"/>
    <s v="Second Class"/>
    <s v="TB-21055"/>
    <s v="Ted Butterfield"/>
    <x v="0"/>
    <s v="United States"/>
    <s v="Quincy"/>
    <x v="31"/>
    <n v="2169"/>
    <x v="3"/>
    <s v="OFF-PA-10000675"/>
    <x v="1"/>
    <x v="10"/>
    <s v="Xerox 1919"/>
    <n v="122.97"/>
    <n v="3"/>
    <n v="0"/>
    <n v="60.255300000000005"/>
  </r>
  <r>
    <n v="3343"/>
    <x v="1656"/>
    <x v="0"/>
    <x v="6"/>
    <d v="2013-08-28T00:00:00"/>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6"/>
    <d v="2013-08-28T00:00:00"/>
    <d v="2013-09-02T00:00:00"/>
    <s v="Second Class"/>
    <s v="TB-21055"/>
    <s v="Ted Butterfield"/>
    <x v="0"/>
    <s v="United States"/>
    <s v="Quincy"/>
    <x v="31"/>
    <n v="2169"/>
    <x v="3"/>
    <s v="TEC-PH-10000011"/>
    <x v="2"/>
    <x v="7"/>
    <s v="PureGear Roll-On Screen Protector"/>
    <n v="59.97"/>
    <n v="3"/>
    <n v="0"/>
    <n v="28.785599999999995"/>
  </r>
  <r>
    <n v="3345"/>
    <x v="1656"/>
    <x v="0"/>
    <x v="6"/>
    <d v="2013-08-28T00:00:00"/>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6"/>
    <d v="2013-08-28T00:00:00"/>
    <d v="2013-09-02T00:00:00"/>
    <s v="Second Class"/>
    <s v="TB-21055"/>
    <s v="Ted Butterfield"/>
    <x v="0"/>
    <s v="United States"/>
    <s v="Quincy"/>
    <x v="31"/>
    <n v="2169"/>
    <x v="3"/>
    <s v="OFF-FA-10000735"/>
    <x v="1"/>
    <x v="13"/>
    <s v="Staples"/>
    <n v="11.68"/>
    <n v="4"/>
    <n v="0"/>
    <n v="5.2559999999999993"/>
  </r>
  <r>
    <n v="3347"/>
    <x v="1656"/>
    <x v="0"/>
    <x v="6"/>
    <d v="2013-08-28T00:00:00"/>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6"/>
    <d v="2012-08-13T00:00:00"/>
    <d v="2012-08-20T00:00:00"/>
    <s v="Standard Class"/>
    <s v="ON-18715"/>
    <s v="Odella Nelson"/>
    <x v="1"/>
    <s v="United States"/>
    <s v="Yucaipa"/>
    <x v="1"/>
    <n v="92399"/>
    <x v="1"/>
    <s v="OFF-AR-10003156"/>
    <x v="1"/>
    <x v="6"/>
    <s v="50 Colored Long Pencils"/>
    <n v="50.8"/>
    <n v="5"/>
    <n v="0"/>
    <n v="13.208000000000002"/>
  </r>
  <r>
    <n v="3349"/>
    <x v="1658"/>
    <x v="3"/>
    <x v="0"/>
    <d v="2014-11-06T00:00:00"/>
    <d v="2014-11-08T00:00:00"/>
    <s v="First Class"/>
    <s v="AH-10195"/>
    <s v="Alan Haines"/>
    <x v="1"/>
    <s v="United States"/>
    <s v="Chicago"/>
    <x v="10"/>
    <n v="60623"/>
    <x v="2"/>
    <s v="OFF-BI-10000474"/>
    <x v="1"/>
    <x v="8"/>
    <s v="Avery Recycled Flexi-View Covers for Binding Systems"/>
    <n v="16.029999999999998"/>
    <n v="5"/>
    <n v="0.8"/>
    <n v="-25.648000000000003"/>
  </r>
  <r>
    <n v="3350"/>
    <x v="1659"/>
    <x v="0"/>
    <x v="6"/>
    <d v="2013-08-18T00:00:00"/>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
    <d v="2013-12-27T00:00:00"/>
    <d v="2014-01-01T00:00:00"/>
    <s v="Standard Class"/>
    <s v="AR-10510"/>
    <s v="Andrew Roberts"/>
    <x v="0"/>
    <s v="United States"/>
    <s v="New York City"/>
    <x v="15"/>
    <n v="10024"/>
    <x v="3"/>
    <s v="TEC-AC-10003280"/>
    <x v="2"/>
    <x v="11"/>
    <s v="Belkin F8E887 USB Wired Ergonomic Keyboard"/>
    <n v="89.97"/>
    <n v="3"/>
    <n v="0"/>
    <n v="18.893699999999995"/>
  </r>
  <r>
    <n v="3352"/>
    <x v="1661"/>
    <x v="2"/>
    <x v="8"/>
    <d v="2011-09-23T00:00:00"/>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
    <d v="2011-09-23T00:00:00"/>
    <d v="2011-09-28T00:00:00"/>
    <s v="Standard Class"/>
    <s v="BM-11650"/>
    <s v="Brian Moss"/>
    <x v="1"/>
    <s v="United States"/>
    <s v="San Diego"/>
    <x v="1"/>
    <n v="92037"/>
    <x v="1"/>
    <s v="TEC-PH-10002726"/>
    <x v="2"/>
    <x v="7"/>
    <s v="netTALK DUO VoIP Telephone Service"/>
    <n v="83.984000000000009"/>
    <n v="2"/>
    <n v="0.2"/>
    <n v="31.494"/>
  </r>
  <r>
    <n v="3354"/>
    <x v="1662"/>
    <x v="2"/>
    <x v="7"/>
    <d v="2011-07-19T00:00:00"/>
    <d v="2011-07-24T00:00:00"/>
    <s v="Standard Class"/>
    <s v="CA-12310"/>
    <s v="Christine Abelman"/>
    <x v="1"/>
    <s v="United States"/>
    <s v="Bristol"/>
    <x v="29"/>
    <n v="6010"/>
    <x v="3"/>
    <s v="TEC-PH-10000895"/>
    <x v="2"/>
    <x v="7"/>
    <s v="Polycom VVX 310 VoIP phone"/>
    <n v="359.98"/>
    <n v="2"/>
    <n v="0"/>
    <n v="93.594800000000021"/>
  </r>
  <r>
    <n v="3355"/>
    <x v="1662"/>
    <x v="2"/>
    <x v="7"/>
    <d v="2011-07-19T00:00:00"/>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7"/>
    <d v="2011-07-19T00:00:00"/>
    <d v="2011-07-24T00:00:00"/>
    <s v="Standard Class"/>
    <s v="CA-12310"/>
    <s v="Christine Abelman"/>
    <x v="1"/>
    <s v="United States"/>
    <s v="Bristol"/>
    <x v="29"/>
    <n v="6010"/>
    <x v="3"/>
    <s v="OFF-BI-10003694"/>
    <x v="1"/>
    <x v="8"/>
    <s v="Avery 3 1/2&quot; Diskette Storage Pages, 10/Pack"/>
    <n v="20.88"/>
    <n v="2"/>
    <n v="0"/>
    <n v="9.6047999999999991"/>
  </r>
  <r>
    <n v="3357"/>
    <x v="1662"/>
    <x v="2"/>
    <x v="7"/>
    <d v="2011-07-19T00:00:00"/>
    <d v="2011-07-24T00:00:00"/>
    <s v="Standard Class"/>
    <s v="CA-12310"/>
    <s v="Christine Abelman"/>
    <x v="1"/>
    <s v="United States"/>
    <s v="Bristol"/>
    <x v="29"/>
    <n v="6010"/>
    <x v="3"/>
    <s v="OFF-BI-10002160"/>
    <x v="1"/>
    <x v="8"/>
    <s v="Acco Hanging Data Binders"/>
    <n v="3.81"/>
    <n v="1"/>
    <n v="0"/>
    <n v="1.8288"/>
  </r>
  <r>
    <n v="3358"/>
    <x v="1663"/>
    <x v="3"/>
    <x v="8"/>
    <d v="2014-09-08T00:00:00"/>
    <d v="2014-09-14T00:00:00"/>
    <s v="Standard Class"/>
    <s v="NF-18595"/>
    <s v="Nicole Fjeld"/>
    <x v="2"/>
    <s v="United States"/>
    <s v="Chicago"/>
    <x v="10"/>
    <n v="60610"/>
    <x v="2"/>
    <s v="OFF-PA-10001685"/>
    <x v="1"/>
    <x v="10"/>
    <s v="Staples"/>
    <n v="73.007999999999996"/>
    <n v="9"/>
    <n v="0.2"/>
    <n v="26.465400000000006"/>
  </r>
  <r>
    <n v="3359"/>
    <x v="1664"/>
    <x v="0"/>
    <x v="5"/>
    <d v="2013-05-07T00:00:00"/>
    <d v="2013-05-11T00:00:00"/>
    <s v="Standard Class"/>
    <s v="AF-10870"/>
    <s v="Art Ferguson"/>
    <x v="0"/>
    <s v="United States"/>
    <s v="Chicago"/>
    <x v="10"/>
    <n v="60610"/>
    <x v="2"/>
    <s v="OFF-BI-10000773"/>
    <x v="1"/>
    <x v="8"/>
    <s v="Insertable Tab Post Binder Dividers"/>
    <n v="3.2079999999999993"/>
    <n v="2"/>
    <n v="0.8"/>
    <n v="-5.2932000000000023"/>
  </r>
  <r>
    <n v="3360"/>
    <x v="1664"/>
    <x v="0"/>
    <x v="5"/>
    <d v="2013-05-07T00:00:00"/>
    <d v="2013-05-11T00:00:00"/>
    <s v="Standard Class"/>
    <s v="AF-10870"/>
    <s v="Art Ferguson"/>
    <x v="0"/>
    <s v="United States"/>
    <s v="Chicago"/>
    <x v="10"/>
    <n v="60610"/>
    <x v="2"/>
    <s v="TEC-AC-10004510"/>
    <x v="2"/>
    <x v="11"/>
    <s v="Logitech Desktop MK120 Mouse and keyboard Combo"/>
    <n v="26.176000000000002"/>
    <n v="2"/>
    <n v="0.2"/>
    <n v="-3.272000000000002"/>
  </r>
  <r>
    <n v="3361"/>
    <x v="1665"/>
    <x v="1"/>
    <x v="1"/>
    <d v="2012-06-04T00:00:00"/>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1"/>
    <d v="2012-06-04T00:00:00"/>
    <d v="2012-06-08T00:00:00"/>
    <s v="Second Class"/>
    <s v="TC-21535"/>
    <s v="Tracy Collins"/>
    <x v="2"/>
    <s v="United States"/>
    <s v="New York City"/>
    <x v="15"/>
    <n v="10024"/>
    <x v="3"/>
    <s v="FUR-FU-10000672"/>
    <x v="0"/>
    <x v="5"/>
    <s v="Executive Impressions 10&quot; Spectator Wall Clock"/>
    <n v="35.28"/>
    <n v="3"/>
    <n v="0"/>
    <n v="11.995199999999997"/>
  </r>
  <r>
    <n v="3363"/>
    <x v="1666"/>
    <x v="1"/>
    <x v="4"/>
    <d v="2012-12-13T00:00:00"/>
    <d v="2012-12-20T00:00:00"/>
    <s v="Standard Class"/>
    <s v="Dp-13240"/>
    <s v="Dean percer"/>
    <x v="2"/>
    <s v="United States"/>
    <s v="Revere"/>
    <x v="31"/>
    <n v="2151"/>
    <x v="3"/>
    <s v="OFF-PA-10004451"/>
    <x v="1"/>
    <x v="10"/>
    <s v="Xerox 222"/>
    <n v="19.440000000000001"/>
    <n v="3"/>
    <n v="0"/>
    <n v="9.3312000000000008"/>
  </r>
  <r>
    <n v="3364"/>
    <x v="1666"/>
    <x v="1"/>
    <x v="4"/>
    <d v="2012-12-13T00:00:00"/>
    <d v="2012-12-20T00:00:00"/>
    <s v="Standard Class"/>
    <s v="Dp-13240"/>
    <s v="Dean percer"/>
    <x v="2"/>
    <s v="United States"/>
    <s v="Revere"/>
    <x v="31"/>
    <n v="2151"/>
    <x v="3"/>
    <s v="OFF-BI-10004738"/>
    <x v="1"/>
    <x v="8"/>
    <s v="Flexible Leather- Look Classic Collection Ring Binder"/>
    <n v="37.880000000000003"/>
    <n v="2"/>
    <n v="0"/>
    <n v="18.940000000000001"/>
  </r>
  <r>
    <n v="3365"/>
    <x v="1667"/>
    <x v="0"/>
    <x v="7"/>
    <d v="2013-07-17T00:00:00"/>
    <d v="2013-07-19T00:00:00"/>
    <s v="Second Class"/>
    <s v="MC-17425"/>
    <s v="Mark Cousins"/>
    <x v="1"/>
    <s v="United States"/>
    <s v="Houston"/>
    <x v="5"/>
    <n v="77036"/>
    <x v="2"/>
    <s v="FUR-FU-10001940"/>
    <x v="0"/>
    <x v="5"/>
    <s v="Staples"/>
    <n v="9.5519999999999996"/>
    <n v="3"/>
    <n v="0.6"/>
    <n v="-3.8207999999999984"/>
  </r>
  <r>
    <n v="3366"/>
    <x v="1668"/>
    <x v="2"/>
    <x v="11"/>
    <d v="2011-02-01T00:00:00"/>
    <d v="2011-02-03T00:00:00"/>
    <s v="First Class"/>
    <s v="LC-17050"/>
    <s v="Liz Carlisle"/>
    <x v="0"/>
    <s v="United States"/>
    <s v="Mission Viejo"/>
    <x v="1"/>
    <n v="92691"/>
    <x v="1"/>
    <s v="FUR-BO-10003966"/>
    <x v="0"/>
    <x v="0"/>
    <s v="Sauder Facets Collection Library, Sky Alder Finish"/>
    <n v="290.666"/>
    <n v="2"/>
    <n v="0.15"/>
    <n v="3.4195999999999884"/>
  </r>
  <r>
    <n v="3367"/>
    <x v="1669"/>
    <x v="2"/>
    <x v="7"/>
    <d v="2011-07-09T00:00:00"/>
    <d v="2011-07-15T00:00:00"/>
    <s v="Standard Class"/>
    <s v="BM-11650"/>
    <s v="Brian Moss"/>
    <x v="1"/>
    <s v="United States"/>
    <s v="Dallas"/>
    <x v="5"/>
    <n v="75217"/>
    <x v="2"/>
    <s v="OFF-PA-10003072"/>
    <x v="1"/>
    <x v="10"/>
    <s v="Eureka Recycled Copy Paper 8 1/2&quot; x 11&quot;, Ream"/>
    <n v="10.368000000000002"/>
    <n v="2"/>
    <n v="0.2"/>
    <n v="3.6288"/>
  </r>
  <r>
    <n v="3368"/>
    <x v="1669"/>
    <x v="2"/>
    <x v="7"/>
    <d v="2011-07-09T00:00:00"/>
    <d v="2011-07-15T00:00:00"/>
    <s v="Standard Class"/>
    <s v="BM-11650"/>
    <s v="Brian Moss"/>
    <x v="1"/>
    <s v="United States"/>
    <s v="Dallas"/>
    <x v="5"/>
    <n v="75217"/>
    <x v="2"/>
    <s v="OFF-PA-10002245"/>
    <x v="1"/>
    <x v="10"/>
    <s v="Xerox 1895"/>
    <n v="14.352000000000002"/>
    <n v="3"/>
    <n v="0.2"/>
    <n v="4.4849999999999994"/>
  </r>
  <r>
    <n v="3369"/>
    <x v="1670"/>
    <x v="1"/>
    <x v="0"/>
    <d v="2012-11-21T00:00:00"/>
    <d v="2012-11-25T00:00:00"/>
    <s v="Standard Class"/>
    <s v="NW-18400"/>
    <s v="Natalie Webber"/>
    <x v="0"/>
    <s v="United States"/>
    <s v="Las Vegas"/>
    <x v="33"/>
    <n v="89115"/>
    <x v="1"/>
    <s v="FUR-BO-10002598"/>
    <x v="0"/>
    <x v="0"/>
    <s v="Hon Metal Bookcases, Putty"/>
    <n v="141.96"/>
    <n v="2"/>
    <n v="0"/>
    <n v="41.168399999999991"/>
  </r>
  <r>
    <n v="3370"/>
    <x v="1670"/>
    <x v="1"/>
    <x v="0"/>
    <d v="2012-11-21T00:00:00"/>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10"/>
    <d v="2013-03-26T00:00:00"/>
    <d v="2013-03-26T00:00:00"/>
    <s v="Same Day"/>
    <s v="TB-21280"/>
    <s v="Toby Braunhardt"/>
    <x v="0"/>
    <s v="United States"/>
    <s v="Norman"/>
    <x v="26"/>
    <n v="73071"/>
    <x v="2"/>
    <s v="TEC-AC-10003832"/>
    <x v="2"/>
    <x v="11"/>
    <s v="Logitech P710e Mobile Speakerphone"/>
    <n v="1287.45"/>
    <n v="5"/>
    <n v="0"/>
    <n v="244.61549999999988"/>
  </r>
  <r>
    <n v="3372"/>
    <x v="1672"/>
    <x v="3"/>
    <x v="8"/>
    <d v="2014-09-24T00:00:00"/>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8"/>
    <d v="2014-09-24T00:00:00"/>
    <d v="2014-10-01T00:00:00"/>
    <s v="Standard Class"/>
    <s v="BS-11755"/>
    <s v="Bruce Stewart"/>
    <x v="0"/>
    <s v="United States"/>
    <s v="San Francisco"/>
    <x v="1"/>
    <n v="94122"/>
    <x v="1"/>
    <s v="OFF-AP-10001242"/>
    <x v="1"/>
    <x v="9"/>
    <s v="APC 7 Outlet Network SurgeArrest Surge Protector"/>
    <n v="160.96"/>
    <n v="2"/>
    <n v="0"/>
    <n v="48.287999999999997"/>
  </r>
  <r>
    <n v="3374"/>
    <x v="1673"/>
    <x v="1"/>
    <x v="4"/>
    <d v="2012-12-04T00:00:00"/>
    <d v="2012-12-10T00:00:00"/>
    <s v="Standard Class"/>
    <s v="SO-20335"/>
    <s v="Sean O'Donnell"/>
    <x v="0"/>
    <s v="United States"/>
    <s v="Hempstead"/>
    <x v="15"/>
    <n v="11550"/>
    <x v="3"/>
    <s v="FUR-FU-10002445"/>
    <x v="0"/>
    <x v="5"/>
    <s v="DAX Two-Tone Rosewood/Black Document Frame, Desktop, 5 x 7"/>
    <n v="28.44"/>
    <n v="3"/>
    <n v="0"/>
    <n v="11.376000000000001"/>
  </r>
  <r>
    <n v="3375"/>
    <x v="1673"/>
    <x v="1"/>
    <x v="4"/>
    <d v="2012-12-04T00:00:00"/>
    <d v="2012-12-10T00:00:00"/>
    <s v="Standard Class"/>
    <s v="SO-20335"/>
    <s v="Sean O'Donnell"/>
    <x v="0"/>
    <s v="United States"/>
    <s v="Hempstead"/>
    <x v="15"/>
    <n v="11550"/>
    <x v="3"/>
    <s v="FUR-CH-10002372"/>
    <x v="0"/>
    <x v="1"/>
    <s v="Office Star - Ergonomically Designed Knee Chair"/>
    <n v="364.41"/>
    <n v="5"/>
    <n v="0.1"/>
    <n v="8.0980000000000203"/>
  </r>
  <r>
    <n v="3376"/>
    <x v="1673"/>
    <x v="1"/>
    <x v="4"/>
    <d v="2012-12-04T00:00:00"/>
    <d v="2012-12-10T00:00:00"/>
    <s v="Standard Class"/>
    <s v="SO-20335"/>
    <s v="Sean O'Donnell"/>
    <x v="0"/>
    <s v="United States"/>
    <s v="Hempstead"/>
    <x v="15"/>
    <n v="11550"/>
    <x v="3"/>
    <s v="TEC-PH-10000376"/>
    <x v="2"/>
    <x v="7"/>
    <s v="Square Credit Card Reader"/>
    <n v="39.96"/>
    <n v="4"/>
    <n v="0"/>
    <n v="10.389600000000002"/>
  </r>
  <r>
    <n v="3377"/>
    <x v="1673"/>
    <x v="1"/>
    <x v="4"/>
    <d v="2012-12-04T00:00:00"/>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0"/>
    <d v="2013-11-02T00:00:00"/>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10"/>
    <d v="2014-03-18T00:00:00"/>
    <d v="2014-03-22T00:00:00"/>
    <s v="Standard Class"/>
    <s v="PO-19180"/>
    <s v="Philisse Overcash"/>
    <x v="2"/>
    <s v="United States"/>
    <s v="Houston"/>
    <x v="5"/>
    <n v="77095"/>
    <x v="2"/>
    <s v="OFF-BI-10003166"/>
    <x v="1"/>
    <x v="8"/>
    <s v="GBC Plasticlear Binding Covers"/>
    <n v="13.775999999999996"/>
    <n v="6"/>
    <n v="0.8"/>
    <n v="-22.04160000000001"/>
  </r>
  <r>
    <n v="3380"/>
    <x v="1675"/>
    <x v="3"/>
    <x v="10"/>
    <d v="2014-03-18T00:00:00"/>
    <d v="2014-03-22T00:00:00"/>
    <s v="Standard Class"/>
    <s v="PO-19180"/>
    <s v="Philisse Overcash"/>
    <x v="2"/>
    <s v="United States"/>
    <s v="Houston"/>
    <x v="5"/>
    <n v="77095"/>
    <x v="2"/>
    <s v="OFF-PA-10004610"/>
    <x v="1"/>
    <x v="10"/>
    <s v="Xerox 1900"/>
    <n v="10.272000000000002"/>
    <n v="3"/>
    <n v="0.2"/>
    <n v="3.2099999999999982"/>
  </r>
  <r>
    <n v="3381"/>
    <x v="1676"/>
    <x v="3"/>
    <x v="0"/>
    <d v="2014-11-24T00:00:00"/>
    <d v="2014-11-25T00:00:00"/>
    <s v="First Class"/>
    <s v="TD-20995"/>
    <s v="Tamara Dahlen"/>
    <x v="0"/>
    <s v="United States"/>
    <s v="Philadelphia"/>
    <x v="9"/>
    <n v="19120"/>
    <x v="3"/>
    <s v="FUR-FU-10000320"/>
    <x v="0"/>
    <x v="5"/>
    <s v="OIC Stacking Trays"/>
    <n v="24.048000000000002"/>
    <n v="9"/>
    <n v="0.2"/>
    <n v="7.2144000000000013"/>
  </r>
  <r>
    <n v="3382"/>
    <x v="1677"/>
    <x v="3"/>
    <x v="6"/>
    <d v="2014-08-28T00:00:00"/>
    <d v="2014-08-31T00:00:00"/>
    <s v="First Class"/>
    <s v="SP-20620"/>
    <s v="Stefania Perrino"/>
    <x v="1"/>
    <s v="United States"/>
    <s v="Tampa"/>
    <x v="2"/>
    <n v="33614"/>
    <x v="0"/>
    <s v="OFF-EN-10004030"/>
    <x v="1"/>
    <x v="12"/>
    <s v="Convenience Packs of Business Envelopes"/>
    <n v="2.8960000000000004"/>
    <n v="1"/>
    <n v="0.2"/>
    <n v="0.97739999999999994"/>
  </r>
  <r>
    <n v="3383"/>
    <x v="1678"/>
    <x v="1"/>
    <x v="4"/>
    <d v="2012-12-04T00:00:00"/>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4"/>
    <d v="2012-12-04T00:00:00"/>
    <d v="2012-12-09T00:00:00"/>
    <s v="Second Class"/>
    <s v="MS-17365"/>
    <s v="Maribeth Schnelling"/>
    <x v="0"/>
    <s v="United States"/>
    <s v="New York City"/>
    <x v="15"/>
    <n v="10035"/>
    <x v="3"/>
    <s v="FUR-CH-10003535"/>
    <x v="0"/>
    <x v="1"/>
    <s v="Global Armless Task Chair, Royal Blue"/>
    <n v="384.17399999999998"/>
    <n v="7"/>
    <n v="0.1"/>
    <n v="29.880199999999981"/>
  </r>
  <r>
    <n v="3385"/>
    <x v="1678"/>
    <x v="1"/>
    <x v="4"/>
    <d v="2012-12-04T00:00:00"/>
    <d v="2012-12-09T00:00:00"/>
    <s v="Second Class"/>
    <s v="MS-17365"/>
    <s v="Maribeth Schnelling"/>
    <x v="0"/>
    <s v="United States"/>
    <s v="New York City"/>
    <x v="15"/>
    <n v="10035"/>
    <x v="3"/>
    <s v="TEC-PH-10004586"/>
    <x v="2"/>
    <x v="7"/>
    <s v="Wilson SignalBoost 841262 DB PRO Amplifier Kit"/>
    <n v="1799.75"/>
    <n v="5"/>
    <n v="0"/>
    <n v="539.92499999999995"/>
  </r>
  <r>
    <n v="3386"/>
    <x v="1679"/>
    <x v="3"/>
    <x v="2"/>
    <d v="2014-10-08T00:00:00"/>
    <d v="2014-10-12T00:00:00"/>
    <s v="Standard Class"/>
    <s v="Dp-13240"/>
    <s v="Dean percer"/>
    <x v="2"/>
    <s v="United States"/>
    <s v="Charlotte"/>
    <x v="3"/>
    <n v="28205"/>
    <x v="0"/>
    <s v="OFF-ST-10003208"/>
    <x v="1"/>
    <x v="4"/>
    <s v="Adjustable Depth Letter/Legal Cart"/>
    <n v="580.67200000000003"/>
    <n v="4"/>
    <n v="0.2"/>
    <n v="65.325599999999895"/>
  </r>
  <r>
    <n v="3387"/>
    <x v="1679"/>
    <x v="3"/>
    <x v="2"/>
    <d v="2014-10-08T00:00:00"/>
    <d v="2014-10-12T00:00:00"/>
    <s v="Standard Class"/>
    <s v="Dp-13240"/>
    <s v="Dean percer"/>
    <x v="2"/>
    <s v="United States"/>
    <s v="Charlotte"/>
    <x v="3"/>
    <n v="28205"/>
    <x v="0"/>
    <s v="OFF-FA-10003112"/>
    <x v="1"/>
    <x v="13"/>
    <s v="Staples"/>
    <n v="18.936"/>
    <n v="3"/>
    <n v="0.2"/>
    <n v="5.9174999999999986"/>
  </r>
  <r>
    <n v="3388"/>
    <x v="1679"/>
    <x v="3"/>
    <x v="2"/>
    <d v="2014-10-08T00:00:00"/>
    <d v="2014-10-12T00:00:00"/>
    <s v="Standard Class"/>
    <s v="Dp-13240"/>
    <s v="Dean percer"/>
    <x v="2"/>
    <s v="United States"/>
    <s v="Charlotte"/>
    <x v="3"/>
    <n v="28205"/>
    <x v="0"/>
    <s v="TEC-PH-10004447"/>
    <x v="2"/>
    <x v="7"/>
    <s v="Toshiba IPT2010-SD IP Telephone"/>
    <n v="222.38400000000001"/>
    <n v="2"/>
    <n v="0.2"/>
    <n v="16.678799999999995"/>
  </r>
  <r>
    <n v="3389"/>
    <x v="1679"/>
    <x v="3"/>
    <x v="2"/>
    <d v="2014-10-08T00:00:00"/>
    <d v="2014-10-12T00:00:00"/>
    <s v="Standard Class"/>
    <s v="Dp-13240"/>
    <s v="Dean percer"/>
    <x v="2"/>
    <s v="United States"/>
    <s v="Charlotte"/>
    <x v="3"/>
    <n v="28205"/>
    <x v="0"/>
    <s v="OFF-BI-10002854"/>
    <x v="1"/>
    <x v="8"/>
    <s v="Performers Binder/Pad Holder, Black"/>
    <n v="50.454000000000015"/>
    <n v="6"/>
    <n v="0.7"/>
    <n v="-33.635999999999996"/>
  </r>
  <r>
    <n v="3390"/>
    <x v="1679"/>
    <x v="3"/>
    <x v="2"/>
    <d v="2014-10-08T00:00:00"/>
    <d v="2014-10-12T00:00:00"/>
    <s v="Standard Class"/>
    <s v="Dp-13240"/>
    <s v="Dean percer"/>
    <x v="2"/>
    <s v="United States"/>
    <s v="Charlotte"/>
    <x v="3"/>
    <n v="28205"/>
    <x v="0"/>
    <s v="FUR-TA-10001039"/>
    <x v="0"/>
    <x v="3"/>
    <s v="KI Adjustable-Height Table"/>
    <n v="154.76400000000001"/>
    <n v="3"/>
    <n v="0.4"/>
    <n v="-36.11160000000001"/>
  </r>
  <r>
    <n v="3391"/>
    <x v="1680"/>
    <x v="3"/>
    <x v="10"/>
    <d v="2014-03-26T00:00:00"/>
    <d v="2014-03-31T00:00:00"/>
    <s v="Second Class"/>
    <s v="DB-13660"/>
    <s v="Duane Benoit"/>
    <x v="0"/>
    <s v="United States"/>
    <s v="Dallas"/>
    <x v="5"/>
    <n v="75081"/>
    <x v="2"/>
    <s v="OFF-PA-10004239"/>
    <x v="1"/>
    <x v="10"/>
    <s v="Xerox 1953"/>
    <n v="6.8480000000000008"/>
    <n v="2"/>
    <n v="0.2"/>
    <n v="2.1399999999999992"/>
  </r>
  <r>
    <n v="3392"/>
    <x v="1681"/>
    <x v="2"/>
    <x v="6"/>
    <d v="2011-08-09T00:00:00"/>
    <d v="2011-08-13T00:00:00"/>
    <s v="Standard Class"/>
    <s v="MG-17650"/>
    <s v="Matthew Grinstein"/>
    <x v="2"/>
    <s v="United States"/>
    <s v="Seattle"/>
    <x v="4"/>
    <n v="98103"/>
    <x v="1"/>
    <s v="TEC-PH-10001530"/>
    <x v="2"/>
    <x v="7"/>
    <s v="Cisco Unified IP Phone 7945G VoIP phone"/>
    <n v="1091.1680000000001"/>
    <n v="4"/>
    <n v="0.2"/>
    <n v="68.197999999999979"/>
  </r>
  <r>
    <n v="3393"/>
    <x v="1681"/>
    <x v="2"/>
    <x v="6"/>
    <d v="2011-08-09T00:00:00"/>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0"/>
    <d v="2011-11-22T00:00:00"/>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
    <d v="2014-06-11T00:00:00"/>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7"/>
    <d v="2014-07-02T00:00:00"/>
    <d v="2014-07-09T00:00:00"/>
    <s v="Standard Class"/>
    <s v="KF-16285"/>
    <s v="Karen Ferguson"/>
    <x v="2"/>
    <s v="United States"/>
    <s v="Indianapolis"/>
    <x v="14"/>
    <n v="46203"/>
    <x v="2"/>
    <s v="OFF-ST-10001128"/>
    <x v="1"/>
    <x v="4"/>
    <s v="Carina Mini System Audio Rack, Model AR050B"/>
    <n v="443.92"/>
    <n v="4"/>
    <n v="0"/>
    <n v="13.317600000000027"/>
  </r>
  <r>
    <n v="3397"/>
    <x v="1684"/>
    <x v="3"/>
    <x v="7"/>
    <d v="2014-07-02T00:00:00"/>
    <d v="2014-07-09T00:00:00"/>
    <s v="Standard Class"/>
    <s v="KF-16285"/>
    <s v="Karen Ferguson"/>
    <x v="2"/>
    <s v="United States"/>
    <s v="Indianapolis"/>
    <x v="14"/>
    <n v="46203"/>
    <x v="2"/>
    <s v="OFF-BI-10003656"/>
    <x v="1"/>
    <x v="8"/>
    <s v="Fellowes PB200 Plastic Comb Binding Machine"/>
    <n v="169.99"/>
    <n v="1"/>
    <n v="0"/>
    <n v="78.195399999999992"/>
  </r>
  <r>
    <n v="3398"/>
    <x v="1684"/>
    <x v="3"/>
    <x v="7"/>
    <d v="2014-07-02T00:00:00"/>
    <d v="2014-07-09T00:00:00"/>
    <s v="Standard Class"/>
    <s v="KF-16285"/>
    <s v="Karen Ferguson"/>
    <x v="2"/>
    <s v="United States"/>
    <s v="Indianapolis"/>
    <x v="14"/>
    <n v="46203"/>
    <x v="2"/>
    <s v="OFF-PA-10003441"/>
    <x v="1"/>
    <x v="10"/>
    <s v="Xerox 226"/>
    <n v="25.92"/>
    <n v="4"/>
    <n v="0"/>
    <n v="12.441600000000001"/>
  </r>
  <r>
    <n v="3399"/>
    <x v="1685"/>
    <x v="2"/>
    <x v="0"/>
    <d v="2011-11-21T00:00:00"/>
    <d v="2011-11-26T00:00:00"/>
    <s v="Standard Class"/>
    <s v="DH-13075"/>
    <s v="Dave Hallsten"/>
    <x v="1"/>
    <s v="United States"/>
    <s v="Richmond"/>
    <x v="0"/>
    <n v="40475"/>
    <x v="0"/>
    <s v="TEC-PH-10002923"/>
    <x v="2"/>
    <x v="7"/>
    <s v="Logitech B530 USB Headset - headset - Full size, Binaural"/>
    <n v="36.99"/>
    <n v="1"/>
    <n v="0"/>
    <n v="9.9873000000000012"/>
  </r>
  <r>
    <n v="3400"/>
    <x v="1685"/>
    <x v="2"/>
    <x v="0"/>
    <d v="2011-11-21T00:00:00"/>
    <d v="2011-11-26T00:00:00"/>
    <s v="Standard Class"/>
    <s v="DH-13075"/>
    <s v="Dave Hallsten"/>
    <x v="1"/>
    <s v="United States"/>
    <s v="Richmond"/>
    <x v="0"/>
    <n v="40475"/>
    <x v="0"/>
    <s v="OFF-PA-10004359"/>
    <x v="1"/>
    <x v="10"/>
    <s v="Multicolor Computer Printout Paper"/>
    <n v="629.09999999999991"/>
    <n v="6"/>
    <n v="0"/>
    <n v="301.96799999999996"/>
  </r>
  <r>
    <n v="3401"/>
    <x v="1685"/>
    <x v="2"/>
    <x v="0"/>
    <d v="2011-11-21T00:00:00"/>
    <d v="2011-11-26T00:00:00"/>
    <s v="Standard Class"/>
    <s v="DH-13075"/>
    <s v="Dave Hallsten"/>
    <x v="1"/>
    <s v="United States"/>
    <s v="Richmond"/>
    <x v="0"/>
    <n v="40475"/>
    <x v="0"/>
    <s v="OFF-ST-10001511"/>
    <x v="1"/>
    <x v="4"/>
    <s v="Space Solutions Commercial Steel Shelving"/>
    <n v="193.95000000000002"/>
    <n v="3"/>
    <n v="0"/>
    <n v="9.6974999999999838"/>
  </r>
  <r>
    <n v="3402"/>
    <x v="1685"/>
    <x v="2"/>
    <x v="0"/>
    <d v="2011-11-21T00:00:00"/>
    <d v="2011-11-26T00:00:00"/>
    <s v="Standard Class"/>
    <s v="DH-13075"/>
    <s v="Dave Hallsten"/>
    <x v="1"/>
    <s v="United States"/>
    <s v="Richmond"/>
    <x v="0"/>
    <n v="40475"/>
    <x v="0"/>
    <s v="OFF-AR-10002833"/>
    <x v="1"/>
    <x v="6"/>
    <s v="Newell 322"/>
    <n v="5.46"/>
    <n v="3"/>
    <n v="0"/>
    <n v="1.4742000000000002"/>
  </r>
  <r>
    <n v="3403"/>
    <x v="1686"/>
    <x v="1"/>
    <x v="5"/>
    <d v="2012-05-04T00:00:00"/>
    <d v="2012-05-05T00:00:00"/>
    <s v="First Class"/>
    <s v="LA-16780"/>
    <s v="Laura Armstrong"/>
    <x v="1"/>
    <s v="United States"/>
    <s v="Tinley Park"/>
    <x v="10"/>
    <n v="60477"/>
    <x v="2"/>
    <s v="FUR-FU-10001940"/>
    <x v="0"/>
    <x v="5"/>
    <s v="Staples"/>
    <n v="22.288"/>
    <n v="7"/>
    <n v="0.6"/>
    <n v="-8.9151999999999987"/>
  </r>
  <r>
    <n v="3404"/>
    <x v="1687"/>
    <x v="3"/>
    <x v="5"/>
    <d v="2014-05-30T00:00:00"/>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2"/>
    <d v="2012-10-17T00:00:00"/>
    <d v="2012-10-17T00:00:00"/>
    <s v="Same Day"/>
    <s v="CM-12190"/>
    <s v="Charlotte Melton"/>
    <x v="0"/>
    <s v="United States"/>
    <s v="Los Angeles"/>
    <x v="1"/>
    <n v="90004"/>
    <x v="1"/>
    <s v="OFF-ST-10003479"/>
    <x v="1"/>
    <x v="4"/>
    <s v="Eldon Base for stackable storage shelf, platinum"/>
    <n v="77.88"/>
    <n v="2"/>
    <n v="0"/>
    <n v="3.8939999999999912"/>
  </r>
  <r>
    <n v="3406"/>
    <x v="1689"/>
    <x v="2"/>
    <x v="3"/>
    <d v="2011-04-23T00:00:00"/>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3"/>
    <d v="2011-04-23T00:00:00"/>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3"/>
    <d v="2011-04-23T00:00:00"/>
    <d v="2011-04-27T00:00:00"/>
    <s v="Standard Class"/>
    <s v="LB-16795"/>
    <s v="Laurel Beltran"/>
    <x v="2"/>
    <s v="United States"/>
    <s v="Columbus"/>
    <x v="24"/>
    <n v="43229"/>
    <x v="3"/>
    <s v="OFF-BI-10000145"/>
    <x v="1"/>
    <x v="8"/>
    <s v="Zipper Ring Binder Pockets"/>
    <n v="7.4880000000000013"/>
    <n v="8"/>
    <n v="0.7"/>
    <n v="-5.2415999999999983"/>
  </r>
  <r>
    <n v="3409"/>
    <x v="1689"/>
    <x v="2"/>
    <x v="3"/>
    <d v="2011-04-23T00:00:00"/>
    <d v="2011-04-27T00:00:00"/>
    <s v="Standard Class"/>
    <s v="LB-16795"/>
    <s v="Laurel Beltran"/>
    <x v="2"/>
    <s v="United States"/>
    <s v="Columbus"/>
    <x v="24"/>
    <n v="43229"/>
    <x v="3"/>
    <s v="FUR-FU-10002191"/>
    <x v="0"/>
    <x v="5"/>
    <s v="G.E. Halogen Desk Lamp Bulbs"/>
    <n v="22.336000000000002"/>
    <n v="4"/>
    <n v="0.2"/>
    <n v="7.8175999999999997"/>
  </r>
  <r>
    <n v="3410"/>
    <x v="1690"/>
    <x v="3"/>
    <x v="5"/>
    <d v="2014-05-01T00:00:00"/>
    <d v="2014-05-07T00:00:00"/>
    <s v="Standard Class"/>
    <s v="JF-15490"/>
    <s v="Jeremy Farry"/>
    <x v="0"/>
    <s v="United States"/>
    <s v="Columbus"/>
    <x v="24"/>
    <n v="43229"/>
    <x v="3"/>
    <s v="OFF-PA-10004451"/>
    <x v="1"/>
    <x v="10"/>
    <s v="Xerox 222"/>
    <n v="10.368000000000002"/>
    <n v="2"/>
    <n v="0.2"/>
    <n v="3.6288"/>
  </r>
  <r>
    <n v="3411"/>
    <x v="1691"/>
    <x v="0"/>
    <x v="8"/>
    <d v="2013-09-21T00:00:00"/>
    <d v="2013-09-25T00:00:00"/>
    <s v="Standard Class"/>
    <s v="GM-14695"/>
    <s v="Greg Maxwell"/>
    <x v="1"/>
    <s v="United States"/>
    <s v="San Francisco"/>
    <x v="1"/>
    <n v="94122"/>
    <x v="1"/>
    <s v="OFF-PA-10001471"/>
    <x v="1"/>
    <x v="10"/>
    <s v="Strathmore Photo Frame Cards"/>
    <n v="65.789999999999992"/>
    <n v="9"/>
    <n v="0"/>
    <n v="30.263399999999997"/>
  </r>
  <r>
    <n v="3412"/>
    <x v="1691"/>
    <x v="0"/>
    <x v="8"/>
    <d v="2013-09-21T00:00:00"/>
    <d v="2013-09-25T00:00:00"/>
    <s v="Standard Class"/>
    <s v="GM-14695"/>
    <s v="Greg Maxwell"/>
    <x v="1"/>
    <s v="United States"/>
    <s v="San Francisco"/>
    <x v="1"/>
    <n v="94122"/>
    <x v="1"/>
    <s v="OFF-BI-10003656"/>
    <x v="1"/>
    <x v="8"/>
    <s v="Fellowes PB200 Plastic Comb Binding Machine"/>
    <n v="271.98400000000004"/>
    <n v="2"/>
    <n v="0.2"/>
    <n v="88.394799999999975"/>
  </r>
  <r>
    <n v="3413"/>
    <x v="1691"/>
    <x v="0"/>
    <x v="8"/>
    <d v="2013-09-21T00:00:00"/>
    <d v="2013-09-25T00:00:00"/>
    <s v="Standard Class"/>
    <s v="GM-14695"/>
    <s v="Greg Maxwell"/>
    <x v="1"/>
    <s v="United States"/>
    <s v="San Francisco"/>
    <x v="1"/>
    <n v="94122"/>
    <x v="1"/>
    <s v="OFF-AR-10000940"/>
    <x v="1"/>
    <x v="6"/>
    <s v="Newell 343"/>
    <n v="11.76"/>
    <n v="4"/>
    <n v="0"/>
    <n v="3.1752000000000002"/>
  </r>
  <r>
    <n v="3414"/>
    <x v="1691"/>
    <x v="0"/>
    <x v="8"/>
    <d v="2013-09-21T00:00:00"/>
    <d v="2013-09-25T00:00:00"/>
    <s v="Standard Class"/>
    <s v="GM-14695"/>
    <s v="Greg Maxwell"/>
    <x v="1"/>
    <s v="United States"/>
    <s v="San Francisco"/>
    <x v="1"/>
    <n v="94122"/>
    <x v="1"/>
    <s v="OFF-PA-10002319"/>
    <x v="1"/>
    <x v="10"/>
    <s v="Xerox 1944"/>
    <n v="77.52"/>
    <n v="2"/>
    <n v="0"/>
    <n v="37.9848"/>
  </r>
  <r>
    <n v="3415"/>
    <x v="1691"/>
    <x v="0"/>
    <x v="8"/>
    <d v="2013-09-21T00:00:00"/>
    <d v="2013-09-25T00:00:00"/>
    <s v="Standard Class"/>
    <s v="GM-14695"/>
    <s v="Greg Maxwell"/>
    <x v="1"/>
    <s v="United States"/>
    <s v="San Francisco"/>
    <x v="1"/>
    <n v="94122"/>
    <x v="1"/>
    <s v="OFF-BI-10000977"/>
    <x v="1"/>
    <x v="8"/>
    <s v="Ibico Plastic Spiral Binding Combs"/>
    <n v="48.64"/>
    <n v="2"/>
    <n v="0.2"/>
    <n v="15.807999999999996"/>
  </r>
  <r>
    <n v="3416"/>
    <x v="1692"/>
    <x v="0"/>
    <x v="8"/>
    <d v="2013-09-03T00:00:00"/>
    <d v="2013-09-03T00:00:00"/>
    <s v="Same Day"/>
    <s v="SS-20590"/>
    <s v="Sonia Sunley"/>
    <x v="0"/>
    <s v="United States"/>
    <s v="Madison"/>
    <x v="6"/>
    <n v="53711"/>
    <x v="2"/>
    <s v="OFF-FA-10002676"/>
    <x v="1"/>
    <x v="13"/>
    <s v="Colored Push Pins"/>
    <n v="1.81"/>
    <n v="1"/>
    <n v="0"/>
    <n v="0.65159999999999996"/>
  </r>
  <r>
    <n v="3417"/>
    <x v="1692"/>
    <x v="0"/>
    <x v="8"/>
    <d v="2013-09-03T00:00:00"/>
    <d v="2013-09-03T00:00:00"/>
    <s v="Same Day"/>
    <s v="SS-20590"/>
    <s v="Sonia Sunley"/>
    <x v="0"/>
    <s v="United States"/>
    <s v="Madison"/>
    <x v="6"/>
    <n v="53711"/>
    <x v="2"/>
    <s v="OFF-BI-10004970"/>
    <x v="1"/>
    <x v="8"/>
    <s v="ACCOHIDE 3-Ring Binder, Blue, 1&quot;"/>
    <n v="8.26"/>
    <n v="2"/>
    <n v="0"/>
    <n v="3.8822000000000001"/>
  </r>
  <r>
    <n v="3418"/>
    <x v="1693"/>
    <x v="1"/>
    <x v="3"/>
    <d v="2012-04-27T00:00:00"/>
    <d v="2012-05-02T00:00:00"/>
    <s v="Standard Class"/>
    <s v="TC-21475"/>
    <s v="Tony Chapman"/>
    <x v="2"/>
    <s v="United States"/>
    <s v="Aurora"/>
    <x v="22"/>
    <n v="80013"/>
    <x v="1"/>
    <s v="OFF-AP-10003971"/>
    <x v="1"/>
    <x v="9"/>
    <s v="Belkin 6 Outlet Metallic Surge Strip"/>
    <n v="43.560000000000009"/>
    <n v="5"/>
    <n v="0.2"/>
    <n v="3.2669999999999995"/>
  </r>
  <r>
    <n v="3419"/>
    <x v="1693"/>
    <x v="1"/>
    <x v="3"/>
    <d v="2012-04-27T00:00:00"/>
    <d v="2012-05-02T00:00:00"/>
    <s v="Standard Class"/>
    <s v="TC-21475"/>
    <s v="Tony Chapman"/>
    <x v="2"/>
    <s v="United States"/>
    <s v="Aurora"/>
    <x v="22"/>
    <n v="80013"/>
    <x v="1"/>
    <s v="OFF-SU-10001574"/>
    <x v="1"/>
    <x v="14"/>
    <s v="Acme Value Line Scissors"/>
    <n v="5.84"/>
    <n v="2"/>
    <n v="0.2"/>
    <n v="0.72999999999999954"/>
  </r>
  <r>
    <n v="3420"/>
    <x v="1694"/>
    <x v="1"/>
    <x v="8"/>
    <d v="2012-09-06T00:00:00"/>
    <d v="2012-09-13T00:00:00"/>
    <s v="Standard Class"/>
    <s v="CC-12430"/>
    <s v="Chuck Clark"/>
    <x v="2"/>
    <s v="United States"/>
    <s v="New York City"/>
    <x v="15"/>
    <n v="10024"/>
    <x v="3"/>
    <s v="FUR-CH-10000665"/>
    <x v="0"/>
    <x v="1"/>
    <s v="Global Airflow Leather Mesh Back Chair, Black"/>
    <n v="271.76400000000001"/>
    <n v="2"/>
    <n v="0.1"/>
    <n v="60.391999999999967"/>
  </r>
  <r>
    <n v="3421"/>
    <x v="1695"/>
    <x v="0"/>
    <x v="5"/>
    <d v="2013-05-29T00:00:00"/>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5"/>
    <d v="2013-05-29T00:00:00"/>
    <d v="2013-06-04T00:00:00"/>
    <s v="Standard Class"/>
    <s v="CL-12565"/>
    <s v="Clay Ludtke"/>
    <x v="0"/>
    <s v="United States"/>
    <s v="Los Angeles"/>
    <x v="1"/>
    <n v="90004"/>
    <x v="1"/>
    <s v="OFF-PA-10003790"/>
    <x v="1"/>
    <x v="10"/>
    <s v="Xerox 1991"/>
    <n v="182.72"/>
    <n v="8"/>
    <n v="0"/>
    <n v="84.051199999999994"/>
  </r>
  <r>
    <n v="3423"/>
    <x v="1695"/>
    <x v="0"/>
    <x v="5"/>
    <d v="2013-05-29T00:00:00"/>
    <d v="2013-06-04T00:00:00"/>
    <s v="Standard Class"/>
    <s v="CL-12565"/>
    <s v="Clay Ludtke"/>
    <x v="0"/>
    <s v="United States"/>
    <s v="Los Angeles"/>
    <x v="1"/>
    <n v="90004"/>
    <x v="1"/>
    <s v="TEC-AC-10002217"/>
    <x v="2"/>
    <x v="11"/>
    <s v="Imation Clip USB flash drive - 8 GB"/>
    <n v="131.6"/>
    <n v="7"/>
    <n v="0"/>
    <n v="7.8960000000000008"/>
  </r>
  <r>
    <n v="3424"/>
    <x v="1695"/>
    <x v="0"/>
    <x v="5"/>
    <d v="2013-05-29T00:00:00"/>
    <d v="2013-06-04T00:00:00"/>
    <s v="Standard Class"/>
    <s v="CL-12565"/>
    <s v="Clay Ludtke"/>
    <x v="0"/>
    <s v="United States"/>
    <s v="Los Angeles"/>
    <x v="1"/>
    <n v="90004"/>
    <x v="1"/>
    <s v="OFF-BI-10002215"/>
    <x v="1"/>
    <x v="8"/>
    <s v="Wilson Jones Hanging View Binder, White, 1&quot;"/>
    <n v="22.72"/>
    <n v="4"/>
    <n v="0.2"/>
    <n v="7.3839999999999986"/>
  </r>
  <r>
    <n v="3425"/>
    <x v="1695"/>
    <x v="0"/>
    <x v="5"/>
    <d v="2013-05-29T00:00:00"/>
    <d v="2013-06-04T00:00:00"/>
    <s v="Standard Class"/>
    <s v="CL-12565"/>
    <s v="Clay Ludtke"/>
    <x v="0"/>
    <s v="United States"/>
    <s v="Los Angeles"/>
    <x v="1"/>
    <n v="90004"/>
    <x v="1"/>
    <s v="TEC-MA-10001972"/>
    <x v="2"/>
    <x v="15"/>
    <s v="Okidata C331dn Printer"/>
    <n v="558.4"/>
    <n v="2"/>
    <n v="0.2"/>
    <n v="41.880000000000024"/>
  </r>
  <r>
    <n v="3426"/>
    <x v="1696"/>
    <x v="1"/>
    <x v="8"/>
    <d v="2012-09-24T00:00:00"/>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8"/>
    <d v="2012-09-24T00:00:00"/>
    <d v="2012-09-28T00:00:00"/>
    <s v="Standard Class"/>
    <s v="DE-13255"/>
    <s v="Deanra Eno"/>
    <x v="2"/>
    <s v="United States"/>
    <s v="Dubuque"/>
    <x v="23"/>
    <n v="52001"/>
    <x v="2"/>
    <s v="FUR-CH-10000988"/>
    <x v="0"/>
    <x v="1"/>
    <s v="Hon Olson Stacker Stools"/>
    <n v="1408.1"/>
    <n v="10"/>
    <n v="0"/>
    <n v="394.26800000000003"/>
  </r>
  <r>
    <n v="3428"/>
    <x v="1697"/>
    <x v="3"/>
    <x v="7"/>
    <d v="2014-07-04T00:00:00"/>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7"/>
    <d v="2014-07-04T00:00:00"/>
    <d v="2014-07-07T00:00:00"/>
    <s v="Second Class"/>
    <s v="SZ-20035"/>
    <s v="Sam Zeldin"/>
    <x v="2"/>
    <s v="United States"/>
    <s v="Lancaster"/>
    <x v="24"/>
    <n v="43130"/>
    <x v="3"/>
    <s v="FUR-TA-10002041"/>
    <x v="0"/>
    <x v="3"/>
    <s v="Bevis Round Conference Table Top, X-Base"/>
    <n v="215.148"/>
    <n v="2"/>
    <n v="0.4"/>
    <n v="-103.98819999999998"/>
  </r>
  <r>
    <n v="3430"/>
    <x v="1697"/>
    <x v="3"/>
    <x v="7"/>
    <d v="2014-07-04T00:00:00"/>
    <d v="2014-07-07T00:00:00"/>
    <s v="Second Class"/>
    <s v="SZ-20035"/>
    <s v="Sam Zeldin"/>
    <x v="2"/>
    <s v="United States"/>
    <s v="Lancaster"/>
    <x v="24"/>
    <n v="43130"/>
    <x v="3"/>
    <s v="OFF-PA-10002246"/>
    <x v="1"/>
    <x v="10"/>
    <s v="Wirebound Four 2-3/4 x 5 Forms per Page, 400 Sets per Book"/>
    <n v="30.96"/>
    <n v="6"/>
    <n v="0.2"/>
    <n v="11.223000000000001"/>
  </r>
  <r>
    <n v="3431"/>
    <x v="1698"/>
    <x v="3"/>
    <x v="4"/>
    <d v="2014-12-09T00:00:00"/>
    <d v="2014-12-10T00:00:00"/>
    <s v="First Class"/>
    <s v="LF-17185"/>
    <s v="Luke Foster"/>
    <x v="0"/>
    <s v="United States"/>
    <s v="Inglewood"/>
    <x v="1"/>
    <n v="90301"/>
    <x v="1"/>
    <s v="OFF-ST-10003327"/>
    <x v="1"/>
    <x v="4"/>
    <s v="Akro-Mils 12-Gallon Tote"/>
    <n v="29.79"/>
    <n v="3"/>
    <n v="0"/>
    <n v="8.6390999999999956"/>
  </r>
  <r>
    <n v="3432"/>
    <x v="1698"/>
    <x v="3"/>
    <x v="4"/>
    <d v="2014-12-09T00:00:00"/>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4"/>
    <d v="2014-12-09T00:00:00"/>
    <d v="2014-12-10T00:00:00"/>
    <s v="First Class"/>
    <s v="LF-17185"/>
    <s v="Luke Foster"/>
    <x v="0"/>
    <s v="United States"/>
    <s v="Inglewood"/>
    <x v="1"/>
    <n v="90301"/>
    <x v="1"/>
    <s v="OFF-PA-10003651"/>
    <x v="1"/>
    <x v="10"/>
    <s v="Xerox 1968"/>
    <n v="60.12"/>
    <n v="9"/>
    <n v="0"/>
    <n v="28.857599999999998"/>
  </r>
  <r>
    <n v="3434"/>
    <x v="1699"/>
    <x v="3"/>
    <x v="4"/>
    <d v="2014-12-06T00:00:00"/>
    <d v="2014-12-10T00:00:00"/>
    <s v="Standard Class"/>
    <s v="AB-10165"/>
    <s v="Alan Barnes"/>
    <x v="0"/>
    <s v="United States"/>
    <s v="Bellevue"/>
    <x v="4"/>
    <n v="98006"/>
    <x v="1"/>
    <s v="OFF-BI-10001617"/>
    <x v="1"/>
    <x v="8"/>
    <s v="GBC Wire Binding Combs"/>
    <n v="24.816000000000003"/>
    <n v="3"/>
    <n v="0.2"/>
    <n v="8.3753999999999991"/>
  </r>
  <r>
    <n v="3435"/>
    <x v="1699"/>
    <x v="3"/>
    <x v="4"/>
    <d v="2014-12-06T00:00:00"/>
    <d v="2014-12-10T00:00:00"/>
    <s v="Standard Class"/>
    <s v="AB-10165"/>
    <s v="Alan Barnes"/>
    <x v="0"/>
    <s v="United States"/>
    <s v="Bellevue"/>
    <x v="4"/>
    <n v="98006"/>
    <x v="1"/>
    <s v="OFF-BI-10000145"/>
    <x v="1"/>
    <x v="8"/>
    <s v="Zipper Ring Binder Pockets"/>
    <n v="14.976000000000003"/>
    <n v="6"/>
    <n v="0.2"/>
    <n v="5.4287999999999981"/>
  </r>
  <r>
    <n v="3436"/>
    <x v="1700"/>
    <x v="1"/>
    <x v="8"/>
    <d v="2012-09-27T00:00:00"/>
    <d v="2012-09-29T00:00:00"/>
    <s v="First Class"/>
    <s v="NM-18520"/>
    <s v="Neoma Murray"/>
    <x v="0"/>
    <s v="United States"/>
    <s v="Chicago"/>
    <x v="10"/>
    <n v="60610"/>
    <x v="2"/>
    <s v="OFF-BI-10001670"/>
    <x v="1"/>
    <x v="8"/>
    <s v="Vinyl Sectional Post Binders"/>
    <n v="15.079999999999998"/>
    <n v="2"/>
    <n v="0.8"/>
    <n v="-22.620000000000005"/>
  </r>
  <r>
    <n v="3437"/>
    <x v="1700"/>
    <x v="1"/>
    <x v="8"/>
    <d v="2012-09-27T00:00:00"/>
    <d v="2012-09-29T00:00:00"/>
    <s v="First Class"/>
    <s v="NM-18520"/>
    <s v="Neoma Murray"/>
    <x v="0"/>
    <s v="United States"/>
    <s v="Chicago"/>
    <x v="10"/>
    <n v="60610"/>
    <x v="2"/>
    <s v="FUR-FU-10003849"/>
    <x v="0"/>
    <x v="5"/>
    <s v="DAX Metal Frame, Desktop, Stepped-Edge"/>
    <n v="24.288"/>
    <n v="3"/>
    <n v="0.6"/>
    <n v="-12.751199999999997"/>
  </r>
  <r>
    <n v="3438"/>
    <x v="1701"/>
    <x v="3"/>
    <x v="2"/>
    <d v="2014-10-31T00:00:00"/>
    <d v="2014-10-31T00:00:00"/>
    <s v="Same Day"/>
    <s v="RA-19945"/>
    <s v="Ryan Akin"/>
    <x v="0"/>
    <s v="United States"/>
    <s v="Dallas"/>
    <x v="5"/>
    <n v="75217"/>
    <x v="2"/>
    <s v="FUR-FU-10003849"/>
    <x v="0"/>
    <x v="5"/>
    <s v="DAX Metal Frame, Desktop, Stepped-Edge"/>
    <n v="16.192"/>
    <n v="2"/>
    <n v="0.6"/>
    <n v="-8.5007999999999981"/>
  </r>
  <r>
    <n v="3439"/>
    <x v="1701"/>
    <x v="3"/>
    <x v="2"/>
    <d v="2014-10-31T00:00:00"/>
    <d v="2014-10-31T00:00:00"/>
    <s v="Same Day"/>
    <s v="RA-19945"/>
    <s v="Ryan Akin"/>
    <x v="0"/>
    <s v="United States"/>
    <s v="Dallas"/>
    <x v="5"/>
    <n v="75217"/>
    <x v="2"/>
    <s v="FUR-TA-10002041"/>
    <x v="0"/>
    <x v="3"/>
    <s v="Bevis Round Conference Table Top, X-Base"/>
    <n v="251.00599999999997"/>
    <n v="2"/>
    <n v="0.3"/>
    <n v="-68.130199999999988"/>
  </r>
  <r>
    <n v="3440"/>
    <x v="1701"/>
    <x v="3"/>
    <x v="2"/>
    <d v="2014-10-31T00:00:00"/>
    <d v="2014-10-31T00:00:00"/>
    <s v="Same Day"/>
    <s v="RA-19945"/>
    <s v="Ryan Akin"/>
    <x v="0"/>
    <s v="United States"/>
    <s v="Dallas"/>
    <x v="5"/>
    <n v="75217"/>
    <x v="2"/>
    <s v="OFF-ST-10002214"/>
    <x v="1"/>
    <x v="4"/>
    <s v="X-Rack File for Hanging Folders"/>
    <n v="54.192"/>
    <n v="6"/>
    <n v="0.2"/>
    <n v="4.0643999999999973"/>
  </r>
  <r>
    <n v="3441"/>
    <x v="1702"/>
    <x v="1"/>
    <x v="0"/>
    <d v="2012-11-29T00:00:00"/>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10"/>
    <d v="2011-03-11T00:00:00"/>
    <d v="2011-03-14T00:00:00"/>
    <s v="Second Class"/>
    <s v="KA-16525"/>
    <s v="Kelly Andreada"/>
    <x v="0"/>
    <s v="United States"/>
    <s v="New York City"/>
    <x v="15"/>
    <n v="10024"/>
    <x v="3"/>
    <s v="OFF-PA-10002137"/>
    <x v="1"/>
    <x v="10"/>
    <s v="Southworth 100% Résumé Paper, 24lb."/>
    <n v="108.92"/>
    <n v="14"/>
    <n v="0"/>
    <n v="49.013999999999996"/>
  </r>
  <r>
    <n v="3443"/>
    <x v="1704"/>
    <x v="3"/>
    <x v="0"/>
    <d v="2014-11-20T00:00:00"/>
    <d v="2014-11-24T00:00:00"/>
    <s v="Standard Class"/>
    <s v="JD-16150"/>
    <s v="Justin Deggeller"/>
    <x v="1"/>
    <s v="United States"/>
    <s v="New York City"/>
    <x v="15"/>
    <n v="10011"/>
    <x v="3"/>
    <s v="OFF-EN-10001415"/>
    <x v="1"/>
    <x v="12"/>
    <s v="Staples"/>
    <n v="16.740000000000002"/>
    <n v="3"/>
    <n v="0"/>
    <n v="8.370000000000001"/>
  </r>
  <r>
    <n v="3444"/>
    <x v="1704"/>
    <x v="3"/>
    <x v="0"/>
    <d v="2014-11-20T00:00:00"/>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7"/>
    <d v="2013-07-30T00:00:00"/>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1"/>
    <d v="2012-06-12T00:00:00"/>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6"/>
    <d v="2013-08-07T00:00:00"/>
    <d v="2013-08-08T00:00:00"/>
    <s v="First Class"/>
    <s v="AH-10690"/>
    <s v="Anna Häberlin"/>
    <x v="1"/>
    <s v="United States"/>
    <s v="New York City"/>
    <x v="15"/>
    <n v="10024"/>
    <x v="3"/>
    <s v="OFF-PA-10000474"/>
    <x v="1"/>
    <x v="10"/>
    <s v="Staples"/>
    <n v="70.88"/>
    <n v="2"/>
    <n v="0"/>
    <n v="33.313599999999994"/>
  </r>
  <r>
    <n v="3448"/>
    <x v="1708"/>
    <x v="3"/>
    <x v="1"/>
    <d v="2014-06-12T00:00:00"/>
    <d v="2014-06-16T00:00:00"/>
    <s v="Standard Class"/>
    <s v="KN-16705"/>
    <s v="Kristina Nunn"/>
    <x v="2"/>
    <s v="United States"/>
    <s v="Auburn"/>
    <x v="19"/>
    <n v="36830"/>
    <x v="0"/>
    <s v="OFF-AR-10001919"/>
    <x v="1"/>
    <x v="6"/>
    <s v="OIC #2 Pencils, Medium Soft"/>
    <n v="3.76"/>
    <n v="2"/>
    <n v="0"/>
    <n v="1.0903999999999998"/>
  </r>
  <r>
    <n v="3449"/>
    <x v="1709"/>
    <x v="0"/>
    <x v="2"/>
    <d v="2013-10-08T00:00:00"/>
    <d v="2013-10-14T00:00:00"/>
    <s v="Standard Class"/>
    <s v="TB-21250"/>
    <s v="Tim Brockman"/>
    <x v="0"/>
    <s v="United States"/>
    <s v="Los Angeles"/>
    <x v="1"/>
    <n v="90049"/>
    <x v="1"/>
    <s v="OFF-BI-10004001"/>
    <x v="1"/>
    <x v="8"/>
    <s v="GBC Recycled VeloBinder Covers"/>
    <n v="27.263999999999999"/>
    <n v="2"/>
    <n v="0.2"/>
    <n v="8.8607999999999976"/>
  </r>
  <r>
    <n v="3450"/>
    <x v="1710"/>
    <x v="2"/>
    <x v="8"/>
    <d v="2011-09-08T00:00:00"/>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8"/>
    <d v="2011-09-08T00:00:00"/>
    <d v="2011-09-14T00:00:00"/>
    <s v="Standard Class"/>
    <s v="DP-13390"/>
    <s v="Dennis Pardue"/>
    <x v="2"/>
    <s v="United States"/>
    <s v="San Francisco"/>
    <x v="1"/>
    <n v="94110"/>
    <x v="1"/>
    <s v="OFF-ST-10002406"/>
    <x v="1"/>
    <x v="4"/>
    <s v="Pizazz Global Quick File"/>
    <n v="14.97"/>
    <n v="1"/>
    <n v="0"/>
    <n v="4.1916000000000011"/>
  </r>
  <r>
    <n v="3452"/>
    <x v="1710"/>
    <x v="2"/>
    <x v="8"/>
    <d v="2011-09-08T00:00:00"/>
    <d v="2011-09-14T00:00:00"/>
    <s v="Standard Class"/>
    <s v="DP-13390"/>
    <s v="Dennis Pardue"/>
    <x v="2"/>
    <s v="United States"/>
    <s v="San Francisco"/>
    <x v="1"/>
    <n v="94110"/>
    <x v="1"/>
    <s v="OFF-FA-10002988"/>
    <x v="1"/>
    <x v="13"/>
    <s v="Ideal Clamps"/>
    <n v="4.0199999999999996"/>
    <n v="2"/>
    <n v="0"/>
    <n v="1.9697999999999998"/>
  </r>
  <r>
    <n v="3453"/>
    <x v="1711"/>
    <x v="2"/>
    <x v="10"/>
    <d v="2011-03-16T00:00:00"/>
    <d v="2011-03-21T00:00:00"/>
    <s v="Second Class"/>
    <s v="KN-16705"/>
    <s v="Kristina Nunn"/>
    <x v="2"/>
    <s v="United States"/>
    <s v="Raleigh"/>
    <x v="3"/>
    <n v="27604"/>
    <x v="0"/>
    <s v="TEC-PH-10002415"/>
    <x v="2"/>
    <x v="7"/>
    <s v="Polycom VoiceStation 500 Conference phone"/>
    <n v="471.92"/>
    <n v="2"/>
    <n v="0.2"/>
    <n v="29.495000000000019"/>
  </r>
  <r>
    <n v="3454"/>
    <x v="1712"/>
    <x v="1"/>
    <x v="11"/>
    <d v="2012-02-29T00:00:00"/>
    <d v="2012-03-02T00:00:00"/>
    <s v="Second Class"/>
    <s v="ST-20530"/>
    <s v="Shui Tom"/>
    <x v="0"/>
    <s v="United States"/>
    <s v="Macon"/>
    <x v="32"/>
    <n v="31204"/>
    <x v="0"/>
    <s v="OFF-BI-10004236"/>
    <x v="1"/>
    <x v="8"/>
    <s v="XtraLife ClearVue Slant-D Ring Binder, White, 3&quot;"/>
    <n v="58.72"/>
    <n v="4"/>
    <n v="0"/>
    <n v="27.011199999999999"/>
  </r>
  <r>
    <n v="3455"/>
    <x v="1713"/>
    <x v="1"/>
    <x v="7"/>
    <d v="2012-07-09T00:00:00"/>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11"/>
    <d v="2013-02-20T00:00:0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8"/>
    <d v="2014-09-17T00:00:00"/>
    <d v="2014-09-19T00:00:00"/>
    <s v="First Class"/>
    <s v="AS-10090"/>
    <s v="Adam Shillingsburg"/>
    <x v="0"/>
    <s v="United States"/>
    <s v="Philadelphia"/>
    <x v="9"/>
    <n v="19143"/>
    <x v="3"/>
    <s v="TEC-AC-10001109"/>
    <x v="2"/>
    <x v="11"/>
    <s v="Logitech Trackman Marble Mouse"/>
    <n v="71.975999999999999"/>
    <n v="3"/>
    <n v="0.2"/>
    <n v="19.793400000000005"/>
  </r>
  <r>
    <n v="3458"/>
    <x v="1715"/>
    <x v="3"/>
    <x v="8"/>
    <d v="2014-09-17T00:00:00"/>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8"/>
    <d v="2014-09-17T00:00:00"/>
    <d v="2014-09-19T00:00:00"/>
    <s v="First Class"/>
    <s v="AS-10090"/>
    <s v="Adam Shillingsburg"/>
    <x v="0"/>
    <s v="United States"/>
    <s v="Philadelphia"/>
    <x v="9"/>
    <n v="19143"/>
    <x v="3"/>
    <s v="OFF-BI-10002393"/>
    <x v="1"/>
    <x v="8"/>
    <s v="Binder Posts"/>
    <n v="3.4440000000000008"/>
    <n v="2"/>
    <n v="0.7"/>
    <n v="-2.7551999999999994"/>
  </r>
  <r>
    <n v="3460"/>
    <x v="1715"/>
    <x v="3"/>
    <x v="8"/>
    <d v="2014-09-17T00:00:00"/>
    <d v="2014-09-19T00:00:00"/>
    <s v="First Class"/>
    <s v="AS-10090"/>
    <s v="Adam Shillingsburg"/>
    <x v="0"/>
    <s v="United States"/>
    <s v="Philadelphia"/>
    <x v="9"/>
    <n v="19143"/>
    <x v="3"/>
    <s v="OFF-BI-10001359"/>
    <x v="1"/>
    <x v="8"/>
    <s v="GBC DocuBind TL300 Electric Binding System"/>
    <n v="538.19400000000007"/>
    <n v="2"/>
    <n v="0.7"/>
    <n v="-412.61539999999991"/>
  </r>
  <r>
    <n v="3461"/>
    <x v="1715"/>
    <x v="3"/>
    <x v="8"/>
    <d v="2014-09-17T00:00:00"/>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0"/>
    <d v="2014-11-06T00:00:0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11"/>
    <d v="2012-02-20T00:00:00"/>
    <d v="2012-02-23T00:00:00"/>
    <s v="Second Class"/>
    <s v="KA-16525"/>
    <s v="Kelly Andreada"/>
    <x v="0"/>
    <s v="United States"/>
    <s v="Perth Amboy"/>
    <x v="30"/>
    <n v="8861"/>
    <x v="3"/>
    <s v="OFF-AR-10003903"/>
    <x v="1"/>
    <x v="6"/>
    <s v="Sanford 52201 APSCO Electric Pencil Sharpener"/>
    <n v="286.78999999999996"/>
    <n v="7"/>
    <n v="0"/>
    <n v="74.565400000000011"/>
  </r>
  <r>
    <n v="3464"/>
    <x v="1718"/>
    <x v="0"/>
    <x v="0"/>
    <d v="2013-11-26T00:00:00"/>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4"/>
    <d v="2014-12-04T00:00:00"/>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8"/>
    <d v="2012-09-10T00:00:00"/>
    <d v="2012-09-14T00:00:00"/>
    <s v="Standard Class"/>
    <s v="EH-13765"/>
    <s v="Edward Hooks"/>
    <x v="1"/>
    <s v="United States"/>
    <s v="Revere"/>
    <x v="31"/>
    <n v="2151"/>
    <x v="3"/>
    <s v="OFF-AP-10003842"/>
    <x v="1"/>
    <x v="9"/>
    <s v="Euro-Pro Shark Turbo Vacuum"/>
    <n v="61.96"/>
    <n v="2"/>
    <n v="0"/>
    <n v="16.1096"/>
  </r>
  <r>
    <n v="3467"/>
    <x v="1720"/>
    <x v="1"/>
    <x v="8"/>
    <d v="2012-09-10T00:00:00"/>
    <d v="2012-09-14T00:00:00"/>
    <s v="Standard Class"/>
    <s v="EH-13765"/>
    <s v="Edward Hooks"/>
    <x v="1"/>
    <s v="United States"/>
    <s v="Revere"/>
    <x v="31"/>
    <n v="2151"/>
    <x v="3"/>
    <s v="FUR-BO-10004695"/>
    <x v="0"/>
    <x v="0"/>
    <s v="O'Sullivan 2-Door Barrister Bookcase in Odessa Pine"/>
    <n v="361.96"/>
    <n v="2"/>
    <n v="0"/>
    <n v="83.25079999999997"/>
  </r>
  <r>
    <n v="3468"/>
    <x v="1720"/>
    <x v="1"/>
    <x v="8"/>
    <d v="2012-09-10T00:00:00"/>
    <d v="2012-09-14T00:00:00"/>
    <s v="Standard Class"/>
    <s v="EH-13765"/>
    <s v="Edward Hooks"/>
    <x v="1"/>
    <s v="United States"/>
    <s v="Revere"/>
    <x v="31"/>
    <n v="2151"/>
    <x v="3"/>
    <s v="OFF-PA-10003039"/>
    <x v="1"/>
    <x v="10"/>
    <s v="Xerox 1960"/>
    <n v="278.82"/>
    <n v="9"/>
    <n v="0"/>
    <n v="125.46899999999999"/>
  </r>
  <r>
    <n v="3469"/>
    <x v="1721"/>
    <x v="0"/>
    <x v="4"/>
    <d v="2013-12-15T00:00:00"/>
    <d v="2013-12-20T00:00:00"/>
    <s v="Standard Class"/>
    <s v="MC-17845"/>
    <s v="Michael Chen"/>
    <x v="0"/>
    <s v="United States"/>
    <s v="Jackson"/>
    <x v="35"/>
    <n v="39212"/>
    <x v="0"/>
    <s v="FUR-FU-10002045"/>
    <x v="0"/>
    <x v="5"/>
    <s v="Executive Impressions 14&quot;"/>
    <n v="133.38"/>
    <n v="6"/>
    <n v="0"/>
    <n v="58.687200000000011"/>
  </r>
  <r>
    <n v="3470"/>
    <x v="1722"/>
    <x v="1"/>
    <x v="3"/>
    <d v="2012-04-06T00:00:00"/>
    <d v="2012-04-10T00:00:00"/>
    <s v="Standard Class"/>
    <s v="MH-17455"/>
    <s v="Mark Hamilton"/>
    <x v="0"/>
    <s v="United States"/>
    <s v="Jacksonville"/>
    <x v="3"/>
    <n v="28540"/>
    <x v="0"/>
    <s v="OFF-PA-10001019"/>
    <x v="1"/>
    <x v="10"/>
    <s v="Xerox 1884"/>
    <n v="47.952000000000005"/>
    <n v="3"/>
    <n v="0.2"/>
    <n v="16.183799999999998"/>
  </r>
  <r>
    <n v="3471"/>
    <x v="1723"/>
    <x v="0"/>
    <x v="4"/>
    <d v="2013-12-02T00:00:00"/>
    <d v="2013-12-06T00:00:00"/>
    <s v="Standard Class"/>
    <s v="CL-11890"/>
    <s v="Carl Ludwig"/>
    <x v="0"/>
    <s v="United States"/>
    <s v="San Francisco"/>
    <x v="1"/>
    <n v="94122"/>
    <x v="1"/>
    <s v="FUR-FU-10003724"/>
    <x v="0"/>
    <x v="5"/>
    <s v="Westinghouse Clip-On Gooseneck Lamps"/>
    <n v="16.739999999999998"/>
    <n v="2"/>
    <n v="0"/>
    <n v="4.3523999999999994"/>
  </r>
  <r>
    <n v="3472"/>
    <x v="1724"/>
    <x v="3"/>
    <x v="0"/>
    <d v="2014-11-13T00:00:00"/>
    <d v="2014-11-18T00:00:00"/>
    <s v="Standard Class"/>
    <s v="SF-20965"/>
    <s v="Sylvia Foulston"/>
    <x v="1"/>
    <s v="United States"/>
    <s v="Columbus"/>
    <x v="24"/>
    <n v="43229"/>
    <x v="3"/>
    <s v="OFF-PA-10003673"/>
    <x v="1"/>
    <x v="10"/>
    <s v="Strathmore Photo Mount Cards"/>
    <n v="10.848000000000001"/>
    <n v="2"/>
    <n v="0.2"/>
    <n v="3.5255999999999994"/>
  </r>
  <r>
    <n v="3473"/>
    <x v="1724"/>
    <x v="3"/>
    <x v="0"/>
    <d v="2014-11-13T00:00:00"/>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10"/>
    <d v="2014-03-04T00:00:00"/>
    <d v="2014-03-11T00:00:00"/>
    <s v="Standard Class"/>
    <s v="EP-13915"/>
    <s v="Emily Phan"/>
    <x v="0"/>
    <s v="United States"/>
    <s v="Dearborn Heights"/>
    <x v="12"/>
    <n v="48127"/>
    <x v="2"/>
    <s v="FUR-CH-10000785"/>
    <x v="0"/>
    <x v="1"/>
    <s v="Global Ergonomic Managers Chair"/>
    <n v="180.98"/>
    <n v="1"/>
    <n v="0"/>
    <n v="47.0548"/>
  </r>
  <r>
    <n v="3475"/>
    <x v="1725"/>
    <x v="3"/>
    <x v="10"/>
    <d v="2014-03-04T00:00:00"/>
    <d v="2014-03-11T00:00:00"/>
    <s v="Standard Class"/>
    <s v="EP-13915"/>
    <s v="Emily Phan"/>
    <x v="0"/>
    <s v="United States"/>
    <s v="Dearborn Heights"/>
    <x v="12"/>
    <n v="48127"/>
    <x v="2"/>
    <s v="TEC-AC-10002926"/>
    <x v="2"/>
    <x v="11"/>
    <s v="Logitech Wireless Marathon Mouse M705"/>
    <n v="99.98"/>
    <n v="2"/>
    <n v="0"/>
    <n v="42.991400000000006"/>
  </r>
  <r>
    <n v="3476"/>
    <x v="1726"/>
    <x v="0"/>
    <x v="0"/>
    <d v="2013-11-28T00:00:00"/>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0"/>
    <d v="2013-11-28T00:00:00"/>
    <d v="2013-12-01T00:00:00"/>
    <s v="First Class"/>
    <s v="RW-19630"/>
    <s v="Rob Williams"/>
    <x v="1"/>
    <s v="United States"/>
    <s v="Overland Park"/>
    <x v="41"/>
    <n v="66212"/>
    <x v="2"/>
    <s v="OFF-BI-10000977"/>
    <x v="1"/>
    <x v="8"/>
    <s v="Ibico Plastic Spiral Binding Combs"/>
    <n v="152"/>
    <n v="5"/>
    <n v="0"/>
    <n v="69.919999999999987"/>
  </r>
  <r>
    <n v="3478"/>
    <x v="1727"/>
    <x v="2"/>
    <x v="6"/>
    <d v="2011-08-31T00:00:00"/>
    <d v="2011-09-05T00:00:00"/>
    <s v="Standard Class"/>
    <s v="SJ-20500"/>
    <s v="Shirley Jackson"/>
    <x v="0"/>
    <s v="United States"/>
    <s v="Santa Fe"/>
    <x v="27"/>
    <n v="87505"/>
    <x v="1"/>
    <s v="TEC-AC-10001635"/>
    <x v="2"/>
    <x v="11"/>
    <s v="KeyTronic KT400U2 - Keyboard - Black"/>
    <n v="92.52"/>
    <n v="9"/>
    <n v="0"/>
    <n v="18.503999999999991"/>
  </r>
  <r>
    <n v="3479"/>
    <x v="1728"/>
    <x v="0"/>
    <x v="4"/>
    <d v="2013-12-09T00:00:00"/>
    <d v="2013-12-15T00:00:00"/>
    <s v="Standard Class"/>
    <s v="SP-20620"/>
    <s v="Stefania Perrino"/>
    <x v="1"/>
    <s v="United States"/>
    <s v="San Francisco"/>
    <x v="1"/>
    <n v="94110"/>
    <x v="1"/>
    <s v="OFF-AR-10003056"/>
    <x v="1"/>
    <x v="6"/>
    <s v="Newell 341"/>
    <n v="8.56"/>
    <n v="2"/>
    <n v="0"/>
    <n v="2.4823999999999993"/>
  </r>
  <r>
    <n v="3480"/>
    <x v="1728"/>
    <x v="0"/>
    <x v="4"/>
    <d v="2013-12-09T00:00:00"/>
    <d v="2013-12-15T00:00:00"/>
    <s v="Standard Class"/>
    <s v="SP-20620"/>
    <s v="Stefania Perrino"/>
    <x v="1"/>
    <s v="United States"/>
    <s v="San Francisco"/>
    <x v="1"/>
    <n v="94110"/>
    <x v="1"/>
    <s v="OFF-PA-10003363"/>
    <x v="1"/>
    <x v="10"/>
    <s v="Xerox 204"/>
    <n v="45.36"/>
    <n v="7"/>
    <n v="0"/>
    <n v="21.772800000000004"/>
  </r>
  <r>
    <n v="3481"/>
    <x v="1728"/>
    <x v="0"/>
    <x v="4"/>
    <d v="2013-12-09T00:00:00"/>
    <d v="2013-12-15T00:00:00"/>
    <s v="Standard Class"/>
    <s v="SP-20620"/>
    <s v="Stefania Perrino"/>
    <x v="1"/>
    <s v="United States"/>
    <s v="San Francisco"/>
    <x v="1"/>
    <n v="94110"/>
    <x v="1"/>
    <s v="FUR-TA-10003954"/>
    <x v="0"/>
    <x v="3"/>
    <s v="Hon 94000 Series Round Tables"/>
    <n v="1421.6640000000002"/>
    <n v="6"/>
    <n v="0.2"/>
    <n v="-195.47879999999998"/>
  </r>
  <r>
    <n v="3482"/>
    <x v="1729"/>
    <x v="2"/>
    <x v="3"/>
    <d v="2011-04-07T00:00:00"/>
    <d v="2011-04-10T00:00:00"/>
    <s v="First Class"/>
    <s v="PJ-19015"/>
    <s v="Pauline Johnson"/>
    <x v="0"/>
    <s v="United States"/>
    <s v="Mobile"/>
    <x v="19"/>
    <n v="36608"/>
    <x v="0"/>
    <s v="FUR-FU-10004415"/>
    <x v="0"/>
    <x v="5"/>
    <s v="Stacking Tray, Side-Loading, Legal, Smoke"/>
    <n v="8.9600000000000009"/>
    <n v="2"/>
    <n v="0"/>
    <n v="2.7775999999999996"/>
  </r>
  <r>
    <n v="3483"/>
    <x v="1730"/>
    <x v="2"/>
    <x v="6"/>
    <d v="2011-08-27T00:00:00"/>
    <d v="2011-08-29T00:00:00"/>
    <s v="First Class"/>
    <s v="CC-12610"/>
    <s v="Corey Catlett"/>
    <x v="1"/>
    <s v="United States"/>
    <s v="Springfield"/>
    <x v="17"/>
    <n v="22153"/>
    <x v="0"/>
    <s v="TEC-PH-10000455"/>
    <x v="2"/>
    <x v="7"/>
    <s v="GE 30522EE2"/>
    <n v="579.94999999999993"/>
    <n v="5"/>
    <n v="0"/>
    <n v="168.18549999999993"/>
  </r>
  <r>
    <n v="3484"/>
    <x v="1730"/>
    <x v="2"/>
    <x v="6"/>
    <d v="2011-08-27T00:00:00"/>
    <d v="2011-08-29T00:00:00"/>
    <s v="First Class"/>
    <s v="CC-12610"/>
    <s v="Corey Catlett"/>
    <x v="1"/>
    <s v="United States"/>
    <s v="Springfield"/>
    <x v="17"/>
    <n v="22153"/>
    <x v="0"/>
    <s v="FUR-FU-10002456"/>
    <x v="0"/>
    <x v="5"/>
    <s v="Master Caster Door Stop, Large Neon Orange"/>
    <n v="29.12"/>
    <n v="4"/>
    <n v="0"/>
    <n v="12.521600000000003"/>
  </r>
  <r>
    <n v="3485"/>
    <x v="1730"/>
    <x v="2"/>
    <x v="6"/>
    <d v="2011-08-27T00:00:00"/>
    <d v="2011-08-29T00:00:00"/>
    <s v="First Class"/>
    <s v="CC-12610"/>
    <s v="Corey Catlett"/>
    <x v="1"/>
    <s v="United States"/>
    <s v="Springfield"/>
    <x v="17"/>
    <n v="22153"/>
    <x v="0"/>
    <s v="FUR-TA-10003569"/>
    <x v="0"/>
    <x v="3"/>
    <s v="Bretford CR8500 Series Meeting Room Furniture"/>
    <n v="1202.94"/>
    <n v="3"/>
    <n v="0"/>
    <n v="300.73500000000001"/>
  </r>
  <r>
    <n v="3486"/>
    <x v="1731"/>
    <x v="0"/>
    <x v="2"/>
    <d v="2013-10-22T00:00:00"/>
    <d v="2013-10-27T00:00:00"/>
    <s v="Standard Class"/>
    <s v="MY-18295"/>
    <s v="Muhammed Yedwab"/>
    <x v="1"/>
    <s v="United States"/>
    <s v="Newark"/>
    <x v="13"/>
    <n v="19711"/>
    <x v="3"/>
    <s v="OFF-BI-10002813"/>
    <x v="1"/>
    <x v="8"/>
    <s v="Avery Reinforcements for Hole-Punch Pages"/>
    <n v="7.92"/>
    <n v="4"/>
    <n v="0"/>
    <n v="3.5640000000000001"/>
  </r>
  <r>
    <n v="3487"/>
    <x v="1732"/>
    <x v="0"/>
    <x v="4"/>
    <d v="2013-12-01T00:00:00"/>
    <d v="2013-12-01T00:00:00"/>
    <s v="Same Day"/>
    <s v="DB-13210"/>
    <s v="Dean Braden"/>
    <x v="0"/>
    <s v="United States"/>
    <s v="Hickory"/>
    <x v="3"/>
    <n v="28601"/>
    <x v="0"/>
    <s v="TEC-PH-10002890"/>
    <x v="2"/>
    <x v="7"/>
    <s v="AT&amp;T 17929 Lendline Telephone"/>
    <n v="36.192"/>
    <n v="1"/>
    <n v="0.2"/>
    <n v="2.7143999999999995"/>
  </r>
  <r>
    <n v="3488"/>
    <x v="1733"/>
    <x v="3"/>
    <x v="8"/>
    <d v="2014-09-06T00:00:00"/>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
    <d v="2012-07-02T00:00:0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
    <d v="2012-07-02T00:00:0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
    <d v="2012-07-02T00:00:00"/>
    <d v="2012-07-06T00:00:00"/>
    <s v="Standard Class"/>
    <s v="RH-19600"/>
    <s v="Rob Haberlin"/>
    <x v="0"/>
    <s v="United States"/>
    <s v="Carol Stream"/>
    <x v="10"/>
    <n v="60188"/>
    <x v="2"/>
    <s v="OFF-ST-10004507"/>
    <x v="1"/>
    <x v="4"/>
    <s v="Advantus Rolling Storage Box"/>
    <n v="68.599999999999994"/>
    <n v="5"/>
    <n v="0.2"/>
    <n v="6.0024999999999977"/>
  </r>
  <r>
    <n v="3492"/>
    <x v="1734"/>
    <x v="1"/>
    <x v="7"/>
    <d v="2012-07-02T00:00:00"/>
    <d v="2012-07-06T00:00:00"/>
    <s v="Standard Class"/>
    <s v="RH-19600"/>
    <s v="Rob Haberlin"/>
    <x v="0"/>
    <s v="United States"/>
    <s v="Carol Stream"/>
    <x v="10"/>
    <n v="60188"/>
    <x v="2"/>
    <s v="OFF-ST-10003208"/>
    <x v="1"/>
    <x v="4"/>
    <s v="Adjustable Depth Letter/Legal Cart"/>
    <n v="435.50400000000002"/>
    <n v="3"/>
    <n v="0.2"/>
    <n v="48.994199999999921"/>
  </r>
  <r>
    <n v="3493"/>
    <x v="1734"/>
    <x v="1"/>
    <x v="7"/>
    <d v="2012-07-02T00:00:0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8"/>
    <d v="2014-09-25T00:00:00"/>
    <d v="2014-09-29T00:00:00"/>
    <s v="Standard Class"/>
    <s v="KB-16240"/>
    <s v="Karen Bern"/>
    <x v="1"/>
    <s v="United States"/>
    <s v="Saint Cloud"/>
    <x v="11"/>
    <n v="56301"/>
    <x v="2"/>
    <s v="TEC-AC-10002305"/>
    <x v="2"/>
    <x v="11"/>
    <s v="KeyTronic E03601U1 - Keyboard - Beige"/>
    <n v="72"/>
    <n v="4"/>
    <n v="0"/>
    <n v="12.959999999999994"/>
  </r>
  <r>
    <n v="3495"/>
    <x v="1735"/>
    <x v="3"/>
    <x v="8"/>
    <d v="2014-09-25T00:00:00"/>
    <d v="2014-09-29T00:00:00"/>
    <s v="Standard Class"/>
    <s v="KB-16240"/>
    <s v="Karen Bern"/>
    <x v="1"/>
    <s v="United States"/>
    <s v="Saint Cloud"/>
    <x v="11"/>
    <n v="56301"/>
    <x v="2"/>
    <s v="TEC-AC-10000990"/>
    <x v="2"/>
    <x v="11"/>
    <s v="Imation Bio 2GB USB Flash Drive Imation Corp"/>
    <n v="655.90000000000009"/>
    <n v="5"/>
    <n v="0"/>
    <n v="275.47800000000001"/>
  </r>
  <r>
    <n v="3496"/>
    <x v="1735"/>
    <x v="3"/>
    <x v="8"/>
    <d v="2014-09-25T00:00:00"/>
    <d v="2014-09-29T00:00:00"/>
    <s v="Standard Class"/>
    <s v="KB-16240"/>
    <s v="Karen Bern"/>
    <x v="1"/>
    <s v="United States"/>
    <s v="Saint Cloud"/>
    <x v="11"/>
    <n v="56301"/>
    <x v="2"/>
    <s v="FUR-CH-10000665"/>
    <x v="0"/>
    <x v="1"/>
    <s v="Global Airflow Leather Mesh Back Chair, Black"/>
    <n v="603.91999999999996"/>
    <n v="4"/>
    <n v="0"/>
    <n v="181.17599999999993"/>
  </r>
  <r>
    <n v="3497"/>
    <x v="1736"/>
    <x v="0"/>
    <x v="6"/>
    <d v="2013-08-09T00:00:0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6"/>
    <d v="2013-08-09T00:00:0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6"/>
    <d v="2013-08-09T00:00:00"/>
    <d v="2013-08-16T00:00:00"/>
    <s v="Standard Class"/>
    <s v="CA-12055"/>
    <s v="Cathy Armstrong"/>
    <x v="2"/>
    <s v="United States"/>
    <s v="Los Angeles"/>
    <x v="1"/>
    <n v="90036"/>
    <x v="1"/>
    <s v="OFF-BI-10002160"/>
    <x v="1"/>
    <x v="8"/>
    <s v="Acco Hanging Data Binders"/>
    <n v="15.24"/>
    <n v="5"/>
    <n v="0.2"/>
    <n v="5.3339999999999996"/>
  </r>
  <r>
    <n v="3500"/>
    <x v="1737"/>
    <x v="0"/>
    <x v="8"/>
    <d v="2013-09-30T00:00:00"/>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8"/>
    <d v="2013-09-30T00:00:00"/>
    <d v="2013-10-04T00:00:00"/>
    <s v="Standard Class"/>
    <s v="JK-15730"/>
    <s v="Joe Kamberova"/>
    <x v="0"/>
    <s v="United States"/>
    <s v="Mobile"/>
    <x v="19"/>
    <n v="36608"/>
    <x v="0"/>
    <s v="OFF-BI-10001989"/>
    <x v="1"/>
    <x v="8"/>
    <s v="Premium Transparent Presentation Covers by GBC"/>
    <n v="62.94"/>
    <n v="3"/>
    <n v="0"/>
    <n v="30.211199999999998"/>
  </r>
  <r>
    <n v="3502"/>
    <x v="1737"/>
    <x v="0"/>
    <x v="8"/>
    <d v="2013-09-30T00:00:00"/>
    <d v="2013-10-04T00:00:00"/>
    <s v="Standard Class"/>
    <s v="JK-15730"/>
    <s v="Joe Kamberova"/>
    <x v="0"/>
    <s v="United States"/>
    <s v="Mobile"/>
    <x v="19"/>
    <n v="36608"/>
    <x v="0"/>
    <s v="OFF-AR-10001149"/>
    <x v="1"/>
    <x v="6"/>
    <s v="Sanford Colorific Colored Pencils, 12/Box"/>
    <n v="25.919999999999998"/>
    <n v="9"/>
    <n v="0"/>
    <n v="7.7759999999999989"/>
  </r>
  <r>
    <n v="3503"/>
    <x v="1738"/>
    <x v="3"/>
    <x v="3"/>
    <d v="2014-04-11T00:00:00"/>
    <d v="2014-04-11T00:00:00"/>
    <s v="Same Day"/>
    <s v="RD-19930"/>
    <s v="Russell D'Ascenzo"/>
    <x v="0"/>
    <s v="United States"/>
    <s v="Austin"/>
    <x v="5"/>
    <n v="78745"/>
    <x v="2"/>
    <s v="OFF-PA-10004101"/>
    <x v="1"/>
    <x v="10"/>
    <s v="Xerox 1894"/>
    <n v="10.368000000000002"/>
    <n v="2"/>
    <n v="0.2"/>
    <n v="3.6288"/>
  </r>
  <r>
    <n v="3504"/>
    <x v="1738"/>
    <x v="3"/>
    <x v="3"/>
    <d v="2014-04-11T00:00:00"/>
    <d v="2014-04-11T00:00:00"/>
    <s v="Same Day"/>
    <s v="RD-19930"/>
    <s v="Russell D'Ascenzo"/>
    <x v="0"/>
    <s v="United States"/>
    <s v="Austin"/>
    <x v="5"/>
    <n v="78745"/>
    <x v="2"/>
    <s v="TEC-AC-10001714"/>
    <x v="2"/>
    <x v="11"/>
    <s v="Logitech MX Performance Wireless Mouse"/>
    <n v="95.736000000000004"/>
    <n v="3"/>
    <n v="0.2"/>
    <n v="20.343900000000001"/>
  </r>
  <r>
    <n v="3505"/>
    <x v="1739"/>
    <x v="0"/>
    <x v="4"/>
    <d v="2013-12-19T00:00:00"/>
    <d v="2013-12-21T00:00:00"/>
    <s v="Second Class"/>
    <s v="JK-16120"/>
    <s v="Julie Kriz"/>
    <x v="2"/>
    <s v="United States"/>
    <s v="New York City"/>
    <x v="15"/>
    <n v="10009"/>
    <x v="3"/>
    <s v="OFF-ST-10003716"/>
    <x v="1"/>
    <x v="4"/>
    <s v="Tennsco Double-Tier Lockers"/>
    <n v="900.08"/>
    <n v="4"/>
    <n v="0"/>
    <n v="117.0104"/>
  </r>
  <r>
    <n v="3506"/>
    <x v="1740"/>
    <x v="2"/>
    <x v="1"/>
    <d v="2011-06-20T00:00:00"/>
    <d v="2011-06-24T00:00:00"/>
    <s v="Standard Class"/>
    <s v="SC-20020"/>
    <s v="Sam Craven"/>
    <x v="0"/>
    <s v="United States"/>
    <s v="Plano"/>
    <x v="5"/>
    <n v="75023"/>
    <x v="2"/>
    <s v="TEC-PH-10000369"/>
    <x v="2"/>
    <x v="7"/>
    <s v="HTC One Mini"/>
    <n v="201.584"/>
    <n v="2"/>
    <n v="0.2"/>
    <n v="20.158400000000015"/>
  </r>
  <r>
    <n v="3507"/>
    <x v="1740"/>
    <x v="2"/>
    <x v="1"/>
    <d v="2011-06-20T00:00:00"/>
    <d v="2011-06-24T00:00:00"/>
    <s v="Standard Class"/>
    <s v="SC-20020"/>
    <s v="Sam Craven"/>
    <x v="0"/>
    <s v="United States"/>
    <s v="Plano"/>
    <x v="5"/>
    <n v="75023"/>
    <x v="2"/>
    <s v="OFF-BI-10000756"/>
    <x v="1"/>
    <x v="8"/>
    <s v="Storex DuraTech Recycled Plastic Frosted Binders"/>
    <n v="3.3919999999999995"/>
    <n v="4"/>
    <n v="0.8"/>
    <n v="-5.088000000000001"/>
  </r>
  <r>
    <n v="3508"/>
    <x v="1740"/>
    <x v="2"/>
    <x v="1"/>
    <d v="2011-06-20T00:00:00"/>
    <d v="2011-06-24T00:00:00"/>
    <s v="Standard Class"/>
    <s v="SC-20020"/>
    <s v="Sam Craven"/>
    <x v="0"/>
    <s v="United States"/>
    <s v="Plano"/>
    <x v="5"/>
    <n v="75023"/>
    <x v="2"/>
    <s v="FUR-BO-10001608"/>
    <x v="0"/>
    <x v="0"/>
    <s v="Hon Metal Bookcases, Black"/>
    <n v="193.06559999999999"/>
    <n v="4"/>
    <n v="0.32"/>
    <n v="-19.874399999999994"/>
  </r>
  <r>
    <n v="3509"/>
    <x v="1740"/>
    <x v="2"/>
    <x v="1"/>
    <d v="2011-06-20T00:00:00"/>
    <d v="2011-06-24T00:00:00"/>
    <s v="Standard Class"/>
    <s v="SC-20020"/>
    <s v="Sam Craven"/>
    <x v="0"/>
    <s v="United States"/>
    <s v="Plano"/>
    <x v="5"/>
    <n v="75023"/>
    <x v="2"/>
    <s v="OFF-PA-10001166"/>
    <x v="1"/>
    <x v="10"/>
    <s v="Xerox 2"/>
    <n v="15.552000000000003"/>
    <n v="3"/>
    <n v="0.2"/>
    <n v="5.4432"/>
  </r>
  <r>
    <n v="3510"/>
    <x v="1740"/>
    <x v="2"/>
    <x v="1"/>
    <d v="2011-06-20T00:00:00"/>
    <d v="2011-06-24T00:00:00"/>
    <s v="Standard Class"/>
    <s v="SC-20020"/>
    <s v="Sam Craven"/>
    <x v="0"/>
    <s v="United States"/>
    <s v="Plano"/>
    <x v="5"/>
    <n v="75023"/>
    <x v="2"/>
    <s v="OFF-PA-10000587"/>
    <x v="1"/>
    <x v="10"/>
    <s v="Array Parchment Paper, Assorted Colors"/>
    <n v="11.648000000000001"/>
    <n v="2"/>
    <n v="0.2"/>
    <n v="4.0768000000000004"/>
  </r>
  <r>
    <n v="3511"/>
    <x v="1740"/>
    <x v="2"/>
    <x v="1"/>
    <d v="2011-06-20T00:00:00"/>
    <d v="2011-06-24T00:00:00"/>
    <s v="Standard Class"/>
    <s v="SC-20020"/>
    <s v="Sam Craven"/>
    <x v="0"/>
    <s v="United States"/>
    <s v="Plano"/>
    <x v="5"/>
    <n v="75023"/>
    <x v="2"/>
    <s v="TEC-MA-10001972"/>
    <x v="2"/>
    <x v="15"/>
    <s v="Okidata C331dn Printer"/>
    <n v="418.8"/>
    <n v="2"/>
    <n v="0.4"/>
    <n v="-97.71999999999997"/>
  </r>
  <r>
    <n v="3512"/>
    <x v="1740"/>
    <x v="2"/>
    <x v="1"/>
    <d v="2011-06-20T00:00:00"/>
    <d v="2011-06-24T00:00:00"/>
    <s v="Standard Class"/>
    <s v="SC-20020"/>
    <s v="Sam Craven"/>
    <x v="0"/>
    <s v="United States"/>
    <s v="Plano"/>
    <x v="5"/>
    <n v="75023"/>
    <x v="2"/>
    <s v="OFF-ST-10004123"/>
    <x v="1"/>
    <x v="4"/>
    <s v="Safco Industrial Wire Shelving System"/>
    <n v="509.48800000000006"/>
    <n v="7"/>
    <n v="0.2"/>
    <n v="-127.37200000000001"/>
  </r>
  <r>
    <n v="3513"/>
    <x v="1741"/>
    <x v="3"/>
    <x v="8"/>
    <d v="2014-09-05T00:00:00"/>
    <d v="2014-09-07T00:00:00"/>
    <s v="First Class"/>
    <s v="HW-14935"/>
    <s v="Helen Wasserman"/>
    <x v="1"/>
    <s v="United States"/>
    <s v="Chicago"/>
    <x v="10"/>
    <n v="60653"/>
    <x v="2"/>
    <s v="FUR-BO-10000112"/>
    <x v="0"/>
    <x v="0"/>
    <s v="Bush Birmingham Collection Bookcase, Dark Cherry"/>
    <n v="825.17399999999998"/>
    <n v="9"/>
    <n v="0.3"/>
    <n v="-117.88199999999998"/>
  </r>
  <r>
    <n v="3514"/>
    <x v="1741"/>
    <x v="3"/>
    <x v="8"/>
    <d v="2014-09-05T00:00:00"/>
    <d v="2014-09-07T00:00:00"/>
    <s v="First Class"/>
    <s v="HW-14935"/>
    <s v="Helen Wasserman"/>
    <x v="1"/>
    <s v="United States"/>
    <s v="Chicago"/>
    <x v="10"/>
    <n v="60653"/>
    <x v="2"/>
    <s v="OFF-PA-10004041"/>
    <x v="1"/>
    <x v="10"/>
    <s v="It's Hot Message Books with Stickers, 2 3/4&quot; x 5&quot;"/>
    <n v="17.760000000000002"/>
    <n v="3"/>
    <n v="0.2"/>
    <n v="5.55"/>
  </r>
  <r>
    <n v="3515"/>
    <x v="1741"/>
    <x v="3"/>
    <x v="8"/>
    <d v="2014-09-05T00:00:00"/>
    <d v="2014-09-07T00:00:00"/>
    <s v="First Class"/>
    <s v="HW-14935"/>
    <s v="Helen Wasserman"/>
    <x v="1"/>
    <s v="United States"/>
    <s v="Chicago"/>
    <x v="10"/>
    <n v="60653"/>
    <x v="2"/>
    <s v="OFF-AR-10001149"/>
    <x v="1"/>
    <x v="6"/>
    <s v="Sanford Colorific Colored Pencils, 12/Box"/>
    <n v="6.911999999999999"/>
    <n v="3"/>
    <n v="0.2"/>
    <n v="0.86399999999999988"/>
  </r>
  <r>
    <n v="3516"/>
    <x v="1742"/>
    <x v="0"/>
    <x v="4"/>
    <d v="2013-12-21T00:00:00"/>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6"/>
    <d v="2013-08-10T00:00:00"/>
    <d v="2013-08-13T00:00:00"/>
    <s v="First Class"/>
    <s v="HA-14920"/>
    <s v="Helen Andreada"/>
    <x v="0"/>
    <s v="United States"/>
    <s v="Fayetteville"/>
    <x v="3"/>
    <n v="28314"/>
    <x v="0"/>
    <s v="OFF-PA-10000130"/>
    <x v="1"/>
    <x v="10"/>
    <s v="Xerox 199"/>
    <n v="30.816000000000003"/>
    <n v="9"/>
    <n v="0.2"/>
    <n v="9.6299999999999955"/>
  </r>
  <r>
    <n v="3518"/>
    <x v="1743"/>
    <x v="0"/>
    <x v="6"/>
    <d v="2013-08-10T00:00:00"/>
    <d v="2013-08-13T00:00:00"/>
    <s v="First Class"/>
    <s v="HA-14920"/>
    <s v="Helen Andreada"/>
    <x v="0"/>
    <s v="United States"/>
    <s v="Fayetteville"/>
    <x v="3"/>
    <n v="28314"/>
    <x v="0"/>
    <s v="TEC-PH-10002350"/>
    <x v="2"/>
    <x v="7"/>
    <s v="Apple EarPods with Remote and Mic"/>
    <n v="44.783999999999999"/>
    <n v="2"/>
    <n v="0.2"/>
    <n v="4.4783999999999988"/>
  </r>
  <r>
    <n v="3519"/>
    <x v="1743"/>
    <x v="0"/>
    <x v="6"/>
    <d v="2013-08-10T00:00:00"/>
    <d v="2013-08-13T00:00:00"/>
    <s v="First Class"/>
    <s v="HA-14920"/>
    <s v="Helen Andreada"/>
    <x v="0"/>
    <s v="United States"/>
    <s v="Fayetteville"/>
    <x v="3"/>
    <n v="28314"/>
    <x v="0"/>
    <s v="OFF-AP-10002518"/>
    <x v="1"/>
    <x v="9"/>
    <s v="Kensington 7 Outlet MasterPiece Power Center"/>
    <n v="569.53599999999994"/>
    <n v="4"/>
    <n v="0.2"/>
    <n v="64.072799999999944"/>
  </r>
  <r>
    <n v="3520"/>
    <x v="1744"/>
    <x v="1"/>
    <x v="1"/>
    <d v="2012-06-22T00:00:00"/>
    <d v="2012-06-25T00:00:00"/>
    <s v="First Class"/>
    <s v="MG-17875"/>
    <s v="Michael Grace"/>
    <x v="2"/>
    <s v="United States"/>
    <s v="Aurora"/>
    <x v="10"/>
    <n v="60505"/>
    <x v="2"/>
    <s v="FUR-TA-10002645"/>
    <x v="0"/>
    <x v="3"/>
    <s v="Hon Rectangular Conference Tables"/>
    <n v="796.42500000000007"/>
    <n v="7"/>
    <n v="0.5"/>
    <n v="-525.6405000000002"/>
  </r>
  <r>
    <n v="3521"/>
    <x v="1745"/>
    <x v="1"/>
    <x v="3"/>
    <d v="2012-04-10T00:00:00"/>
    <d v="2012-04-15T00:00:00"/>
    <s v="Standard Class"/>
    <s v="DM-12955"/>
    <s v="Dario Medina"/>
    <x v="1"/>
    <s v="United States"/>
    <s v="Sacramento"/>
    <x v="1"/>
    <n v="95823"/>
    <x v="1"/>
    <s v="OFF-BI-10000773"/>
    <x v="1"/>
    <x v="8"/>
    <s v="Insertable Tab Post Binder Dividers"/>
    <n v="12.832000000000001"/>
    <n v="2"/>
    <n v="0.2"/>
    <n v="4.3307999999999982"/>
  </r>
  <r>
    <n v="3522"/>
    <x v="1746"/>
    <x v="0"/>
    <x v="0"/>
    <d v="2013-11-22T00:00:00"/>
    <d v="2013-11-26T00:00:00"/>
    <s v="Second Class"/>
    <s v="DM-13345"/>
    <s v="Denise Monton"/>
    <x v="1"/>
    <s v="United States"/>
    <s v="Des Moines"/>
    <x v="23"/>
    <n v="50315"/>
    <x v="2"/>
    <s v="OFF-PA-10003845"/>
    <x v="1"/>
    <x v="10"/>
    <s v="Xerox 1987"/>
    <n v="40.46"/>
    <n v="7"/>
    <n v="0"/>
    <n v="19.825400000000002"/>
  </r>
  <r>
    <n v="3523"/>
    <x v="1746"/>
    <x v="0"/>
    <x v="0"/>
    <d v="2013-11-22T00:00:00"/>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8"/>
    <d v="2013-09-06T00:00:00"/>
    <d v="2013-09-11T00:00:00"/>
    <s v="Standard Class"/>
    <s v="ML-17395"/>
    <s v="Marina Lichtenstein"/>
    <x v="1"/>
    <s v="United States"/>
    <s v="San Diego"/>
    <x v="1"/>
    <n v="92105"/>
    <x v="1"/>
    <s v="TEC-AC-10002345"/>
    <x v="2"/>
    <x v="11"/>
    <s v="HP Standard 104 key PS/2 Keyboard"/>
    <n v="116"/>
    <n v="8"/>
    <n v="0"/>
    <n v="29"/>
  </r>
  <r>
    <n v="3525"/>
    <x v="1748"/>
    <x v="0"/>
    <x v="0"/>
    <d v="2013-11-25T00:00:00"/>
    <d v="2013-11-29T00:00:00"/>
    <s v="Standard Class"/>
    <s v="GA-14515"/>
    <s v="George Ashbrook"/>
    <x v="0"/>
    <s v="United States"/>
    <s v="Dallas"/>
    <x v="5"/>
    <n v="75081"/>
    <x v="2"/>
    <s v="TEC-PH-10004120"/>
    <x v="2"/>
    <x v="7"/>
    <s v="AT&amp;T 1080 Phone"/>
    <n v="657.55200000000013"/>
    <n v="6"/>
    <n v="0.2"/>
    <n v="49.316399999999987"/>
  </r>
  <r>
    <n v="3526"/>
    <x v="1749"/>
    <x v="3"/>
    <x v="4"/>
    <d v="2014-12-11T00:00:00"/>
    <d v="2014-12-16T00:00:00"/>
    <s v="Second Class"/>
    <s v="SU-20665"/>
    <s v="Stephanie Ulpright"/>
    <x v="2"/>
    <s v="United States"/>
    <s v="Jackson"/>
    <x v="35"/>
    <n v="39212"/>
    <x v="0"/>
    <s v="TEC-AC-10001838"/>
    <x v="2"/>
    <x v="11"/>
    <s v="Razer Tiamat Over Ear 7.1 Surround Sound PC Gaming Headset"/>
    <n v="599.97"/>
    <n v="3"/>
    <n v="0"/>
    <n v="257.98710000000005"/>
  </r>
  <r>
    <n v="3527"/>
    <x v="1749"/>
    <x v="3"/>
    <x v="4"/>
    <d v="2014-12-11T00:00:00"/>
    <d v="2014-12-16T00:00:00"/>
    <s v="Second Class"/>
    <s v="SU-20665"/>
    <s v="Stephanie Ulpright"/>
    <x v="2"/>
    <s v="United States"/>
    <s v="Jackson"/>
    <x v="35"/>
    <n v="39212"/>
    <x v="0"/>
    <s v="TEC-PH-10000148"/>
    <x v="2"/>
    <x v="7"/>
    <s v="Cyber Acoustics AC-202b Speech Recognition Stereo Headset"/>
    <n v="38.97"/>
    <n v="3"/>
    <n v="0"/>
    <n v="0.77940000000000076"/>
  </r>
  <r>
    <n v="3528"/>
    <x v="1749"/>
    <x v="3"/>
    <x v="4"/>
    <d v="2014-12-11T00:00:00"/>
    <d v="2014-12-16T00:00:00"/>
    <s v="Second Class"/>
    <s v="SU-20665"/>
    <s v="Stephanie Ulpright"/>
    <x v="2"/>
    <s v="United States"/>
    <s v="Jackson"/>
    <x v="35"/>
    <n v="39212"/>
    <x v="0"/>
    <s v="OFF-BI-10003476"/>
    <x v="1"/>
    <x v="8"/>
    <s v="Avery Metallic Poly Binders"/>
    <n v="45.84"/>
    <n v="8"/>
    <n v="0"/>
    <n v="22.0032"/>
  </r>
  <r>
    <n v="3529"/>
    <x v="1750"/>
    <x v="0"/>
    <x v="1"/>
    <d v="2013-06-25T00:00:00"/>
    <d v="2013-06-30T00:00:00"/>
    <s v="Standard Class"/>
    <s v="BD-11320"/>
    <s v="Bill Donatelli"/>
    <x v="0"/>
    <s v="United States"/>
    <s v="San Diego"/>
    <x v="1"/>
    <n v="92024"/>
    <x v="1"/>
    <s v="TEC-PH-10004833"/>
    <x v="2"/>
    <x v="7"/>
    <s v="Macally Suction Cup Mount"/>
    <n v="38.24"/>
    <n v="4"/>
    <n v="0.2"/>
    <n v="-9.56"/>
  </r>
  <r>
    <n v="3530"/>
    <x v="1751"/>
    <x v="1"/>
    <x v="8"/>
    <d v="2012-09-17T00:00:00"/>
    <d v="2012-09-23T00:00:00"/>
    <s v="Standard Class"/>
    <s v="DB-13405"/>
    <s v="Denny Blanton"/>
    <x v="0"/>
    <s v="United States"/>
    <s v="Orlando"/>
    <x v="2"/>
    <n v="32839"/>
    <x v="0"/>
    <s v="TEC-AC-10001465"/>
    <x v="2"/>
    <x v="11"/>
    <s v="SanDisk Cruzer 64 GB USB Flash Drive"/>
    <n v="87.168000000000006"/>
    <n v="3"/>
    <n v="0.2"/>
    <n v="10.895999999999987"/>
  </r>
  <r>
    <n v="3531"/>
    <x v="1752"/>
    <x v="0"/>
    <x v="5"/>
    <d v="2013-05-20T00:00:00"/>
    <d v="2013-05-24T00:00:00"/>
    <s v="Standard Class"/>
    <s v="RP-19855"/>
    <s v="Roy Phan"/>
    <x v="1"/>
    <s v="United States"/>
    <s v="Lafayette"/>
    <x v="14"/>
    <n v="47905"/>
    <x v="2"/>
    <s v="OFF-AR-10003056"/>
    <x v="1"/>
    <x v="6"/>
    <s v="Newell 341"/>
    <n v="21.400000000000002"/>
    <n v="5"/>
    <n v="0"/>
    <n v="6.2059999999999977"/>
  </r>
  <r>
    <n v="3532"/>
    <x v="1753"/>
    <x v="0"/>
    <x v="5"/>
    <d v="2013-05-29T00:00:00"/>
    <d v="2013-05-29T00:00:00"/>
    <s v="Same Day"/>
    <s v="EH-13765"/>
    <s v="Edward Hooks"/>
    <x v="1"/>
    <s v="United States"/>
    <s v="New York City"/>
    <x v="15"/>
    <n v="10035"/>
    <x v="3"/>
    <s v="OFF-SU-10001218"/>
    <x v="1"/>
    <x v="14"/>
    <s v="Fiskars Softgrip Scissors"/>
    <n v="54.900000000000006"/>
    <n v="5"/>
    <n v="0"/>
    <n v="15.372000000000003"/>
  </r>
  <r>
    <n v="3533"/>
    <x v="1754"/>
    <x v="2"/>
    <x v="3"/>
    <d v="2011-04-18T00:00:00"/>
    <d v="2011-04-23T00:00:00"/>
    <s v="Standard Class"/>
    <s v="JL-15835"/>
    <s v="John Lee"/>
    <x v="0"/>
    <s v="United States"/>
    <s v="Los Angeles"/>
    <x v="1"/>
    <n v="90049"/>
    <x v="1"/>
    <s v="TEC-MA-10002859"/>
    <x v="2"/>
    <x v="15"/>
    <s v="Ativa MDM8000 8-Sheet Micro-Cut Shredder"/>
    <n v="287.96800000000002"/>
    <n v="4"/>
    <n v="0.2"/>
    <n v="97.189199999999985"/>
  </r>
  <r>
    <n v="3534"/>
    <x v="1754"/>
    <x v="2"/>
    <x v="3"/>
    <d v="2011-04-18T00:00:00"/>
    <d v="2011-04-23T00:00:00"/>
    <s v="Standard Class"/>
    <s v="JL-15835"/>
    <s v="John Lee"/>
    <x v="0"/>
    <s v="United States"/>
    <s v="Los Angeles"/>
    <x v="1"/>
    <n v="90049"/>
    <x v="1"/>
    <s v="OFF-AR-10002375"/>
    <x v="1"/>
    <x v="6"/>
    <s v="Newell 351"/>
    <n v="13.12"/>
    <n v="4"/>
    <n v="0"/>
    <n v="3.8047999999999984"/>
  </r>
  <r>
    <n v="3535"/>
    <x v="1754"/>
    <x v="2"/>
    <x v="3"/>
    <d v="2011-04-18T00:00:00"/>
    <d v="2011-04-23T00:00:00"/>
    <s v="Standard Class"/>
    <s v="JL-15835"/>
    <s v="John Lee"/>
    <x v="0"/>
    <s v="United States"/>
    <s v="Los Angeles"/>
    <x v="1"/>
    <n v="90049"/>
    <x v="1"/>
    <s v="OFF-AR-10000657"/>
    <x v="1"/>
    <x v="6"/>
    <s v="Binney &amp; Smith inkTank Desk Highlighter, Chisel Tip, Yellow, 12/Box"/>
    <n v="10.75"/>
    <n v="5"/>
    <n v="0"/>
    <n v="3.547499999999999"/>
  </r>
  <r>
    <n v="3536"/>
    <x v="1754"/>
    <x v="2"/>
    <x v="3"/>
    <d v="2011-04-18T00:00:00"/>
    <d v="2011-04-23T00:00:00"/>
    <s v="Standard Class"/>
    <s v="JL-15835"/>
    <s v="John Lee"/>
    <x v="0"/>
    <s v="United States"/>
    <s v="Los Angeles"/>
    <x v="1"/>
    <n v="90049"/>
    <x v="1"/>
    <s v="OFF-FA-10000134"/>
    <x v="1"/>
    <x v="13"/>
    <s v="Advantus Push Pins, Aluminum Head"/>
    <n v="11.62"/>
    <n v="2"/>
    <n v="0"/>
    <n v="3.6021999999999998"/>
  </r>
  <r>
    <n v="3537"/>
    <x v="1755"/>
    <x v="0"/>
    <x v="1"/>
    <d v="2013-06-18T00:00:00"/>
    <d v="2013-06-21T00:00:00"/>
    <s v="Second Class"/>
    <s v="FM-14380"/>
    <s v="Fred McMath"/>
    <x v="0"/>
    <s v="United States"/>
    <s v="New York City"/>
    <x v="15"/>
    <n v="10024"/>
    <x v="3"/>
    <s v="OFF-ST-10000419"/>
    <x v="1"/>
    <x v="4"/>
    <s v="Rogers Jumbo File, Granite"/>
    <n v="40.74"/>
    <n v="3"/>
    <n v="0"/>
    <n v="0.4073999999999991"/>
  </r>
  <r>
    <n v="3538"/>
    <x v="1756"/>
    <x v="2"/>
    <x v="5"/>
    <d v="2011-05-09T00:00:00"/>
    <d v="2011-05-09T00:00:00"/>
    <s v="Same Day"/>
    <s v="SB-20290"/>
    <s v="Sean Braxton"/>
    <x v="1"/>
    <s v="United States"/>
    <s v="Henderson"/>
    <x v="0"/>
    <n v="42420"/>
    <x v="0"/>
    <s v="OFF-ST-10000107"/>
    <x v="1"/>
    <x v="4"/>
    <s v="Fellowes Super Stor/Drawer"/>
    <n v="83.25"/>
    <n v="3"/>
    <n v="0"/>
    <n v="14.984999999999992"/>
  </r>
  <r>
    <n v="3539"/>
    <x v="1756"/>
    <x v="2"/>
    <x v="5"/>
    <d v="2011-05-09T00:00:00"/>
    <d v="2011-05-09T00:00:00"/>
    <s v="Same Day"/>
    <s v="SB-20290"/>
    <s v="Sean Braxton"/>
    <x v="1"/>
    <s v="United States"/>
    <s v="Henderson"/>
    <x v="0"/>
    <n v="42420"/>
    <x v="0"/>
    <s v="OFF-LA-10001641"/>
    <x v="1"/>
    <x v="2"/>
    <s v="Avery 518"/>
    <n v="9.4499999999999993"/>
    <n v="3"/>
    <n v="0"/>
    <n v="4.5359999999999996"/>
  </r>
  <r>
    <n v="3540"/>
    <x v="1756"/>
    <x v="2"/>
    <x v="5"/>
    <d v="2011-05-09T00:00:00"/>
    <d v="2011-05-09T00:00:00"/>
    <s v="Same Day"/>
    <s v="SB-20290"/>
    <s v="Sean Braxton"/>
    <x v="1"/>
    <s v="United States"/>
    <s v="Henderson"/>
    <x v="0"/>
    <n v="42420"/>
    <x v="0"/>
    <s v="OFF-LA-10003121"/>
    <x v="1"/>
    <x v="2"/>
    <s v="Avery 506"/>
    <n v="20.65"/>
    <n v="5"/>
    <n v="0"/>
    <n v="9.4989999999999988"/>
  </r>
  <r>
    <n v="3541"/>
    <x v="1756"/>
    <x v="2"/>
    <x v="5"/>
    <d v="2011-05-09T00:00:00"/>
    <d v="2011-05-09T00:00:00"/>
    <s v="Same Day"/>
    <s v="SB-20290"/>
    <s v="Sean Braxton"/>
    <x v="1"/>
    <s v="United States"/>
    <s v="Henderson"/>
    <x v="0"/>
    <n v="42420"/>
    <x v="0"/>
    <s v="OFF-PA-10002689"/>
    <x v="1"/>
    <x v="10"/>
    <s v="Weyerhaeuser First Choice Laser/Copy Paper (20Lb. and 88 Bright)"/>
    <n v="45.36"/>
    <n v="7"/>
    <n v="0"/>
    <n v="21.772800000000004"/>
  </r>
  <r>
    <n v="3542"/>
    <x v="1757"/>
    <x v="0"/>
    <x v="8"/>
    <d v="2013-09-19T00:00:00"/>
    <d v="2013-09-21T00:00:00"/>
    <s v="First Class"/>
    <s v="SV-20365"/>
    <s v="Seth Vernon"/>
    <x v="0"/>
    <s v="United States"/>
    <s v="Columbus"/>
    <x v="24"/>
    <n v="43229"/>
    <x v="3"/>
    <s v="FUR-FU-10002107"/>
    <x v="0"/>
    <x v="5"/>
    <s v="Eldon Pizzaz Desk Accessories"/>
    <n v="5.3520000000000003"/>
    <n v="3"/>
    <n v="0.2"/>
    <n v="1.6055999999999999"/>
  </r>
  <r>
    <n v="3543"/>
    <x v="1757"/>
    <x v="0"/>
    <x v="8"/>
    <d v="2013-09-19T00:00:00"/>
    <d v="2013-09-21T00:00:00"/>
    <s v="First Class"/>
    <s v="SV-20365"/>
    <s v="Seth Vernon"/>
    <x v="0"/>
    <s v="United States"/>
    <s v="Columbus"/>
    <x v="24"/>
    <n v="43229"/>
    <x v="3"/>
    <s v="FUR-CH-10002647"/>
    <x v="0"/>
    <x v="1"/>
    <s v="Situations Contoured Folding Chairs, 4/Set"/>
    <n v="99.372"/>
    <n v="2"/>
    <n v="0.3"/>
    <n v="-7.0979999999999919"/>
  </r>
  <r>
    <n v="3544"/>
    <x v="1757"/>
    <x v="0"/>
    <x v="8"/>
    <d v="2013-09-19T00:00:00"/>
    <d v="2013-09-21T00:00:00"/>
    <s v="First Class"/>
    <s v="SV-20365"/>
    <s v="Seth Vernon"/>
    <x v="0"/>
    <s v="United States"/>
    <s v="Columbus"/>
    <x v="24"/>
    <n v="43229"/>
    <x v="3"/>
    <s v="OFF-AR-10002257"/>
    <x v="1"/>
    <x v="6"/>
    <s v="Eldon Spacemaker Box, Quick-Snap Lid, Clear"/>
    <n v="2.6720000000000002"/>
    <n v="1"/>
    <n v="0.2"/>
    <n v="0.36739999999999962"/>
  </r>
  <r>
    <n v="3545"/>
    <x v="1758"/>
    <x v="3"/>
    <x v="4"/>
    <d v="2014-12-24T00:00:00"/>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4"/>
    <d v="2014-12-24T00:00:00"/>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2"/>
    <d v="2014-10-31T00:00:00"/>
    <d v="2014-11-02T00:00:00"/>
    <s v="First Class"/>
    <s v="RD-19810"/>
    <s v="Ross DeVincentis"/>
    <x v="2"/>
    <s v="United States"/>
    <s v="Richmond"/>
    <x v="0"/>
    <n v="40475"/>
    <x v="0"/>
    <s v="OFF-ST-10004963"/>
    <x v="1"/>
    <x v="4"/>
    <s v="Eldon Gobal File Keepers"/>
    <n v="105.98"/>
    <n v="7"/>
    <n v="0"/>
    <n v="4.2391999999999932"/>
  </r>
  <r>
    <n v="3548"/>
    <x v="1759"/>
    <x v="3"/>
    <x v="2"/>
    <d v="2014-10-31T00:00:00"/>
    <d v="2014-11-02T00:00:00"/>
    <s v="First Class"/>
    <s v="RD-19810"/>
    <s v="Ross DeVincentis"/>
    <x v="2"/>
    <s v="United States"/>
    <s v="Richmond"/>
    <x v="0"/>
    <n v="40475"/>
    <x v="0"/>
    <s v="OFF-SU-10002573"/>
    <x v="1"/>
    <x v="14"/>
    <s v="Acme 10&quot; Easy Grip Assistive Scissors"/>
    <n v="35.06"/>
    <n v="2"/>
    <n v="0"/>
    <n v="10.517999999999997"/>
  </r>
  <r>
    <n v="3549"/>
    <x v="1759"/>
    <x v="3"/>
    <x v="2"/>
    <d v="2014-10-31T00:00:00"/>
    <d v="2014-11-02T00:00:00"/>
    <s v="First Class"/>
    <s v="RD-19810"/>
    <s v="Ross DeVincentis"/>
    <x v="2"/>
    <s v="United States"/>
    <s v="Richmond"/>
    <x v="0"/>
    <n v="40475"/>
    <x v="0"/>
    <s v="FUR-CH-10000553"/>
    <x v="0"/>
    <x v="1"/>
    <s v="Metal Folding Chairs, Beige, 4/Carton"/>
    <n v="33.94"/>
    <n v="1"/>
    <n v="0"/>
    <n v="9.1637999999999984"/>
  </r>
  <r>
    <n v="3550"/>
    <x v="1759"/>
    <x v="3"/>
    <x v="2"/>
    <d v="2014-10-31T00:00:00"/>
    <d v="2014-11-02T00:00:00"/>
    <s v="First Class"/>
    <s v="RD-19810"/>
    <s v="Ross DeVincentis"/>
    <x v="2"/>
    <s v="United States"/>
    <s v="Richmond"/>
    <x v="0"/>
    <n v="40475"/>
    <x v="0"/>
    <s v="OFF-LA-10001982"/>
    <x v="1"/>
    <x v="2"/>
    <s v="Smead Alpha-Z Color-Coded Name Labels First Letter Starter Set"/>
    <n v="30"/>
    <n v="8"/>
    <n v="0"/>
    <n v="14.399999999999999"/>
  </r>
  <r>
    <n v="3551"/>
    <x v="1760"/>
    <x v="0"/>
    <x v="10"/>
    <d v="2013-03-30T00:00:00"/>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10"/>
    <d v="2013-03-30T00:00:00"/>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10"/>
    <d v="2013-03-30T00:00:00"/>
    <d v="2013-04-03T00:00:00"/>
    <s v="Second Class"/>
    <s v="ME-17320"/>
    <s v="Maria Etezadi"/>
    <x v="2"/>
    <s v="United States"/>
    <s v="Chicago"/>
    <x v="10"/>
    <n v="60653"/>
    <x v="2"/>
    <s v="TEC-PH-10001254"/>
    <x v="2"/>
    <x v="7"/>
    <s v="Jabra BIZ 2300 Duo QD Duo Corded Headset"/>
    <n v="812.73599999999999"/>
    <n v="8"/>
    <n v="0.2"/>
    <n v="60.955199999999962"/>
  </r>
  <r>
    <n v="3554"/>
    <x v="1761"/>
    <x v="3"/>
    <x v="0"/>
    <d v="2014-11-24T00:00:00"/>
    <d v="2014-11-27T00:00:00"/>
    <s v="Second Class"/>
    <s v="FH-14275"/>
    <s v="Frank Hawley"/>
    <x v="1"/>
    <s v="United States"/>
    <s v="Philadelphia"/>
    <x v="9"/>
    <n v="19120"/>
    <x v="3"/>
    <s v="OFF-BI-10001658"/>
    <x v="1"/>
    <x v="8"/>
    <s v="GBC Standard Therm-A-Bind Covers"/>
    <n v="7.4760000000000018"/>
    <n v="1"/>
    <n v="0.7"/>
    <n v="-5.9807999999999986"/>
  </r>
  <r>
    <n v="3555"/>
    <x v="1762"/>
    <x v="2"/>
    <x v="10"/>
    <d v="2011-03-23T00:00:00"/>
    <d v="2011-03-26T00:00:00"/>
    <s v="Second Class"/>
    <s v="PO-18865"/>
    <s v="Patrick O'Donnell"/>
    <x v="0"/>
    <s v="United States"/>
    <s v="Los Angeles"/>
    <x v="1"/>
    <n v="90036"/>
    <x v="1"/>
    <s v="OFF-ST-10000585"/>
    <x v="1"/>
    <x v="4"/>
    <s v="Economy Rollaway Files"/>
    <n v="330.4"/>
    <n v="2"/>
    <n v="0"/>
    <n v="85.903999999999996"/>
  </r>
  <r>
    <n v="3556"/>
    <x v="1762"/>
    <x v="2"/>
    <x v="10"/>
    <d v="2011-03-23T00:00:00"/>
    <d v="2011-03-26T00:00:00"/>
    <s v="Second Class"/>
    <s v="PO-18865"/>
    <s v="Patrick O'Donnell"/>
    <x v="0"/>
    <s v="United States"/>
    <s v="Los Angeles"/>
    <x v="1"/>
    <n v="90036"/>
    <x v="1"/>
    <s v="TEC-PH-10003484"/>
    <x v="2"/>
    <x v="7"/>
    <s v="Ooma Telo VoIP Home Phone System"/>
    <n v="604.75199999999995"/>
    <n v="6"/>
    <n v="0.2"/>
    <n v="37.797000000000025"/>
  </r>
  <r>
    <n v="3557"/>
    <x v="1763"/>
    <x v="3"/>
    <x v="4"/>
    <d v="2014-12-02T00:00:00"/>
    <d v="2014-12-06T00:00:00"/>
    <s v="Standard Class"/>
    <s v="CC-12550"/>
    <s v="Clay Cheatham"/>
    <x v="0"/>
    <s v="United States"/>
    <s v="Los Angeles"/>
    <x v="1"/>
    <n v="90008"/>
    <x v="1"/>
    <s v="OFF-PA-10004735"/>
    <x v="1"/>
    <x v="10"/>
    <s v="Xerox 1905"/>
    <n v="45.36"/>
    <n v="7"/>
    <n v="0"/>
    <n v="21.772800000000004"/>
  </r>
  <r>
    <n v="3558"/>
    <x v="1763"/>
    <x v="3"/>
    <x v="4"/>
    <d v="2014-12-02T00:00:00"/>
    <d v="2014-12-06T00:00:00"/>
    <s v="Standard Class"/>
    <s v="CC-12550"/>
    <s v="Clay Cheatham"/>
    <x v="0"/>
    <s v="United States"/>
    <s v="Los Angeles"/>
    <x v="1"/>
    <n v="90008"/>
    <x v="1"/>
    <s v="OFF-BI-10003429"/>
    <x v="1"/>
    <x v="8"/>
    <s v="Cardinal HOLDit! Binder Insert Strips,Extra Strips"/>
    <n v="10.128"/>
    <n v="2"/>
    <n v="0.2"/>
    <n v="3.6714000000000002"/>
  </r>
  <r>
    <n v="3559"/>
    <x v="1764"/>
    <x v="3"/>
    <x v="0"/>
    <d v="2014-11-08T00:00:00"/>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0"/>
    <d v="2014-11-08T00:00:00"/>
    <d v="2014-11-13T00:00:00"/>
    <s v="Standard Class"/>
    <s v="TS-21505"/>
    <s v="Tony Sayre"/>
    <x v="0"/>
    <s v="United States"/>
    <s v="San Francisco"/>
    <x v="1"/>
    <n v="94122"/>
    <x v="1"/>
    <s v="TEC-AC-10004975"/>
    <x v="2"/>
    <x v="11"/>
    <s v="Plantronics Audio 995 Wireless Stereo Headset"/>
    <n v="439.8"/>
    <n v="4"/>
    <n v="0"/>
    <n v="145.13400000000001"/>
  </r>
  <r>
    <n v="3561"/>
    <x v="1765"/>
    <x v="3"/>
    <x v="8"/>
    <d v="2014-09-05T00:00:00"/>
    <d v="2014-09-10T00:00:00"/>
    <s v="Second Class"/>
    <s v="MD-17350"/>
    <s v="Maribeth Dona"/>
    <x v="0"/>
    <s v="United States"/>
    <s v="Akron"/>
    <x v="24"/>
    <n v="44312"/>
    <x v="3"/>
    <s v="OFF-AR-10002335"/>
    <x v="1"/>
    <x v="6"/>
    <s v="DIXON Oriole Pencils"/>
    <n v="8.2560000000000002"/>
    <n v="4"/>
    <n v="0.2"/>
    <n v="0.61920000000000019"/>
  </r>
  <r>
    <n v="3562"/>
    <x v="1765"/>
    <x v="3"/>
    <x v="8"/>
    <d v="2014-09-05T00:00:00"/>
    <d v="2014-09-10T00:00:00"/>
    <s v="Second Class"/>
    <s v="MD-17350"/>
    <s v="Maribeth Dona"/>
    <x v="0"/>
    <s v="United States"/>
    <s v="Akron"/>
    <x v="24"/>
    <n v="44312"/>
    <x v="3"/>
    <s v="OFF-BI-10004001"/>
    <x v="1"/>
    <x v="8"/>
    <s v="GBC Recycled VeloBinder Covers"/>
    <n v="25.560000000000002"/>
    <n v="5"/>
    <n v="0.7"/>
    <n v="-20.448"/>
  </r>
  <r>
    <n v="3563"/>
    <x v="1765"/>
    <x v="3"/>
    <x v="8"/>
    <d v="2014-09-05T00:00:00"/>
    <d v="2014-09-10T00:00:00"/>
    <s v="Second Class"/>
    <s v="MD-17350"/>
    <s v="Maribeth Dona"/>
    <x v="0"/>
    <s v="United States"/>
    <s v="Akron"/>
    <x v="24"/>
    <n v="44312"/>
    <x v="3"/>
    <s v="OFF-BI-10001634"/>
    <x v="1"/>
    <x v="8"/>
    <s v="Wilson Jones Active Use Binders"/>
    <n v="4.3680000000000012"/>
    <n v="2"/>
    <n v="0.7"/>
    <n v="-3.0575999999999999"/>
  </r>
  <r>
    <n v="3564"/>
    <x v="1765"/>
    <x v="3"/>
    <x v="8"/>
    <d v="2014-09-05T00:00:00"/>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7"/>
    <d v="2013-07-04T00:00:00"/>
    <d v="2013-07-07T00:00:00"/>
    <s v="First Class"/>
    <s v="GT-14755"/>
    <s v="Guy Thornton"/>
    <x v="0"/>
    <s v="United States"/>
    <s v="Los Angeles"/>
    <x v="1"/>
    <n v="90049"/>
    <x v="1"/>
    <s v="OFF-PA-10000552"/>
    <x v="1"/>
    <x v="10"/>
    <s v="Xerox 200"/>
    <n v="12.96"/>
    <n v="2"/>
    <n v="0"/>
    <n v="6.2208000000000006"/>
  </r>
  <r>
    <n v="3566"/>
    <x v="1766"/>
    <x v="0"/>
    <x v="7"/>
    <d v="2013-07-04T00:00:00"/>
    <d v="2013-07-07T00:00:00"/>
    <s v="First Class"/>
    <s v="GT-14755"/>
    <s v="Guy Thornton"/>
    <x v="0"/>
    <s v="United States"/>
    <s v="Los Angeles"/>
    <x v="1"/>
    <n v="90049"/>
    <x v="1"/>
    <s v="OFF-FA-10001135"/>
    <x v="1"/>
    <x v="13"/>
    <s v="Brites Rubber Bands, 1 1/2 oz. Box"/>
    <n v="3.96"/>
    <n v="2"/>
    <n v="0"/>
    <n v="7.9200000000000159E-2"/>
  </r>
  <r>
    <n v="3567"/>
    <x v="1767"/>
    <x v="3"/>
    <x v="8"/>
    <d v="2014-09-08T00:00:00"/>
    <d v="2014-09-15T00:00:00"/>
    <s v="Standard Class"/>
    <s v="RD-19660"/>
    <s v="Robert Dilbeck"/>
    <x v="2"/>
    <s v="United States"/>
    <s v="Independence"/>
    <x v="25"/>
    <n v="64055"/>
    <x v="2"/>
    <s v="OFF-BI-10003650"/>
    <x v="1"/>
    <x v="8"/>
    <s v="GBC DocuBind 300 Electric Binding Machine"/>
    <n v="1577.94"/>
    <n v="3"/>
    <n v="0"/>
    <n v="757.41120000000001"/>
  </r>
  <r>
    <n v="3568"/>
    <x v="1768"/>
    <x v="0"/>
    <x v="8"/>
    <d v="2013-09-10T00:00:00"/>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7"/>
    <d v="2014-07-04T00:00:00"/>
    <d v="2014-07-04T00:00:00"/>
    <s v="Same Day"/>
    <s v="JK-15640"/>
    <s v="Jim Kriz"/>
    <x v="2"/>
    <s v="United States"/>
    <s v="Seattle"/>
    <x v="4"/>
    <n v="98105"/>
    <x v="1"/>
    <s v="TEC-AC-10003628"/>
    <x v="2"/>
    <x v="11"/>
    <s v="Logitech 910-002974 M325 Wireless Mouse for Web Scrolling"/>
    <n v="59.98"/>
    <n v="2"/>
    <n v="0"/>
    <n v="26.391200000000005"/>
  </r>
  <r>
    <n v="3570"/>
    <x v="1769"/>
    <x v="3"/>
    <x v="7"/>
    <d v="2014-07-04T00:00:00"/>
    <d v="2014-07-04T00:00:00"/>
    <s v="Same Day"/>
    <s v="JK-15640"/>
    <s v="Jim Kriz"/>
    <x v="2"/>
    <s v="United States"/>
    <s v="Seattle"/>
    <x v="4"/>
    <n v="98105"/>
    <x v="1"/>
    <s v="TEC-MA-10001148"/>
    <x v="2"/>
    <x v="15"/>
    <s v="Okidata MB491 Multifunction Printer"/>
    <n v="2395.2000000000003"/>
    <n v="6"/>
    <n v="0.2"/>
    <n v="209.58000000000004"/>
  </r>
  <r>
    <n v="3571"/>
    <x v="1769"/>
    <x v="3"/>
    <x v="7"/>
    <d v="2014-07-04T00:00:00"/>
    <d v="2014-07-04T00:00:00"/>
    <s v="Same Day"/>
    <s v="JK-15640"/>
    <s v="Jim Kriz"/>
    <x v="2"/>
    <s v="United States"/>
    <s v="Seattle"/>
    <x v="4"/>
    <n v="98105"/>
    <x v="1"/>
    <s v="TEC-AC-10002049"/>
    <x v="2"/>
    <x v="11"/>
    <s v="Plantronics Savi W720 Multi-Device Wireless Headset System"/>
    <n v="1687.8"/>
    <n v="4"/>
    <n v="0"/>
    <n v="742.63200000000006"/>
  </r>
  <r>
    <n v="3572"/>
    <x v="1769"/>
    <x v="3"/>
    <x v="7"/>
    <d v="2014-07-04T00:00:00"/>
    <d v="2014-07-04T00:00:00"/>
    <s v="Same Day"/>
    <s v="JK-15640"/>
    <s v="Jim Kriz"/>
    <x v="2"/>
    <s v="United States"/>
    <s v="Seattle"/>
    <x v="4"/>
    <n v="98105"/>
    <x v="1"/>
    <s v="TEC-PH-10000702"/>
    <x v="2"/>
    <x v="7"/>
    <s v="Square Credit Card Reader, 4 1/2&quot; x 4 1/2&quot; x 1&quot;, White"/>
    <n v="7.9920000000000009"/>
    <n v="1"/>
    <n v="0.2"/>
    <n v="2.6972999999999994"/>
  </r>
  <r>
    <n v="3573"/>
    <x v="1770"/>
    <x v="3"/>
    <x v="1"/>
    <d v="2014-06-30T00:00:00"/>
    <d v="2014-07-05T00:00:00"/>
    <s v="Standard Class"/>
    <s v="FC-14335"/>
    <s v="Fred Chung"/>
    <x v="1"/>
    <s v="United States"/>
    <s v="Mesquite"/>
    <x v="5"/>
    <n v="75150"/>
    <x v="2"/>
    <s v="OFF-PA-10003953"/>
    <x v="1"/>
    <x v="10"/>
    <s v="Xerox 218"/>
    <n v="5.1840000000000011"/>
    <n v="1"/>
    <n v="0.2"/>
    <n v="1.8144"/>
  </r>
  <r>
    <n v="3574"/>
    <x v="1771"/>
    <x v="3"/>
    <x v="6"/>
    <d v="2014-08-08T00:00:00"/>
    <d v="2014-08-13T00:00:00"/>
    <s v="Standard Class"/>
    <s v="JW-15955"/>
    <s v="Joni Wasserman"/>
    <x v="0"/>
    <s v="United States"/>
    <s v="Long Beach"/>
    <x v="15"/>
    <n v="11561"/>
    <x v="3"/>
    <s v="OFF-AR-10003602"/>
    <x v="1"/>
    <x v="6"/>
    <s v="Quartet Omega Colored Chalk, 12/Pack"/>
    <n v="11.68"/>
    <n v="2"/>
    <n v="0"/>
    <n v="5.4895999999999994"/>
  </r>
  <r>
    <n v="3575"/>
    <x v="1771"/>
    <x v="3"/>
    <x v="6"/>
    <d v="2014-08-08T00:00:00"/>
    <d v="2014-08-13T00:00:00"/>
    <s v="Standard Class"/>
    <s v="JW-15955"/>
    <s v="Joni Wasserman"/>
    <x v="0"/>
    <s v="United States"/>
    <s v="Long Beach"/>
    <x v="15"/>
    <n v="11561"/>
    <x v="3"/>
    <s v="OFF-AR-10004062"/>
    <x v="1"/>
    <x v="6"/>
    <s v="Staples"/>
    <n v="104.80000000000001"/>
    <n v="10"/>
    <n v="0"/>
    <n v="26.200000000000003"/>
  </r>
  <r>
    <n v="3576"/>
    <x v="1772"/>
    <x v="1"/>
    <x v="10"/>
    <d v="2012-03-19T00:00:00"/>
    <d v="2012-03-24T00:00:00"/>
    <s v="Standard Class"/>
    <s v="DC-12850"/>
    <s v="Dan Campbell"/>
    <x v="0"/>
    <s v="United States"/>
    <s v="North Miami"/>
    <x v="2"/>
    <n v="33161"/>
    <x v="0"/>
    <s v="OFF-PA-10001560"/>
    <x v="1"/>
    <x v="10"/>
    <s v="Adams Telephone Message Books, 5 1/4” x 11”"/>
    <n v="14.496000000000002"/>
    <n v="3"/>
    <n v="0.2"/>
    <n v="4.8924000000000003"/>
  </r>
  <r>
    <n v="3577"/>
    <x v="1773"/>
    <x v="0"/>
    <x v="1"/>
    <d v="2013-06-08T00:00:00"/>
    <d v="2013-06-12T00:00:00"/>
    <s v="Standard Class"/>
    <s v="FM-14290"/>
    <s v="Frank Merwin"/>
    <x v="2"/>
    <s v="United States"/>
    <s v="Bakersfield"/>
    <x v="1"/>
    <n v="93309"/>
    <x v="1"/>
    <s v="OFF-BI-10003305"/>
    <x v="1"/>
    <x v="8"/>
    <s v="Avery Hanging File Binders"/>
    <n v="4.7840000000000007"/>
    <n v="1"/>
    <n v="0.2"/>
    <n v="1.5547999999999997"/>
  </r>
  <r>
    <n v="3578"/>
    <x v="1773"/>
    <x v="0"/>
    <x v="1"/>
    <d v="2013-06-08T00:00:00"/>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7"/>
    <d v="2013-07-26T00:00:00"/>
    <d v="2013-07-30T00:00:00"/>
    <s v="Standard Class"/>
    <s v="MT-17815"/>
    <s v="Meg Tillman"/>
    <x v="0"/>
    <s v="United States"/>
    <s v="Jackson"/>
    <x v="35"/>
    <n v="39212"/>
    <x v="0"/>
    <s v="OFF-ST-10000321"/>
    <x v="1"/>
    <x v="4"/>
    <s v="Akro Stacking Bins"/>
    <n v="7.89"/>
    <n v="1"/>
    <n v="0"/>
    <n v="0.31559999999999899"/>
  </r>
  <r>
    <n v="3580"/>
    <x v="1774"/>
    <x v="0"/>
    <x v="7"/>
    <d v="2013-07-26T00:00:00"/>
    <d v="2013-07-30T00:00:00"/>
    <s v="Standard Class"/>
    <s v="MT-17815"/>
    <s v="Meg Tillman"/>
    <x v="0"/>
    <s v="United States"/>
    <s v="Jackson"/>
    <x v="35"/>
    <n v="39212"/>
    <x v="0"/>
    <s v="OFF-PA-10004665"/>
    <x v="1"/>
    <x v="10"/>
    <s v="Advantus Motivational Note Cards"/>
    <n v="65.5"/>
    <n v="5"/>
    <n v="0"/>
    <n v="32.094999999999999"/>
  </r>
  <r>
    <n v="3581"/>
    <x v="1774"/>
    <x v="0"/>
    <x v="7"/>
    <d v="2013-07-26T00:00:00"/>
    <d v="2013-07-30T00:00:00"/>
    <s v="Standard Class"/>
    <s v="MT-17815"/>
    <s v="Meg Tillman"/>
    <x v="0"/>
    <s v="United States"/>
    <s v="Jackson"/>
    <x v="35"/>
    <n v="39212"/>
    <x v="0"/>
    <s v="FUR-TA-10004915"/>
    <x v="0"/>
    <x v="3"/>
    <s v="Office Impressions End Table, 20-1/2&quot;H x 24&quot;W x 20&quot;D"/>
    <n v="2430.08"/>
    <n v="8"/>
    <n v="0"/>
    <n v="388.81280000000015"/>
  </r>
  <r>
    <n v="3582"/>
    <x v="1775"/>
    <x v="3"/>
    <x v="2"/>
    <d v="2014-10-02T00:00:00"/>
    <d v="2014-10-08T00:00:00"/>
    <s v="Standard Class"/>
    <s v="DK-13090"/>
    <s v="Dave Kipp"/>
    <x v="0"/>
    <s v="United States"/>
    <s v="Fremont"/>
    <x v="8"/>
    <n v="68025"/>
    <x v="2"/>
    <s v="OFF-PA-10000994"/>
    <x v="1"/>
    <x v="10"/>
    <s v="Xerox 1915"/>
    <n v="104.85"/>
    <n v="1"/>
    <n v="0"/>
    <n v="50.327999999999996"/>
  </r>
  <r>
    <n v="3583"/>
    <x v="1776"/>
    <x v="1"/>
    <x v="4"/>
    <d v="2012-12-10T00:00:00"/>
    <d v="2012-12-16T00:00:00"/>
    <s v="Standard Class"/>
    <s v="KD-16495"/>
    <s v="Keith Dawkins"/>
    <x v="1"/>
    <s v="United States"/>
    <s v="Jackson"/>
    <x v="12"/>
    <n v="49201"/>
    <x v="2"/>
    <s v="OFF-AR-10001149"/>
    <x v="1"/>
    <x v="6"/>
    <s v="Avery Hi-Liter Comfort Grip Fluorescent Highlighter, Yellow Ink"/>
    <n v="3.9"/>
    <n v="2"/>
    <n v="0"/>
    <n v="1.5209999999999999"/>
  </r>
  <r>
    <n v="3584"/>
    <x v="1776"/>
    <x v="1"/>
    <x v="4"/>
    <d v="2012-12-10T00:00:00"/>
    <d v="2012-12-16T00:00:00"/>
    <s v="Standard Class"/>
    <s v="KD-16495"/>
    <s v="Keith Dawkins"/>
    <x v="1"/>
    <s v="United States"/>
    <s v="Jackson"/>
    <x v="12"/>
    <n v="49201"/>
    <x v="2"/>
    <s v="FUR-TA-10003569"/>
    <x v="0"/>
    <x v="3"/>
    <s v="Bretford CR8500 Series Meeting Room Furniture"/>
    <n v="801.96"/>
    <n v="2"/>
    <n v="0"/>
    <n v="200.49"/>
  </r>
  <r>
    <n v="3585"/>
    <x v="1776"/>
    <x v="1"/>
    <x v="4"/>
    <d v="2012-12-10T00:00:00"/>
    <d v="2012-12-16T00:00:00"/>
    <s v="Standard Class"/>
    <s v="KD-16495"/>
    <s v="Keith Dawkins"/>
    <x v="1"/>
    <s v="United States"/>
    <s v="Jackson"/>
    <x v="12"/>
    <n v="49201"/>
    <x v="2"/>
    <s v="FUR-CH-10004289"/>
    <x v="0"/>
    <x v="1"/>
    <s v="Global Super Steno Chair"/>
    <n v="191.96"/>
    <n v="2"/>
    <n v="0"/>
    <n v="32.633199999999988"/>
  </r>
  <r>
    <n v="3586"/>
    <x v="1776"/>
    <x v="1"/>
    <x v="4"/>
    <d v="2012-12-10T00:00:00"/>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8"/>
    <d v="2014-09-04T00:00:00"/>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8"/>
    <d v="2014-09-25T00:00:00"/>
    <d v="2014-09-29T00:00:00"/>
    <s v="Standard Class"/>
    <s v="MH-18115"/>
    <s v="Mick Hernandez"/>
    <x v="2"/>
    <s v="United States"/>
    <s v="Lancaster"/>
    <x v="24"/>
    <n v="43130"/>
    <x v="3"/>
    <s v="TEC-PH-10002885"/>
    <x v="2"/>
    <x v="7"/>
    <s v="Apple iPhone 5"/>
    <n v="1169.694"/>
    <n v="3"/>
    <n v="0.4"/>
    <n v="-253.43369999999993"/>
  </r>
  <r>
    <n v="3589"/>
    <x v="1779"/>
    <x v="3"/>
    <x v="4"/>
    <d v="2014-12-20T00:00:00"/>
    <d v="2014-12-22T00:00:00"/>
    <s v="First Class"/>
    <s v="AC-10450"/>
    <s v="Amy Cox"/>
    <x v="0"/>
    <s v="United States"/>
    <s v="Lafayette"/>
    <x v="28"/>
    <n v="70506"/>
    <x v="0"/>
    <s v="OFF-SU-10002881"/>
    <x v="1"/>
    <x v="14"/>
    <s v="Martin Yale Chadless Opener Electric Letter Opener"/>
    <n v="1665.62"/>
    <n v="2"/>
    <n v="0"/>
    <n v="33.312400000000025"/>
  </r>
  <r>
    <n v="3590"/>
    <x v="1780"/>
    <x v="3"/>
    <x v="0"/>
    <d v="2014-11-25T00:00:00"/>
    <d v="2014-12-01T00:00:00"/>
    <s v="Standard Class"/>
    <s v="FM-14290"/>
    <s v="Frank Merwin"/>
    <x v="2"/>
    <s v="United States"/>
    <s v="Richmond"/>
    <x v="0"/>
    <n v="40475"/>
    <x v="0"/>
    <s v="OFF-BI-10000546"/>
    <x v="1"/>
    <x v="8"/>
    <s v="Avery Durable Binders"/>
    <n v="2.88"/>
    <n v="1"/>
    <n v="0"/>
    <n v="1.4112"/>
  </r>
  <r>
    <n v="3591"/>
    <x v="1780"/>
    <x v="3"/>
    <x v="0"/>
    <d v="2014-11-25T00:00:00"/>
    <d v="2014-12-01T00:00:00"/>
    <s v="Standard Class"/>
    <s v="FM-14290"/>
    <s v="Frank Merwin"/>
    <x v="2"/>
    <s v="United States"/>
    <s v="Richmond"/>
    <x v="0"/>
    <n v="40475"/>
    <x v="0"/>
    <s v="OFF-ST-10001526"/>
    <x v="1"/>
    <x v="4"/>
    <s v="Iceberg Mobile Mega Data/Printer Cart "/>
    <n v="1443.96"/>
    <n v="12"/>
    <n v="0"/>
    <n v="375.42959999999994"/>
  </r>
  <r>
    <n v="3592"/>
    <x v="1781"/>
    <x v="2"/>
    <x v="4"/>
    <d v="2011-12-13T00:00:00"/>
    <d v="2011-12-15T00:00:00"/>
    <s v="Second Class"/>
    <s v="RA-19285"/>
    <s v="Ralph Arnett"/>
    <x v="0"/>
    <s v="United States"/>
    <s v="Houston"/>
    <x v="5"/>
    <n v="77070"/>
    <x v="2"/>
    <s v="OFF-SU-10001574"/>
    <x v="1"/>
    <x v="14"/>
    <s v="Acme Value Line Scissors"/>
    <n v="2.92"/>
    <n v="1"/>
    <n v="0.2"/>
    <n v="0.36499999999999977"/>
  </r>
  <r>
    <n v="3593"/>
    <x v="1782"/>
    <x v="0"/>
    <x v="4"/>
    <d v="2013-12-06T00:00:00"/>
    <d v="2013-12-08T00:00:00"/>
    <s v="Second Class"/>
    <s v="JG-15160"/>
    <s v="James Galang"/>
    <x v="0"/>
    <s v="United States"/>
    <s v="New York City"/>
    <x v="15"/>
    <n v="10024"/>
    <x v="3"/>
    <s v="OFF-ST-10002615"/>
    <x v="1"/>
    <x v="4"/>
    <s v="Dual Level, Single-Width Filing Carts"/>
    <n v="465.18"/>
    <n v="3"/>
    <n v="0"/>
    <n v="120.94680000000001"/>
  </r>
  <r>
    <n v="3594"/>
    <x v="1783"/>
    <x v="0"/>
    <x v="8"/>
    <d v="2013-09-12T00:00:00"/>
    <d v="2013-09-18T00:00:00"/>
    <s v="Standard Class"/>
    <s v="NZ-18565"/>
    <s v="Nick Zandusky"/>
    <x v="2"/>
    <s v="United States"/>
    <s v="Toledo"/>
    <x v="24"/>
    <n v="43615"/>
    <x v="3"/>
    <s v="OFF-BI-10001658"/>
    <x v="1"/>
    <x v="8"/>
    <s v="GBC Standard Therm-A-Bind Covers"/>
    <n v="22.428000000000004"/>
    <n v="3"/>
    <n v="0.7"/>
    <n v="-17.942399999999992"/>
  </r>
  <r>
    <n v="3595"/>
    <x v="1783"/>
    <x v="0"/>
    <x v="8"/>
    <d v="2013-09-12T00:00:00"/>
    <d v="2013-09-18T00:00:00"/>
    <s v="Standard Class"/>
    <s v="NZ-18565"/>
    <s v="Nick Zandusky"/>
    <x v="2"/>
    <s v="United States"/>
    <s v="Toledo"/>
    <x v="24"/>
    <n v="43615"/>
    <x v="3"/>
    <s v="OFF-ST-10002562"/>
    <x v="1"/>
    <x v="4"/>
    <s v="Staples"/>
    <n v="37.52000000000001"/>
    <n v="5"/>
    <n v="0.2"/>
    <n v="3.7519999999999989"/>
  </r>
  <r>
    <n v="3596"/>
    <x v="1784"/>
    <x v="3"/>
    <x v="4"/>
    <d v="2014-12-10T00:00:00"/>
    <d v="2014-12-16T00:00:00"/>
    <s v="Standard Class"/>
    <s v="KM-16225"/>
    <s v="Kalyca Meade"/>
    <x v="1"/>
    <s v="United States"/>
    <s v="Philadelphia"/>
    <x v="9"/>
    <n v="19143"/>
    <x v="3"/>
    <s v="OFF-AR-10004757"/>
    <x v="1"/>
    <x v="6"/>
    <s v="Crayola Colored Pencils"/>
    <n v="2.6240000000000001"/>
    <n v="1"/>
    <n v="0.2"/>
    <n v="0.42639999999999978"/>
  </r>
  <r>
    <n v="3597"/>
    <x v="1785"/>
    <x v="2"/>
    <x v="8"/>
    <d v="2011-09-09T00:00:00"/>
    <d v="2011-09-14T00:00:00"/>
    <s v="Second Class"/>
    <s v="LC-17140"/>
    <s v="Logan Currie"/>
    <x v="0"/>
    <s v="United States"/>
    <s v="Philadelphia"/>
    <x v="9"/>
    <n v="19140"/>
    <x v="3"/>
    <s v="OFF-PA-10000788"/>
    <x v="1"/>
    <x v="10"/>
    <s v="Xerox 210"/>
    <n v="15.552000000000003"/>
    <n v="3"/>
    <n v="0.2"/>
    <n v="5.4432"/>
  </r>
  <r>
    <n v="3598"/>
    <x v="1785"/>
    <x v="2"/>
    <x v="8"/>
    <d v="2011-09-09T00:00:0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8"/>
    <d v="2011-09-09T00:00:00"/>
    <d v="2011-09-14T00:00:00"/>
    <s v="Second Class"/>
    <s v="LC-17140"/>
    <s v="Logan Currie"/>
    <x v="0"/>
    <s v="United States"/>
    <s v="Philadelphia"/>
    <x v="9"/>
    <n v="19140"/>
    <x v="3"/>
    <s v="FUR-FU-10002456"/>
    <x v="0"/>
    <x v="5"/>
    <s v="Master Caster Door Stop, Large Neon Orange"/>
    <n v="17.472000000000001"/>
    <n v="3"/>
    <n v="0.2"/>
    <n v="5.023200000000001"/>
  </r>
  <r>
    <n v="3600"/>
    <x v="1785"/>
    <x v="2"/>
    <x v="8"/>
    <d v="2011-09-09T00:00:00"/>
    <d v="2011-09-14T00:00:00"/>
    <s v="Second Class"/>
    <s v="LC-17140"/>
    <s v="Logan Currie"/>
    <x v="0"/>
    <s v="United States"/>
    <s v="Philadelphia"/>
    <x v="9"/>
    <n v="19140"/>
    <x v="3"/>
    <s v="TEC-PH-10002549"/>
    <x v="2"/>
    <x v="7"/>
    <s v="Polycom SoundPoint IP 450 VoIP phone"/>
    <n v="135.51599999999999"/>
    <n v="1"/>
    <n v="0.4"/>
    <n v="-31.620400000000004"/>
  </r>
  <r>
    <n v="3601"/>
    <x v="1786"/>
    <x v="3"/>
    <x v="1"/>
    <d v="2014-06-27T00:00:00"/>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0"/>
    <d v="2011-11-17T00:00:00"/>
    <d v="2011-11-24T00:00:00"/>
    <s v="Standard Class"/>
    <s v="RB-19330"/>
    <s v="Randy Bradley"/>
    <x v="0"/>
    <s v="United States"/>
    <s v="Philadelphia"/>
    <x v="9"/>
    <n v="19143"/>
    <x v="3"/>
    <s v="OFF-PA-10002137"/>
    <x v="1"/>
    <x v="10"/>
    <s v="Southworth 100% Résumé Paper, 24lb."/>
    <n v="12.448"/>
    <n v="2"/>
    <n v="0.2"/>
    <n v="3.8899999999999988"/>
  </r>
  <r>
    <n v="3603"/>
    <x v="1787"/>
    <x v="2"/>
    <x v="0"/>
    <d v="2011-11-17T00:00:00"/>
    <d v="2011-11-24T00:00:00"/>
    <s v="Standard Class"/>
    <s v="RB-19330"/>
    <s v="Randy Bradley"/>
    <x v="0"/>
    <s v="United States"/>
    <s v="Philadelphia"/>
    <x v="9"/>
    <n v="19143"/>
    <x v="3"/>
    <s v="FUR-CH-10004997"/>
    <x v="0"/>
    <x v="1"/>
    <s v="Hon Every-Day Series Multi-Task Chairs"/>
    <n v="657.93"/>
    <n v="5"/>
    <n v="0.3"/>
    <n v="-93.989999999999952"/>
  </r>
  <r>
    <n v="3604"/>
    <x v="1788"/>
    <x v="3"/>
    <x v="6"/>
    <d v="2014-08-22T00:00:00"/>
    <d v="2014-08-28T00:00:00"/>
    <s v="Standard Class"/>
    <s v="TH-21550"/>
    <s v="Tracy Hopkins"/>
    <x v="2"/>
    <s v="United States"/>
    <s v="Columbia"/>
    <x v="39"/>
    <n v="21044"/>
    <x v="3"/>
    <s v="OFF-PA-10000357"/>
    <x v="1"/>
    <x v="10"/>
    <s v="Xerox 1888"/>
    <n v="277.39999999999998"/>
    <n v="5"/>
    <n v="0"/>
    <n v="133.15199999999999"/>
  </r>
  <r>
    <n v="3605"/>
    <x v="1788"/>
    <x v="3"/>
    <x v="6"/>
    <d v="2014-08-22T00:00:0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6"/>
    <d v="2014-08-22T00:00:00"/>
    <d v="2014-08-28T00:00:00"/>
    <s v="Standard Class"/>
    <s v="TH-21550"/>
    <s v="Tracy Hopkins"/>
    <x v="2"/>
    <s v="United States"/>
    <s v="Columbia"/>
    <x v="39"/>
    <n v="21044"/>
    <x v="3"/>
    <s v="FUR-FU-10004960"/>
    <x v="0"/>
    <x v="5"/>
    <s v="Seth Thomas 12&quot; Clock w/ Goldtone Case"/>
    <n v="91.92"/>
    <n v="4"/>
    <n v="0"/>
    <n v="31.252800000000001"/>
  </r>
  <r>
    <n v="3607"/>
    <x v="1789"/>
    <x v="0"/>
    <x v="10"/>
    <d v="2013-03-13T00:00:00"/>
    <d v="2013-03-17T00:00:00"/>
    <s v="Second Class"/>
    <s v="CK-12595"/>
    <s v="Clytie Kelty"/>
    <x v="0"/>
    <s v="United States"/>
    <s v="New York City"/>
    <x v="15"/>
    <n v="10024"/>
    <x v="3"/>
    <s v="OFF-EN-10001099"/>
    <x v="1"/>
    <x v="12"/>
    <s v="Staples"/>
    <n v="29.339999999999996"/>
    <n v="3"/>
    <n v="0"/>
    <n v="13.496399999999998"/>
  </r>
  <r>
    <n v="3608"/>
    <x v="1790"/>
    <x v="2"/>
    <x v="8"/>
    <d v="2011-09-23T00:00:00"/>
    <d v="2011-09-28T00:00:00"/>
    <s v="Second Class"/>
    <s v="ST-20530"/>
    <s v="Shui Tom"/>
    <x v="0"/>
    <s v="United States"/>
    <s v="New York City"/>
    <x v="15"/>
    <n v="10035"/>
    <x v="3"/>
    <s v="OFF-BI-10002026"/>
    <x v="1"/>
    <x v="8"/>
    <s v="Avery Arch Ring Binders"/>
    <n v="139.44"/>
    <n v="3"/>
    <n v="0.2"/>
    <n v="47.060999999999993"/>
  </r>
  <r>
    <n v="3609"/>
    <x v="1791"/>
    <x v="2"/>
    <x v="3"/>
    <d v="2011-04-28T00:00:00"/>
    <d v="2011-05-03T00:00:00"/>
    <s v="Standard Class"/>
    <s v="GB-14530"/>
    <s v="George Bell"/>
    <x v="1"/>
    <s v="United States"/>
    <s v="Newark"/>
    <x v="24"/>
    <n v="43055"/>
    <x v="3"/>
    <s v="OFF-LA-10001613"/>
    <x v="1"/>
    <x v="2"/>
    <s v="Avery File Folder Labels"/>
    <n v="6.911999999999999"/>
    <n v="3"/>
    <n v="0.2"/>
    <n v="2.5056000000000003"/>
  </r>
  <r>
    <n v="3610"/>
    <x v="1791"/>
    <x v="2"/>
    <x v="3"/>
    <d v="2011-04-28T00:00:00"/>
    <d v="2011-05-03T00:00:00"/>
    <s v="Standard Class"/>
    <s v="GB-14530"/>
    <s v="George Bell"/>
    <x v="1"/>
    <s v="United States"/>
    <s v="Newark"/>
    <x v="24"/>
    <n v="43055"/>
    <x v="3"/>
    <s v="OFF-ST-10002214"/>
    <x v="1"/>
    <x v="4"/>
    <s v="X-Rack File for Hanging Folders"/>
    <n v="27.096"/>
    <n v="3"/>
    <n v="0.2"/>
    <n v="2.0321999999999987"/>
  </r>
  <r>
    <n v="3611"/>
    <x v="1791"/>
    <x v="2"/>
    <x v="3"/>
    <d v="2011-04-28T00:00:00"/>
    <d v="2011-05-03T00:00:00"/>
    <s v="Standard Class"/>
    <s v="GB-14530"/>
    <s v="George Bell"/>
    <x v="1"/>
    <s v="United States"/>
    <s v="Newark"/>
    <x v="24"/>
    <n v="43055"/>
    <x v="3"/>
    <s v="OFF-ST-10001128"/>
    <x v="1"/>
    <x v="4"/>
    <s v="Carina Mini System Audio Rack, Model AR050B"/>
    <n v="177.56800000000001"/>
    <n v="2"/>
    <n v="0.2"/>
    <n v="-37.733199999999989"/>
  </r>
  <r>
    <n v="3612"/>
    <x v="1792"/>
    <x v="0"/>
    <x v="0"/>
    <d v="2013-11-30T00:00:00"/>
    <d v="2013-12-02T00:00:00"/>
    <s v="Second Class"/>
    <s v="NC-18535"/>
    <s v="Nick Crebassa"/>
    <x v="1"/>
    <s v="United States"/>
    <s v="Dallas"/>
    <x v="5"/>
    <n v="75217"/>
    <x v="2"/>
    <s v="TEC-AC-10004864"/>
    <x v="2"/>
    <x v="11"/>
    <s v="Memorex Micro Travel Drive 32 GB"/>
    <n v="58.415999999999997"/>
    <n v="2"/>
    <n v="0.2"/>
    <n v="16.794600000000003"/>
  </r>
  <r>
    <n v="3613"/>
    <x v="1793"/>
    <x v="1"/>
    <x v="4"/>
    <d v="2012-12-03T00:00:00"/>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4"/>
    <d v="2012-12-03T00:00:00"/>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0"/>
    <d v="2014-11-20T00:00:00"/>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0"/>
    <d v="2014-11-20T00:00:00"/>
    <d v="2014-11-22T00:00:00"/>
    <s v="First Class"/>
    <s v="SC-20770"/>
    <s v="Stewart Carmichael"/>
    <x v="1"/>
    <s v="United States"/>
    <s v="San Antonio"/>
    <x v="5"/>
    <n v="78207"/>
    <x v="2"/>
    <s v="OFF-AR-10001915"/>
    <x v="1"/>
    <x v="6"/>
    <s v="Peel-Off China Markers"/>
    <n v="31.776"/>
    <n v="4"/>
    <n v="0.2"/>
    <n v="8.7384000000000022"/>
  </r>
  <r>
    <n v="3617"/>
    <x v="1795"/>
    <x v="0"/>
    <x v="8"/>
    <d v="2013-09-06T00:00:00"/>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8"/>
    <d v="2014-09-05T00:00:00"/>
    <d v="2014-09-09T00:00:00"/>
    <s v="Standard Class"/>
    <s v="RA-19285"/>
    <s v="Ralph Arnett"/>
    <x v="0"/>
    <s v="United States"/>
    <s v="Los Angeles"/>
    <x v="1"/>
    <n v="90004"/>
    <x v="1"/>
    <s v="OFF-BI-10004632"/>
    <x v="1"/>
    <x v="8"/>
    <s v="Ibico Hi-Tech Manual Binding System"/>
    <n v="487.98400000000004"/>
    <n v="2"/>
    <n v="0.2"/>
    <n v="152.49499999999998"/>
  </r>
  <r>
    <n v="3619"/>
    <x v="1796"/>
    <x v="3"/>
    <x v="8"/>
    <d v="2014-09-05T00:00:00"/>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8"/>
    <d v="2014-09-05T00:00:00"/>
    <d v="2014-09-09T00:00:00"/>
    <s v="Standard Class"/>
    <s v="RA-19285"/>
    <s v="Ralph Arnett"/>
    <x v="0"/>
    <s v="United States"/>
    <s v="Los Angeles"/>
    <x v="1"/>
    <n v="90004"/>
    <x v="1"/>
    <s v="OFF-ST-10002974"/>
    <x v="1"/>
    <x v="4"/>
    <s v="Trav-L-File Heavy-Duty Shuttle II, Black"/>
    <n v="217.85"/>
    <n v="5"/>
    <n v="0"/>
    <n v="65.35499999999999"/>
  </r>
  <r>
    <n v="3621"/>
    <x v="1797"/>
    <x v="0"/>
    <x v="8"/>
    <d v="2013-09-23T00:00:00"/>
    <d v="2013-09-30T00:00:00"/>
    <s v="Standard Class"/>
    <s v="SH-19975"/>
    <s v="Sally Hughsby"/>
    <x v="1"/>
    <s v="United States"/>
    <s v="Smyrna"/>
    <x v="18"/>
    <n v="37167"/>
    <x v="0"/>
    <s v="OFF-AR-10003727"/>
    <x v="1"/>
    <x v="6"/>
    <s v="Berol Giant Pencil Sharpener"/>
    <n v="40.775999999999996"/>
    <n v="3"/>
    <n v="0.2"/>
    <n v="4.5872999999999937"/>
  </r>
  <r>
    <n v="3622"/>
    <x v="1797"/>
    <x v="0"/>
    <x v="8"/>
    <d v="2013-09-23T00:00:00"/>
    <d v="2013-09-30T00:00:00"/>
    <s v="Standard Class"/>
    <s v="SH-19975"/>
    <s v="Sally Hughsby"/>
    <x v="1"/>
    <s v="United States"/>
    <s v="Smyrna"/>
    <x v="18"/>
    <n v="37167"/>
    <x v="0"/>
    <s v="TEC-PH-10004071"/>
    <x v="2"/>
    <x v="7"/>
    <s v="PayAnywhere Card Reader"/>
    <n v="63.936000000000007"/>
    <n v="8"/>
    <n v="0.2"/>
    <n v="5.5944000000000003"/>
  </r>
  <r>
    <n v="3623"/>
    <x v="1798"/>
    <x v="2"/>
    <x v="8"/>
    <d v="2011-09-14T00:00:00"/>
    <d v="2011-09-19T00:00:00"/>
    <s v="Standard Class"/>
    <s v="JC-15775"/>
    <s v="John Castell"/>
    <x v="0"/>
    <s v="United States"/>
    <s v="Macon"/>
    <x v="32"/>
    <n v="31204"/>
    <x v="0"/>
    <s v="FUR-FU-10002878"/>
    <x v="0"/>
    <x v="5"/>
    <s v="Seth Thomas 14&quot; Day/Date Wall Clock"/>
    <n v="142.4"/>
    <n v="5"/>
    <n v="0"/>
    <n v="52.688000000000002"/>
  </r>
  <r>
    <n v="3624"/>
    <x v="1798"/>
    <x v="2"/>
    <x v="8"/>
    <d v="2011-09-14T00:00:00"/>
    <d v="2011-09-19T00:00:00"/>
    <s v="Standard Class"/>
    <s v="JC-15775"/>
    <s v="John Castell"/>
    <x v="0"/>
    <s v="United States"/>
    <s v="Macon"/>
    <x v="32"/>
    <n v="31204"/>
    <x v="0"/>
    <s v="OFF-BI-10001890"/>
    <x v="1"/>
    <x v="8"/>
    <s v="Avery Poly Binder Pockets"/>
    <n v="7.16"/>
    <n v="2"/>
    <n v="0"/>
    <n v="3.4367999999999999"/>
  </r>
  <r>
    <n v="3625"/>
    <x v="1799"/>
    <x v="3"/>
    <x v="5"/>
    <d v="2014-05-20T00:00:00"/>
    <d v="2014-05-22T00:00:00"/>
    <s v="Second Class"/>
    <s v="BC-11125"/>
    <s v="Becky Castell"/>
    <x v="2"/>
    <s v="United States"/>
    <s v="San Francisco"/>
    <x v="1"/>
    <n v="94109"/>
    <x v="1"/>
    <s v="FUR-CH-10002647"/>
    <x v="0"/>
    <x v="1"/>
    <s v="Situations Contoured Folding Chairs, 4/Set"/>
    <n v="681.40800000000013"/>
    <n v="12"/>
    <n v="0.2"/>
    <n v="42.588000000000022"/>
  </r>
  <r>
    <n v="3626"/>
    <x v="1799"/>
    <x v="3"/>
    <x v="5"/>
    <d v="2014-05-20T00:00:00"/>
    <d v="2014-05-22T00:00:00"/>
    <s v="Second Class"/>
    <s v="BC-11125"/>
    <s v="Becky Castell"/>
    <x v="2"/>
    <s v="United States"/>
    <s v="San Francisco"/>
    <x v="1"/>
    <n v="94109"/>
    <x v="1"/>
    <s v="OFF-AR-10001315"/>
    <x v="1"/>
    <x v="6"/>
    <s v="Newell 310"/>
    <n v="3.52"/>
    <n v="2"/>
    <n v="0"/>
    <n v="1.0207999999999999"/>
  </r>
  <r>
    <n v="3627"/>
    <x v="1799"/>
    <x v="3"/>
    <x v="5"/>
    <d v="2014-05-20T00:00:00"/>
    <d v="2014-05-22T00:00:00"/>
    <s v="Second Class"/>
    <s v="BC-11125"/>
    <s v="Becky Castell"/>
    <x v="2"/>
    <s v="United States"/>
    <s v="San Francisco"/>
    <x v="1"/>
    <n v="94109"/>
    <x v="1"/>
    <s v="OFF-AR-10000122"/>
    <x v="1"/>
    <x v="6"/>
    <s v="Newell 314"/>
    <n v="5.58"/>
    <n v="1"/>
    <n v="0"/>
    <n v="1.3949999999999996"/>
  </r>
  <r>
    <n v="3628"/>
    <x v="1799"/>
    <x v="3"/>
    <x v="5"/>
    <d v="2014-05-20T00:00:00"/>
    <d v="2014-05-22T00:00:00"/>
    <s v="Second Class"/>
    <s v="BC-11125"/>
    <s v="Becky Castell"/>
    <x v="2"/>
    <s v="United States"/>
    <s v="San Francisco"/>
    <x v="1"/>
    <n v="94109"/>
    <x v="1"/>
    <s v="TEC-AC-10001465"/>
    <x v="2"/>
    <x v="11"/>
    <s v="SanDisk Cruzer 64 GB USB Flash Drive"/>
    <n v="36.32"/>
    <n v="1"/>
    <n v="0"/>
    <n v="10.895999999999997"/>
  </r>
  <r>
    <n v="3629"/>
    <x v="1800"/>
    <x v="2"/>
    <x v="6"/>
    <d v="2011-08-09T00:00:00"/>
    <d v="2011-08-13T00:00:00"/>
    <s v="Standard Class"/>
    <s v="JH-15985"/>
    <s v="Joseph Holt"/>
    <x v="0"/>
    <s v="United States"/>
    <s v="Seattle"/>
    <x v="4"/>
    <n v="98103"/>
    <x v="1"/>
    <s v="OFF-BI-10004600"/>
    <x v="1"/>
    <x v="8"/>
    <s v="Ibico Ibimaster 300 Manual Binding System"/>
    <n v="2060.7440000000001"/>
    <n v="7"/>
    <n v="0.2"/>
    <n v="643.98249999999996"/>
  </r>
  <r>
    <n v="3630"/>
    <x v="1801"/>
    <x v="3"/>
    <x v="0"/>
    <d v="2014-11-27T00:00:00"/>
    <d v="2014-12-01T00:00:00"/>
    <s v="Standard Class"/>
    <s v="CC-12610"/>
    <s v="Corey Catlett"/>
    <x v="1"/>
    <s v="United States"/>
    <s v="Columbus"/>
    <x v="24"/>
    <n v="43229"/>
    <x v="3"/>
    <s v="OFF-AP-10002082"/>
    <x v="1"/>
    <x v="9"/>
    <s v="Holmes HEPA Air Purifier"/>
    <n v="52.272000000000006"/>
    <n v="3"/>
    <n v="0.2"/>
    <n v="9.8009999999999984"/>
  </r>
  <r>
    <n v="3631"/>
    <x v="1801"/>
    <x v="3"/>
    <x v="0"/>
    <d v="2014-11-27T00:00: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5"/>
    <d v="2014-05-04T00:00:00"/>
    <d v="2014-05-09T00:00:00"/>
    <s v="Second Class"/>
    <s v="DB-12970"/>
    <s v="Darren Budd"/>
    <x v="1"/>
    <s v="United States"/>
    <s v="Los Angeles"/>
    <x v="1"/>
    <n v="90004"/>
    <x v="1"/>
    <s v="OFF-ST-10000464"/>
    <x v="1"/>
    <x v="4"/>
    <s v="Multi-Use Personal File Cart and Caster Set, Three Stacking Bins"/>
    <n v="69.52"/>
    <n v="2"/>
    <n v="0"/>
    <n v="19.465600000000002"/>
  </r>
  <r>
    <n v="3633"/>
    <x v="1802"/>
    <x v="3"/>
    <x v="5"/>
    <d v="2014-05-04T00:00:00"/>
    <d v="2014-05-09T00:00:00"/>
    <s v="Second Class"/>
    <s v="DB-12970"/>
    <s v="Darren Budd"/>
    <x v="1"/>
    <s v="United States"/>
    <s v="Los Angeles"/>
    <x v="1"/>
    <n v="90004"/>
    <x v="1"/>
    <s v="OFF-ST-10000025"/>
    <x v="1"/>
    <x v="4"/>
    <s v="Fellowes Stor/Drawer Steel Plus Storage Drawers"/>
    <n v="763.44"/>
    <n v="8"/>
    <n v="0"/>
    <n v="45.80639999999994"/>
  </r>
  <r>
    <n v="3634"/>
    <x v="1803"/>
    <x v="0"/>
    <x v="0"/>
    <d v="2013-11-11T00:00:00"/>
    <d v="2013-11-15T00:00:00"/>
    <s v="Standard Class"/>
    <s v="PP-18955"/>
    <s v="Paul Prost"/>
    <x v="2"/>
    <s v="United States"/>
    <s v="Springfield"/>
    <x v="24"/>
    <n v="45503"/>
    <x v="3"/>
    <s v="OFF-LA-10001613"/>
    <x v="1"/>
    <x v="2"/>
    <s v="Avery File Folder Labels"/>
    <n v="9.2159999999999993"/>
    <n v="4"/>
    <n v="0.2"/>
    <n v="3.3408000000000002"/>
  </r>
  <r>
    <n v="3635"/>
    <x v="1803"/>
    <x v="0"/>
    <x v="0"/>
    <d v="2013-11-11T00:00:00"/>
    <d v="2013-11-15T00:00:00"/>
    <s v="Standard Class"/>
    <s v="PP-18955"/>
    <s v="Paul Prost"/>
    <x v="2"/>
    <s v="United States"/>
    <s v="Springfield"/>
    <x v="24"/>
    <n v="45503"/>
    <x v="3"/>
    <s v="TEC-PH-10000376"/>
    <x v="2"/>
    <x v="7"/>
    <s v="Square Credit Card Reader"/>
    <n v="41.957999999999998"/>
    <n v="7"/>
    <n v="0.4"/>
    <n v="-9.7901999999999987"/>
  </r>
  <r>
    <n v="3636"/>
    <x v="1803"/>
    <x v="0"/>
    <x v="0"/>
    <d v="2013-11-11T00:00:00"/>
    <d v="2013-11-15T00:00:00"/>
    <s v="Standard Class"/>
    <s v="PP-18955"/>
    <s v="Paul Prost"/>
    <x v="2"/>
    <s v="United States"/>
    <s v="Springfield"/>
    <x v="24"/>
    <n v="45503"/>
    <x v="3"/>
    <s v="OFF-PA-10004039"/>
    <x v="1"/>
    <x v="10"/>
    <s v="Xerox 1882"/>
    <n v="89.567999999999998"/>
    <n v="2"/>
    <n v="0.2"/>
    <n v="32.468400000000003"/>
  </r>
  <r>
    <n v="3637"/>
    <x v="1803"/>
    <x v="0"/>
    <x v="0"/>
    <d v="2013-11-11T00:00:00"/>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0"/>
    <d v="2013-11-11T00:00:00"/>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0"/>
    <d v="2013-11-11T00:00:00"/>
    <d v="2013-11-15T00:00:00"/>
    <s v="Standard Class"/>
    <s v="PP-18955"/>
    <s v="Paul Prost"/>
    <x v="2"/>
    <s v="United States"/>
    <s v="Springfield"/>
    <x v="24"/>
    <n v="45503"/>
    <x v="3"/>
    <s v="FUR-FU-10000758"/>
    <x v="0"/>
    <x v="5"/>
    <s v="DAX Natural Wood-Tone Poster Frame"/>
    <n v="148.28800000000001"/>
    <n v="7"/>
    <n v="0.2"/>
    <n v="29.657599999999988"/>
  </r>
  <r>
    <n v="3640"/>
    <x v="1803"/>
    <x v="0"/>
    <x v="0"/>
    <d v="2013-11-11T00:00:00"/>
    <d v="2013-11-15T00:00:00"/>
    <s v="Standard Class"/>
    <s v="PP-18955"/>
    <s v="Paul Prost"/>
    <x v="2"/>
    <s v="United States"/>
    <s v="Springfield"/>
    <x v="24"/>
    <n v="45503"/>
    <x v="3"/>
    <s v="OFF-PA-10000682"/>
    <x v="1"/>
    <x v="10"/>
    <s v="Xerox 1924"/>
    <n v="4.6240000000000006"/>
    <n v="1"/>
    <n v="0.2"/>
    <n v="1.6762000000000001"/>
  </r>
  <r>
    <n v="3641"/>
    <x v="1803"/>
    <x v="0"/>
    <x v="0"/>
    <d v="2013-11-11T00:00:00"/>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0"/>
    <d v="2013-11-11T00:00:00"/>
    <d v="2013-11-15T00:00:00"/>
    <s v="Standard Class"/>
    <s v="PP-18955"/>
    <s v="Paul Prost"/>
    <x v="2"/>
    <s v="United States"/>
    <s v="Springfield"/>
    <x v="24"/>
    <n v="45503"/>
    <x v="3"/>
    <s v="OFF-BI-10002082"/>
    <x v="1"/>
    <x v="8"/>
    <s v="GBC Twin Loop Wire Binding Elements"/>
    <n v="69.888000000000005"/>
    <n v="7"/>
    <n v="0.7"/>
    <n v="-46.591999999999999"/>
  </r>
  <r>
    <n v="3643"/>
    <x v="1804"/>
    <x v="2"/>
    <x v="4"/>
    <d v="2011-12-20T00:00:00"/>
    <d v="2011-12-23T00:00:00"/>
    <s v="Second Class"/>
    <s v="MC-17845"/>
    <s v="Michael Chen"/>
    <x v="0"/>
    <s v="United States"/>
    <s v="Los Angeles"/>
    <x v="1"/>
    <n v="90008"/>
    <x v="1"/>
    <s v="OFF-BI-10004632"/>
    <x v="1"/>
    <x v="8"/>
    <s v="Ibico Hi-Tech Manual Binding System"/>
    <n v="487.98400000000004"/>
    <n v="2"/>
    <n v="0.2"/>
    <n v="152.49499999999998"/>
  </r>
  <r>
    <n v="3644"/>
    <x v="1804"/>
    <x v="2"/>
    <x v="4"/>
    <d v="2011-12-20T00:00:00"/>
    <d v="2011-12-23T00:00:00"/>
    <s v="Second Class"/>
    <s v="MC-17845"/>
    <s v="Michael Chen"/>
    <x v="0"/>
    <s v="United States"/>
    <s v="Los Angeles"/>
    <x v="1"/>
    <n v="90008"/>
    <x v="1"/>
    <s v="OFF-AR-10001725"/>
    <x v="1"/>
    <x v="6"/>
    <s v="Boston Home &amp; Office Model 2000 Electric Pencil Sharpeners"/>
    <n v="47.3"/>
    <n v="2"/>
    <n v="0"/>
    <n v="12.298000000000002"/>
  </r>
  <r>
    <n v="3645"/>
    <x v="1804"/>
    <x v="2"/>
    <x v="4"/>
    <d v="2011-12-20T00:00:00"/>
    <d v="2011-12-23T00:00:00"/>
    <s v="Second Class"/>
    <s v="MC-17845"/>
    <s v="Michael Chen"/>
    <x v="0"/>
    <s v="United States"/>
    <s v="Los Angeles"/>
    <x v="1"/>
    <n v="90008"/>
    <x v="1"/>
    <s v="OFF-AR-10004269"/>
    <x v="1"/>
    <x v="6"/>
    <s v="Newell 31"/>
    <n v="4.13"/>
    <n v="1"/>
    <n v="0"/>
    <n v="1.1564000000000001"/>
  </r>
  <r>
    <n v="3646"/>
    <x v="1804"/>
    <x v="2"/>
    <x v="4"/>
    <d v="2011-12-20T00:00:00"/>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
    <d v="2011-07-25T00:00:00"/>
    <d v="2011-07-27T00:00:00"/>
    <s v="Second Class"/>
    <s v="VF-21715"/>
    <s v="Vicky Freymann"/>
    <x v="2"/>
    <s v="United States"/>
    <s v="Los Angeles"/>
    <x v="1"/>
    <n v="90045"/>
    <x v="1"/>
    <s v="OFF-PA-10002195"/>
    <x v="1"/>
    <x v="10"/>
    <s v="Xerox 1966"/>
    <n v="6.48"/>
    <n v="1"/>
    <n v="0"/>
    <n v="3.1752000000000002"/>
  </r>
  <r>
    <n v="3648"/>
    <x v="1805"/>
    <x v="2"/>
    <x v="7"/>
    <d v="2011-07-25T00:00:00"/>
    <d v="2011-07-27T00:00:00"/>
    <s v="Second Class"/>
    <s v="VF-21715"/>
    <s v="Vicky Freymann"/>
    <x v="2"/>
    <s v="United States"/>
    <s v="Los Angeles"/>
    <x v="1"/>
    <n v="90045"/>
    <x v="1"/>
    <s v="OFF-SU-10002522"/>
    <x v="1"/>
    <x v="14"/>
    <s v="Acme Kleen Earth Office Shears"/>
    <n v="15.52"/>
    <n v="4"/>
    <n v="0"/>
    <n v="4.5007999999999981"/>
  </r>
  <r>
    <n v="3649"/>
    <x v="1806"/>
    <x v="1"/>
    <x v="0"/>
    <d v="2012-11-22T00:00:00"/>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0"/>
    <d v="2012-11-22T00:00:00"/>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4"/>
    <d v="2014-12-10T00:00:00"/>
    <d v="2014-12-12T00:00:00"/>
    <s v="Second Class"/>
    <s v="DB-13210"/>
    <s v="Dean Braden"/>
    <x v="0"/>
    <s v="United States"/>
    <s v="Detroit"/>
    <x v="12"/>
    <n v="48234"/>
    <x v="2"/>
    <s v="TEC-AC-10004859"/>
    <x v="2"/>
    <x v="11"/>
    <s v="Maxell Pro 80 Minute CD-R, 10/Pack"/>
    <n v="104.88"/>
    <n v="6"/>
    <n v="0"/>
    <n v="41.952000000000005"/>
  </r>
  <r>
    <n v="3652"/>
    <x v="1807"/>
    <x v="3"/>
    <x v="4"/>
    <d v="2014-12-10T00:00:00"/>
    <d v="2014-12-12T00:00:00"/>
    <s v="Second Class"/>
    <s v="DB-13210"/>
    <s v="Dean Braden"/>
    <x v="0"/>
    <s v="United States"/>
    <s v="Detroit"/>
    <x v="12"/>
    <n v="48234"/>
    <x v="2"/>
    <s v="OFF-AR-10001860"/>
    <x v="1"/>
    <x v="6"/>
    <s v="BIC Liqua Brite Liner"/>
    <n v="34.700000000000003"/>
    <n v="5"/>
    <n v="0"/>
    <n v="12.492000000000001"/>
  </r>
  <r>
    <n v="3653"/>
    <x v="1807"/>
    <x v="3"/>
    <x v="4"/>
    <d v="2014-12-10T00:00:00"/>
    <d v="2014-12-12T00:00:00"/>
    <s v="Second Class"/>
    <s v="DB-13210"/>
    <s v="Dean Braden"/>
    <x v="0"/>
    <s v="United States"/>
    <s v="Detroit"/>
    <x v="12"/>
    <n v="48234"/>
    <x v="2"/>
    <s v="OFF-BI-10001636"/>
    <x v="1"/>
    <x v="8"/>
    <s v="Ibico Plastic and Wire Spiral Binding Combs"/>
    <n v="33.72"/>
    <n v="4"/>
    <n v="0"/>
    <n v="15.511199999999999"/>
  </r>
  <r>
    <n v="3654"/>
    <x v="1807"/>
    <x v="3"/>
    <x v="4"/>
    <d v="2014-12-10T00:00:00"/>
    <d v="2014-12-12T00:00:00"/>
    <s v="Second Class"/>
    <s v="DB-13210"/>
    <s v="Dean Braden"/>
    <x v="0"/>
    <s v="United States"/>
    <s v="Detroit"/>
    <x v="12"/>
    <n v="48234"/>
    <x v="2"/>
    <s v="OFF-PA-10000349"/>
    <x v="1"/>
    <x v="10"/>
    <s v="Staples"/>
    <n v="14.940000000000001"/>
    <n v="3"/>
    <n v="0"/>
    <n v="7.0218000000000007"/>
  </r>
  <r>
    <n v="3655"/>
    <x v="1808"/>
    <x v="3"/>
    <x v="8"/>
    <d v="2014-09-01T00:00:00"/>
    <d v="2014-09-06T00:00:00"/>
    <s v="Standard Class"/>
    <s v="AJ-10945"/>
    <s v="Ashley Jarboe"/>
    <x v="0"/>
    <s v="United States"/>
    <s v="Lawrence"/>
    <x v="14"/>
    <n v="46226"/>
    <x v="2"/>
    <s v="OFF-AP-10002439"/>
    <x v="1"/>
    <x v="9"/>
    <s v="Tripp Lite Isotel 8 Ultra 8 Outlet Metal Surge"/>
    <n v="638.73"/>
    <n v="9"/>
    <n v="0"/>
    <n v="166.06979999999999"/>
  </r>
  <r>
    <n v="3656"/>
    <x v="1809"/>
    <x v="3"/>
    <x v="3"/>
    <d v="2014-04-25T00:00:00"/>
    <d v="2014-05-01T00:00:00"/>
    <s v="Standard Class"/>
    <s v="CP-12340"/>
    <s v="Christine Phan"/>
    <x v="1"/>
    <s v="United States"/>
    <s v="Jacksonville"/>
    <x v="2"/>
    <n v="32216"/>
    <x v="0"/>
    <s v="OFF-ST-10001370"/>
    <x v="1"/>
    <x v="4"/>
    <s v="Sensible Storage WireTech Storage Systems"/>
    <n v="113.56800000000001"/>
    <n v="2"/>
    <n v="0.2"/>
    <n v="-21.294000000000018"/>
  </r>
  <r>
    <n v="3657"/>
    <x v="1810"/>
    <x v="3"/>
    <x v="8"/>
    <d v="2014-09-09T00:00:00"/>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10"/>
    <d v="2012-03-12T00:00:00"/>
    <d v="2012-03-17T00:00:00"/>
    <s v="Standard Class"/>
    <s v="EB-13750"/>
    <s v="Edward Becker"/>
    <x v="1"/>
    <s v="United States"/>
    <s v="Plantation"/>
    <x v="2"/>
    <n v="33317"/>
    <x v="0"/>
    <s v="OFF-EN-10004030"/>
    <x v="1"/>
    <x v="12"/>
    <s v="Convenience Packs of Business Envelopes"/>
    <n v="8.6880000000000006"/>
    <n v="3"/>
    <n v="0.2"/>
    <n v="2.9322000000000004"/>
  </r>
  <r>
    <n v="3659"/>
    <x v="1811"/>
    <x v="1"/>
    <x v="10"/>
    <d v="2012-03-12T00:00:00"/>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10"/>
    <d v="2012-03-12T00:00:00"/>
    <d v="2012-03-17T00:00:00"/>
    <s v="Standard Class"/>
    <s v="EB-13750"/>
    <s v="Edward Becker"/>
    <x v="1"/>
    <s v="United States"/>
    <s v="Plantation"/>
    <x v="2"/>
    <n v="33317"/>
    <x v="0"/>
    <s v="FUR-FU-10001731"/>
    <x v="0"/>
    <x v="5"/>
    <s v="Acrylic Self-Standing Desk Frames"/>
    <n v="6.4080000000000004"/>
    <n v="3"/>
    <n v="0.2"/>
    <n v="1.4418"/>
  </r>
  <r>
    <n v="3661"/>
    <x v="1812"/>
    <x v="0"/>
    <x v="7"/>
    <d v="2013-07-19T00:00:00"/>
    <d v="2013-07-24T00:00:00"/>
    <s v="Standard Class"/>
    <s v="JP-15460"/>
    <s v="Jennifer Patt"/>
    <x v="1"/>
    <s v="United States"/>
    <s v="Glendale"/>
    <x v="16"/>
    <n v="85301"/>
    <x v="1"/>
    <s v="OFF-SU-10004782"/>
    <x v="1"/>
    <x v="14"/>
    <s v="Elite 5&quot; Scissors"/>
    <n v="33.799999999999997"/>
    <n v="5"/>
    <n v="0.2"/>
    <n v="4.2249999999999979"/>
  </r>
  <r>
    <n v="3662"/>
    <x v="1813"/>
    <x v="0"/>
    <x v="1"/>
    <d v="2013-06-14T00:00:00"/>
    <d v="2013-06-16T00:00:00"/>
    <s v="Second Class"/>
    <s v="SC-20050"/>
    <s v="Sample Company A"/>
    <x v="2"/>
    <s v="United States"/>
    <s v="Jackson"/>
    <x v="12"/>
    <n v="49201"/>
    <x v="2"/>
    <s v="TEC-PH-10003484"/>
    <x v="2"/>
    <x v="7"/>
    <s v="Ooma Telo VoIP Home Phone System"/>
    <n v="377.96999999999997"/>
    <n v="3"/>
    <n v="0"/>
    <n v="94.492500000000007"/>
  </r>
  <r>
    <n v="3663"/>
    <x v="1814"/>
    <x v="3"/>
    <x v="7"/>
    <d v="2014-07-04T00:00:00"/>
    <d v="2014-07-10T00:00:00"/>
    <s v="Standard Class"/>
    <s v="FM-14290"/>
    <s v="Frank Merwin"/>
    <x v="2"/>
    <s v="United States"/>
    <s v="Quincy"/>
    <x v="31"/>
    <n v="2169"/>
    <x v="3"/>
    <s v="TEC-AC-10003590"/>
    <x v="2"/>
    <x v="11"/>
    <s v="TRENDnet 56K USB 2.0 Phone, Internet and Fax Modem"/>
    <n v="258.89999999999998"/>
    <n v="10"/>
    <n v="0"/>
    <n v="93.203999999999994"/>
  </r>
  <r>
    <n v="3664"/>
    <x v="1814"/>
    <x v="3"/>
    <x v="7"/>
    <d v="2014-07-04T00:00:00"/>
    <d v="2014-07-10T00:00:00"/>
    <s v="Standard Class"/>
    <s v="FM-14290"/>
    <s v="Frank Merwin"/>
    <x v="2"/>
    <s v="United States"/>
    <s v="Quincy"/>
    <x v="31"/>
    <n v="2169"/>
    <x v="3"/>
    <s v="OFF-PA-10001970"/>
    <x v="1"/>
    <x v="10"/>
    <s v="Xerox 1881"/>
    <n v="24.56"/>
    <n v="2"/>
    <n v="0"/>
    <n v="11.543199999999999"/>
  </r>
  <r>
    <n v="3665"/>
    <x v="1815"/>
    <x v="2"/>
    <x v="4"/>
    <d v="2011-12-08T00:00:00"/>
    <d v="2011-12-13T00:00:00"/>
    <s v="Standard Class"/>
    <s v="TB-21250"/>
    <s v="Tim Brockman"/>
    <x v="0"/>
    <s v="United States"/>
    <s v="Salem"/>
    <x v="21"/>
    <n v="97301"/>
    <x v="1"/>
    <s v="OFF-LA-10001569"/>
    <x v="1"/>
    <x v="2"/>
    <s v="Avery 499"/>
    <n v="27.888000000000002"/>
    <n v="7"/>
    <n v="0.2"/>
    <n v="9.0635999999999974"/>
  </r>
  <r>
    <n v="3666"/>
    <x v="1815"/>
    <x v="2"/>
    <x v="4"/>
    <d v="2011-12-08T00:00:00"/>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4"/>
    <d v="2011-12-08T00:00:00"/>
    <d v="2011-12-13T00:00:00"/>
    <s v="Standard Class"/>
    <s v="TB-21250"/>
    <s v="Tim Brockman"/>
    <x v="0"/>
    <s v="United States"/>
    <s v="Salem"/>
    <x v="21"/>
    <n v="97301"/>
    <x v="1"/>
    <s v="TEC-PH-10003095"/>
    <x v="2"/>
    <x v="7"/>
    <s v="Samsung HM1900 Bluetooth Headset"/>
    <n v="52.679999999999993"/>
    <n v="3"/>
    <n v="0.2"/>
    <n v="19.754999999999999"/>
  </r>
  <r>
    <n v="3668"/>
    <x v="1815"/>
    <x v="2"/>
    <x v="4"/>
    <d v="2011-12-08T00:00:00"/>
    <d v="2011-12-13T00:00:00"/>
    <s v="Standard Class"/>
    <s v="TB-21250"/>
    <s v="Tim Brockman"/>
    <x v="0"/>
    <s v="United States"/>
    <s v="Salem"/>
    <x v="21"/>
    <n v="97301"/>
    <x v="1"/>
    <s v="OFF-SU-10000432"/>
    <x v="1"/>
    <x v="14"/>
    <s v="Acco Side-Punched Conventional Columnar Pads"/>
    <n v="13.88"/>
    <n v="5"/>
    <n v="0.2"/>
    <n v="-2.6025000000000014"/>
  </r>
  <r>
    <n v="3669"/>
    <x v="1815"/>
    <x v="2"/>
    <x v="4"/>
    <d v="2011-12-08T00:00:00"/>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4"/>
    <d v="2011-12-08T00:00:00"/>
    <d v="2011-12-13T00:00:00"/>
    <s v="Standard Class"/>
    <s v="TB-21250"/>
    <s v="Tim Brockman"/>
    <x v="0"/>
    <s v="United States"/>
    <s v="Salem"/>
    <x v="21"/>
    <n v="97301"/>
    <x v="1"/>
    <s v="OFF-LA-10004409"/>
    <x v="1"/>
    <x v="2"/>
    <s v="Avery 492"/>
    <n v="11.52"/>
    <n v="5"/>
    <n v="0.2"/>
    <n v="3.7439999999999989"/>
  </r>
  <r>
    <n v="3671"/>
    <x v="1815"/>
    <x v="2"/>
    <x v="4"/>
    <d v="2011-12-08T00:00:00"/>
    <d v="2011-12-13T00:00:00"/>
    <s v="Standard Class"/>
    <s v="TB-21250"/>
    <s v="Tim Brockman"/>
    <x v="0"/>
    <s v="United States"/>
    <s v="Salem"/>
    <x v="21"/>
    <n v="97301"/>
    <x v="1"/>
    <s v="OFF-PA-10001569"/>
    <x v="1"/>
    <x v="10"/>
    <s v="Xerox 232"/>
    <n v="10.368000000000002"/>
    <n v="2"/>
    <n v="0.2"/>
    <n v="3.6288"/>
  </r>
  <r>
    <n v="3672"/>
    <x v="1815"/>
    <x v="2"/>
    <x v="4"/>
    <d v="2011-12-08T00:00:00"/>
    <d v="2011-12-13T00:00:00"/>
    <s v="Standard Class"/>
    <s v="TB-21250"/>
    <s v="Tim Brockman"/>
    <x v="0"/>
    <s v="United States"/>
    <s v="Salem"/>
    <x v="21"/>
    <n v="97301"/>
    <x v="1"/>
    <s v="OFF-ST-10001031"/>
    <x v="1"/>
    <x v="4"/>
    <s v="Adjustable Personal File Tote"/>
    <n v="39.072000000000003"/>
    <n v="3"/>
    <n v="0.2"/>
    <n v="2.9304000000000023"/>
  </r>
  <r>
    <n v="3673"/>
    <x v="1816"/>
    <x v="0"/>
    <x v="3"/>
    <d v="2013-04-09T00:00:00"/>
    <d v="2013-04-15T00:00:00"/>
    <s v="Standard Class"/>
    <s v="EH-14125"/>
    <s v="Eugene Hildebrand"/>
    <x v="2"/>
    <s v="United States"/>
    <s v="Troy"/>
    <x v="24"/>
    <n v="45373"/>
    <x v="3"/>
    <s v="OFF-EN-10002312"/>
    <x v="1"/>
    <x v="12"/>
    <s v="#10 Self-Seal White Envelopes"/>
    <n v="8.8719999999999999"/>
    <n v="1"/>
    <n v="0.2"/>
    <n v="3.2161"/>
  </r>
  <r>
    <n v="3674"/>
    <x v="1816"/>
    <x v="0"/>
    <x v="3"/>
    <d v="2013-04-09T00:00:00"/>
    <d v="2013-04-15T00:00:00"/>
    <s v="Standard Class"/>
    <s v="EH-14125"/>
    <s v="Eugene Hildebrand"/>
    <x v="2"/>
    <s v="United States"/>
    <s v="Troy"/>
    <x v="24"/>
    <n v="45373"/>
    <x v="3"/>
    <s v="OFF-BI-10004224"/>
    <x v="1"/>
    <x v="8"/>
    <s v="Catalog Binders with Expanding Posts"/>
    <n v="121.10400000000003"/>
    <n v="6"/>
    <n v="0.7"/>
    <n v="-100.91999999999999"/>
  </r>
  <r>
    <n v="3675"/>
    <x v="1817"/>
    <x v="3"/>
    <x v="0"/>
    <d v="2014-11-07T00:00:00"/>
    <d v="2014-11-12T00:00:00"/>
    <s v="Standard Class"/>
    <s v="ML-17410"/>
    <s v="Maris LaWare"/>
    <x v="0"/>
    <s v="United States"/>
    <s v="Philadelphia"/>
    <x v="9"/>
    <n v="19143"/>
    <x v="3"/>
    <s v="FUR-CH-10003774"/>
    <x v="0"/>
    <x v="1"/>
    <s v="Global Wood Trimmed Manager's Task Chair, Khaki"/>
    <n v="127.372"/>
    <n v="2"/>
    <n v="0.3"/>
    <n v="-30.933200000000006"/>
  </r>
  <r>
    <n v="3676"/>
    <x v="1817"/>
    <x v="3"/>
    <x v="0"/>
    <d v="2014-11-07T00:00:00"/>
    <d v="2014-11-12T00:00:00"/>
    <s v="Standard Class"/>
    <s v="ML-17410"/>
    <s v="Maris LaWare"/>
    <x v="0"/>
    <s v="United States"/>
    <s v="Philadelphia"/>
    <x v="9"/>
    <n v="19143"/>
    <x v="3"/>
    <s v="OFF-PA-10000157"/>
    <x v="1"/>
    <x v="10"/>
    <s v="Xerox 191"/>
    <n v="47.952000000000005"/>
    <n v="3"/>
    <n v="0.2"/>
    <n v="16.183799999999998"/>
  </r>
  <r>
    <n v="3677"/>
    <x v="1818"/>
    <x v="1"/>
    <x v="4"/>
    <d v="2012-12-05T00:00:00"/>
    <d v="2012-12-09T00:00:00"/>
    <s v="Standard Class"/>
    <s v="MH-17620"/>
    <s v="Matt Hagelstein"/>
    <x v="1"/>
    <s v="United States"/>
    <s v="San Diego"/>
    <x v="1"/>
    <n v="92105"/>
    <x v="1"/>
    <s v="FUR-FU-10004090"/>
    <x v="0"/>
    <x v="5"/>
    <s v="Executive Impressions 14&quot; Contract Wall Clock"/>
    <n v="44.46"/>
    <n v="2"/>
    <n v="0"/>
    <n v="14.671799999999998"/>
  </r>
  <r>
    <n v="3678"/>
    <x v="1819"/>
    <x v="1"/>
    <x v="7"/>
    <d v="2012-07-09T00:00:00"/>
    <d v="2012-07-14T00:00:00"/>
    <s v="Standard Class"/>
    <s v="BT-11680"/>
    <s v="Brian Thompson"/>
    <x v="0"/>
    <s v="United States"/>
    <s v="Clinton"/>
    <x v="39"/>
    <n v="20735"/>
    <x v="3"/>
    <s v="OFF-FA-10002763"/>
    <x v="1"/>
    <x v="13"/>
    <s v="Advantus Map Pennant Flags and Round Head Tacks"/>
    <n v="15.8"/>
    <n v="4"/>
    <n v="0"/>
    <n v="5.0559999999999992"/>
  </r>
  <r>
    <n v="3679"/>
    <x v="1819"/>
    <x v="1"/>
    <x v="7"/>
    <d v="2012-07-09T00:00:00"/>
    <d v="2012-07-14T00:00:00"/>
    <s v="Standard Class"/>
    <s v="BT-11680"/>
    <s v="Brian Thompson"/>
    <x v="0"/>
    <s v="United States"/>
    <s v="Clinton"/>
    <x v="39"/>
    <n v="20735"/>
    <x v="3"/>
    <s v="TEC-MA-10002428"/>
    <x v="2"/>
    <x v="15"/>
    <s v="Fellowes Powershred HS-440 4-Sheet High Security Shredder"/>
    <n v="464.97"/>
    <n v="3"/>
    <n v="0"/>
    <n v="209.23649999999998"/>
  </r>
  <r>
    <n v="3680"/>
    <x v="1819"/>
    <x v="1"/>
    <x v="7"/>
    <d v="2012-07-09T00:00:00"/>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7"/>
    <d v="2012-07-09T00:00:00"/>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7"/>
    <d v="2012-07-09T00:00:00"/>
    <d v="2012-07-14T00:00:00"/>
    <s v="Standard Class"/>
    <s v="BT-11680"/>
    <s v="Brian Thompson"/>
    <x v="0"/>
    <s v="United States"/>
    <s v="Clinton"/>
    <x v="39"/>
    <n v="20735"/>
    <x v="3"/>
    <s v="OFF-BI-10002854"/>
    <x v="1"/>
    <x v="8"/>
    <s v="Performers Binder/Pad Holder, Black"/>
    <n v="84.09"/>
    <n v="3"/>
    <n v="0"/>
    <n v="42.045000000000002"/>
  </r>
  <r>
    <n v="3683"/>
    <x v="1819"/>
    <x v="1"/>
    <x v="7"/>
    <d v="2012-07-09T00:00:00"/>
    <d v="2012-07-14T00:00:00"/>
    <s v="Standard Class"/>
    <s v="BT-11680"/>
    <s v="Brian Thompson"/>
    <x v="0"/>
    <s v="United States"/>
    <s v="Clinton"/>
    <x v="39"/>
    <n v="20735"/>
    <x v="3"/>
    <s v="OFF-AR-10002987"/>
    <x v="1"/>
    <x v="6"/>
    <s v="Prismacolor Color Pencil Set"/>
    <n v="79.36"/>
    <n v="4"/>
    <n v="0"/>
    <n v="32.537600000000005"/>
  </r>
  <r>
    <n v="3684"/>
    <x v="1819"/>
    <x v="1"/>
    <x v="7"/>
    <d v="2012-07-09T00:00:00"/>
    <d v="2012-07-14T00:00:00"/>
    <s v="Standard Class"/>
    <s v="BT-11680"/>
    <s v="Brian Thompson"/>
    <x v="0"/>
    <s v="United States"/>
    <s v="Clinton"/>
    <x v="39"/>
    <n v="20735"/>
    <x v="3"/>
    <s v="OFF-BI-10004001"/>
    <x v="1"/>
    <x v="8"/>
    <s v="GBC Recycled VeloBinder Covers"/>
    <n v="153.35999999999999"/>
    <n v="9"/>
    <n v="0"/>
    <n v="70.545599999999979"/>
  </r>
  <r>
    <n v="3685"/>
    <x v="1819"/>
    <x v="1"/>
    <x v="7"/>
    <d v="2012-07-09T00:00:00"/>
    <d v="2012-07-14T00:00:00"/>
    <s v="Standard Class"/>
    <s v="BT-11680"/>
    <s v="Brian Thompson"/>
    <x v="0"/>
    <s v="United States"/>
    <s v="Clinton"/>
    <x v="39"/>
    <n v="20735"/>
    <x v="3"/>
    <s v="OFF-BI-10001634"/>
    <x v="1"/>
    <x v="8"/>
    <s v="Wilson Jones Active Use Binders"/>
    <n v="43.68"/>
    <n v="6"/>
    <n v="0"/>
    <n v="21.403200000000002"/>
  </r>
  <r>
    <n v="3686"/>
    <x v="1819"/>
    <x v="1"/>
    <x v="7"/>
    <d v="2012-07-09T00:00:00"/>
    <d v="2012-07-14T00:00:00"/>
    <s v="Standard Class"/>
    <s v="BT-11680"/>
    <s v="Brian Thompson"/>
    <x v="0"/>
    <s v="United States"/>
    <s v="Clinton"/>
    <x v="39"/>
    <n v="20735"/>
    <x v="3"/>
    <s v="OFF-ST-10003722"/>
    <x v="1"/>
    <x v="4"/>
    <s v="Project Tote Personal File"/>
    <n v="98.21"/>
    <n v="7"/>
    <n v="0"/>
    <n v="28.480899999999984"/>
  </r>
  <r>
    <n v="3687"/>
    <x v="1820"/>
    <x v="0"/>
    <x v="4"/>
    <d v="2013-12-14T00:00:00"/>
    <d v="2013-12-20T00:00:00"/>
    <s v="Standard Class"/>
    <s v="JC-15340"/>
    <s v="Jasper Cacioppo"/>
    <x v="0"/>
    <s v="United States"/>
    <s v="Riverside"/>
    <x v="1"/>
    <n v="92503"/>
    <x v="1"/>
    <s v="OFF-AR-10004757"/>
    <x v="1"/>
    <x v="6"/>
    <s v="Crayola Colored Pencils"/>
    <n v="9.84"/>
    <n v="3"/>
    <n v="0"/>
    <n v="3.2471999999999994"/>
  </r>
  <r>
    <n v="3688"/>
    <x v="1821"/>
    <x v="0"/>
    <x v="5"/>
    <d v="2013-05-21T00:00:00"/>
    <d v="2013-05-25T00:00:00"/>
    <s v="Standard Class"/>
    <s v="DB-13210"/>
    <s v="Dean Braden"/>
    <x v="0"/>
    <s v="United States"/>
    <s v="Port Saint Lucie"/>
    <x v="2"/>
    <n v="34952"/>
    <x v="0"/>
    <s v="OFF-BI-10004140"/>
    <x v="1"/>
    <x v="8"/>
    <s v="Avery Non-Stick Binders"/>
    <n v="2.6940000000000004"/>
    <n v="2"/>
    <n v="0.7"/>
    <n v="-2.2450000000000001"/>
  </r>
  <r>
    <n v="3689"/>
    <x v="1822"/>
    <x v="3"/>
    <x v="1"/>
    <d v="2014-06-03T00:00:00"/>
    <d v="2014-06-06T00:00:00"/>
    <s v="Second Class"/>
    <s v="DO-13435"/>
    <s v="Denny Ordway"/>
    <x v="0"/>
    <s v="United States"/>
    <s v="Mesa"/>
    <x v="16"/>
    <n v="85204"/>
    <x v="1"/>
    <s v="OFF-PA-10002479"/>
    <x v="1"/>
    <x v="10"/>
    <s v="Xerox 4200 Series MultiUse Premium Copy Paper (20Lb. and 84 Bright)"/>
    <n v="25.344000000000001"/>
    <n v="6"/>
    <n v="0.2"/>
    <n v="7.92"/>
  </r>
  <r>
    <n v="3690"/>
    <x v="1822"/>
    <x v="3"/>
    <x v="1"/>
    <d v="2014-06-03T00:00:00"/>
    <d v="2014-06-06T00:00:00"/>
    <s v="Second Class"/>
    <s v="DO-13435"/>
    <s v="Denny Ordway"/>
    <x v="0"/>
    <s v="United States"/>
    <s v="Mesa"/>
    <x v="16"/>
    <n v="85204"/>
    <x v="1"/>
    <s v="OFF-EN-10001141"/>
    <x v="1"/>
    <x v="12"/>
    <s v="Manila Recycled Extra-Heavyweight Clasp Envelopes, 6&quot; x 9&quot;"/>
    <n v="43.92"/>
    <n v="5"/>
    <n v="0.2"/>
    <n v="15.921000000000003"/>
  </r>
  <r>
    <n v="3691"/>
    <x v="1823"/>
    <x v="1"/>
    <x v="2"/>
    <d v="2012-10-30T00:00:00"/>
    <d v="2012-11-02T00:00:00"/>
    <s v="Second Class"/>
    <s v="FA-14230"/>
    <s v="Frank Atkinson"/>
    <x v="1"/>
    <s v="United States"/>
    <s v="Denver"/>
    <x v="22"/>
    <n v="80219"/>
    <x v="1"/>
    <s v="TEC-MA-10000597"/>
    <x v="2"/>
    <x v="15"/>
    <s v="Lexmark S315 Color Inkjet Printer"/>
    <n v="59.994000000000007"/>
    <n v="2"/>
    <n v="0.7"/>
    <n v="-45.995400000000004"/>
  </r>
  <r>
    <n v="3692"/>
    <x v="1823"/>
    <x v="1"/>
    <x v="2"/>
    <d v="2012-10-30T00:00:00"/>
    <d v="2012-11-02T00:00:00"/>
    <s v="Second Class"/>
    <s v="FA-14230"/>
    <s v="Frank Atkinson"/>
    <x v="1"/>
    <s v="United States"/>
    <s v="Denver"/>
    <x v="22"/>
    <n v="80219"/>
    <x v="1"/>
    <s v="TEC-CO-10001571"/>
    <x v="2"/>
    <x v="16"/>
    <s v="Sharp 1540cs Digital Laser Copier"/>
    <n v="439.99200000000002"/>
    <n v="1"/>
    <n v="0.2"/>
    <n v="164.99700000000001"/>
  </r>
  <r>
    <n v="3693"/>
    <x v="1823"/>
    <x v="1"/>
    <x v="2"/>
    <d v="2012-10-30T00:00:00"/>
    <d v="2012-11-02T00:00:00"/>
    <s v="Second Class"/>
    <s v="FA-14230"/>
    <s v="Frank Atkinson"/>
    <x v="1"/>
    <s v="United States"/>
    <s v="Denver"/>
    <x v="22"/>
    <n v="80219"/>
    <x v="1"/>
    <s v="TEC-PH-10004531"/>
    <x v="2"/>
    <x v="7"/>
    <s v="OtterBox Commuter Series Case - iPhone 5 &amp; 5s"/>
    <n v="87.96"/>
    <n v="5"/>
    <n v="0.2"/>
    <n v="30.785999999999998"/>
  </r>
  <r>
    <n v="3694"/>
    <x v="1823"/>
    <x v="1"/>
    <x v="2"/>
    <d v="2012-10-30T00:00:00"/>
    <d v="2012-11-02T00:00:00"/>
    <s v="Second Class"/>
    <s v="FA-14230"/>
    <s v="Frank Atkinson"/>
    <x v="1"/>
    <s v="United States"/>
    <s v="Denver"/>
    <x v="22"/>
    <n v="80219"/>
    <x v="1"/>
    <s v="FUR-FU-10003026"/>
    <x v="0"/>
    <x v="5"/>
    <s v="Eldon Regeneration Recycled Desk Accessories, Black"/>
    <n v="15.488"/>
    <n v="4"/>
    <n v="0.2"/>
    <n v="3.6783999999999999"/>
  </r>
  <r>
    <n v="3695"/>
    <x v="1824"/>
    <x v="0"/>
    <x v="2"/>
    <d v="2013-10-16T00:00:00"/>
    <d v="2013-10-21T00:00:00"/>
    <s v="Standard Class"/>
    <s v="QJ-19255"/>
    <s v="Quincy Jones"/>
    <x v="1"/>
    <s v="United States"/>
    <s v="Springfield"/>
    <x v="17"/>
    <n v="22153"/>
    <x v="0"/>
    <s v="OFF-BI-10002082"/>
    <x v="1"/>
    <x v="8"/>
    <s v="GBC Twin Loop Wire Binding Elements"/>
    <n v="232.96"/>
    <n v="7"/>
    <n v="0"/>
    <n v="116.48"/>
  </r>
  <r>
    <n v="3696"/>
    <x v="1824"/>
    <x v="0"/>
    <x v="2"/>
    <d v="2013-10-16T00:00:00"/>
    <d v="2013-10-21T00:00:00"/>
    <s v="Standard Class"/>
    <s v="QJ-19255"/>
    <s v="Quincy Jones"/>
    <x v="1"/>
    <s v="United States"/>
    <s v="Springfield"/>
    <x v="17"/>
    <n v="22153"/>
    <x v="0"/>
    <s v="OFF-EN-10002312"/>
    <x v="1"/>
    <x v="12"/>
    <s v="#10 Self-Seal White Envelopes"/>
    <n v="66.539999999999992"/>
    <n v="6"/>
    <n v="0"/>
    <n v="32.604599999999998"/>
  </r>
  <r>
    <n v="3697"/>
    <x v="1824"/>
    <x v="0"/>
    <x v="2"/>
    <d v="2013-10-16T00:00:00"/>
    <d v="2013-10-21T00:00:00"/>
    <s v="Standard Class"/>
    <s v="QJ-19255"/>
    <s v="Quincy Jones"/>
    <x v="1"/>
    <s v="United States"/>
    <s v="Springfield"/>
    <x v="17"/>
    <n v="22153"/>
    <x v="0"/>
    <s v="OFF-AP-10000696"/>
    <x v="1"/>
    <x v="9"/>
    <s v="Holmes Odor Grabber"/>
    <n v="43.26"/>
    <n v="3"/>
    <n v="0"/>
    <n v="14.275799999999998"/>
  </r>
  <r>
    <n v="3698"/>
    <x v="1825"/>
    <x v="1"/>
    <x v="0"/>
    <d v="2012-11-19T00:00:00"/>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8"/>
    <d v="2011-09-13T00:00:00"/>
    <d v="2011-09-17T00:00:00"/>
    <s v="Standard Class"/>
    <s v="ON-18715"/>
    <s v="Odella Nelson"/>
    <x v="1"/>
    <s v="United States"/>
    <s v="Tempe"/>
    <x v="16"/>
    <n v="85281"/>
    <x v="1"/>
    <s v="OFF-ST-10001034"/>
    <x v="1"/>
    <x v="4"/>
    <s v="Eldon File Chest Portable File"/>
    <n v="79.400000000000006"/>
    <n v="5"/>
    <n v="0.2"/>
    <n v="5.9550000000000054"/>
  </r>
  <r>
    <n v="3700"/>
    <x v="1827"/>
    <x v="3"/>
    <x v="0"/>
    <d v="2014-11-14T00:00:00"/>
    <d v="2014-11-19T00:00:00"/>
    <s v="Second Class"/>
    <s v="AD-10180"/>
    <s v="Alan Dominguez"/>
    <x v="2"/>
    <s v="United States"/>
    <s v="Yonkers"/>
    <x v="15"/>
    <n v="10701"/>
    <x v="3"/>
    <s v="TEC-AC-10004114"/>
    <x v="2"/>
    <x v="11"/>
    <s v="KeyTronic 6101 Series - Keyboard - Black"/>
    <n v="163.96"/>
    <n v="4"/>
    <n v="0"/>
    <n v="70.502800000000008"/>
  </r>
  <r>
    <n v="3701"/>
    <x v="1828"/>
    <x v="3"/>
    <x v="4"/>
    <d v="2014-12-25T00:00:00"/>
    <d v="2014-12-30T00:00:00"/>
    <s v="Standard Class"/>
    <s v="AC-10615"/>
    <s v="Ann Chong"/>
    <x v="1"/>
    <s v="United States"/>
    <s v="Rochester"/>
    <x v="15"/>
    <n v="14609"/>
    <x v="3"/>
    <s v="FUR-FU-10001602"/>
    <x v="0"/>
    <x v="5"/>
    <s v="Eldon Delta Triangular Chair Mat, 52&quot; x 58&quot;, Clear"/>
    <n v="37.93"/>
    <n v="1"/>
    <n v="0"/>
    <n v="6.8273999999999972"/>
  </r>
  <r>
    <n v="3702"/>
    <x v="1829"/>
    <x v="0"/>
    <x v="9"/>
    <d v="2013-01-09T00:00:0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1"/>
    <d v="2012-06-13T00:00:00"/>
    <d v="2012-06-19T00:00:00"/>
    <s v="Standard Class"/>
    <s v="DH-13075"/>
    <s v="Dave Hallsten"/>
    <x v="1"/>
    <s v="United States"/>
    <s v="Decatur"/>
    <x v="19"/>
    <n v="35601"/>
    <x v="0"/>
    <s v="OFF-AR-10004269"/>
    <x v="1"/>
    <x v="6"/>
    <s v="Newell 31"/>
    <n v="24.78"/>
    <n v="6"/>
    <n v="0"/>
    <n v="6.9384000000000006"/>
  </r>
  <r>
    <n v="3704"/>
    <x v="1830"/>
    <x v="1"/>
    <x v="1"/>
    <d v="2012-06-13T00:00:00"/>
    <d v="2012-06-19T00:00:00"/>
    <s v="Standard Class"/>
    <s v="DH-13075"/>
    <s v="Dave Hallsten"/>
    <x v="1"/>
    <s v="United States"/>
    <s v="Decatur"/>
    <x v="19"/>
    <n v="35601"/>
    <x v="0"/>
    <s v="OFF-BI-10001249"/>
    <x v="1"/>
    <x v="8"/>
    <s v="Avery Heavy-Duty EZD View Binder with Locking Rings"/>
    <n v="19.14"/>
    <n v="3"/>
    <n v="0"/>
    <n v="8.8043999999999993"/>
  </r>
  <r>
    <n v="3705"/>
    <x v="1830"/>
    <x v="1"/>
    <x v="1"/>
    <d v="2012-06-13T00:00:00"/>
    <d v="2012-06-19T00:00:00"/>
    <s v="Standard Class"/>
    <s v="DH-13075"/>
    <s v="Dave Hallsten"/>
    <x v="1"/>
    <s v="United States"/>
    <s v="Decatur"/>
    <x v="19"/>
    <n v="35601"/>
    <x v="0"/>
    <s v="TEC-CO-10004202"/>
    <x v="2"/>
    <x v="16"/>
    <s v="Brother DCP1000 Digital 3 in 1 Multifunction Machine"/>
    <n v="899.97"/>
    <n v="3"/>
    <n v="0"/>
    <n v="314.98950000000002"/>
  </r>
  <r>
    <n v="3706"/>
    <x v="1830"/>
    <x v="1"/>
    <x v="1"/>
    <d v="2012-06-13T00:00:00"/>
    <d v="2012-06-19T00:00:00"/>
    <s v="Standard Class"/>
    <s v="DH-13075"/>
    <s v="Dave Hallsten"/>
    <x v="1"/>
    <s v="United States"/>
    <s v="Decatur"/>
    <x v="19"/>
    <n v="35601"/>
    <x v="0"/>
    <s v="OFF-PA-10003363"/>
    <x v="1"/>
    <x v="10"/>
    <s v="Xerox 204"/>
    <n v="32.400000000000006"/>
    <n v="5"/>
    <n v="0"/>
    <n v="15.552000000000001"/>
  </r>
  <r>
    <n v="3707"/>
    <x v="1831"/>
    <x v="3"/>
    <x v="10"/>
    <d v="2014-03-19T00:00:00"/>
    <d v="2014-03-23T00:00:00"/>
    <s v="Standard Class"/>
    <s v="EN-13780"/>
    <s v="Edward Nazzal"/>
    <x v="0"/>
    <s v="United States"/>
    <s v="Dallas"/>
    <x v="5"/>
    <n v="75220"/>
    <x v="2"/>
    <s v="OFF-AR-10001915"/>
    <x v="1"/>
    <x v="6"/>
    <s v="Peel-Off China Markers"/>
    <n v="23.832000000000001"/>
    <n v="3"/>
    <n v="0.2"/>
    <n v="6.5538000000000007"/>
  </r>
  <r>
    <n v="3708"/>
    <x v="1832"/>
    <x v="2"/>
    <x v="0"/>
    <d v="2011-11-23T00:00:00"/>
    <d v="2011-11-27T00:00:00"/>
    <s v="Standard Class"/>
    <s v="SS-20140"/>
    <s v="Saphhira Shifley"/>
    <x v="1"/>
    <s v="United States"/>
    <s v="Mesquite"/>
    <x v="5"/>
    <n v="75150"/>
    <x v="2"/>
    <s v="FUR-FU-10001940"/>
    <x v="0"/>
    <x v="5"/>
    <s v="Staples"/>
    <n v="6.3680000000000003"/>
    <n v="2"/>
    <n v="0.6"/>
    <n v="-2.5471999999999984"/>
  </r>
  <r>
    <n v="3709"/>
    <x v="1832"/>
    <x v="2"/>
    <x v="0"/>
    <d v="2011-11-23T00:00:00"/>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0"/>
    <d v="2011-11-23T00:00:00"/>
    <d v="2011-11-27T00:00:00"/>
    <s v="Standard Class"/>
    <s v="SS-20140"/>
    <s v="Saphhira Shifley"/>
    <x v="1"/>
    <s v="United States"/>
    <s v="Mesquite"/>
    <x v="5"/>
    <n v="75150"/>
    <x v="2"/>
    <s v="TEC-AC-10003709"/>
    <x v="2"/>
    <x v="11"/>
    <s v="Maxell 4.7GB DVD-R 5/Pack"/>
    <n v="5.5440000000000005"/>
    <n v="7"/>
    <n v="0.2"/>
    <n v="1.6632000000000007"/>
  </r>
  <r>
    <n v="3711"/>
    <x v="1833"/>
    <x v="3"/>
    <x v="2"/>
    <d v="2014-10-16T00:00:00"/>
    <d v="2014-10-18T00:00:00"/>
    <s v="First Class"/>
    <s v="RS-19765"/>
    <s v="Roland Schwarz"/>
    <x v="1"/>
    <s v="United States"/>
    <s v="Los Angeles"/>
    <x v="1"/>
    <n v="90045"/>
    <x v="1"/>
    <s v="FUR-TA-10001705"/>
    <x v="0"/>
    <x v="3"/>
    <s v="Bush Advantage Collection Round Conference Table"/>
    <n v="510.24"/>
    <n v="3"/>
    <n v="0.2"/>
    <n v="6.3779999999999575"/>
  </r>
  <r>
    <n v="3712"/>
    <x v="1833"/>
    <x v="3"/>
    <x v="2"/>
    <d v="2014-10-16T00:00:00"/>
    <d v="2014-10-18T00:00:00"/>
    <s v="First Class"/>
    <s v="RS-19765"/>
    <s v="Roland Schwarz"/>
    <x v="1"/>
    <s v="United States"/>
    <s v="Los Angeles"/>
    <x v="1"/>
    <n v="90045"/>
    <x v="1"/>
    <s v="OFF-PA-10000675"/>
    <x v="1"/>
    <x v="10"/>
    <s v="Xerox 1919"/>
    <n v="204.95000000000002"/>
    <n v="5"/>
    <n v="0"/>
    <n v="100.4255"/>
  </r>
  <r>
    <n v="3713"/>
    <x v="1834"/>
    <x v="3"/>
    <x v="3"/>
    <d v="2014-04-22T00:00:00"/>
    <d v="2014-04-25T00:00:00"/>
    <s v="First Class"/>
    <s v="JW-15955"/>
    <s v="Joni Wasserman"/>
    <x v="0"/>
    <s v="United States"/>
    <s v="Seattle"/>
    <x v="4"/>
    <n v="98103"/>
    <x v="1"/>
    <s v="TEC-AC-10000521"/>
    <x v="2"/>
    <x v="11"/>
    <s v="Verbatim Slim CD and DVD Storage Cases, 50/Pack"/>
    <n v="11.54"/>
    <n v="1"/>
    <n v="0"/>
    <n v="3.4619999999999997"/>
  </r>
  <r>
    <n v="3714"/>
    <x v="1834"/>
    <x v="3"/>
    <x v="3"/>
    <d v="2014-04-22T00:00:00"/>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4"/>
    <d v="2011-12-08T00:00:00"/>
    <d v="2011-12-10T00:00:00"/>
    <s v="Second Class"/>
    <s v="JK-15625"/>
    <s v="Jim Karlsson"/>
    <x v="0"/>
    <s v="United States"/>
    <s v="Olympia"/>
    <x v="4"/>
    <n v="98502"/>
    <x v="1"/>
    <s v="OFF-PA-10001954"/>
    <x v="1"/>
    <x v="10"/>
    <s v="Xerox 1964"/>
    <n v="45.68"/>
    <n v="2"/>
    <n v="0"/>
    <n v="21.012799999999999"/>
  </r>
  <r>
    <n v="3716"/>
    <x v="1835"/>
    <x v="2"/>
    <x v="4"/>
    <d v="2011-12-08T00:00:00"/>
    <d v="2011-12-10T00:00:00"/>
    <s v="Second Class"/>
    <s v="JK-15625"/>
    <s v="Jim Karlsson"/>
    <x v="0"/>
    <s v="United States"/>
    <s v="Olympia"/>
    <x v="4"/>
    <n v="98502"/>
    <x v="1"/>
    <s v="FUR-CH-10002602"/>
    <x v="0"/>
    <x v="1"/>
    <s v="DMI Arturo Collection Mission-style Design Wood Chair"/>
    <n v="603.91999999999996"/>
    <n v="5"/>
    <n v="0.2"/>
    <n v="45.294000000000011"/>
  </r>
  <r>
    <n v="3717"/>
    <x v="1836"/>
    <x v="3"/>
    <x v="5"/>
    <d v="2014-05-30T00:00:00"/>
    <d v="2014-06-03T00:00:00"/>
    <s v="Standard Class"/>
    <s v="JO-15550"/>
    <s v="Jesus Ocampo"/>
    <x v="2"/>
    <s v="United States"/>
    <s v="Omaha"/>
    <x v="8"/>
    <n v="68104"/>
    <x v="2"/>
    <s v="OFF-FA-10004395"/>
    <x v="1"/>
    <x v="13"/>
    <s v="Plymouth Boxed Rubber Bands by Plymouth"/>
    <n v="23.55"/>
    <n v="5"/>
    <n v="0"/>
    <n v="1.1775000000000002"/>
  </r>
  <r>
    <n v="3718"/>
    <x v="1837"/>
    <x v="0"/>
    <x v="8"/>
    <d v="2013-09-20T00:00:00"/>
    <d v="2013-09-24T00:00:00"/>
    <s v="Standard Class"/>
    <s v="TP-21130"/>
    <s v="Theone Pippenger"/>
    <x v="0"/>
    <s v="United States"/>
    <s v="Columbus"/>
    <x v="32"/>
    <n v="31907"/>
    <x v="0"/>
    <s v="OFF-SU-10003002"/>
    <x v="1"/>
    <x v="14"/>
    <s v="Letter Slitter"/>
    <n v="5.04"/>
    <n v="2"/>
    <n v="0"/>
    <n v="0.15120000000000022"/>
  </r>
  <r>
    <n v="3719"/>
    <x v="1837"/>
    <x v="0"/>
    <x v="8"/>
    <d v="2013-09-20T00:00:00"/>
    <d v="2013-09-24T00:00:00"/>
    <s v="Standard Class"/>
    <s v="TP-21130"/>
    <s v="Theone Pippenger"/>
    <x v="0"/>
    <s v="United States"/>
    <s v="Columbus"/>
    <x v="32"/>
    <n v="31907"/>
    <x v="0"/>
    <s v="TEC-AC-10002926"/>
    <x v="2"/>
    <x v="11"/>
    <s v="Logitech Wireless Marathon Mouse M705"/>
    <n v="249.95000000000002"/>
    <n v="5"/>
    <n v="0"/>
    <n v="107.47850000000001"/>
  </r>
  <r>
    <n v="3720"/>
    <x v="1838"/>
    <x v="0"/>
    <x v="8"/>
    <d v="2013-09-18T00:00:00"/>
    <d v="2013-09-24T00:00:00"/>
    <s v="Standard Class"/>
    <s v="BS-11590"/>
    <s v="Brendan Sweed"/>
    <x v="1"/>
    <s v="United States"/>
    <s v="Columbus"/>
    <x v="14"/>
    <n v="47201"/>
    <x v="2"/>
    <s v="OFF-AR-10002656"/>
    <x v="1"/>
    <x v="6"/>
    <s v="Sanford Liquid Accent Highlighters"/>
    <n v="33.4"/>
    <n v="5"/>
    <n v="0"/>
    <n v="12.357999999999997"/>
  </r>
  <r>
    <n v="3721"/>
    <x v="1839"/>
    <x v="0"/>
    <x v="4"/>
    <d v="2013-12-21T00:00:00"/>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4"/>
    <d v="2013-12-21T00:00:00"/>
    <d v="2013-12-25T00:00:00"/>
    <s v="Standard Class"/>
    <s v="AB-10255"/>
    <s v="Alejandro Ballentine"/>
    <x v="2"/>
    <s v="United States"/>
    <s v="Jackson"/>
    <x v="35"/>
    <n v="39212"/>
    <x v="0"/>
    <s v="OFF-BI-10003910"/>
    <x v="1"/>
    <x v="8"/>
    <s v="DXL Angle-View Binders with Locking Rings by Samsill"/>
    <n v="15.42"/>
    <n v="2"/>
    <n v="0"/>
    <n v="6.9390000000000001"/>
  </r>
  <r>
    <n v="3723"/>
    <x v="1840"/>
    <x v="3"/>
    <x v="0"/>
    <d v="2014-11-23T00:00:00"/>
    <d v="2014-11-27T00:00:00"/>
    <s v="Standard Class"/>
    <s v="FO-14305"/>
    <s v="Frank Olsen"/>
    <x v="0"/>
    <s v="United States"/>
    <s v="Houston"/>
    <x v="5"/>
    <n v="77070"/>
    <x v="2"/>
    <s v="OFF-AR-10000122"/>
    <x v="1"/>
    <x v="6"/>
    <s v="Newell 314"/>
    <n v="35.712000000000003"/>
    <n v="8"/>
    <n v="0.2"/>
    <n v="2.2319999999999958"/>
  </r>
  <r>
    <n v="3724"/>
    <x v="1841"/>
    <x v="2"/>
    <x v="4"/>
    <d v="2011-12-30T00:00:00"/>
    <d v="2012-01-04T00:00:00"/>
    <s v="Standard Class"/>
    <s v="MF-17665"/>
    <s v="Maureen Fritzler"/>
    <x v="1"/>
    <s v="United States"/>
    <s v="Phoenix"/>
    <x v="16"/>
    <n v="85023"/>
    <x v="1"/>
    <s v="OFF-BI-10004600"/>
    <x v="1"/>
    <x v="8"/>
    <s v="Ibico Ibimaster 300 Manual Binding System"/>
    <n v="551.98500000000013"/>
    <n v="5"/>
    <n v="0.7"/>
    <n v="-459.98750000000018"/>
  </r>
  <r>
    <n v="3725"/>
    <x v="1842"/>
    <x v="3"/>
    <x v="3"/>
    <d v="2014-04-04T00:00:00"/>
    <d v="2014-04-06T00:00:00"/>
    <s v="First Class"/>
    <s v="SA-20830"/>
    <s v="Sue Ann Reed"/>
    <x v="0"/>
    <s v="United States"/>
    <s v="Chicago"/>
    <x v="10"/>
    <n v="60653"/>
    <x v="2"/>
    <s v="OFF-AR-10003045"/>
    <x v="1"/>
    <x v="6"/>
    <s v="Prang Colored Pencils"/>
    <n v="7.0559999999999992"/>
    <n v="3"/>
    <n v="0.2"/>
    <n v="2.2050000000000001"/>
  </r>
  <r>
    <n v="3726"/>
    <x v="1843"/>
    <x v="0"/>
    <x v="4"/>
    <d v="2013-12-27T00:00:00"/>
    <d v="2014-01-03T00:00:00"/>
    <s v="Standard Class"/>
    <s v="SH-19975"/>
    <s v="Sally Hughsby"/>
    <x v="1"/>
    <s v="United States"/>
    <s v="Denver"/>
    <x v="22"/>
    <n v="80219"/>
    <x v="1"/>
    <s v="OFF-AP-10000252"/>
    <x v="1"/>
    <x v="9"/>
    <s v="Harmony HEPA Quiet Air Purifiers"/>
    <n v="18.72"/>
    <n v="2"/>
    <n v="0.2"/>
    <n v="3.51"/>
  </r>
  <r>
    <n v="3727"/>
    <x v="1844"/>
    <x v="0"/>
    <x v="1"/>
    <d v="2013-06-06T00:00:00"/>
    <d v="2013-06-12T00:00:00"/>
    <s v="Standard Class"/>
    <s v="JL-15235"/>
    <s v="Janet Lee"/>
    <x v="0"/>
    <s v="United States"/>
    <s v="Newark"/>
    <x v="13"/>
    <n v="19711"/>
    <x v="3"/>
    <s v="OFF-ST-10001496"/>
    <x v="1"/>
    <x v="4"/>
    <s v="Standard Rollaway File with Lock"/>
    <n v="360.38"/>
    <n v="2"/>
    <n v="0"/>
    <n v="93.698800000000006"/>
  </r>
  <r>
    <n v="3728"/>
    <x v="1844"/>
    <x v="0"/>
    <x v="1"/>
    <d v="2013-06-06T00:00:00"/>
    <d v="2013-06-12T00:00:00"/>
    <s v="Standard Class"/>
    <s v="JL-15235"/>
    <s v="Janet Lee"/>
    <x v="0"/>
    <s v="United States"/>
    <s v="Newark"/>
    <x v="13"/>
    <n v="19711"/>
    <x v="3"/>
    <s v="OFF-AR-10000122"/>
    <x v="1"/>
    <x v="6"/>
    <s v="Newell 314"/>
    <n v="11.16"/>
    <n v="2"/>
    <n v="0"/>
    <n v="2.7899999999999991"/>
  </r>
  <r>
    <n v="3729"/>
    <x v="1844"/>
    <x v="0"/>
    <x v="1"/>
    <d v="2013-06-06T00:00:00"/>
    <d v="2013-06-12T00:00:00"/>
    <s v="Standard Class"/>
    <s v="JL-15235"/>
    <s v="Janet Lee"/>
    <x v="0"/>
    <s v="United States"/>
    <s v="Newark"/>
    <x v="13"/>
    <n v="19711"/>
    <x v="3"/>
    <s v="OFF-LA-10000407"/>
    <x v="1"/>
    <x v="2"/>
    <s v="Avery White Multi-Purpose Labels"/>
    <n v="14.940000000000001"/>
    <n v="3"/>
    <n v="0"/>
    <n v="6.8723999999999998"/>
  </r>
  <r>
    <n v="3730"/>
    <x v="1845"/>
    <x v="1"/>
    <x v="8"/>
    <d v="2012-09-18T00:00:00"/>
    <d v="2012-09-23T00:00:00"/>
    <s v="Standard Class"/>
    <s v="KH-16630"/>
    <s v="Ken Heidel"/>
    <x v="1"/>
    <s v="United States"/>
    <s v="Clinton"/>
    <x v="39"/>
    <n v="20735"/>
    <x v="3"/>
    <s v="OFF-ST-10004950"/>
    <x v="1"/>
    <x v="4"/>
    <s v="Acco Perma 3000 Stacking Storage Drawers"/>
    <n v="41.96"/>
    <n v="2"/>
    <n v="0"/>
    <n v="7.9724000000000004"/>
  </r>
  <r>
    <n v="3731"/>
    <x v="1845"/>
    <x v="1"/>
    <x v="8"/>
    <d v="2012-09-18T00:00:00"/>
    <d v="2012-09-23T00:00:00"/>
    <s v="Standard Class"/>
    <s v="KH-16630"/>
    <s v="Ken Heidel"/>
    <x v="1"/>
    <s v="United States"/>
    <s v="Clinton"/>
    <x v="39"/>
    <n v="20735"/>
    <x v="3"/>
    <s v="OFF-ST-10004123"/>
    <x v="1"/>
    <x v="4"/>
    <s v="Safco Industrial Wire Shelving System"/>
    <n v="636.86"/>
    <n v="7"/>
    <n v="0"/>
    <n v="0"/>
  </r>
  <r>
    <n v="3732"/>
    <x v="1845"/>
    <x v="1"/>
    <x v="8"/>
    <d v="2012-09-18T00:00:00"/>
    <d v="2012-09-23T00:00:00"/>
    <s v="Standard Class"/>
    <s v="KH-16630"/>
    <s v="Ken Heidel"/>
    <x v="1"/>
    <s v="United States"/>
    <s v="Clinton"/>
    <x v="39"/>
    <n v="20735"/>
    <x v="3"/>
    <s v="TEC-PH-10000730"/>
    <x v="2"/>
    <x v="7"/>
    <s v="Samsung Galaxy S4 Active"/>
    <n v="499.99"/>
    <n v="1"/>
    <n v="0"/>
    <n v="129.99740000000003"/>
  </r>
  <r>
    <n v="3733"/>
    <x v="1845"/>
    <x v="1"/>
    <x v="8"/>
    <d v="2012-09-18T00:00:00"/>
    <d v="2012-09-23T00:00:00"/>
    <s v="Standard Class"/>
    <s v="KH-16630"/>
    <s v="Ken Heidel"/>
    <x v="1"/>
    <s v="United States"/>
    <s v="Clinton"/>
    <x v="39"/>
    <n v="20735"/>
    <x v="3"/>
    <s v="TEC-PH-10000895"/>
    <x v="2"/>
    <x v="7"/>
    <s v="Polycom VVX 310 VoIP phone"/>
    <n v="1259.93"/>
    <n v="7"/>
    <n v="0"/>
    <n v="327.58180000000004"/>
  </r>
  <r>
    <n v="3734"/>
    <x v="1845"/>
    <x v="1"/>
    <x v="8"/>
    <d v="2012-09-18T00:00:00"/>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10"/>
    <d v="2014-03-07T00:00:00"/>
    <d v="2014-03-12T00:00:00"/>
    <s v="Second Class"/>
    <s v="RM-19750"/>
    <s v="Roland Murray"/>
    <x v="0"/>
    <s v="United States"/>
    <s v="New York City"/>
    <x v="15"/>
    <n v="10011"/>
    <x v="3"/>
    <s v="OFF-PA-10002254"/>
    <x v="1"/>
    <x v="10"/>
    <s v="Xerox 1883"/>
    <n v="26.38"/>
    <n v="1"/>
    <n v="0"/>
    <n v="12.134799999999998"/>
  </r>
  <r>
    <n v="3736"/>
    <x v="1846"/>
    <x v="3"/>
    <x v="10"/>
    <d v="2014-03-07T00:00:00"/>
    <d v="2014-03-12T00:00:00"/>
    <s v="Second Class"/>
    <s v="RM-19750"/>
    <s v="Roland Murray"/>
    <x v="0"/>
    <s v="United States"/>
    <s v="New York City"/>
    <x v="15"/>
    <n v="10011"/>
    <x v="3"/>
    <s v="FUR-FU-10002554"/>
    <x v="0"/>
    <x v="5"/>
    <s v="Westinghouse Floor Lamp with Metal Mesh Shade, Black"/>
    <n v="71.97"/>
    <n v="3"/>
    <n v="0"/>
    <n v="16.553099999999993"/>
  </r>
  <r>
    <n v="3737"/>
    <x v="1847"/>
    <x v="0"/>
    <x v="10"/>
    <d v="2013-03-18T00:00:00"/>
    <d v="2013-03-18T00:00:00"/>
    <s v="Same Day"/>
    <s v="VM-21835"/>
    <s v="Vivian Mathis"/>
    <x v="0"/>
    <s v="United States"/>
    <s v="Newark"/>
    <x v="13"/>
    <n v="19711"/>
    <x v="3"/>
    <s v="TEC-PH-10000673"/>
    <x v="2"/>
    <x v="7"/>
    <s v="Plantronics Voyager Pro HD - Bluetooth Headset"/>
    <n v="129.97999999999999"/>
    <n v="2"/>
    <n v="0"/>
    <n v="62.3904"/>
  </r>
  <r>
    <n v="3738"/>
    <x v="1847"/>
    <x v="0"/>
    <x v="10"/>
    <d v="2013-03-18T00:00:00"/>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4"/>
    <d v="2013-12-10T00:00:0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4"/>
    <d v="2013-12-10T00:00:00"/>
    <d v="2013-12-14T00:00:00"/>
    <s v="Standard Class"/>
    <s v="LH-17155"/>
    <s v="Logan Haushalter"/>
    <x v="0"/>
    <s v="United States"/>
    <s v="Jackson"/>
    <x v="12"/>
    <n v="49201"/>
    <x v="2"/>
    <s v="TEC-AC-10001109"/>
    <x v="2"/>
    <x v="11"/>
    <s v="Logitech Trackman Marble Mouse"/>
    <n v="59.98"/>
    <n v="2"/>
    <n v="0"/>
    <n v="25.191600000000001"/>
  </r>
  <r>
    <n v="3741"/>
    <x v="1848"/>
    <x v="0"/>
    <x v="4"/>
    <d v="2013-12-10T00:00:0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9"/>
    <d v="2013-01-15T00:00:00"/>
    <d v="2013-01-21T00:00:00"/>
    <s v="Standard Class"/>
    <s v="WB-21850"/>
    <s v="William Brown"/>
    <x v="0"/>
    <s v="United States"/>
    <s v="New York City"/>
    <x v="15"/>
    <n v="10011"/>
    <x v="3"/>
    <s v="OFF-EN-10001137"/>
    <x v="1"/>
    <x v="12"/>
    <s v="#10 Gummed Flap White Envelopes, 100/Box"/>
    <n v="16.52"/>
    <n v="4"/>
    <n v="0"/>
    <n v="7.5991999999999997"/>
  </r>
  <r>
    <n v="3743"/>
    <x v="1849"/>
    <x v="0"/>
    <x v="9"/>
    <d v="2013-01-15T00:00:00"/>
    <d v="2013-01-21T00:00:00"/>
    <s v="Standard Class"/>
    <s v="WB-21850"/>
    <s v="William Brown"/>
    <x v="0"/>
    <s v="United States"/>
    <s v="New York City"/>
    <x v="15"/>
    <n v="10011"/>
    <x v="3"/>
    <s v="OFF-PA-10004285"/>
    <x v="1"/>
    <x v="10"/>
    <s v="Xerox 1959"/>
    <n v="60.12"/>
    <n v="9"/>
    <n v="0"/>
    <n v="28.857599999999998"/>
  </r>
  <r>
    <n v="3744"/>
    <x v="1849"/>
    <x v="0"/>
    <x v="9"/>
    <d v="2013-01-15T00:00:00"/>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2"/>
    <d v="2011-10-24T00:00:00"/>
    <d v="2011-10-24T00:00:00"/>
    <s v="Same Day"/>
    <s v="AP-10915"/>
    <s v="Arthur Prichep"/>
    <x v="0"/>
    <s v="United States"/>
    <s v="Rock Hill"/>
    <x v="20"/>
    <n v="29730"/>
    <x v="0"/>
    <s v="OFF-FA-10002763"/>
    <x v="1"/>
    <x v="13"/>
    <s v="Advantus Map Pennant Flags and Round Head Tacks"/>
    <n v="11.850000000000001"/>
    <n v="3"/>
    <n v="0"/>
    <n v="3.7919999999999994"/>
  </r>
  <r>
    <n v="3746"/>
    <x v="1851"/>
    <x v="0"/>
    <x v="8"/>
    <d v="2013-09-24T00:00:00"/>
    <d v="2013-09-29T00:00:00"/>
    <s v="Second Class"/>
    <s v="RA-19915"/>
    <s v="Russell Applegate"/>
    <x v="0"/>
    <s v="United States"/>
    <s v="Columbus"/>
    <x v="32"/>
    <n v="31907"/>
    <x v="0"/>
    <s v="OFF-ST-10003058"/>
    <x v="1"/>
    <x v="4"/>
    <s v="Eldon Mobile Mega Data Cart  Mega Stackable  Add-On Trays"/>
    <n v="118.25"/>
    <n v="5"/>
    <n v="0"/>
    <n v="34.292499999999997"/>
  </r>
  <r>
    <n v="3747"/>
    <x v="1851"/>
    <x v="0"/>
    <x v="8"/>
    <d v="2013-09-24T00:00:00"/>
    <d v="2013-09-29T00:00:00"/>
    <s v="Second Class"/>
    <s v="RA-19915"/>
    <s v="Russell Applegate"/>
    <x v="0"/>
    <s v="United States"/>
    <s v="Columbus"/>
    <x v="32"/>
    <n v="31907"/>
    <x v="0"/>
    <s v="FUR-CH-10002084"/>
    <x v="0"/>
    <x v="1"/>
    <s v="Hon Mobius Operator's Chair"/>
    <n v="368.96999999999997"/>
    <n v="3"/>
    <n v="0"/>
    <n v="81.173400000000001"/>
  </r>
  <r>
    <n v="3748"/>
    <x v="1852"/>
    <x v="3"/>
    <x v="6"/>
    <d v="2014-08-28T00:00:00"/>
    <d v="2014-08-30T00:00:00"/>
    <s v="Second Class"/>
    <s v="DR-12880"/>
    <s v="Dan Reichenbach"/>
    <x v="1"/>
    <s v="United States"/>
    <s v="Inglewood"/>
    <x v="1"/>
    <n v="90301"/>
    <x v="1"/>
    <s v="FUR-FU-10002937"/>
    <x v="0"/>
    <x v="5"/>
    <s v="GE 48&quot; Fluorescent Tube, Cool White Energy Saver, 34 Watts, 30/Box"/>
    <n v="198.46"/>
    <n v="2"/>
    <n v="0"/>
    <n v="99.23"/>
  </r>
  <r>
    <n v="3749"/>
    <x v="1852"/>
    <x v="3"/>
    <x v="6"/>
    <d v="2014-08-28T00:00:00"/>
    <d v="2014-08-30T00:00:00"/>
    <s v="Second Class"/>
    <s v="DR-12880"/>
    <s v="Dan Reichenbach"/>
    <x v="1"/>
    <s v="United States"/>
    <s v="Inglewood"/>
    <x v="1"/>
    <n v="90301"/>
    <x v="1"/>
    <s v="OFF-AP-10001242"/>
    <x v="1"/>
    <x v="9"/>
    <s v="APC 7 Outlet Network SurgeArrest Surge Protector"/>
    <n v="321.92"/>
    <n v="4"/>
    <n v="0"/>
    <n v="96.575999999999993"/>
  </r>
  <r>
    <n v="3750"/>
    <x v="1852"/>
    <x v="3"/>
    <x v="6"/>
    <d v="2014-08-28T00:00:00"/>
    <d v="2014-08-30T00:00:00"/>
    <s v="Second Class"/>
    <s v="DR-12880"/>
    <s v="Dan Reichenbach"/>
    <x v="1"/>
    <s v="United States"/>
    <s v="Inglewood"/>
    <x v="1"/>
    <n v="90301"/>
    <x v="1"/>
    <s v="TEC-CO-10001571"/>
    <x v="2"/>
    <x v="16"/>
    <s v="Sharp 1540cs Digital Laser Copier"/>
    <n v="879.98400000000004"/>
    <n v="2"/>
    <n v="0.2"/>
    <n v="329.99400000000003"/>
  </r>
  <r>
    <n v="3751"/>
    <x v="1852"/>
    <x v="3"/>
    <x v="6"/>
    <d v="2014-08-28T00:00:00"/>
    <d v="2014-08-30T00:00:00"/>
    <s v="Second Class"/>
    <s v="DR-12880"/>
    <s v="Dan Reichenbach"/>
    <x v="1"/>
    <s v="United States"/>
    <s v="Inglewood"/>
    <x v="1"/>
    <n v="90301"/>
    <x v="1"/>
    <s v="OFF-SU-10002503"/>
    <x v="1"/>
    <x v="14"/>
    <s v="Acme Preferred Stainless Steel Scissors"/>
    <n v="28.4"/>
    <n v="5"/>
    <n v="0"/>
    <n v="8.2359999999999989"/>
  </r>
  <r>
    <n v="3752"/>
    <x v="1852"/>
    <x v="3"/>
    <x v="6"/>
    <d v="2014-08-28T00:00:00"/>
    <d v="2014-08-30T00:00:00"/>
    <s v="Second Class"/>
    <s v="DR-12880"/>
    <s v="Dan Reichenbach"/>
    <x v="1"/>
    <s v="United States"/>
    <s v="Inglewood"/>
    <x v="1"/>
    <n v="90301"/>
    <x v="1"/>
    <s v="FUR-CH-10004886"/>
    <x v="0"/>
    <x v="1"/>
    <s v="Bevis Steel Folding Chairs"/>
    <n v="230.28000000000003"/>
    <n v="3"/>
    <n v="0.2"/>
    <n v="23.027999999999992"/>
  </r>
  <r>
    <n v="3753"/>
    <x v="1852"/>
    <x v="3"/>
    <x v="6"/>
    <d v="2014-08-28T00:00:00"/>
    <d v="2014-08-30T00:00:00"/>
    <s v="Second Class"/>
    <s v="DR-12880"/>
    <s v="Dan Reichenbach"/>
    <x v="1"/>
    <s v="United States"/>
    <s v="Inglewood"/>
    <x v="1"/>
    <n v="90301"/>
    <x v="1"/>
    <s v="OFF-PA-10001289"/>
    <x v="1"/>
    <x v="10"/>
    <s v="White Computer Printout Paper by Universal"/>
    <n v="116.28"/>
    <n v="3"/>
    <n v="0"/>
    <n v="56.977199999999996"/>
  </r>
  <r>
    <n v="3754"/>
    <x v="1852"/>
    <x v="3"/>
    <x v="6"/>
    <d v="2014-08-28T00:00:00"/>
    <d v="2014-08-30T00:00:00"/>
    <s v="Second Class"/>
    <s v="DR-12880"/>
    <s v="Dan Reichenbach"/>
    <x v="1"/>
    <s v="United States"/>
    <s v="Inglewood"/>
    <x v="1"/>
    <n v="90301"/>
    <x v="1"/>
    <s v="OFF-BI-10003650"/>
    <x v="1"/>
    <x v="8"/>
    <s v="GBC DocuBind 300 Electric Binding Machine"/>
    <n v="841.5680000000001"/>
    <n v="2"/>
    <n v="0.2"/>
    <n v="294.54879999999991"/>
  </r>
  <r>
    <n v="3755"/>
    <x v="1852"/>
    <x v="3"/>
    <x v="6"/>
    <d v="2014-08-28T00:00:00"/>
    <d v="2014-08-30T00:00:00"/>
    <s v="Second Class"/>
    <s v="DR-12880"/>
    <s v="Dan Reichenbach"/>
    <x v="1"/>
    <s v="United States"/>
    <s v="Inglewood"/>
    <x v="1"/>
    <n v="90301"/>
    <x v="1"/>
    <s v="OFF-ST-10001370"/>
    <x v="1"/>
    <x v="4"/>
    <s v="Sensible Storage WireTech Storage Systems"/>
    <n v="354.90000000000003"/>
    <n v="5"/>
    <n v="0"/>
    <n v="17.744999999999962"/>
  </r>
  <r>
    <n v="3756"/>
    <x v="1853"/>
    <x v="0"/>
    <x v="10"/>
    <d v="2013-03-04T00:00:0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10"/>
    <d v="2013-03-04T00:00:0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10"/>
    <d v="2013-03-01T00:00:00"/>
    <d v="2013-03-05T00:00:00"/>
    <s v="Standard Class"/>
    <s v="LC-16870"/>
    <s v="Lena Cacioppo"/>
    <x v="0"/>
    <s v="United States"/>
    <s v="Newark"/>
    <x v="24"/>
    <n v="43055"/>
    <x v="3"/>
    <s v="OFF-AR-10001615"/>
    <x v="1"/>
    <x v="6"/>
    <s v="Newell 34"/>
    <n v="111.104"/>
    <n v="7"/>
    <n v="0.2"/>
    <n v="8.3328000000000024"/>
  </r>
  <r>
    <n v="3759"/>
    <x v="1855"/>
    <x v="1"/>
    <x v="8"/>
    <d v="2012-09-18T00:00:00"/>
    <d v="2012-09-23T00:00:00"/>
    <s v="Standard Class"/>
    <s v="GB-14530"/>
    <s v="George Bell"/>
    <x v="1"/>
    <s v="United States"/>
    <s v="Los Angeles"/>
    <x v="1"/>
    <n v="90049"/>
    <x v="1"/>
    <s v="OFF-AR-10003602"/>
    <x v="1"/>
    <x v="6"/>
    <s v="Quartet Omega Colored Chalk, 12/Pack"/>
    <n v="11.68"/>
    <n v="2"/>
    <n v="0"/>
    <n v="5.4895999999999994"/>
  </r>
  <r>
    <n v="3760"/>
    <x v="1855"/>
    <x v="1"/>
    <x v="8"/>
    <d v="2012-09-18T00:00:00"/>
    <d v="2012-09-23T00:00:00"/>
    <s v="Standard Class"/>
    <s v="GB-14530"/>
    <s v="George Bell"/>
    <x v="1"/>
    <s v="United States"/>
    <s v="Los Angeles"/>
    <x v="1"/>
    <n v="90049"/>
    <x v="1"/>
    <s v="OFF-SU-10004782"/>
    <x v="1"/>
    <x v="14"/>
    <s v="Elite 5&quot; Scissors"/>
    <n v="16.899999999999999"/>
    <n v="2"/>
    <n v="0"/>
    <n v="5.0699999999999985"/>
  </r>
  <r>
    <n v="3761"/>
    <x v="1855"/>
    <x v="1"/>
    <x v="8"/>
    <d v="2012-09-18T00:00:00"/>
    <d v="2012-09-23T00:00:00"/>
    <s v="Standard Class"/>
    <s v="GB-14530"/>
    <s v="George Bell"/>
    <x v="1"/>
    <s v="United States"/>
    <s v="Los Angeles"/>
    <x v="1"/>
    <n v="90049"/>
    <x v="1"/>
    <s v="FUR-FU-10001591"/>
    <x v="0"/>
    <x v="5"/>
    <s v="Advantus Panel Wall Certificate Holder - 8.5x11"/>
    <n v="24.4"/>
    <n v="2"/>
    <n v="0"/>
    <n v="10.248000000000001"/>
  </r>
  <r>
    <n v="3762"/>
    <x v="1856"/>
    <x v="3"/>
    <x v="5"/>
    <d v="2014-05-13T00:00:00"/>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6"/>
    <d v="2013-08-14T00:00:00"/>
    <d v="2013-08-19T00:00:00"/>
    <s v="Second Class"/>
    <s v="TS-21160"/>
    <s v="Theresa Swint"/>
    <x v="1"/>
    <s v="United States"/>
    <s v="West Allis"/>
    <x v="6"/>
    <n v="53214"/>
    <x v="2"/>
    <s v="FUR-BO-10001337"/>
    <x v="0"/>
    <x v="0"/>
    <s v="O'Sullivan Living Dimensions 2-Shelf Bookcases"/>
    <n v="241.96"/>
    <n v="2"/>
    <n v="0"/>
    <n v="24.195999999999998"/>
  </r>
  <r>
    <n v="3764"/>
    <x v="1857"/>
    <x v="0"/>
    <x v="6"/>
    <d v="2013-08-14T00:00:00"/>
    <d v="2013-08-19T00:00:00"/>
    <s v="Second Class"/>
    <s v="TS-21160"/>
    <s v="Theresa Swint"/>
    <x v="1"/>
    <s v="United States"/>
    <s v="West Allis"/>
    <x v="6"/>
    <n v="53214"/>
    <x v="2"/>
    <s v="OFF-BI-10003529"/>
    <x v="1"/>
    <x v="8"/>
    <s v="Avery Round Ring Poly Binders"/>
    <n v="8.52"/>
    <n v="3"/>
    <n v="0"/>
    <n v="4.1747999999999994"/>
  </r>
  <r>
    <n v="3765"/>
    <x v="1858"/>
    <x v="3"/>
    <x v="11"/>
    <d v="2014-02-26T00:00:00"/>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10"/>
    <d v="2013-03-22T00:00:00"/>
    <d v="2013-03-26T00:00:00"/>
    <s v="Standard Class"/>
    <s v="DM-12955"/>
    <s v="Dario Medina"/>
    <x v="1"/>
    <s v="United States"/>
    <s v="Houston"/>
    <x v="5"/>
    <n v="77036"/>
    <x v="2"/>
    <s v="FUR-TA-10004767"/>
    <x v="0"/>
    <x v="3"/>
    <s v="Safco Drafting Table"/>
    <n v="99.372"/>
    <n v="2"/>
    <n v="0.3"/>
    <n v="-1.4196000000000097"/>
  </r>
  <r>
    <n v="3767"/>
    <x v="1859"/>
    <x v="0"/>
    <x v="10"/>
    <d v="2013-03-22T00:00:00"/>
    <d v="2013-03-26T00:00:00"/>
    <s v="Standard Class"/>
    <s v="DM-12955"/>
    <s v="Dario Medina"/>
    <x v="1"/>
    <s v="United States"/>
    <s v="Houston"/>
    <x v="5"/>
    <n v="77036"/>
    <x v="2"/>
    <s v="OFF-AR-10001868"/>
    <x v="1"/>
    <x v="6"/>
    <s v="Prang Dustless Chalk Sticks"/>
    <n v="1.3440000000000001"/>
    <n v="1"/>
    <n v="0.2"/>
    <n v="0.504"/>
  </r>
  <r>
    <n v="3768"/>
    <x v="1860"/>
    <x v="1"/>
    <x v="4"/>
    <d v="2012-12-08T00:00:00"/>
    <d v="2012-12-10T00:00:00"/>
    <s v="Second Class"/>
    <s v="JJ-15760"/>
    <s v="Joel Jenkins"/>
    <x v="2"/>
    <s v="United States"/>
    <s v="Houston"/>
    <x v="5"/>
    <n v="77036"/>
    <x v="2"/>
    <s v="TEC-PH-10004896"/>
    <x v="2"/>
    <x v="7"/>
    <s v="Nokia Lumia 521 (T-Mobile)"/>
    <n v="119.96000000000001"/>
    <n v="5"/>
    <n v="0.2"/>
    <n v="11.996000000000002"/>
  </r>
  <r>
    <n v="3769"/>
    <x v="1861"/>
    <x v="2"/>
    <x v="4"/>
    <d v="2011-12-16T00:00:00"/>
    <d v="2011-12-20T00:00:00"/>
    <s v="Second Class"/>
    <s v="KB-16585"/>
    <s v="Ken Black"/>
    <x v="1"/>
    <s v="United States"/>
    <s v="Hialeah"/>
    <x v="2"/>
    <n v="33012"/>
    <x v="0"/>
    <s v="FUR-CH-10000988"/>
    <x v="0"/>
    <x v="1"/>
    <s v="Hon Olson Stacker Stools"/>
    <n v="1013.8320000000001"/>
    <n v="9"/>
    <n v="0.2"/>
    <n v="101.38319999999999"/>
  </r>
  <r>
    <n v="3770"/>
    <x v="1861"/>
    <x v="2"/>
    <x v="4"/>
    <d v="2011-12-16T00:00:00"/>
    <d v="2011-12-20T00:00:00"/>
    <s v="Second Class"/>
    <s v="KB-16585"/>
    <s v="Ken Black"/>
    <x v="1"/>
    <s v="United States"/>
    <s v="Hialeah"/>
    <x v="2"/>
    <n v="33012"/>
    <x v="0"/>
    <s v="OFF-FA-10000490"/>
    <x v="1"/>
    <x v="13"/>
    <s v="OIC Binder Clips, Mini, 1/4&quot; Capacity, Black"/>
    <n v="1.984"/>
    <n v="2"/>
    <n v="0.2"/>
    <n v="0.66959999999999997"/>
  </r>
  <r>
    <n v="3771"/>
    <x v="1862"/>
    <x v="0"/>
    <x v="4"/>
    <d v="2013-12-18T00:00:00"/>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
    <d v="2013-05-13T00:00:00"/>
    <d v="2013-05-18T00:00:00"/>
    <s v="Standard Class"/>
    <s v="FM-14215"/>
    <s v="Filia McAdams"/>
    <x v="1"/>
    <s v="United States"/>
    <s v="Philadelphia"/>
    <x v="9"/>
    <n v="19140"/>
    <x v="3"/>
    <s v="OFF-ST-10004804"/>
    <x v="1"/>
    <x v="4"/>
    <s v="Belkin 19&quot; Vented Equipment Shelf, Black"/>
    <n v="82.367999999999995"/>
    <n v="2"/>
    <n v="0.2"/>
    <n v="-19.562399999999997"/>
  </r>
  <r>
    <n v="3773"/>
    <x v="1864"/>
    <x v="2"/>
    <x v="6"/>
    <d v="2011-08-06T00:00:00"/>
    <d v="2011-08-11T00:00:00"/>
    <s v="Second Class"/>
    <s v="RF-19735"/>
    <s v="Roland Fjeld"/>
    <x v="0"/>
    <s v="United States"/>
    <s v="Columbia"/>
    <x v="20"/>
    <n v="29203"/>
    <x v="0"/>
    <s v="TEC-AC-10000023"/>
    <x v="2"/>
    <x v="11"/>
    <s v="Maxell 74 Minute CD-R Spindle, 50/Pack"/>
    <n v="62.91"/>
    <n v="3"/>
    <n v="0"/>
    <n v="22.647599999999997"/>
  </r>
  <r>
    <n v="3774"/>
    <x v="1865"/>
    <x v="2"/>
    <x v="3"/>
    <d v="2011-04-11T00:00:00"/>
    <d v="2011-04-13T00:00:00"/>
    <s v="Second Class"/>
    <s v="JK-15370"/>
    <s v="Jay Kimmel"/>
    <x v="0"/>
    <s v="United States"/>
    <s v="Miami"/>
    <x v="2"/>
    <n v="33180"/>
    <x v="0"/>
    <s v="OFF-FA-10001332"/>
    <x v="1"/>
    <x v="13"/>
    <s v="Acco Banker's Clasps, 5 3/4&quot;-Long"/>
    <n v="6.911999999999999"/>
    <n v="3"/>
    <n v="0.2"/>
    <n v="2.3327999999999998"/>
  </r>
  <r>
    <n v="3775"/>
    <x v="1865"/>
    <x v="2"/>
    <x v="3"/>
    <d v="2011-04-11T00:00:00"/>
    <d v="2011-04-13T00:00:00"/>
    <s v="Second Class"/>
    <s v="JK-15370"/>
    <s v="Jay Kimmel"/>
    <x v="0"/>
    <s v="United States"/>
    <s v="Miami"/>
    <x v="2"/>
    <n v="33180"/>
    <x v="0"/>
    <s v="TEC-AC-10002001"/>
    <x v="2"/>
    <x v="11"/>
    <s v="Logitech Wireless Gaming Headset G930"/>
    <n v="383.97600000000006"/>
    <n v="3"/>
    <n v="0.2"/>
    <n v="81.59490000000001"/>
  </r>
  <r>
    <n v="3776"/>
    <x v="1865"/>
    <x v="2"/>
    <x v="3"/>
    <d v="2011-04-11T00:00:00"/>
    <d v="2011-04-13T00:00:00"/>
    <s v="Second Class"/>
    <s v="JK-15370"/>
    <s v="Jay Kimmel"/>
    <x v="0"/>
    <s v="United States"/>
    <s v="Miami"/>
    <x v="2"/>
    <n v="33180"/>
    <x v="0"/>
    <s v="OFF-PA-10000029"/>
    <x v="1"/>
    <x v="10"/>
    <s v="Xerox 224"/>
    <n v="10.368000000000002"/>
    <n v="2"/>
    <n v="0.2"/>
    <n v="3.6288"/>
  </r>
  <r>
    <n v="3777"/>
    <x v="1865"/>
    <x v="2"/>
    <x v="3"/>
    <d v="2011-04-11T00:00:00"/>
    <d v="2011-04-13T00:00:00"/>
    <s v="Second Class"/>
    <s v="JK-15370"/>
    <s v="Jay Kimmel"/>
    <x v="0"/>
    <s v="United States"/>
    <s v="Miami"/>
    <x v="2"/>
    <n v="33180"/>
    <x v="0"/>
    <s v="TEC-AC-10001874"/>
    <x v="2"/>
    <x v="11"/>
    <s v="Logitech Wireless Anywhere Mouse MX for PC and Mac"/>
    <n v="335.94400000000002"/>
    <n v="7"/>
    <n v="0.2"/>
    <n v="41.992999999999995"/>
  </r>
  <r>
    <n v="3778"/>
    <x v="1866"/>
    <x v="1"/>
    <x v="5"/>
    <d v="2012-05-03T00:00:0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4"/>
    <d v="2014-12-01T00:00:00"/>
    <d v="2014-12-03T00:00:00"/>
    <s v="Second Class"/>
    <s v="PN-18775"/>
    <s v="Parhena Norris"/>
    <x v="2"/>
    <s v="United States"/>
    <s v="Miami"/>
    <x v="2"/>
    <n v="33180"/>
    <x v="0"/>
    <s v="TEC-PH-10002564"/>
    <x v="2"/>
    <x v="7"/>
    <s v="OtterBox Defender Series Case - Samsung Galaxy S4"/>
    <n v="71.975999999999999"/>
    <n v="3"/>
    <n v="0.2"/>
    <n v="8.9969999999999892"/>
  </r>
  <r>
    <n v="3780"/>
    <x v="1868"/>
    <x v="3"/>
    <x v="11"/>
    <d v="2014-02-17T00:00:00"/>
    <d v="2014-02-21T00:00:00"/>
    <s v="Standard Class"/>
    <s v="LF-17185"/>
    <s v="Luke Foster"/>
    <x v="0"/>
    <s v="United States"/>
    <s v="New York City"/>
    <x v="15"/>
    <n v="10035"/>
    <x v="3"/>
    <s v="OFF-PA-10003465"/>
    <x v="1"/>
    <x v="10"/>
    <s v="Xerox 1912"/>
    <n v="37.94"/>
    <n v="2"/>
    <n v="0"/>
    <n v="18.211199999999998"/>
  </r>
  <r>
    <n v="3781"/>
    <x v="1869"/>
    <x v="2"/>
    <x v="0"/>
    <d v="2011-11-16T00:00:00"/>
    <d v="2011-11-20T00:00:00"/>
    <s v="Standard Class"/>
    <s v="RH-19510"/>
    <s v="Rick Huthwaite"/>
    <x v="2"/>
    <s v="United States"/>
    <s v="Manhattan"/>
    <x v="41"/>
    <n v="66502"/>
    <x v="2"/>
    <s v="TEC-PH-10000038"/>
    <x v="2"/>
    <x v="7"/>
    <s v="Jawbone MINI JAMBOX Wireless Bluetooth Speaker"/>
    <n v="273.95999999999998"/>
    <n v="2"/>
    <n v="0"/>
    <n v="10.958399999999983"/>
  </r>
  <r>
    <n v="3782"/>
    <x v="1870"/>
    <x v="1"/>
    <x v="7"/>
    <d v="2012-07-09T00:00:00"/>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0"/>
    <d v="2014-11-14T00:00:00"/>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0"/>
    <d v="2014-11-14T00:00:00"/>
    <d v="2014-11-17T00:00:00"/>
    <s v="Second Class"/>
    <s v="MN-17935"/>
    <s v="Michael Nguyen"/>
    <x v="0"/>
    <s v="United States"/>
    <s v="Memphis"/>
    <x v="18"/>
    <n v="38109"/>
    <x v="0"/>
    <s v="OFF-ST-10003716"/>
    <x v="1"/>
    <x v="4"/>
    <s v="Tennsco Double-Tier Lockers"/>
    <n v="720.06400000000008"/>
    <n v="4"/>
    <n v="0.2"/>
    <n v="-63.005600000000015"/>
  </r>
  <r>
    <n v="3785"/>
    <x v="1872"/>
    <x v="3"/>
    <x v="6"/>
    <d v="2014-08-01T00:00:00"/>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4"/>
    <d v="2014-12-27T00:00:00"/>
    <d v="2014-12-31T00:00:00"/>
    <s v="Standard Class"/>
    <s v="TC-21535"/>
    <s v="Tracy Collins"/>
    <x v="2"/>
    <s v="United States"/>
    <s v="Columbus"/>
    <x v="24"/>
    <n v="43229"/>
    <x v="3"/>
    <s v="OFF-BI-10000494"/>
    <x v="1"/>
    <x v="8"/>
    <s v="Acco Economy Flexible Poly Round Ring Binder"/>
    <n v="3.1320000000000001"/>
    <n v="2"/>
    <n v="0.7"/>
    <n v="-2.6099999999999994"/>
  </r>
  <r>
    <n v="3787"/>
    <x v="1874"/>
    <x v="0"/>
    <x v="0"/>
    <d v="2013-11-01T00:00:00"/>
    <d v="2013-11-05T00:00:00"/>
    <s v="Standard Class"/>
    <s v="JD-15895"/>
    <s v="Jonathan Doherty"/>
    <x v="1"/>
    <s v="United States"/>
    <s v="Los Angeles"/>
    <x v="1"/>
    <n v="90045"/>
    <x v="1"/>
    <s v="OFF-ST-10002615"/>
    <x v="1"/>
    <x v="4"/>
    <s v="Dual Level, Single-Width Filing Carts"/>
    <n v="1085.42"/>
    <n v="7"/>
    <n v="0"/>
    <n v="282.20920000000001"/>
  </r>
  <r>
    <n v="3788"/>
    <x v="1875"/>
    <x v="0"/>
    <x v="8"/>
    <d v="2013-09-05T00:00:00"/>
    <d v="2013-09-10T00:00:00"/>
    <s v="Standard Class"/>
    <s v="IL-15100"/>
    <s v="Ivan Liston"/>
    <x v="0"/>
    <s v="United States"/>
    <s v="Houston"/>
    <x v="5"/>
    <n v="77041"/>
    <x v="2"/>
    <s v="OFF-AR-10002804"/>
    <x v="1"/>
    <x v="6"/>
    <s v="Faber Castell Col-Erase Pencils"/>
    <n v="3.9119999999999999"/>
    <n v="1"/>
    <n v="0.2"/>
    <n v="1.0269000000000001"/>
  </r>
  <r>
    <n v="3789"/>
    <x v="1875"/>
    <x v="0"/>
    <x v="8"/>
    <d v="2013-09-05T00:00:00"/>
    <d v="2013-09-10T00:00:00"/>
    <s v="Standard Class"/>
    <s v="IL-15100"/>
    <s v="Ivan Liston"/>
    <x v="0"/>
    <s v="United States"/>
    <s v="Houston"/>
    <x v="5"/>
    <n v="77041"/>
    <x v="2"/>
    <s v="OFF-AR-10001044"/>
    <x v="1"/>
    <x v="6"/>
    <s v="BOSTON Ranger #55 Pencil Sharpener, Black"/>
    <n v="62.376000000000005"/>
    <n v="3"/>
    <n v="0.2"/>
    <n v="7.0172999999999952"/>
  </r>
  <r>
    <n v="3790"/>
    <x v="1876"/>
    <x v="0"/>
    <x v="3"/>
    <d v="2013-04-18T00:00:00"/>
    <d v="2013-04-22T00:00:00"/>
    <s v="Standard Class"/>
    <s v="SW-20350"/>
    <s v="Sean Wendt"/>
    <x v="2"/>
    <s v="United States"/>
    <s v="Omaha"/>
    <x v="8"/>
    <n v="68104"/>
    <x v="2"/>
    <s v="OFF-FA-10000134"/>
    <x v="1"/>
    <x v="13"/>
    <s v="Advantus Push Pins, Aluminum Head"/>
    <n v="29.049999999999997"/>
    <n v="5"/>
    <n v="0"/>
    <n v="9.0054999999999996"/>
  </r>
  <r>
    <n v="3791"/>
    <x v="1877"/>
    <x v="2"/>
    <x v="7"/>
    <d v="2011-07-05T00:00:00"/>
    <d v="2011-07-11T00:00:00"/>
    <s v="Standard Class"/>
    <s v="DP-13390"/>
    <s v="Dennis Pardue"/>
    <x v="2"/>
    <s v="United States"/>
    <s v="Los Angeles"/>
    <x v="1"/>
    <n v="90004"/>
    <x v="1"/>
    <s v="OFF-BI-10001670"/>
    <x v="1"/>
    <x v="8"/>
    <s v="Vinyl Sectional Post Binders"/>
    <n v="180.96000000000004"/>
    <n v="6"/>
    <n v="0.2"/>
    <n v="67.86"/>
  </r>
  <r>
    <n v="3792"/>
    <x v="1878"/>
    <x v="1"/>
    <x v="11"/>
    <d v="2012-02-27T00:00:00"/>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11"/>
    <d v="2012-02-27T00:00:00"/>
    <d v="2012-02-28T00:00:00"/>
    <s v="First Class"/>
    <s v="BT-11395"/>
    <s v="Bill Tyler"/>
    <x v="1"/>
    <s v="United States"/>
    <s v="Altoona"/>
    <x v="9"/>
    <n v="16602"/>
    <x v="3"/>
    <s v="OFF-AR-10002257"/>
    <x v="1"/>
    <x v="6"/>
    <s v="Eldon Spacemaker Box, Quick-Snap Lid, Clear"/>
    <n v="16.032"/>
    <n v="6"/>
    <n v="0.2"/>
    <n v="2.2043999999999979"/>
  </r>
  <r>
    <n v="3794"/>
    <x v="1879"/>
    <x v="1"/>
    <x v="0"/>
    <d v="2012-11-27T00:00:00"/>
    <d v="2012-12-01T00:00:00"/>
    <s v="Standard Class"/>
    <s v="JE-15475"/>
    <s v="Jeremy Ellison"/>
    <x v="0"/>
    <s v="United States"/>
    <s v="New York City"/>
    <x v="15"/>
    <n v="10024"/>
    <x v="3"/>
    <s v="OFF-AR-10001915"/>
    <x v="1"/>
    <x v="6"/>
    <s v="Peel-Off China Markers"/>
    <n v="29.79"/>
    <n v="3"/>
    <n v="0"/>
    <n v="12.511800000000001"/>
  </r>
  <r>
    <n v="3795"/>
    <x v="1880"/>
    <x v="2"/>
    <x v="9"/>
    <d v="2011-01-28T00:00:00"/>
    <d v="2011-02-03T00:00:00"/>
    <s v="Standard Class"/>
    <s v="EJ-13720"/>
    <s v="Ed Jacobs"/>
    <x v="0"/>
    <s v="United States"/>
    <s v="San Diego"/>
    <x v="1"/>
    <n v="92037"/>
    <x v="1"/>
    <s v="OFF-ST-10003692"/>
    <x v="1"/>
    <x v="4"/>
    <s v="Recycled Steel Personal File for Hanging File Folders"/>
    <n v="57.23"/>
    <n v="1"/>
    <n v="0"/>
    <n v="14.307499999999997"/>
  </r>
  <r>
    <n v="3796"/>
    <x v="1880"/>
    <x v="2"/>
    <x v="9"/>
    <d v="2011-01-28T00:00:00"/>
    <d v="2011-02-03T00:00:00"/>
    <s v="Standard Class"/>
    <s v="EJ-13720"/>
    <s v="Ed Jacobs"/>
    <x v="0"/>
    <s v="United States"/>
    <s v="San Diego"/>
    <x v="1"/>
    <n v="92037"/>
    <x v="1"/>
    <s v="FUR-TA-10003469"/>
    <x v="0"/>
    <x v="3"/>
    <s v="Balt Split Level Computer Training Table"/>
    <n v="333"/>
    <n v="3"/>
    <n v="0.2"/>
    <n v="-16.649999999999991"/>
  </r>
  <r>
    <n v="3797"/>
    <x v="1880"/>
    <x v="2"/>
    <x v="9"/>
    <d v="2011-01-28T00:00:00"/>
    <d v="2011-02-03T00:00:00"/>
    <s v="Standard Class"/>
    <s v="EJ-13720"/>
    <s v="Ed Jacobs"/>
    <x v="0"/>
    <s v="United States"/>
    <s v="San Diego"/>
    <x v="1"/>
    <n v="92037"/>
    <x v="1"/>
    <s v="OFF-AR-10003179"/>
    <x v="1"/>
    <x v="6"/>
    <s v="Dixon Ticonderoga Core-Lock Colored Pencils"/>
    <n v="36.44"/>
    <n v="4"/>
    <n v="0"/>
    <n v="12.025199999999998"/>
  </r>
  <r>
    <n v="3798"/>
    <x v="1881"/>
    <x v="3"/>
    <x v="8"/>
    <d v="2014-09-24T00:00:00"/>
    <d v="2014-09-27T00:00:00"/>
    <s v="First Class"/>
    <s v="BE-11410"/>
    <s v="Bobby Elias"/>
    <x v="0"/>
    <s v="United States"/>
    <s v="Miami"/>
    <x v="2"/>
    <n v="33178"/>
    <x v="0"/>
    <s v="OFF-PA-10003395"/>
    <x v="1"/>
    <x v="10"/>
    <s v="Xerox 1941"/>
    <n v="251.64"/>
    <n v="3"/>
    <n v="0.2"/>
    <n v="88.073999999999984"/>
  </r>
  <r>
    <n v="3799"/>
    <x v="1882"/>
    <x v="3"/>
    <x v="0"/>
    <d v="2014-11-05T00:00:00"/>
    <d v="2014-11-06T00:00:00"/>
    <s v="First Class"/>
    <s v="KL-16555"/>
    <s v="Kelly Lampkin"/>
    <x v="1"/>
    <s v="United States"/>
    <s v="Greensboro"/>
    <x v="3"/>
    <n v="27405"/>
    <x v="0"/>
    <s v="FUR-TA-10004575"/>
    <x v="0"/>
    <x v="3"/>
    <s v="Hon 5100 Series Wood Tables"/>
    <n v="523.76400000000001"/>
    <n v="3"/>
    <n v="0.4"/>
    <n v="-192.04680000000008"/>
  </r>
  <r>
    <n v="3800"/>
    <x v="1882"/>
    <x v="3"/>
    <x v="0"/>
    <d v="2014-11-05T00:00:00"/>
    <d v="2014-11-06T00:00:00"/>
    <s v="First Class"/>
    <s v="KL-16555"/>
    <s v="Kelly Lampkin"/>
    <x v="1"/>
    <s v="United States"/>
    <s v="Greensboro"/>
    <x v="3"/>
    <n v="27405"/>
    <x v="0"/>
    <s v="TEC-PH-10002483"/>
    <x v="2"/>
    <x v="7"/>
    <s v="Motorola Moto X"/>
    <n v="1359.96"/>
    <n v="5"/>
    <n v="0.2"/>
    <n v="118.99650000000003"/>
  </r>
  <r>
    <n v="3801"/>
    <x v="1883"/>
    <x v="0"/>
    <x v="2"/>
    <d v="2013-10-15T00:00:00"/>
    <d v="2013-10-21T00:00:00"/>
    <s v="Standard Class"/>
    <s v="NC-18415"/>
    <s v="Nathan Cano"/>
    <x v="0"/>
    <s v="United States"/>
    <s v="Jacksonville"/>
    <x v="3"/>
    <n v="28540"/>
    <x v="0"/>
    <s v="FUR-CH-10003606"/>
    <x v="0"/>
    <x v="1"/>
    <s v="SAFCO Folding Chair Trolley"/>
    <n v="102.59200000000001"/>
    <n v="1"/>
    <n v="0.2"/>
    <n v="10.2592"/>
  </r>
  <r>
    <n v="3802"/>
    <x v="1883"/>
    <x v="0"/>
    <x v="2"/>
    <d v="2013-10-15T00:00:00"/>
    <d v="2013-10-21T00:00:00"/>
    <s v="Standard Class"/>
    <s v="NC-18415"/>
    <s v="Nathan Cano"/>
    <x v="0"/>
    <s v="United States"/>
    <s v="Jacksonville"/>
    <x v="3"/>
    <n v="28540"/>
    <x v="0"/>
    <s v="TEC-AC-10002473"/>
    <x v="2"/>
    <x v="11"/>
    <s v="Maxell 4.7GB DVD-R"/>
    <n v="22.704000000000001"/>
    <n v="1"/>
    <n v="0.2"/>
    <n v="5.9597999999999995"/>
  </r>
  <r>
    <n v="3803"/>
    <x v="1883"/>
    <x v="0"/>
    <x v="2"/>
    <d v="2013-10-15T00:00:00"/>
    <d v="2013-10-21T00:00:00"/>
    <s v="Standard Class"/>
    <s v="NC-18415"/>
    <s v="Nathan Cano"/>
    <x v="0"/>
    <s v="United States"/>
    <s v="Jacksonville"/>
    <x v="3"/>
    <n v="28540"/>
    <x v="0"/>
    <s v="OFF-PA-10002319"/>
    <x v="1"/>
    <x v="10"/>
    <s v="Xerox 1944"/>
    <n v="93.024000000000001"/>
    <n v="3"/>
    <n v="0.2"/>
    <n v="33.721199999999996"/>
  </r>
  <r>
    <n v="3804"/>
    <x v="1883"/>
    <x v="0"/>
    <x v="2"/>
    <d v="2013-10-15T00:00:00"/>
    <d v="2013-10-21T00:00:00"/>
    <s v="Standard Class"/>
    <s v="NC-18415"/>
    <s v="Nathan Cano"/>
    <x v="0"/>
    <s v="United States"/>
    <s v="Jacksonville"/>
    <x v="3"/>
    <n v="28540"/>
    <x v="0"/>
    <s v="OFF-SU-10000946"/>
    <x v="1"/>
    <x v="14"/>
    <s v="Staples"/>
    <n v="12.768000000000001"/>
    <n v="2"/>
    <n v="0.2"/>
    <n v="1.436399999999999"/>
  </r>
  <r>
    <n v="3805"/>
    <x v="1883"/>
    <x v="0"/>
    <x v="2"/>
    <d v="2013-10-15T00:00: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2"/>
    <d v="2013-10-15T00:00:00"/>
    <d v="2013-10-21T00:00:00"/>
    <s v="Standard Class"/>
    <s v="NC-18415"/>
    <s v="Nathan Cano"/>
    <x v="0"/>
    <s v="United States"/>
    <s v="Jacksonville"/>
    <x v="3"/>
    <n v="28540"/>
    <x v="0"/>
    <s v="OFF-PA-10002377"/>
    <x v="1"/>
    <x v="10"/>
    <s v="Xerox 1916"/>
    <n v="39.152000000000001"/>
    <n v="1"/>
    <n v="0.2"/>
    <n v="14.681999999999999"/>
  </r>
  <r>
    <n v="3807"/>
    <x v="1884"/>
    <x v="1"/>
    <x v="0"/>
    <d v="2012-11-12T00:00:00"/>
    <d v="2012-11-19T00:00:00"/>
    <s v="Standard Class"/>
    <s v="AH-10690"/>
    <s v="Anna Häberlin"/>
    <x v="1"/>
    <s v="United States"/>
    <s v="Plantation"/>
    <x v="2"/>
    <n v="33317"/>
    <x v="0"/>
    <s v="OFF-AR-10001246"/>
    <x v="1"/>
    <x v="6"/>
    <s v="Newell 317"/>
    <n v="11.76"/>
    <n v="5"/>
    <n v="0.2"/>
    <n v="1.3229999999999991"/>
  </r>
  <r>
    <n v="3808"/>
    <x v="1884"/>
    <x v="1"/>
    <x v="0"/>
    <d v="2012-11-12T00:00:00"/>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0"/>
    <d v="2012-11-12T00:00:00"/>
    <d v="2012-11-19T00:00:00"/>
    <s v="Standard Class"/>
    <s v="AH-10690"/>
    <s v="Anna Häberlin"/>
    <x v="1"/>
    <s v="United States"/>
    <s v="Plantation"/>
    <x v="2"/>
    <n v="33317"/>
    <x v="0"/>
    <s v="OFF-BI-10002799"/>
    <x v="1"/>
    <x v="8"/>
    <s v="SlimView Poly Binder, 3/8&quot;"/>
    <n v="4.6619999999999999"/>
    <n v="3"/>
    <n v="0.7"/>
    <n v="-3.7295999999999996"/>
  </r>
  <r>
    <n v="3810"/>
    <x v="1884"/>
    <x v="1"/>
    <x v="0"/>
    <d v="2012-11-12T00:00:00"/>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0"/>
    <d v="2012-11-12T00:00:00"/>
    <d v="2012-11-19T00:00:00"/>
    <s v="Standard Class"/>
    <s v="AH-10690"/>
    <s v="Anna Häberlin"/>
    <x v="1"/>
    <s v="United States"/>
    <s v="Plantation"/>
    <x v="2"/>
    <n v="33317"/>
    <x v="0"/>
    <s v="TEC-PH-10000441"/>
    <x v="2"/>
    <x v="7"/>
    <s v="VTech DS6151"/>
    <n v="100.792"/>
    <n v="1"/>
    <n v="0.2"/>
    <n v="10.079200000000007"/>
  </r>
  <r>
    <n v="3812"/>
    <x v="1884"/>
    <x v="1"/>
    <x v="0"/>
    <d v="2012-11-12T00:00:00"/>
    <d v="2012-11-19T00:00:00"/>
    <s v="Standard Class"/>
    <s v="AH-10690"/>
    <s v="Anna Häberlin"/>
    <x v="1"/>
    <s v="United States"/>
    <s v="Plantation"/>
    <x v="2"/>
    <n v="33317"/>
    <x v="0"/>
    <s v="FUR-CH-10004477"/>
    <x v="0"/>
    <x v="1"/>
    <s v="Global Push Button Manager's Chair, Indigo"/>
    <n v="146.13600000000002"/>
    <n v="3"/>
    <n v="0.2"/>
    <n v="16.440299999999986"/>
  </r>
  <r>
    <n v="3813"/>
    <x v="1885"/>
    <x v="3"/>
    <x v="10"/>
    <d v="2014-03-06T00:00:00"/>
    <d v="2014-03-06T00:00:00"/>
    <s v="Same Day"/>
    <s v="PK-19075"/>
    <s v="Pete Kriz"/>
    <x v="0"/>
    <s v="United States"/>
    <s v="Milwaukee"/>
    <x v="6"/>
    <n v="53209"/>
    <x v="2"/>
    <s v="OFF-LA-10003537"/>
    <x v="1"/>
    <x v="2"/>
    <s v="Avery 515"/>
    <n v="25.06"/>
    <n v="2"/>
    <n v="0"/>
    <n v="11.778199999999998"/>
  </r>
  <r>
    <n v="3814"/>
    <x v="1886"/>
    <x v="1"/>
    <x v="0"/>
    <d v="2012-11-05T00:00:00"/>
    <d v="2012-11-09T00:00:00"/>
    <s v="Standard Class"/>
    <s v="NG-18430"/>
    <s v="Nathan Gelder"/>
    <x v="0"/>
    <s v="United States"/>
    <s v="Quincy"/>
    <x v="10"/>
    <n v="62301"/>
    <x v="2"/>
    <s v="OFF-LA-10004484"/>
    <x v="1"/>
    <x v="2"/>
    <s v="Avery 476"/>
    <n v="19.824000000000002"/>
    <n v="6"/>
    <n v="0.2"/>
    <n v="6.4427999999999992"/>
  </r>
  <r>
    <n v="3815"/>
    <x v="1887"/>
    <x v="0"/>
    <x v="7"/>
    <d v="2013-07-09T00:00:00"/>
    <d v="2013-07-09T00:00:00"/>
    <s v="Same Day"/>
    <s v="ZD-21925"/>
    <s v="Zuschuss Donatelli"/>
    <x v="0"/>
    <s v="United States"/>
    <s v="Jacksonville"/>
    <x v="2"/>
    <n v="32216"/>
    <x v="0"/>
    <s v="TEC-PH-10002824"/>
    <x v="2"/>
    <x v="7"/>
    <s v="Jabra SPEAK 410 Multidevice Speakerphone"/>
    <n v="823.96000000000015"/>
    <n v="5"/>
    <n v="0.2"/>
    <n v="51.497499999999974"/>
  </r>
  <r>
    <n v="3816"/>
    <x v="1887"/>
    <x v="0"/>
    <x v="7"/>
    <d v="2013-07-09T00:00:00"/>
    <d v="2013-07-09T00:00:00"/>
    <s v="Same Day"/>
    <s v="ZD-21925"/>
    <s v="Zuschuss Donatelli"/>
    <x v="0"/>
    <s v="United States"/>
    <s v="Jacksonville"/>
    <x v="2"/>
    <n v="32216"/>
    <x v="0"/>
    <s v="OFF-PA-10004965"/>
    <x v="1"/>
    <x v="10"/>
    <s v="Xerox 1921"/>
    <n v="15.984000000000002"/>
    <n v="2"/>
    <n v="0.2"/>
    <n v="4.9949999999999992"/>
  </r>
  <r>
    <n v="3817"/>
    <x v="1888"/>
    <x v="1"/>
    <x v="8"/>
    <d v="2012-09-15T00:00:00"/>
    <d v="2012-09-19T00:00:00"/>
    <s v="Standard Class"/>
    <s v="NW-18400"/>
    <s v="Natalie Webber"/>
    <x v="0"/>
    <s v="United States"/>
    <s v="Mobile"/>
    <x v="19"/>
    <n v="36608"/>
    <x v="0"/>
    <s v="FUR-TA-10003569"/>
    <x v="0"/>
    <x v="3"/>
    <s v="Bretford CR8500 Series Meeting Room Furniture"/>
    <n v="801.96"/>
    <n v="2"/>
    <n v="0"/>
    <n v="200.49"/>
  </r>
  <r>
    <n v="3818"/>
    <x v="1888"/>
    <x v="1"/>
    <x v="8"/>
    <d v="2012-09-15T00:00:00"/>
    <d v="2012-09-19T00:00:00"/>
    <s v="Standard Class"/>
    <s v="NW-18400"/>
    <s v="Natalie Webber"/>
    <x v="0"/>
    <s v="United States"/>
    <s v="Mobile"/>
    <x v="19"/>
    <n v="36608"/>
    <x v="0"/>
    <s v="TEC-PH-10003187"/>
    <x v="2"/>
    <x v="7"/>
    <s v="Anker Astro Mini 3000mAh Ultra-Compact Portable Charger"/>
    <n v="59.97"/>
    <n v="3"/>
    <n v="0"/>
    <n v="0"/>
  </r>
  <r>
    <n v="3819"/>
    <x v="1888"/>
    <x v="1"/>
    <x v="8"/>
    <d v="2012-09-15T00:00:00"/>
    <d v="2012-09-19T00:00:00"/>
    <s v="Standard Class"/>
    <s v="NW-18400"/>
    <s v="Natalie Webber"/>
    <x v="0"/>
    <s v="United States"/>
    <s v="Mobile"/>
    <x v="19"/>
    <n v="36608"/>
    <x v="0"/>
    <s v="FUR-CH-10004853"/>
    <x v="0"/>
    <x v="1"/>
    <s v="Global Manager's Adjustable Task Chair, Storm"/>
    <n v="1056.8599999999999"/>
    <n v="7"/>
    <n v="0"/>
    <n v="306.48939999999988"/>
  </r>
  <r>
    <n v="3820"/>
    <x v="1889"/>
    <x v="3"/>
    <x v="2"/>
    <d v="2014-10-10T00:00:00"/>
    <d v="2014-10-15T00:00:00"/>
    <s v="Standard Class"/>
    <s v="HG-14845"/>
    <s v="Harry Greene"/>
    <x v="0"/>
    <s v="United States"/>
    <s v="New York City"/>
    <x v="15"/>
    <n v="10024"/>
    <x v="3"/>
    <s v="OFF-BI-10001031"/>
    <x v="1"/>
    <x v="8"/>
    <s v="Pressboard Data Binders by Wilson Jones"/>
    <n v="12.816000000000001"/>
    <n v="3"/>
    <n v="0.2"/>
    <n v="4.3253999999999984"/>
  </r>
  <r>
    <n v="3821"/>
    <x v="1889"/>
    <x v="3"/>
    <x v="2"/>
    <d v="2014-10-10T00:00:00"/>
    <d v="2014-10-15T00:00:00"/>
    <s v="Standard Class"/>
    <s v="HG-14845"/>
    <s v="Harry Greene"/>
    <x v="0"/>
    <s v="United States"/>
    <s v="New York City"/>
    <x v="15"/>
    <n v="10024"/>
    <x v="3"/>
    <s v="FUR-BO-10003034"/>
    <x v="0"/>
    <x v="0"/>
    <s v="O'Sullivan Elevations Bookcase, Cherry Finish"/>
    <n v="314.35199999999998"/>
    <n v="3"/>
    <n v="0.2"/>
    <n v="-15.71759999999999"/>
  </r>
  <r>
    <n v="3822"/>
    <x v="1889"/>
    <x v="3"/>
    <x v="2"/>
    <d v="2014-10-10T00:00:00"/>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2"/>
    <d v="2014-10-10T00:00:00"/>
    <d v="2014-10-15T00:00:00"/>
    <s v="Standard Class"/>
    <s v="HG-14845"/>
    <s v="Harry Greene"/>
    <x v="0"/>
    <s v="United States"/>
    <s v="New York City"/>
    <x v="15"/>
    <n v="10024"/>
    <x v="3"/>
    <s v="OFF-BI-10003655"/>
    <x v="1"/>
    <x v="8"/>
    <s v="Durable Pressboard Binders"/>
    <n v="18.240000000000002"/>
    <n v="6"/>
    <n v="0.2"/>
    <n v="6.1560000000000006"/>
  </r>
  <r>
    <n v="3824"/>
    <x v="1890"/>
    <x v="1"/>
    <x v="8"/>
    <d v="2012-09-14T00:00:00"/>
    <d v="2012-09-18T00:00:00"/>
    <s v="Standard Class"/>
    <s v="CC-12685"/>
    <s v="Craig Carroll"/>
    <x v="0"/>
    <s v="United States"/>
    <s v="New York City"/>
    <x v="15"/>
    <n v="10011"/>
    <x v="3"/>
    <s v="OFF-ST-10000585"/>
    <x v="1"/>
    <x v="4"/>
    <s v="Economy Rollaway Files"/>
    <n v="991.19999999999993"/>
    <n v="6"/>
    <n v="0"/>
    <n v="257.71199999999999"/>
  </r>
  <r>
    <n v="3825"/>
    <x v="1890"/>
    <x v="1"/>
    <x v="8"/>
    <d v="2012-09-14T00:00:00"/>
    <d v="2012-09-18T00:00:00"/>
    <s v="Standard Class"/>
    <s v="CC-12685"/>
    <s v="Craig Carroll"/>
    <x v="0"/>
    <s v="United States"/>
    <s v="New York City"/>
    <x v="15"/>
    <n v="10011"/>
    <x v="3"/>
    <s v="TEC-CO-10001571"/>
    <x v="2"/>
    <x v="16"/>
    <s v="Sharp 1540cs Digital Laser Copier"/>
    <n v="879.98400000000004"/>
    <n v="2"/>
    <n v="0.2"/>
    <n v="329.99400000000003"/>
  </r>
  <r>
    <n v="3826"/>
    <x v="1890"/>
    <x v="1"/>
    <x v="8"/>
    <d v="2012-09-14T00:00:00"/>
    <d v="2012-09-18T00:00:00"/>
    <s v="Standard Class"/>
    <s v="CC-12685"/>
    <s v="Craig Carroll"/>
    <x v="0"/>
    <s v="United States"/>
    <s v="New York City"/>
    <x v="15"/>
    <n v="10011"/>
    <x v="3"/>
    <s v="OFF-BI-10002012"/>
    <x v="1"/>
    <x v="8"/>
    <s v="Wilson Jones Easy Flow II Sheet Lifters"/>
    <n v="12.96"/>
    <n v="9"/>
    <n v="0.2"/>
    <n v="4.5359999999999996"/>
  </r>
  <r>
    <n v="3827"/>
    <x v="1891"/>
    <x v="2"/>
    <x v="2"/>
    <d v="2011-10-07T00:00:00"/>
    <d v="2011-10-12T00:00:00"/>
    <s v="Standard Class"/>
    <s v="JG-15805"/>
    <s v="John Grady"/>
    <x v="1"/>
    <s v="United States"/>
    <s v="Dallas"/>
    <x v="5"/>
    <n v="75217"/>
    <x v="2"/>
    <s v="OFF-ST-10001228"/>
    <x v="1"/>
    <x v="4"/>
    <s v="Fellowes Personal Hanging Folder Files, Navy"/>
    <n v="107.44"/>
    <n v="10"/>
    <n v="0.2"/>
    <n v="10.744000000000007"/>
  </r>
  <r>
    <n v="3828"/>
    <x v="1892"/>
    <x v="3"/>
    <x v="5"/>
    <d v="2014-05-08T00:00:00"/>
    <d v="2014-05-12T00:00:00"/>
    <s v="Standard Class"/>
    <s v="RW-19540"/>
    <s v="Rick Wilson"/>
    <x v="1"/>
    <s v="United States"/>
    <s v="Detroit"/>
    <x v="12"/>
    <n v="48234"/>
    <x v="2"/>
    <s v="FUR-CH-10004086"/>
    <x v="0"/>
    <x v="1"/>
    <s v="Hon 4070 Series Pagoda Armless Upholstered Stacking Chairs"/>
    <n v="1458.65"/>
    <n v="5"/>
    <n v="0"/>
    <n v="423.00849999999997"/>
  </r>
  <r>
    <n v="3829"/>
    <x v="1892"/>
    <x v="3"/>
    <x v="5"/>
    <d v="2014-05-08T00:00:00"/>
    <d v="2014-05-12T00:00:00"/>
    <s v="Standard Class"/>
    <s v="RW-19540"/>
    <s v="Rick Wilson"/>
    <x v="1"/>
    <s v="United States"/>
    <s v="Detroit"/>
    <x v="12"/>
    <n v="48234"/>
    <x v="2"/>
    <s v="FUR-CH-10002017"/>
    <x v="0"/>
    <x v="1"/>
    <s v="SAFCO Optional Arm Kit for Workspace Cribbage Stacking Chair"/>
    <n v="26.64"/>
    <n v="1"/>
    <n v="0"/>
    <n v="7.4591999999999992"/>
  </r>
  <r>
    <n v="3830"/>
    <x v="1892"/>
    <x v="3"/>
    <x v="5"/>
    <d v="2014-05-08T00:00:00"/>
    <d v="2014-05-12T00:00:00"/>
    <s v="Standard Class"/>
    <s v="RW-19540"/>
    <s v="Rick Wilson"/>
    <x v="1"/>
    <s v="United States"/>
    <s v="Detroit"/>
    <x v="12"/>
    <n v="48234"/>
    <x v="2"/>
    <s v="FUR-CH-10000595"/>
    <x v="0"/>
    <x v="1"/>
    <s v="Safco Contoured Stacking Chairs"/>
    <n v="476.8"/>
    <n v="2"/>
    <n v="0"/>
    <n v="119.19999999999999"/>
  </r>
  <r>
    <n v="3831"/>
    <x v="1892"/>
    <x v="3"/>
    <x v="5"/>
    <d v="2014-05-08T00:00:00"/>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0"/>
    <d v="2012-11-14T00:00:00"/>
    <d v="2012-11-19T00:00:00"/>
    <s v="Standard Class"/>
    <s v="LS-17230"/>
    <s v="Lycoris Saunders"/>
    <x v="0"/>
    <s v="United States"/>
    <s v="Dover"/>
    <x v="13"/>
    <n v="19901"/>
    <x v="3"/>
    <s v="FUR-FU-10004017"/>
    <x v="0"/>
    <x v="5"/>
    <s v="Executive Impressions 13&quot; Chairman Wall Clock"/>
    <n v="76.14"/>
    <n v="3"/>
    <n v="0"/>
    <n v="26.648999999999997"/>
  </r>
  <r>
    <n v="3833"/>
    <x v="1893"/>
    <x v="1"/>
    <x v="0"/>
    <d v="2012-11-14T00:00:00"/>
    <d v="2012-11-19T00:00:00"/>
    <s v="Standard Class"/>
    <s v="LS-17230"/>
    <s v="Lycoris Saunders"/>
    <x v="0"/>
    <s v="United States"/>
    <s v="Dover"/>
    <x v="13"/>
    <n v="19901"/>
    <x v="3"/>
    <s v="OFF-BI-10002571"/>
    <x v="1"/>
    <x v="8"/>
    <s v="Avery Framed View Binder, EZD Ring (Locking), Navy, 1 1/2&quot;"/>
    <n v="19.96"/>
    <n v="2"/>
    <n v="0"/>
    <n v="9.3811999999999998"/>
  </r>
  <r>
    <n v="3834"/>
    <x v="1894"/>
    <x v="2"/>
    <x v="0"/>
    <d v="2011-11-24T00:00:00"/>
    <d v="2011-11-24T00:00:00"/>
    <s v="Same Day"/>
    <s v="MY-18295"/>
    <s v="Muhammed Yedwab"/>
    <x v="1"/>
    <s v="United States"/>
    <s v="Columbus"/>
    <x v="24"/>
    <n v="43229"/>
    <x v="3"/>
    <s v="TEC-PH-10000560"/>
    <x v="2"/>
    <x v="7"/>
    <s v="Samsung Galaxy S III - 16GB - pebble blue (T-Mobile)"/>
    <n v="1049.97"/>
    <n v="5"/>
    <n v="0.4"/>
    <n v="-209.99399999999991"/>
  </r>
  <r>
    <n v="3835"/>
    <x v="1894"/>
    <x v="2"/>
    <x v="0"/>
    <d v="2011-11-24T00:00:00"/>
    <d v="2011-11-24T00:00:00"/>
    <s v="Same Day"/>
    <s v="MY-18295"/>
    <s v="Muhammed Yedwab"/>
    <x v="1"/>
    <s v="United States"/>
    <s v="Columbus"/>
    <x v="24"/>
    <n v="43229"/>
    <x v="3"/>
    <s v="FUR-CH-10000847"/>
    <x v="0"/>
    <x v="1"/>
    <s v="Global Executive Mid-Back Manager's Chair"/>
    <n v="611.05799999999999"/>
    <n v="3"/>
    <n v="0.3"/>
    <n v="-34.917600000000022"/>
  </r>
  <r>
    <n v="3836"/>
    <x v="1895"/>
    <x v="2"/>
    <x v="3"/>
    <d v="2011-04-08T00:00:00"/>
    <d v="2011-04-15T00:00:00"/>
    <s v="Standard Class"/>
    <s v="JM-15655"/>
    <s v="Jim Mitchum"/>
    <x v="1"/>
    <s v="United States"/>
    <s v="Glendale"/>
    <x v="16"/>
    <n v="85301"/>
    <x v="1"/>
    <s v="OFF-FA-10000611"/>
    <x v="1"/>
    <x v="13"/>
    <s v="Binder Clips by OIC"/>
    <n v="2.3679999999999999"/>
    <n v="2"/>
    <n v="0.2"/>
    <n v="0.82879999999999987"/>
  </r>
  <r>
    <n v="3837"/>
    <x v="1895"/>
    <x v="2"/>
    <x v="3"/>
    <d v="2011-04-08T00:00:00"/>
    <d v="2011-04-15T00:00:00"/>
    <s v="Standard Class"/>
    <s v="JM-15655"/>
    <s v="Jim Mitchum"/>
    <x v="1"/>
    <s v="United States"/>
    <s v="Glendale"/>
    <x v="16"/>
    <n v="85301"/>
    <x v="1"/>
    <s v="OFF-PA-10004733"/>
    <x v="1"/>
    <x v="10"/>
    <s v="Things To Do Today Spiral Book"/>
    <n v="19.008000000000003"/>
    <n v="3"/>
    <n v="0.2"/>
    <n v="6.8903999999999979"/>
  </r>
  <r>
    <n v="3838"/>
    <x v="1896"/>
    <x v="2"/>
    <x v="7"/>
    <d v="2011-07-26T00:00:00"/>
    <d v="2011-08-02T00:00:00"/>
    <s v="Standard Class"/>
    <s v="KM-16720"/>
    <s v="Kunst Miller"/>
    <x v="0"/>
    <s v="United States"/>
    <s v="North Las Vegas"/>
    <x v="33"/>
    <n v="89031"/>
    <x v="1"/>
    <s v="TEC-PH-10001363"/>
    <x v="2"/>
    <x v="7"/>
    <s v="Apple iPhone 5S"/>
    <n v="911.98400000000004"/>
    <n v="2"/>
    <n v="0.2"/>
    <n v="113.99799999999991"/>
  </r>
  <r>
    <n v="3839"/>
    <x v="1896"/>
    <x v="2"/>
    <x v="7"/>
    <d v="2011-07-26T00:00:00"/>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
    <d v="2011-07-26T00:00:00"/>
    <d v="2011-08-02T00:00:00"/>
    <s v="Standard Class"/>
    <s v="KM-16720"/>
    <s v="Kunst Miller"/>
    <x v="0"/>
    <s v="United States"/>
    <s v="North Las Vegas"/>
    <x v="33"/>
    <n v="89031"/>
    <x v="1"/>
    <s v="FUR-FU-10004018"/>
    <x v="0"/>
    <x v="5"/>
    <s v="Tensor Computer Mounted Lamp"/>
    <n v="134.01"/>
    <n v="9"/>
    <n v="0"/>
    <n v="36.182700000000004"/>
  </r>
  <r>
    <n v="3841"/>
    <x v="1896"/>
    <x v="2"/>
    <x v="7"/>
    <d v="2011-07-26T00:00:00"/>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1"/>
    <d v="2011-06-08T00:00:00"/>
    <d v="2011-06-12T00:00:00"/>
    <s v="Standard Class"/>
    <s v="KE-16420"/>
    <s v="Katrina Edelman"/>
    <x v="1"/>
    <s v="United States"/>
    <s v="Bristol"/>
    <x v="18"/>
    <n v="37620"/>
    <x v="0"/>
    <s v="FUR-CH-10002647"/>
    <x v="0"/>
    <x v="1"/>
    <s v="Situations Contoured Folding Chairs, 4/Set"/>
    <n v="170.35200000000003"/>
    <n v="3"/>
    <n v="0.2"/>
    <n v="10.647000000000006"/>
  </r>
  <r>
    <n v="3843"/>
    <x v="1898"/>
    <x v="2"/>
    <x v="2"/>
    <d v="2011-10-28T00:00:00"/>
    <d v="2011-10-31T00:00:00"/>
    <s v="First Class"/>
    <s v="TS-21370"/>
    <s v="Todd Sumrall"/>
    <x v="1"/>
    <s v="United States"/>
    <s v="Los Angeles"/>
    <x v="1"/>
    <n v="90049"/>
    <x v="1"/>
    <s v="OFF-BI-10004140"/>
    <x v="1"/>
    <x v="8"/>
    <s v="Avery Non-Stick Binders"/>
    <n v="7.1840000000000011"/>
    <n v="2"/>
    <n v="0.2"/>
    <n v="2.2449999999999992"/>
  </r>
  <r>
    <n v="3844"/>
    <x v="1898"/>
    <x v="2"/>
    <x v="2"/>
    <d v="2011-10-28T00:00:00"/>
    <d v="2011-10-31T00:00:00"/>
    <s v="First Class"/>
    <s v="TS-21370"/>
    <s v="Todd Sumrall"/>
    <x v="1"/>
    <s v="United States"/>
    <s v="Los Angeles"/>
    <x v="1"/>
    <n v="90049"/>
    <x v="1"/>
    <s v="OFF-SU-10002301"/>
    <x v="1"/>
    <x v="14"/>
    <s v="Serrated Blade or Curved Handle Hand Letter Openers"/>
    <n v="6.28"/>
    <n v="2"/>
    <n v="0"/>
    <n v="6.2800000000000189E-2"/>
  </r>
  <r>
    <n v="3845"/>
    <x v="1898"/>
    <x v="2"/>
    <x v="2"/>
    <d v="2011-10-28T00:00:00"/>
    <d v="2011-10-31T00:00:00"/>
    <s v="First Class"/>
    <s v="TS-21370"/>
    <s v="Todd Sumrall"/>
    <x v="1"/>
    <s v="United States"/>
    <s v="Los Angeles"/>
    <x v="1"/>
    <n v="90049"/>
    <x v="1"/>
    <s v="OFF-SU-10000646"/>
    <x v="1"/>
    <x v="14"/>
    <s v="Premier Automatic Letter Opener"/>
    <n v="480.74"/>
    <n v="2"/>
    <n v="0"/>
    <n v="14.422200000000032"/>
  </r>
  <r>
    <n v="3846"/>
    <x v="1898"/>
    <x v="2"/>
    <x v="2"/>
    <d v="2011-10-28T00:00:00"/>
    <d v="2011-10-31T00:00:00"/>
    <s v="First Class"/>
    <s v="TS-21370"/>
    <s v="Todd Sumrall"/>
    <x v="1"/>
    <s v="United States"/>
    <s v="Los Angeles"/>
    <x v="1"/>
    <n v="90049"/>
    <x v="1"/>
    <s v="FUR-BO-10001337"/>
    <x v="0"/>
    <x v="0"/>
    <s v="O'Sullivan Living Dimensions 2-Shelf Bookcases"/>
    <n v="616.99800000000005"/>
    <n v="6"/>
    <n v="0.15"/>
    <n v="-36.293999999999997"/>
  </r>
  <r>
    <n v="3847"/>
    <x v="1898"/>
    <x v="2"/>
    <x v="2"/>
    <d v="2011-10-28T00:00:00"/>
    <d v="2011-10-31T00:00:00"/>
    <s v="First Class"/>
    <s v="TS-21370"/>
    <s v="Todd Sumrall"/>
    <x v="1"/>
    <s v="United States"/>
    <s v="Los Angeles"/>
    <x v="1"/>
    <n v="90049"/>
    <x v="1"/>
    <s v="OFF-ST-10003442"/>
    <x v="1"/>
    <x v="4"/>
    <s v="Eldon Portable Mobile Manager"/>
    <n v="141.4"/>
    <n v="5"/>
    <n v="0"/>
    <n v="38.177999999999997"/>
  </r>
  <r>
    <n v="3848"/>
    <x v="1899"/>
    <x v="3"/>
    <x v="0"/>
    <d v="2014-11-26T00:00:0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8"/>
    <d v="2014-09-23T00:00:00"/>
    <d v="2014-09-24T00:00:00"/>
    <s v="First Class"/>
    <s v="JE-15745"/>
    <s v="Joel Eaton"/>
    <x v="0"/>
    <s v="United States"/>
    <s v="Fayetteville"/>
    <x v="36"/>
    <n v="72701"/>
    <x v="0"/>
    <s v="OFF-BI-10004318"/>
    <x v="1"/>
    <x v="8"/>
    <s v="Ibico EB-19 Dual Function Manual Binding System"/>
    <n v="691.96"/>
    <n v="4"/>
    <n v="0"/>
    <n v="318.30160000000001"/>
  </r>
  <r>
    <n v="3850"/>
    <x v="1900"/>
    <x v="3"/>
    <x v="8"/>
    <d v="2014-09-23T00:00:00"/>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4"/>
    <d v="2012-12-04T00:00:00"/>
    <d v="2012-12-09T00:00:00"/>
    <s v="Standard Class"/>
    <s v="MS-17980"/>
    <s v="Michael Stewart"/>
    <x v="1"/>
    <s v="United States"/>
    <s v="Springfield"/>
    <x v="25"/>
    <n v="65807"/>
    <x v="2"/>
    <s v="OFF-PA-10001970"/>
    <x v="1"/>
    <x v="10"/>
    <s v="Xerox 1881"/>
    <n v="85.96"/>
    <n v="7"/>
    <n v="0"/>
    <n v="40.401199999999996"/>
  </r>
  <r>
    <n v="3852"/>
    <x v="1902"/>
    <x v="1"/>
    <x v="8"/>
    <d v="2012-09-21T00:00:00"/>
    <d v="2012-09-21T00:00:00"/>
    <s v="Same Day"/>
    <s v="DH-13675"/>
    <s v="Duane Huffman"/>
    <x v="2"/>
    <s v="United States"/>
    <s v="Quincy"/>
    <x v="31"/>
    <n v="2169"/>
    <x v="3"/>
    <s v="FUR-FU-10004006"/>
    <x v="0"/>
    <x v="5"/>
    <s v="Deflect-o DuraMat Lighweight, Studded, Beveled Mat for Low Pile Carpeting"/>
    <n v="85.3"/>
    <n v="2"/>
    <n v="0"/>
    <n v="14.500999999999991"/>
  </r>
  <r>
    <n v="3853"/>
    <x v="1903"/>
    <x v="3"/>
    <x v="0"/>
    <d v="2014-11-27T00:00: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1"/>
    <d v="2014-06-07T00:00:00"/>
    <d v="2014-06-11T00:00:00"/>
    <s v="Standard Class"/>
    <s v="GH-14410"/>
    <s v="Gary Hansen"/>
    <x v="2"/>
    <s v="United States"/>
    <s v="San Francisco"/>
    <x v="1"/>
    <n v="94122"/>
    <x v="1"/>
    <s v="FUR-FU-10004164"/>
    <x v="0"/>
    <x v="5"/>
    <s v="Eldon 300 Class Desk Accessories, Black"/>
    <n v="4.95"/>
    <n v="1"/>
    <n v="0"/>
    <n v="2.1780000000000004"/>
  </r>
  <r>
    <n v="3855"/>
    <x v="1904"/>
    <x v="3"/>
    <x v="1"/>
    <d v="2014-06-07T00:00:00"/>
    <d v="2014-06-11T00:00:00"/>
    <s v="Standard Class"/>
    <s v="GH-14410"/>
    <s v="Gary Hansen"/>
    <x v="2"/>
    <s v="United States"/>
    <s v="San Francisco"/>
    <x v="1"/>
    <n v="94122"/>
    <x v="1"/>
    <s v="OFF-ST-10002957"/>
    <x v="1"/>
    <x v="4"/>
    <s v="Sterilite Show Offs Storage Containers"/>
    <n v="26.400000000000002"/>
    <n v="5"/>
    <n v="0"/>
    <n v="0"/>
  </r>
  <r>
    <n v="3856"/>
    <x v="1905"/>
    <x v="3"/>
    <x v="2"/>
    <d v="2014-10-24T00:00:00"/>
    <d v="2014-10-29T00:00:00"/>
    <s v="Second Class"/>
    <s v="DM-13015"/>
    <s v="Darrin Martin"/>
    <x v="0"/>
    <s v="United States"/>
    <s v="San Antonio"/>
    <x v="5"/>
    <n v="78207"/>
    <x v="2"/>
    <s v="OFF-BI-10004364"/>
    <x v="1"/>
    <x v="8"/>
    <s v="Storex Dura Pro Binders"/>
    <n v="3.5639999999999992"/>
    <n v="3"/>
    <n v="0.8"/>
    <n v="-6.2370000000000019"/>
  </r>
  <r>
    <n v="3857"/>
    <x v="1905"/>
    <x v="3"/>
    <x v="2"/>
    <d v="2014-10-24T00:00:00"/>
    <d v="2014-10-29T00:00:00"/>
    <s v="Second Class"/>
    <s v="DM-13015"/>
    <s v="Darrin Martin"/>
    <x v="0"/>
    <s v="United States"/>
    <s v="San Antonio"/>
    <x v="5"/>
    <n v="78207"/>
    <x v="2"/>
    <s v="TEC-PH-10002824"/>
    <x v="2"/>
    <x v="7"/>
    <s v="Jabra SPEAK 410 Multidevice Speakerphone"/>
    <n v="823.96000000000015"/>
    <n v="5"/>
    <n v="0.2"/>
    <n v="51.497499999999974"/>
  </r>
  <r>
    <n v="3858"/>
    <x v="1905"/>
    <x v="3"/>
    <x v="2"/>
    <d v="2014-10-24T00:00:00"/>
    <d v="2014-10-29T00:00:00"/>
    <s v="Second Class"/>
    <s v="DM-13015"/>
    <s v="Darrin Martin"/>
    <x v="0"/>
    <s v="United States"/>
    <s v="San Antonio"/>
    <x v="5"/>
    <n v="78207"/>
    <x v="2"/>
    <s v="OFF-AR-10000634"/>
    <x v="1"/>
    <x v="6"/>
    <s v="Newell 320"/>
    <n v="10.272000000000002"/>
    <n v="3"/>
    <n v="0.2"/>
    <n v="0.89880000000000004"/>
  </r>
  <r>
    <n v="3859"/>
    <x v="1906"/>
    <x v="2"/>
    <x v="4"/>
    <d v="2011-12-20T00:00:00"/>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11"/>
    <d v="2014-02-18T00:00:00"/>
    <d v="2014-02-23T00:00:00"/>
    <s v="Standard Class"/>
    <s v="JK-16120"/>
    <s v="Julie Kriz"/>
    <x v="2"/>
    <s v="United States"/>
    <s v="Chicago"/>
    <x v="10"/>
    <n v="60653"/>
    <x v="2"/>
    <s v="FUR-TA-10001932"/>
    <x v="0"/>
    <x v="3"/>
    <s v="Chromcraft 48&quot; x 96&quot; Racetrack Double Pedestal Table"/>
    <n v="480.96"/>
    <n v="3"/>
    <n v="0.5"/>
    <n v="-269.33760000000001"/>
  </r>
  <r>
    <n v="3861"/>
    <x v="1907"/>
    <x v="3"/>
    <x v="11"/>
    <d v="2014-02-18T00:00:00"/>
    <d v="2014-02-23T00:00:00"/>
    <s v="Standard Class"/>
    <s v="JK-16120"/>
    <s v="Julie Kriz"/>
    <x v="2"/>
    <s v="United States"/>
    <s v="Chicago"/>
    <x v="10"/>
    <n v="60653"/>
    <x v="2"/>
    <s v="TEC-PH-10002789"/>
    <x v="2"/>
    <x v="7"/>
    <s v="LG Exalt"/>
    <n v="124.79200000000002"/>
    <n v="1"/>
    <n v="0.2"/>
    <n v="10.919299999999996"/>
  </r>
  <r>
    <n v="3862"/>
    <x v="1908"/>
    <x v="2"/>
    <x v="5"/>
    <d v="2011-05-03T00:00:00"/>
    <d v="2011-05-10T00:00:00"/>
    <s v="Standard Class"/>
    <s v="NC-18415"/>
    <s v="Nathan Cano"/>
    <x v="0"/>
    <s v="United States"/>
    <s v="Yonkers"/>
    <x v="15"/>
    <n v="10701"/>
    <x v="3"/>
    <s v="OFF-BI-10004828"/>
    <x v="1"/>
    <x v="8"/>
    <s v="GBC Poly Designer Binding Covers"/>
    <n v="40.176000000000002"/>
    <n v="3"/>
    <n v="0.2"/>
    <n v="14.563799999999997"/>
  </r>
  <r>
    <n v="3863"/>
    <x v="1908"/>
    <x v="2"/>
    <x v="5"/>
    <d v="2011-05-03T00:00:00"/>
    <d v="2011-05-10T00:00:00"/>
    <s v="Standard Class"/>
    <s v="NC-18415"/>
    <s v="Nathan Cano"/>
    <x v="0"/>
    <s v="United States"/>
    <s v="Yonkers"/>
    <x v="15"/>
    <n v="10701"/>
    <x v="3"/>
    <s v="OFF-BI-10003981"/>
    <x v="1"/>
    <x v="8"/>
    <s v="Avery Durable Plastic 1&quot; Binders"/>
    <n v="10.896000000000001"/>
    <n v="3"/>
    <n v="0.2"/>
    <n v="3.9497999999999998"/>
  </r>
  <r>
    <n v="3864"/>
    <x v="1909"/>
    <x v="3"/>
    <x v="2"/>
    <d v="2014-10-18T00:00:00"/>
    <d v="2014-10-20T00:00:00"/>
    <s v="Second Class"/>
    <s v="AJ-10960"/>
    <s v="Astrea Jones"/>
    <x v="0"/>
    <s v="United States"/>
    <s v="San Diego"/>
    <x v="1"/>
    <n v="92037"/>
    <x v="1"/>
    <s v="OFF-AR-10001770"/>
    <x v="1"/>
    <x v="6"/>
    <s v="Economy #2 Pencils"/>
    <n v="10.64"/>
    <n v="4"/>
    <n v="0"/>
    <n v="2.7664"/>
  </r>
  <r>
    <n v="3865"/>
    <x v="1910"/>
    <x v="1"/>
    <x v="0"/>
    <d v="2012-11-28T00:00:00"/>
    <d v="2012-12-03T00:00:00"/>
    <s v="Standard Class"/>
    <s v="LC-16885"/>
    <s v="Lena Creighton"/>
    <x v="0"/>
    <s v="United States"/>
    <s v="Champaign"/>
    <x v="10"/>
    <n v="61821"/>
    <x v="2"/>
    <s v="FUR-FU-10004904"/>
    <x v="0"/>
    <x v="5"/>
    <s v="Eldon &quot;L&quot; Workstation Diamond Chairmat"/>
    <n v="151.96"/>
    <n v="5"/>
    <n v="0.6"/>
    <n v="-182.35200000000003"/>
  </r>
  <r>
    <n v="3866"/>
    <x v="1911"/>
    <x v="2"/>
    <x v="7"/>
    <d v="2011-07-27T00:00:00"/>
    <d v="2011-07-29T00:00:00"/>
    <s v="Second Class"/>
    <s v="GW-14605"/>
    <s v="Giulietta Weimer"/>
    <x v="0"/>
    <s v="United States"/>
    <s v="San Francisco"/>
    <x v="1"/>
    <n v="94122"/>
    <x v="1"/>
    <s v="TEC-AC-10002842"/>
    <x v="2"/>
    <x v="11"/>
    <s v="WD My Passport Ultra 2TB Portable External Hard Drive"/>
    <n v="238"/>
    <n v="2"/>
    <n v="0"/>
    <n v="38.080000000000013"/>
  </r>
  <r>
    <n v="3867"/>
    <x v="1912"/>
    <x v="3"/>
    <x v="3"/>
    <d v="2014-04-24T00:00:00"/>
    <d v="2014-04-26T00:00:00"/>
    <s v="Second Class"/>
    <s v="SC-20305"/>
    <s v="Sean Christensen"/>
    <x v="0"/>
    <s v="United States"/>
    <s v="Lawrence"/>
    <x v="14"/>
    <n v="46226"/>
    <x v="2"/>
    <s v="TEC-AC-10003590"/>
    <x v="2"/>
    <x v="11"/>
    <s v="TRENDnet 56K USB 2.0 Phone, Internet and Fax Modem"/>
    <n v="155.34"/>
    <n v="6"/>
    <n v="0"/>
    <n v="55.922399999999996"/>
  </r>
  <r>
    <n v="3868"/>
    <x v="1913"/>
    <x v="1"/>
    <x v="2"/>
    <d v="2012-10-23T00:00:00"/>
    <d v="2012-10-27T00:00:00"/>
    <s v="Second Class"/>
    <s v="JF-15355"/>
    <s v="Jay Fein"/>
    <x v="0"/>
    <s v="United States"/>
    <s v="San Diego"/>
    <x v="1"/>
    <n v="92105"/>
    <x v="1"/>
    <s v="TEC-AC-10000710"/>
    <x v="2"/>
    <x v="11"/>
    <s v="Maxell DVD-RAM Discs"/>
    <n v="148.32"/>
    <n v="9"/>
    <n v="0"/>
    <n v="63.777600000000007"/>
  </r>
  <r>
    <n v="3869"/>
    <x v="1913"/>
    <x v="1"/>
    <x v="2"/>
    <d v="2012-10-23T00:00:00"/>
    <d v="2012-10-27T00:00:00"/>
    <s v="Second Class"/>
    <s v="JF-15355"/>
    <s v="Jay Fein"/>
    <x v="0"/>
    <s v="United States"/>
    <s v="San Diego"/>
    <x v="1"/>
    <n v="92105"/>
    <x v="1"/>
    <s v="FUR-CH-10004495"/>
    <x v="0"/>
    <x v="1"/>
    <s v="Global Leather and Oak Executive Chair, Black"/>
    <n v="240.78400000000002"/>
    <n v="1"/>
    <n v="0.2"/>
    <n v="27.088199999999965"/>
  </r>
  <r>
    <n v="3870"/>
    <x v="1913"/>
    <x v="1"/>
    <x v="2"/>
    <d v="2012-10-23T00:00:00"/>
    <d v="2012-10-27T00:00:00"/>
    <s v="Second Class"/>
    <s v="JF-15355"/>
    <s v="Jay Fein"/>
    <x v="0"/>
    <s v="United States"/>
    <s v="San Diego"/>
    <x v="1"/>
    <n v="92105"/>
    <x v="1"/>
    <s v="FUR-CH-10004540"/>
    <x v="0"/>
    <x v="1"/>
    <s v="Global Chrome Stack Chair"/>
    <n v="191.96800000000002"/>
    <n v="7"/>
    <n v="0.2"/>
    <n v="16.797200000000004"/>
  </r>
  <r>
    <n v="3871"/>
    <x v="1913"/>
    <x v="1"/>
    <x v="2"/>
    <d v="2012-10-23T00:00:00"/>
    <d v="2012-10-27T00:00:00"/>
    <s v="Second Class"/>
    <s v="JF-15355"/>
    <s v="Jay Fein"/>
    <x v="0"/>
    <s v="United States"/>
    <s v="San Diego"/>
    <x v="1"/>
    <n v="92105"/>
    <x v="1"/>
    <s v="OFF-PA-10004971"/>
    <x v="1"/>
    <x v="10"/>
    <s v="Xerox 196"/>
    <n v="11.56"/>
    <n v="2"/>
    <n v="0"/>
    <n v="5.6644000000000005"/>
  </r>
  <r>
    <n v="3872"/>
    <x v="1913"/>
    <x v="1"/>
    <x v="2"/>
    <d v="2012-10-23T00:00:00"/>
    <d v="2012-10-27T00:00:00"/>
    <s v="Second Class"/>
    <s v="JF-15355"/>
    <s v="Jay Fein"/>
    <x v="0"/>
    <s v="United States"/>
    <s v="San Diego"/>
    <x v="1"/>
    <n v="92105"/>
    <x v="1"/>
    <s v="OFF-EN-10002600"/>
    <x v="1"/>
    <x v="12"/>
    <s v="Redi-Strip #10 Envelopes, 4 1/8 x 9 1/2"/>
    <n v="11.8"/>
    <n v="4"/>
    <n v="0"/>
    <n v="5.6639999999999997"/>
  </r>
  <r>
    <n v="3873"/>
    <x v="1913"/>
    <x v="1"/>
    <x v="2"/>
    <d v="2012-10-23T00:00:00"/>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8"/>
    <d v="2013-09-06T00:00:00"/>
    <d v="2013-09-08T00:00:00"/>
    <s v="Second Class"/>
    <s v="DM-13015"/>
    <s v="Darrin Martin"/>
    <x v="0"/>
    <s v="United States"/>
    <s v="Johnson City"/>
    <x v="18"/>
    <n v="37604"/>
    <x v="0"/>
    <s v="OFF-EN-10001099"/>
    <x v="1"/>
    <x v="12"/>
    <s v="Staples"/>
    <n v="23.472000000000001"/>
    <n v="3"/>
    <n v="0.2"/>
    <n v="7.6283999999999974"/>
  </r>
  <r>
    <n v="3875"/>
    <x v="1914"/>
    <x v="0"/>
    <x v="8"/>
    <d v="2013-09-06T00:00:00"/>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8"/>
    <d v="2013-09-06T00:00:00"/>
    <d v="2013-09-08T00:00:00"/>
    <s v="Second Class"/>
    <s v="DM-13015"/>
    <s v="Darrin Martin"/>
    <x v="0"/>
    <s v="United States"/>
    <s v="Johnson City"/>
    <x v="18"/>
    <n v="37604"/>
    <x v="0"/>
    <s v="TEC-PH-10002660"/>
    <x v="2"/>
    <x v="7"/>
    <s v="Nortel Networks T7316 E Nt8 B27"/>
    <n v="108.78399999999999"/>
    <n v="2"/>
    <n v="0.2"/>
    <n v="6.7990000000000066"/>
  </r>
  <r>
    <n v="3877"/>
    <x v="1914"/>
    <x v="0"/>
    <x v="8"/>
    <d v="2013-09-06T00:00:00"/>
    <d v="2013-09-08T00:00:00"/>
    <s v="Second Class"/>
    <s v="DM-13015"/>
    <s v="Darrin Martin"/>
    <x v="0"/>
    <s v="United States"/>
    <s v="Johnson City"/>
    <x v="18"/>
    <n v="37604"/>
    <x v="0"/>
    <s v="OFF-PA-10000327"/>
    <x v="1"/>
    <x v="10"/>
    <s v="Xerox 1971"/>
    <n v="10.272000000000002"/>
    <n v="3"/>
    <n v="0.2"/>
    <n v="3.2099999999999982"/>
  </r>
  <r>
    <n v="3878"/>
    <x v="1915"/>
    <x v="0"/>
    <x v="2"/>
    <d v="2013-10-29T00:00:00"/>
    <d v="2013-11-03T00:00:00"/>
    <s v="Standard Class"/>
    <s v="EP-13915"/>
    <s v="Emily Phan"/>
    <x v="0"/>
    <s v="United States"/>
    <s v="Tampa"/>
    <x v="2"/>
    <n v="33614"/>
    <x v="0"/>
    <s v="OFF-BI-10001191"/>
    <x v="1"/>
    <x v="8"/>
    <s v="Canvas Sectional Post Binders"/>
    <n v="38.190000000000012"/>
    <n v="5"/>
    <n v="0.7"/>
    <n v="-26.732999999999997"/>
  </r>
  <r>
    <n v="3879"/>
    <x v="1916"/>
    <x v="2"/>
    <x v="3"/>
    <d v="2011-04-05T00:00:00"/>
    <d v="2011-04-07T00:00:00"/>
    <s v="First Class"/>
    <s v="JG-15805"/>
    <s v="John Grady"/>
    <x v="1"/>
    <s v="United States"/>
    <s v="Decatur"/>
    <x v="10"/>
    <n v="62521"/>
    <x v="2"/>
    <s v="OFF-ST-10003455"/>
    <x v="1"/>
    <x v="4"/>
    <s v="Tenex File Box, Personal Filing Tote with Lid, Black"/>
    <n v="49.632000000000005"/>
    <n v="4"/>
    <n v="0.2"/>
    <n v="3.7224000000000004"/>
  </r>
  <r>
    <n v="3880"/>
    <x v="1916"/>
    <x v="2"/>
    <x v="3"/>
    <d v="2011-04-05T00:00:00"/>
    <d v="2011-04-07T00:00:00"/>
    <s v="First Class"/>
    <s v="JG-15805"/>
    <s v="John Grady"/>
    <x v="1"/>
    <s v="United States"/>
    <s v="Decatur"/>
    <x v="10"/>
    <n v="62521"/>
    <x v="2"/>
    <s v="OFF-ST-10001031"/>
    <x v="1"/>
    <x v="4"/>
    <s v="Adjustable Personal File Tote"/>
    <n v="52.096000000000004"/>
    <n v="4"/>
    <n v="0.2"/>
    <n v="3.9072000000000031"/>
  </r>
  <r>
    <n v="3881"/>
    <x v="1917"/>
    <x v="1"/>
    <x v="1"/>
    <d v="2012-06-15T00:00:00"/>
    <d v="2012-06-20T00:00:00"/>
    <s v="Standard Class"/>
    <s v="PF-19120"/>
    <s v="Peter Fuller"/>
    <x v="0"/>
    <s v="United States"/>
    <s v="Gilbert"/>
    <x v="16"/>
    <n v="85234"/>
    <x v="1"/>
    <s v="OFF-PA-10002245"/>
    <x v="1"/>
    <x v="10"/>
    <s v="Xerox 1895"/>
    <n v="9.5680000000000014"/>
    <n v="2"/>
    <n v="0.2"/>
    <n v="2.9899999999999993"/>
  </r>
  <r>
    <n v="3882"/>
    <x v="1917"/>
    <x v="1"/>
    <x v="1"/>
    <d v="2012-06-15T00:00:00"/>
    <d v="2012-06-20T00:00:00"/>
    <s v="Standard Class"/>
    <s v="PF-19120"/>
    <s v="Peter Fuller"/>
    <x v="0"/>
    <s v="United States"/>
    <s v="Gilbert"/>
    <x v="16"/>
    <n v="85234"/>
    <x v="1"/>
    <s v="OFF-ST-10004804"/>
    <x v="1"/>
    <x v="4"/>
    <s v="Belkin 19&quot; Vented Equipment Shelf, Black"/>
    <n v="82.367999999999995"/>
    <n v="2"/>
    <n v="0.2"/>
    <n v="-19.562399999999997"/>
  </r>
  <r>
    <n v="3883"/>
    <x v="1917"/>
    <x v="1"/>
    <x v="1"/>
    <d v="2012-06-15T00:00:00"/>
    <d v="2012-06-20T00:00:00"/>
    <s v="Standard Class"/>
    <s v="PF-19120"/>
    <s v="Peter Fuller"/>
    <x v="0"/>
    <s v="United States"/>
    <s v="Gilbert"/>
    <x v="16"/>
    <n v="85234"/>
    <x v="1"/>
    <s v="FUR-FU-10004904"/>
    <x v="0"/>
    <x v="5"/>
    <s v="Eldon &quot;L&quot; Workstation Diamond Chairmat"/>
    <n v="364.70400000000006"/>
    <n v="6"/>
    <n v="0.2"/>
    <n v="-36.470400000000041"/>
  </r>
  <r>
    <n v="3884"/>
    <x v="1917"/>
    <x v="1"/>
    <x v="1"/>
    <d v="2012-06-15T00:00:00"/>
    <d v="2012-06-20T00:00:00"/>
    <s v="Standard Class"/>
    <s v="PF-19120"/>
    <s v="Peter Fuller"/>
    <x v="0"/>
    <s v="United States"/>
    <s v="Gilbert"/>
    <x v="16"/>
    <n v="85234"/>
    <x v="1"/>
    <s v="FUR-FU-10002396"/>
    <x v="0"/>
    <x v="5"/>
    <s v="DAX Copper Panel Document Frame, 5 x 7 Size"/>
    <n v="40.256"/>
    <n v="4"/>
    <n v="0.2"/>
    <n v="11.070400000000003"/>
  </r>
  <r>
    <n v="3885"/>
    <x v="1918"/>
    <x v="2"/>
    <x v="7"/>
    <d v="2011-07-05T00:00:00"/>
    <d v="2011-07-12T00:00:00"/>
    <s v="Standard Class"/>
    <s v="DW-13195"/>
    <s v="David Wiener"/>
    <x v="1"/>
    <s v="United States"/>
    <s v="Knoxville"/>
    <x v="18"/>
    <n v="37918"/>
    <x v="0"/>
    <s v="OFF-AR-10002833"/>
    <x v="1"/>
    <x v="6"/>
    <s v="Newell 322"/>
    <n v="4.3680000000000003"/>
    <n v="3"/>
    <n v="0.2"/>
    <n v="0.3822000000000001"/>
  </r>
  <r>
    <n v="3886"/>
    <x v="1919"/>
    <x v="3"/>
    <x v="9"/>
    <d v="2014-01-30T00:00:00"/>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10"/>
    <d v="2013-03-04T00:00:0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1"/>
    <d v="2011-06-02T00:00:00"/>
    <d v="2011-06-06T00:00:00"/>
    <s v="Standard Class"/>
    <s v="SV-20785"/>
    <s v="Stewart Visinsky"/>
    <x v="0"/>
    <s v="United States"/>
    <s v="Roswell"/>
    <x v="32"/>
    <n v="30076"/>
    <x v="0"/>
    <s v="OFF-AR-10004511"/>
    <x v="1"/>
    <x v="6"/>
    <s v="Sanford Colorific Scented Colored Pencils, 12/Pack"/>
    <n v="8.56"/>
    <n v="2"/>
    <n v="0"/>
    <n v="2.6536"/>
  </r>
  <r>
    <n v="3889"/>
    <x v="1921"/>
    <x v="2"/>
    <x v="1"/>
    <d v="2011-06-02T00:00:00"/>
    <d v="2011-06-06T00:00:00"/>
    <s v="Standard Class"/>
    <s v="SV-20785"/>
    <s v="Stewart Visinsky"/>
    <x v="0"/>
    <s v="United States"/>
    <s v="Roswell"/>
    <x v="32"/>
    <n v="30076"/>
    <x v="0"/>
    <s v="TEC-PH-10001425"/>
    <x v="2"/>
    <x v="7"/>
    <s v="Mophie Juice Pack Helium for iPhone"/>
    <n v="239.96999999999997"/>
    <n v="3"/>
    <n v="0"/>
    <n v="67.191599999999994"/>
  </r>
  <r>
    <n v="3890"/>
    <x v="1921"/>
    <x v="2"/>
    <x v="1"/>
    <d v="2011-06-02T00:00:00"/>
    <d v="2011-06-06T00:00:00"/>
    <s v="Standard Class"/>
    <s v="SV-20785"/>
    <s v="Stewart Visinsky"/>
    <x v="0"/>
    <s v="United States"/>
    <s v="Roswell"/>
    <x v="32"/>
    <n v="30076"/>
    <x v="0"/>
    <s v="OFF-ST-10001490"/>
    <x v="1"/>
    <x v="4"/>
    <s v="Hot File 7-Pocket, Floor Stand"/>
    <n v="356.94"/>
    <n v="2"/>
    <n v="0"/>
    <n v="107.08199999999997"/>
  </r>
  <r>
    <n v="3891"/>
    <x v="1922"/>
    <x v="0"/>
    <x v="0"/>
    <d v="2013-11-25T00:00:0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0"/>
    <d v="2013-11-25T00:00:00"/>
    <d v="2013-12-01T00:00:00"/>
    <s v="Standard Class"/>
    <s v="SP-20860"/>
    <s v="Sung Pak"/>
    <x v="1"/>
    <s v="United States"/>
    <s v="Los Angeles"/>
    <x v="1"/>
    <n v="90036"/>
    <x v="1"/>
    <s v="FUR-CH-10001394"/>
    <x v="0"/>
    <x v="1"/>
    <s v="Global Leather Executive Chair"/>
    <n v="1684.7520000000002"/>
    <n v="6"/>
    <n v="0.2"/>
    <n v="210.59399999999977"/>
  </r>
  <r>
    <n v="3893"/>
    <x v="1922"/>
    <x v="0"/>
    <x v="0"/>
    <d v="2013-11-25T00:00:0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0"/>
    <d v="2013-11-11T00:00:00"/>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0"/>
    <d v="2011-11-22T00:00:00"/>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5"/>
    <d v="2014-05-02T00:00:00"/>
    <d v="2014-05-06T00:00:00"/>
    <s v="Standard Class"/>
    <s v="SJ-20125"/>
    <s v="Sanjit Jacobs"/>
    <x v="2"/>
    <s v="United States"/>
    <s v="Texarkana"/>
    <x v="36"/>
    <n v="71854"/>
    <x v="0"/>
    <s v="TEC-AC-10002331"/>
    <x v="2"/>
    <x v="11"/>
    <s v="Maxell 74 Minute CDR, 10/Pack"/>
    <n v="48.9"/>
    <n v="5"/>
    <n v="0"/>
    <n v="18.093"/>
  </r>
  <r>
    <n v="3897"/>
    <x v="1926"/>
    <x v="3"/>
    <x v="4"/>
    <d v="2014-12-08T00:00:00"/>
    <d v="2014-12-13T00:00:00"/>
    <s v="Standard Class"/>
    <s v="DS-13180"/>
    <s v="David Smith"/>
    <x v="1"/>
    <s v="United States"/>
    <s v="San Antonio"/>
    <x v="5"/>
    <n v="78207"/>
    <x v="2"/>
    <s v="OFF-FA-10000611"/>
    <x v="1"/>
    <x v="13"/>
    <s v="Binder Clips by OIC"/>
    <n v="3.5519999999999996"/>
    <n v="3"/>
    <n v="0.2"/>
    <n v="1.2431999999999999"/>
  </r>
  <r>
    <n v="3898"/>
    <x v="1926"/>
    <x v="3"/>
    <x v="4"/>
    <d v="2014-12-08T00:00:00"/>
    <d v="2014-12-13T00:00:00"/>
    <s v="Standard Class"/>
    <s v="DS-13180"/>
    <s v="David Smith"/>
    <x v="1"/>
    <s v="United States"/>
    <s v="San Antonio"/>
    <x v="5"/>
    <n v="78207"/>
    <x v="2"/>
    <s v="OFF-PA-10000304"/>
    <x v="1"/>
    <x v="10"/>
    <s v="Xerox 1995"/>
    <n v="15.552000000000003"/>
    <n v="3"/>
    <n v="0.2"/>
    <n v="5.4432"/>
  </r>
  <r>
    <n v="3899"/>
    <x v="1927"/>
    <x v="3"/>
    <x v="4"/>
    <d v="2014-12-01T00:00:00"/>
    <d v="2014-12-05T00:00:00"/>
    <s v="Standard Class"/>
    <s v="SC-20800"/>
    <s v="Stuart Calhoun"/>
    <x v="0"/>
    <s v="United States"/>
    <s v="Edinburg"/>
    <x v="5"/>
    <n v="78539"/>
    <x v="2"/>
    <s v="OFF-FA-10000611"/>
    <x v="1"/>
    <x v="13"/>
    <s v="Binder Clips by OIC"/>
    <n v="2.3679999999999999"/>
    <n v="2"/>
    <n v="0.2"/>
    <n v="0.82879999999999987"/>
  </r>
  <r>
    <n v="3900"/>
    <x v="1928"/>
    <x v="3"/>
    <x v="4"/>
    <d v="2014-12-08T00:00:00"/>
    <d v="2014-12-10T00:00:00"/>
    <s v="First Class"/>
    <s v="SH-20395"/>
    <s v="Shahid Hopkins"/>
    <x v="0"/>
    <s v="United States"/>
    <s v="Toledo"/>
    <x v="24"/>
    <n v="43615"/>
    <x v="3"/>
    <s v="TEC-AC-10002567"/>
    <x v="2"/>
    <x v="11"/>
    <s v="Logitech G602 Wireless Gaming Mouse"/>
    <n v="127.98399999999999"/>
    <n v="2"/>
    <n v="0.2"/>
    <n v="25.596799999999998"/>
  </r>
  <r>
    <n v="3901"/>
    <x v="1929"/>
    <x v="1"/>
    <x v="9"/>
    <d v="2012-01-03T00:00:00"/>
    <d v="2012-01-08T00:00:00"/>
    <s v="Standard Class"/>
    <s v="SF-20965"/>
    <s v="Sylvia Foulston"/>
    <x v="1"/>
    <s v="United States"/>
    <s v="Baytown"/>
    <x v="5"/>
    <n v="77520"/>
    <x v="2"/>
    <s v="OFF-PA-10001937"/>
    <x v="1"/>
    <x v="10"/>
    <s v="Xerox 21"/>
    <n v="10.368000000000002"/>
    <n v="2"/>
    <n v="0.2"/>
    <n v="3.6288"/>
  </r>
  <r>
    <n v="3902"/>
    <x v="1930"/>
    <x v="1"/>
    <x v="0"/>
    <d v="2012-11-14T00:00:00"/>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2"/>
    <d v="2012-10-02T00:00:00"/>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3"/>
    <d v="2012-04-05T00:00:00"/>
    <d v="2012-04-10T00:00:00"/>
    <s v="Standard Class"/>
    <s v="VT-21700"/>
    <s v="Valerie Takahito"/>
    <x v="2"/>
    <s v="United States"/>
    <s v="Philadelphia"/>
    <x v="9"/>
    <n v="19143"/>
    <x v="3"/>
    <s v="OFF-AP-10004036"/>
    <x v="1"/>
    <x v="9"/>
    <s v="Bionaire 99.97% HEPA Air Cleaner"/>
    <n v="98.111999999999995"/>
    <n v="7"/>
    <n v="0.2"/>
    <n v="18.396000000000001"/>
  </r>
  <r>
    <n v="3905"/>
    <x v="1932"/>
    <x v="1"/>
    <x v="3"/>
    <d v="2012-04-05T00:00:00"/>
    <d v="2012-04-10T00:00:00"/>
    <s v="Standard Class"/>
    <s v="VT-21700"/>
    <s v="Valerie Takahito"/>
    <x v="2"/>
    <s v="United States"/>
    <s v="Philadelphia"/>
    <x v="9"/>
    <n v="19143"/>
    <x v="3"/>
    <s v="OFF-ST-10003816"/>
    <x v="1"/>
    <x v="4"/>
    <s v="Fellowes High-Stak Drawer Files"/>
    <n v="563.80799999999999"/>
    <n v="4"/>
    <n v="0.2"/>
    <n v="21.142799999999966"/>
  </r>
  <r>
    <n v="3906"/>
    <x v="1932"/>
    <x v="1"/>
    <x v="3"/>
    <d v="2012-04-05T00:00:00"/>
    <d v="2012-04-10T00:00:00"/>
    <s v="Standard Class"/>
    <s v="VT-21700"/>
    <s v="Valerie Takahito"/>
    <x v="2"/>
    <s v="United States"/>
    <s v="Philadelphia"/>
    <x v="9"/>
    <n v="19143"/>
    <x v="3"/>
    <s v="OFF-BI-10002072"/>
    <x v="1"/>
    <x v="8"/>
    <s v="Cardinal Slant-D Ring Binders"/>
    <n v="10.428000000000001"/>
    <n v="4"/>
    <n v="0.7"/>
    <n v="-6.9519999999999982"/>
  </r>
  <r>
    <n v="3907"/>
    <x v="1932"/>
    <x v="1"/>
    <x v="3"/>
    <d v="2012-04-05T00:00:00"/>
    <d v="2012-04-10T00:00:00"/>
    <s v="Standard Class"/>
    <s v="VT-21700"/>
    <s v="Valerie Takahito"/>
    <x v="2"/>
    <s v="United States"/>
    <s v="Philadelphia"/>
    <x v="9"/>
    <n v="19143"/>
    <x v="3"/>
    <s v="FUR-FU-10001468"/>
    <x v="0"/>
    <x v="5"/>
    <s v="Tenex Antistatic Computer Chair Mats"/>
    <n v="547.13599999999997"/>
    <n v="4"/>
    <n v="0.2"/>
    <n v="-68.392000000000053"/>
  </r>
  <r>
    <n v="3908"/>
    <x v="1932"/>
    <x v="1"/>
    <x v="3"/>
    <d v="2012-04-05T00:00:00"/>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3"/>
    <d v="2012-04-05T00:00:00"/>
    <d v="2012-04-10T00:00:00"/>
    <s v="Standard Class"/>
    <s v="VT-21700"/>
    <s v="Valerie Takahito"/>
    <x v="2"/>
    <s v="United States"/>
    <s v="Philadelphia"/>
    <x v="9"/>
    <n v="19143"/>
    <x v="3"/>
    <s v="TEC-PH-10002844"/>
    <x v="2"/>
    <x v="7"/>
    <s v="Speck Products Candyshell Flip Case"/>
    <n v="41.988"/>
    <n v="2"/>
    <n v="0.4"/>
    <n v="-9.7972000000000037"/>
  </r>
  <r>
    <n v="3910"/>
    <x v="1932"/>
    <x v="1"/>
    <x v="3"/>
    <d v="2012-04-05T00:00:00"/>
    <d v="2012-04-10T00:00:00"/>
    <s v="Standard Class"/>
    <s v="VT-21700"/>
    <s v="Valerie Takahito"/>
    <x v="2"/>
    <s v="United States"/>
    <s v="Philadelphia"/>
    <x v="9"/>
    <n v="19143"/>
    <x v="3"/>
    <s v="FUR-FU-10001037"/>
    <x v="0"/>
    <x v="5"/>
    <s v="DAX Charcoal/Nickel-Tone Document Frame, 5 x 7"/>
    <n v="7.5840000000000005"/>
    <n v="1"/>
    <n v="0.2"/>
    <n v="2.37"/>
  </r>
  <r>
    <n v="3911"/>
    <x v="1932"/>
    <x v="1"/>
    <x v="3"/>
    <d v="2012-04-05T00:00:00"/>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1"/>
    <d v="2014-06-06T00:00:00"/>
    <d v="2014-06-07T00:00:00"/>
    <s v="First Class"/>
    <s v="AB-10105"/>
    <s v="Adrian Barton"/>
    <x v="0"/>
    <s v="United States"/>
    <s v="Pearland"/>
    <x v="5"/>
    <n v="77581"/>
    <x v="2"/>
    <s v="TEC-PH-10001619"/>
    <x v="2"/>
    <x v="7"/>
    <s v="LG G3"/>
    <n v="470.37600000000009"/>
    <n v="3"/>
    <n v="0.2"/>
    <n v="52.917299999999955"/>
  </r>
  <r>
    <n v="3913"/>
    <x v="1934"/>
    <x v="3"/>
    <x v="8"/>
    <d v="2014-09-19T00:00:00"/>
    <d v="2014-09-26T00:00:00"/>
    <s v="Standard Class"/>
    <s v="MM-18280"/>
    <s v="Muhammed MacIntyre"/>
    <x v="1"/>
    <s v="United States"/>
    <s v="New York City"/>
    <x v="15"/>
    <n v="10035"/>
    <x v="3"/>
    <s v="OFF-PA-10001639"/>
    <x v="1"/>
    <x v="10"/>
    <s v="Xerox 203"/>
    <n v="19.440000000000001"/>
    <n v="3"/>
    <n v="0"/>
    <n v="9.3312000000000008"/>
  </r>
  <r>
    <n v="3914"/>
    <x v="1934"/>
    <x v="3"/>
    <x v="8"/>
    <d v="2014-09-19T00:00:00"/>
    <d v="2014-09-26T00:00:00"/>
    <s v="Standard Class"/>
    <s v="MM-18280"/>
    <s v="Muhammed MacIntyre"/>
    <x v="1"/>
    <s v="United States"/>
    <s v="New York City"/>
    <x v="15"/>
    <n v="10035"/>
    <x v="3"/>
    <s v="FUR-FU-10002268"/>
    <x v="0"/>
    <x v="5"/>
    <s v="Ultra Door Push Plate"/>
    <n v="9.82"/>
    <n v="2"/>
    <n v="0"/>
    <n v="3.2405999999999997"/>
  </r>
  <r>
    <n v="3915"/>
    <x v="1935"/>
    <x v="3"/>
    <x v="7"/>
    <d v="2014-07-19T00:00:0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7"/>
    <d v="2014-07-19T00:00:00"/>
    <d v="2014-07-24T00:00:00"/>
    <s v="Standard Class"/>
    <s v="ML-17410"/>
    <s v="Maris LaWare"/>
    <x v="0"/>
    <s v="United States"/>
    <s v="Phoenix"/>
    <x v="16"/>
    <n v="85023"/>
    <x v="1"/>
    <s v="FUR-CH-10004218"/>
    <x v="0"/>
    <x v="1"/>
    <s v="Global Fabric Manager's Chair, Dark Gray"/>
    <n v="161.56800000000001"/>
    <n v="2"/>
    <n v="0.2"/>
    <n v="10.098000000000006"/>
  </r>
  <r>
    <n v="3917"/>
    <x v="1935"/>
    <x v="3"/>
    <x v="7"/>
    <d v="2014-07-19T00:00:00"/>
    <d v="2014-07-24T00:00:00"/>
    <s v="Standard Class"/>
    <s v="ML-17410"/>
    <s v="Maris LaWare"/>
    <x v="0"/>
    <s v="United States"/>
    <s v="Phoenix"/>
    <x v="16"/>
    <n v="85023"/>
    <x v="1"/>
    <s v="OFF-PA-10000246"/>
    <x v="1"/>
    <x v="10"/>
    <s v="Riverleaf Stik-Withit Designer Note Cubes"/>
    <n v="16.096"/>
    <n v="2"/>
    <n v="0.2"/>
    <n v="5.2312000000000003"/>
  </r>
  <r>
    <n v="3918"/>
    <x v="1935"/>
    <x v="3"/>
    <x v="7"/>
    <d v="2014-07-19T00:00:00"/>
    <d v="2014-07-24T00:00:00"/>
    <s v="Standard Class"/>
    <s v="ML-17410"/>
    <s v="Maris LaWare"/>
    <x v="0"/>
    <s v="United States"/>
    <s v="Phoenix"/>
    <x v="16"/>
    <n v="85023"/>
    <x v="1"/>
    <s v="OFF-BI-10003350"/>
    <x v="1"/>
    <x v="8"/>
    <s v="Acco Expandable Hanging Binders"/>
    <n v="7.6560000000000006"/>
    <n v="4"/>
    <n v="0.7"/>
    <n v="-6.1247999999999987"/>
  </r>
  <r>
    <n v="3919"/>
    <x v="1935"/>
    <x v="3"/>
    <x v="7"/>
    <d v="2014-07-19T00:00:00"/>
    <d v="2014-07-24T00:00:00"/>
    <s v="Standard Class"/>
    <s v="ML-17410"/>
    <s v="Maris LaWare"/>
    <x v="0"/>
    <s v="United States"/>
    <s v="Phoenix"/>
    <x v="16"/>
    <n v="85023"/>
    <x v="1"/>
    <s v="FUR-CH-10000513"/>
    <x v="0"/>
    <x v="1"/>
    <s v="High-Back Leather Manager's Chair"/>
    <n v="311.97600000000006"/>
    <n v="3"/>
    <n v="0.2"/>
    <n v="-42.89670000000001"/>
  </r>
  <r>
    <n v="3920"/>
    <x v="1936"/>
    <x v="1"/>
    <x v="4"/>
    <d v="2012-12-01T00:00:00"/>
    <d v="2012-12-07T00:00:00"/>
    <s v="Standard Class"/>
    <s v="KD-16495"/>
    <s v="Keith Dawkins"/>
    <x v="1"/>
    <s v="United States"/>
    <s v="Chesapeake"/>
    <x v="17"/>
    <n v="23320"/>
    <x v="0"/>
    <s v="OFF-ST-10001321"/>
    <x v="1"/>
    <x v="4"/>
    <s v="Decoflex Hanging Personal Folder File, Blue"/>
    <n v="61.68"/>
    <n v="4"/>
    <n v="0"/>
    <n v="16.653600000000004"/>
  </r>
  <r>
    <n v="3921"/>
    <x v="1936"/>
    <x v="1"/>
    <x v="4"/>
    <d v="2012-12-01T00:00:00"/>
    <d v="2012-12-07T00:00:00"/>
    <s v="Standard Class"/>
    <s v="KD-16495"/>
    <s v="Keith Dawkins"/>
    <x v="1"/>
    <s v="United States"/>
    <s v="Chesapeake"/>
    <x v="17"/>
    <n v="23320"/>
    <x v="0"/>
    <s v="OFF-BI-10004233"/>
    <x v="1"/>
    <x v="8"/>
    <s v="GBC Pre-Punched Binding Paper, Plastic, White, 8-1/2&quot; x 11&quot;"/>
    <n v="63.96"/>
    <n v="4"/>
    <n v="0"/>
    <n v="30.700800000000001"/>
  </r>
  <r>
    <n v="3922"/>
    <x v="1937"/>
    <x v="0"/>
    <x v="1"/>
    <d v="2013-06-29T00:00:00"/>
    <d v="2013-07-03T00:00:00"/>
    <s v="Second Class"/>
    <s v="RF-19735"/>
    <s v="Roland Fjeld"/>
    <x v="0"/>
    <s v="United States"/>
    <s v="Chicago"/>
    <x v="10"/>
    <n v="60610"/>
    <x v="2"/>
    <s v="TEC-PH-10001299"/>
    <x v="2"/>
    <x v="7"/>
    <s v="Polycom CX300 Desktop Phone USB VoIP phone"/>
    <n v="359.97600000000006"/>
    <n v="3"/>
    <n v="0.2"/>
    <n v="35.997600000000006"/>
  </r>
  <r>
    <n v="3923"/>
    <x v="1938"/>
    <x v="3"/>
    <x v="6"/>
    <d v="2014-08-29T00:00:00"/>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6"/>
    <d v="2014-08-29T00:00:00"/>
    <d v="2014-09-02T00:00:00"/>
    <s v="Standard Class"/>
    <s v="SC-20305"/>
    <s v="Sean Christensen"/>
    <x v="0"/>
    <s v="United States"/>
    <s v="Chicago"/>
    <x v="10"/>
    <n v="60623"/>
    <x v="2"/>
    <s v="OFF-PA-10001461"/>
    <x v="1"/>
    <x v="10"/>
    <s v="HP Office Paper (20Lb. and 87 Bright)"/>
    <n v="26.720000000000002"/>
    <n v="5"/>
    <n v="0.2"/>
    <n v="9.3520000000000003"/>
  </r>
  <r>
    <n v="3925"/>
    <x v="1939"/>
    <x v="2"/>
    <x v="8"/>
    <d v="2011-09-17T00:00:00"/>
    <d v="2011-09-21T00:00:00"/>
    <s v="Standard Class"/>
    <s v="BN-11515"/>
    <s v="Bradley Nguyen"/>
    <x v="0"/>
    <s v="United States"/>
    <s v="Seattle"/>
    <x v="4"/>
    <n v="98103"/>
    <x v="1"/>
    <s v="OFF-ST-10004963"/>
    <x v="1"/>
    <x v="4"/>
    <s v="Eldon Gobal File Keepers"/>
    <n v="30.28"/>
    <n v="2"/>
    <n v="0"/>
    <n v="1.2111999999999981"/>
  </r>
  <r>
    <n v="3926"/>
    <x v="1939"/>
    <x v="2"/>
    <x v="8"/>
    <d v="2011-09-17T00:00:00"/>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8"/>
    <d v="2011-09-17T00:00:00"/>
    <d v="2011-09-21T00:00:00"/>
    <s v="Standard Class"/>
    <s v="BN-11515"/>
    <s v="Bradley Nguyen"/>
    <x v="0"/>
    <s v="United States"/>
    <s v="Seattle"/>
    <x v="4"/>
    <n v="98103"/>
    <x v="1"/>
    <s v="FUR-FU-10004671"/>
    <x v="0"/>
    <x v="5"/>
    <s v="Executive Impressions 12&quot; Wall Clock"/>
    <n v="35.340000000000003"/>
    <n v="2"/>
    <n v="0"/>
    <n v="13.429200000000002"/>
  </r>
  <r>
    <n v="3928"/>
    <x v="1939"/>
    <x v="2"/>
    <x v="8"/>
    <d v="2011-09-17T00:00:00"/>
    <d v="2011-09-21T00:00:00"/>
    <s v="Standard Class"/>
    <s v="BN-11515"/>
    <s v="Bradley Nguyen"/>
    <x v="0"/>
    <s v="United States"/>
    <s v="Seattle"/>
    <x v="4"/>
    <n v="98103"/>
    <x v="1"/>
    <s v="OFF-BI-10002735"/>
    <x v="1"/>
    <x v="8"/>
    <s v="GBC Prestige Therm-A-Bind Covers"/>
    <n v="137.24"/>
    <n v="5"/>
    <n v="0.2"/>
    <n v="46.3185"/>
  </r>
  <r>
    <n v="3929"/>
    <x v="1940"/>
    <x v="0"/>
    <x v="10"/>
    <d v="2013-03-15T00:00:0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10"/>
    <d v="2013-03-15T00:00:00"/>
    <d v="2013-03-18T00:00:00"/>
    <s v="First Class"/>
    <s v="JS-15880"/>
    <s v="John Stevenson"/>
    <x v="0"/>
    <s v="United States"/>
    <s v="Harlingen"/>
    <x v="5"/>
    <n v="78550"/>
    <x v="2"/>
    <s v="OFF-PA-10001934"/>
    <x v="1"/>
    <x v="10"/>
    <s v="Xerox 1993"/>
    <n v="5.1840000000000011"/>
    <n v="1"/>
    <n v="0.2"/>
    <n v="1.8792"/>
  </r>
  <r>
    <n v="3931"/>
    <x v="1940"/>
    <x v="0"/>
    <x v="10"/>
    <d v="2013-03-15T00:00:00"/>
    <d v="2013-03-18T00:00:00"/>
    <s v="First Class"/>
    <s v="JS-15880"/>
    <s v="John Stevenson"/>
    <x v="0"/>
    <s v="United States"/>
    <s v="Harlingen"/>
    <x v="5"/>
    <n v="78550"/>
    <x v="2"/>
    <s v="OFF-AR-10001044"/>
    <x v="1"/>
    <x v="6"/>
    <s v="BOSTON Ranger #55 Pencil Sharpener, Black"/>
    <n v="145.54400000000001"/>
    <n v="7"/>
    <n v="0.2"/>
    <n v="16.373699999999992"/>
  </r>
  <r>
    <n v="3932"/>
    <x v="1941"/>
    <x v="0"/>
    <x v="6"/>
    <d v="2013-08-27T00:00:0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6"/>
    <d v="2013-08-27T00:00:00"/>
    <d v="2013-09-03T00:00:00"/>
    <s v="Standard Class"/>
    <s v="VG-21805"/>
    <s v="Vivek Grady"/>
    <x v="1"/>
    <s v="United States"/>
    <s v="Philadelphia"/>
    <x v="9"/>
    <n v="19140"/>
    <x v="3"/>
    <s v="TEC-AC-10001109"/>
    <x v="2"/>
    <x v="11"/>
    <s v="Logitech Trackman Marble Mouse"/>
    <n v="47.984000000000002"/>
    <n v="2"/>
    <n v="0.2"/>
    <n v="13.195600000000001"/>
  </r>
  <r>
    <n v="3934"/>
    <x v="1942"/>
    <x v="3"/>
    <x v="8"/>
    <d v="2014-09-03T00:00:00"/>
    <d v="2014-09-09T00:00:00"/>
    <s v="Standard Class"/>
    <s v="AW-10840"/>
    <s v="Anthony Witt"/>
    <x v="0"/>
    <s v="United States"/>
    <s v="Bakersfield"/>
    <x v="1"/>
    <n v="93309"/>
    <x v="1"/>
    <s v="OFF-AR-10001919"/>
    <x v="1"/>
    <x v="6"/>
    <s v="OIC #2 Pencils, Medium Soft"/>
    <n v="9.3999999999999986"/>
    <n v="5"/>
    <n v="0"/>
    <n v="2.7259999999999995"/>
  </r>
  <r>
    <n v="3935"/>
    <x v="1942"/>
    <x v="3"/>
    <x v="8"/>
    <d v="2014-09-03T00:00:00"/>
    <d v="2014-09-09T00:00:00"/>
    <s v="Standard Class"/>
    <s v="AW-10840"/>
    <s v="Anthony Witt"/>
    <x v="0"/>
    <s v="United States"/>
    <s v="Bakersfield"/>
    <x v="1"/>
    <n v="93309"/>
    <x v="1"/>
    <s v="OFF-LA-10004544"/>
    <x v="1"/>
    <x v="2"/>
    <s v="Avery 505"/>
    <n v="74"/>
    <n v="5"/>
    <n v="0"/>
    <n v="37"/>
  </r>
  <r>
    <n v="3936"/>
    <x v="1942"/>
    <x v="3"/>
    <x v="8"/>
    <d v="2014-09-03T00:00:00"/>
    <d v="2014-09-09T00:00:00"/>
    <s v="Standard Class"/>
    <s v="AW-10840"/>
    <s v="Anthony Witt"/>
    <x v="0"/>
    <s v="United States"/>
    <s v="Bakersfield"/>
    <x v="1"/>
    <n v="93309"/>
    <x v="1"/>
    <s v="TEC-PH-10003484"/>
    <x v="2"/>
    <x v="7"/>
    <s v="Ooma Telo VoIP Home Phone System"/>
    <n v="201.584"/>
    <n v="2"/>
    <n v="0.2"/>
    <n v="12.599000000000004"/>
  </r>
  <r>
    <n v="3937"/>
    <x v="1943"/>
    <x v="1"/>
    <x v="1"/>
    <d v="2012-06-16T00:00:00"/>
    <d v="2012-06-20T00:00:00"/>
    <s v="Standard Class"/>
    <s v="LS-17230"/>
    <s v="Lycoris Saunders"/>
    <x v="0"/>
    <s v="United States"/>
    <s v="Grand Prairie"/>
    <x v="5"/>
    <n v="75051"/>
    <x v="2"/>
    <s v="OFF-EN-10001028"/>
    <x v="1"/>
    <x v="12"/>
    <s v="Staples"/>
    <n v="28.752000000000002"/>
    <n v="3"/>
    <n v="0.2"/>
    <n v="9.3443999999999985"/>
  </r>
  <r>
    <n v="3938"/>
    <x v="1943"/>
    <x v="1"/>
    <x v="1"/>
    <d v="2012-06-16T00:00:00"/>
    <d v="2012-06-20T00:00:00"/>
    <s v="Standard Class"/>
    <s v="LS-17230"/>
    <s v="Lycoris Saunders"/>
    <x v="0"/>
    <s v="United States"/>
    <s v="Grand Prairie"/>
    <x v="5"/>
    <n v="75051"/>
    <x v="2"/>
    <s v="OFF-PA-10004156"/>
    <x v="1"/>
    <x v="10"/>
    <s v="Xerox 188"/>
    <n v="27.216000000000001"/>
    <n v="3"/>
    <n v="0.2"/>
    <n v="9.8657999999999983"/>
  </r>
  <r>
    <n v="3939"/>
    <x v="1943"/>
    <x v="1"/>
    <x v="1"/>
    <d v="2012-06-16T00:00:00"/>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4"/>
    <d v="2013-12-11T00:00:00"/>
    <d v="2013-12-11T00:00:00"/>
    <s v="Same Day"/>
    <s v="MH-17455"/>
    <s v="Mark Hamilton"/>
    <x v="0"/>
    <s v="United States"/>
    <s v="Greenwood"/>
    <x v="14"/>
    <n v="46142"/>
    <x v="2"/>
    <s v="FUR-CH-10003379"/>
    <x v="0"/>
    <x v="1"/>
    <s v="Global Commerce Series High-Back Swivel/Tilt Chairs"/>
    <n v="1424.9"/>
    <n v="5"/>
    <n v="0"/>
    <n v="356.22500000000002"/>
  </r>
  <r>
    <n v="3941"/>
    <x v="1945"/>
    <x v="3"/>
    <x v="5"/>
    <d v="2014-05-19T00:00:00"/>
    <d v="2014-05-24T00:00:00"/>
    <s v="Standard Class"/>
    <s v="TS-21340"/>
    <s v="Toby Swindell"/>
    <x v="0"/>
    <s v="United States"/>
    <s v="New York City"/>
    <x v="15"/>
    <n v="10024"/>
    <x v="3"/>
    <s v="FUR-FU-10002456"/>
    <x v="0"/>
    <x v="5"/>
    <s v="Master Caster Door Stop, Large Neon Orange"/>
    <n v="14.56"/>
    <n v="2"/>
    <n v="0"/>
    <n v="6.2608000000000015"/>
  </r>
  <r>
    <n v="3942"/>
    <x v="1945"/>
    <x v="3"/>
    <x v="5"/>
    <d v="2014-05-19T00:00:00"/>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5"/>
    <d v="2014-05-28T00:00:00"/>
    <d v="2014-05-30T00:00:00"/>
    <s v="Second Class"/>
    <s v="EH-13945"/>
    <s v="Eric Hoffmann"/>
    <x v="0"/>
    <s v="United States"/>
    <s v="Memphis"/>
    <x v="18"/>
    <n v="38109"/>
    <x v="0"/>
    <s v="OFF-PA-10001166"/>
    <x v="1"/>
    <x v="10"/>
    <s v="Xerox 2"/>
    <n v="25.920000000000005"/>
    <n v="5"/>
    <n v="0.2"/>
    <n v="9.0719999999999992"/>
  </r>
  <r>
    <n v="3944"/>
    <x v="1947"/>
    <x v="0"/>
    <x v="1"/>
    <d v="2013-06-24T00:00:00"/>
    <d v="2013-07-01T00:00:00"/>
    <s v="Standard Class"/>
    <s v="MG-17695"/>
    <s v="Maureen Gnade"/>
    <x v="0"/>
    <s v="United States"/>
    <s v="Buffalo"/>
    <x v="15"/>
    <n v="14215"/>
    <x v="3"/>
    <s v="OFF-SU-10000157"/>
    <x v="1"/>
    <x v="14"/>
    <s v="Compact Automatic Electric Letter Opener"/>
    <n v="835.17000000000007"/>
    <n v="7"/>
    <n v="0"/>
    <n v="16.703400000000016"/>
  </r>
  <r>
    <n v="3945"/>
    <x v="1948"/>
    <x v="0"/>
    <x v="5"/>
    <d v="2013-05-17T00:00:00"/>
    <d v="2013-05-22T00:00:00"/>
    <s v="Second Class"/>
    <s v="DO-13435"/>
    <s v="Denny Ordway"/>
    <x v="0"/>
    <s v="United States"/>
    <s v="Los Angeles"/>
    <x v="1"/>
    <n v="90036"/>
    <x v="1"/>
    <s v="OFF-PA-10004971"/>
    <x v="1"/>
    <x v="10"/>
    <s v="Xerox 196"/>
    <n v="17.34"/>
    <n v="3"/>
    <n v="0"/>
    <n v="8.4966000000000008"/>
  </r>
  <r>
    <n v="3946"/>
    <x v="1949"/>
    <x v="3"/>
    <x v="0"/>
    <d v="2014-11-19T00:00:00"/>
    <d v="2014-11-24T00:00:00"/>
    <s v="Standard Class"/>
    <s v="AF-10870"/>
    <s v="Art Ferguson"/>
    <x v="0"/>
    <s v="United States"/>
    <s v="Homestead"/>
    <x v="2"/>
    <n v="33030"/>
    <x v="0"/>
    <s v="OFF-PA-10001977"/>
    <x v="1"/>
    <x v="10"/>
    <s v="Xerox 194"/>
    <n v="44.384"/>
    <n v="1"/>
    <n v="0.2"/>
    <n v="15.534399999999998"/>
  </r>
  <r>
    <n v="3947"/>
    <x v="1949"/>
    <x v="3"/>
    <x v="0"/>
    <d v="2014-11-19T00:00:00"/>
    <d v="2014-11-24T00:00:00"/>
    <s v="Standard Class"/>
    <s v="AF-10870"/>
    <s v="Art Ferguson"/>
    <x v="0"/>
    <s v="United States"/>
    <s v="Homestead"/>
    <x v="2"/>
    <n v="33030"/>
    <x v="0"/>
    <s v="OFF-SU-10001225"/>
    <x v="1"/>
    <x v="14"/>
    <s v="Staples"/>
    <n v="2.9440000000000004"/>
    <n v="1"/>
    <n v="0.2"/>
    <n v="-0.66240000000000021"/>
  </r>
  <r>
    <n v="3948"/>
    <x v="1950"/>
    <x v="0"/>
    <x v="0"/>
    <d v="2013-11-19T00:00:00"/>
    <d v="2013-11-23T00:00:00"/>
    <s v="Standard Class"/>
    <s v="SN-20710"/>
    <s v="Steve Nguyen"/>
    <x v="2"/>
    <s v="United States"/>
    <s v="Pasadena"/>
    <x v="5"/>
    <n v="77506"/>
    <x v="2"/>
    <s v="OFF-AR-10003514"/>
    <x v="1"/>
    <x v="6"/>
    <s v="4009 Highlighters by Sanford"/>
    <n v="6.3680000000000003"/>
    <n v="2"/>
    <n v="0.2"/>
    <n v="1.0347999999999993"/>
  </r>
  <r>
    <n v="3949"/>
    <x v="1950"/>
    <x v="0"/>
    <x v="0"/>
    <d v="2013-11-19T00:00:00"/>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0"/>
    <d v="2013-11-19T00:00:00"/>
    <d v="2013-11-23T00:00:00"/>
    <s v="Standard Class"/>
    <s v="SN-20710"/>
    <s v="Steve Nguyen"/>
    <x v="2"/>
    <s v="United States"/>
    <s v="Pasadena"/>
    <x v="5"/>
    <n v="77506"/>
    <x v="2"/>
    <s v="OFF-PA-10001970"/>
    <x v="1"/>
    <x v="10"/>
    <s v="Xerox 1881"/>
    <n v="19.648"/>
    <n v="2"/>
    <n v="0.2"/>
    <n v="6.6311999999999989"/>
  </r>
  <r>
    <n v="3951"/>
    <x v="1950"/>
    <x v="0"/>
    <x v="0"/>
    <d v="2013-11-19T00:00:00"/>
    <d v="2013-11-23T00:00:00"/>
    <s v="Standard Class"/>
    <s v="SN-20710"/>
    <s v="Steve Nguyen"/>
    <x v="2"/>
    <s v="United States"/>
    <s v="Pasadena"/>
    <x v="5"/>
    <n v="77506"/>
    <x v="2"/>
    <s v="FUR-CH-10003817"/>
    <x v="0"/>
    <x v="1"/>
    <s v="Global Value Steno Chair, Gray"/>
    <n v="255.108"/>
    <n v="6"/>
    <n v="0.3"/>
    <n v="-18.221999999999994"/>
  </r>
  <r>
    <n v="3952"/>
    <x v="1951"/>
    <x v="2"/>
    <x v="0"/>
    <d v="2011-11-28T00:00:00"/>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10"/>
    <d v="2013-03-02T00:00:00"/>
    <d v="2013-03-09T00:00:00"/>
    <s v="Standard Class"/>
    <s v="ON-18715"/>
    <s v="Odella Nelson"/>
    <x v="1"/>
    <s v="United States"/>
    <s v="Denver"/>
    <x v="22"/>
    <n v="80219"/>
    <x v="1"/>
    <s v="TEC-PH-10003535"/>
    <x v="2"/>
    <x v="7"/>
    <s v="RCA ViSYS 25423RE1 Corded phone"/>
    <n v="159.98400000000001"/>
    <n v="2"/>
    <n v="0.2"/>
    <n v="13.998599999999989"/>
  </r>
  <r>
    <n v="3954"/>
    <x v="1953"/>
    <x v="3"/>
    <x v="9"/>
    <d v="2014-01-16T00:00:00"/>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3"/>
    <d v="2011-04-04T00:00:00"/>
    <d v="2011-04-09T00:00:00"/>
    <s v="Standard Class"/>
    <s v="MS-17710"/>
    <s v="Maurice Satty"/>
    <x v="0"/>
    <s v="United States"/>
    <s v="Detroit"/>
    <x v="12"/>
    <n v="48205"/>
    <x v="2"/>
    <s v="FUR-FU-10004020"/>
    <x v="0"/>
    <x v="5"/>
    <s v="Advantus Panel Wall Acrylic Frame"/>
    <n v="5.47"/>
    <n v="1"/>
    <n v="0"/>
    <n v="2.3521000000000001"/>
  </r>
  <r>
    <n v="3956"/>
    <x v="1954"/>
    <x v="2"/>
    <x v="3"/>
    <d v="2011-04-04T00:00:00"/>
    <d v="2011-04-09T00:00:00"/>
    <s v="Standard Class"/>
    <s v="MS-17710"/>
    <s v="Maurice Satty"/>
    <x v="0"/>
    <s v="United States"/>
    <s v="Detroit"/>
    <x v="12"/>
    <n v="48205"/>
    <x v="2"/>
    <s v="OFF-AR-10001955"/>
    <x v="1"/>
    <x v="6"/>
    <s v="Newell 319"/>
    <n v="79.36"/>
    <n v="4"/>
    <n v="0"/>
    <n v="23.807999999999993"/>
  </r>
  <r>
    <n v="3957"/>
    <x v="1955"/>
    <x v="0"/>
    <x v="1"/>
    <d v="2013-06-27T00:00:00"/>
    <d v="2013-07-04T00:00:00"/>
    <s v="Standard Class"/>
    <s v="DN-13690"/>
    <s v="Duane Noonan"/>
    <x v="0"/>
    <s v="United States"/>
    <s v="San Francisco"/>
    <x v="1"/>
    <n v="94109"/>
    <x v="1"/>
    <s v="FUR-FU-10002364"/>
    <x v="0"/>
    <x v="5"/>
    <s v="Eldon Expressions Wood Desk Accessories, Oak"/>
    <n v="22.14"/>
    <n v="3"/>
    <n v="0"/>
    <n v="6.4205999999999976"/>
  </r>
  <r>
    <n v="3958"/>
    <x v="1956"/>
    <x v="0"/>
    <x v="5"/>
    <d v="2013-05-30T00:00:00"/>
    <d v="2013-06-03T00:00:00"/>
    <s v="Standard Class"/>
    <s v="RB-19360"/>
    <s v="Raymond Buch"/>
    <x v="0"/>
    <s v="United States"/>
    <s v="Nashville"/>
    <x v="18"/>
    <n v="37211"/>
    <x v="0"/>
    <s v="OFF-BI-10002414"/>
    <x v="1"/>
    <x v="8"/>
    <s v="GBC ProClick Spines for 32-Hole Punch"/>
    <n v="11.277000000000001"/>
    <n v="3"/>
    <n v="0.7"/>
    <n v="-8.6456999999999979"/>
  </r>
  <r>
    <n v="3959"/>
    <x v="1956"/>
    <x v="0"/>
    <x v="5"/>
    <d v="2013-05-30T00:00:00"/>
    <d v="2013-06-03T00:00:00"/>
    <s v="Standard Class"/>
    <s v="RB-19360"/>
    <s v="Raymond Buch"/>
    <x v="0"/>
    <s v="United States"/>
    <s v="Nashville"/>
    <x v="18"/>
    <n v="37211"/>
    <x v="0"/>
    <s v="OFF-AR-10003732"/>
    <x v="1"/>
    <x v="6"/>
    <s v="Newell 333"/>
    <n v="4.4479999999999995"/>
    <n v="2"/>
    <n v="0.2"/>
    <n v="0.3335999999999999"/>
  </r>
  <r>
    <n v="3960"/>
    <x v="1956"/>
    <x v="0"/>
    <x v="5"/>
    <d v="2013-05-30T00:00:00"/>
    <d v="2013-06-03T00:00:00"/>
    <s v="Standard Class"/>
    <s v="RB-19360"/>
    <s v="Raymond Buch"/>
    <x v="0"/>
    <s v="United States"/>
    <s v="Nashville"/>
    <x v="18"/>
    <n v="37211"/>
    <x v="0"/>
    <s v="FUR-FU-10001085"/>
    <x v="0"/>
    <x v="5"/>
    <s v="3M Polarizing Light Filter Sleeves"/>
    <n v="44.76"/>
    <n v="3"/>
    <n v="0.2"/>
    <n v="14.546999999999995"/>
  </r>
  <r>
    <n v="3961"/>
    <x v="1957"/>
    <x v="1"/>
    <x v="2"/>
    <d v="2012-10-19T00:00:00"/>
    <d v="2012-10-24T00:00:00"/>
    <s v="Standard Class"/>
    <s v="NH-18610"/>
    <s v="Nicole Hansen"/>
    <x v="1"/>
    <s v="United States"/>
    <s v="Detroit"/>
    <x v="12"/>
    <n v="48227"/>
    <x v="2"/>
    <s v="OFF-BI-10001249"/>
    <x v="1"/>
    <x v="8"/>
    <s v="Avery Heavy-Duty EZD View Binder with Locking Rings"/>
    <n v="38.28"/>
    <n v="6"/>
    <n v="0"/>
    <n v="17.608799999999999"/>
  </r>
  <r>
    <n v="3962"/>
    <x v="1957"/>
    <x v="1"/>
    <x v="2"/>
    <d v="2012-10-19T00:00:00"/>
    <d v="2012-10-24T00:00:00"/>
    <s v="Standard Class"/>
    <s v="NH-18610"/>
    <s v="Nicole Hansen"/>
    <x v="1"/>
    <s v="United States"/>
    <s v="Detroit"/>
    <x v="12"/>
    <n v="48227"/>
    <x v="2"/>
    <s v="TEC-PH-10002564"/>
    <x v="2"/>
    <x v="7"/>
    <s v="OtterBox Defender Series Case - Samsung Galaxy S4"/>
    <n v="149.94999999999999"/>
    <n v="5"/>
    <n v="0"/>
    <n v="44.984999999999985"/>
  </r>
  <r>
    <n v="3963"/>
    <x v="1958"/>
    <x v="3"/>
    <x v="11"/>
    <d v="2014-02-20T00:00:00"/>
    <d v="2014-02-21T00:00:00"/>
    <s v="First Class"/>
    <s v="ED-13885"/>
    <s v="Emily Ducich"/>
    <x v="2"/>
    <s v="United States"/>
    <s v="Los Angeles"/>
    <x v="1"/>
    <n v="90045"/>
    <x v="1"/>
    <s v="OFF-AR-10000634"/>
    <x v="1"/>
    <x v="6"/>
    <s v="Newell 320"/>
    <n v="12.84"/>
    <n v="3"/>
    <n v="0"/>
    <n v="3.4668000000000005"/>
  </r>
  <r>
    <n v="3964"/>
    <x v="1958"/>
    <x v="3"/>
    <x v="11"/>
    <d v="2014-02-20T00:00:00"/>
    <d v="2014-02-21T00:00:00"/>
    <s v="First Class"/>
    <s v="ED-13885"/>
    <s v="Emily Ducich"/>
    <x v="2"/>
    <s v="United States"/>
    <s v="Los Angeles"/>
    <x v="1"/>
    <n v="90045"/>
    <x v="1"/>
    <s v="FUR-FU-10004018"/>
    <x v="0"/>
    <x v="5"/>
    <s v="Tensor Computer Mounted Lamp"/>
    <n v="44.67"/>
    <n v="3"/>
    <n v="0"/>
    <n v="12.060900000000002"/>
  </r>
  <r>
    <n v="3965"/>
    <x v="1959"/>
    <x v="0"/>
    <x v="8"/>
    <d v="2013-09-23T00:00:00"/>
    <d v="2013-09-29T00:00:00"/>
    <s v="Standard Class"/>
    <s v="PW-19240"/>
    <s v="Pierre Wener"/>
    <x v="0"/>
    <s v="United States"/>
    <s v="Philadelphia"/>
    <x v="9"/>
    <n v="19140"/>
    <x v="3"/>
    <s v="OFF-AR-10003481"/>
    <x v="1"/>
    <x v="6"/>
    <s v="Newell 348"/>
    <n v="7.8719999999999999"/>
    <n v="3"/>
    <n v="0.2"/>
    <n v="0.88559999999999883"/>
  </r>
  <r>
    <n v="3966"/>
    <x v="1960"/>
    <x v="2"/>
    <x v="0"/>
    <d v="2011-11-12T00:00:00"/>
    <d v="2011-11-17T00:00:00"/>
    <s v="Second Class"/>
    <s v="DM-13345"/>
    <s v="Denise Monton"/>
    <x v="1"/>
    <s v="United States"/>
    <s v="Asheville"/>
    <x v="3"/>
    <n v="28806"/>
    <x v="0"/>
    <s v="OFF-AR-10003651"/>
    <x v="1"/>
    <x v="6"/>
    <s v="Newell 350"/>
    <n v="7.8719999999999999"/>
    <n v="3"/>
    <n v="0.2"/>
    <n v="0.88559999999999883"/>
  </r>
  <r>
    <n v="3967"/>
    <x v="1961"/>
    <x v="0"/>
    <x v="3"/>
    <d v="2013-04-02T00:00:00"/>
    <d v="2013-04-07T00:00:00"/>
    <s v="Standard Class"/>
    <s v="DW-13540"/>
    <s v="Don Weiss"/>
    <x v="0"/>
    <s v="United States"/>
    <s v="New York City"/>
    <x v="15"/>
    <n v="10024"/>
    <x v="3"/>
    <s v="OFF-AR-10002956"/>
    <x v="1"/>
    <x v="6"/>
    <s v="Boston 16801 Nautilus Battery Pencil Sharpener"/>
    <n v="88.04"/>
    <n v="4"/>
    <n v="0"/>
    <n v="22.8904"/>
  </r>
  <r>
    <n v="3968"/>
    <x v="1962"/>
    <x v="0"/>
    <x v="5"/>
    <d v="2013-05-21T00:00:00"/>
    <d v="2013-05-24T00:00:00"/>
    <s v="First Class"/>
    <s v="EH-14125"/>
    <s v="Eugene Hildebrand"/>
    <x v="2"/>
    <s v="United States"/>
    <s v="Colorado Springs"/>
    <x v="22"/>
    <n v="80906"/>
    <x v="1"/>
    <s v="OFF-BI-10003638"/>
    <x v="1"/>
    <x v="8"/>
    <s v="GBC Durable Plastic Covers"/>
    <n v="40.635000000000012"/>
    <n v="7"/>
    <n v="0.7"/>
    <n v="-32.507999999999996"/>
  </r>
  <r>
    <n v="3969"/>
    <x v="1963"/>
    <x v="1"/>
    <x v="1"/>
    <d v="2012-06-01T00:00:00"/>
    <d v="2012-06-05T00:00:00"/>
    <s v="Standard Class"/>
    <s v="KE-16420"/>
    <s v="Katrina Edelman"/>
    <x v="1"/>
    <s v="United States"/>
    <s v="San Antonio"/>
    <x v="5"/>
    <n v="78207"/>
    <x v="2"/>
    <s v="OFF-BI-10001890"/>
    <x v="1"/>
    <x v="8"/>
    <s v="Avery Poly Binder Pockets"/>
    <n v="5.7279999999999989"/>
    <n v="8"/>
    <n v="0.8"/>
    <n v="-9.1648000000000032"/>
  </r>
  <r>
    <n v="3970"/>
    <x v="1963"/>
    <x v="1"/>
    <x v="1"/>
    <d v="2012-06-01T00:00:00"/>
    <d v="2012-06-05T00:00:00"/>
    <s v="Standard Class"/>
    <s v="KE-16420"/>
    <s v="Katrina Edelman"/>
    <x v="1"/>
    <s v="United States"/>
    <s v="San Antonio"/>
    <x v="5"/>
    <n v="78207"/>
    <x v="2"/>
    <s v="OFF-PA-10002606"/>
    <x v="1"/>
    <x v="10"/>
    <s v="Xerox 1928"/>
    <n v="42.24"/>
    <n v="10"/>
    <n v="0.2"/>
    <n v="13.199999999999998"/>
  </r>
  <r>
    <n v="3971"/>
    <x v="1964"/>
    <x v="2"/>
    <x v="0"/>
    <d v="2011-11-22T00:00:00"/>
    <d v="2011-11-26T00:00:00"/>
    <s v="Standard Class"/>
    <s v="SP-20920"/>
    <s v="Susan Pistek"/>
    <x v="0"/>
    <s v="United States"/>
    <s v="Los Angeles"/>
    <x v="1"/>
    <n v="90036"/>
    <x v="1"/>
    <s v="OFF-PA-10002245"/>
    <x v="1"/>
    <x v="10"/>
    <s v="Xerox 1895"/>
    <n v="53.820000000000007"/>
    <n v="9"/>
    <n v="0"/>
    <n v="24.218999999999998"/>
  </r>
  <r>
    <n v="3972"/>
    <x v="1965"/>
    <x v="1"/>
    <x v="11"/>
    <d v="2012-02-22T00:00:00"/>
    <d v="2012-02-24T00:00:00"/>
    <s v="Second Class"/>
    <s v="PS-19045"/>
    <s v="Penelope Sewall"/>
    <x v="2"/>
    <s v="United States"/>
    <s v="Sterling Heights"/>
    <x v="12"/>
    <n v="48310"/>
    <x v="2"/>
    <s v="OFF-AR-10001615"/>
    <x v="1"/>
    <x v="6"/>
    <s v="Newell 34"/>
    <n v="79.36"/>
    <n v="4"/>
    <n v="0"/>
    <n v="20.633600000000001"/>
  </r>
  <r>
    <n v="3973"/>
    <x v="1966"/>
    <x v="0"/>
    <x v="10"/>
    <d v="2013-03-30T00:00:00"/>
    <d v="2013-04-03T00:00:00"/>
    <s v="Standard Class"/>
    <s v="JM-15250"/>
    <s v="Janet Martin"/>
    <x v="0"/>
    <s v="United States"/>
    <s v="New York City"/>
    <x v="15"/>
    <n v="10009"/>
    <x v="3"/>
    <s v="OFF-PA-10000466"/>
    <x v="1"/>
    <x v="10"/>
    <s v="Memo Book, 100 Message Capacity, 5 3/8” x 11”"/>
    <n v="13.48"/>
    <n v="2"/>
    <n v="0"/>
    <n v="6.74"/>
  </r>
  <r>
    <n v="3974"/>
    <x v="1966"/>
    <x v="0"/>
    <x v="10"/>
    <d v="2013-03-30T00:00:00"/>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10"/>
    <d v="2013-03-30T00:00:00"/>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10"/>
    <d v="2013-03-30T00:00:00"/>
    <d v="2013-04-03T00:00:00"/>
    <s v="Standard Class"/>
    <s v="JM-15250"/>
    <s v="Janet Martin"/>
    <x v="0"/>
    <s v="United States"/>
    <s v="New York City"/>
    <x v="15"/>
    <n v="10009"/>
    <x v="3"/>
    <s v="OFF-BI-10000320"/>
    <x v="1"/>
    <x v="8"/>
    <s v="GBC Plastic Binding Combs"/>
    <n v="41.328000000000003"/>
    <n v="7"/>
    <n v="0.2"/>
    <n v="14.981400000000001"/>
  </r>
  <r>
    <n v="3977"/>
    <x v="1967"/>
    <x v="0"/>
    <x v="2"/>
    <d v="2013-10-23T00:00:00"/>
    <d v="2013-10-25T00:00:00"/>
    <s v="First Class"/>
    <s v="EB-13930"/>
    <s v="Eric Barreto"/>
    <x v="0"/>
    <s v="United States"/>
    <s v="Richmond"/>
    <x v="17"/>
    <n v="23223"/>
    <x v="0"/>
    <s v="FUR-FU-10003731"/>
    <x v="0"/>
    <x v="5"/>
    <s v="Eldon Expressions Wood and Plastic Desk Accessories, Oak"/>
    <n v="39.92"/>
    <n v="4"/>
    <n v="0"/>
    <n v="11.177600000000002"/>
  </r>
  <r>
    <n v="3978"/>
    <x v="1968"/>
    <x v="3"/>
    <x v="2"/>
    <d v="2014-10-03T00:00:00"/>
    <d v="2014-10-08T00:00:00"/>
    <s v="Standard Class"/>
    <s v="FG-14260"/>
    <s v="Frank Gastineau"/>
    <x v="2"/>
    <s v="United States"/>
    <s v="Seattle"/>
    <x v="4"/>
    <n v="98105"/>
    <x v="1"/>
    <s v="OFF-FA-10002780"/>
    <x v="1"/>
    <x v="13"/>
    <s v="Staples"/>
    <n v="8.94"/>
    <n v="3"/>
    <n v="0"/>
    <n v="4.1123999999999992"/>
  </r>
  <r>
    <n v="3979"/>
    <x v="1968"/>
    <x v="3"/>
    <x v="2"/>
    <d v="2014-10-03T00:00:00"/>
    <d v="2014-10-08T00:00:00"/>
    <s v="Standard Class"/>
    <s v="FG-14260"/>
    <s v="Frank Gastineau"/>
    <x v="2"/>
    <s v="United States"/>
    <s v="Seattle"/>
    <x v="4"/>
    <n v="98105"/>
    <x v="1"/>
    <s v="TEC-PH-10003800"/>
    <x v="2"/>
    <x v="7"/>
    <s v="i.Sound Portable Power - 8000 mAh"/>
    <n v="84.784000000000006"/>
    <n v="2"/>
    <n v="0.2"/>
    <n v="-20.136200000000006"/>
  </r>
  <r>
    <n v="3980"/>
    <x v="1969"/>
    <x v="2"/>
    <x v="4"/>
    <d v="2011-12-23T00:00:00"/>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4"/>
    <d v="2011-12-23T00:00:00"/>
    <d v="2011-12-27T00:00:00"/>
    <s v="Standard Class"/>
    <s v="TH-21235"/>
    <s v="Tiffany House"/>
    <x v="1"/>
    <s v="United States"/>
    <s v="New York City"/>
    <x v="15"/>
    <n v="10024"/>
    <x v="3"/>
    <s v="OFF-AP-10002350"/>
    <x v="1"/>
    <x v="9"/>
    <s v="Belkin F9H710-06 7 Outlet SurgeMaster Surge Protector"/>
    <n v="56.519999999999996"/>
    <n v="3"/>
    <n v="0"/>
    <n v="15.8256"/>
  </r>
  <r>
    <n v="3982"/>
    <x v="1970"/>
    <x v="3"/>
    <x v="4"/>
    <d v="2014-12-16T00:00:00"/>
    <d v="2014-12-21T00:00:00"/>
    <s v="Standard Class"/>
    <s v="PL-18925"/>
    <s v="Paul Lucas"/>
    <x v="2"/>
    <s v="United States"/>
    <s v="Seattle"/>
    <x v="4"/>
    <n v="98115"/>
    <x v="1"/>
    <s v="FUR-FU-10003096"/>
    <x v="0"/>
    <x v="5"/>
    <s v="Master Giant Foot Doorstop, Safety Yellow"/>
    <n v="22.77"/>
    <n v="3"/>
    <n v="0"/>
    <n v="9.7911000000000001"/>
  </r>
  <r>
    <n v="3983"/>
    <x v="1971"/>
    <x v="0"/>
    <x v="7"/>
    <d v="2013-07-08T00:00:00"/>
    <d v="2013-07-10T00:00:00"/>
    <s v="Second Class"/>
    <s v="CC-12370"/>
    <s v="Christopher Conant"/>
    <x v="0"/>
    <s v="United States"/>
    <s v="Los Angeles"/>
    <x v="1"/>
    <n v="90045"/>
    <x v="1"/>
    <s v="FUR-CH-10003061"/>
    <x v="0"/>
    <x v="1"/>
    <s v="Global Leather Task Chair, Black"/>
    <n v="287.96800000000002"/>
    <n v="4"/>
    <n v="0.2"/>
    <n v="-3.5996000000000521"/>
  </r>
  <r>
    <n v="3984"/>
    <x v="1971"/>
    <x v="0"/>
    <x v="7"/>
    <d v="2013-07-08T00:00:00"/>
    <d v="2013-07-10T00:00:00"/>
    <s v="Second Class"/>
    <s v="CC-12370"/>
    <s v="Christopher Conant"/>
    <x v="0"/>
    <s v="United States"/>
    <s v="Los Angeles"/>
    <x v="1"/>
    <n v="90045"/>
    <x v="1"/>
    <s v="TEC-CO-10003763"/>
    <x v="2"/>
    <x v="16"/>
    <s v="Canon PC1060 Personal Laser Copier"/>
    <n v="2799.9600000000005"/>
    <n v="5"/>
    <n v="0.2"/>
    <n v="944.98649999999986"/>
  </r>
  <r>
    <n v="3985"/>
    <x v="1971"/>
    <x v="0"/>
    <x v="7"/>
    <d v="2013-07-08T00:00:00"/>
    <d v="2013-07-10T00:00:00"/>
    <s v="Second Class"/>
    <s v="CC-12370"/>
    <s v="Christopher Conant"/>
    <x v="0"/>
    <s v="United States"/>
    <s v="Los Angeles"/>
    <x v="1"/>
    <n v="90045"/>
    <x v="1"/>
    <s v="OFF-PA-10002923"/>
    <x v="1"/>
    <x v="10"/>
    <s v="Xerox 1942"/>
    <n v="48.94"/>
    <n v="1"/>
    <n v="0"/>
    <n v="24.47"/>
  </r>
  <r>
    <n v="3986"/>
    <x v="1972"/>
    <x v="0"/>
    <x v="3"/>
    <d v="2013-04-18T00:00:00"/>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3"/>
    <d v="2014-04-09T00:00:00"/>
    <d v="2014-04-15T00:00:00"/>
    <s v="Standard Class"/>
    <s v="KF-16285"/>
    <s v="Karen Ferguson"/>
    <x v="2"/>
    <s v="United States"/>
    <s v="Plainfield"/>
    <x v="30"/>
    <n v="7060"/>
    <x v="3"/>
    <s v="OFF-ST-10001780"/>
    <x v="1"/>
    <x v="4"/>
    <s v="Tennsco 16-Compartment Lockers with Coat Rack"/>
    <n v="2591.56"/>
    <n v="4"/>
    <n v="0"/>
    <n v="621.97440000000006"/>
  </r>
  <r>
    <n v="3988"/>
    <x v="1973"/>
    <x v="3"/>
    <x v="3"/>
    <d v="2014-04-09T00:00:00"/>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3"/>
    <d v="2013-04-18T00:00:00"/>
    <d v="2013-04-23T00:00:00"/>
    <s v="Standard Class"/>
    <s v="CS-12175"/>
    <s v="Charles Sheldon"/>
    <x v="1"/>
    <s v="United States"/>
    <s v="Columbia"/>
    <x v="18"/>
    <n v="38401"/>
    <x v="0"/>
    <s v="FUR-FU-10003798"/>
    <x v="0"/>
    <x v="5"/>
    <s v="Ultra Door Kickplate, 8&quot;H x 34&quot;W"/>
    <n v="79.12"/>
    <n v="5"/>
    <n v="0.2"/>
    <n v="13.845999999999997"/>
  </r>
  <r>
    <n v="3990"/>
    <x v="1975"/>
    <x v="2"/>
    <x v="0"/>
    <d v="2011-11-25T00:00:00"/>
    <d v="2011-11-27T00:00:00"/>
    <s v="Second Class"/>
    <s v="AR-10540"/>
    <s v="Andy Reiter"/>
    <x v="0"/>
    <s v="United States"/>
    <s v="Woonsocket"/>
    <x v="34"/>
    <n v="2895"/>
    <x v="3"/>
    <s v="FUR-FU-10001095"/>
    <x v="0"/>
    <x v="5"/>
    <s v="DAX Black Cherry Wood-Tone Poster Frame"/>
    <n v="52.96"/>
    <n v="2"/>
    <n v="0"/>
    <n v="20.1248"/>
  </r>
  <r>
    <n v="3991"/>
    <x v="1976"/>
    <x v="2"/>
    <x v="0"/>
    <d v="2011-11-03T00:00:00"/>
    <d v="2011-11-08T00:00:00"/>
    <s v="Standard Class"/>
    <s v="MS-17770"/>
    <s v="Maxwell Schwartz"/>
    <x v="0"/>
    <s v="United States"/>
    <s v="Lancaster"/>
    <x v="9"/>
    <n v="17602"/>
    <x v="3"/>
    <s v="OFF-SU-10000157"/>
    <x v="1"/>
    <x v="14"/>
    <s v="Compact Automatic Electric Letter Opener"/>
    <n v="286.34400000000005"/>
    <n v="3"/>
    <n v="0.2"/>
    <n v="-64.427400000000006"/>
  </r>
  <r>
    <n v="3992"/>
    <x v="1977"/>
    <x v="1"/>
    <x v="5"/>
    <d v="2012-05-01T00:00:00"/>
    <d v="2012-05-05T00:00:00"/>
    <s v="Standard Class"/>
    <s v="DB-13120"/>
    <s v="David Bremer"/>
    <x v="1"/>
    <s v="United States"/>
    <s v="Tampa"/>
    <x v="2"/>
    <n v="33614"/>
    <x v="0"/>
    <s v="FUR-FU-10001095"/>
    <x v="0"/>
    <x v="5"/>
    <s v="DAX Black Cherry Wood-Tone Poster Frame"/>
    <n v="63.552000000000007"/>
    <n v="3"/>
    <n v="0.2"/>
    <n v="14.299199999999999"/>
  </r>
  <r>
    <n v="3993"/>
    <x v="1977"/>
    <x v="1"/>
    <x v="5"/>
    <d v="2012-05-01T00:00:00"/>
    <d v="2012-05-05T00:00:00"/>
    <s v="Standard Class"/>
    <s v="DB-13120"/>
    <s v="David Bremer"/>
    <x v="1"/>
    <s v="United States"/>
    <s v="Tampa"/>
    <x v="2"/>
    <n v="33614"/>
    <x v="0"/>
    <s v="OFF-SU-10004261"/>
    <x v="1"/>
    <x v="14"/>
    <s v="Fiskars 8&quot; Scissors, 2/Pack"/>
    <n v="41.375999999999998"/>
    <n v="3"/>
    <n v="0.2"/>
    <n v="4.6547999999999927"/>
  </r>
  <r>
    <n v="3994"/>
    <x v="1977"/>
    <x v="1"/>
    <x v="5"/>
    <d v="2012-05-01T00:00:00"/>
    <d v="2012-05-05T00:00:00"/>
    <s v="Standard Class"/>
    <s v="DB-13120"/>
    <s v="David Bremer"/>
    <x v="1"/>
    <s v="United States"/>
    <s v="Tampa"/>
    <x v="2"/>
    <n v="33614"/>
    <x v="0"/>
    <s v="OFF-AR-10004022"/>
    <x v="1"/>
    <x v="6"/>
    <s v="Panasonic KP-380BK Classic Electric Pencil Sharpener"/>
    <n v="172.70400000000001"/>
    <n v="6"/>
    <n v="0.2"/>
    <n v="10.793999999999983"/>
  </r>
  <r>
    <n v="3995"/>
    <x v="1978"/>
    <x v="1"/>
    <x v="10"/>
    <d v="2012-03-08T00:00:00"/>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10"/>
    <d v="2012-03-08T00:00:00"/>
    <d v="2012-03-12T00:00:00"/>
    <s v="Standard Class"/>
    <s v="DK-12895"/>
    <s v="Dana Kaydos"/>
    <x v="0"/>
    <s v="United States"/>
    <s v="Kenosha"/>
    <x v="6"/>
    <n v="53142"/>
    <x v="2"/>
    <s v="FUR-CH-10002084"/>
    <x v="0"/>
    <x v="1"/>
    <s v="Hon Mobius Operator's Chair"/>
    <n v="860.93"/>
    <n v="7"/>
    <n v="0"/>
    <n v="189.40460000000002"/>
  </r>
  <r>
    <n v="3997"/>
    <x v="1978"/>
    <x v="1"/>
    <x v="10"/>
    <d v="2012-03-08T00:00:00"/>
    <d v="2012-03-12T00:00:00"/>
    <s v="Standard Class"/>
    <s v="DK-12895"/>
    <s v="Dana Kaydos"/>
    <x v="0"/>
    <s v="United States"/>
    <s v="Kenosha"/>
    <x v="6"/>
    <n v="53142"/>
    <x v="2"/>
    <s v="TEC-PH-10003012"/>
    <x v="2"/>
    <x v="7"/>
    <s v="Nortel Meridian M3904 Professional Digital phone"/>
    <n v="769.95"/>
    <n v="5"/>
    <n v="0"/>
    <n v="223.28549999999993"/>
  </r>
  <r>
    <n v="3998"/>
    <x v="1978"/>
    <x v="1"/>
    <x v="10"/>
    <d v="2012-03-08T00:00:00"/>
    <d v="2012-03-12T00:00:00"/>
    <s v="Standard Class"/>
    <s v="DK-12895"/>
    <s v="Dana Kaydos"/>
    <x v="0"/>
    <s v="United States"/>
    <s v="Kenosha"/>
    <x v="6"/>
    <n v="53142"/>
    <x v="2"/>
    <s v="OFF-AR-10002704"/>
    <x v="1"/>
    <x v="6"/>
    <s v="Boston 1900 Electric Pencil Sharpener"/>
    <n v="14.98"/>
    <n v="1"/>
    <n v="0"/>
    <n v="4.4939999999999998"/>
  </r>
  <r>
    <n v="3999"/>
    <x v="1978"/>
    <x v="1"/>
    <x v="10"/>
    <d v="2012-03-08T00:00:00"/>
    <d v="2012-03-12T00:00:00"/>
    <s v="Standard Class"/>
    <s v="DK-12895"/>
    <s v="Dana Kaydos"/>
    <x v="0"/>
    <s v="United States"/>
    <s v="Kenosha"/>
    <x v="6"/>
    <n v="53142"/>
    <x v="2"/>
    <s v="FUR-FU-10000308"/>
    <x v="0"/>
    <x v="5"/>
    <s v="Deflect-o Glass Clear Studded Chair Mats"/>
    <n v="373.08"/>
    <n v="6"/>
    <n v="0"/>
    <n v="82.077600000000004"/>
  </r>
  <r>
    <n v="4000"/>
    <x v="1979"/>
    <x v="1"/>
    <x v="7"/>
    <d v="2012-07-17T00:00:00"/>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2"/>
    <d v="2011-10-11T00:00:00"/>
    <d v="2011-10-16T00:00:00"/>
    <s v="Standard Class"/>
    <s v="Dp-13240"/>
    <s v="Dean percer"/>
    <x v="2"/>
    <s v="United States"/>
    <s v="Seattle"/>
    <x v="4"/>
    <n v="98115"/>
    <x v="1"/>
    <s v="FUR-FU-10001196"/>
    <x v="0"/>
    <x v="5"/>
    <s v="DAX Cubicle Frames - 8x10"/>
    <n v="63.47"/>
    <n v="11"/>
    <n v="0"/>
    <n v="19.040999999999997"/>
  </r>
  <r>
    <n v="4002"/>
    <x v="1980"/>
    <x v="2"/>
    <x v="2"/>
    <d v="2011-10-11T00:00:00"/>
    <d v="2011-10-16T00:00:00"/>
    <s v="Standard Class"/>
    <s v="Dp-13240"/>
    <s v="Dean percer"/>
    <x v="2"/>
    <s v="United States"/>
    <s v="Seattle"/>
    <x v="4"/>
    <n v="98115"/>
    <x v="1"/>
    <s v="TEC-AC-10002942"/>
    <x v="2"/>
    <x v="11"/>
    <s v="WD My Passport Ultra 1TB Portable External Hard Drive"/>
    <n v="345"/>
    <n v="5"/>
    <n v="0"/>
    <n v="58.649999999999984"/>
  </r>
  <r>
    <n v="4003"/>
    <x v="1981"/>
    <x v="0"/>
    <x v="10"/>
    <d v="2013-03-04T00:00:0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10"/>
    <d v="2013-03-04T00:00:00"/>
    <d v="2013-03-09T00:00:00"/>
    <s v="Standard Class"/>
    <s v="CC-12220"/>
    <s v="Chris Cortes"/>
    <x v="0"/>
    <s v="United States"/>
    <s v="San Antonio"/>
    <x v="5"/>
    <n v="78207"/>
    <x v="2"/>
    <s v="TEC-MA-10001016"/>
    <x v="2"/>
    <x v="15"/>
    <s v="Canon PC170 Desktop Personal Copier"/>
    <n v="287.90999999999997"/>
    <n v="3"/>
    <n v="0.4"/>
    <n v="33.589499999999987"/>
  </r>
  <r>
    <n v="4005"/>
    <x v="1981"/>
    <x v="0"/>
    <x v="10"/>
    <d v="2013-03-04T00:00:00"/>
    <d v="2013-03-09T00:00:00"/>
    <s v="Standard Class"/>
    <s v="CC-12220"/>
    <s v="Chris Cortes"/>
    <x v="0"/>
    <s v="United States"/>
    <s v="San Antonio"/>
    <x v="5"/>
    <n v="78207"/>
    <x v="2"/>
    <s v="OFF-EN-10000483"/>
    <x v="1"/>
    <x v="12"/>
    <s v="White Envelopes, White Envelopes with Clear Poly Window"/>
    <n v="36.6"/>
    <n v="3"/>
    <n v="0.2"/>
    <n v="11.894999999999994"/>
  </r>
  <r>
    <n v="4006"/>
    <x v="1982"/>
    <x v="1"/>
    <x v="4"/>
    <d v="2012-12-10T00:00:00"/>
    <d v="2012-12-16T00:00:00"/>
    <s v="Standard Class"/>
    <s v="KM-16660"/>
    <s v="Khloe Miller"/>
    <x v="0"/>
    <s v="United States"/>
    <s v="Roswell"/>
    <x v="32"/>
    <n v="30076"/>
    <x v="0"/>
    <s v="OFF-AR-10003087"/>
    <x v="1"/>
    <x v="6"/>
    <s v="Staples"/>
    <n v="1.78"/>
    <n v="1"/>
    <n v="0"/>
    <n v="0.49839999999999995"/>
  </r>
  <r>
    <n v="4007"/>
    <x v="1982"/>
    <x v="1"/>
    <x v="4"/>
    <d v="2012-12-10T00:00:00"/>
    <d v="2012-12-16T00:00:00"/>
    <s v="Standard Class"/>
    <s v="KM-16660"/>
    <s v="Khloe Miller"/>
    <x v="0"/>
    <s v="United States"/>
    <s v="Roswell"/>
    <x v="32"/>
    <n v="30076"/>
    <x v="0"/>
    <s v="OFF-PA-10000520"/>
    <x v="1"/>
    <x v="10"/>
    <s v="Xerox 201"/>
    <n v="25.92"/>
    <n v="4"/>
    <n v="0"/>
    <n v="12.441600000000001"/>
  </r>
  <r>
    <n v="4008"/>
    <x v="1982"/>
    <x v="1"/>
    <x v="4"/>
    <d v="2012-12-10T00:00:00"/>
    <d v="2012-12-16T00:00:00"/>
    <s v="Standard Class"/>
    <s v="KM-16660"/>
    <s v="Khloe Miller"/>
    <x v="0"/>
    <s v="United States"/>
    <s v="Roswell"/>
    <x v="32"/>
    <n v="30076"/>
    <x v="0"/>
    <s v="TEC-AC-10001553"/>
    <x v="2"/>
    <x v="11"/>
    <s v="Memorex 25GB 6X Branded Blu-Ray Recordable Disc, 15/Pack"/>
    <n v="101.94"/>
    <n v="6"/>
    <n v="0"/>
    <n v="21.407399999999999"/>
  </r>
  <r>
    <n v="4009"/>
    <x v="1983"/>
    <x v="1"/>
    <x v="4"/>
    <d v="2012-12-18T00:00:00"/>
    <d v="2012-12-22T00:00:00"/>
    <s v="Standard Class"/>
    <s v="MK-17905"/>
    <s v="Michael Kennedy"/>
    <x v="1"/>
    <s v="United States"/>
    <s v="Louisville"/>
    <x v="22"/>
    <n v="80027"/>
    <x v="1"/>
    <s v="OFF-AR-10000634"/>
    <x v="1"/>
    <x v="6"/>
    <s v="Newell 320"/>
    <n v="6.8480000000000008"/>
    <n v="2"/>
    <n v="0.2"/>
    <n v="0.59920000000000018"/>
  </r>
  <r>
    <n v="4010"/>
    <x v="1984"/>
    <x v="3"/>
    <x v="9"/>
    <d v="2014-01-02T00:00:00"/>
    <d v="2014-01-06T00:00:00"/>
    <s v="Standard Class"/>
    <s v="SC-20725"/>
    <s v="Steven Cartwright"/>
    <x v="0"/>
    <s v="United States"/>
    <s v="Los Angeles"/>
    <x v="1"/>
    <n v="90036"/>
    <x v="1"/>
    <s v="FUR-FU-10001215"/>
    <x v="0"/>
    <x v="5"/>
    <s v="Howard Miller 11-1/2&quot; Diameter Brentwood Wall Clock"/>
    <n v="474.43"/>
    <n v="11"/>
    <n v="0"/>
    <n v="199.26060000000004"/>
  </r>
  <r>
    <n v="4011"/>
    <x v="1985"/>
    <x v="3"/>
    <x v="0"/>
    <d v="2014-11-22T00:00:00"/>
    <d v="2014-11-25T00:00:00"/>
    <s v="First Class"/>
    <s v="CC-12475"/>
    <s v="Cindy Chapman"/>
    <x v="0"/>
    <s v="United States"/>
    <s v="Philadelphia"/>
    <x v="9"/>
    <n v="19143"/>
    <x v="3"/>
    <s v="OFF-PA-10001204"/>
    <x v="1"/>
    <x v="10"/>
    <s v="Xerox 1972"/>
    <n v="8.4480000000000004"/>
    <n v="2"/>
    <n v="0.2"/>
    <n v="2.6399999999999997"/>
  </r>
  <r>
    <n v="4012"/>
    <x v="1985"/>
    <x v="3"/>
    <x v="0"/>
    <d v="2014-11-22T00:00:00"/>
    <d v="2014-11-25T00:00:00"/>
    <s v="First Class"/>
    <s v="CC-12475"/>
    <s v="Cindy Chapman"/>
    <x v="0"/>
    <s v="United States"/>
    <s v="Philadelphia"/>
    <x v="9"/>
    <n v="19143"/>
    <x v="3"/>
    <s v="OFF-ST-10002444"/>
    <x v="1"/>
    <x v="4"/>
    <s v="Recycled Eldon Regeneration Jumbo File"/>
    <n v="39.295999999999999"/>
    <n v="4"/>
    <n v="0.2"/>
    <n v="3.9295999999999989"/>
  </r>
  <r>
    <n v="4013"/>
    <x v="1986"/>
    <x v="1"/>
    <x v="4"/>
    <d v="2012-12-22T00:00:00"/>
    <d v="2012-12-27T00:00:00"/>
    <s v="Standard Class"/>
    <s v="BT-11305"/>
    <s v="Beth Thompson"/>
    <x v="2"/>
    <s v="United States"/>
    <s v="Superior"/>
    <x v="6"/>
    <n v="54880"/>
    <x v="2"/>
    <s v="OFF-AR-10000203"/>
    <x v="1"/>
    <x v="6"/>
    <s v="Newell 336"/>
    <n v="17.12"/>
    <n v="4"/>
    <n v="0"/>
    <n v="4.9647999999999985"/>
  </r>
  <r>
    <n v="4014"/>
    <x v="1987"/>
    <x v="1"/>
    <x v="6"/>
    <d v="2012-08-23T00:00:00"/>
    <d v="2012-08-28T00:00:00"/>
    <s v="Standard Class"/>
    <s v="FH-14350"/>
    <s v="Fred Harton"/>
    <x v="0"/>
    <s v="United States"/>
    <s v="Atlanta"/>
    <x v="32"/>
    <n v="30318"/>
    <x v="0"/>
    <s v="OFF-AP-10000828"/>
    <x v="1"/>
    <x v="9"/>
    <s v="Avanti 4.4 Cu. Ft. Refrigerator"/>
    <n v="542.93999999999994"/>
    <n v="3"/>
    <n v="0"/>
    <n v="152.02319999999997"/>
  </r>
  <r>
    <n v="4015"/>
    <x v="1987"/>
    <x v="1"/>
    <x v="6"/>
    <d v="2012-08-23T00:00:00"/>
    <d v="2012-08-28T00:00:00"/>
    <s v="Standard Class"/>
    <s v="FH-14350"/>
    <s v="Fred Harton"/>
    <x v="0"/>
    <s v="United States"/>
    <s v="Atlanta"/>
    <x v="32"/>
    <n v="30318"/>
    <x v="0"/>
    <s v="OFF-LA-10003190"/>
    <x v="1"/>
    <x v="2"/>
    <s v="Avery 474"/>
    <n v="8.64"/>
    <n v="3"/>
    <n v="0"/>
    <n v="4.2336"/>
  </r>
  <r>
    <n v="4016"/>
    <x v="1987"/>
    <x v="1"/>
    <x v="6"/>
    <d v="2012-08-23T00:00:00"/>
    <d v="2012-08-28T00:00:00"/>
    <s v="Standard Class"/>
    <s v="FH-14350"/>
    <s v="Fred Harton"/>
    <x v="0"/>
    <s v="United States"/>
    <s v="Atlanta"/>
    <x v="32"/>
    <n v="30318"/>
    <x v="0"/>
    <s v="OFF-PA-10002319"/>
    <x v="1"/>
    <x v="10"/>
    <s v="Xerox 1944"/>
    <n v="193.79999999999998"/>
    <n v="5"/>
    <n v="0"/>
    <n v="94.962000000000003"/>
  </r>
  <r>
    <n v="4017"/>
    <x v="1987"/>
    <x v="1"/>
    <x v="6"/>
    <d v="2012-08-23T00:00:00"/>
    <d v="2012-08-28T00:00:00"/>
    <s v="Standard Class"/>
    <s v="FH-14350"/>
    <s v="Fred Harton"/>
    <x v="0"/>
    <s v="United States"/>
    <s v="Atlanta"/>
    <x v="32"/>
    <n v="30318"/>
    <x v="0"/>
    <s v="OFF-PA-10003893"/>
    <x v="1"/>
    <x v="10"/>
    <s v="Xerox 1962"/>
    <n v="21.400000000000002"/>
    <n v="5"/>
    <n v="0"/>
    <n v="9.629999999999999"/>
  </r>
  <r>
    <n v="4018"/>
    <x v="1987"/>
    <x v="1"/>
    <x v="6"/>
    <d v="2012-08-23T00:00:00"/>
    <d v="2012-08-28T00:00:00"/>
    <s v="Standard Class"/>
    <s v="FH-14350"/>
    <s v="Fred Harton"/>
    <x v="0"/>
    <s v="United States"/>
    <s v="Atlanta"/>
    <x v="32"/>
    <n v="30318"/>
    <x v="0"/>
    <s v="OFF-PA-10002499"/>
    <x v="1"/>
    <x v="10"/>
    <s v="Xerox 1890"/>
    <n v="97.88"/>
    <n v="2"/>
    <n v="0"/>
    <n v="48.94"/>
  </r>
  <r>
    <n v="4019"/>
    <x v="1987"/>
    <x v="1"/>
    <x v="6"/>
    <d v="2012-08-23T00:00:00"/>
    <d v="2012-08-28T00:00:00"/>
    <s v="Standard Class"/>
    <s v="FH-14350"/>
    <s v="Fred Harton"/>
    <x v="0"/>
    <s v="United States"/>
    <s v="Atlanta"/>
    <x v="32"/>
    <n v="30318"/>
    <x v="0"/>
    <s v="TEC-AC-10004568"/>
    <x v="2"/>
    <x v="11"/>
    <s v="Maxell LTO Ultrium - 800 GB"/>
    <n v="251.91"/>
    <n v="9"/>
    <n v="0"/>
    <n v="47.862899999999982"/>
  </r>
  <r>
    <n v="4020"/>
    <x v="1987"/>
    <x v="1"/>
    <x v="6"/>
    <d v="2012-08-23T00:00:00"/>
    <d v="2012-08-28T00:00:00"/>
    <s v="Standard Class"/>
    <s v="FH-14350"/>
    <s v="Fred Harton"/>
    <x v="0"/>
    <s v="United States"/>
    <s v="Atlanta"/>
    <x v="32"/>
    <n v="30318"/>
    <x v="0"/>
    <s v="OFF-AP-10001492"/>
    <x v="1"/>
    <x v="9"/>
    <s v="Acco Six-Outlet Power Strip, 4' Cord Length"/>
    <n v="25.86"/>
    <n v="3"/>
    <n v="0"/>
    <n v="6.7236000000000002"/>
  </r>
  <r>
    <n v="4021"/>
    <x v="1988"/>
    <x v="2"/>
    <x v="1"/>
    <d v="2011-06-22T00:00:00"/>
    <d v="2011-06-27T00:00:00"/>
    <s v="Standard Class"/>
    <s v="AA-10645"/>
    <s v="Anna Andreadi"/>
    <x v="0"/>
    <s v="United States"/>
    <s v="Chester"/>
    <x v="9"/>
    <n v="19013"/>
    <x v="3"/>
    <s v="FUR-CH-10004698"/>
    <x v="0"/>
    <x v="1"/>
    <s v="Padded Folding Chairs, Black, 4/Carton"/>
    <n v="170.05799999999999"/>
    <n v="3"/>
    <n v="0.3"/>
    <n v="-4.858799999999988"/>
  </r>
  <r>
    <n v="4022"/>
    <x v="1988"/>
    <x v="2"/>
    <x v="1"/>
    <d v="2011-06-22T00:00:00"/>
    <d v="2011-06-27T00:00:00"/>
    <s v="Standard Class"/>
    <s v="AA-10645"/>
    <s v="Anna Andreadi"/>
    <x v="0"/>
    <s v="United States"/>
    <s v="Chester"/>
    <x v="9"/>
    <n v="19013"/>
    <x v="3"/>
    <s v="TEC-PH-10004093"/>
    <x v="2"/>
    <x v="7"/>
    <s v="Panasonic Kx-TS550"/>
    <n v="82.782000000000011"/>
    <n v="3"/>
    <n v="0.4"/>
    <n v="-15.176700000000004"/>
  </r>
  <r>
    <n v="4023"/>
    <x v="1988"/>
    <x v="2"/>
    <x v="1"/>
    <d v="2011-06-22T00:00:00"/>
    <d v="2011-06-27T00:00:00"/>
    <s v="Standard Class"/>
    <s v="AA-10645"/>
    <s v="Anna Andreadi"/>
    <x v="0"/>
    <s v="United States"/>
    <s v="Chester"/>
    <x v="9"/>
    <n v="19013"/>
    <x v="3"/>
    <s v="FUR-CH-10000454"/>
    <x v="0"/>
    <x v="1"/>
    <s v="Hon Deluxe Fabric Upholstered Stacking Chairs, Rounded Back"/>
    <n v="853.92999999999984"/>
    <n v="5"/>
    <n v="0.3"/>
    <n v="0"/>
  </r>
  <r>
    <n v="4024"/>
    <x v="1989"/>
    <x v="3"/>
    <x v="2"/>
    <d v="2014-10-28T00:00:00"/>
    <d v="2014-10-29T00:00:00"/>
    <s v="First Class"/>
    <s v="JO-15145"/>
    <s v="Jack O'Briant"/>
    <x v="1"/>
    <s v="United States"/>
    <s v="San Francisco"/>
    <x v="1"/>
    <n v="94110"/>
    <x v="1"/>
    <s v="FUR-BO-10003034"/>
    <x v="0"/>
    <x v="0"/>
    <s v="O'Sullivan Elevations Bookcase, Cherry Finish"/>
    <n v="556.66499999999996"/>
    <n v="5"/>
    <n v="0.15"/>
    <n v="6.5490000000000208"/>
  </r>
  <r>
    <n v="4025"/>
    <x v="1989"/>
    <x v="3"/>
    <x v="2"/>
    <d v="2014-10-28T00:00:00"/>
    <d v="2014-10-29T00:00:00"/>
    <s v="First Class"/>
    <s v="JO-15145"/>
    <s v="Jack O'Briant"/>
    <x v="1"/>
    <s v="United States"/>
    <s v="San Francisco"/>
    <x v="1"/>
    <n v="94110"/>
    <x v="1"/>
    <s v="TEC-PH-10003215"/>
    <x v="2"/>
    <x v="7"/>
    <s v="Jackery Bar Premium Fast-charging Portable Charger"/>
    <n v="95.84"/>
    <n v="4"/>
    <n v="0.2"/>
    <n v="34.741999999999997"/>
  </r>
  <r>
    <n v="4026"/>
    <x v="1990"/>
    <x v="3"/>
    <x v="6"/>
    <d v="2014-08-12T00:00:00"/>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6"/>
    <d v="2014-08-12T00:00:00"/>
    <d v="2014-08-14T00:00:00"/>
    <s v="First Class"/>
    <s v="SF-20965"/>
    <s v="Sylvia Foulston"/>
    <x v="1"/>
    <s v="United States"/>
    <s v="Bedford"/>
    <x v="5"/>
    <n v="76021"/>
    <x v="2"/>
    <s v="OFF-AR-10004582"/>
    <x v="1"/>
    <x v="6"/>
    <s v="BIC Brite Liner Grip Highlighters"/>
    <n v="9.1840000000000011"/>
    <n v="7"/>
    <n v="0.2"/>
    <n v="2.8699999999999992"/>
  </r>
  <r>
    <n v="4028"/>
    <x v="1990"/>
    <x v="3"/>
    <x v="6"/>
    <d v="2014-08-12T00:00:00"/>
    <d v="2014-08-14T00:00:00"/>
    <s v="First Class"/>
    <s v="SF-20965"/>
    <s v="Sylvia Foulston"/>
    <x v="1"/>
    <s v="United States"/>
    <s v="Bedford"/>
    <x v="5"/>
    <n v="76021"/>
    <x v="2"/>
    <s v="TEC-PH-10001557"/>
    <x v="2"/>
    <x v="7"/>
    <s v="Pyle PMP37LED"/>
    <n v="153.584"/>
    <n v="2"/>
    <n v="0.2"/>
    <n v="13.438599999999994"/>
  </r>
  <r>
    <n v="4029"/>
    <x v="1990"/>
    <x v="3"/>
    <x v="6"/>
    <d v="2014-08-12T00:00:00"/>
    <d v="2014-08-14T00:00:00"/>
    <s v="First Class"/>
    <s v="SF-20965"/>
    <s v="Sylvia Foulston"/>
    <x v="1"/>
    <s v="United States"/>
    <s v="Bedford"/>
    <x v="5"/>
    <n v="76021"/>
    <x v="2"/>
    <s v="OFF-BI-10004209"/>
    <x v="1"/>
    <x v="8"/>
    <s v="Fellowes Twister Kit, Gray/Clear, 3/pkg"/>
    <n v="12.863999999999995"/>
    <n v="8"/>
    <n v="0.8"/>
    <n v="-22.512"/>
  </r>
  <r>
    <n v="4030"/>
    <x v="1991"/>
    <x v="3"/>
    <x v="4"/>
    <d v="2014-12-25T00:00:00"/>
    <d v="2014-12-29T00:00:00"/>
    <s v="Standard Class"/>
    <s v="CS-12355"/>
    <s v="Christine Sundaresam"/>
    <x v="0"/>
    <s v="United States"/>
    <s v="Lafayette"/>
    <x v="28"/>
    <n v="70506"/>
    <x v="0"/>
    <s v="TEC-MA-10003183"/>
    <x v="2"/>
    <x v="15"/>
    <s v="DYMO CardScan Personal V9 Business Card Scanner"/>
    <n v="479.97"/>
    <n v="3"/>
    <n v="0"/>
    <n v="239.98500000000001"/>
  </r>
  <r>
    <n v="4031"/>
    <x v="1991"/>
    <x v="3"/>
    <x v="4"/>
    <d v="2014-12-25T00:00:00"/>
    <d v="2014-12-29T00:00:00"/>
    <s v="Standard Class"/>
    <s v="CS-12355"/>
    <s v="Christine Sundaresam"/>
    <x v="0"/>
    <s v="United States"/>
    <s v="Lafayette"/>
    <x v="28"/>
    <n v="70506"/>
    <x v="0"/>
    <s v="FUR-CH-10002439"/>
    <x v="0"/>
    <x v="1"/>
    <s v="Iceberg Nesting Folding Chair, 19w x 6d x 43h"/>
    <n v="232.88"/>
    <n v="4"/>
    <n v="0"/>
    <n v="60.5488"/>
  </r>
  <r>
    <n v="4032"/>
    <x v="1992"/>
    <x v="0"/>
    <x v="8"/>
    <d v="2013-09-27T00:00:00"/>
    <d v="2013-10-01T00:00:00"/>
    <s v="Standard Class"/>
    <s v="SN-20710"/>
    <s v="Steve Nguyen"/>
    <x v="2"/>
    <s v="United States"/>
    <s v="Covington"/>
    <x v="4"/>
    <n v="98042"/>
    <x v="1"/>
    <s v="OFF-AP-10000576"/>
    <x v="1"/>
    <x v="9"/>
    <s v="Belkin 7 Outlet SurgeMaster II"/>
    <n v="236.88"/>
    <n v="6"/>
    <n v="0"/>
    <n v="66.326400000000007"/>
  </r>
  <r>
    <n v="4033"/>
    <x v="1992"/>
    <x v="0"/>
    <x v="8"/>
    <d v="2013-09-27T00:00:00"/>
    <d v="2013-10-01T00:00:00"/>
    <s v="Standard Class"/>
    <s v="SN-20710"/>
    <s v="Steve Nguyen"/>
    <x v="2"/>
    <s v="United States"/>
    <s v="Covington"/>
    <x v="4"/>
    <n v="98042"/>
    <x v="1"/>
    <s v="OFF-PA-10004040"/>
    <x v="1"/>
    <x v="10"/>
    <s v="Universal Premium White Copier/Laser Paper (20Lb. and 87 Bright)"/>
    <n v="29.900000000000002"/>
    <n v="5"/>
    <n v="0"/>
    <n v="14.651"/>
  </r>
  <r>
    <n v="4034"/>
    <x v="1992"/>
    <x v="0"/>
    <x v="8"/>
    <d v="2013-09-27T00:00:00"/>
    <d v="2013-10-01T00:00:00"/>
    <s v="Standard Class"/>
    <s v="SN-20710"/>
    <s v="Steve Nguyen"/>
    <x v="2"/>
    <s v="United States"/>
    <s v="Covington"/>
    <x v="4"/>
    <n v="98042"/>
    <x v="1"/>
    <s v="TEC-AC-10003063"/>
    <x v="2"/>
    <x v="11"/>
    <s v="Micro Innovations USB RF Wireless Keyboard with Mouse"/>
    <n v="100"/>
    <n v="4"/>
    <n v="0"/>
    <n v="21"/>
  </r>
  <r>
    <n v="4035"/>
    <x v="1993"/>
    <x v="0"/>
    <x v="4"/>
    <d v="2013-12-13T00:00:00"/>
    <d v="2013-12-13T00:00:00"/>
    <s v="Same Day"/>
    <s v="JM-15655"/>
    <s v="Jim Mitchum"/>
    <x v="1"/>
    <s v="United States"/>
    <s v="Lorain"/>
    <x v="24"/>
    <n v="44052"/>
    <x v="3"/>
    <s v="OFF-BI-10003982"/>
    <x v="1"/>
    <x v="8"/>
    <s v="Wilson Jones Century Plastic Molded Ring Binders"/>
    <n v="18.693000000000001"/>
    <n v="3"/>
    <n v="0.7"/>
    <n v="-14.331299999999992"/>
  </r>
  <r>
    <n v="4036"/>
    <x v="1993"/>
    <x v="0"/>
    <x v="4"/>
    <d v="2013-12-13T00:00:00"/>
    <d v="2013-12-13T00:00:00"/>
    <s v="Same Day"/>
    <s v="JM-15655"/>
    <s v="Jim Mitchum"/>
    <x v="1"/>
    <s v="United States"/>
    <s v="Lorain"/>
    <x v="24"/>
    <n v="44052"/>
    <x v="3"/>
    <s v="TEC-AC-10002567"/>
    <x v="2"/>
    <x v="11"/>
    <s v="Logitech G602 Wireless Gaming Mouse"/>
    <n v="383.952"/>
    <n v="6"/>
    <n v="0.2"/>
    <n v="76.790399999999977"/>
  </r>
  <r>
    <n v="4037"/>
    <x v="1994"/>
    <x v="1"/>
    <x v="4"/>
    <d v="2012-12-28T00:00:00"/>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4"/>
    <d v="2011-12-29T00:00:00"/>
    <d v="2012-01-02T00:00:00"/>
    <s v="Standard Class"/>
    <s v="AJ-10795"/>
    <s v="Anthony Johnson"/>
    <x v="1"/>
    <s v="United States"/>
    <s v="San Francisco"/>
    <x v="1"/>
    <n v="94110"/>
    <x v="1"/>
    <s v="FUR-FU-10000550"/>
    <x v="0"/>
    <x v="5"/>
    <s v="Stacking Trays by OIC"/>
    <n v="24.900000000000002"/>
    <n v="5"/>
    <n v="0"/>
    <n v="8.2169999999999987"/>
  </r>
  <r>
    <n v="4039"/>
    <x v="1995"/>
    <x v="2"/>
    <x v="4"/>
    <d v="2011-12-29T00:00:00"/>
    <d v="2012-01-02T00:00:00"/>
    <s v="Standard Class"/>
    <s v="AJ-10795"/>
    <s v="Anthony Johnson"/>
    <x v="1"/>
    <s v="United States"/>
    <s v="San Francisco"/>
    <x v="1"/>
    <n v="94110"/>
    <x v="1"/>
    <s v="OFF-PA-10000528"/>
    <x v="1"/>
    <x v="10"/>
    <s v="Xerox 1981"/>
    <n v="21.12"/>
    <n v="4"/>
    <n v="0"/>
    <n v="9.5039999999999996"/>
  </r>
  <r>
    <n v="4040"/>
    <x v="1995"/>
    <x v="2"/>
    <x v="4"/>
    <d v="2011-12-29T00:00:00"/>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4"/>
    <d v="2011-12-29T00:00:00"/>
    <d v="2012-01-02T00:00:00"/>
    <s v="Standard Class"/>
    <s v="AJ-10795"/>
    <s v="Anthony Johnson"/>
    <x v="1"/>
    <s v="United States"/>
    <s v="San Francisco"/>
    <x v="1"/>
    <n v="94110"/>
    <x v="1"/>
    <s v="OFF-BI-10003305"/>
    <x v="1"/>
    <x v="8"/>
    <s v="Avery Hanging File Binders"/>
    <n v="14.352000000000002"/>
    <n v="3"/>
    <n v="0.2"/>
    <n v="4.6643999999999988"/>
  </r>
  <r>
    <n v="4042"/>
    <x v="1995"/>
    <x v="2"/>
    <x v="4"/>
    <d v="2011-12-29T00:00:00"/>
    <d v="2012-01-02T00:00:00"/>
    <s v="Standard Class"/>
    <s v="AJ-10795"/>
    <s v="Anthony Johnson"/>
    <x v="1"/>
    <s v="United States"/>
    <s v="San Francisco"/>
    <x v="1"/>
    <n v="94110"/>
    <x v="1"/>
    <s v="TEC-PH-10001425"/>
    <x v="2"/>
    <x v="7"/>
    <s v="Mophie Juice Pack Helium for iPhone"/>
    <n v="191.976"/>
    <n v="3"/>
    <n v="0.2"/>
    <n v="19.197599999999994"/>
  </r>
  <r>
    <n v="4043"/>
    <x v="1995"/>
    <x v="2"/>
    <x v="4"/>
    <d v="2011-12-29T00:00:00"/>
    <d v="2012-01-02T00:00:00"/>
    <s v="Standard Class"/>
    <s v="AJ-10795"/>
    <s v="Anthony Johnson"/>
    <x v="1"/>
    <s v="United States"/>
    <s v="San Francisco"/>
    <x v="1"/>
    <n v="94110"/>
    <x v="1"/>
    <s v="OFF-LA-10001474"/>
    <x v="1"/>
    <x v="2"/>
    <s v="Avery 477"/>
    <n v="274.77"/>
    <n v="9"/>
    <n v="0"/>
    <n v="126.39420000000001"/>
  </r>
  <r>
    <n v="4044"/>
    <x v="1995"/>
    <x v="2"/>
    <x v="4"/>
    <d v="2011-12-29T00:00:00"/>
    <d v="2012-01-02T00:00:00"/>
    <s v="Standard Class"/>
    <s v="AJ-10795"/>
    <s v="Anthony Johnson"/>
    <x v="1"/>
    <s v="United States"/>
    <s v="San Francisco"/>
    <x v="1"/>
    <n v="94110"/>
    <x v="1"/>
    <s v="FUR-FU-10000672"/>
    <x v="0"/>
    <x v="5"/>
    <s v="Executive Impressions 10&quot; Spectator Wall Clock"/>
    <n v="70.56"/>
    <n v="6"/>
    <n v="0"/>
    <n v="23.990399999999994"/>
  </r>
  <r>
    <n v="4045"/>
    <x v="1996"/>
    <x v="1"/>
    <x v="1"/>
    <d v="2012-06-25T00:00:00"/>
    <d v="2012-06-30T00:00:00"/>
    <s v="Standard Class"/>
    <s v="JF-15565"/>
    <s v="Jill Fjeld"/>
    <x v="0"/>
    <s v="United States"/>
    <s v="San Francisco"/>
    <x v="1"/>
    <n v="94110"/>
    <x v="1"/>
    <s v="FUR-FU-10001979"/>
    <x v="0"/>
    <x v="5"/>
    <s v="Dana Halogen Swing-Arm Architect Lamp"/>
    <n v="204.85"/>
    <n v="5"/>
    <n v="0"/>
    <n v="57.358000000000011"/>
  </r>
  <r>
    <n v="4046"/>
    <x v="1997"/>
    <x v="1"/>
    <x v="3"/>
    <d v="2012-04-02T00:00:00"/>
    <d v="2012-04-07T00:00:00"/>
    <s v="Standard Class"/>
    <s v="CS-11845"/>
    <s v="Cari Sayre"/>
    <x v="1"/>
    <s v="United States"/>
    <s v="Houston"/>
    <x v="5"/>
    <n v="77070"/>
    <x v="2"/>
    <s v="OFF-BI-10003707"/>
    <x v="1"/>
    <x v="8"/>
    <s v="Aluminum Screw Posts"/>
    <n v="9.155999999999997"/>
    <n v="3"/>
    <n v="0.8"/>
    <n v="-13.734000000000002"/>
  </r>
  <r>
    <n v="4047"/>
    <x v="1998"/>
    <x v="3"/>
    <x v="2"/>
    <d v="2014-10-22T00:00:00"/>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
    <d v="2012-07-16T00:00:00"/>
    <d v="2012-07-19T00:00:00"/>
    <s v="First Class"/>
    <s v="KE-16420"/>
    <s v="Katrina Edelman"/>
    <x v="1"/>
    <s v="United States"/>
    <s v="New York City"/>
    <x v="15"/>
    <n v="10035"/>
    <x v="3"/>
    <s v="OFF-PA-10000501"/>
    <x v="1"/>
    <x v="10"/>
    <s v="Petty Cash Envelope"/>
    <n v="80.88"/>
    <n v="3"/>
    <n v="0"/>
    <n v="39.6312"/>
  </r>
  <r>
    <n v="4049"/>
    <x v="1999"/>
    <x v="1"/>
    <x v="7"/>
    <d v="2012-07-16T00:00:00"/>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1"/>
    <d v="2014-06-25T00:00:00"/>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1"/>
    <d v="2014-06-25T00:00:00"/>
    <d v="2014-06-27T00:00:00"/>
    <s v="Second Class"/>
    <s v="GA-14515"/>
    <s v="George Ashbrook"/>
    <x v="0"/>
    <s v="United States"/>
    <s v="New York City"/>
    <x v="15"/>
    <n v="10011"/>
    <x v="3"/>
    <s v="FUR-CH-10001891"/>
    <x v="0"/>
    <x v="1"/>
    <s v="Global Deluxe Office Fabric Chairs"/>
    <n v="172.76400000000001"/>
    <n v="2"/>
    <n v="0.1"/>
    <n v="32.633200000000016"/>
  </r>
  <r>
    <n v="4052"/>
    <x v="2001"/>
    <x v="2"/>
    <x v="8"/>
    <d v="2011-09-29T00:00:00"/>
    <d v="2011-10-03T00:00:00"/>
    <s v="Standard Class"/>
    <s v="SM-20950"/>
    <s v="Suzanne McNair"/>
    <x v="1"/>
    <s v="United States"/>
    <s v="Philadelphia"/>
    <x v="9"/>
    <n v="19134"/>
    <x v="3"/>
    <s v="OFF-AR-10003469"/>
    <x v="1"/>
    <x v="6"/>
    <s v="Nontoxic Chalk"/>
    <n v="4.2240000000000002"/>
    <n v="3"/>
    <n v="0.2"/>
    <n v="1.4783999999999997"/>
  </r>
  <r>
    <n v="4053"/>
    <x v="2001"/>
    <x v="2"/>
    <x v="8"/>
    <d v="2011-09-29T00:00:00"/>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8"/>
    <d v="2011-09-29T00:00:00"/>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8"/>
    <d v="2011-09-29T00:00:00"/>
    <d v="2011-10-03T00:00:00"/>
    <s v="Standard Class"/>
    <s v="SM-20950"/>
    <s v="Suzanne McNair"/>
    <x v="1"/>
    <s v="United States"/>
    <s v="Philadelphia"/>
    <x v="9"/>
    <n v="19134"/>
    <x v="3"/>
    <s v="OFF-PA-10000533"/>
    <x v="1"/>
    <x v="10"/>
    <s v="Southworth Parchment Paper &amp; Envelopes"/>
    <n v="20.928000000000001"/>
    <n v="4"/>
    <n v="0.2"/>
    <n v="6.8015999999999996"/>
  </r>
  <r>
    <n v="4056"/>
    <x v="2001"/>
    <x v="2"/>
    <x v="8"/>
    <d v="2011-09-29T00:00:00"/>
    <d v="2011-10-03T00:00:00"/>
    <s v="Standard Class"/>
    <s v="SM-20950"/>
    <s v="Suzanne McNair"/>
    <x v="1"/>
    <s v="United States"/>
    <s v="Philadelphia"/>
    <x v="9"/>
    <n v="19134"/>
    <x v="3"/>
    <s v="OFF-ST-10004459"/>
    <x v="1"/>
    <x v="4"/>
    <s v="Tennsco Single-Tier Lockers"/>
    <n v="1801.6320000000001"/>
    <n v="6"/>
    <n v="0.2"/>
    <n v="-337.80600000000004"/>
  </r>
  <r>
    <n v="4057"/>
    <x v="2001"/>
    <x v="2"/>
    <x v="8"/>
    <d v="2011-09-29T00:00:00"/>
    <d v="2011-10-03T00:00:00"/>
    <s v="Standard Class"/>
    <s v="SM-20950"/>
    <s v="Suzanne McNair"/>
    <x v="1"/>
    <s v="United States"/>
    <s v="Philadelphia"/>
    <x v="9"/>
    <n v="19134"/>
    <x v="3"/>
    <s v="FUR-TA-10004147"/>
    <x v="0"/>
    <x v="3"/>
    <s v="Hon 4060 Series Tables"/>
    <n v="67.175999999999988"/>
    <n v="1"/>
    <n v="0.4"/>
    <n v="-20.152800000000006"/>
  </r>
  <r>
    <n v="4058"/>
    <x v="2002"/>
    <x v="2"/>
    <x v="0"/>
    <d v="2011-11-24T00:00:00"/>
    <d v="2011-11-28T00:00:00"/>
    <s v="Standard Class"/>
    <s v="DK-12985"/>
    <s v="Darren Koutras"/>
    <x v="0"/>
    <s v="United States"/>
    <s v="Chicago"/>
    <x v="10"/>
    <n v="60610"/>
    <x v="2"/>
    <s v="OFF-ST-10000046"/>
    <x v="1"/>
    <x v="4"/>
    <s v="Fellowes Super Stor/Drawer Files"/>
    <n v="646.20000000000005"/>
    <n v="5"/>
    <n v="0.2"/>
    <n v="-8.0774999999999864"/>
  </r>
  <r>
    <n v="4059"/>
    <x v="2003"/>
    <x v="1"/>
    <x v="0"/>
    <d v="2012-11-20T00:00:00"/>
    <d v="2012-11-24T00:00:00"/>
    <s v="Standard Class"/>
    <s v="LC-16885"/>
    <s v="Lena Creighton"/>
    <x v="0"/>
    <s v="United States"/>
    <s v="Oakland"/>
    <x v="1"/>
    <n v="94601"/>
    <x v="1"/>
    <s v="TEC-PH-10004774"/>
    <x v="2"/>
    <x v="7"/>
    <s v="Gear Head AU3700S Headset"/>
    <n v="72.744000000000014"/>
    <n v="7"/>
    <n v="0.2"/>
    <n v="-15.458100000000007"/>
  </r>
  <r>
    <n v="4060"/>
    <x v="2003"/>
    <x v="1"/>
    <x v="0"/>
    <d v="2012-11-20T00:00:00"/>
    <d v="2012-11-24T00:00:00"/>
    <s v="Standard Class"/>
    <s v="LC-16885"/>
    <s v="Lena Creighton"/>
    <x v="0"/>
    <s v="United States"/>
    <s v="Oakland"/>
    <x v="1"/>
    <n v="94601"/>
    <x v="1"/>
    <s v="FUR-CH-10000595"/>
    <x v="0"/>
    <x v="1"/>
    <s v="Safco Contoured Stacking Chairs"/>
    <n v="572.16000000000008"/>
    <n v="3"/>
    <n v="0.2"/>
    <n v="35.759999999999962"/>
  </r>
  <r>
    <n v="4061"/>
    <x v="2004"/>
    <x v="0"/>
    <x v="0"/>
    <d v="2013-11-02T00:00:00"/>
    <d v="2013-11-08T00:00:00"/>
    <s v="Standard Class"/>
    <s v="XP-21865"/>
    <s v="Xylona Preis"/>
    <x v="0"/>
    <s v="United States"/>
    <s v="Chicago"/>
    <x v="10"/>
    <n v="60610"/>
    <x v="2"/>
    <s v="TEC-AC-10002473"/>
    <x v="2"/>
    <x v="11"/>
    <s v="Maxell 4.7GB DVD-R"/>
    <n v="68.111999999999995"/>
    <n v="3"/>
    <n v="0.2"/>
    <n v="17.879399999999997"/>
  </r>
  <r>
    <n v="4062"/>
    <x v="2005"/>
    <x v="1"/>
    <x v="8"/>
    <d v="2012-09-17T00:00:00"/>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10"/>
    <d v="2013-03-11T00:00:00"/>
    <d v="2013-03-15T00:00:00"/>
    <s v="Standard Class"/>
    <s v="BD-11770"/>
    <s v="Bryan Davis"/>
    <x v="0"/>
    <s v="United States"/>
    <s v="Philadelphia"/>
    <x v="9"/>
    <n v="19143"/>
    <x v="3"/>
    <s v="TEC-AC-10002800"/>
    <x v="2"/>
    <x v="11"/>
    <s v="Plantronics Audio 478 Stereo USB Headset"/>
    <n v="39.992000000000004"/>
    <n v="1"/>
    <n v="0.2"/>
    <n v="7.4984999999999964"/>
  </r>
  <r>
    <n v="4064"/>
    <x v="2007"/>
    <x v="2"/>
    <x v="1"/>
    <d v="2011-06-23T00:00:00"/>
    <d v="2011-06-26T00:00:00"/>
    <s v="First Class"/>
    <s v="DL-13330"/>
    <s v="Denise Leinenbach"/>
    <x v="0"/>
    <s v="United States"/>
    <s v="Concord"/>
    <x v="3"/>
    <n v="28027"/>
    <x v="0"/>
    <s v="OFF-AR-10002766"/>
    <x v="1"/>
    <x v="6"/>
    <s v="Prang Drawing Pencil Set"/>
    <n v="20.015999999999998"/>
    <n v="9"/>
    <n v="0.2"/>
    <n v="1.7514000000000003"/>
  </r>
  <r>
    <n v="4065"/>
    <x v="2007"/>
    <x v="2"/>
    <x v="1"/>
    <d v="2011-06-23T00:00:00"/>
    <d v="2011-06-26T00:00:00"/>
    <s v="First Class"/>
    <s v="DL-13330"/>
    <s v="Denise Leinenbach"/>
    <x v="0"/>
    <s v="United States"/>
    <s v="Concord"/>
    <x v="3"/>
    <n v="28027"/>
    <x v="0"/>
    <s v="OFF-SU-10002522"/>
    <x v="1"/>
    <x v="14"/>
    <s v="Acme Kleen Earth Office Shears"/>
    <n v="3.1040000000000001"/>
    <n v="1"/>
    <n v="0.2"/>
    <n v="0.34919999999999951"/>
  </r>
  <r>
    <n v="4066"/>
    <x v="2008"/>
    <x v="2"/>
    <x v="0"/>
    <d v="2011-11-01T00:00:00"/>
    <d v="2011-11-05T00:00:00"/>
    <s v="Standard Class"/>
    <s v="KH-16630"/>
    <s v="Ken Heidel"/>
    <x v="1"/>
    <s v="United States"/>
    <s v="Charlotte"/>
    <x v="3"/>
    <n v="28205"/>
    <x v="0"/>
    <s v="OFF-FA-10003021"/>
    <x v="1"/>
    <x v="13"/>
    <s v="Staples"/>
    <n v="7.52"/>
    <n v="5"/>
    <n v="0.2"/>
    <n v="1.4099999999999997"/>
  </r>
  <r>
    <n v="4067"/>
    <x v="2008"/>
    <x v="2"/>
    <x v="0"/>
    <d v="2011-11-01T00:00:00"/>
    <d v="2011-11-05T00:00:00"/>
    <s v="Standard Class"/>
    <s v="KH-16630"/>
    <s v="Ken Heidel"/>
    <x v="1"/>
    <s v="United States"/>
    <s v="Charlotte"/>
    <x v="3"/>
    <n v="28205"/>
    <x v="0"/>
    <s v="OFF-AR-10000634"/>
    <x v="1"/>
    <x v="6"/>
    <s v="Newell 320"/>
    <n v="10.272000000000002"/>
    <n v="3"/>
    <n v="0.2"/>
    <n v="0.89880000000000004"/>
  </r>
  <r>
    <n v="4068"/>
    <x v="2008"/>
    <x v="2"/>
    <x v="0"/>
    <d v="2011-11-01T00:00:00"/>
    <d v="2011-11-05T00:00:00"/>
    <s v="Standard Class"/>
    <s v="KH-16630"/>
    <s v="Ken Heidel"/>
    <x v="1"/>
    <s v="United States"/>
    <s v="Charlotte"/>
    <x v="3"/>
    <n v="28205"/>
    <x v="0"/>
    <s v="OFF-LA-10001771"/>
    <x v="1"/>
    <x v="2"/>
    <s v="Avery 513"/>
    <n v="47.808000000000007"/>
    <n v="12"/>
    <n v="0.2"/>
    <n v="15.537599999999998"/>
  </r>
  <r>
    <n v="4069"/>
    <x v="2008"/>
    <x v="2"/>
    <x v="0"/>
    <d v="2011-11-01T00:00:00"/>
    <d v="2011-11-05T00:00:00"/>
    <s v="Standard Class"/>
    <s v="KH-16630"/>
    <s v="Ken Heidel"/>
    <x v="1"/>
    <s v="United States"/>
    <s v="Charlotte"/>
    <x v="3"/>
    <n v="28205"/>
    <x v="0"/>
    <s v="TEC-PH-10004434"/>
    <x v="2"/>
    <x v="7"/>
    <s v="Cisco IP Phone 7961G VoIP phone - Dark gray"/>
    <n v="978.83999999999992"/>
    <n v="9"/>
    <n v="0.2"/>
    <n v="110.1194999999999"/>
  </r>
  <r>
    <n v="4070"/>
    <x v="2009"/>
    <x v="0"/>
    <x v="6"/>
    <d v="2013-08-29T00:00:00"/>
    <d v="2013-09-01T00:00:00"/>
    <s v="First Class"/>
    <s v="TP-21415"/>
    <s v="Tom Prescott"/>
    <x v="0"/>
    <s v="United States"/>
    <s v="Dallas"/>
    <x v="5"/>
    <n v="75081"/>
    <x v="2"/>
    <s v="OFF-BI-10000050"/>
    <x v="1"/>
    <x v="8"/>
    <s v="Angle-D Binders with Locking Rings, Label Holders"/>
    <n v="13.139999999999997"/>
    <n v="9"/>
    <n v="0.8"/>
    <n v="-21.681000000000004"/>
  </r>
  <r>
    <n v="4071"/>
    <x v="2009"/>
    <x v="0"/>
    <x v="6"/>
    <d v="2013-08-29T00:00:00"/>
    <d v="2013-09-01T00:00:00"/>
    <s v="First Class"/>
    <s v="TP-21415"/>
    <s v="Tom Prescott"/>
    <x v="0"/>
    <s v="United States"/>
    <s v="Dallas"/>
    <x v="5"/>
    <n v="75081"/>
    <x v="2"/>
    <s v="OFF-BI-10002414"/>
    <x v="1"/>
    <x v="8"/>
    <s v="GBC ProClick Spines for 32-Hole Punch"/>
    <n v="10.023999999999997"/>
    <n v="4"/>
    <n v="0.8"/>
    <n v="-16.539600000000007"/>
  </r>
  <r>
    <n v="4072"/>
    <x v="2009"/>
    <x v="0"/>
    <x v="6"/>
    <d v="2013-08-29T00:00:0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
    <d v="2012-12-06T00:00:00"/>
    <d v="2012-12-08T00:00:00"/>
    <s v="Second Class"/>
    <s v="NP-18685"/>
    <s v="Nora Pelletier"/>
    <x v="2"/>
    <s v="United States"/>
    <s v="Indianapolis"/>
    <x v="14"/>
    <n v="46203"/>
    <x v="2"/>
    <s v="TEC-CO-10002095"/>
    <x v="2"/>
    <x v="16"/>
    <s v="Hewlett Packard 610 Color Digital Copier / Printer"/>
    <n v="999.98"/>
    <n v="2"/>
    <n v="0"/>
    <n v="449.99099999999999"/>
  </r>
  <r>
    <n v="4074"/>
    <x v="2011"/>
    <x v="1"/>
    <x v="8"/>
    <d v="2012-09-24T00:00:00"/>
    <d v="2012-09-27T00:00:00"/>
    <s v="First Class"/>
    <s v="SC-20680"/>
    <s v="Steve Carroll"/>
    <x v="2"/>
    <s v="United States"/>
    <s v="Broken Arrow"/>
    <x v="26"/>
    <n v="74012"/>
    <x v="2"/>
    <s v="TEC-PH-10004120"/>
    <x v="2"/>
    <x v="7"/>
    <s v="AT&amp;T 1080 Phone"/>
    <n v="821.94"/>
    <n v="6"/>
    <n v="0"/>
    <n v="213.70440000000002"/>
  </r>
  <r>
    <n v="4075"/>
    <x v="2012"/>
    <x v="3"/>
    <x v="0"/>
    <d v="2014-11-16T00:00:0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0"/>
    <d v="2014-11-16T00:00:0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4"/>
    <d v="2012-12-19T00:00:00"/>
    <d v="2012-12-21T00:00:00"/>
    <s v="Second Class"/>
    <s v="SM-20950"/>
    <s v="Suzanne McNair"/>
    <x v="1"/>
    <s v="United States"/>
    <s v="Omaha"/>
    <x v="8"/>
    <n v="68104"/>
    <x v="2"/>
    <s v="OFF-BI-10003094"/>
    <x v="1"/>
    <x v="8"/>
    <s v="Self-Adhesive Ring Binder Labels"/>
    <n v="7.04"/>
    <n v="2"/>
    <n v="0"/>
    <n v="3.3087999999999997"/>
  </r>
  <r>
    <n v="4078"/>
    <x v="2013"/>
    <x v="1"/>
    <x v="4"/>
    <d v="2012-12-19T00:00:00"/>
    <d v="2012-12-21T00:00:00"/>
    <s v="Second Class"/>
    <s v="SM-20950"/>
    <s v="Suzanne McNair"/>
    <x v="1"/>
    <s v="United States"/>
    <s v="Omaha"/>
    <x v="8"/>
    <n v="68104"/>
    <x v="2"/>
    <s v="OFF-FA-10003472"/>
    <x v="1"/>
    <x v="13"/>
    <s v="Bagged Rubber Bands"/>
    <n v="5.04"/>
    <n v="4"/>
    <n v="0"/>
    <n v="0.2016"/>
  </r>
  <r>
    <n v="4079"/>
    <x v="2013"/>
    <x v="1"/>
    <x v="4"/>
    <d v="2012-12-19T00:00:00"/>
    <d v="2012-12-21T00:00:00"/>
    <s v="Second Class"/>
    <s v="SM-20950"/>
    <s v="Suzanne McNair"/>
    <x v="1"/>
    <s v="United States"/>
    <s v="Omaha"/>
    <x v="8"/>
    <n v="68104"/>
    <x v="2"/>
    <s v="OFF-PA-10001289"/>
    <x v="1"/>
    <x v="10"/>
    <s v="White Computer Printout Paper by Universal"/>
    <n v="116.28"/>
    <n v="3"/>
    <n v="0"/>
    <n v="56.977199999999996"/>
  </r>
  <r>
    <n v="4080"/>
    <x v="2014"/>
    <x v="1"/>
    <x v="4"/>
    <d v="2012-12-21T00:00:00"/>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8"/>
    <d v="2013-09-26T00:00:00"/>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8"/>
    <d v="2013-09-26T00:00:00"/>
    <d v="2013-09-30T00:00:00"/>
    <s v="Standard Class"/>
    <s v="KE-16420"/>
    <s v="Katrina Edelman"/>
    <x v="1"/>
    <s v="United States"/>
    <s v="Tigard"/>
    <x v="21"/>
    <n v="97224"/>
    <x v="1"/>
    <s v="OFF-BI-10004828"/>
    <x v="1"/>
    <x v="8"/>
    <s v="GBC Poly Designer Binding Covers"/>
    <n v="5.0220000000000002"/>
    <n v="1"/>
    <n v="0.7"/>
    <n v="-3.5153999999999996"/>
  </r>
  <r>
    <n v="4083"/>
    <x v="2016"/>
    <x v="3"/>
    <x v="1"/>
    <d v="2014-06-25T00:00:00"/>
    <d v="2014-07-01T00:00:00"/>
    <s v="Standard Class"/>
    <s v="MC-17635"/>
    <s v="Matthew Clasen"/>
    <x v="1"/>
    <s v="United States"/>
    <s v="Decatur"/>
    <x v="10"/>
    <n v="62521"/>
    <x v="2"/>
    <s v="OFF-BI-10004632"/>
    <x v="1"/>
    <x v="8"/>
    <s v="Ibico Hi-Tech Manual Binding System"/>
    <n v="182.99399999999997"/>
    <n v="3"/>
    <n v="0.8"/>
    <n v="-320.23950000000013"/>
  </r>
  <r>
    <n v="4084"/>
    <x v="2016"/>
    <x v="3"/>
    <x v="1"/>
    <d v="2014-06-25T00:00:00"/>
    <d v="2014-07-01T00:00:00"/>
    <s v="Standard Class"/>
    <s v="MC-17635"/>
    <s v="Matthew Clasen"/>
    <x v="1"/>
    <s v="United States"/>
    <s v="Decatur"/>
    <x v="10"/>
    <n v="62521"/>
    <x v="2"/>
    <s v="OFF-PA-10000327"/>
    <x v="1"/>
    <x v="10"/>
    <s v="Xerox 1971"/>
    <n v="10.272000000000002"/>
    <n v="3"/>
    <n v="0.2"/>
    <n v="3.2099999999999982"/>
  </r>
  <r>
    <n v="4085"/>
    <x v="2017"/>
    <x v="3"/>
    <x v="8"/>
    <d v="2014-09-08T00:00:0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6"/>
    <d v="2013-08-05T00:00:00"/>
    <d v="2013-08-07T00:00:00"/>
    <s v="Second Class"/>
    <s v="LC-16930"/>
    <s v="Linda Cazamias"/>
    <x v="1"/>
    <s v="United States"/>
    <s v="Sacramento"/>
    <x v="1"/>
    <n v="95823"/>
    <x v="1"/>
    <s v="TEC-PH-10002275"/>
    <x v="2"/>
    <x v="7"/>
    <s v="Mitel 5320 IP Phone VoIP phone"/>
    <n v="302.38400000000001"/>
    <n v="2"/>
    <n v="0.2"/>
    <n v="30.238400000000013"/>
  </r>
  <r>
    <n v="4087"/>
    <x v="2018"/>
    <x v="0"/>
    <x v="6"/>
    <d v="2013-08-05T00:00:00"/>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6"/>
    <d v="2013-08-05T00:00:00"/>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6"/>
    <d v="2011-08-19T00:00:00"/>
    <d v="2011-08-26T00:00:00"/>
    <s v="Standard Class"/>
    <s v="LH-16900"/>
    <s v="Lena Hernandez"/>
    <x v="0"/>
    <s v="United States"/>
    <s v="Jonesboro"/>
    <x v="36"/>
    <n v="72401"/>
    <x v="0"/>
    <s v="FUR-BO-10000711"/>
    <x v="0"/>
    <x v="0"/>
    <s v="Hon Metal Bookcases, Gray"/>
    <n v="638.82000000000005"/>
    <n v="9"/>
    <n v="0"/>
    <n v="172.48140000000001"/>
  </r>
  <r>
    <n v="4090"/>
    <x v="2020"/>
    <x v="0"/>
    <x v="3"/>
    <d v="2013-04-02T00:00:00"/>
    <d v="2013-04-06T00:00:00"/>
    <s v="Standard Class"/>
    <s v="TB-21175"/>
    <s v="Thomas Boland"/>
    <x v="1"/>
    <s v="United States"/>
    <s v="New York City"/>
    <x v="15"/>
    <n v="10035"/>
    <x v="3"/>
    <s v="OFF-LA-10001297"/>
    <x v="1"/>
    <x v="2"/>
    <s v="Avery 473"/>
    <n v="20.7"/>
    <n v="2"/>
    <n v="0"/>
    <n v="9.9359999999999999"/>
  </r>
  <r>
    <n v="4091"/>
    <x v="2020"/>
    <x v="0"/>
    <x v="3"/>
    <d v="2013-04-02T00:00:00"/>
    <d v="2013-04-06T00:00:00"/>
    <s v="Standard Class"/>
    <s v="TB-21175"/>
    <s v="Thomas Boland"/>
    <x v="1"/>
    <s v="United States"/>
    <s v="New York City"/>
    <x v="15"/>
    <n v="10035"/>
    <x v="3"/>
    <s v="OFF-SU-10001574"/>
    <x v="1"/>
    <x v="14"/>
    <s v="Acme Value Line Scissors"/>
    <n v="10.95"/>
    <n v="3"/>
    <n v="0"/>
    <n v="3.2849999999999993"/>
  </r>
  <r>
    <n v="4092"/>
    <x v="2020"/>
    <x v="0"/>
    <x v="3"/>
    <d v="2013-04-02T00:00:00"/>
    <d v="2013-04-06T00:00:00"/>
    <s v="Standard Class"/>
    <s v="TB-21175"/>
    <s v="Thomas Boland"/>
    <x v="1"/>
    <s v="United States"/>
    <s v="New York City"/>
    <x v="15"/>
    <n v="10035"/>
    <x v="3"/>
    <s v="OFF-BI-10003305"/>
    <x v="1"/>
    <x v="8"/>
    <s v="Avery Hanging File Binders"/>
    <n v="14.352000000000002"/>
    <n v="3"/>
    <n v="0.2"/>
    <n v="4.6643999999999988"/>
  </r>
  <r>
    <n v="4093"/>
    <x v="2021"/>
    <x v="3"/>
    <x v="5"/>
    <d v="2014-05-17T00:00:00"/>
    <d v="2014-05-19T00:00:00"/>
    <s v="First Class"/>
    <s v="JM-15865"/>
    <s v="John Murray"/>
    <x v="0"/>
    <s v="United States"/>
    <s v="Akron"/>
    <x v="24"/>
    <n v="44312"/>
    <x v="3"/>
    <s v="OFF-ST-10002574"/>
    <x v="1"/>
    <x v="4"/>
    <s v="SAFCO Commercial Wire Shelving, Black"/>
    <n v="221.024"/>
    <n v="2"/>
    <n v="0.2"/>
    <n v="-55.256"/>
  </r>
  <r>
    <n v="4094"/>
    <x v="2022"/>
    <x v="1"/>
    <x v="6"/>
    <d v="2012-08-24T00:00:00"/>
    <d v="2012-08-28T00:00:00"/>
    <s v="Standard Class"/>
    <s v="KW-16435"/>
    <s v="Katrina Willman"/>
    <x v="0"/>
    <s v="United States"/>
    <s v="Florence"/>
    <x v="0"/>
    <n v="41042"/>
    <x v="0"/>
    <s v="TEC-MA-10000864"/>
    <x v="2"/>
    <x v="15"/>
    <s v="Cisco 9971 IP Video Phone Charcoal"/>
    <n v="3080"/>
    <n v="7"/>
    <n v="0"/>
    <n v="1416.7999999999997"/>
  </r>
  <r>
    <n v="4095"/>
    <x v="2022"/>
    <x v="1"/>
    <x v="6"/>
    <d v="2012-08-24T00:00:00"/>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6"/>
    <d v="2012-08-24T00:00:00"/>
    <d v="2012-08-28T00:00:00"/>
    <s v="Standard Class"/>
    <s v="KW-16435"/>
    <s v="Katrina Willman"/>
    <x v="0"/>
    <s v="United States"/>
    <s v="Florence"/>
    <x v="0"/>
    <n v="41042"/>
    <x v="0"/>
    <s v="TEC-PH-10001619"/>
    <x v="2"/>
    <x v="7"/>
    <s v="LG G3"/>
    <n v="587.97"/>
    <n v="3"/>
    <n v="0"/>
    <n v="170.51129999999998"/>
  </r>
  <r>
    <n v="4097"/>
    <x v="2023"/>
    <x v="2"/>
    <x v="8"/>
    <d v="2011-09-23T00:00:00"/>
    <d v="2011-09-28T00:00:00"/>
    <s v="Standard Class"/>
    <s v="SC-20095"/>
    <s v="Sanjit Chand"/>
    <x v="0"/>
    <s v="United States"/>
    <s v="Minneapolis"/>
    <x v="11"/>
    <n v="55407"/>
    <x v="2"/>
    <s v="OFF-PA-10004888"/>
    <x v="1"/>
    <x v="10"/>
    <s v="Xerox 217"/>
    <n v="32.400000000000006"/>
    <n v="5"/>
    <n v="0"/>
    <n v="15.552000000000001"/>
  </r>
  <r>
    <n v="4098"/>
    <x v="2023"/>
    <x v="2"/>
    <x v="8"/>
    <d v="2011-09-23T00:00:00"/>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
    <d v="2011-09-23T00:00:00"/>
    <d v="2011-09-28T00:00:00"/>
    <s v="Standard Class"/>
    <s v="SC-20095"/>
    <s v="Sanjit Chand"/>
    <x v="0"/>
    <s v="United States"/>
    <s v="Minneapolis"/>
    <x v="11"/>
    <n v="55407"/>
    <x v="2"/>
    <s v="OFF-BI-10001120"/>
    <x v="1"/>
    <x v="8"/>
    <s v="Ibico EPK-21 Electric Binding System"/>
    <n v="9449.9500000000007"/>
    <n v="5"/>
    <n v="0"/>
    <n v="4630.4755000000005"/>
  </r>
  <r>
    <n v="4100"/>
    <x v="2023"/>
    <x v="2"/>
    <x v="8"/>
    <d v="2011-09-23T00:00:00"/>
    <d v="2011-09-28T00:00:00"/>
    <s v="Standard Class"/>
    <s v="SC-20095"/>
    <s v="Sanjit Chand"/>
    <x v="0"/>
    <s v="United States"/>
    <s v="Minneapolis"/>
    <x v="11"/>
    <n v="55407"/>
    <x v="2"/>
    <s v="OFF-BI-10000301"/>
    <x v="1"/>
    <x v="8"/>
    <s v="GBC Instant Report Kit"/>
    <n v="12.94"/>
    <n v="2"/>
    <n v="0"/>
    <n v="6.47"/>
  </r>
  <r>
    <n v="4101"/>
    <x v="2024"/>
    <x v="3"/>
    <x v="1"/>
    <d v="2014-06-20T00:00:00"/>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1"/>
    <d v="2014-06-20T00:00:00"/>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1"/>
    <d v="2014-06-20T00:00:00"/>
    <d v="2014-06-24T00:00:00"/>
    <s v="Standard Class"/>
    <s v="ZC-21910"/>
    <s v="Zuschuss Carroll"/>
    <x v="0"/>
    <s v="United States"/>
    <s v="Houston"/>
    <x v="5"/>
    <n v="77095"/>
    <x v="2"/>
    <s v="OFF-PA-10000740"/>
    <x v="1"/>
    <x v="10"/>
    <s v="Xerox 1982"/>
    <n v="146.17600000000002"/>
    <n v="8"/>
    <n v="0.2"/>
    <n v="47.50719999999999"/>
  </r>
  <r>
    <n v="4104"/>
    <x v="2025"/>
    <x v="3"/>
    <x v="4"/>
    <d v="2014-12-22T00:00:00"/>
    <d v="2014-12-22T00:00:00"/>
    <s v="Same Day"/>
    <s v="RB-19465"/>
    <s v="Rick Bensley"/>
    <x v="2"/>
    <s v="United States"/>
    <s v="Fremont"/>
    <x v="8"/>
    <n v="68025"/>
    <x v="2"/>
    <s v="FUR-FU-10001940"/>
    <x v="0"/>
    <x v="5"/>
    <s v="Staples"/>
    <n v="15.92"/>
    <n v="2"/>
    <n v="0"/>
    <n v="7.0048000000000012"/>
  </r>
  <r>
    <n v="4105"/>
    <x v="2026"/>
    <x v="3"/>
    <x v="6"/>
    <d v="2014-08-08T00:00:00"/>
    <d v="2014-08-14T00:00:00"/>
    <s v="Standard Class"/>
    <s v="JK-15370"/>
    <s v="Jay Kimmel"/>
    <x v="0"/>
    <s v="United States"/>
    <s v="San Diego"/>
    <x v="1"/>
    <n v="92105"/>
    <x v="1"/>
    <s v="TEC-PH-10000439"/>
    <x v="2"/>
    <x v="7"/>
    <s v="GE DSL Phone Line Filter"/>
    <n v="159.96000000000004"/>
    <n v="5"/>
    <n v="0.2"/>
    <n v="17.995499999999979"/>
  </r>
  <r>
    <n v="4106"/>
    <x v="2026"/>
    <x v="3"/>
    <x v="6"/>
    <d v="2014-08-08T00:00:00"/>
    <d v="2014-08-14T00:00:00"/>
    <s v="Standard Class"/>
    <s v="JK-15370"/>
    <s v="Jay Kimmel"/>
    <x v="0"/>
    <s v="United States"/>
    <s v="San Diego"/>
    <x v="1"/>
    <n v="92105"/>
    <x v="1"/>
    <s v="OFF-BI-10000404"/>
    <x v="1"/>
    <x v="8"/>
    <s v="Avery Printable Repositionable Plastic Tabs"/>
    <n v="13.76"/>
    <n v="2"/>
    <n v="0.2"/>
    <n v="4.6440000000000001"/>
  </r>
  <r>
    <n v="4107"/>
    <x v="2027"/>
    <x v="0"/>
    <x v="6"/>
    <d v="2013-08-23T00:00:0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8"/>
    <d v="2012-09-07T00:00:00"/>
    <d v="2012-09-07T00:00:00"/>
    <s v="Same Day"/>
    <s v="MC-17275"/>
    <s v="Marc Crier"/>
    <x v="0"/>
    <s v="United States"/>
    <s v="New York City"/>
    <x v="15"/>
    <n v="10011"/>
    <x v="3"/>
    <s v="OFF-ST-10002486"/>
    <x v="1"/>
    <x v="4"/>
    <s v="Eldon Shelf Savers Cubes and Bins"/>
    <n v="13.96"/>
    <n v="2"/>
    <n v="0"/>
    <n v="0.27919999999999945"/>
  </r>
  <r>
    <n v="4109"/>
    <x v="2028"/>
    <x v="1"/>
    <x v="8"/>
    <d v="2012-09-07T00:00:00"/>
    <d v="2012-09-07T00:00:00"/>
    <s v="Same Day"/>
    <s v="MC-17275"/>
    <s v="Marc Crier"/>
    <x v="0"/>
    <s v="United States"/>
    <s v="New York City"/>
    <x v="15"/>
    <n v="10011"/>
    <x v="3"/>
    <s v="FUR-TA-10003837"/>
    <x v="0"/>
    <x v="3"/>
    <s v="Anderson Hickey Conga Table Tops &amp; Accessories"/>
    <n v="27.414000000000001"/>
    <n v="3"/>
    <n v="0.4"/>
    <n v="-14.163900000000005"/>
  </r>
  <r>
    <n v="4110"/>
    <x v="2029"/>
    <x v="1"/>
    <x v="4"/>
    <d v="2012-12-25T00:00:00"/>
    <d v="2013-01-01T00:00:00"/>
    <s v="Standard Class"/>
    <s v="DL-13495"/>
    <s v="Dionis Lloyd"/>
    <x v="1"/>
    <s v="United States"/>
    <s v="Detroit"/>
    <x v="12"/>
    <n v="48227"/>
    <x v="2"/>
    <s v="TEC-PH-10002923"/>
    <x v="2"/>
    <x v="7"/>
    <s v="Logitech B530 USB Headset - headset - Full size, Binaural"/>
    <n v="73.98"/>
    <n v="2"/>
    <n v="0"/>
    <n v="19.974600000000002"/>
  </r>
  <r>
    <n v="4111"/>
    <x v="2029"/>
    <x v="1"/>
    <x v="4"/>
    <d v="2012-12-25T00:00:00"/>
    <d v="2013-01-01T00:00:00"/>
    <s v="Standard Class"/>
    <s v="DL-13495"/>
    <s v="Dionis Lloyd"/>
    <x v="1"/>
    <s v="United States"/>
    <s v="Detroit"/>
    <x v="12"/>
    <n v="48227"/>
    <x v="2"/>
    <s v="FUR-BO-10004360"/>
    <x v="0"/>
    <x v="0"/>
    <s v="Rush Hierlooms Collection Rich Wood Bookcases"/>
    <n v="160.97999999999999"/>
    <n v="1"/>
    <n v="0"/>
    <n v="20.927400000000006"/>
  </r>
  <r>
    <n v="4112"/>
    <x v="2029"/>
    <x v="1"/>
    <x v="4"/>
    <d v="2012-12-25T00:00:00"/>
    <d v="2013-01-01T00:00:00"/>
    <s v="Standard Class"/>
    <s v="DL-13495"/>
    <s v="Dionis Lloyd"/>
    <x v="1"/>
    <s v="United States"/>
    <s v="Detroit"/>
    <x v="12"/>
    <n v="48227"/>
    <x v="2"/>
    <s v="OFF-PA-10002160"/>
    <x v="1"/>
    <x v="10"/>
    <s v="Xerox 1978"/>
    <n v="17.34"/>
    <n v="3"/>
    <n v="0"/>
    <n v="8.4966000000000008"/>
  </r>
  <r>
    <n v="4113"/>
    <x v="2029"/>
    <x v="1"/>
    <x v="4"/>
    <d v="2012-12-25T00:00:00"/>
    <d v="2013-01-01T00:00:00"/>
    <s v="Standard Class"/>
    <s v="DL-13495"/>
    <s v="Dionis Lloyd"/>
    <x v="1"/>
    <s v="United States"/>
    <s v="Detroit"/>
    <x v="12"/>
    <n v="48227"/>
    <x v="2"/>
    <s v="OFF-AR-10002375"/>
    <x v="1"/>
    <x v="6"/>
    <s v="Newell 351"/>
    <n v="3.28"/>
    <n v="1"/>
    <n v="0"/>
    <n v="0.9511999999999996"/>
  </r>
  <r>
    <n v="4114"/>
    <x v="2030"/>
    <x v="1"/>
    <x v="5"/>
    <d v="2012-05-02T00:00:00"/>
    <d v="2012-05-07T00:00:00"/>
    <s v="Standard Class"/>
    <s v="NC-18625"/>
    <s v="Noah Childs"/>
    <x v="1"/>
    <s v="United States"/>
    <s v="Houston"/>
    <x v="5"/>
    <n v="77095"/>
    <x v="2"/>
    <s v="OFF-LA-10000443"/>
    <x v="1"/>
    <x v="2"/>
    <s v="Avery 501"/>
    <n v="8.8559999999999999"/>
    <n v="3"/>
    <n v="0.2"/>
    <n v="2.9888999999999997"/>
  </r>
  <r>
    <n v="4115"/>
    <x v="2030"/>
    <x v="1"/>
    <x v="5"/>
    <d v="2012-05-02T00:00:00"/>
    <d v="2012-05-07T00:00:00"/>
    <s v="Standard Class"/>
    <s v="NC-18625"/>
    <s v="Noah Childs"/>
    <x v="1"/>
    <s v="United States"/>
    <s v="Houston"/>
    <x v="5"/>
    <n v="77095"/>
    <x v="2"/>
    <s v="TEC-PH-10001750"/>
    <x v="2"/>
    <x v="7"/>
    <s v="Samsung Rugby III"/>
    <n v="158.376"/>
    <n v="3"/>
    <n v="0.2"/>
    <n v="13.857900000000008"/>
  </r>
  <r>
    <n v="4116"/>
    <x v="2031"/>
    <x v="0"/>
    <x v="0"/>
    <d v="2013-11-25T00:00:00"/>
    <d v="2013-11-28T00:00:00"/>
    <s v="First Class"/>
    <s v="AC-10450"/>
    <s v="Amy Cox"/>
    <x v="0"/>
    <s v="United States"/>
    <s v="Seattle"/>
    <x v="4"/>
    <n v="98105"/>
    <x v="1"/>
    <s v="OFF-BI-10004632"/>
    <x v="1"/>
    <x v="8"/>
    <s v="Ibico Hi-Tech Manual Binding System"/>
    <n v="1219.96"/>
    <n v="5"/>
    <n v="0.2"/>
    <n v="381.23749999999995"/>
  </r>
  <r>
    <n v="4117"/>
    <x v="2032"/>
    <x v="1"/>
    <x v="0"/>
    <d v="2012-11-24T00:00:00"/>
    <d v="2012-11-29T00:00:00"/>
    <s v="Standard Class"/>
    <s v="TS-21340"/>
    <s v="Toby Swindell"/>
    <x v="0"/>
    <s v="United States"/>
    <s v="Los Angeles"/>
    <x v="1"/>
    <n v="90036"/>
    <x v="1"/>
    <s v="OFF-BI-10002813"/>
    <x v="1"/>
    <x v="8"/>
    <s v="Avery Reinforcements for Hole-Punch Pages"/>
    <n v="3.1680000000000001"/>
    <n v="2"/>
    <n v="0.2"/>
    <n v="0.99"/>
  </r>
  <r>
    <n v="4118"/>
    <x v="2032"/>
    <x v="1"/>
    <x v="0"/>
    <d v="2012-11-24T00:00:00"/>
    <d v="2012-11-29T00:00:00"/>
    <s v="Standard Class"/>
    <s v="TS-21340"/>
    <s v="Toby Swindell"/>
    <x v="0"/>
    <s v="United States"/>
    <s v="Los Angeles"/>
    <x v="1"/>
    <n v="90036"/>
    <x v="1"/>
    <s v="OFF-PA-10002005"/>
    <x v="1"/>
    <x v="10"/>
    <s v="Xerox 225"/>
    <n v="19.440000000000001"/>
    <n v="3"/>
    <n v="0"/>
    <n v="9.3312000000000008"/>
  </r>
  <r>
    <n v="4119"/>
    <x v="2032"/>
    <x v="1"/>
    <x v="0"/>
    <d v="2012-11-24T00:00:00"/>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0"/>
    <d v="2012-11-24T00:00:00"/>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8"/>
    <d v="2014-09-05T00:00:00"/>
    <d v="2014-09-11T00:00:00"/>
    <s v="Standard Class"/>
    <s v="MM-17920"/>
    <s v="Michael Moore"/>
    <x v="0"/>
    <s v="United States"/>
    <s v="Philadelphia"/>
    <x v="9"/>
    <n v="19120"/>
    <x v="3"/>
    <s v="TEC-AC-10000199"/>
    <x v="2"/>
    <x v="11"/>
    <s v="Kingston Digital DataTraveler 8GB USB 2.0"/>
    <n v="19.040000000000003"/>
    <n v="4"/>
    <n v="0.2"/>
    <n v="-1.4279999999999999"/>
  </r>
  <r>
    <n v="4122"/>
    <x v="2034"/>
    <x v="3"/>
    <x v="5"/>
    <d v="2014-05-12T00:00:00"/>
    <d v="2014-05-13T00:00:00"/>
    <s v="Same Day"/>
    <s v="LP-17080"/>
    <s v="Liz Pelletier"/>
    <x v="0"/>
    <s v="United States"/>
    <s v="Seattle"/>
    <x v="4"/>
    <n v="98103"/>
    <x v="1"/>
    <s v="OFF-PA-10002870"/>
    <x v="1"/>
    <x v="10"/>
    <s v="Ampad Phone Message Book, Recycled, 400 Message Capacity, 5 ¾” x 11”"/>
    <n v="37.44"/>
    <n v="6"/>
    <n v="0"/>
    <n v="16.847999999999999"/>
  </r>
  <r>
    <n v="4123"/>
    <x v="2034"/>
    <x v="3"/>
    <x v="5"/>
    <d v="2014-05-12T00:00:00"/>
    <d v="2014-05-13T00:00:00"/>
    <s v="Same Day"/>
    <s v="LP-17080"/>
    <s v="Liz Pelletier"/>
    <x v="0"/>
    <s v="United States"/>
    <s v="Seattle"/>
    <x v="4"/>
    <n v="98103"/>
    <x v="1"/>
    <s v="OFF-LA-10004545"/>
    <x v="1"/>
    <x v="2"/>
    <s v="Avery 50"/>
    <n v="37.589999999999996"/>
    <n v="3"/>
    <n v="0"/>
    <n v="17.667299999999997"/>
  </r>
  <r>
    <n v="4124"/>
    <x v="2034"/>
    <x v="3"/>
    <x v="5"/>
    <d v="2014-05-12T00:00:00"/>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5"/>
    <d v="2011-05-11T00:00:00"/>
    <d v="2011-05-18T00:00:00"/>
    <s v="Standard Class"/>
    <s v="BG-11695"/>
    <s v="Brooke Gillingham"/>
    <x v="1"/>
    <s v="United States"/>
    <s v="Watertown"/>
    <x v="15"/>
    <n v="13601"/>
    <x v="3"/>
    <s v="OFF-AP-10004249"/>
    <x v="1"/>
    <x v="9"/>
    <s v="Staples"/>
    <n v="35.910000000000004"/>
    <n v="3"/>
    <n v="0"/>
    <n v="9.6956999999999987"/>
  </r>
  <r>
    <n v="4126"/>
    <x v="2036"/>
    <x v="3"/>
    <x v="7"/>
    <d v="2014-07-28T00:00:00"/>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5"/>
    <d v="2014-05-07T00:00:00"/>
    <d v="2014-05-10T00:00:00"/>
    <s v="First Class"/>
    <s v="GZ-14470"/>
    <s v="Gary Zandusky"/>
    <x v="0"/>
    <s v="United States"/>
    <s v="Arlington"/>
    <x v="17"/>
    <n v="22204"/>
    <x v="0"/>
    <s v="OFF-AR-10003179"/>
    <x v="1"/>
    <x v="6"/>
    <s v="Dixon Ticonderoga Core-Lock Colored Pencils"/>
    <n v="54.66"/>
    <n v="6"/>
    <n v="0"/>
    <n v="18.037799999999997"/>
  </r>
  <r>
    <n v="4128"/>
    <x v="2038"/>
    <x v="2"/>
    <x v="8"/>
    <d v="2011-09-19T00:00:00"/>
    <d v="2011-09-24T00:00:00"/>
    <s v="Standard Class"/>
    <s v="JL-15835"/>
    <s v="John Lee"/>
    <x v="0"/>
    <s v="United States"/>
    <s v="Charlotte"/>
    <x v="3"/>
    <n v="28205"/>
    <x v="0"/>
    <s v="OFF-ST-10003722"/>
    <x v="1"/>
    <x v="4"/>
    <s v="Project Tote Personal File"/>
    <n v="67.343999999999994"/>
    <n v="6"/>
    <n v="0.2"/>
    <n v="7.5761999999999894"/>
  </r>
  <r>
    <n v="4129"/>
    <x v="2038"/>
    <x v="2"/>
    <x v="8"/>
    <d v="2011-09-19T00:00:00"/>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10"/>
    <d v="2012-03-29T00:00:00"/>
    <d v="2012-04-04T00:00:00"/>
    <s v="Standard Class"/>
    <s v="DO-13435"/>
    <s v="Denny Ordway"/>
    <x v="0"/>
    <s v="United States"/>
    <s v="Seattle"/>
    <x v="4"/>
    <n v="98103"/>
    <x v="1"/>
    <s v="OFF-AP-10001947"/>
    <x v="1"/>
    <x v="9"/>
    <s v="Acco 6 Outlet Guardian Premium Plus Surge Suppressor"/>
    <n v="73.28"/>
    <n v="4"/>
    <n v="0"/>
    <n v="21.251199999999997"/>
  </r>
  <r>
    <n v="4131"/>
    <x v="2040"/>
    <x v="2"/>
    <x v="0"/>
    <d v="2011-11-18T00:00:00"/>
    <d v="2011-11-25T00:00:00"/>
    <s v="Standard Class"/>
    <s v="AB-10600"/>
    <s v="Ann Blume"/>
    <x v="1"/>
    <s v="United States"/>
    <s v="Chicago"/>
    <x v="10"/>
    <n v="60623"/>
    <x v="2"/>
    <s v="OFF-BI-10001107"/>
    <x v="1"/>
    <x v="8"/>
    <s v="GBC White Gloss Covers, Plain Front"/>
    <n v="14.479999999999997"/>
    <n v="5"/>
    <n v="0.8"/>
    <n v="-23.89200000000001"/>
  </r>
  <r>
    <n v="4132"/>
    <x v="2041"/>
    <x v="1"/>
    <x v="7"/>
    <d v="2012-07-02T00:00:00"/>
    <d v="2012-07-09T00:00:00"/>
    <s v="Standard Class"/>
    <s v="KB-16315"/>
    <s v="Karl Braun"/>
    <x v="0"/>
    <s v="United States"/>
    <s v="Hollywood"/>
    <x v="2"/>
    <n v="33021"/>
    <x v="0"/>
    <s v="OFF-PA-10000349"/>
    <x v="1"/>
    <x v="10"/>
    <s v="Staples"/>
    <n v="11.952000000000002"/>
    <n v="3"/>
    <n v="0.2"/>
    <n v="4.0338000000000003"/>
  </r>
  <r>
    <n v="4133"/>
    <x v="2041"/>
    <x v="1"/>
    <x v="7"/>
    <d v="2012-07-02T00:00:00"/>
    <d v="2012-07-09T00:00:00"/>
    <s v="Standard Class"/>
    <s v="KB-16315"/>
    <s v="Karl Braun"/>
    <x v="0"/>
    <s v="United States"/>
    <s v="Hollywood"/>
    <x v="2"/>
    <n v="33021"/>
    <x v="0"/>
    <s v="OFF-PA-10003349"/>
    <x v="1"/>
    <x v="10"/>
    <s v="Xerox 1957"/>
    <n v="15.552000000000003"/>
    <n v="3"/>
    <n v="0.2"/>
    <n v="5.6375999999999999"/>
  </r>
  <r>
    <n v="4134"/>
    <x v="2042"/>
    <x v="2"/>
    <x v="8"/>
    <d v="2011-09-08T00:00:00"/>
    <d v="2011-09-13T00:00:00"/>
    <s v="Standard Class"/>
    <s v="TT-21070"/>
    <s v="Ted Trevino"/>
    <x v="0"/>
    <s v="United States"/>
    <s v="Chesapeake"/>
    <x v="17"/>
    <n v="23320"/>
    <x v="0"/>
    <s v="OFF-FA-10002280"/>
    <x v="1"/>
    <x v="13"/>
    <s v="Advantus Plastic Paper Clips"/>
    <n v="45"/>
    <n v="9"/>
    <n v="0"/>
    <n v="21.599999999999998"/>
  </r>
  <r>
    <n v="4135"/>
    <x v="2042"/>
    <x v="2"/>
    <x v="8"/>
    <d v="2011-09-08T00:00:00"/>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
    <d v="2014-10-03T00:00:00"/>
    <d v="2014-10-09T00:00:00"/>
    <s v="Standard Class"/>
    <s v="PV-18985"/>
    <s v="Paul Van Hugh"/>
    <x v="2"/>
    <s v="United States"/>
    <s v="Los Angeles"/>
    <x v="1"/>
    <n v="90036"/>
    <x v="1"/>
    <s v="OFF-BI-10002854"/>
    <x v="1"/>
    <x v="8"/>
    <s v="Performers Binder/Pad Holder, Black"/>
    <n v="112.12000000000002"/>
    <n v="5"/>
    <n v="0.2"/>
    <n v="42.045000000000002"/>
  </r>
  <r>
    <n v="4137"/>
    <x v="2043"/>
    <x v="3"/>
    <x v="2"/>
    <d v="2014-10-03T00:00:00"/>
    <d v="2014-10-09T00:00:00"/>
    <s v="Standard Class"/>
    <s v="PV-18985"/>
    <s v="Paul Van Hugh"/>
    <x v="2"/>
    <s v="United States"/>
    <s v="Los Angeles"/>
    <x v="1"/>
    <n v="90036"/>
    <x v="1"/>
    <s v="OFF-ST-10003716"/>
    <x v="1"/>
    <x v="4"/>
    <s v="Tennsco Double-Tier Lockers"/>
    <n v="1575.14"/>
    <n v="7"/>
    <n v="0"/>
    <n v="204.76820000000001"/>
  </r>
  <r>
    <n v="4138"/>
    <x v="2044"/>
    <x v="3"/>
    <x v="0"/>
    <d v="2014-11-20T00:00:00"/>
    <d v="2014-11-24T00:00:00"/>
    <s v="Standard Class"/>
    <s v="DD-13570"/>
    <s v="Dorothy Dickinson"/>
    <x v="0"/>
    <s v="United States"/>
    <s v="Alexandria"/>
    <x v="17"/>
    <n v="22304"/>
    <x v="0"/>
    <s v="OFF-FA-10000624"/>
    <x v="1"/>
    <x v="13"/>
    <s v="OIC Binder Clips"/>
    <n v="25.060000000000002"/>
    <n v="7"/>
    <n v="0"/>
    <n v="12.530000000000001"/>
  </r>
  <r>
    <n v="4139"/>
    <x v="2045"/>
    <x v="0"/>
    <x v="4"/>
    <d v="2013-12-31T00:00:00"/>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4"/>
    <d v="2014-12-02T00:00:00"/>
    <d v="2014-12-05T00:00:00"/>
    <s v="First Class"/>
    <s v="RA-19285"/>
    <s v="Ralph Arnett"/>
    <x v="0"/>
    <s v="United States"/>
    <s v="Philadelphia"/>
    <x v="9"/>
    <n v="19120"/>
    <x v="3"/>
    <s v="OFF-ST-10001228"/>
    <x v="1"/>
    <x v="4"/>
    <s v="Personal File Boxes with Fold-Down Carry Handle"/>
    <n v="37.392000000000003"/>
    <n v="3"/>
    <n v="0.2"/>
    <n v="2.336999999999998"/>
  </r>
  <r>
    <n v="4141"/>
    <x v="2046"/>
    <x v="3"/>
    <x v="4"/>
    <d v="2014-12-02T00:00:00"/>
    <d v="2014-12-05T00:00:00"/>
    <s v="First Class"/>
    <s v="RA-19285"/>
    <s v="Ralph Arnett"/>
    <x v="0"/>
    <s v="United States"/>
    <s v="Philadelphia"/>
    <x v="9"/>
    <n v="19120"/>
    <x v="3"/>
    <s v="FUR-FU-10003798"/>
    <x v="0"/>
    <x v="5"/>
    <s v="Ultra Door Kickplate, 8&quot;H x 34&quot;W"/>
    <n v="79.12"/>
    <n v="5"/>
    <n v="0.2"/>
    <n v="13.845999999999997"/>
  </r>
  <r>
    <n v="4142"/>
    <x v="2047"/>
    <x v="0"/>
    <x v="1"/>
    <d v="2013-06-14T00:00:00"/>
    <d v="2013-06-18T00:00:00"/>
    <s v="Standard Class"/>
    <s v="SS-20590"/>
    <s v="Sonia Sunley"/>
    <x v="0"/>
    <s v="United States"/>
    <s v="Wichita"/>
    <x v="41"/>
    <n v="67212"/>
    <x v="2"/>
    <s v="OFF-LA-10003148"/>
    <x v="1"/>
    <x v="2"/>
    <s v="Avery 51"/>
    <n v="18.899999999999999"/>
    <n v="3"/>
    <n v="0"/>
    <n v="8.6939999999999991"/>
  </r>
  <r>
    <n v="4143"/>
    <x v="2048"/>
    <x v="2"/>
    <x v="5"/>
    <d v="2011-05-19T00:00:00"/>
    <d v="2011-05-23T00:00:00"/>
    <s v="Standard Class"/>
    <s v="JH-15820"/>
    <s v="John Huston"/>
    <x v="0"/>
    <s v="United States"/>
    <s v="Midland"/>
    <x v="12"/>
    <n v="48640"/>
    <x v="2"/>
    <s v="OFF-BI-10001249"/>
    <x v="1"/>
    <x v="8"/>
    <s v="Avery Heavy-Duty EZD View Binder with Locking Rings"/>
    <n v="57.42"/>
    <n v="9"/>
    <n v="0"/>
    <n v="26.413199999999996"/>
  </r>
  <r>
    <n v="4144"/>
    <x v="2049"/>
    <x v="3"/>
    <x v="9"/>
    <d v="2014-01-31T00:00:00"/>
    <d v="2014-02-07T00:00:00"/>
    <s v="Standard Class"/>
    <s v="EH-14125"/>
    <s v="Eugene Hildebrand"/>
    <x v="2"/>
    <s v="United States"/>
    <s v="San Francisco"/>
    <x v="1"/>
    <n v="94110"/>
    <x v="1"/>
    <s v="OFF-AR-10003759"/>
    <x v="1"/>
    <x v="6"/>
    <s v="Crayola Anti Dust Chalk, 12/Pack"/>
    <n v="12.74"/>
    <n v="7"/>
    <n v="0"/>
    <n v="5.7329999999999997"/>
  </r>
  <r>
    <n v="4145"/>
    <x v="2049"/>
    <x v="3"/>
    <x v="9"/>
    <d v="2014-01-31T00:00:00"/>
    <d v="2014-02-07T00:00:00"/>
    <s v="Standard Class"/>
    <s v="EH-14125"/>
    <s v="Eugene Hildebrand"/>
    <x v="2"/>
    <s v="United States"/>
    <s v="San Francisco"/>
    <x v="1"/>
    <n v="94110"/>
    <x v="1"/>
    <s v="OFF-AR-10001227"/>
    <x v="1"/>
    <x v="6"/>
    <s v="Newell 338"/>
    <n v="8.82"/>
    <n v="3"/>
    <n v="0"/>
    <n v="2.3814000000000002"/>
  </r>
  <r>
    <n v="4146"/>
    <x v="2049"/>
    <x v="3"/>
    <x v="9"/>
    <d v="2014-01-31T00:00:00"/>
    <d v="2014-02-07T00:00:00"/>
    <s v="Standard Class"/>
    <s v="EH-14125"/>
    <s v="Eugene Hildebrand"/>
    <x v="2"/>
    <s v="United States"/>
    <s v="San Francisco"/>
    <x v="1"/>
    <n v="94110"/>
    <x v="1"/>
    <s v="FUR-CH-10000863"/>
    <x v="0"/>
    <x v="1"/>
    <s v="Novimex Swivel Fabric Task Chair"/>
    <n v="120.78399999999999"/>
    <n v="1"/>
    <n v="0.2"/>
    <n v="-13.588200000000001"/>
  </r>
  <r>
    <n v="4147"/>
    <x v="2050"/>
    <x v="1"/>
    <x v="0"/>
    <d v="2012-11-28T00:00:00"/>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2"/>
    <d v="2014-10-24T00:00:00"/>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2"/>
    <d v="2014-10-24T00:00:00"/>
    <d v="2014-10-29T00:00:00"/>
    <s v="Standard Class"/>
    <s v="RB-19330"/>
    <s v="Randy Bradley"/>
    <x v="0"/>
    <s v="United States"/>
    <s v="Austin"/>
    <x v="5"/>
    <n v="78745"/>
    <x v="2"/>
    <s v="OFF-ST-10004507"/>
    <x v="1"/>
    <x v="4"/>
    <s v="Advantus Rolling Storage Box"/>
    <n v="13.719999999999999"/>
    <n v="1"/>
    <n v="0.2"/>
    <n v="1.2004999999999999"/>
  </r>
  <r>
    <n v="4150"/>
    <x v="2051"/>
    <x v="3"/>
    <x v="2"/>
    <d v="2014-10-24T00:00:00"/>
    <d v="2014-10-29T00:00:00"/>
    <s v="Standard Class"/>
    <s v="RB-19330"/>
    <s v="Randy Bradley"/>
    <x v="0"/>
    <s v="United States"/>
    <s v="Austin"/>
    <x v="5"/>
    <n v="78745"/>
    <x v="2"/>
    <s v="TEC-AC-10002942"/>
    <x v="2"/>
    <x v="11"/>
    <s v="WD My Passport Ultra 1TB Portable External Hard Drive"/>
    <n v="55.2"/>
    <n v="1"/>
    <n v="0.2"/>
    <n v="-2.0700000000000038"/>
  </r>
  <r>
    <n v="4151"/>
    <x v="2051"/>
    <x v="3"/>
    <x v="2"/>
    <d v="2014-10-24T00:00:00"/>
    <d v="2014-10-29T00:00:00"/>
    <s v="Standard Class"/>
    <s v="RB-19330"/>
    <s v="Randy Bradley"/>
    <x v="0"/>
    <s v="United States"/>
    <s v="Austin"/>
    <x v="5"/>
    <n v="78745"/>
    <x v="2"/>
    <s v="OFF-ST-10002344"/>
    <x v="1"/>
    <x v="4"/>
    <s v="Carina 42&quot;Hx23 3/4&quot;W Media Storage Unit"/>
    <n v="259.13600000000002"/>
    <n v="4"/>
    <n v="0.2"/>
    <n v="-58.305599999999984"/>
  </r>
  <r>
    <n v="4152"/>
    <x v="2052"/>
    <x v="3"/>
    <x v="8"/>
    <d v="2014-09-08T00:00:00"/>
    <d v="2014-09-12T00:00:00"/>
    <s v="Standard Class"/>
    <s v="CB-12025"/>
    <s v="Cassandra Brandow"/>
    <x v="0"/>
    <s v="United States"/>
    <s v="Philadelphia"/>
    <x v="9"/>
    <n v="19134"/>
    <x v="3"/>
    <s v="OFF-LA-10002475"/>
    <x v="1"/>
    <x v="2"/>
    <s v="Avery 519"/>
    <n v="29.24"/>
    <n v="5"/>
    <n v="0.2"/>
    <n v="9.8685000000000009"/>
  </r>
  <r>
    <n v="4153"/>
    <x v="2052"/>
    <x v="3"/>
    <x v="8"/>
    <d v="2014-09-08T00:00:00"/>
    <d v="2014-09-12T00:00:00"/>
    <s v="Standard Class"/>
    <s v="CB-12025"/>
    <s v="Cassandra Brandow"/>
    <x v="0"/>
    <s v="United States"/>
    <s v="Philadelphia"/>
    <x v="9"/>
    <n v="19134"/>
    <x v="3"/>
    <s v="OFF-PA-10003072"/>
    <x v="1"/>
    <x v="10"/>
    <s v="Eureka Recycled Copy Paper 8 1/2&quot; x 11&quot;, Ream"/>
    <n v="15.552000000000003"/>
    <n v="3"/>
    <n v="0.2"/>
    <n v="5.4432"/>
  </r>
  <r>
    <n v="4154"/>
    <x v="2052"/>
    <x v="3"/>
    <x v="8"/>
    <d v="2014-09-08T00:00:00"/>
    <d v="2014-09-12T00:00:00"/>
    <s v="Standard Class"/>
    <s v="CB-12025"/>
    <s v="Cassandra Brandow"/>
    <x v="0"/>
    <s v="United States"/>
    <s v="Philadelphia"/>
    <x v="9"/>
    <n v="19134"/>
    <x v="3"/>
    <s v="OFF-EN-10001509"/>
    <x v="1"/>
    <x v="12"/>
    <s v="Poly String Tie Envelopes"/>
    <n v="4.8960000000000008"/>
    <n v="3"/>
    <n v="0.2"/>
    <n v="1.6523999999999992"/>
  </r>
  <r>
    <n v="4155"/>
    <x v="2053"/>
    <x v="0"/>
    <x v="4"/>
    <d v="2013-12-30T00:00:00"/>
    <d v="2014-01-04T00:00:00"/>
    <s v="Standard Class"/>
    <s v="MP-17965"/>
    <s v="Michael Paige"/>
    <x v="1"/>
    <s v="United States"/>
    <s v="Bristol"/>
    <x v="18"/>
    <n v="37620"/>
    <x v="0"/>
    <s v="OFF-BI-10004781"/>
    <x v="1"/>
    <x v="8"/>
    <s v="GBC Wire Binding Strips"/>
    <n v="38.088000000000001"/>
    <n v="4"/>
    <n v="0.7"/>
    <n v="-27.93119999999999"/>
  </r>
  <r>
    <n v="4156"/>
    <x v="2053"/>
    <x v="0"/>
    <x v="4"/>
    <d v="2013-12-30T00:00:00"/>
    <d v="2014-01-04T00:00:00"/>
    <s v="Standard Class"/>
    <s v="MP-17965"/>
    <s v="Michael Paige"/>
    <x v="1"/>
    <s v="United States"/>
    <s v="Bristol"/>
    <x v="18"/>
    <n v="37620"/>
    <x v="0"/>
    <s v="OFF-BI-10000145"/>
    <x v="1"/>
    <x v="8"/>
    <s v="Zipper Ring Binder Pockets"/>
    <n v="2.8080000000000007"/>
    <n v="3"/>
    <n v="0.7"/>
    <n v="-1.9656000000000002"/>
  </r>
  <r>
    <n v="4157"/>
    <x v="2054"/>
    <x v="1"/>
    <x v="4"/>
    <d v="2012-12-05T00:00:00"/>
    <d v="2012-12-09T00:00:00"/>
    <s v="Second Class"/>
    <s v="SW-20245"/>
    <s v="Scot Wooten"/>
    <x v="0"/>
    <s v="United States"/>
    <s v="Philadelphia"/>
    <x v="9"/>
    <n v="19140"/>
    <x v="3"/>
    <s v="TEC-AC-10003280"/>
    <x v="2"/>
    <x v="11"/>
    <s v="Belkin F8E887 USB Wired Ergonomic Keyboard"/>
    <n v="47.984000000000002"/>
    <n v="2"/>
    <n v="0.2"/>
    <n v="0.59979999999999656"/>
  </r>
  <r>
    <n v="4158"/>
    <x v="2054"/>
    <x v="1"/>
    <x v="4"/>
    <d v="2012-12-05T00:00:00"/>
    <d v="2012-12-09T00:00:00"/>
    <s v="Second Class"/>
    <s v="SW-20245"/>
    <s v="Scot Wooten"/>
    <x v="0"/>
    <s v="United States"/>
    <s v="Philadelphia"/>
    <x v="9"/>
    <n v="19140"/>
    <x v="3"/>
    <s v="OFF-BI-10001107"/>
    <x v="1"/>
    <x v="8"/>
    <s v="GBC White Gloss Covers, Plain Front"/>
    <n v="26.064000000000007"/>
    <n v="6"/>
    <n v="0.7"/>
    <n v="-19.982399999999991"/>
  </r>
  <r>
    <n v="4159"/>
    <x v="2055"/>
    <x v="2"/>
    <x v="0"/>
    <d v="2011-11-01T00:00:00"/>
    <d v="2011-11-08T00:00:00"/>
    <s v="Standard Class"/>
    <s v="SM-20950"/>
    <s v="Suzanne McNair"/>
    <x v="1"/>
    <s v="United States"/>
    <s v="Chicago"/>
    <x v="10"/>
    <n v="60610"/>
    <x v="2"/>
    <s v="OFF-PA-10000533"/>
    <x v="1"/>
    <x v="10"/>
    <s v="Southworth Parchment Paper &amp; Envelopes"/>
    <n v="15.696000000000002"/>
    <n v="3"/>
    <n v="0.2"/>
    <n v="5.1011999999999995"/>
  </r>
  <r>
    <n v="4160"/>
    <x v="2056"/>
    <x v="0"/>
    <x v="3"/>
    <d v="2013-04-17T00:00:00"/>
    <d v="2013-04-24T00:00:00"/>
    <s v="Standard Class"/>
    <s v="AP-10915"/>
    <s v="Arthur Prichep"/>
    <x v="0"/>
    <s v="United States"/>
    <s v="Columbus"/>
    <x v="32"/>
    <n v="31907"/>
    <x v="0"/>
    <s v="OFF-AR-10003056"/>
    <x v="1"/>
    <x v="6"/>
    <s v="Newell 341"/>
    <n v="12.84"/>
    <n v="3"/>
    <n v="0"/>
    <n v="3.7235999999999989"/>
  </r>
  <r>
    <n v="4161"/>
    <x v="2057"/>
    <x v="3"/>
    <x v="5"/>
    <d v="2014-05-15T00:00:00"/>
    <d v="2014-05-19T00:00:00"/>
    <s v="Standard Class"/>
    <s v="AH-10465"/>
    <s v="Amy Hunt"/>
    <x v="0"/>
    <s v="United States"/>
    <s v="New York City"/>
    <x v="15"/>
    <n v="10035"/>
    <x v="3"/>
    <s v="TEC-PH-10002834"/>
    <x v="2"/>
    <x v="7"/>
    <s v="Google Nexus 5"/>
    <n v="539.97"/>
    <n v="3"/>
    <n v="0"/>
    <n v="134.99250000000001"/>
  </r>
  <r>
    <n v="4162"/>
    <x v="2057"/>
    <x v="3"/>
    <x v="5"/>
    <d v="2014-05-15T00:00:00"/>
    <d v="2014-05-19T00:00:00"/>
    <s v="Standard Class"/>
    <s v="AH-10465"/>
    <s v="Amy Hunt"/>
    <x v="0"/>
    <s v="United States"/>
    <s v="New York City"/>
    <x v="15"/>
    <n v="10035"/>
    <x v="3"/>
    <s v="OFF-ST-10002214"/>
    <x v="1"/>
    <x v="4"/>
    <s v="X-Rack File for Hanging Folders"/>
    <n v="22.58"/>
    <n v="2"/>
    <n v="0"/>
    <n v="5.8707999999999991"/>
  </r>
  <r>
    <n v="4163"/>
    <x v="2058"/>
    <x v="1"/>
    <x v="10"/>
    <d v="2012-03-14T00:00:00"/>
    <d v="2012-03-18T00:00:00"/>
    <s v="Standard Class"/>
    <s v="EP-13915"/>
    <s v="Emily Phan"/>
    <x v="0"/>
    <s v="United States"/>
    <s v="Dover"/>
    <x v="38"/>
    <n v="3820"/>
    <x v="3"/>
    <s v="OFF-LA-10004484"/>
    <x v="1"/>
    <x v="2"/>
    <s v="Avery 476"/>
    <n v="16.52"/>
    <n v="4"/>
    <n v="0"/>
    <n v="7.5991999999999997"/>
  </r>
  <r>
    <n v="4164"/>
    <x v="2058"/>
    <x v="1"/>
    <x v="10"/>
    <d v="2012-03-14T00:00:00"/>
    <d v="2012-03-18T00:00:00"/>
    <s v="Standard Class"/>
    <s v="EP-13915"/>
    <s v="Emily Phan"/>
    <x v="0"/>
    <s v="United States"/>
    <s v="Dover"/>
    <x v="38"/>
    <n v="3820"/>
    <x v="3"/>
    <s v="OFF-BI-10003091"/>
    <x v="1"/>
    <x v="8"/>
    <s v="GBC DocuBind TL200 Manual Binding Machine"/>
    <n v="671.93999999999994"/>
    <n v="3"/>
    <n v="0"/>
    <n v="315.81179999999995"/>
  </r>
  <r>
    <n v="4165"/>
    <x v="2059"/>
    <x v="3"/>
    <x v="9"/>
    <d v="2014-01-15T00:00:00"/>
    <d v="2014-01-17T00:00:00"/>
    <s v="First Class"/>
    <s v="TP-21565"/>
    <s v="Tracy Poddar"/>
    <x v="1"/>
    <s v="United States"/>
    <s v="Aurora"/>
    <x v="22"/>
    <n v="80013"/>
    <x v="1"/>
    <s v="TEC-AC-10003027"/>
    <x v="2"/>
    <x v="11"/>
    <s v="Imation 8GB Mini TravelDrive USB 2.0 Flash Drive"/>
    <n v="169.06400000000002"/>
    <n v="7"/>
    <n v="0.2"/>
    <n v="-14.793099999999995"/>
  </r>
  <r>
    <n v="4166"/>
    <x v="2059"/>
    <x v="3"/>
    <x v="9"/>
    <d v="2014-01-15T00:00:00"/>
    <d v="2014-01-17T00:00:00"/>
    <s v="First Class"/>
    <s v="TP-21565"/>
    <s v="Tracy Poddar"/>
    <x v="1"/>
    <s v="United States"/>
    <s v="Aurora"/>
    <x v="22"/>
    <n v="80013"/>
    <x v="1"/>
    <s v="OFF-ST-10003638"/>
    <x v="1"/>
    <x v="4"/>
    <s v="Mobile Personal File Cube"/>
    <n v="168.624"/>
    <n v="9"/>
    <n v="0.2"/>
    <n v="14.754599999999996"/>
  </r>
  <r>
    <n v="4167"/>
    <x v="2060"/>
    <x v="1"/>
    <x v="10"/>
    <d v="2012-03-08T00:00:00"/>
    <d v="2012-03-13T00:00:00"/>
    <s v="Standard Class"/>
    <s v="AR-10825"/>
    <s v="Anthony Rawles"/>
    <x v="1"/>
    <s v="United States"/>
    <s v="Long Beach"/>
    <x v="15"/>
    <n v="11561"/>
    <x v="3"/>
    <s v="OFF-PA-10003848"/>
    <x v="1"/>
    <x v="10"/>
    <s v="Xerox 1997"/>
    <n v="19.440000000000001"/>
    <n v="3"/>
    <n v="0"/>
    <n v="9.3312000000000008"/>
  </r>
  <r>
    <n v="4168"/>
    <x v="2061"/>
    <x v="2"/>
    <x v="2"/>
    <d v="2011-10-11T00:00:00"/>
    <d v="2011-10-13T00:00:00"/>
    <s v="First Class"/>
    <s v="HA-14920"/>
    <s v="Helen Andreada"/>
    <x v="0"/>
    <s v="United States"/>
    <s v="Pasadena"/>
    <x v="1"/>
    <n v="91104"/>
    <x v="1"/>
    <s v="OFF-ST-10002352"/>
    <x v="1"/>
    <x v="4"/>
    <s v="Iris Project Case"/>
    <n v="31.92"/>
    <n v="4"/>
    <n v="0"/>
    <n v="8.299199999999999"/>
  </r>
  <r>
    <n v="4169"/>
    <x v="2061"/>
    <x v="2"/>
    <x v="2"/>
    <d v="2011-10-11T00:00:00"/>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3"/>
    <d v="2012-04-13T00:00:00"/>
    <d v="2012-04-14T00:00:00"/>
    <s v="First Class"/>
    <s v="HJ-14875"/>
    <s v="Heather Jas"/>
    <x v="2"/>
    <s v="United States"/>
    <s v="Mesa"/>
    <x v="16"/>
    <n v="85204"/>
    <x v="1"/>
    <s v="OFF-PA-10000788"/>
    <x v="1"/>
    <x v="10"/>
    <s v="Xerox 210"/>
    <n v="31.104000000000006"/>
    <n v="6"/>
    <n v="0.2"/>
    <n v="10.8864"/>
  </r>
  <r>
    <n v="4171"/>
    <x v="2062"/>
    <x v="1"/>
    <x v="3"/>
    <d v="2012-04-13T00:00:00"/>
    <d v="2012-04-14T00:00:00"/>
    <s v="First Class"/>
    <s v="HJ-14875"/>
    <s v="Heather Jas"/>
    <x v="2"/>
    <s v="United States"/>
    <s v="Mesa"/>
    <x v="16"/>
    <n v="85204"/>
    <x v="1"/>
    <s v="OFF-PA-10002968"/>
    <x v="1"/>
    <x v="10"/>
    <s v="Xerox 1973"/>
    <n v="54.816000000000003"/>
    <n v="3"/>
    <n v="0.2"/>
    <n v="17.815199999999997"/>
  </r>
  <r>
    <n v="4172"/>
    <x v="2063"/>
    <x v="3"/>
    <x v="0"/>
    <d v="2014-11-17T00:00:00"/>
    <d v="2014-11-21T00:00:00"/>
    <s v="Standard Class"/>
    <s v="JK-15370"/>
    <s v="Jay Kimmel"/>
    <x v="0"/>
    <s v="United States"/>
    <s v="Fresno"/>
    <x v="1"/>
    <n v="93727"/>
    <x v="1"/>
    <s v="OFF-ST-10002486"/>
    <x v="1"/>
    <x v="4"/>
    <s v="Eldon Shelf Savers Cubes and Bins"/>
    <n v="48.86"/>
    <n v="7"/>
    <n v="0"/>
    <n v="0.97719999999999807"/>
  </r>
  <r>
    <n v="4173"/>
    <x v="2064"/>
    <x v="0"/>
    <x v="7"/>
    <d v="2013-07-02T00:00:00"/>
    <d v="2013-07-02T00:00:00"/>
    <s v="Same Day"/>
    <s v="JF-15355"/>
    <s v="Jay Fein"/>
    <x v="0"/>
    <s v="United States"/>
    <s v="Columbia"/>
    <x v="20"/>
    <n v="29203"/>
    <x v="0"/>
    <s v="OFF-BI-10002215"/>
    <x v="1"/>
    <x v="8"/>
    <s v="Wilson Jones Hanging View Binder, White, 1&quot;"/>
    <n v="14.2"/>
    <n v="2"/>
    <n v="0"/>
    <n v="6.5319999999999991"/>
  </r>
  <r>
    <n v="4174"/>
    <x v="2064"/>
    <x v="0"/>
    <x v="7"/>
    <d v="2013-07-02T00:00:00"/>
    <d v="2013-07-02T00:00:00"/>
    <s v="Same Day"/>
    <s v="JF-15355"/>
    <s v="Jay Fein"/>
    <x v="0"/>
    <s v="United States"/>
    <s v="Columbia"/>
    <x v="20"/>
    <n v="29203"/>
    <x v="0"/>
    <s v="OFF-PA-10000788"/>
    <x v="1"/>
    <x v="10"/>
    <s v="Xerox 210"/>
    <n v="12.96"/>
    <n v="2"/>
    <n v="0"/>
    <n v="6.2208000000000006"/>
  </r>
  <r>
    <n v="4175"/>
    <x v="2064"/>
    <x v="0"/>
    <x v="7"/>
    <d v="2013-07-02T00:00:00"/>
    <d v="2013-07-02T00:00:00"/>
    <s v="Same Day"/>
    <s v="JF-15355"/>
    <s v="Jay Fein"/>
    <x v="0"/>
    <s v="United States"/>
    <s v="Columbia"/>
    <x v="20"/>
    <n v="29203"/>
    <x v="0"/>
    <s v="OFF-BI-10003364"/>
    <x v="1"/>
    <x v="8"/>
    <s v="Binding Machine Supplies"/>
    <n v="58.34"/>
    <n v="2"/>
    <n v="0"/>
    <n v="28.0032"/>
  </r>
  <r>
    <n v="4176"/>
    <x v="2065"/>
    <x v="1"/>
    <x v="0"/>
    <d v="2012-11-29T00:00:00"/>
    <d v="2012-11-30T00:00:00"/>
    <s v="First Class"/>
    <s v="EK-13795"/>
    <s v="Eileen Kiefer"/>
    <x v="2"/>
    <s v="United States"/>
    <s v="Santa Ana"/>
    <x v="1"/>
    <n v="92704"/>
    <x v="1"/>
    <s v="OFF-AR-10003582"/>
    <x v="1"/>
    <x v="6"/>
    <s v="Boston Electric Pencil Sharpener, Model 1818, Charcoal Black"/>
    <n v="56.3"/>
    <n v="2"/>
    <n v="0"/>
    <n v="15.764000000000003"/>
  </r>
  <r>
    <n v="4177"/>
    <x v="2066"/>
    <x v="2"/>
    <x v="3"/>
    <d v="2011-04-07T00:00:00"/>
    <d v="2011-04-12T00:00:00"/>
    <s v="Standard Class"/>
    <s v="RS-19765"/>
    <s v="Roland Schwarz"/>
    <x v="1"/>
    <s v="United States"/>
    <s v="Columbia"/>
    <x v="20"/>
    <n v="29203"/>
    <x v="0"/>
    <s v="TEC-PH-10003273"/>
    <x v="2"/>
    <x v="7"/>
    <s v="AT&amp;T TR1909W"/>
    <n v="629.94999999999993"/>
    <n v="5"/>
    <n v="0"/>
    <n v="163.78700000000003"/>
  </r>
  <r>
    <n v="4178"/>
    <x v="2066"/>
    <x v="2"/>
    <x v="3"/>
    <d v="2011-04-07T00:00:00"/>
    <d v="2011-04-12T00:00:00"/>
    <s v="Standard Class"/>
    <s v="RS-19765"/>
    <s v="Roland Schwarz"/>
    <x v="1"/>
    <s v="United States"/>
    <s v="Columbia"/>
    <x v="20"/>
    <n v="29203"/>
    <x v="0"/>
    <s v="OFF-PA-10000100"/>
    <x v="1"/>
    <x v="10"/>
    <s v="Xerox 1945"/>
    <n v="122.97"/>
    <n v="3"/>
    <n v="0"/>
    <n v="60.255300000000005"/>
  </r>
  <r>
    <n v="4179"/>
    <x v="2067"/>
    <x v="0"/>
    <x v="1"/>
    <d v="2013-06-17T00:00:0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10"/>
    <d v="2014-03-07T00:00:00"/>
    <d v="2014-03-11T00:00:00"/>
    <s v="Standard Class"/>
    <s v="BF-11170"/>
    <s v="Ben Ferrer"/>
    <x v="2"/>
    <s v="United States"/>
    <s v="San Francisco"/>
    <x v="1"/>
    <n v="94109"/>
    <x v="1"/>
    <s v="OFF-BI-10004182"/>
    <x v="1"/>
    <x v="8"/>
    <s v="Economy Binders"/>
    <n v="14.976000000000001"/>
    <n v="9"/>
    <n v="0.2"/>
    <n v="5.4288000000000007"/>
  </r>
  <r>
    <n v="4181"/>
    <x v="2069"/>
    <x v="3"/>
    <x v="2"/>
    <d v="2014-10-08T00:00:00"/>
    <d v="2014-10-12T00:00:00"/>
    <s v="Standard Class"/>
    <s v="JK-15730"/>
    <s v="Joe Kamberova"/>
    <x v="0"/>
    <s v="United States"/>
    <s v="Houston"/>
    <x v="5"/>
    <n v="77036"/>
    <x v="2"/>
    <s v="OFF-BI-10000756"/>
    <x v="1"/>
    <x v="8"/>
    <s v="Storex DuraTech Recycled Plastic Frosted Binders"/>
    <n v="4.2399999999999993"/>
    <n v="5"/>
    <n v="0.8"/>
    <n v="-6.3599999999999994"/>
  </r>
  <r>
    <n v="4182"/>
    <x v="2070"/>
    <x v="3"/>
    <x v="2"/>
    <d v="2014-10-07T00:00:00"/>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2"/>
    <d v="2014-10-07T00:00:00"/>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2"/>
    <d v="2014-10-07T00:00:00"/>
    <d v="2014-10-13T00:00:00"/>
    <s v="Standard Class"/>
    <s v="CR-12820"/>
    <s v="Cyra Reiten"/>
    <x v="2"/>
    <s v="United States"/>
    <s v="New York City"/>
    <x v="15"/>
    <n v="10035"/>
    <x v="3"/>
    <s v="OFF-ST-10000991"/>
    <x v="1"/>
    <x v="4"/>
    <s v="Space Solutions HD Industrial Steel Shelving."/>
    <n v="344.90999999999997"/>
    <n v="3"/>
    <n v="0"/>
    <n v="10.347300000000004"/>
  </r>
  <r>
    <n v="4185"/>
    <x v="2071"/>
    <x v="0"/>
    <x v="4"/>
    <d v="2013-12-06T00:00:00"/>
    <d v="2013-12-08T00:00:00"/>
    <s v="First Class"/>
    <s v="AG-10300"/>
    <s v="Aleksandra Gannaway"/>
    <x v="1"/>
    <s v="United States"/>
    <s v="Franklin"/>
    <x v="31"/>
    <n v="2038"/>
    <x v="3"/>
    <s v="FUR-BO-10002853"/>
    <x v="0"/>
    <x v="0"/>
    <s v="O'Sullivan 5-Shelf Heavy-Duty Bookcases"/>
    <n v="81.94"/>
    <n v="1"/>
    <n v="0"/>
    <n v="20.484999999999999"/>
  </r>
  <r>
    <n v="4186"/>
    <x v="2072"/>
    <x v="0"/>
    <x v="2"/>
    <d v="2013-10-22T00:00:00"/>
    <d v="2013-10-23T00:00:00"/>
    <s v="First Class"/>
    <s v="CM-12160"/>
    <s v="Charles McCrossin"/>
    <x v="0"/>
    <s v="United States"/>
    <s v="Baltimore"/>
    <x v="39"/>
    <n v="21215"/>
    <x v="3"/>
    <s v="TEC-AC-10004510"/>
    <x v="2"/>
    <x v="11"/>
    <s v="Logitech Desktop MK120 Mouse and keyboard Combo"/>
    <n v="98.16"/>
    <n v="6"/>
    <n v="0"/>
    <n v="9.8159999999999954"/>
  </r>
  <r>
    <n v="4187"/>
    <x v="2073"/>
    <x v="3"/>
    <x v="5"/>
    <d v="2014-05-19T00:00:00"/>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5"/>
    <d v="2014-05-19T00:00:00"/>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5"/>
    <d v="2014-05-19T00:00:00"/>
    <d v="2014-05-24T00:00:00"/>
    <s v="Standard Class"/>
    <s v="SG-20890"/>
    <s v="Susan Gilcrest"/>
    <x v="1"/>
    <s v="United States"/>
    <s v="Mcallen"/>
    <x v="5"/>
    <n v="78501"/>
    <x v="2"/>
    <s v="OFF-ST-10004835"/>
    <x v="1"/>
    <x v="4"/>
    <s v="Plastic Stacking Crates &amp; Casters"/>
    <n v="8.9280000000000008"/>
    <n v="2"/>
    <n v="0.2"/>
    <n v="0.66959999999999997"/>
  </r>
  <r>
    <n v="4190"/>
    <x v="2074"/>
    <x v="0"/>
    <x v="8"/>
    <d v="2013-09-27T00:00:00"/>
    <d v="2013-10-02T00:00:00"/>
    <s v="Second Class"/>
    <s v="CS-12175"/>
    <s v="Charles Sheldon"/>
    <x v="1"/>
    <s v="United States"/>
    <s v="Iowa City"/>
    <x v="23"/>
    <n v="52240"/>
    <x v="2"/>
    <s v="OFF-PA-10004022"/>
    <x v="1"/>
    <x v="10"/>
    <s v="Hammermill Color Copier Paper (28Lb. and 96 Bright)"/>
    <n v="9.99"/>
    <n v="1"/>
    <n v="0"/>
    <n v="4.4954999999999998"/>
  </r>
  <r>
    <n v="4191"/>
    <x v="2075"/>
    <x v="3"/>
    <x v="0"/>
    <d v="2014-11-18T00:00:00"/>
    <d v="2014-11-23T00:00:00"/>
    <s v="Standard Class"/>
    <s v="HL-15040"/>
    <s v="Hunter Lopez"/>
    <x v="0"/>
    <s v="United States"/>
    <s v="Newark"/>
    <x v="13"/>
    <n v="19711"/>
    <x v="3"/>
    <s v="TEC-CO-10004722"/>
    <x v="2"/>
    <x v="16"/>
    <s v="Canon imageCLASS 2200 Advanced Copier"/>
    <n v="10499.97"/>
    <n v="3"/>
    <n v="0"/>
    <n v="5039.9856"/>
  </r>
  <r>
    <n v="4192"/>
    <x v="2076"/>
    <x v="1"/>
    <x v="7"/>
    <d v="2012-07-08T00:00:00"/>
    <d v="2012-07-08T00:00:00"/>
    <s v="Same Day"/>
    <s v="DM-13015"/>
    <s v="Darrin Martin"/>
    <x v="0"/>
    <s v="United States"/>
    <s v="Houston"/>
    <x v="5"/>
    <n v="77070"/>
    <x v="2"/>
    <s v="OFF-PA-10004248"/>
    <x v="1"/>
    <x v="10"/>
    <s v="Xerox 1990"/>
    <n v="21.12"/>
    <n v="5"/>
    <n v="0.2"/>
    <n v="6.5999999999999988"/>
  </r>
  <r>
    <n v="4193"/>
    <x v="2077"/>
    <x v="1"/>
    <x v="0"/>
    <d v="2012-11-16T00:00:00"/>
    <d v="2012-11-20T00:00:00"/>
    <s v="Standard Class"/>
    <s v="HK-14890"/>
    <s v="Heather Kirkland"/>
    <x v="1"/>
    <s v="United States"/>
    <s v="Boise"/>
    <x v="45"/>
    <n v="83704"/>
    <x v="1"/>
    <s v="FUR-TA-10000577"/>
    <x v="0"/>
    <x v="3"/>
    <s v="Bretford CR4500 Series Slim Rectangular Table"/>
    <n v="696.42"/>
    <n v="2"/>
    <n v="0"/>
    <n v="160.17660000000001"/>
  </r>
  <r>
    <n v="4194"/>
    <x v="2077"/>
    <x v="1"/>
    <x v="0"/>
    <d v="2012-11-16T00:00:00"/>
    <d v="2012-11-20T00:00:00"/>
    <s v="Standard Class"/>
    <s v="HK-14890"/>
    <s v="Heather Kirkland"/>
    <x v="1"/>
    <s v="United States"/>
    <s v="Boise"/>
    <x v="45"/>
    <n v="83704"/>
    <x v="1"/>
    <s v="TEC-PH-10001254"/>
    <x v="2"/>
    <x v="7"/>
    <s v="Jabra BIZ 2300 Duo QD Duo Corded Headset"/>
    <n v="304.77600000000001"/>
    <n v="3"/>
    <n v="0.2"/>
    <n v="22.858199999999982"/>
  </r>
  <r>
    <n v="4195"/>
    <x v="2078"/>
    <x v="1"/>
    <x v="1"/>
    <d v="2012-06-18T00:00:00"/>
    <d v="2012-06-22T00:00:00"/>
    <s v="Standard Class"/>
    <s v="BG-11740"/>
    <s v="Bruce Geld"/>
    <x v="0"/>
    <s v="United States"/>
    <s v="San Diego"/>
    <x v="1"/>
    <n v="92105"/>
    <x v="1"/>
    <s v="OFF-AR-10001044"/>
    <x v="1"/>
    <x v="6"/>
    <s v="BOSTON Ranger #55 Pencil Sharpener, Black"/>
    <n v="51.98"/>
    <n v="2"/>
    <n v="0"/>
    <n v="15.074199999999998"/>
  </r>
  <r>
    <n v="4196"/>
    <x v="2079"/>
    <x v="0"/>
    <x v="3"/>
    <d v="2013-04-09T00:00:00"/>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3"/>
    <d v="2012-04-18T00:00:00"/>
    <d v="2012-04-23T00:00:00"/>
    <s v="Second Class"/>
    <s v="RF-19735"/>
    <s v="Roland Fjeld"/>
    <x v="0"/>
    <s v="United States"/>
    <s v="New York City"/>
    <x v="15"/>
    <n v="10024"/>
    <x v="3"/>
    <s v="OFF-LA-10004093"/>
    <x v="1"/>
    <x v="2"/>
    <s v="Avery 486"/>
    <n v="21.93"/>
    <n v="3"/>
    <n v="0"/>
    <n v="10.307099999999998"/>
  </r>
  <r>
    <n v="4198"/>
    <x v="2081"/>
    <x v="0"/>
    <x v="4"/>
    <d v="2013-12-04T00:00:00"/>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4"/>
    <d v="2013-12-04T00:00:00"/>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4"/>
    <d v="2012-12-10T00:00:00"/>
    <d v="2012-12-10T00:00:00"/>
    <s v="Same Day"/>
    <s v="MA-17560"/>
    <s v="Matt Abelman"/>
    <x v="2"/>
    <s v="United States"/>
    <s v="New York City"/>
    <x v="15"/>
    <n v="10024"/>
    <x v="3"/>
    <s v="OFF-LA-10004093"/>
    <x v="1"/>
    <x v="2"/>
    <s v="Avery 486"/>
    <n v="7.31"/>
    <n v="1"/>
    <n v="0"/>
    <n v="3.4356999999999998"/>
  </r>
  <r>
    <n v="4201"/>
    <x v="2082"/>
    <x v="1"/>
    <x v="4"/>
    <d v="2012-12-10T00:00:00"/>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4"/>
    <d v="2012-12-10T00:00:00"/>
    <d v="2012-12-10T00:00:00"/>
    <s v="Same Day"/>
    <s v="MA-17560"/>
    <s v="Matt Abelman"/>
    <x v="2"/>
    <s v="United States"/>
    <s v="New York City"/>
    <x v="15"/>
    <n v="10024"/>
    <x v="3"/>
    <s v="OFF-PA-10002713"/>
    <x v="1"/>
    <x v="10"/>
    <s v="Adams Phone Message Book, 200 Message Capacity, 8 1/16” x 11”"/>
    <n v="41.28"/>
    <n v="6"/>
    <n v="0"/>
    <n v="18.988799999999998"/>
  </r>
  <r>
    <n v="4203"/>
    <x v="2082"/>
    <x v="1"/>
    <x v="4"/>
    <d v="2012-12-10T00:00:00"/>
    <d v="2012-12-10T00:00:00"/>
    <s v="Same Day"/>
    <s v="MA-17560"/>
    <s v="Matt Abelman"/>
    <x v="2"/>
    <s v="United States"/>
    <s v="New York City"/>
    <x v="15"/>
    <n v="10024"/>
    <x v="3"/>
    <s v="OFF-PA-10002254"/>
    <x v="1"/>
    <x v="10"/>
    <s v="Xerox 1883"/>
    <n v="184.66"/>
    <n v="7"/>
    <n v="0"/>
    <n v="84.943599999999989"/>
  </r>
  <r>
    <n v="4204"/>
    <x v="2083"/>
    <x v="2"/>
    <x v="2"/>
    <d v="2011-10-31T00:00:00"/>
    <d v="2011-11-02T00:00:00"/>
    <s v="Second Class"/>
    <s v="AM-10705"/>
    <s v="Anne McFarland"/>
    <x v="0"/>
    <s v="United States"/>
    <s v="Cranston"/>
    <x v="34"/>
    <n v="2920"/>
    <x v="3"/>
    <s v="OFF-AR-10001683"/>
    <x v="1"/>
    <x v="6"/>
    <s v="Lumber Crayons"/>
    <n v="49.25"/>
    <n v="5"/>
    <n v="0"/>
    <n v="18.715000000000003"/>
  </r>
  <r>
    <n v="4205"/>
    <x v="2083"/>
    <x v="2"/>
    <x v="2"/>
    <d v="2011-10-31T00:00:00"/>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2"/>
    <d v="2011-10-31T00:00:00"/>
    <d v="2011-11-02T00:00:00"/>
    <s v="Second Class"/>
    <s v="AM-10705"/>
    <s v="Anne McFarland"/>
    <x v="0"/>
    <s v="United States"/>
    <s v="Cranston"/>
    <x v="34"/>
    <n v="2920"/>
    <x v="3"/>
    <s v="FUR-FU-10002364"/>
    <x v="0"/>
    <x v="5"/>
    <s v="Eldon Expressions Wood Desk Accessories, Oak"/>
    <n v="14.76"/>
    <n v="2"/>
    <n v="0"/>
    <n v="4.2803999999999984"/>
  </r>
  <r>
    <n v="4207"/>
    <x v="2083"/>
    <x v="2"/>
    <x v="2"/>
    <d v="2011-10-31T00:00:00"/>
    <d v="2011-11-02T00:00:00"/>
    <s v="Second Class"/>
    <s v="AM-10705"/>
    <s v="Anne McFarland"/>
    <x v="0"/>
    <s v="United States"/>
    <s v="Cranston"/>
    <x v="34"/>
    <n v="2920"/>
    <x v="3"/>
    <s v="OFF-BI-10004001"/>
    <x v="1"/>
    <x v="8"/>
    <s v="GBC Recycled VeloBinder Covers"/>
    <n v="34.08"/>
    <n v="2"/>
    <n v="0"/>
    <n v="15.676799999999997"/>
  </r>
  <r>
    <n v="4208"/>
    <x v="2083"/>
    <x v="2"/>
    <x v="2"/>
    <d v="2011-10-31T00:00:00"/>
    <d v="2011-11-02T00:00:00"/>
    <s v="Second Class"/>
    <s v="AM-10705"/>
    <s v="Anne McFarland"/>
    <x v="0"/>
    <s v="United States"/>
    <s v="Cranston"/>
    <x v="34"/>
    <n v="2920"/>
    <x v="3"/>
    <s v="FUR-FU-10000023"/>
    <x v="0"/>
    <x v="5"/>
    <s v="Eldon Wave Desk Accessories"/>
    <n v="17.669999999999998"/>
    <n v="3"/>
    <n v="0"/>
    <n v="7.7748000000000008"/>
  </r>
  <r>
    <n v="4209"/>
    <x v="2083"/>
    <x v="2"/>
    <x v="2"/>
    <d v="2011-10-31T00:00:00"/>
    <d v="2011-11-02T00:00:00"/>
    <s v="Second Class"/>
    <s v="AM-10705"/>
    <s v="Anne McFarland"/>
    <x v="0"/>
    <s v="United States"/>
    <s v="Cranston"/>
    <x v="34"/>
    <n v="2920"/>
    <x v="3"/>
    <s v="FUR-CH-10002320"/>
    <x v="0"/>
    <x v="1"/>
    <s v="Hon Pagoda Stacking Chairs"/>
    <n v="1604.9"/>
    <n v="5"/>
    <n v="0"/>
    <n v="481.46999999999991"/>
  </r>
  <r>
    <n v="4210"/>
    <x v="2083"/>
    <x v="2"/>
    <x v="2"/>
    <d v="2011-10-31T00:00:00"/>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4"/>
    <d v="2014-12-10T00:00:00"/>
    <d v="2014-12-15T00:00:00"/>
    <s v="Standard Class"/>
    <s v="AH-10585"/>
    <s v="Angele Hood"/>
    <x v="0"/>
    <s v="United States"/>
    <s v="Chicago"/>
    <x v="10"/>
    <n v="60623"/>
    <x v="2"/>
    <s v="OFF-PA-10004965"/>
    <x v="1"/>
    <x v="10"/>
    <s v="Xerox 1921"/>
    <n v="15.984000000000002"/>
    <n v="2"/>
    <n v="0.2"/>
    <n v="4.9949999999999992"/>
  </r>
  <r>
    <n v="4212"/>
    <x v="2085"/>
    <x v="2"/>
    <x v="5"/>
    <d v="2011-05-05T00:00:00"/>
    <d v="2011-05-09T00:00:00"/>
    <s v="Second Class"/>
    <s v="PF-19120"/>
    <s v="Peter Fuller"/>
    <x v="0"/>
    <s v="United States"/>
    <s v="Richmond"/>
    <x v="0"/>
    <n v="40475"/>
    <x v="0"/>
    <s v="OFF-PA-10003016"/>
    <x v="1"/>
    <x v="10"/>
    <s v="Adams &quot;While You Were Out&quot; Message Pads"/>
    <n v="9.42"/>
    <n v="3"/>
    <n v="0"/>
    <n v="4.238999999999999"/>
  </r>
  <r>
    <n v="4213"/>
    <x v="2085"/>
    <x v="2"/>
    <x v="5"/>
    <d v="2011-05-05T00:00:00"/>
    <d v="2011-05-09T00:00:00"/>
    <s v="Second Class"/>
    <s v="PF-19120"/>
    <s v="Peter Fuller"/>
    <x v="0"/>
    <s v="United States"/>
    <s v="Richmond"/>
    <x v="0"/>
    <n v="40475"/>
    <x v="0"/>
    <s v="OFF-AR-10003651"/>
    <x v="1"/>
    <x v="6"/>
    <s v="Newell 350"/>
    <n v="6.56"/>
    <n v="2"/>
    <n v="0"/>
    <n v="1.9023999999999992"/>
  </r>
  <r>
    <n v="4214"/>
    <x v="2085"/>
    <x v="2"/>
    <x v="5"/>
    <d v="2011-05-05T00:00:00"/>
    <d v="2011-05-09T00:00:00"/>
    <s v="Second Class"/>
    <s v="PF-19120"/>
    <s v="Peter Fuller"/>
    <x v="0"/>
    <s v="United States"/>
    <s v="Richmond"/>
    <x v="0"/>
    <n v="40475"/>
    <x v="0"/>
    <s v="OFF-PA-10001363"/>
    <x v="1"/>
    <x v="10"/>
    <s v="Xerox 1933"/>
    <n v="24.56"/>
    <n v="2"/>
    <n v="0"/>
    <n v="11.543199999999999"/>
  </r>
  <r>
    <n v="4215"/>
    <x v="2086"/>
    <x v="0"/>
    <x v="10"/>
    <d v="2013-03-05T00:00:00"/>
    <d v="2013-03-09T00:00:00"/>
    <s v="Standard Class"/>
    <s v="RD-19480"/>
    <s v="Rick Duston"/>
    <x v="0"/>
    <s v="United States"/>
    <s v="Mishawaka"/>
    <x v="14"/>
    <n v="46544"/>
    <x v="2"/>
    <s v="OFF-BI-10003876"/>
    <x v="1"/>
    <x v="8"/>
    <s v="Green Canvas Binder for 8-1/2&quot; x 14&quot; Sheets"/>
    <n v="128.39999999999998"/>
    <n v="3"/>
    <n v="0"/>
    <n v="64.199999999999989"/>
  </r>
  <r>
    <n v="4216"/>
    <x v="2087"/>
    <x v="2"/>
    <x v="0"/>
    <d v="2011-11-30T00:00:00"/>
    <d v="2011-12-04T00:00:00"/>
    <s v="Standard Class"/>
    <s v="JL-15505"/>
    <s v="Jeremy Lonsdale"/>
    <x v="0"/>
    <s v="United States"/>
    <s v="Mount Vernon"/>
    <x v="15"/>
    <n v="10550"/>
    <x v="3"/>
    <s v="OFF-EN-10004007"/>
    <x v="1"/>
    <x v="12"/>
    <s v="Park Ridge Embossed Executive Business Envelopes"/>
    <n v="62.28"/>
    <n v="4"/>
    <n v="0"/>
    <n v="29.271599999999999"/>
  </r>
  <r>
    <n v="4217"/>
    <x v="2088"/>
    <x v="1"/>
    <x v="11"/>
    <d v="2012-02-18T00:00:00"/>
    <d v="2012-02-22T00:00:00"/>
    <s v="Standard Class"/>
    <s v="AB-10600"/>
    <s v="Ann Blume"/>
    <x v="1"/>
    <s v="United States"/>
    <s v="Los Angeles"/>
    <x v="1"/>
    <n v="90004"/>
    <x v="1"/>
    <s v="OFF-LA-10002271"/>
    <x v="1"/>
    <x v="2"/>
    <s v="Smead Alpha-Z Color-Coded Second Alphabetical Labels and Starter Set"/>
    <n v="9.24"/>
    <n v="3"/>
    <n v="0"/>
    <n v="4.4352"/>
  </r>
  <r>
    <n v="4218"/>
    <x v="2089"/>
    <x v="3"/>
    <x v="3"/>
    <d v="2014-04-02T00:00:00"/>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3"/>
    <d v="2014-04-02T00:00:00"/>
    <d v="2014-04-04T00:00:00"/>
    <s v="First Class"/>
    <s v="NC-18535"/>
    <s v="Nick Crebassa"/>
    <x v="1"/>
    <s v="United States"/>
    <s v="San Francisco"/>
    <x v="1"/>
    <n v="94110"/>
    <x v="1"/>
    <s v="TEC-MA-10000418"/>
    <x v="2"/>
    <x v="15"/>
    <s v="Cubify CubeX 3D Printer Double Head Print"/>
    <n v="4799.9839999999995"/>
    <n v="2"/>
    <n v="0.2"/>
    <n v="359.99879999999962"/>
  </r>
  <r>
    <n v="4220"/>
    <x v="2090"/>
    <x v="3"/>
    <x v="1"/>
    <d v="2014-06-12T00:00:00"/>
    <d v="2014-06-14T00:00:00"/>
    <s v="Second Class"/>
    <s v="TB-21400"/>
    <s v="Tom Boeckenhauer"/>
    <x v="0"/>
    <s v="United States"/>
    <s v="Seattle"/>
    <x v="4"/>
    <n v="98103"/>
    <x v="1"/>
    <s v="OFF-PA-10004243"/>
    <x v="1"/>
    <x v="10"/>
    <s v="Xerox 1939"/>
    <n v="37.94"/>
    <n v="2"/>
    <n v="0"/>
    <n v="18.211199999999998"/>
  </r>
  <r>
    <n v="4221"/>
    <x v="2090"/>
    <x v="3"/>
    <x v="1"/>
    <d v="2014-06-12T00:00:00"/>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1"/>
    <d v="2014-06-12T00:00:00"/>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1"/>
    <d v="2014-06-12T00:00:00"/>
    <d v="2014-06-14T00:00:00"/>
    <s v="Second Class"/>
    <s v="TB-21400"/>
    <s v="Tom Boeckenhauer"/>
    <x v="0"/>
    <s v="United States"/>
    <s v="Seattle"/>
    <x v="4"/>
    <n v="98103"/>
    <x v="1"/>
    <s v="OFF-ST-10004804"/>
    <x v="1"/>
    <x v="4"/>
    <s v="Belkin 19&quot; Vented Equipment Shelf, Black"/>
    <n v="102.96"/>
    <n v="2"/>
    <n v="0"/>
    <n v="1.0296000000000021"/>
  </r>
  <r>
    <n v="4224"/>
    <x v="2090"/>
    <x v="3"/>
    <x v="1"/>
    <d v="2014-06-12T00:00:00"/>
    <d v="2014-06-14T00:00:00"/>
    <s v="Second Class"/>
    <s v="TB-21400"/>
    <s v="Tom Boeckenhauer"/>
    <x v="0"/>
    <s v="United States"/>
    <s v="Seattle"/>
    <x v="4"/>
    <n v="98103"/>
    <x v="1"/>
    <s v="FUR-BO-10001519"/>
    <x v="0"/>
    <x v="0"/>
    <s v="O'Sullivan 3-Shelf Heavy-Duty Bookcases"/>
    <n v="174.42000000000002"/>
    <n v="3"/>
    <n v="0"/>
    <n v="41.860800000000005"/>
  </r>
  <r>
    <n v="4225"/>
    <x v="2091"/>
    <x v="0"/>
    <x v="2"/>
    <d v="2013-10-01T00:00:00"/>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4"/>
    <d v="2011-12-13T00:00:00"/>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0"/>
    <d v="2014-11-12T00:00:00"/>
    <d v="2014-11-17T00:00:00"/>
    <s v="Standard Class"/>
    <s v="WB-21850"/>
    <s v="William Brown"/>
    <x v="0"/>
    <s v="United States"/>
    <s v="Urbandale"/>
    <x v="23"/>
    <n v="50322"/>
    <x v="2"/>
    <s v="OFF-FA-10004854"/>
    <x v="1"/>
    <x v="13"/>
    <s v="Vinyl Coated Wire Paper Clips in Organizer Box, 800/Box"/>
    <n v="45.92"/>
    <n v="4"/>
    <n v="0"/>
    <n v="21.5824"/>
  </r>
  <r>
    <n v="4228"/>
    <x v="2094"/>
    <x v="1"/>
    <x v="9"/>
    <d v="2012-01-05T00:00:00"/>
    <d v="2012-01-10T00:00:00"/>
    <s v="Standard Class"/>
    <s v="SR-20740"/>
    <s v="Steven Roelle"/>
    <x v="2"/>
    <s v="United States"/>
    <s v="Seattle"/>
    <x v="4"/>
    <n v="98103"/>
    <x v="1"/>
    <s v="FUR-CH-10003396"/>
    <x v="0"/>
    <x v="1"/>
    <s v="Global Deluxe Steno Chair"/>
    <n v="61.584000000000003"/>
    <n v="1"/>
    <n v="0.2"/>
    <n v="-6.9282000000000039"/>
  </r>
  <r>
    <n v="4229"/>
    <x v="2095"/>
    <x v="0"/>
    <x v="10"/>
    <d v="2013-03-25T00:00:00"/>
    <d v="2013-03-27T00:00:00"/>
    <s v="First Class"/>
    <s v="VG-21805"/>
    <s v="Vivek Grady"/>
    <x v="1"/>
    <s v="United States"/>
    <s v="Richmond"/>
    <x v="14"/>
    <n v="47374"/>
    <x v="2"/>
    <s v="OFF-PA-10001994"/>
    <x v="1"/>
    <x v="10"/>
    <s v="Ink Jet Note and Greeting Cards, 8-1/2&quot; x 5-1/2&quot; Card Size"/>
    <n v="22.48"/>
    <n v="1"/>
    <n v="0"/>
    <n v="10.3408"/>
  </r>
  <r>
    <n v="4230"/>
    <x v="2096"/>
    <x v="3"/>
    <x v="7"/>
    <d v="2014-07-06T00:00:00"/>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7"/>
    <d v="2014-07-06T00:00:00"/>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7"/>
    <d v="2014-07-06T00:00:00"/>
    <d v="2014-07-11T00:00:00"/>
    <s v="Standard Class"/>
    <s v="LS-16945"/>
    <s v="Linda Southworth"/>
    <x v="1"/>
    <s v="United States"/>
    <s v="Dallas"/>
    <x v="5"/>
    <n v="75220"/>
    <x v="2"/>
    <s v="OFF-PA-10000232"/>
    <x v="1"/>
    <x v="10"/>
    <s v="Xerox 1975"/>
    <n v="15.552000000000003"/>
    <n v="3"/>
    <n v="0.2"/>
    <n v="5.6375999999999999"/>
  </r>
  <r>
    <n v="4233"/>
    <x v="2096"/>
    <x v="3"/>
    <x v="7"/>
    <d v="2014-07-06T00:00:00"/>
    <d v="2014-07-11T00:00:00"/>
    <s v="Standard Class"/>
    <s v="LS-16945"/>
    <s v="Linda Southworth"/>
    <x v="1"/>
    <s v="United States"/>
    <s v="Dallas"/>
    <x v="5"/>
    <n v="75220"/>
    <x v="2"/>
    <s v="OFF-PA-10002195"/>
    <x v="1"/>
    <x v="10"/>
    <s v="Xerox 1966"/>
    <n v="31.104000000000006"/>
    <n v="6"/>
    <n v="0.2"/>
    <n v="11.2752"/>
  </r>
  <r>
    <n v="4234"/>
    <x v="2096"/>
    <x v="3"/>
    <x v="7"/>
    <d v="2014-07-06T00:00:00"/>
    <d v="2014-07-11T00:00:00"/>
    <s v="Standard Class"/>
    <s v="LS-16945"/>
    <s v="Linda Southworth"/>
    <x v="1"/>
    <s v="United States"/>
    <s v="Dallas"/>
    <x v="5"/>
    <n v="75220"/>
    <x v="2"/>
    <s v="OFF-BI-10004492"/>
    <x v="1"/>
    <x v="8"/>
    <s v="Tuf-Vin Binders"/>
    <n v="6.3159999999999981"/>
    <n v="1"/>
    <n v="0.8"/>
    <n v="-10.421400000000002"/>
  </r>
  <r>
    <n v="4235"/>
    <x v="2097"/>
    <x v="2"/>
    <x v="8"/>
    <d v="2011-09-21T00:00:00"/>
    <d v="2011-09-24T00:00:00"/>
    <s v="First Class"/>
    <s v="MA-17560"/>
    <s v="Matt Abelman"/>
    <x v="2"/>
    <s v="United States"/>
    <s v="Philadelphia"/>
    <x v="9"/>
    <n v="19143"/>
    <x v="3"/>
    <s v="OFF-PA-10004000"/>
    <x v="1"/>
    <x v="10"/>
    <s v="While You Were Out Pads, 50 per Pad, 4 x 5 1/4, Green Cycle"/>
    <n v="11.352000000000002"/>
    <n v="3"/>
    <n v="0.2"/>
    <n v="4.1151"/>
  </r>
  <r>
    <n v="4236"/>
    <x v="2097"/>
    <x v="2"/>
    <x v="8"/>
    <d v="2011-09-21T00:00:00"/>
    <d v="2011-09-24T00:00:00"/>
    <s v="First Class"/>
    <s v="MA-17560"/>
    <s v="Matt Abelman"/>
    <x v="2"/>
    <s v="United States"/>
    <s v="Philadelphia"/>
    <x v="9"/>
    <n v="19143"/>
    <x v="3"/>
    <s v="OFF-LA-10004425"/>
    <x v="1"/>
    <x v="2"/>
    <s v="Staples"/>
    <n v="20.808000000000003"/>
    <n v="9"/>
    <n v="0.2"/>
    <n v="7.0226999999999995"/>
  </r>
  <r>
    <n v="4237"/>
    <x v="2098"/>
    <x v="0"/>
    <x v="7"/>
    <d v="2013-07-24T00:00:0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
    <d v="2014-08-30T00:00:00"/>
    <d v="2014-09-04T00:00:00"/>
    <s v="Second Class"/>
    <s v="MD-17860"/>
    <s v="Michael Dominguez"/>
    <x v="1"/>
    <s v="United States"/>
    <s v="Philadelphia"/>
    <x v="9"/>
    <n v="19134"/>
    <x v="3"/>
    <s v="OFF-AR-10001972"/>
    <x v="1"/>
    <x v="6"/>
    <s v="Newell 323"/>
    <n v="9.4080000000000013"/>
    <n v="7"/>
    <n v="0.2"/>
    <n v="0.70560000000000045"/>
  </r>
  <r>
    <n v="4239"/>
    <x v="2100"/>
    <x v="3"/>
    <x v="10"/>
    <d v="2014-03-27T00:00:00"/>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4"/>
    <d v="2014-12-30T00:00:00"/>
    <d v="2015-01-05T00:00:00"/>
    <s v="Standard Class"/>
    <s v="KB-16600"/>
    <s v="Ken Brennan"/>
    <x v="1"/>
    <s v="United States"/>
    <s v="Grand Rapids"/>
    <x v="12"/>
    <n v="49505"/>
    <x v="2"/>
    <s v="OFF-PA-10000994"/>
    <x v="1"/>
    <x v="10"/>
    <s v="Xerox 1915"/>
    <n v="209.7"/>
    <n v="2"/>
    <n v="0"/>
    <n v="100.65599999999999"/>
  </r>
  <r>
    <n v="4241"/>
    <x v="2102"/>
    <x v="2"/>
    <x v="8"/>
    <d v="2011-09-20T00:00:00"/>
    <d v="2011-09-26T00:00:00"/>
    <s v="Standard Class"/>
    <s v="MA-17995"/>
    <s v="Michelle Arnett"/>
    <x v="2"/>
    <s v="United States"/>
    <s v="Los Angeles"/>
    <x v="1"/>
    <n v="90004"/>
    <x v="1"/>
    <s v="OFF-AP-10001366"/>
    <x v="1"/>
    <x v="9"/>
    <s v="Staples"/>
    <n v="43.92"/>
    <n v="4"/>
    <n v="0"/>
    <n v="11.858400000000003"/>
  </r>
  <r>
    <n v="4242"/>
    <x v="2102"/>
    <x v="2"/>
    <x v="8"/>
    <d v="2011-09-20T00:00:00"/>
    <d v="2011-09-26T00:00:00"/>
    <s v="Standard Class"/>
    <s v="MA-17995"/>
    <s v="Michelle Arnett"/>
    <x v="2"/>
    <s v="United States"/>
    <s v="Los Angeles"/>
    <x v="1"/>
    <n v="90004"/>
    <x v="1"/>
    <s v="OFF-BI-10001636"/>
    <x v="1"/>
    <x v="8"/>
    <s v="Ibico Plastic and Wire Spiral Binding Combs"/>
    <n v="20.231999999999999"/>
    <n v="3"/>
    <n v="0.2"/>
    <n v="6.5753999999999984"/>
  </r>
  <r>
    <n v="4243"/>
    <x v="2103"/>
    <x v="0"/>
    <x v="3"/>
    <d v="2013-04-05T00:00:00"/>
    <d v="2013-04-06T00:00:00"/>
    <s v="First Class"/>
    <s v="ME-17320"/>
    <s v="Maria Etezadi"/>
    <x v="2"/>
    <s v="United States"/>
    <s v="Springfield"/>
    <x v="17"/>
    <n v="22153"/>
    <x v="0"/>
    <s v="TEC-PH-10001448"/>
    <x v="2"/>
    <x v="7"/>
    <s v="Anker Astro 15000mAh USB Portable Charger"/>
    <n v="149.97"/>
    <n v="3"/>
    <n v="0"/>
    <n v="5.9987999999999815"/>
  </r>
  <r>
    <n v="4244"/>
    <x v="2103"/>
    <x v="0"/>
    <x v="3"/>
    <d v="2013-04-05T00:00:00"/>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10"/>
    <d v="2011-03-26T00:00:00"/>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0"/>
    <d v="2014-11-29T00:00:00"/>
    <d v="2014-12-05T00:00:00"/>
    <s v="Standard Class"/>
    <s v="LS-16975"/>
    <s v="Lindsay Shagiari"/>
    <x v="2"/>
    <s v="United States"/>
    <s v="Baltimore"/>
    <x v="39"/>
    <n v="21215"/>
    <x v="3"/>
    <s v="OFF-AR-10004582"/>
    <x v="1"/>
    <x v="6"/>
    <s v="BIC Brite Liner Grip Highlighters"/>
    <n v="1.64"/>
    <n v="1"/>
    <n v="0"/>
    <n v="0.73799999999999988"/>
  </r>
  <r>
    <n v="4247"/>
    <x v="2105"/>
    <x v="3"/>
    <x v="0"/>
    <d v="2014-11-29T00:00:00"/>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0"/>
    <d v="2014-11-29T00:00:00"/>
    <d v="2014-12-05T00:00:00"/>
    <s v="Standard Class"/>
    <s v="LS-16975"/>
    <s v="Lindsay Shagiari"/>
    <x v="2"/>
    <s v="United States"/>
    <s v="Baltimore"/>
    <x v="39"/>
    <n v="21215"/>
    <x v="3"/>
    <s v="FUR-FU-10004270"/>
    <x v="0"/>
    <x v="5"/>
    <s v="Eldon Image Series Desk Accessories, Burgundy"/>
    <n v="20.9"/>
    <n v="5"/>
    <n v="0"/>
    <n v="7.5239999999999991"/>
  </r>
  <r>
    <n v="4249"/>
    <x v="2106"/>
    <x v="0"/>
    <x v="4"/>
    <d v="2013-12-02T00:00:00"/>
    <d v="2013-12-06T00:00:00"/>
    <s v="Second Class"/>
    <s v="SJ-20500"/>
    <s v="Shirley Jackson"/>
    <x v="0"/>
    <s v="United States"/>
    <s v="Fairfield"/>
    <x v="29"/>
    <n v="6824"/>
    <x v="3"/>
    <s v="OFF-BI-10004236"/>
    <x v="1"/>
    <x v="8"/>
    <s v="XtraLife ClearVue Slant-D Ring Binder, White, 3&quot;"/>
    <n v="88.08"/>
    <n v="6"/>
    <n v="0"/>
    <n v="40.516799999999996"/>
  </r>
  <r>
    <n v="4250"/>
    <x v="2106"/>
    <x v="0"/>
    <x v="4"/>
    <d v="2013-12-02T00:00:00"/>
    <d v="2013-12-06T00:00:00"/>
    <s v="Second Class"/>
    <s v="SJ-20500"/>
    <s v="Shirley Jackson"/>
    <x v="0"/>
    <s v="United States"/>
    <s v="Fairfield"/>
    <x v="29"/>
    <n v="6824"/>
    <x v="3"/>
    <s v="FUR-CH-10004997"/>
    <x v="0"/>
    <x v="1"/>
    <s v="Hon Every-Day Series Multi-Task Chairs"/>
    <n v="751.92"/>
    <n v="4"/>
    <n v="0"/>
    <n v="150.38400000000001"/>
  </r>
  <r>
    <n v="4251"/>
    <x v="2107"/>
    <x v="2"/>
    <x v="8"/>
    <d v="2011-09-19T00:00:00"/>
    <d v="2011-09-19T00:00:00"/>
    <s v="Same Day"/>
    <s v="BS-11365"/>
    <s v="Bill Shonely"/>
    <x v="1"/>
    <s v="United States"/>
    <s v="New York City"/>
    <x v="15"/>
    <n v="10011"/>
    <x v="3"/>
    <s v="FUR-CH-10000988"/>
    <x v="0"/>
    <x v="1"/>
    <s v="Hon Olson Stacker Stools"/>
    <n v="887.10299999999995"/>
    <n v="7"/>
    <n v="0.1"/>
    <n v="177.42059999999998"/>
  </r>
  <r>
    <n v="4252"/>
    <x v="2108"/>
    <x v="1"/>
    <x v="2"/>
    <d v="2012-10-23T00:00:00"/>
    <d v="2012-10-23T00:00:00"/>
    <s v="Same Day"/>
    <s v="RA-19285"/>
    <s v="Ralph Arnett"/>
    <x v="0"/>
    <s v="United States"/>
    <s v="Lakeland"/>
    <x v="2"/>
    <n v="33801"/>
    <x v="0"/>
    <s v="TEC-PH-10004897"/>
    <x v="2"/>
    <x v="7"/>
    <s v="Mediabridge Sport Armband iPhone 5s"/>
    <n v="55.944000000000003"/>
    <n v="7"/>
    <n v="0.2"/>
    <n v="-13.286700000000002"/>
  </r>
  <r>
    <n v="4253"/>
    <x v="2108"/>
    <x v="1"/>
    <x v="2"/>
    <d v="2012-10-23T00:00:00"/>
    <d v="2012-10-23T00:00:00"/>
    <s v="Same Day"/>
    <s v="RA-19285"/>
    <s v="Ralph Arnett"/>
    <x v="0"/>
    <s v="United States"/>
    <s v="Lakeland"/>
    <x v="2"/>
    <n v="33801"/>
    <x v="0"/>
    <s v="OFF-AR-10002656"/>
    <x v="1"/>
    <x v="6"/>
    <s v="Sanford Liquid Accent Highlighters"/>
    <n v="10.688000000000001"/>
    <n v="2"/>
    <n v="0.2"/>
    <n v="2.271199999999999"/>
  </r>
  <r>
    <n v="4254"/>
    <x v="2108"/>
    <x v="1"/>
    <x v="2"/>
    <d v="2012-10-23T00:00:00"/>
    <d v="2012-10-23T00:00:00"/>
    <s v="Same Day"/>
    <s v="RA-19285"/>
    <s v="Ralph Arnett"/>
    <x v="0"/>
    <s v="United States"/>
    <s v="Lakeland"/>
    <x v="2"/>
    <n v="33801"/>
    <x v="0"/>
    <s v="TEC-PH-10004924"/>
    <x v="2"/>
    <x v="7"/>
    <s v="SKILCRAFT Telephone Shoulder Rest, 2&quot; x 6.5&quot; x 2.5&quot;, Black"/>
    <n v="11.824"/>
    <n v="2"/>
    <n v="0.2"/>
    <n v="1.0346000000000006"/>
  </r>
  <r>
    <n v="4255"/>
    <x v="2109"/>
    <x v="3"/>
    <x v="2"/>
    <d v="2014-10-14T00:00:00"/>
    <d v="2014-10-17T00:00:00"/>
    <s v="First Class"/>
    <s v="TS-21610"/>
    <s v="Troy Staebel"/>
    <x v="0"/>
    <s v="United States"/>
    <s v="Freeport"/>
    <x v="10"/>
    <n v="61032"/>
    <x v="2"/>
    <s v="OFF-PA-10003127"/>
    <x v="1"/>
    <x v="10"/>
    <s v="Staples"/>
    <n v="63.311999999999998"/>
    <n v="3"/>
    <n v="0.2"/>
    <n v="20.576399999999996"/>
  </r>
  <r>
    <n v="4256"/>
    <x v="2109"/>
    <x v="3"/>
    <x v="2"/>
    <d v="2014-10-14T00:00:00"/>
    <d v="2014-10-17T00:00:00"/>
    <s v="First Class"/>
    <s v="TS-21610"/>
    <s v="Troy Staebel"/>
    <x v="0"/>
    <s v="United States"/>
    <s v="Freeport"/>
    <x v="10"/>
    <n v="61032"/>
    <x v="2"/>
    <s v="OFF-BI-10000778"/>
    <x v="1"/>
    <x v="8"/>
    <s v="GBC VeloBinder Electric Binding Machine"/>
    <n v="96.783999999999978"/>
    <n v="4"/>
    <n v="0.8"/>
    <n v="-145.17600000000002"/>
  </r>
  <r>
    <n v="4257"/>
    <x v="2109"/>
    <x v="3"/>
    <x v="2"/>
    <d v="2014-10-14T00:00:00"/>
    <d v="2014-10-17T00:00:00"/>
    <s v="First Class"/>
    <s v="TS-21610"/>
    <s v="Troy Staebel"/>
    <x v="0"/>
    <s v="United States"/>
    <s v="Freeport"/>
    <x v="10"/>
    <n v="61032"/>
    <x v="2"/>
    <s v="FUR-FU-10001424"/>
    <x v="0"/>
    <x v="5"/>
    <s v="Dax Clear Box Frame"/>
    <n v="10.476000000000001"/>
    <n v="3"/>
    <n v="0.6"/>
    <n v="-6.8094000000000037"/>
  </r>
  <r>
    <n v="4258"/>
    <x v="2110"/>
    <x v="1"/>
    <x v="8"/>
    <d v="2012-09-04T00:00:00"/>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10"/>
    <d v="2013-03-15T00:00:00"/>
    <d v="2013-03-17T00:00:00"/>
    <s v="First Class"/>
    <s v="MM-18280"/>
    <s v="Muhammed MacIntyre"/>
    <x v="1"/>
    <s v="United States"/>
    <s v="Seattle"/>
    <x v="4"/>
    <n v="98103"/>
    <x v="1"/>
    <s v="FUR-CH-10002880"/>
    <x v="0"/>
    <x v="1"/>
    <s v="Global High-Back Leather Tilter, Burgundy"/>
    <n v="196.78399999999999"/>
    <n v="2"/>
    <n v="0.2"/>
    <n v="-22.138200000000012"/>
  </r>
  <r>
    <n v="4260"/>
    <x v="2112"/>
    <x v="3"/>
    <x v="2"/>
    <d v="2014-10-29T00:00:00"/>
    <d v="2014-11-03T00:00:00"/>
    <s v="Second Class"/>
    <s v="LO-17170"/>
    <s v="Lori Olson"/>
    <x v="1"/>
    <s v="United States"/>
    <s v="New York City"/>
    <x v="15"/>
    <n v="10035"/>
    <x v="3"/>
    <s v="OFF-EN-10004386"/>
    <x v="1"/>
    <x v="12"/>
    <s v="Recycled Interoffice Envelopes with String and Button Closure, 10 x 13"/>
    <n v="47.98"/>
    <n v="2"/>
    <n v="0"/>
    <n v="23.99"/>
  </r>
  <r>
    <n v="4261"/>
    <x v="2113"/>
    <x v="3"/>
    <x v="2"/>
    <d v="2014-10-16T00:00:00"/>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6"/>
    <d v="2014-08-08T00:00:00"/>
    <d v="2014-08-12T00:00:00"/>
    <s v="Standard Class"/>
    <s v="CC-12475"/>
    <s v="Cindy Chapman"/>
    <x v="0"/>
    <s v="United States"/>
    <s v="Moorhead"/>
    <x v="11"/>
    <n v="56560"/>
    <x v="2"/>
    <s v="TEC-AC-10002006"/>
    <x v="2"/>
    <x v="11"/>
    <s v="Memorex Micro Travel Drive 16 GB"/>
    <n v="63.96"/>
    <n v="4"/>
    <n v="0"/>
    <n v="19.827599999999997"/>
  </r>
  <r>
    <n v="4263"/>
    <x v="2115"/>
    <x v="3"/>
    <x v="8"/>
    <d v="2014-09-22T00:00:00"/>
    <d v="2014-09-26T00:00:00"/>
    <s v="Standard Class"/>
    <s v="KT-16480"/>
    <s v="Kean Thornton"/>
    <x v="0"/>
    <s v="United States"/>
    <s v="Columbus"/>
    <x v="32"/>
    <n v="31907"/>
    <x v="0"/>
    <s v="OFF-AP-10001242"/>
    <x v="1"/>
    <x v="9"/>
    <s v="APC 7 Outlet Network SurgeArrest Surge Protector"/>
    <n v="80.48"/>
    <n v="1"/>
    <n v="0"/>
    <n v="24.143999999999998"/>
  </r>
  <r>
    <n v="4264"/>
    <x v="2116"/>
    <x v="3"/>
    <x v="0"/>
    <d v="2014-11-04T00:00:00"/>
    <d v="2014-11-09T00:00:00"/>
    <s v="Standard Class"/>
    <s v="DM-13015"/>
    <s v="Darrin Martin"/>
    <x v="0"/>
    <s v="United States"/>
    <s v="Philadelphia"/>
    <x v="9"/>
    <n v="19143"/>
    <x v="3"/>
    <s v="OFF-BI-10000216"/>
    <x v="1"/>
    <x v="8"/>
    <s v="Mead 1st Gear 2&quot; Zipper Binder, Asst. Colors"/>
    <n v="11.673000000000002"/>
    <n v="3"/>
    <n v="0.7"/>
    <n v="-7.782"/>
  </r>
  <r>
    <n v="4265"/>
    <x v="2117"/>
    <x v="0"/>
    <x v="0"/>
    <d v="2013-11-06T00:00:00"/>
    <d v="2013-11-10T00:00:00"/>
    <s v="Standard Class"/>
    <s v="EP-13915"/>
    <s v="Emily Phan"/>
    <x v="0"/>
    <s v="United States"/>
    <s v="Houston"/>
    <x v="5"/>
    <n v="77036"/>
    <x v="2"/>
    <s v="FUR-TA-10002774"/>
    <x v="0"/>
    <x v="3"/>
    <s v="Laminate Occasional Tables"/>
    <n v="863.12799999999993"/>
    <n v="8"/>
    <n v="0.3"/>
    <n v="-160.29520000000008"/>
  </r>
  <r>
    <n v="4266"/>
    <x v="2117"/>
    <x v="0"/>
    <x v="0"/>
    <d v="2013-11-06T00:00:00"/>
    <d v="2013-11-10T00:00:00"/>
    <s v="Standard Class"/>
    <s v="EP-13915"/>
    <s v="Emily Phan"/>
    <x v="0"/>
    <s v="United States"/>
    <s v="Houston"/>
    <x v="5"/>
    <n v="77036"/>
    <x v="2"/>
    <s v="OFF-BI-10004364"/>
    <x v="1"/>
    <x v="8"/>
    <s v="Storex Dura Pro Binders"/>
    <n v="3.5639999999999992"/>
    <n v="3"/>
    <n v="0.8"/>
    <n v="-6.2370000000000019"/>
  </r>
  <r>
    <n v="4267"/>
    <x v="2117"/>
    <x v="0"/>
    <x v="0"/>
    <d v="2013-11-06T00:00:00"/>
    <d v="2013-11-10T00:00:00"/>
    <s v="Standard Class"/>
    <s v="EP-13915"/>
    <s v="Emily Phan"/>
    <x v="0"/>
    <s v="United States"/>
    <s v="Houston"/>
    <x v="5"/>
    <n v="77036"/>
    <x v="2"/>
    <s v="FUR-BO-10000780"/>
    <x v="0"/>
    <x v="0"/>
    <s v="O'Sullivan Plantations 2-Door Library in Landvery Oak"/>
    <n v="956.6647999999999"/>
    <n v="7"/>
    <n v="0.32"/>
    <n v="-225.09759999999991"/>
  </r>
  <r>
    <n v="4268"/>
    <x v="2117"/>
    <x v="0"/>
    <x v="0"/>
    <d v="2013-11-06T00:00:00"/>
    <d v="2013-11-10T00:00:00"/>
    <s v="Standard Class"/>
    <s v="EP-13915"/>
    <s v="Emily Phan"/>
    <x v="0"/>
    <s v="United States"/>
    <s v="Houston"/>
    <x v="5"/>
    <n v="77036"/>
    <x v="2"/>
    <s v="OFF-BI-10001989"/>
    <x v="1"/>
    <x v="8"/>
    <s v="Premium Transparent Presentation Covers by GBC"/>
    <n v="12.587999999999997"/>
    <n v="3"/>
    <n v="0.8"/>
    <n v="-20.140800000000006"/>
  </r>
  <r>
    <n v="4269"/>
    <x v="2117"/>
    <x v="0"/>
    <x v="0"/>
    <d v="2013-11-06T00:00:00"/>
    <d v="2013-11-10T00:00:00"/>
    <s v="Standard Class"/>
    <s v="EP-13915"/>
    <s v="Emily Phan"/>
    <x v="0"/>
    <s v="United States"/>
    <s v="Houston"/>
    <x v="5"/>
    <n v="77036"/>
    <x v="2"/>
    <s v="TEC-AC-10004001"/>
    <x v="2"/>
    <x v="11"/>
    <s v="Logitech Wireless Headset H600 Over-The-Head Design"/>
    <n v="171.96"/>
    <n v="5"/>
    <n v="0.2"/>
    <n v="45.139500000000005"/>
  </r>
  <r>
    <n v="4270"/>
    <x v="2118"/>
    <x v="3"/>
    <x v="1"/>
    <d v="2014-06-26T00:00:00"/>
    <d v="2014-06-30T00:00:00"/>
    <s v="Second Class"/>
    <s v="AM-10705"/>
    <s v="Anne McFarland"/>
    <x v="0"/>
    <s v="United States"/>
    <s v="Seattle"/>
    <x v="4"/>
    <n v="98115"/>
    <x v="1"/>
    <s v="FUR-TA-10000688"/>
    <x v="0"/>
    <x v="3"/>
    <s v="Chromcraft Bull-Nose Wood Round Conference Table Top, Wood Base"/>
    <n v="871.4"/>
    <n v="4"/>
    <n v="0"/>
    <n v="148.13799999999992"/>
  </r>
  <r>
    <n v="4271"/>
    <x v="2119"/>
    <x v="1"/>
    <x v="0"/>
    <d v="2012-11-26T00:00:0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0"/>
    <d v="2013-11-25T00:00:00"/>
    <d v="2013-11-28T00:00:00"/>
    <s v="Second Class"/>
    <s v="LA-16780"/>
    <s v="Laura Armstrong"/>
    <x v="1"/>
    <s v="United States"/>
    <s v="Baltimore"/>
    <x v="39"/>
    <n v="21215"/>
    <x v="3"/>
    <s v="FUR-FU-10000965"/>
    <x v="0"/>
    <x v="5"/>
    <s v="Howard Miller 11-1/2&quot; Diameter Ridgewood Wall Clock"/>
    <n v="207.76"/>
    <n v="4"/>
    <n v="0"/>
    <n v="85.181600000000003"/>
  </r>
  <r>
    <n v="4273"/>
    <x v="2121"/>
    <x v="3"/>
    <x v="7"/>
    <d v="2014-07-22T00:00:00"/>
    <d v="2014-07-22T00:00:00"/>
    <s v="Same Day"/>
    <s v="SF-20200"/>
    <s v="Sarah Foster"/>
    <x v="0"/>
    <s v="United States"/>
    <s v="Murray"/>
    <x v="7"/>
    <n v="84107"/>
    <x v="1"/>
    <s v="TEC-PH-10004071"/>
    <x v="2"/>
    <x v="7"/>
    <s v="PayAnywhere Card Reader"/>
    <n v="71.928000000000011"/>
    <n v="9"/>
    <n v="0.2"/>
    <n v="6.2936999999999976"/>
  </r>
  <r>
    <n v="4274"/>
    <x v="2121"/>
    <x v="3"/>
    <x v="7"/>
    <d v="2014-07-22T00:00:00"/>
    <d v="2014-07-22T00:00:00"/>
    <s v="Same Day"/>
    <s v="SF-20200"/>
    <s v="Sarah Foster"/>
    <x v="0"/>
    <s v="United States"/>
    <s v="Murray"/>
    <x v="7"/>
    <n v="84107"/>
    <x v="1"/>
    <s v="OFF-AR-10001044"/>
    <x v="1"/>
    <x v="6"/>
    <s v="BOSTON Ranger #55 Pencil Sharpener, Black"/>
    <n v="25.99"/>
    <n v="1"/>
    <n v="0"/>
    <n v="7.5370999999999988"/>
  </r>
  <r>
    <n v="4275"/>
    <x v="2122"/>
    <x v="1"/>
    <x v="2"/>
    <d v="2012-10-23T00:00:00"/>
    <d v="2012-10-28T00:00:00"/>
    <s v="Standard Class"/>
    <s v="AG-10495"/>
    <s v="Andrew Gjertsen"/>
    <x v="1"/>
    <s v="United States"/>
    <s v="Seattle"/>
    <x v="4"/>
    <n v="98105"/>
    <x v="1"/>
    <s v="OFF-BI-10004140"/>
    <x v="1"/>
    <x v="8"/>
    <s v="Avery Non-Stick Binders"/>
    <n v="3.5920000000000005"/>
    <n v="1"/>
    <n v="0.2"/>
    <n v="1.1224999999999996"/>
  </r>
  <r>
    <n v="4276"/>
    <x v="2123"/>
    <x v="1"/>
    <x v="7"/>
    <d v="2012-07-09T00:00:00"/>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6"/>
    <d v="2014-08-19T00:00:00"/>
    <d v="2014-08-23T00:00:00"/>
    <s v="Standard Class"/>
    <s v="NF-18595"/>
    <s v="Nicole Fjeld"/>
    <x v="2"/>
    <s v="United States"/>
    <s v="Seattle"/>
    <x v="4"/>
    <n v="98105"/>
    <x v="1"/>
    <s v="OFF-ST-10000046"/>
    <x v="1"/>
    <x v="4"/>
    <s v="Fellowes Super Stor/Drawer Files"/>
    <n v="323.10000000000002"/>
    <n v="2"/>
    <n v="0"/>
    <n v="61.38900000000001"/>
  </r>
  <r>
    <n v="4278"/>
    <x v="2125"/>
    <x v="0"/>
    <x v="3"/>
    <d v="2013-04-17T00:00:00"/>
    <d v="2013-04-21T00:00:00"/>
    <s v="Standard Class"/>
    <s v="BS-11365"/>
    <s v="Bill Shonely"/>
    <x v="1"/>
    <s v="United States"/>
    <s v="Lakewood"/>
    <x v="30"/>
    <n v="8701"/>
    <x v="3"/>
    <s v="TEC-MA-10001047"/>
    <x v="2"/>
    <x v="15"/>
    <s v="3D Systems Cube Printer, 2nd Generation, Magenta"/>
    <n v="9099.93"/>
    <n v="7"/>
    <n v="0"/>
    <n v="2365.9817999999996"/>
  </r>
  <r>
    <n v="4279"/>
    <x v="2125"/>
    <x v="0"/>
    <x v="3"/>
    <d v="2013-04-17T00:00:00"/>
    <d v="2013-04-21T00:00:00"/>
    <s v="Standard Class"/>
    <s v="BS-11365"/>
    <s v="Bill Shonely"/>
    <x v="1"/>
    <s v="United States"/>
    <s v="Lakewood"/>
    <x v="30"/>
    <n v="8701"/>
    <x v="3"/>
    <s v="FUR-FU-10000550"/>
    <x v="0"/>
    <x v="5"/>
    <s v="Stacking Trays by OIC"/>
    <n v="9.9600000000000009"/>
    <n v="2"/>
    <n v="0"/>
    <n v="3.2867999999999995"/>
  </r>
  <r>
    <n v="4280"/>
    <x v="2125"/>
    <x v="0"/>
    <x v="3"/>
    <d v="2013-04-17T00:00:00"/>
    <d v="2013-04-21T00:00:00"/>
    <s v="Standard Class"/>
    <s v="BS-11365"/>
    <s v="Bill Shonely"/>
    <x v="1"/>
    <s v="United States"/>
    <s v="Lakewood"/>
    <x v="30"/>
    <n v="8701"/>
    <x v="3"/>
    <s v="OFF-BI-10002432"/>
    <x v="1"/>
    <x v="8"/>
    <s v="Wilson Jones Standard D-Ring Binders"/>
    <n v="25.299999999999997"/>
    <n v="5"/>
    <n v="0"/>
    <n v="11.890999999999998"/>
  </r>
  <r>
    <n v="4281"/>
    <x v="2126"/>
    <x v="2"/>
    <x v="0"/>
    <d v="2011-11-14T00:00:00"/>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0"/>
    <d v="2011-11-14T00:00:00"/>
    <d v="2011-11-18T00:00:00"/>
    <s v="Standard Class"/>
    <s v="RM-19675"/>
    <s v="Robert Marley"/>
    <x v="2"/>
    <s v="United States"/>
    <s v="New York City"/>
    <x v="15"/>
    <n v="10011"/>
    <x v="3"/>
    <s v="FUR-CH-10001797"/>
    <x v="0"/>
    <x v="1"/>
    <s v="Safco Chair Connectors, 6/Carton"/>
    <n v="69.263999999999996"/>
    <n v="2"/>
    <n v="0.1"/>
    <n v="14.62239999999999"/>
  </r>
  <r>
    <n v="4283"/>
    <x v="2127"/>
    <x v="2"/>
    <x v="4"/>
    <d v="2011-12-20T00:00:00"/>
    <d v="2011-12-23T00:00:00"/>
    <s v="First Class"/>
    <s v="AB-10105"/>
    <s v="Adrian Barton"/>
    <x v="0"/>
    <s v="United States"/>
    <s v="Indianapolis"/>
    <x v="14"/>
    <n v="46203"/>
    <x v="2"/>
    <s v="OFF-LA-10003720"/>
    <x v="1"/>
    <x v="2"/>
    <s v="Avery 487"/>
    <n v="3.69"/>
    <n v="1"/>
    <n v="0"/>
    <n v="1.7343"/>
  </r>
  <r>
    <n v="4284"/>
    <x v="2127"/>
    <x v="2"/>
    <x v="4"/>
    <d v="2011-12-20T00:00:00"/>
    <d v="2011-12-23T00:00:00"/>
    <s v="First Class"/>
    <s v="AB-10105"/>
    <s v="Adrian Barton"/>
    <x v="0"/>
    <s v="United States"/>
    <s v="Indianapolis"/>
    <x v="14"/>
    <n v="46203"/>
    <x v="2"/>
    <s v="OFF-BI-10004600"/>
    <x v="1"/>
    <x v="8"/>
    <s v="Ibico Ibimaster 300 Manual Binding System"/>
    <n v="1103.97"/>
    <n v="3"/>
    <n v="0"/>
    <n v="496.78649999999993"/>
  </r>
  <r>
    <n v="4285"/>
    <x v="2128"/>
    <x v="1"/>
    <x v="0"/>
    <d v="2012-11-21T00:00:00"/>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0"/>
    <d v="2012-11-21T00:00:00"/>
    <d v="2012-11-26T00:00:00"/>
    <s v="Second Class"/>
    <s v="CA-11965"/>
    <s v="Carol Adams"/>
    <x v="1"/>
    <s v="United States"/>
    <s v="Port Arthur"/>
    <x v="5"/>
    <n v="77642"/>
    <x v="2"/>
    <s v="OFF-LA-10000240"/>
    <x v="1"/>
    <x v="2"/>
    <s v="Self-Adhesive Address Labels for Typewriters by Universal"/>
    <n v="11.696"/>
    <n v="2"/>
    <n v="0.2"/>
    <n v="3.9473999999999996"/>
  </r>
  <r>
    <n v="4287"/>
    <x v="2128"/>
    <x v="1"/>
    <x v="0"/>
    <d v="2012-11-21T00:00:00"/>
    <d v="2012-11-26T00:00:00"/>
    <s v="Second Class"/>
    <s v="CA-11965"/>
    <s v="Carol Adams"/>
    <x v="1"/>
    <s v="United States"/>
    <s v="Port Arthur"/>
    <x v="5"/>
    <n v="77642"/>
    <x v="2"/>
    <s v="TEC-CO-10001571"/>
    <x v="2"/>
    <x v="16"/>
    <s v="Sharp 1540cs Digital Laser Copier"/>
    <n v="439.99200000000002"/>
    <n v="1"/>
    <n v="0.2"/>
    <n v="164.99700000000001"/>
  </r>
  <r>
    <n v="4288"/>
    <x v="2129"/>
    <x v="3"/>
    <x v="4"/>
    <d v="2014-12-29T00:00:00"/>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5"/>
    <d v="2012-05-17T00:00:00"/>
    <d v="2012-05-21T00:00:00"/>
    <s v="Standard Class"/>
    <s v="ON-18715"/>
    <s v="Odella Nelson"/>
    <x v="1"/>
    <s v="United States"/>
    <s v="Houston"/>
    <x v="5"/>
    <n v="77095"/>
    <x v="2"/>
    <s v="OFF-BI-10002082"/>
    <x v="1"/>
    <x v="8"/>
    <s v="GBC Twin Loop Wire Binding Elements"/>
    <n v="33.279999999999994"/>
    <n v="5"/>
    <n v="0.8"/>
    <n v="-49.92"/>
  </r>
  <r>
    <n v="4290"/>
    <x v="2130"/>
    <x v="1"/>
    <x v="5"/>
    <d v="2012-05-17T00:00:00"/>
    <d v="2012-05-21T00:00:00"/>
    <s v="Standard Class"/>
    <s v="ON-18715"/>
    <s v="Odella Nelson"/>
    <x v="1"/>
    <s v="United States"/>
    <s v="Houston"/>
    <x v="5"/>
    <n v="77095"/>
    <x v="2"/>
    <s v="OFF-PA-10002250"/>
    <x v="1"/>
    <x v="10"/>
    <s v="Things To Do Today Pad"/>
    <n v="14.088000000000001"/>
    <n v="3"/>
    <n v="0.2"/>
    <n v="4.9307999999999996"/>
  </r>
  <r>
    <n v="4291"/>
    <x v="2131"/>
    <x v="3"/>
    <x v="4"/>
    <d v="2014-12-10T00:00:00"/>
    <d v="2014-12-14T00:00:00"/>
    <s v="Second Class"/>
    <s v="AT-10435"/>
    <s v="Alyssa Tate"/>
    <x v="2"/>
    <s v="United States"/>
    <s v="Los Angeles"/>
    <x v="1"/>
    <n v="90004"/>
    <x v="1"/>
    <s v="OFF-AR-10000122"/>
    <x v="1"/>
    <x v="6"/>
    <s v="Newell 314"/>
    <n v="11.16"/>
    <n v="2"/>
    <n v="0"/>
    <n v="2.7899999999999991"/>
  </r>
  <r>
    <n v="4292"/>
    <x v="2131"/>
    <x v="3"/>
    <x v="4"/>
    <d v="2014-12-10T00:00:00"/>
    <d v="2014-12-14T00:00:00"/>
    <s v="Second Class"/>
    <s v="AT-10435"/>
    <s v="Alyssa Tate"/>
    <x v="2"/>
    <s v="United States"/>
    <s v="Los Angeles"/>
    <x v="1"/>
    <n v="90004"/>
    <x v="1"/>
    <s v="FUR-TA-10003748"/>
    <x v="0"/>
    <x v="3"/>
    <s v="Bevis 36 x 72 Conference Tables"/>
    <n v="896.32799999999997"/>
    <n v="9"/>
    <n v="0.2"/>
    <n v="22.408199999999994"/>
  </r>
  <r>
    <n v="4293"/>
    <x v="2131"/>
    <x v="3"/>
    <x v="4"/>
    <d v="2014-12-10T00:00:00"/>
    <d v="2014-12-14T00:00:00"/>
    <s v="Second Class"/>
    <s v="AT-10435"/>
    <s v="Alyssa Tate"/>
    <x v="2"/>
    <s v="United States"/>
    <s v="Los Angeles"/>
    <x v="1"/>
    <n v="90004"/>
    <x v="1"/>
    <s v="OFF-AP-10001394"/>
    <x v="1"/>
    <x v="9"/>
    <s v="Harmony Air Purifier"/>
    <n v="189"/>
    <n v="1"/>
    <n v="0"/>
    <n v="68.039999999999992"/>
  </r>
  <r>
    <n v="4294"/>
    <x v="2132"/>
    <x v="3"/>
    <x v="10"/>
    <d v="2014-03-11T00:00:00"/>
    <d v="2014-03-17T00:00:00"/>
    <s v="Standard Class"/>
    <s v="EB-13870"/>
    <s v="Emily Burns"/>
    <x v="0"/>
    <s v="United States"/>
    <s v="Philadelphia"/>
    <x v="9"/>
    <n v="19140"/>
    <x v="3"/>
    <s v="TEC-PH-10004896"/>
    <x v="2"/>
    <x v="7"/>
    <s v="Nokia Lumia 521 (T-Mobile)"/>
    <n v="53.981999999999999"/>
    <n v="3"/>
    <n v="0.4"/>
    <n v="-10.796399999999995"/>
  </r>
  <r>
    <n v="4295"/>
    <x v="2133"/>
    <x v="3"/>
    <x v="2"/>
    <d v="2014-10-23T00:00:00"/>
    <d v="2014-10-28T00:00:00"/>
    <s v="Standard Class"/>
    <s v="DW-13195"/>
    <s v="David Wiener"/>
    <x v="1"/>
    <s v="United States"/>
    <s v="Redmond"/>
    <x v="21"/>
    <n v="97756"/>
    <x v="1"/>
    <s v="FUR-TA-10002607"/>
    <x v="0"/>
    <x v="3"/>
    <s v="KI Conference Tables"/>
    <n v="177.22499999999999"/>
    <n v="5"/>
    <n v="0.5"/>
    <n v="-120.51299999999998"/>
  </r>
  <r>
    <n v="4296"/>
    <x v="2134"/>
    <x v="3"/>
    <x v="7"/>
    <d v="2014-07-04T00:00:00"/>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8"/>
    <d v="2014-09-05T00:00:00"/>
    <d v="2014-09-11T00:00:00"/>
    <s v="Standard Class"/>
    <s v="TH-21235"/>
    <s v="Tiffany House"/>
    <x v="1"/>
    <s v="United States"/>
    <s v="Los Angeles"/>
    <x v="1"/>
    <n v="90032"/>
    <x v="1"/>
    <s v="OFF-ST-10000419"/>
    <x v="1"/>
    <x v="4"/>
    <s v="Rogers Jumbo File, Granite"/>
    <n v="54.32"/>
    <n v="4"/>
    <n v="0"/>
    <n v="0.54319999999999879"/>
  </r>
  <r>
    <n v="4298"/>
    <x v="2136"/>
    <x v="3"/>
    <x v="6"/>
    <d v="2014-08-24T00:00:00"/>
    <d v="2014-08-27T00:00:00"/>
    <s v="Second Class"/>
    <s v="PO-18850"/>
    <s v="Patrick O'Brill"/>
    <x v="0"/>
    <s v="United States"/>
    <s v="Tallahassee"/>
    <x v="2"/>
    <n v="32303"/>
    <x v="0"/>
    <s v="TEC-PH-10001459"/>
    <x v="2"/>
    <x v="7"/>
    <s v="Samsung Galaxy Mega 6.3"/>
    <n v="4367.8960000000006"/>
    <n v="13"/>
    <n v="0.2"/>
    <n v="327.59220000000005"/>
  </r>
  <r>
    <n v="4299"/>
    <x v="2136"/>
    <x v="3"/>
    <x v="6"/>
    <d v="2014-08-24T00:00:00"/>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6"/>
    <d v="2014-08-24T00:00:00"/>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6"/>
    <d v="2014-08-24T00:00:00"/>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6"/>
    <d v="2014-08-24T00:00:00"/>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6"/>
    <d v="2011-08-22T00:00:00"/>
    <d v="2011-08-25T00:00:00"/>
    <s v="Second Class"/>
    <s v="DE-13255"/>
    <s v="Deanra Eno"/>
    <x v="2"/>
    <s v="United States"/>
    <s v="Lakewood"/>
    <x v="24"/>
    <n v="44107"/>
    <x v="3"/>
    <s v="OFF-AR-10002804"/>
    <x v="1"/>
    <x v="6"/>
    <s v="Faber Castell Col-Erase Pencils"/>
    <n v="3.9119999999999999"/>
    <n v="1"/>
    <n v="0.2"/>
    <n v="1.0269000000000001"/>
  </r>
  <r>
    <n v="4304"/>
    <x v="2138"/>
    <x v="0"/>
    <x v="2"/>
    <d v="2013-10-05T00:00:00"/>
    <d v="2013-10-05T00:00:00"/>
    <s v="Same Day"/>
    <s v="MO-17500"/>
    <s v="Mary O'Rourke"/>
    <x v="0"/>
    <s v="United States"/>
    <s v="The Colony"/>
    <x v="5"/>
    <n v="75056"/>
    <x v="2"/>
    <s v="OFF-EN-10003862"/>
    <x v="1"/>
    <x v="12"/>
    <s v="Laser &amp; Ink Jet Business Envelopes"/>
    <n v="59.751999999999995"/>
    <n v="7"/>
    <n v="0.2"/>
    <n v="19.4194"/>
  </r>
  <r>
    <n v="4305"/>
    <x v="2139"/>
    <x v="2"/>
    <x v="2"/>
    <d v="2011-10-26T00:00:00"/>
    <d v="2011-10-30T00:00:00"/>
    <s v="Second Class"/>
    <s v="AH-10585"/>
    <s v="Angele Hood"/>
    <x v="0"/>
    <s v="United States"/>
    <s v="Seattle"/>
    <x v="4"/>
    <n v="98105"/>
    <x v="1"/>
    <s v="FUR-FU-10000448"/>
    <x v="0"/>
    <x v="5"/>
    <s v="Tenex Chairmats For Use With Carpeted Floors"/>
    <n v="63.92"/>
    <n v="4"/>
    <n v="0"/>
    <n v="3.195999999999998"/>
  </r>
  <r>
    <n v="4306"/>
    <x v="2139"/>
    <x v="2"/>
    <x v="2"/>
    <d v="2011-10-26T00:00:00"/>
    <d v="2011-10-30T00:00:00"/>
    <s v="Second Class"/>
    <s v="AH-10585"/>
    <s v="Angele Hood"/>
    <x v="0"/>
    <s v="United States"/>
    <s v="Seattle"/>
    <x v="4"/>
    <n v="98105"/>
    <x v="1"/>
    <s v="TEC-PH-10000526"/>
    <x v="2"/>
    <x v="7"/>
    <s v="Vtech CS6719"/>
    <n v="383.96000000000004"/>
    <n v="5"/>
    <n v="0.2"/>
    <n v="38.396000000000015"/>
  </r>
  <r>
    <n v="4307"/>
    <x v="2140"/>
    <x v="0"/>
    <x v="1"/>
    <d v="2013-06-29T00:00:00"/>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1"/>
    <d v="2013-06-29T00:00:00"/>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0"/>
    <d v="2011-11-04T00:00:00"/>
    <d v="2011-11-11T00:00:00"/>
    <s v="Standard Class"/>
    <s v="WB-21850"/>
    <s v="William Brown"/>
    <x v="0"/>
    <s v="United States"/>
    <s v="Los Angeles"/>
    <x v="1"/>
    <n v="90045"/>
    <x v="1"/>
    <s v="TEC-PH-10001079"/>
    <x v="2"/>
    <x v="7"/>
    <s v="Polycom SoundPoint Pro SE-225 Corded phone"/>
    <n v="666.34400000000005"/>
    <n v="7"/>
    <n v="0.2"/>
    <n v="66.634399999999971"/>
  </r>
  <r>
    <n v="4310"/>
    <x v="2141"/>
    <x v="2"/>
    <x v="0"/>
    <d v="2011-11-04T00:00:00"/>
    <d v="2011-11-11T00:00:00"/>
    <s v="Standard Class"/>
    <s v="WB-21850"/>
    <s v="William Brown"/>
    <x v="0"/>
    <s v="United States"/>
    <s v="Los Angeles"/>
    <x v="1"/>
    <n v="90045"/>
    <x v="1"/>
    <s v="FUR-TA-10002041"/>
    <x v="0"/>
    <x v="3"/>
    <s v="Bevis Round Conference Table Top, X-Base"/>
    <n v="573.72799999999995"/>
    <n v="4"/>
    <n v="0.2"/>
    <n v="-64.544399999999968"/>
  </r>
  <r>
    <n v="4311"/>
    <x v="2141"/>
    <x v="2"/>
    <x v="0"/>
    <d v="2011-11-04T00:00:00"/>
    <d v="2011-11-11T00:00:00"/>
    <s v="Standard Class"/>
    <s v="WB-21850"/>
    <s v="William Brown"/>
    <x v="0"/>
    <s v="United States"/>
    <s v="Los Angeles"/>
    <x v="1"/>
    <n v="90045"/>
    <x v="1"/>
    <s v="OFF-BI-10001036"/>
    <x v="1"/>
    <x v="8"/>
    <s v="Cardinal EasyOpen D-Ring Binders"/>
    <n v="21.936000000000003"/>
    <n v="3"/>
    <n v="0.2"/>
    <n v="8.2259999999999991"/>
  </r>
  <r>
    <n v="4312"/>
    <x v="2141"/>
    <x v="2"/>
    <x v="0"/>
    <d v="2011-11-04T00:00:00"/>
    <d v="2011-11-11T00:00:00"/>
    <s v="Standard Class"/>
    <s v="WB-21850"/>
    <s v="William Brown"/>
    <x v="0"/>
    <s v="United States"/>
    <s v="Los Angeles"/>
    <x v="1"/>
    <n v="90045"/>
    <x v="1"/>
    <s v="OFF-PA-10000223"/>
    <x v="1"/>
    <x v="10"/>
    <s v="Xerox 2000"/>
    <n v="19.440000000000001"/>
    <n v="3"/>
    <n v="0"/>
    <n v="9.3312000000000008"/>
  </r>
  <r>
    <n v="4313"/>
    <x v="2141"/>
    <x v="2"/>
    <x v="0"/>
    <d v="2011-11-04T00:00:00"/>
    <d v="2011-11-11T00:00:00"/>
    <s v="Standard Class"/>
    <s v="WB-21850"/>
    <s v="William Brown"/>
    <x v="0"/>
    <s v="United States"/>
    <s v="Los Angeles"/>
    <x v="1"/>
    <n v="90045"/>
    <x v="1"/>
    <s v="TEC-MA-10003246"/>
    <x v="2"/>
    <x v="15"/>
    <s v="Hewlett-Packard Deskjet D4360 Printer"/>
    <n v="447.96800000000007"/>
    <n v="4"/>
    <n v="0.2"/>
    <n v="139.98999999999995"/>
  </r>
  <r>
    <n v="4314"/>
    <x v="2142"/>
    <x v="2"/>
    <x v="8"/>
    <d v="2011-09-08T00:00:00"/>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1"/>
    <d v="2012-06-25T00:00:00"/>
    <d v="2012-07-01T00:00:00"/>
    <s v="Standard Class"/>
    <s v="AB-10165"/>
    <s v="Alan Barnes"/>
    <x v="0"/>
    <s v="United States"/>
    <s v="Los Angeles"/>
    <x v="1"/>
    <n v="90045"/>
    <x v="1"/>
    <s v="OFF-AR-10004062"/>
    <x v="1"/>
    <x v="6"/>
    <s v="Staples"/>
    <n v="20.96"/>
    <n v="2"/>
    <n v="0"/>
    <n v="5.24"/>
  </r>
  <r>
    <n v="4316"/>
    <x v="2143"/>
    <x v="1"/>
    <x v="1"/>
    <d v="2012-06-25T00:00:00"/>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1"/>
    <d v="2012-06-25T00:00:00"/>
    <d v="2012-07-01T00:00:00"/>
    <s v="Standard Class"/>
    <s v="AB-10165"/>
    <s v="Alan Barnes"/>
    <x v="0"/>
    <s v="United States"/>
    <s v="Los Angeles"/>
    <x v="1"/>
    <n v="90045"/>
    <x v="1"/>
    <s v="OFF-ST-10001963"/>
    <x v="1"/>
    <x v="4"/>
    <s v="Tennsco Regal Shelving Units"/>
    <n v="304.23"/>
    <n v="3"/>
    <n v="0"/>
    <n v="9.126899999999992"/>
  </r>
  <r>
    <n v="4318"/>
    <x v="2144"/>
    <x v="1"/>
    <x v="7"/>
    <d v="2012-07-26T00:00:00"/>
    <d v="2012-08-02T00:00:00"/>
    <s v="Standard Class"/>
    <s v="HA-14920"/>
    <s v="Helen Andreada"/>
    <x v="0"/>
    <s v="United States"/>
    <s v="San Francisco"/>
    <x v="1"/>
    <n v="94110"/>
    <x v="1"/>
    <s v="OFF-EN-10002230"/>
    <x v="1"/>
    <x v="12"/>
    <s v="Airmail Envelopes"/>
    <n v="167.86"/>
    <n v="2"/>
    <n v="0"/>
    <n v="78.894199999999998"/>
  </r>
  <r>
    <n v="4319"/>
    <x v="2145"/>
    <x v="3"/>
    <x v="4"/>
    <d v="2014-12-08T00:00:00"/>
    <d v="2014-12-12T00:00:00"/>
    <s v="Standard Class"/>
    <s v="DC-13285"/>
    <s v="Debra Catini"/>
    <x v="0"/>
    <s v="United States"/>
    <s v="Richmond"/>
    <x v="17"/>
    <n v="23223"/>
    <x v="0"/>
    <s v="FUR-FU-10000175"/>
    <x v="0"/>
    <x v="5"/>
    <s v="DAX Wood Document Frame."/>
    <n v="82.38"/>
    <n v="6"/>
    <n v="0"/>
    <n v="25.537799999999997"/>
  </r>
  <r>
    <n v="4320"/>
    <x v="2146"/>
    <x v="2"/>
    <x v="4"/>
    <d v="2011-12-29T00:00:00"/>
    <d v="2012-01-03T00:00:00"/>
    <s v="Second Class"/>
    <s v="ST-20530"/>
    <s v="Shui Tom"/>
    <x v="0"/>
    <s v="United States"/>
    <s v="Albuquerque"/>
    <x v="27"/>
    <n v="87105"/>
    <x v="1"/>
    <s v="TEC-PH-10004897"/>
    <x v="2"/>
    <x v="7"/>
    <s v="Mediabridge Sport Armband iPhone 5s"/>
    <n v="23.976000000000003"/>
    <n v="3"/>
    <n v="0.2"/>
    <n v="-5.694300000000001"/>
  </r>
  <r>
    <n v="4321"/>
    <x v="2146"/>
    <x v="2"/>
    <x v="4"/>
    <d v="2011-12-29T00:00:00"/>
    <d v="2012-01-03T00:00:00"/>
    <s v="Second Class"/>
    <s v="ST-20530"/>
    <s v="Shui Tom"/>
    <x v="0"/>
    <s v="United States"/>
    <s v="Albuquerque"/>
    <x v="27"/>
    <n v="87105"/>
    <x v="1"/>
    <s v="OFF-ST-10003123"/>
    <x v="1"/>
    <x v="4"/>
    <s v="Fellowes Bases and Tops For Staxonsteel/High-Stak Systems"/>
    <n v="33.29"/>
    <n v="1"/>
    <n v="0"/>
    <n v="7.9895999999999994"/>
  </r>
  <r>
    <n v="4322"/>
    <x v="2147"/>
    <x v="1"/>
    <x v="11"/>
    <d v="2012-02-14T00:00:00"/>
    <d v="2012-02-19T00:00:00"/>
    <s v="Standard Class"/>
    <s v="KB-16315"/>
    <s v="Karl Braun"/>
    <x v="0"/>
    <s v="United States"/>
    <s v="Akron"/>
    <x v="24"/>
    <n v="44312"/>
    <x v="3"/>
    <s v="OFF-BI-10001658"/>
    <x v="1"/>
    <x v="8"/>
    <s v="GBC Standard Therm-A-Bind Covers"/>
    <n v="14.952000000000004"/>
    <n v="2"/>
    <n v="0.7"/>
    <n v="-11.961599999999997"/>
  </r>
  <r>
    <n v="4323"/>
    <x v="2147"/>
    <x v="1"/>
    <x v="11"/>
    <d v="2012-02-14T00:00:00"/>
    <d v="2012-02-19T00:00:00"/>
    <s v="Standard Class"/>
    <s v="KB-16315"/>
    <s v="Karl Braun"/>
    <x v="0"/>
    <s v="United States"/>
    <s v="Akron"/>
    <x v="24"/>
    <n v="44312"/>
    <x v="3"/>
    <s v="TEC-PH-10002834"/>
    <x v="2"/>
    <x v="7"/>
    <s v="Google Nexus 5"/>
    <n v="323.98199999999997"/>
    <n v="3"/>
    <n v="0.4"/>
    <n v="-80.995500000000021"/>
  </r>
  <r>
    <n v="4324"/>
    <x v="2147"/>
    <x v="1"/>
    <x v="11"/>
    <d v="2012-02-14T00:00:00"/>
    <d v="2012-02-19T00:00:00"/>
    <s v="Standard Class"/>
    <s v="KB-16315"/>
    <s v="Karl Braun"/>
    <x v="0"/>
    <s v="United States"/>
    <s v="Akron"/>
    <x v="24"/>
    <n v="44312"/>
    <x v="3"/>
    <s v="OFF-BI-10002160"/>
    <x v="1"/>
    <x v="8"/>
    <s v="Acco Hanging Data Binders"/>
    <n v="2.2860000000000005"/>
    <n v="2"/>
    <n v="0.7"/>
    <n v="-1.6763999999999997"/>
  </r>
  <r>
    <n v="4325"/>
    <x v="2147"/>
    <x v="1"/>
    <x v="11"/>
    <d v="2012-02-14T00:00:00"/>
    <d v="2012-02-19T00:00:00"/>
    <s v="Standard Class"/>
    <s v="KB-16315"/>
    <s v="Karl Braun"/>
    <x v="0"/>
    <s v="United States"/>
    <s v="Akron"/>
    <x v="24"/>
    <n v="44312"/>
    <x v="3"/>
    <s v="OFF-AR-10004999"/>
    <x v="1"/>
    <x v="6"/>
    <s v="Newell 315"/>
    <n v="14.352000000000002"/>
    <n v="3"/>
    <n v="0.2"/>
    <n v="0.8969999999999998"/>
  </r>
  <r>
    <n v="4326"/>
    <x v="2147"/>
    <x v="1"/>
    <x v="11"/>
    <d v="2012-02-14T00:00:00"/>
    <d v="2012-02-19T00:00:00"/>
    <s v="Standard Class"/>
    <s v="KB-16315"/>
    <s v="Karl Braun"/>
    <x v="0"/>
    <s v="United States"/>
    <s v="Akron"/>
    <x v="24"/>
    <n v="44312"/>
    <x v="3"/>
    <s v="TEC-AC-10003280"/>
    <x v="2"/>
    <x v="11"/>
    <s v="Belkin F8E887 USB Wired Ergonomic Keyboard"/>
    <n v="71.975999999999999"/>
    <n v="3"/>
    <n v="0.2"/>
    <n v="0.89969999999999573"/>
  </r>
  <r>
    <n v="4327"/>
    <x v="2148"/>
    <x v="0"/>
    <x v="9"/>
    <d v="2013-01-25T00:00:00"/>
    <d v="2013-01-27T00:00:00"/>
    <s v="First Class"/>
    <s v="TB-21355"/>
    <s v="Todd Boyes"/>
    <x v="1"/>
    <s v="United States"/>
    <s v="Plainfield"/>
    <x v="30"/>
    <n v="7060"/>
    <x v="3"/>
    <s v="OFF-AR-10000315"/>
    <x v="1"/>
    <x v="6"/>
    <s v="Dixon Ticonderoga Maple Cedar Pencil, #2"/>
    <n v="9.2099999999999991"/>
    <n v="3"/>
    <n v="0"/>
    <n v="2.3025000000000002"/>
  </r>
  <r>
    <n v="4328"/>
    <x v="2148"/>
    <x v="0"/>
    <x v="9"/>
    <d v="2013-01-25T00:00:00"/>
    <d v="2013-01-27T00:00:00"/>
    <s v="First Class"/>
    <s v="TB-21355"/>
    <s v="Todd Boyes"/>
    <x v="1"/>
    <s v="United States"/>
    <s v="Plainfield"/>
    <x v="30"/>
    <n v="7060"/>
    <x v="3"/>
    <s v="OFF-PA-10000007"/>
    <x v="1"/>
    <x v="10"/>
    <s v="Telephone Message Books with Fax/Mobile Section, 4 1/4&quot; x 6&quot;"/>
    <n v="18"/>
    <n v="5"/>
    <n v="0"/>
    <n v="8.2799999999999994"/>
  </r>
  <r>
    <n v="4329"/>
    <x v="2149"/>
    <x v="3"/>
    <x v="3"/>
    <d v="2014-04-02T00:00:00"/>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2"/>
    <d v="2014-10-04T00:00:00"/>
    <d v="2014-10-10T00:00:00"/>
    <s v="Standard Class"/>
    <s v="PO-18850"/>
    <s v="Patrick O'Brill"/>
    <x v="0"/>
    <s v="United States"/>
    <s v="Hialeah"/>
    <x v="2"/>
    <n v="33012"/>
    <x v="0"/>
    <s v="OFF-PA-10000556"/>
    <x v="1"/>
    <x v="10"/>
    <s v="Xerox 208"/>
    <n v="15.552000000000003"/>
    <n v="3"/>
    <n v="0.2"/>
    <n v="5.4432"/>
  </r>
  <r>
    <n v="4331"/>
    <x v="2150"/>
    <x v="3"/>
    <x v="2"/>
    <d v="2014-10-04T00:00:00"/>
    <d v="2014-10-10T00:00:00"/>
    <s v="Standard Class"/>
    <s v="PO-18850"/>
    <s v="Patrick O'Brill"/>
    <x v="0"/>
    <s v="United States"/>
    <s v="Hialeah"/>
    <x v="2"/>
    <n v="33012"/>
    <x v="0"/>
    <s v="OFF-AP-10000804"/>
    <x v="1"/>
    <x v="9"/>
    <s v="Hoover Portapower Portable Vacuum"/>
    <n v="17.920000000000002"/>
    <n v="5"/>
    <n v="0.2"/>
    <n v="1.1200000000000001"/>
  </r>
  <r>
    <n v="4332"/>
    <x v="2151"/>
    <x v="3"/>
    <x v="8"/>
    <d v="2014-09-02T00:00:00"/>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
    <d v="2014-09-02T00:00:00"/>
    <d v="2014-09-07T00:00:00"/>
    <s v="Standard Class"/>
    <s v="SS-20875"/>
    <s v="Sung Shariari"/>
    <x v="0"/>
    <s v="United States"/>
    <s v="Redmond"/>
    <x v="4"/>
    <n v="98052"/>
    <x v="1"/>
    <s v="OFF-BI-10003476"/>
    <x v="1"/>
    <x v="8"/>
    <s v="Avery Metallic Poly Binders"/>
    <n v="22.92"/>
    <n v="5"/>
    <n v="0.2"/>
    <n v="8.0219999999999985"/>
  </r>
  <r>
    <n v="4334"/>
    <x v="2152"/>
    <x v="1"/>
    <x v="4"/>
    <d v="2012-12-21T00:00:00"/>
    <d v="2012-12-27T00:00:00"/>
    <s v="Standard Class"/>
    <s v="RD-19720"/>
    <s v="Roger Demir"/>
    <x v="0"/>
    <s v="United States"/>
    <s v="Daytona Beach"/>
    <x v="2"/>
    <n v="32114"/>
    <x v="0"/>
    <s v="TEC-AC-10003237"/>
    <x v="2"/>
    <x v="11"/>
    <s v="Memorex Micro Travel Drive 4 GB"/>
    <n v="50.88"/>
    <n v="6"/>
    <n v="0.2"/>
    <n v="14.628000000000005"/>
  </r>
  <r>
    <n v="4335"/>
    <x v="2152"/>
    <x v="1"/>
    <x v="4"/>
    <d v="2012-12-21T00:00:00"/>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4"/>
    <d v="2012-12-20T00:00:00"/>
    <d v="2012-12-24T00:00:00"/>
    <s v="Standard Class"/>
    <s v="GZ-14470"/>
    <s v="Gary Zandusky"/>
    <x v="0"/>
    <s v="United States"/>
    <s v="Bullhead City"/>
    <x v="16"/>
    <n v="86442"/>
    <x v="1"/>
    <s v="OFF-EN-10003068"/>
    <x v="1"/>
    <x v="12"/>
    <s v="#6 3/4 Gummed Flap White Envelopes"/>
    <n v="7.9200000000000008"/>
    <n v="1"/>
    <n v="0.2"/>
    <n v="2.7719999999999994"/>
  </r>
  <r>
    <n v="4337"/>
    <x v="2153"/>
    <x v="1"/>
    <x v="4"/>
    <d v="2012-12-20T00:00:00"/>
    <d v="2012-12-24T00:00:00"/>
    <s v="Standard Class"/>
    <s v="GZ-14470"/>
    <s v="Gary Zandusky"/>
    <x v="0"/>
    <s v="United States"/>
    <s v="Bullhead City"/>
    <x v="16"/>
    <n v="86442"/>
    <x v="1"/>
    <s v="FUR-FU-10002088"/>
    <x v="0"/>
    <x v="5"/>
    <s v="Nu-Dell Float Frame 11 x 14 1/2"/>
    <n v="14.368000000000002"/>
    <n v="2"/>
    <n v="0.2"/>
    <n v="3.9512"/>
  </r>
  <r>
    <n v="4338"/>
    <x v="2154"/>
    <x v="1"/>
    <x v="0"/>
    <d v="2012-11-27T00:00:00"/>
    <d v="2012-12-01T00:00:00"/>
    <s v="Standard Class"/>
    <s v="SN-20710"/>
    <s v="Steve Nguyen"/>
    <x v="2"/>
    <s v="United States"/>
    <s v="Los Angeles"/>
    <x v="1"/>
    <n v="90049"/>
    <x v="1"/>
    <s v="TEC-AC-10000158"/>
    <x v="2"/>
    <x v="11"/>
    <s v="Sony 64GB Class 10 Micro SDHC R40 Memory Card"/>
    <n v="107.97"/>
    <n v="3"/>
    <n v="0"/>
    <n v="22.6737"/>
  </r>
  <r>
    <n v="4339"/>
    <x v="2154"/>
    <x v="1"/>
    <x v="0"/>
    <d v="2012-11-27T00:00:00"/>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6"/>
    <d v="2014-08-28T00:00:00"/>
    <d v="2014-09-02T00:00:00"/>
    <s v="Standard Class"/>
    <s v="DK-12895"/>
    <s v="Dana Kaydos"/>
    <x v="0"/>
    <s v="United States"/>
    <s v="Franklin"/>
    <x v="18"/>
    <n v="37064"/>
    <x v="0"/>
    <s v="OFF-PA-10004888"/>
    <x v="1"/>
    <x v="10"/>
    <s v="Xerox 217"/>
    <n v="5.1840000000000011"/>
    <n v="1"/>
    <n v="0.2"/>
    <n v="1.8144"/>
  </r>
  <r>
    <n v="4341"/>
    <x v="2156"/>
    <x v="2"/>
    <x v="10"/>
    <d v="2011-03-22T00:00:00"/>
    <d v="2011-03-22T00:00:00"/>
    <s v="Same Day"/>
    <s v="VM-21835"/>
    <s v="Vivian Mathis"/>
    <x v="0"/>
    <s v="United States"/>
    <s v="Portage"/>
    <x v="14"/>
    <n v="46368"/>
    <x v="2"/>
    <s v="OFF-AR-10003478"/>
    <x v="1"/>
    <x v="6"/>
    <s v="Avery Hi-Liter EverBold Pen Style Fluorescent Highlighters, 4/Pack"/>
    <n v="16.28"/>
    <n v="2"/>
    <n v="0"/>
    <n v="6.5120000000000005"/>
  </r>
  <r>
    <n v="4342"/>
    <x v="2157"/>
    <x v="3"/>
    <x v="4"/>
    <d v="2014-12-18T00:00:00"/>
    <d v="2014-12-22T00:00:00"/>
    <s v="Standard Class"/>
    <s v="GB-14575"/>
    <s v="Giulietta Baptist"/>
    <x v="0"/>
    <s v="United States"/>
    <s v="Arlington"/>
    <x v="17"/>
    <n v="22204"/>
    <x v="0"/>
    <s v="OFF-ST-10003208"/>
    <x v="1"/>
    <x v="4"/>
    <s v="Adjustable Depth Letter/Legal Cart"/>
    <n v="544.38"/>
    <n v="3"/>
    <n v="0"/>
    <n v="157.87019999999993"/>
  </r>
  <r>
    <n v="4343"/>
    <x v="2158"/>
    <x v="3"/>
    <x v="10"/>
    <d v="2014-03-20T00:00:00"/>
    <d v="2014-03-23T00:00:00"/>
    <s v="First Class"/>
    <s v="ND-18370"/>
    <s v="Natalie DeCherney"/>
    <x v="0"/>
    <s v="United States"/>
    <s v="San Francisco"/>
    <x v="1"/>
    <n v="94110"/>
    <x v="1"/>
    <s v="OFF-BI-10004970"/>
    <x v="1"/>
    <x v="8"/>
    <s v="ACCOHIDE 3-Ring Binder, Blue, 1&quot;"/>
    <n v="19.824000000000002"/>
    <n v="6"/>
    <n v="0.2"/>
    <n v="6.690599999999999"/>
  </r>
  <r>
    <n v="4344"/>
    <x v="2158"/>
    <x v="3"/>
    <x v="10"/>
    <d v="2014-03-20T00:00:00"/>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10"/>
    <d v="2014-03-20T00:00:00"/>
    <d v="2014-03-23T00:00:00"/>
    <s v="First Class"/>
    <s v="ND-18370"/>
    <s v="Natalie DeCherney"/>
    <x v="0"/>
    <s v="United States"/>
    <s v="San Francisco"/>
    <x v="1"/>
    <n v="94110"/>
    <x v="1"/>
    <s v="TEC-AC-10001552"/>
    <x v="2"/>
    <x v="11"/>
    <s v="Logitech K350 2.4Ghz Wireless Keyboard"/>
    <n v="99.54"/>
    <n v="2"/>
    <n v="0"/>
    <n v="10.949399999999997"/>
  </r>
  <r>
    <n v="4346"/>
    <x v="2158"/>
    <x v="3"/>
    <x v="10"/>
    <d v="2014-03-20T00:00:00"/>
    <d v="2014-03-23T00:00:00"/>
    <s v="First Class"/>
    <s v="ND-18370"/>
    <s v="Natalie DeCherney"/>
    <x v="0"/>
    <s v="United States"/>
    <s v="San Francisco"/>
    <x v="1"/>
    <n v="94110"/>
    <x v="1"/>
    <s v="TEC-AC-10002926"/>
    <x v="2"/>
    <x v="11"/>
    <s v="Logitech Wireless Marathon Mouse M705"/>
    <n v="199.96"/>
    <n v="4"/>
    <n v="0"/>
    <n v="85.982800000000012"/>
  </r>
  <r>
    <n v="4347"/>
    <x v="2159"/>
    <x v="0"/>
    <x v="8"/>
    <d v="2013-09-19T00:00:00"/>
    <d v="2013-09-26T00:00:00"/>
    <s v="Standard Class"/>
    <s v="MM-17260"/>
    <s v="Magdelene Morse"/>
    <x v="0"/>
    <s v="United States"/>
    <s v="New Rochelle"/>
    <x v="15"/>
    <n v="10801"/>
    <x v="3"/>
    <s v="FUR-CH-10001394"/>
    <x v="0"/>
    <x v="1"/>
    <s v="Global Leather Executive Chair"/>
    <n v="631.78200000000004"/>
    <n v="2"/>
    <n v="0.1"/>
    <n v="140.39599999999993"/>
  </r>
  <r>
    <n v="4348"/>
    <x v="2159"/>
    <x v="0"/>
    <x v="8"/>
    <d v="2013-09-19T00:00:00"/>
    <d v="2013-09-26T00:00:00"/>
    <s v="Standard Class"/>
    <s v="MM-17260"/>
    <s v="Magdelene Morse"/>
    <x v="0"/>
    <s v="United States"/>
    <s v="New Rochelle"/>
    <x v="15"/>
    <n v="10801"/>
    <x v="3"/>
    <s v="FUR-FU-10004053"/>
    <x v="0"/>
    <x v="5"/>
    <s v="DAX Two-Tone Silver Metal Document Frame"/>
    <n v="60.72"/>
    <n v="3"/>
    <n v="0"/>
    <n v="26.1096"/>
  </r>
  <r>
    <n v="4349"/>
    <x v="2160"/>
    <x v="3"/>
    <x v="0"/>
    <d v="2014-11-25T00:00:00"/>
    <d v="2014-11-30T00:00:00"/>
    <s v="Second Class"/>
    <s v="MV-17485"/>
    <s v="Mark Van Huff"/>
    <x v="0"/>
    <s v="United States"/>
    <s v="Mesa"/>
    <x v="16"/>
    <n v="85204"/>
    <x v="1"/>
    <s v="OFF-BI-10004230"/>
    <x v="1"/>
    <x v="8"/>
    <s v="GBC Recycled Grain Textured Covers"/>
    <n v="20.724000000000004"/>
    <n v="2"/>
    <n v="0.7"/>
    <n v="-15.197599999999994"/>
  </r>
  <r>
    <n v="4350"/>
    <x v="2160"/>
    <x v="3"/>
    <x v="0"/>
    <d v="2014-11-25T00:00:00"/>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3"/>
    <d v="2014-04-12T00:00:00"/>
    <d v="2014-04-16T00:00:00"/>
    <s v="Standard Class"/>
    <s v="JL-15130"/>
    <s v="Jack Lebron"/>
    <x v="0"/>
    <s v="United States"/>
    <s v="Lancaster"/>
    <x v="24"/>
    <n v="43130"/>
    <x v="3"/>
    <s v="OFF-ST-10001325"/>
    <x v="1"/>
    <x v="4"/>
    <s v="Sterilite Officeware Hinged File Box"/>
    <n v="16.768000000000001"/>
    <n v="2"/>
    <n v="0.2"/>
    <n v="1.4672000000000001"/>
  </r>
  <r>
    <n v="4352"/>
    <x v="2161"/>
    <x v="3"/>
    <x v="3"/>
    <d v="2014-04-12T00:00:00"/>
    <d v="2014-04-16T00:00:00"/>
    <s v="Standard Class"/>
    <s v="JL-15130"/>
    <s v="Jack Lebron"/>
    <x v="0"/>
    <s v="United States"/>
    <s v="Lancaster"/>
    <x v="24"/>
    <n v="43130"/>
    <x v="3"/>
    <s v="TEC-AC-10003441"/>
    <x v="2"/>
    <x v="11"/>
    <s v="Kingston Digital DataTraveler 32GB USB 2.0"/>
    <n v="27.12"/>
    <n v="2"/>
    <n v="0.2"/>
    <n v="-4.7460000000000013"/>
  </r>
  <r>
    <n v="4353"/>
    <x v="2162"/>
    <x v="3"/>
    <x v="4"/>
    <d v="2014-12-11T00:00:00"/>
    <d v="2014-12-13T00:00:00"/>
    <s v="Second Class"/>
    <s v="AG-10330"/>
    <s v="Alex Grayson"/>
    <x v="0"/>
    <s v="United States"/>
    <s v="Stockton"/>
    <x v="1"/>
    <n v="95207"/>
    <x v="1"/>
    <s v="TEC-PH-10003215"/>
    <x v="2"/>
    <x v="7"/>
    <s v="Jackery Bar Premium Fast-charging Portable Charger"/>
    <n v="95.84"/>
    <n v="4"/>
    <n v="0.2"/>
    <n v="34.741999999999997"/>
  </r>
  <r>
    <n v="4354"/>
    <x v="2162"/>
    <x v="3"/>
    <x v="4"/>
    <d v="2014-12-11T00:00:00"/>
    <d v="2014-12-13T00:00:00"/>
    <s v="Second Class"/>
    <s v="AG-10330"/>
    <s v="Alex Grayson"/>
    <x v="0"/>
    <s v="United States"/>
    <s v="Stockton"/>
    <x v="1"/>
    <n v="95207"/>
    <x v="1"/>
    <s v="OFF-PA-10002005"/>
    <x v="1"/>
    <x v="10"/>
    <s v="Xerox 225"/>
    <n v="12.96"/>
    <n v="2"/>
    <n v="0"/>
    <n v="6.2208000000000006"/>
  </r>
  <r>
    <n v="4355"/>
    <x v="2163"/>
    <x v="3"/>
    <x v="0"/>
    <d v="2014-11-25T00:00:00"/>
    <d v="2014-11-27T00:00:00"/>
    <s v="Second Class"/>
    <s v="MD-17860"/>
    <s v="Michael Dominguez"/>
    <x v="1"/>
    <s v="United States"/>
    <s v="Asheville"/>
    <x v="3"/>
    <n v="28806"/>
    <x v="0"/>
    <s v="OFF-BI-10004465"/>
    <x v="1"/>
    <x v="8"/>
    <s v="Avery Durable Slant Ring Binders"/>
    <n v="19.008000000000003"/>
    <n v="8"/>
    <n v="0.7"/>
    <n v="-12.671999999999997"/>
  </r>
  <r>
    <n v="4356"/>
    <x v="2164"/>
    <x v="1"/>
    <x v="4"/>
    <d v="2012-12-04T00:00:00"/>
    <d v="2012-12-07T00:00:00"/>
    <s v="Second Class"/>
    <s v="RO-19780"/>
    <s v="Rose O'Brian"/>
    <x v="0"/>
    <s v="United States"/>
    <s v="Clarksville"/>
    <x v="18"/>
    <n v="37042"/>
    <x v="0"/>
    <s v="OFF-BI-10000545"/>
    <x v="1"/>
    <x v="8"/>
    <s v="GBC Ibimaster 500 Manual ProClick Binding System"/>
    <n v="1598.0580000000002"/>
    <n v="7"/>
    <n v="0.7"/>
    <n v="-1065.3719999999998"/>
  </r>
  <r>
    <n v="4357"/>
    <x v="2164"/>
    <x v="1"/>
    <x v="4"/>
    <d v="2012-12-04T00:00:00"/>
    <d v="2012-12-07T00:00:00"/>
    <s v="Second Class"/>
    <s v="RO-19780"/>
    <s v="Rose O'Brian"/>
    <x v="0"/>
    <s v="United States"/>
    <s v="Clarksville"/>
    <x v="18"/>
    <n v="37042"/>
    <x v="0"/>
    <s v="OFF-AR-10003752"/>
    <x v="1"/>
    <x v="6"/>
    <s v="Deluxe Chalkboard Eraser Cleaner"/>
    <n v="36.96"/>
    <n v="4"/>
    <n v="0.2"/>
    <n v="12.011999999999999"/>
  </r>
  <r>
    <n v="4358"/>
    <x v="2165"/>
    <x v="3"/>
    <x v="4"/>
    <d v="2014-12-12T00:00:00"/>
    <d v="2014-12-12T00:00:00"/>
    <s v="Same Day"/>
    <s v="RR-19315"/>
    <s v="Ralph Ritter"/>
    <x v="0"/>
    <s v="United States"/>
    <s v="Aurora"/>
    <x v="10"/>
    <n v="60505"/>
    <x v="2"/>
    <s v="OFF-PA-10001937"/>
    <x v="1"/>
    <x v="10"/>
    <s v="Xerox 21"/>
    <n v="10.368000000000002"/>
    <n v="2"/>
    <n v="0.2"/>
    <n v="3.6288"/>
  </r>
  <r>
    <n v="4359"/>
    <x v="2165"/>
    <x v="3"/>
    <x v="4"/>
    <d v="2014-12-12T00:00:00"/>
    <d v="2014-12-12T00:00:00"/>
    <s v="Same Day"/>
    <s v="RR-19315"/>
    <s v="Ralph Ritter"/>
    <x v="0"/>
    <s v="United States"/>
    <s v="Aurora"/>
    <x v="10"/>
    <n v="60505"/>
    <x v="2"/>
    <s v="FUR-FU-10004306"/>
    <x v="0"/>
    <x v="5"/>
    <s v="Electrix Halogen Magnifier Lamp"/>
    <n v="77.720000000000013"/>
    <n v="1"/>
    <n v="0.6"/>
    <n v="-66.061999999999998"/>
  </r>
  <r>
    <n v="4360"/>
    <x v="2165"/>
    <x v="3"/>
    <x v="4"/>
    <d v="2014-12-12T00:00:00"/>
    <d v="2014-12-12T00:00:00"/>
    <s v="Same Day"/>
    <s v="RR-19315"/>
    <s v="Ralph Ritter"/>
    <x v="0"/>
    <s v="United States"/>
    <s v="Aurora"/>
    <x v="10"/>
    <n v="60505"/>
    <x v="2"/>
    <s v="FUR-CH-10003973"/>
    <x v="0"/>
    <x v="1"/>
    <s v="GuestStacker Chair with Chrome Finish Legs"/>
    <n v="520.46399999999994"/>
    <n v="2"/>
    <n v="0.3"/>
    <n v="-14.870399999999961"/>
  </r>
  <r>
    <n v="4361"/>
    <x v="2166"/>
    <x v="0"/>
    <x v="5"/>
    <d v="2013-05-22T00:00:00"/>
    <d v="2013-05-24T00:00:00"/>
    <s v="First Class"/>
    <s v="CP-12340"/>
    <s v="Christine Phan"/>
    <x v="1"/>
    <s v="United States"/>
    <s v="Warwick"/>
    <x v="34"/>
    <n v="2886"/>
    <x v="3"/>
    <s v="OFF-PA-10000565"/>
    <x v="1"/>
    <x v="10"/>
    <s v="Staples"/>
    <n v="111.96"/>
    <n v="2"/>
    <n v="0"/>
    <n v="54.860399999999998"/>
  </r>
  <r>
    <n v="4362"/>
    <x v="2167"/>
    <x v="3"/>
    <x v="11"/>
    <d v="2014-02-18T00:00:00"/>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5"/>
    <d v="2014-05-21T00:00:00"/>
    <d v="2014-05-23T00:00:00"/>
    <s v="Second Class"/>
    <s v="NC-18340"/>
    <s v="Nat Carroll"/>
    <x v="0"/>
    <s v="United States"/>
    <s v="Fargo"/>
    <x v="46"/>
    <n v="58103"/>
    <x v="2"/>
    <s v="OFF-AR-10001953"/>
    <x v="1"/>
    <x v="6"/>
    <s v="Boston 1645 Deluxe Heavier-Duty Electric Pencil Sharpener"/>
    <n v="131.94"/>
    <n v="3"/>
    <n v="0"/>
    <n v="35.623800000000003"/>
  </r>
  <r>
    <n v="4364"/>
    <x v="2168"/>
    <x v="3"/>
    <x v="5"/>
    <d v="2014-05-21T00:00:00"/>
    <d v="2014-05-23T00:00:00"/>
    <s v="Second Class"/>
    <s v="NC-18340"/>
    <s v="Nat Carroll"/>
    <x v="0"/>
    <s v="United States"/>
    <s v="Fargo"/>
    <x v="46"/>
    <n v="58103"/>
    <x v="2"/>
    <s v="OFF-AR-10001374"/>
    <x v="1"/>
    <x v="6"/>
    <s v="BIC Brite Liner Highlighters, Chisel Tip"/>
    <n v="25.92"/>
    <n v="4"/>
    <n v="0"/>
    <n v="8.2943999999999996"/>
  </r>
  <r>
    <n v="4365"/>
    <x v="2168"/>
    <x v="3"/>
    <x v="5"/>
    <d v="2014-05-21T00:00:00"/>
    <d v="2014-05-23T00:00:00"/>
    <s v="Second Class"/>
    <s v="NC-18340"/>
    <s v="Nat Carroll"/>
    <x v="0"/>
    <s v="United States"/>
    <s v="Fargo"/>
    <x v="46"/>
    <n v="58103"/>
    <x v="2"/>
    <s v="OFF-ST-10003816"/>
    <x v="1"/>
    <x v="4"/>
    <s v="Fellowes High-Stak Drawer Files"/>
    <n v="704.76"/>
    <n v="4"/>
    <n v="0"/>
    <n v="162.09479999999996"/>
  </r>
  <r>
    <n v="4366"/>
    <x v="2168"/>
    <x v="3"/>
    <x v="5"/>
    <d v="2014-05-21T00:00:00"/>
    <d v="2014-05-23T00:00:00"/>
    <s v="Second Class"/>
    <s v="NC-18340"/>
    <s v="Nat Carroll"/>
    <x v="0"/>
    <s v="United States"/>
    <s v="Fargo"/>
    <x v="46"/>
    <n v="58103"/>
    <x v="2"/>
    <s v="OFF-FA-10001843"/>
    <x v="1"/>
    <x v="13"/>
    <s v="Staples"/>
    <n v="7.41"/>
    <n v="3"/>
    <n v="0"/>
    <n v="3.4827000000000004"/>
  </r>
  <r>
    <n v="4367"/>
    <x v="2168"/>
    <x v="3"/>
    <x v="5"/>
    <d v="2014-05-21T00:00:00"/>
    <d v="2014-05-23T00:00:00"/>
    <s v="Second Class"/>
    <s v="NC-18340"/>
    <s v="Nat Carroll"/>
    <x v="0"/>
    <s v="United States"/>
    <s v="Fargo"/>
    <x v="46"/>
    <n v="58103"/>
    <x v="2"/>
    <s v="OFF-AR-10000657"/>
    <x v="1"/>
    <x v="6"/>
    <s v="Binney &amp; Smith inkTank Desk Highlighter, Chisel Tip, Yellow, 12/Box"/>
    <n v="21.5"/>
    <n v="10"/>
    <n v="0"/>
    <n v="7.094999999999998"/>
  </r>
  <r>
    <n v="4368"/>
    <x v="2169"/>
    <x v="3"/>
    <x v="8"/>
    <d v="2014-09-12T00:00:00"/>
    <d v="2014-09-14T00:00:00"/>
    <s v="Second Class"/>
    <s v="HA-14920"/>
    <s v="Helen Andreada"/>
    <x v="0"/>
    <s v="United States"/>
    <s v="Chicago"/>
    <x v="10"/>
    <n v="60623"/>
    <x v="2"/>
    <s v="OFF-FA-10000936"/>
    <x v="1"/>
    <x v="13"/>
    <s v="Acco Hot Clips Clips to Go"/>
    <n v="10.528"/>
    <n v="4"/>
    <n v="0.2"/>
    <n v="3.2899999999999996"/>
  </r>
  <r>
    <n v="4369"/>
    <x v="2169"/>
    <x v="3"/>
    <x v="8"/>
    <d v="2014-09-12T00:00:00"/>
    <d v="2014-09-14T00:00:00"/>
    <s v="Second Class"/>
    <s v="HA-14920"/>
    <s v="Helen Andreada"/>
    <x v="0"/>
    <s v="United States"/>
    <s v="Chicago"/>
    <x v="10"/>
    <n v="60623"/>
    <x v="2"/>
    <s v="OFF-PA-10003657"/>
    <x v="1"/>
    <x v="10"/>
    <s v="Xerox 1927"/>
    <n v="20.544000000000004"/>
    <n v="6"/>
    <n v="0.2"/>
    <n v="6.4199999999999964"/>
  </r>
  <r>
    <n v="4370"/>
    <x v="2170"/>
    <x v="0"/>
    <x v="0"/>
    <d v="2013-11-06T00:00:00"/>
    <d v="2013-11-11T00:00:00"/>
    <s v="Standard Class"/>
    <s v="MA-17995"/>
    <s v="Michelle Arnett"/>
    <x v="2"/>
    <s v="United States"/>
    <s v="Lawrence"/>
    <x v="14"/>
    <n v="46226"/>
    <x v="2"/>
    <s v="OFF-BI-10001989"/>
    <x v="1"/>
    <x v="8"/>
    <s v="Premium Transparent Presentation Covers by GBC"/>
    <n v="104.9"/>
    <n v="5"/>
    <n v="0"/>
    <n v="50.351999999999997"/>
  </r>
  <r>
    <n v="4371"/>
    <x v="2170"/>
    <x v="0"/>
    <x v="0"/>
    <d v="2013-11-06T00:00:00"/>
    <d v="2013-11-11T00:00:00"/>
    <s v="Standard Class"/>
    <s v="MA-17995"/>
    <s v="Michelle Arnett"/>
    <x v="2"/>
    <s v="United States"/>
    <s v="Lawrence"/>
    <x v="14"/>
    <n v="46226"/>
    <x v="2"/>
    <s v="OFF-AR-10002987"/>
    <x v="1"/>
    <x v="6"/>
    <s v="Prismacolor Color Pencil Set"/>
    <n v="39.68"/>
    <n v="2"/>
    <n v="0"/>
    <n v="16.268800000000002"/>
  </r>
  <r>
    <n v="4372"/>
    <x v="2170"/>
    <x v="0"/>
    <x v="0"/>
    <d v="2013-11-06T00:00:00"/>
    <d v="2013-11-11T00:00:00"/>
    <s v="Standard Class"/>
    <s v="MA-17995"/>
    <s v="Michelle Arnett"/>
    <x v="2"/>
    <s v="United States"/>
    <s v="Lawrence"/>
    <x v="14"/>
    <n v="46226"/>
    <x v="2"/>
    <s v="OFF-LA-10000414"/>
    <x v="1"/>
    <x v="2"/>
    <s v="Avery 503"/>
    <n v="51.75"/>
    <n v="5"/>
    <n v="0"/>
    <n v="24.84"/>
  </r>
  <r>
    <n v="4373"/>
    <x v="2171"/>
    <x v="3"/>
    <x v="7"/>
    <d v="2014-07-24T00:00:00"/>
    <d v="2014-07-26T00:00:00"/>
    <s v="Second Class"/>
    <s v="LH-16900"/>
    <s v="Lena Hernandez"/>
    <x v="0"/>
    <s v="United States"/>
    <s v="Elkhart"/>
    <x v="14"/>
    <n v="46514"/>
    <x v="2"/>
    <s v="OFF-AR-10003602"/>
    <x v="1"/>
    <x v="6"/>
    <s v="Quartet Omega Colored Chalk, 12/Pack"/>
    <n v="11.68"/>
    <n v="2"/>
    <n v="0"/>
    <n v="5.4895999999999994"/>
  </r>
  <r>
    <n v="4374"/>
    <x v="2171"/>
    <x v="3"/>
    <x v="7"/>
    <d v="2014-07-24T00:00:00"/>
    <d v="2014-07-26T00:00:00"/>
    <s v="Second Class"/>
    <s v="LH-16900"/>
    <s v="Lena Hernandez"/>
    <x v="0"/>
    <s v="United States"/>
    <s v="Elkhart"/>
    <x v="14"/>
    <n v="46514"/>
    <x v="2"/>
    <s v="TEC-AC-10002550"/>
    <x v="2"/>
    <x v="11"/>
    <s v="Memorex 25GB 6X Branded Blu-Ray Recordable Disc, 30/Pack"/>
    <n v="159.75"/>
    <n v="5"/>
    <n v="0"/>
    <n v="11.182499999999997"/>
  </r>
  <r>
    <n v="4375"/>
    <x v="2172"/>
    <x v="0"/>
    <x v="0"/>
    <d v="2013-11-19T00:00:00"/>
    <d v="2013-11-25T00:00:00"/>
    <s v="Standard Class"/>
    <s v="SB-20290"/>
    <s v="Sean Braxton"/>
    <x v="1"/>
    <s v="United States"/>
    <s v="Kent"/>
    <x v="24"/>
    <n v="44240"/>
    <x v="3"/>
    <s v="OFF-AP-10002998"/>
    <x v="1"/>
    <x v="9"/>
    <s v="Holmes 99% HEPA Air Purifier"/>
    <n v="103.96799999999999"/>
    <n v="6"/>
    <n v="0.2"/>
    <n v="16.894799999999996"/>
  </r>
  <r>
    <n v="4376"/>
    <x v="2173"/>
    <x v="2"/>
    <x v="3"/>
    <d v="2011-04-25T00:00:00"/>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3"/>
    <d v="2011-04-25T00:00:00"/>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3"/>
    <d v="2011-04-25T00:00:00"/>
    <d v="2011-04-30T00:00:00"/>
    <s v="Standard Class"/>
    <s v="BT-11305"/>
    <s v="Beth Thompson"/>
    <x v="2"/>
    <s v="United States"/>
    <s v="San Gabriel"/>
    <x v="1"/>
    <n v="91776"/>
    <x v="1"/>
    <s v="FUR-CH-10003973"/>
    <x v="0"/>
    <x v="1"/>
    <s v="GuestStacker Chair with Chrome Finish Legs"/>
    <n v="1487.04"/>
    <n v="5"/>
    <n v="0.2"/>
    <n v="148.70400000000006"/>
  </r>
  <r>
    <n v="4379"/>
    <x v="2174"/>
    <x v="1"/>
    <x v="0"/>
    <d v="2012-11-30T00:00:00"/>
    <d v="2012-12-02T00:00:00"/>
    <s v="Second Class"/>
    <s v="PS-18970"/>
    <s v="Paul Stevenson"/>
    <x v="2"/>
    <s v="United States"/>
    <s v="Henderson"/>
    <x v="0"/>
    <n v="42420"/>
    <x v="0"/>
    <s v="OFF-EN-10000461"/>
    <x v="1"/>
    <x v="12"/>
    <s v="#10- 4 1/8&quot; x 9 1/2&quot; Recycled Envelopes"/>
    <n v="17.48"/>
    <n v="2"/>
    <n v="0"/>
    <n v="8.2156000000000002"/>
  </r>
  <r>
    <n v="4380"/>
    <x v="2174"/>
    <x v="1"/>
    <x v="0"/>
    <d v="2012-11-30T00:00:00"/>
    <d v="2012-12-02T00:00:00"/>
    <s v="Second Class"/>
    <s v="PS-18970"/>
    <s v="Paul Stevenson"/>
    <x v="2"/>
    <s v="United States"/>
    <s v="Henderson"/>
    <x v="0"/>
    <n v="42420"/>
    <x v="0"/>
    <s v="OFF-EN-10002831"/>
    <x v="1"/>
    <x v="12"/>
    <s v="Tyvek  Top-Opening Peel &amp; Seel  Envelopes, Gray"/>
    <n v="71.88"/>
    <n v="2"/>
    <n v="0"/>
    <n v="32.345999999999997"/>
  </r>
  <r>
    <n v="4381"/>
    <x v="2175"/>
    <x v="1"/>
    <x v="2"/>
    <d v="2012-10-25T00:00:00"/>
    <d v="2012-10-30T00:00:00"/>
    <s v="Standard Class"/>
    <s v="TB-21625"/>
    <s v="Trudy Brown"/>
    <x v="0"/>
    <s v="United States"/>
    <s v="San Francisco"/>
    <x v="1"/>
    <n v="94110"/>
    <x v="1"/>
    <s v="OFF-AR-10004648"/>
    <x v="1"/>
    <x v="6"/>
    <s v="Boston 19500 Mighty Mite Electric Pencil Sharpener"/>
    <n v="60.449999999999996"/>
    <n v="3"/>
    <n v="0"/>
    <n v="16.3215"/>
  </r>
  <r>
    <n v="4382"/>
    <x v="2175"/>
    <x v="1"/>
    <x v="2"/>
    <d v="2012-10-25T00:00:00"/>
    <d v="2012-10-30T00:00:00"/>
    <s v="Standard Class"/>
    <s v="TB-21625"/>
    <s v="Trudy Brown"/>
    <x v="0"/>
    <s v="United States"/>
    <s v="San Francisco"/>
    <x v="1"/>
    <n v="94110"/>
    <x v="1"/>
    <s v="FUR-TA-10001857"/>
    <x v="0"/>
    <x v="3"/>
    <s v="Balt Solid Wood Rectangular Table"/>
    <n v="253.17599999999999"/>
    <n v="3"/>
    <n v="0.2"/>
    <n v="-31.64700000000002"/>
  </r>
  <r>
    <n v="4383"/>
    <x v="2176"/>
    <x v="1"/>
    <x v="7"/>
    <d v="2012-07-20T00:00:00"/>
    <d v="2012-07-27T00:00:00"/>
    <s v="Standard Class"/>
    <s v="RA-19915"/>
    <s v="Russell Applegate"/>
    <x v="0"/>
    <s v="United States"/>
    <s v="Highland Park"/>
    <x v="10"/>
    <n v="60035"/>
    <x v="2"/>
    <s v="OFF-BI-10000546"/>
    <x v="1"/>
    <x v="8"/>
    <s v="Avery Durable Binders"/>
    <n v="2.879999999999999"/>
    <n v="5"/>
    <n v="0.8"/>
    <n v="-4.4639999999999995"/>
  </r>
  <r>
    <n v="4384"/>
    <x v="2176"/>
    <x v="1"/>
    <x v="7"/>
    <d v="2012-07-20T00:00:00"/>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7"/>
    <d v="2012-07-20T00:00:00"/>
    <d v="2012-07-27T00:00:00"/>
    <s v="Standard Class"/>
    <s v="RA-19915"/>
    <s v="Russell Applegate"/>
    <x v="0"/>
    <s v="United States"/>
    <s v="Highland Park"/>
    <x v="10"/>
    <n v="60035"/>
    <x v="2"/>
    <s v="TEC-PH-10001557"/>
    <x v="2"/>
    <x v="7"/>
    <s v="Pyle PMP37LED"/>
    <n v="153.584"/>
    <n v="2"/>
    <n v="0.2"/>
    <n v="13.438599999999994"/>
  </r>
  <r>
    <n v="4386"/>
    <x v="2176"/>
    <x v="1"/>
    <x v="7"/>
    <d v="2012-07-20T00:00:00"/>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2"/>
    <d v="2013-10-28T00:00:00"/>
    <d v="2013-11-03T00:00:00"/>
    <s v="Standard Class"/>
    <s v="BP-11095"/>
    <s v="Bart Pistole"/>
    <x v="1"/>
    <s v="United States"/>
    <s v="San Francisco"/>
    <x v="1"/>
    <n v="94122"/>
    <x v="1"/>
    <s v="OFF-AP-10001366"/>
    <x v="1"/>
    <x v="9"/>
    <s v="Staples"/>
    <n v="43.92"/>
    <n v="4"/>
    <n v="0"/>
    <n v="11.858400000000003"/>
  </r>
  <r>
    <n v="4388"/>
    <x v="2177"/>
    <x v="0"/>
    <x v="2"/>
    <d v="2013-10-28T00:00:00"/>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0"/>
    <d v="2014-11-21T00:00:00"/>
    <d v="2014-11-23T00:00:00"/>
    <s v="First Class"/>
    <s v="CD-11920"/>
    <s v="Carlos Daly"/>
    <x v="0"/>
    <s v="United States"/>
    <s v="New York City"/>
    <x v="15"/>
    <n v="10035"/>
    <x v="3"/>
    <s v="OFF-PA-10003651"/>
    <x v="1"/>
    <x v="10"/>
    <s v="Xerox 1968"/>
    <n v="46.76"/>
    <n v="7"/>
    <n v="0"/>
    <n v="22.444800000000001"/>
  </r>
  <r>
    <n v="4390"/>
    <x v="2178"/>
    <x v="3"/>
    <x v="0"/>
    <d v="2014-11-21T00:00:00"/>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0"/>
    <d v="2014-11-21T00:00:00"/>
    <d v="2014-11-23T00:00:00"/>
    <s v="First Class"/>
    <s v="CD-11920"/>
    <s v="Carlos Daly"/>
    <x v="0"/>
    <s v="United States"/>
    <s v="New York City"/>
    <x v="15"/>
    <n v="10035"/>
    <x v="3"/>
    <s v="TEC-PH-10001459"/>
    <x v="2"/>
    <x v="7"/>
    <s v="Samsung Galaxy Mega 6.3"/>
    <n v="1259.97"/>
    <n v="3"/>
    <n v="0"/>
    <n v="327.59220000000005"/>
  </r>
  <r>
    <n v="4392"/>
    <x v="2178"/>
    <x v="3"/>
    <x v="0"/>
    <d v="2014-11-21T00:00:00"/>
    <d v="2014-11-23T00:00:00"/>
    <s v="First Class"/>
    <s v="CD-11920"/>
    <s v="Carlos Daly"/>
    <x v="0"/>
    <s v="United States"/>
    <s v="New York City"/>
    <x v="15"/>
    <n v="10035"/>
    <x v="3"/>
    <s v="OFF-AR-10004602"/>
    <x v="1"/>
    <x v="6"/>
    <s v="Boston KS Multi-Size Manual Pencil Sharpener"/>
    <n v="68.97"/>
    <n v="3"/>
    <n v="0"/>
    <n v="19.311600000000002"/>
  </r>
  <r>
    <n v="4393"/>
    <x v="2179"/>
    <x v="0"/>
    <x v="8"/>
    <d v="2013-09-09T00:00:00"/>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8"/>
    <d v="2013-09-09T00:00:00"/>
    <d v="2013-09-13T00:00:00"/>
    <s v="Standard Class"/>
    <s v="KB-16585"/>
    <s v="Ken Black"/>
    <x v="1"/>
    <s v="United States"/>
    <s v="Dallas"/>
    <x v="5"/>
    <n v="75081"/>
    <x v="2"/>
    <s v="TEC-PH-10000923"/>
    <x v="2"/>
    <x v="7"/>
    <s v="Belkin SportFit Armband For iPhone 5s/5c, Fuchsia"/>
    <n v="59.960000000000008"/>
    <n v="5"/>
    <n v="0.2"/>
    <n v="21.735500000000002"/>
  </r>
  <r>
    <n v="4395"/>
    <x v="2180"/>
    <x v="2"/>
    <x v="7"/>
    <d v="2011-07-20T00:00:00"/>
    <d v="2011-07-20T00:00:00"/>
    <s v="Same Day"/>
    <s v="SW-20245"/>
    <s v="Scot Wooten"/>
    <x v="0"/>
    <s v="United States"/>
    <s v="Springfield"/>
    <x v="24"/>
    <n v="45503"/>
    <x v="3"/>
    <s v="OFF-ST-10002583"/>
    <x v="1"/>
    <x v="4"/>
    <s v="Fellowes Neat Ideas Storage Cubes"/>
    <n v="25.983999999999998"/>
    <n v="1"/>
    <n v="0.2"/>
    <n v="-5.1968000000000005"/>
  </r>
  <r>
    <n v="4396"/>
    <x v="2180"/>
    <x v="2"/>
    <x v="7"/>
    <d v="2011-07-20T00:00:00"/>
    <d v="2011-07-20T00:00:00"/>
    <s v="Same Day"/>
    <s v="SW-20245"/>
    <s v="Scot Wooten"/>
    <x v="0"/>
    <s v="United States"/>
    <s v="Springfield"/>
    <x v="24"/>
    <n v="45503"/>
    <x v="3"/>
    <s v="OFF-BI-10000977"/>
    <x v="1"/>
    <x v="8"/>
    <s v="Ibico Plastic Spiral Binding Combs"/>
    <n v="27.360000000000003"/>
    <n v="3"/>
    <n v="0.7"/>
    <n v="-21.887999999999991"/>
  </r>
  <r>
    <n v="4397"/>
    <x v="2181"/>
    <x v="0"/>
    <x v="0"/>
    <d v="2013-11-16T00:00:00"/>
    <d v="2013-11-20T00:00:00"/>
    <s v="Standard Class"/>
    <s v="AH-10690"/>
    <s v="Anna Häberlin"/>
    <x v="1"/>
    <s v="United States"/>
    <s v="San Diego"/>
    <x v="1"/>
    <n v="92024"/>
    <x v="1"/>
    <s v="TEC-PH-10002549"/>
    <x v="2"/>
    <x v="7"/>
    <s v="Polycom SoundPoint IP 450 VoIP phone"/>
    <n v="361.37600000000003"/>
    <n v="2"/>
    <n v="0.2"/>
    <n v="27.103200000000001"/>
  </r>
  <r>
    <n v="4398"/>
    <x v="2182"/>
    <x v="2"/>
    <x v="7"/>
    <d v="2011-07-07T00:00:00"/>
    <d v="2011-07-11T00:00:00"/>
    <s v="Standard Class"/>
    <s v="JL-15835"/>
    <s v="John Lee"/>
    <x v="0"/>
    <s v="United States"/>
    <s v="Philadelphia"/>
    <x v="9"/>
    <n v="19120"/>
    <x v="3"/>
    <s v="FUR-CH-10002880"/>
    <x v="0"/>
    <x v="1"/>
    <s v="Global High-Back Leather Tilter, Burgundy"/>
    <n v="172.18599999999998"/>
    <n v="2"/>
    <n v="0.3"/>
    <n v="-46.736200000000011"/>
  </r>
  <r>
    <n v="4399"/>
    <x v="2182"/>
    <x v="2"/>
    <x v="7"/>
    <d v="2011-07-07T00:00:00"/>
    <d v="2011-07-11T00:00:00"/>
    <s v="Standard Class"/>
    <s v="JL-15835"/>
    <s v="John Lee"/>
    <x v="0"/>
    <s v="United States"/>
    <s v="Philadelphia"/>
    <x v="9"/>
    <n v="19120"/>
    <x v="3"/>
    <s v="FUR-FU-10003039"/>
    <x v="0"/>
    <x v="5"/>
    <s v="Howard Miller 11-1/2&quot; Diameter Grantwood Wall Clock"/>
    <n v="69.00800000000001"/>
    <n v="2"/>
    <n v="0.2"/>
    <n v="12.0764"/>
  </r>
  <r>
    <n v="4400"/>
    <x v="2183"/>
    <x v="0"/>
    <x v="10"/>
    <d v="2013-03-18T00:00:00"/>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10"/>
    <d v="2013-03-18T00:00:00"/>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10"/>
    <d v="2013-03-18T00:00:00"/>
    <d v="2013-03-18T00:00:00"/>
    <s v="Same Day"/>
    <s v="GZ-14470"/>
    <s v="Gary Zandusky"/>
    <x v="0"/>
    <s v="United States"/>
    <s v="Columbia"/>
    <x v="39"/>
    <n v="21044"/>
    <x v="3"/>
    <s v="FUR-FU-10004306"/>
    <x v="0"/>
    <x v="5"/>
    <s v="Electrix Halogen Magnifier Lamp"/>
    <n v="971.5"/>
    <n v="5"/>
    <n v="0"/>
    <n v="252.59"/>
  </r>
  <r>
    <n v="4403"/>
    <x v="2184"/>
    <x v="0"/>
    <x v="4"/>
    <d v="2013-12-27T00:00:00"/>
    <d v="2013-12-28T00:00:00"/>
    <s v="First Class"/>
    <s v="RC-19825"/>
    <s v="Roy Collins"/>
    <x v="0"/>
    <s v="United States"/>
    <s v="Colorado Springs"/>
    <x v="22"/>
    <n v="80906"/>
    <x v="1"/>
    <s v="OFF-AR-10002445"/>
    <x v="1"/>
    <x v="6"/>
    <s v="SANFORD Major Accent Highlighters"/>
    <n v="11.328000000000001"/>
    <n v="2"/>
    <n v="0.2"/>
    <n v="2.5488000000000004"/>
  </r>
  <r>
    <n v="4404"/>
    <x v="2185"/>
    <x v="2"/>
    <x v="8"/>
    <d v="2011-09-02T00:00:00"/>
    <d v="2011-09-04T00:00:00"/>
    <s v="First Class"/>
    <s v="CL-12565"/>
    <s v="Clay Ludtke"/>
    <x v="0"/>
    <s v="United States"/>
    <s v="New York City"/>
    <x v="15"/>
    <n v="10009"/>
    <x v="3"/>
    <s v="OFF-AR-10002445"/>
    <x v="1"/>
    <x v="6"/>
    <s v="SANFORD Major Accent Highlighters"/>
    <n v="21.240000000000002"/>
    <n v="3"/>
    <n v="0"/>
    <n v="8.071200000000001"/>
  </r>
  <r>
    <n v="4405"/>
    <x v="2186"/>
    <x v="1"/>
    <x v="7"/>
    <d v="2012-07-05T00:00:00"/>
    <d v="2012-07-10T00:00:00"/>
    <s v="Standard Class"/>
    <s v="MW-18220"/>
    <s v="Mitch Webber"/>
    <x v="0"/>
    <s v="United States"/>
    <s v="Philadelphia"/>
    <x v="9"/>
    <n v="19140"/>
    <x v="3"/>
    <s v="TEC-AC-10002345"/>
    <x v="2"/>
    <x v="11"/>
    <s v="HP Standard 104 key PS/2 Keyboard"/>
    <n v="34.800000000000004"/>
    <n v="3"/>
    <n v="0.2"/>
    <n v="2.1749999999999989"/>
  </r>
  <r>
    <n v="4406"/>
    <x v="2186"/>
    <x v="1"/>
    <x v="7"/>
    <d v="2012-07-05T00:00:00"/>
    <d v="2012-07-10T00:00:00"/>
    <s v="Standard Class"/>
    <s v="MW-18220"/>
    <s v="Mitch Webber"/>
    <x v="0"/>
    <s v="United States"/>
    <s v="Philadelphia"/>
    <x v="9"/>
    <n v="19140"/>
    <x v="3"/>
    <s v="OFF-ST-10001558"/>
    <x v="1"/>
    <x v="4"/>
    <s v="Acco Perma 4000 Stacking Storage Drawers"/>
    <n v="38.975999999999999"/>
    <n v="3"/>
    <n v="0.2"/>
    <n v="-2.4359999999999999"/>
  </r>
  <r>
    <n v="4407"/>
    <x v="2187"/>
    <x v="0"/>
    <x v="0"/>
    <d v="2013-11-21T00:00:00"/>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0"/>
    <d v="2013-11-21T00:00:00"/>
    <d v="2013-11-26T00:00:00"/>
    <s v="Standard Class"/>
    <s v="BF-10975"/>
    <s v="Barbara Fisher"/>
    <x v="1"/>
    <s v="United States"/>
    <s v="Columbus"/>
    <x v="14"/>
    <n v="47201"/>
    <x v="2"/>
    <s v="OFF-PA-10000418"/>
    <x v="1"/>
    <x v="10"/>
    <s v="Xerox 189"/>
    <n v="314.54999999999995"/>
    <n v="3"/>
    <n v="0"/>
    <n v="150.98399999999998"/>
  </r>
  <r>
    <n v="4409"/>
    <x v="2187"/>
    <x v="0"/>
    <x v="0"/>
    <d v="2013-11-21T00:00:00"/>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5"/>
    <d v="2011-05-06T00:00:00"/>
    <d v="2011-05-11T00:00:00"/>
    <s v="Standard Class"/>
    <s v="SN-20710"/>
    <s v="Steve Nguyen"/>
    <x v="2"/>
    <s v="United States"/>
    <s v="Los Angeles"/>
    <x v="1"/>
    <n v="90004"/>
    <x v="1"/>
    <s v="OFF-LA-10004425"/>
    <x v="1"/>
    <x v="2"/>
    <s v="Staples"/>
    <n v="5.78"/>
    <n v="2"/>
    <n v="0"/>
    <n v="2.7166000000000001"/>
  </r>
  <r>
    <n v="4411"/>
    <x v="2188"/>
    <x v="2"/>
    <x v="5"/>
    <d v="2011-05-06T00:00:00"/>
    <d v="2011-05-11T00:00:00"/>
    <s v="Standard Class"/>
    <s v="SN-20710"/>
    <s v="Steve Nguyen"/>
    <x v="2"/>
    <s v="United States"/>
    <s v="Los Angeles"/>
    <x v="1"/>
    <n v="90004"/>
    <x v="1"/>
    <s v="OFF-AR-10001897"/>
    <x v="1"/>
    <x v="6"/>
    <s v="Model L Table or Wall-Mount Pencil Sharpener"/>
    <n v="107.94"/>
    <n v="6"/>
    <n v="0"/>
    <n v="30.223200000000002"/>
  </r>
  <r>
    <n v="4412"/>
    <x v="2189"/>
    <x v="2"/>
    <x v="1"/>
    <d v="2011-06-21T00:00:00"/>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1"/>
    <d v="2011-06-21T00:00:00"/>
    <d v="2011-06-24T00:00:00"/>
    <s v="First Class"/>
    <s v="TB-21280"/>
    <s v="Toby Braunhardt"/>
    <x v="0"/>
    <s v="United States"/>
    <s v="New York City"/>
    <x v="15"/>
    <n v="10024"/>
    <x v="3"/>
    <s v="TEC-PH-10003963"/>
    <x v="2"/>
    <x v="7"/>
    <s v="GE 2-Jack Phone Line Splitter"/>
    <n v="617.97"/>
    <n v="3"/>
    <n v="0"/>
    <n v="160.6722"/>
  </r>
  <r>
    <n v="4414"/>
    <x v="2189"/>
    <x v="2"/>
    <x v="1"/>
    <d v="2011-06-21T00:00:00"/>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6"/>
    <d v="2014-08-20T00:00:00"/>
    <d v="2014-08-24T00:00:00"/>
    <s v="Standard Class"/>
    <s v="JB-15400"/>
    <s v="Jennifer Braxton"/>
    <x v="1"/>
    <s v="United States"/>
    <s v="Lawrence"/>
    <x v="31"/>
    <n v="1841"/>
    <x v="3"/>
    <s v="OFF-BI-10003925"/>
    <x v="1"/>
    <x v="8"/>
    <s v="Fellowes PB300 Plastic Comb Binding Machine"/>
    <n v="387.99"/>
    <n v="1"/>
    <n v="0"/>
    <n v="182.3553"/>
  </r>
  <r>
    <n v="4416"/>
    <x v="2191"/>
    <x v="2"/>
    <x v="0"/>
    <d v="2011-11-29T00:00:00"/>
    <d v="2011-12-06T00:00:00"/>
    <s v="Standard Class"/>
    <s v="AH-10210"/>
    <s v="Alan Hwang"/>
    <x v="0"/>
    <s v="United States"/>
    <s v="San Francisco"/>
    <x v="1"/>
    <n v="94122"/>
    <x v="1"/>
    <s v="TEC-PH-10004586"/>
    <x v="2"/>
    <x v="7"/>
    <s v="Wilson SignalBoost 841262 DB PRO Amplifier Kit"/>
    <n v="575.91999999999996"/>
    <n v="2"/>
    <n v="0.2"/>
    <n v="71.989999999999981"/>
  </r>
  <r>
    <n v="4417"/>
    <x v="2191"/>
    <x v="2"/>
    <x v="0"/>
    <d v="2011-11-29T00:00:00"/>
    <d v="2011-12-06T00:00:00"/>
    <s v="Standard Class"/>
    <s v="AH-10210"/>
    <s v="Alan Hwang"/>
    <x v="0"/>
    <s v="United States"/>
    <s v="San Francisco"/>
    <x v="1"/>
    <n v="94122"/>
    <x v="1"/>
    <s v="OFF-FA-10003495"/>
    <x v="1"/>
    <x v="13"/>
    <s v="Staples"/>
    <n v="30.4"/>
    <n v="5"/>
    <n v="0"/>
    <n v="15.2"/>
  </r>
  <r>
    <n v="4418"/>
    <x v="2192"/>
    <x v="3"/>
    <x v="3"/>
    <d v="2014-04-10T00:00:00"/>
    <d v="2014-04-13T00:00:00"/>
    <s v="Second Class"/>
    <s v="KL-16645"/>
    <s v="Ken Lonsdale"/>
    <x v="0"/>
    <s v="United States"/>
    <s v="Detroit"/>
    <x v="12"/>
    <n v="48205"/>
    <x v="2"/>
    <s v="OFF-BI-10002867"/>
    <x v="1"/>
    <x v="8"/>
    <s v="GBC Recycled Regency Composition Covers"/>
    <n v="478.24"/>
    <n v="8"/>
    <n v="0"/>
    <n v="219.99039999999997"/>
  </r>
  <r>
    <n v="4419"/>
    <x v="2193"/>
    <x v="2"/>
    <x v="4"/>
    <d v="2011-12-20T00:00:00"/>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4"/>
    <d v="2011-12-17T00:00:00"/>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0"/>
    <d v="2012-11-17T00:00:00"/>
    <d v="2012-11-21T00:00:00"/>
    <s v="Second Class"/>
    <s v="GH-14665"/>
    <s v="Greg Hansen"/>
    <x v="0"/>
    <s v="United States"/>
    <s v="Chicago"/>
    <x v="10"/>
    <n v="60610"/>
    <x v="2"/>
    <s v="OFF-SU-10002537"/>
    <x v="1"/>
    <x v="14"/>
    <s v="Acme Box Cutter Scissors"/>
    <n v="40.92"/>
    <n v="5"/>
    <n v="0.2"/>
    <n v="3.0690000000000026"/>
  </r>
  <r>
    <n v="4422"/>
    <x v="2196"/>
    <x v="2"/>
    <x v="10"/>
    <d v="2011-03-04T00:00:00"/>
    <d v="2011-03-09T00:00:00"/>
    <s v="Standard Class"/>
    <s v="SC-20095"/>
    <s v="Sanjit Chand"/>
    <x v="0"/>
    <s v="United States"/>
    <s v="Margate"/>
    <x v="2"/>
    <n v="33063"/>
    <x v="0"/>
    <s v="OFF-AR-10001374"/>
    <x v="1"/>
    <x v="6"/>
    <s v="BIC Brite Liner Highlighters, Chisel Tip"/>
    <n v="15.552000000000003"/>
    <n v="3"/>
    <n v="0.2"/>
    <n v="2.3327999999999989"/>
  </r>
  <r>
    <n v="4423"/>
    <x v="2197"/>
    <x v="3"/>
    <x v="5"/>
    <d v="2014-05-19T00:00:00"/>
    <d v="2014-05-20T00:00:00"/>
    <s v="First Class"/>
    <s v="TB-21355"/>
    <s v="Todd Boyes"/>
    <x v="1"/>
    <s v="United States"/>
    <s v="Sandy Springs"/>
    <x v="32"/>
    <n v="30328"/>
    <x v="0"/>
    <s v="OFF-AP-10001492"/>
    <x v="1"/>
    <x v="9"/>
    <s v="Acco Six-Outlet Power Strip, 4' Cord Length"/>
    <n v="17.239999999999998"/>
    <n v="2"/>
    <n v="0"/>
    <n v="4.4824000000000002"/>
  </r>
  <r>
    <n v="4424"/>
    <x v="2197"/>
    <x v="3"/>
    <x v="5"/>
    <d v="2014-05-19T00:00:00"/>
    <d v="2014-05-20T00:00:00"/>
    <s v="First Class"/>
    <s v="TB-21355"/>
    <s v="Todd Boyes"/>
    <x v="1"/>
    <s v="United States"/>
    <s v="Sandy Springs"/>
    <x v="32"/>
    <n v="30328"/>
    <x v="0"/>
    <s v="FUR-BO-10003546"/>
    <x v="0"/>
    <x v="0"/>
    <s v="Hon 4-Shelf Metal Bookcases"/>
    <n v="302.94"/>
    <n v="3"/>
    <n v="0"/>
    <n v="75.735000000000014"/>
  </r>
  <r>
    <n v="4425"/>
    <x v="2197"/>
    <x v="3"/>
    <x v="5"/>
    <d v="2014-05-19T00:00:00"/>
    <d v="2014-05-20T00:00:00"/>
    <s v="First Class"/>
    <s v="TB-21355"/>
    <s v="Todd Boyes"/>
    <x v="1"/>
    <s v="United States"/>
    <s v="Sandy Springs"/>
    <x v="32"/>
    <n v="30328"/>
    <x v="0"/>
    <s v="TEC-PH-10002185"/>
    <x v="2"/>
    <x v="7"/>
    <s v="QVS USB Car Charger 2-Port 2.1Amp for iPod/iPhone/iPad/iPad 2/iPad 3"/>
    <n v="34.75"/>
    <n v="5"/>
    <n v="0"/>
    <n v="15.637499999999999"/>
  </r>
  <r>
    <n v="4426"/>
    <x v="2197"/>
    <x v="3"/>
    <x v="5"/>
    <d v="2014-05-19T00:00:00"/>
    <d v="2014-05-20T00:00:00"/>
    <s v="First Class"/>
    <s v="TB-21355"/>
    <s v="Todd Boyes"/>
    <x v="1"/>
    <s v="United States"/>
    <s v="Sandy Springs"/>
    <x v="32"/>
    <n v="30328"/>
    <x v="0"/>
    <s v="OFF-BI-10000315"/>
    <x v="1"/>
    <x v="8"/>
    <s v="Poly Designer Cover &amp; Back"/>
    <n v="113.94"/>
    <n v="6"/>
    <n v="0"/>
    <n v="54.691199999999995"/>
  </r>
  <r>
    <n v="4427"/>
    <x v="2197"/>
    <x v="3"/>
    <x v="5"/>
    <d v="2014-05-19T00:00:00"/>
    <d v="2014-05-20T00:00:00"/>
    <s v="First Class"/>
    <s v="TB-21355"/>
    <s v="Todd Boyes"/>
    <x v="1"/>
    <s v="United States"/>
    <s v="Sandy Springs"/>
    <x v="32"/>
    <n v="30328"/>
    <x v="0"/>
    <s v="TEC-PH-10002350"/>
    <x v="2"/>
    <x v="7"/>
    <s v="Apple EarPods with Remote and Mic"/>
    <n v="55.98"/>
    <n v="2"/>
    <n v="0"/>
    <n v="15.674399999999999"/>
  </r>
  <r>
    <n v="4428"/>
    <x v="2198"/>
    <x v="3"/>
    <x v="8"/>
    <d v="2014-09-23T00:00:00"/>
    <d v="2014-09-29T00:00:00"/>
    <s v="Standard Class"/>
    <s v="DW-13195"/>
    <s v="David Wiener"/>
    <x v="1"/>
    <s v="United States"/>
    <s v="Albuquerque"/>
    <x v="27"/>
    <n v="87105"/>
    <x v="1"/>
    <s v="OFF-PA-10002666"/>
    <x v="1"/>
    <x v="10"/>
    <s v="Southworth 25% Cotton Linen-Finish Paper &amp; Envelopes"/>
    <n v="27.18"/>
    <n v="3"/>
    <n v="0"/>
    <n v="12.231"/>
  </r>
  <r>
    <n v="4429"/>
    <x v="2199"/>
    <x v="3"/>
    <x v="10"/>
    <d v="2014-03-22T00:00:00"/>
    <d v="2014-03-28T00:00:00"/>
    <s v="Standard Class"/>
    <s v="CL-12565"/>
    <s v="Clay Ludtke"/>
    <x v="0"/>
    <s v="United States"/>
    <s v="Tulsa"/>
    <x v="26"/>
    <n v="74133"/>
    <x v="2"/>
    <s v="FUR-CH-10004495"/>
    <x v="0"/>
    <x v="1"/>
    <s v="Global Leather and Oak Executive Chair, Black"/>
    <n v="1805.88"/>
    <n v="6"/>
    <n v="0"/>
    <n v="523.70519999999988"/>
  </r>
  <r>
    <n v="4430"/>
    <x v="2200"/>
    <x v="3"/>
    <x v="8"/>
    <d v="2014-09-15T00:00:00"/>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0"/>
    <d v="2013-11-04T00:00:00"/>
    <d v="2013-11-09T00:00:00"/>
    <s v="Second Class"/>
    <s v="AP-10915"/>
    <s v="Arthur Prichep"/>
    <x v="0"/>
    <s v="United States"/>
    <s v="Henderson"/>
    <x v="0"/>
    <n v="42420"/>
    <x v="0"/>
    <s v="OFF-FA-10002280"/>
    <x v="1"/>
    <x v="13"/>
    <s v="Advantus Plastic Paper Clips"/>
    <n v="20"/>
    <n v="4"/>
    <n v="0"/>
    <n v="9.6"/>
  </r>
  <r>
    <n v="4432"/>
    <x v="2201"/>
    <x v="0"/>
    <x v="0"/>
    <d v="2013-11-04T00:00:00"/>
    <d v="2013-11-09T00:00:00"/>
    <s v="Second Class"/>
    <s v="AP-10915"/>
    <s v="Arthur Prichep"/>
    <x v="0"/>
    <s v="United States"/>
    <s v="Henderson"/>
    <x v="0"/>
    <n v="42420"/>
    <x v="0"/>
    <s v="OFF-AR-10001770"/>
    <x v="1"/>
    <x v="6"/>
    <s v="Economy #2 Pencils"/>
    <n v="7.98"/>
    <n v="3"/>
    <n v="0"/>
    <n v="2.0747999999999998"/>
  </r>
  <r>
    <n v="4433"/>
    <x v="2201"/>
    <x v="0"/>
    <x v="0"/>
    <d v="2013-11-04T00:00:00"/>
    <d v="2013-11-09T00:00:00"/>
    <s v="Second Class"/>
    <s v="AP-10915"/>
    <s v="Arthur Prichep"/>
    <x v="0"/>
    <s v="United States"/>
    <s v="Henderson"/>
    <x v="0"/>
    <n v="42420"/>
    <x v="0"/>
    <s v="FUR-FU-10002885"/>
    <x v="0"/>
    <x v="5"/>
    <s v="Magna Visual Magnetic Picture Hangers"/>
    <n v="24.1"/>
    <n v="5"/>
    <n v="0"/>
    <n v="9.1580000000000013"/>
  </r>
  <r>
    <n v="4434"/>
    <x v="2201"/>
    <x v="0"/>
    <x v="0"/>
    <d v="2013-11-04T00:00:00"/>
    <d v="2013-11-09T00:00:00"/>
    <s v="Second Class"/>
    <s v="AP-10915"/>
    <s v="Arthur Prichep"/>
    <x v="0"/>
    <s v="United States"/>
    <s v="Henderson"/>
    <x v="0"/>
    <n v="42420"/>
    <x v="0"/>
    <s v="OFF-AR-10003772"/>
    <x v="1"/>
    <x v="6"/>
    <s v="Boston 16750 Black Compact Battery Pencil Sharpener"/>
    <n v="8.75"/>
    <n v="1"/>
    <n v="0"/>
    <n v="2.6249999999999991"/>
  </r>
  <r>
    <n v="4435"/>
    <x v="2201"/>
    <x v="0"/>
    <x v="0"/>
    <d v="2013-11-04T00:00:00"/>
    <d v="2013-11-09T00:00:00"/>
    <s v="Second Class"/>
    <s v="AP-10915"/>
    <s v="Arthur Prichep"/>
    <x v="0"/>
    <s v="United States"/>
    <s v="Henderson"/>
    <x v="0"/>
    <n v="42420"/>
    <x v="0"/>
    <s v="FUR-TA-10003392"/>
    <x v="0"/>
    <x v="3"/>
    <s v="Global Adaptabilities Conference Tables"/>
    <n v="842.94"/>
    <n v="3"/>
    <n v="0"/>
    <n v="160.15860000000001"/>
  </r>
  <r>
    <n v="4436"/>
    <x v="2202"/>
    <x v="0"/>
    <x v="5"/>
    <d v="2013-05-04T00:00:00"/>
    <d v="2013-05-09T00:00:00"/>
    <s v="Standard Class"/>
    <s v="CB-12415"/>
    <s v="Christy Brittain"/>
    <x v="0"/>
    <s v="United States"/>
    <s v="Chicago"/>
    <x v="10"/>
    <n v="60653"/>
    <x v="2"/>
    <s v="OFF-BI-10000014"/>
    <x v="1"/>
    <x v="8"/>
    <s v="Heavy-Duty E-Z-D Binders"/>
    <n v="2.1819999999999995"/>
    <n v="1"/>
    <n v="0.8"/>
    <n v="-3.6002999999999998"/>
  </r>
  <r>
    <n v="4437"/>
    <x v="2202"/>
    <x v="0"/>
    <x v="5"/>
    <d v="2013-05-04T00:00:00"/>
    <d v="2013-05-09T00:00:00"/>
    <s v="Standard Class"/>
    <s v="CB-12415"/>
    <s v="Christy Brittain"/>
    <x v="0"/>
    <s v="United States"/>
    <s v="Chicago"/>
    <x v="10"/>
    <n v="60653"/>
    <x v="2"/>
    <s v="OFF-AR-10003217"/>
    <x v="1"/>
    <x v="6"/>
    <s v="Newell 316"/>
    <n v="27.384"/>
    <n v="7"/>
    <n v="0.2"/>
    <n v="2.7384000000000022"/>
  </r>
  <r>
    <n v="4438"/>
    <x v="2202"/>
    <x v="0"/>
    <x v="5"/>
    <d v="2013-05-04T00:00:00"/>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4"/>
    <d v="2013-12-28T00:00:00"/>
    <d v="2014-01-03T00:00:00"/>
    <s v="Standard Class"/>
    <s v="MT-17815"/>
    <s v="Meg Tillman"/>
    <x v="0"/>
    <s v="United States"/>
    <s v="Port Arthur"/>
    <x v="5"/>
    <n v="77642"/>
    <x v="2"/>
    <s v="OFF-PA-10001972"/>
    <x v="1"/>
    <x v="10"/>
    <s v="Xerox 214"/>
    <n v="10.368000000000002"/>
    <n v="2"/>
    <n v="0.2"/>
    <n v="3.6288"/>
  </r>
  <r>
    <n v="4440"/>
    <x v="2203"/>
    <x v="0"/>
    <x v="4"/>
    <d v="2013-12-28T00:00:00"/>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7"/>
    <d v="2013-07-23T00:00:00"/>
    <d v="2013-07-27T00:00:00"/>
    <s v="Standard Class"/>
    <s v="DK-13375"/>
    <s v="Dennis Kane"/>
    <x v="0"/>
    <s v="United States"/>
    <s v="Westland"/>
    <x v="12"/>
    <n v="48185"/>
    <x v="2"/>
    <s v="TEC-AC-10004975"/>
    <x v="2"/>
    <x v="11"/>
    <s v="Plantronics Audio 995 Wireless Stereo Headset"/>
    <n v="109.95"/>
    <n v="1"/>
    <n v="0"/>
    <n v="36.283500000000004"/>
  </r>
  <r>
    <n v="4442"/>
    <x v="2204"/>
    <x v="0"/>
    <x v="7"/>
    <d v="2013-07-23T00:00:00"/>
    <d v="2013-07-27T00:00:00"/>
    <s v="Standard Class"/>
    <s v="DK-13375"/>
    <s v="Dennis Kane"/>
    <x v="0"/>
    <s v="United States"/>
    <s v="Westland"/>
    <x v="12"/>
    <n v="48185"/>
    <x v="2"/>
    <s v="OFF-ST-10001932"/>
    <x v="1"/>
    <x v="4"/>
    <s v="Fellowes Staxonsteel Drawer Files"/>
    <n v="965.84999999999991"/>
    <n v="5"/>
    <n v="0"/>
    <n v="135.21900000000002"/>
  </r>
  <r>
    <n v="4443"/>
    <x v="2204"/>
    <x v="0"/>
    <x v="7"/>
    <d v="2013-07-23T00:00:00"/>
    <d v="2013-07-27T00:00:00"/>
    <s v="Standard Class"/>
    <s v="DK-13375"/>
    <s v="Dennis Kane"/>
    <x v="0"/>
    <s v="United States"/>
    <s v="Westland"/>
    <x v="12"/>
    <n v="48185"/>
    <x v="2"/>
    <s v="OFF-AR-10001761"/>
    <x v="1"/>
    <x v="6"/>
    <s v="Avery Hi-Liter Smear-Safe Highlighters"/>
    <n v="29.2"/>
    <n v="5"/>
    <n v="0"/>
    <n v="10.511999999999999"/>
  </r>
  <r>
    <n v="4444"/>
    <x v="2204"/>
    <x v="0"/>
    <x v="7"/>
    <d v="2013-07-23T00:00:00"/>
    <d v="2013-07-27T00:00:00"/>
    <s v="Standard Class"/>
    <s v="DK-13375"/>
    <s v="Dennis Kane"/>
    <x v="0"/>
    <s v="United States"/>
    <s v="Westland"/>
    <x v="12"/>
    <n v="48185"/>
    <x v="2"/>
    <s v="OFF-PA-10002262"/>
    <x v="1"/>
    <x v="10"/>
    <s v="Xerox 192"/>
    <n v="32.400000000000006"/>
    <n v="5"/>
    <n v="0"/>
    <n v="15.552000000000001"/>
  </r>
  <r>
    <n v="4445"/>
    <x v="2205"/>
    <x v="2"/>
    <x v="0"/>
    <d v="2011-11-16T00:00:00"/>
    <d v="2011-11-21T00:00:00"/>
    <s v="Standard Class"/>
    <s v="SR-20740"/>
    <s v="Steven Roelle"/>
    <x v="2"/>
    <s v="United States"/>
    <s v="Bloomington"/>
    <x v="14"/>
    <n v="47401"/>
    <x v="2"/>
    <s v="OFF-EN-10004483"/>
    <x v="1"/>
    <x v="12"/>
    <s v="#10 White Business Envelopes,4 1/8 x 9 1/2"/>
    <n v="78.349999999999994"/>
    <n v="5"/>
    <n v="0"/>
    <n v="36.824499999999993"/>
  </r>
  <r>
    <n v="4446"/>
    <x v="2205"/>
    <x v="2"/>
    <x v="0"/>
    <d v="2011-11-16T00:00:00"/>
    <d v="2011-11-21T00:00:00"/>
    <s v="Standard Class"/>
    <s v="SR-20740"/>
    <s v="Steven Roelle"/>
    <x v="2"/>
    <s v="United States"/>
    <s v="Bloomington"/>
    <x v="14"/>
    <n v="47401"/>
    <x v="2"/>
    <s v="OFF-PA-10003270"/>
    <x v="1"/>
    <x v="10"/>
    <s v="Xerox 1954"/>
    <n v="31.68"/>
    <n v="6"/>
    <n v="0"/>
    <n v="14.256"/>
  </r>
  <r>
    <n v="4447"/>
    <x v="2205"/>
    <x v="2"/>
    <x v="0"/>
    <d v="2011-11-16T00:00:00"/>
    <d v="2011-11-21T00:00:00"/>
    <s v="Standard Class"/>
    <s v="SR-20740"/>
    <s v="Steven Roelle"/>
    <x v="2"/>
    <s v="United States"/>
    <s v="Bloomington"/>
    <x v="14"/>
    <n v="47401"/>
    <x v="2"/>
    <s v="OFF-BI-10001634"/>
    <x v="1"/>
    <x v="8"/>
    <s v="Wilson Jones Active Use Binders"/>
    <n v="29.12"/>
    <n v="4"/>
    <n v="0"/>
    <n v="14.268800000000001"/>
  </r>
  <r>
    <n v="4448"/>
    <x v="2205"/>
    <x v="2"/>
    <x v="0"/>
    <d v="2011-11-16T00:00:00"/>
    <d v="2011-11-21T00:00:00"/>
    <s v="Standard Class"/>
    <s v="SR-20740"/>
    <s v="Steven Roelle"/>
    <x v="2"/>
    <s v="United States"/>
    <s v="Bloomington"/>
    <x v="14"/>
    <n v="47401"/>
    <x v="2"/>
    <s v="OFF-ST-10000675"/>
    <x v="1"/>
    <x v="4"/>
    <s v="File Shuttle II and Handi-File, Black"/>
    <n v="169.45"/>
    <n v="5"/>
    <n v="0"/>
    <n v="42.362499999999997"/>
  </r>
  <r>
    <n v="4449"/>
    <x v="2206"/>
    <x v="1"/>
    <x v="1"/>
    <d v="2012-06-19T00:00:00"/>
    <d v="2012-06-23T00:00:00"/>
    <s v="Standard Class"/>
    <s v="LH-17155"/>
    <s v="Logan Haushalter"/>
    <x v="0"/>
    <s v="United States"/>
    <s v="Los Angeles"/>
    <x v="1"/>
    <n v="90032"/>
    <x v="1"/>
    <s v="FUR-FU-10000732"/>
    <x v="0"/>
    <x v="5"/>
    <s v="Eldon 200 Class Desk Accessories"/>
    <n v="12.56"/>
    <n v="2"/>
    <n v="0"/>
    <n v="4.0191999999999997"/>
  </r>
  <r>
    <n v="4450"/>
    <x v="2206"/>
    <x v="1"/>
    <x v="1"/>
    <d v="2012-06-19T00:00:00"/>
    <d v="2012-06-23T00:00:00"/>
    <s v="Standard Class"/>
    <s v="LH-17155"/>
    <s v="Logan Haushalter"/>
    <x v="0"/>
    <s v="United States"/>
    <s v="Los Angeles"/>
    <x v="1"/>
    <n v="90032"/>
    <x v="1"/>
    <s v="OFF-PA-10004355"/>
    <x v="1"/>
    <x v="10"/>
    <s v="Xerox 231"/>
    <n v="6.48"/>
    <n v="1"/>
    <n v="0"/>
    <n v="3.1104000000000003"/>
  </r>
  <r>
    <n v="4451"/>
    <x v="2206"/>
    <x v="1"/>
    <x v="1"/>
    <d v="2012-06-19T00:00:00"/>
    <d v="2012-06-23T00:00:00"/>
    <s v="Standard Class"/>
    <s v="LH-17155"/>
    <s v="Logan Haushalter"/>
    <x v="0"/>
    <s v="United States"/>
    <s v="Los Angeles"/>
    <x v="1"/>
    <n v="90032"/>
    <x v="1"/>
    <s v="OFF-EN-10000056"/>
    <x v="1"/>
    <x v="12"/>
    <s v="Cameo Buff Policy Envelopes"/>
    <n v="186.69"/>
    <n v="3"/>
    <n v="0"/>
    <n v="87.744299999999981"/>
  </r>
  <r>
    <n v="4452"/>
    <x v="2207"/>
    <x v="0"/>
    <x v="7"/>
    <d v="2013-07-05T00:00:00"/>
    <d v="2013-07-07T00:00:00"/>
    <s v="First Class"/>
    <s v="AA-10645"/>
    <s v="Anna Andreadi"/>
    <x v="0"/>
    <s v="United States"/>
    <s v="San Francisco"/>
    <x v="1"/>
    <n v="94109"/>
    <x v="1"/>
    <s v="FUR-FU-10000221"/>
    <x v="0"/>
    <x v="5"/>
    <s v="Master Caster Door Stop, Brown"/>
    <n v="25.4"/>
    <n v="5"/>
    <n v="0"/>
    <n v="8.6359999999999992"/>
  </r>
  <r>
    <n v="4453"/>
    <x v="2207"/>
    <x v="0"/>
    <x v="7"/>
    <d v="2013-07-05T00:00:00"/>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7"/>
    <d v="2013-07-05T00:00:00"/>
    <d v="2013-07-07T00:00:00"/>
    <s v="First Class"/>
    <s v="AA-10645"/>
    <s v="Anna Andreadi"/>
    <x v="0"/>
    <s v="United States"/>
    <s v="San Francisco"/>
    <x v="1"/>
    <n v="94109"/>
    <x v="1"/>
    <s v="FUR-BO-10001811"/>
    <x v="0"/>
    <x v="0"/>
    <s v="Atlantic Metals Mobile 5-Shelf Bookcases, Custom Colors"/>
    <n v="1279.165"/>
    <n v="5"/>
    <n v="0.15"/>
    <n v="225.73499999999993"/>
  </r>
  <r>
    <n v="4455"/>
    <x v="2207"/>
    <x v="0"/>
    <x v="7"/>
    <d v="2013-07-05T00:00:00"/>
    <d v="2013-07-07T00:00:00"/>
    <s v="First Class"/>
    <s v="AA-10645"/>
    <s v="Anna Andreadi"/>
    <x v="0"/>
    <s v="United States"/>
    <s v="San Francisco"/>
    <x v="1"/>
    <n v="94109"/>
    <x v="1"/>
    <s v="OFF-ST-10002486"/>
    <x v="1"/>
    <x v="4"/>
    <s v="Eldon Shelf Savers Cubes and Bins"/>
    <n v="27.92"/>
    <n v="4"/>
    <n v="0"/>
    <n v="0.5583999999999989"/>
  </r>
  <r>
    <n v="4456"/>
    <x v="2208"/>
    <x v="1"/>
    <x v="8"/>
    <d v="2012-09-03T00:00:00"/>
    <d v="2012-09-08T00:00:00"/>
    <s v="Standard Class"/>
    <s v="AS-10630"/>
    <s v="Ann Steele"/>
    <x v="2"/>
    <s v="United States"/>
    <s v="San Francisco"/>
    <x v="1"/>
    <n v="94110"/>
    <x v="1"/>
    <s v="FUR-CH-10002372"/>
    <x v="0"/>
    <x v="1"/>
    <s v="Office Star - Ergonomically Designed Knee Chair"/>
    <n v="129.56800000000001"/>
    <n v="2"/>
    <n v="0.2"/>
    <n v="-12.956799999999994"/>
  </r>
  <r>
    <n v="4457"/>
    <x v="2208"/>
    <x v="1"/>
    <x v="8"/>
    <d v="2012-09-03T00:00:00"/>
    <d v="2012-09-08T00:00:00"/>
    <s v="Standard Class"/>
    <s v="AS-10630"/>
    <s v="Ann Steele"/>
    <x v="2"/>
    <s v="United States"/>
    <s v="San Francisco"/>
    <x v="1"/>
    <n v="94110"/>
    <x v="1"/>
    <s v="OFF-BI-10003274"/>
    <x v="1"/>
    <x v="8"/>
    <s v="Avery Durable Slant Ring Binders, No Labels"/>
    <n v="6.3680000000000003"/>
    <n v="2"/>
    <n v="0.2"/>
    <n v="2.1492"/>
  </r>
  <r>
    <n v="4458"/>
    <x v="2209"/>
    <x v="3"/>
    <x v="6"/>
    <d v="2014-08-08T00:00:00"/>
    <d v="2014-08-13T00:00:00"/>
    <s v="Standard Class"/>
    <s v="MC-17575"/>
    <s v="Matt Collins"/>
    <x v="0"/>
    <s v="United States"/>
    <s v="San Jose"/>
    <x v="1"/>
    <n v="95123"/>
    <x v="1"/>
    <s v="OFF-PA-10001878"/>
    <x v="1"/>
    <x v="10"/>
    <s v="Xerox 1891"/>
    <n v="244.54999999999998"/>
    <n v="5"/>
    <n v="0"/>
    <n v="114.93849999999998"/>
  </r>
  <r>
    <n v="4459"/>
    <x v="2210"/>
    <x v="3"/>
    <x v="10"/>
    <d v="2014-03-14T00:00:00"/>
    <d v="2014-03-21T00:00:00"/>
    <s v="Standard Class"/>
    <s v="SE-20110"/>
    <s v="Sanjit Engle"/>
    <x v="0"/>
    <s v="United States"/>
    <s v="Denver"/>
    <x v="22"/>
    <n v="80219"/>
    <x v="1"/>
    <s v="OFF-SU-10002881"/>
    <x v="1"/>
    <x v="14"/>
    <s v="Martin Yale Chadless Opener Electric Letter Opener"/>
    <n v="1332.4960000000001"/>
    <n v="2"/>
    <n v="0.2"/>
    <n v="-299.8116"/>
  </r>
  <r>
    <n v="4460"/>
    <x v="2211"/>
    <x v="3"/>
    <x v="8"/>
    <d v="2014-09-29T00:00:00"/>
    <d v="2014-10-02T00:00:00"/>
    <s v="First Class"/>
    <s v="DS-13030"/>
    <s v="Darrin Sayre"/>
    <x v="2"/>
    <s v="United States"/>
    <s v="Aurora"/>
    <x v="22"/>
    <n v="80013"/>
    <x v="1"/>
    <s v="FUR-FU-10001979"/>
    <x v="0"/>
    <x v="5"/>
    <s v="Dana Halogen Swing-Arm Architect Lamp"/>
    <n v="32.776000000000003"/>
    <n v="1"/>
    <n v="0.2"/>
    <n v="3.2776000000000014"/>
  </r>
  <r>
    <n v="4461"/>
    <x v="2211"/>
    <x v="3"/>
    <x v="8"/>
    <d v="2014-09-29T00:00:00"/>
    <d v="2014-10-02T00:00:00"/>
    <s v="First Class"/>
    <s v="DS-13030"/>
    <s v="Darrin Sayre"/>
    <x v="2"/>
    <s v="United States"/>
    <s v="Aurora"/>
    <x v="22"/>
    <n v="80013"/>
    <x v="1"/>
    <s v="OFF-ST-10001522"/>
    <x v="1"/>
    <x v="4"/>
    <s v="Gould Plastics 18-Pocket Panel Bin, 34w x 5-1/4d x 20-1/2h"/>
    <n v="147.184"/>
    <n v="2"/>
    <n v="0.2"/>
    <n v="-29.436800000000012"/>
  </r>
  <r>
    <n v="4462"/>
    <x v="2211"/>
    <x v="3"/>
    <x v="8"/>
    <d v="2014-09-29T00:00:00"/>
    <d v="2014-10-02T00:00:00"/>
    <s v="First Class"/>
    <s v="DS-13030"/>
    <s v="Darrin Sayre"/>
    <x v="2"/>
    <s v="United States"/>
    <s v="Aurora"/>
    <x v="22"/>
    <n v="80013"/>
    <x v="1"/>
    <s v="TEC-AC-10003657"/>
    <x v="2"/>
    <x v="11"/>
    <s v="Lenovo 17-Key USB Numeric Keypad"/>
    <n v="54.384000000000007"/>
    <n v="2"/>
    <n v="0.2"/>
    <n v="1.359599999999995"/>
  </r>
  <r>
    <n v="4463"/>
    <x v="2211"/>
    <x v="3"/>
    <x v="8"/>
    <d v="2014-09-29T00:00:00"/>
    <d v="2014-10-02T00:00:00"/>
    <s v="First Class"/>
    <s v="DS-13030"/>
    <s v="Darrin Sayre"/>
    <x v="2"/>
    <s v="United States"/>
    <s v="Aurora"/>
    <x v="22"/>
    <n v="80013"/>
    <x v="1"/>
    <s v="OFF-BI-10001718"/>
    <x v="1"/>
    <x v="8"/>
    <s v="GBC DocuBind P50 Personal Binding Machine"/>
    <n v="76.77600000000001"/>
    <n v="4"/>
    <n v="0.7"/>
    <n v="-58.861599999999981"/>
  </r>
  <r>
    <n v="4464"/>
    <x v="2211"/>
    <x v="3"/>
    <x v="8"/>
    <d v="2014-09-29T00:00:00"/>
    <d v="2014-10-02T00:00:00"/>
    <s v="First Class"/>
    <s v="DS-13030"/>
    <s v="Darrin Sayre"/>
    <x v="2"/>
    <s v="United States"/>
    <s v="Aurora"/>
    <x v="22"/>
    <n v="80013"/>
    <x v="1"/>
    <s v="OFF-PA-10003022"/>
    <x v="1"/>
    <x v="10"/>
    <s v="Xerox 1992"/>
    <n v="14.352000000000002"/>
    <n v="3"/>
    <n v="0.2"/>
    <n v="5.2026000000000003"/>
  </r>
  <r>
    <n v="4465"/>
    <x v="2211"/>
    <x v="3"/>
    <x v="8"/>
    <d v="2014-09-29T00:00:00"/>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6"/>
    <d v="2012-08-07T00:00:00"/>
    <d v="2012-08-11T00:00:00"/>
    <s v="Standard Class"/>
    <s v="NS-18640"/>
    <s v="Noel Staavos"/>
    <x v="1"/>
    <s v="United States"/>
    <s v="Boise"/>
    <x v="45"/>
    <n v="83704"/>
    <x v="1"/>
    <s v="OFF-BI-10004970"/>
    <x v="1"/>
    <x v="8"/>
    <s v="ACCOHIDE 3-Ring Binder, Blue, 1&quot;"/>
    <n v="3.3040000000000003"/>
    <n v="1"/>
    <n v="0.2"/>
    <n v="1.1151"/>
  </r>
  <r>
    <n v="4467"/>
    <x v="2213"/>
    <x v="3"/>
    <x v="0"/>
    <d v="2014-11-25T00:00:00"/>
    <d v="2014-12-02T00:00:00"/>
    <s v="Standard Class"/>
    <s v="KA-16525"/>
    <s v="Kelly Andreada"/>
    <x v="0"/>
    <s v="United States"/>
    <s v="New York City"/>
    <x v="15"/>
    <n v="10035"/>
    <x v="3"/>
    <s v="OFF-AR-10003759"/>
    <x v="1"/>
    <x v="6"/>
    <s v="Crayola Anti Dust Chalk, 12/Pack"/>
    <n v="16.38"/>
    <n v="9"/>
    <n v="0"/>
    <n v="7.3709999999999996"/>
  </r>
  <r>
    <n v="4468"/>
    <x v="2213"/>
    <x v="3"/>
    <x v="0"/>
    <d v="2014-11-25T00:00:00"/>
    <d v="2014-12-02T00:00:00"/>
    <s v="Standard Class"/>
    <s v="KA-16525"/>
    <s v="Kelly Andreada"/>
    <x v="0"/>
    <s v="United States"/>
    <s v="New York City"/>
    <x v="15"/>
    <n v="10035"/>
    <x v="3"/>
    <s v="OFF-EN-10003001"/>
    <x v="1"/>
    <x v="12"/>
    <s v="Ames Color-File Green Diamond Border X-ray Mailers"/>
    <n v="167.96"/>
    <n v="2"/>
    <n v="0"/>
    <n v="78.941199999999995"/>
  </r>
  <r>
    <n v="4469"/>
    <x v="2213"/>
    <x v="3"/>
    <x v="0"/>
    <d v="2014-11-25T00:00:00"/>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0"/>
    <d v="2014-11-25T00:00:00"/>
    <d v="2014-12-02T00:00:00"/>
    <s v="Standard Class"/>
    <s v="KA-16525"/>
    <s v="Kelly Andreada"/>
    <x v="0"/>
    <s v="United States"/>
    <s v="New York City"/>
    <x v="15"/>
    <n v="10035"/>
    <x v="3"/>
    <s v="OFF-PA-10001972"/>
    <x v="1"/>
    <x v="10"/>
    <s v="Xerox 214"/>
    <n v="12.96"/>
    <n v="2"/>
    <n v="0"/>
    <n v="6.2208000000000006"/>
  </r>
  <r>
    <n v="4471"/>
    <x v="2214"/>
    <x v="3"/>
    <x v="5"/>
    <d v="2014-05-09T00:00:00"/>
    <d v="2014-05-13T00:00:00"/>
    <s v="Standard Class"/>
    <s v="DJ-13510"/>
    <s v="Don Jones"/>
    <x v="1"/>
    <s v="United States"/>
    <s v="Philadelphia"/>
    <x v="9"/>
    <n v="19140"/>
    <x v="3"/>
    <s v="FUR-CH-10003535"/>
    <x v="0"/>
    <x v="1"/>
    <s v="Global Armless Task Chair, Royal Blue"/>
    <n v="128.05799999999999"/>
    <n v="3"/>
    <n v="0.3"/>
    <n v="-23.782199999999996"/>
  </r>
  <r>
    <n v="4472"/>
    <x v="2215"/>
    <x v="3"/>
    <x v="8"/>
    <d v="2014-09-30T00:00:00"/>
    <d v="2014-09-30T00:00:00"/>
    <s v="Same Day"/>
    <s v="MG-17680"/>
    <s v="Maureen Gastineau"/>
    <x v="2"/>
    <s v="United States"/>
    <s v="Mentor"/>
    <x v="24"/>
    <n v="44060"/>
    <x v="3"/>
    <s v="FUR-CH-10003774"/>
    <x v="0"/>
    <x v="1"/>
    <s v="Global Wood Trimmed Manager's Task Chair, Khaki"/>
    <n v="63.686"/>
    <n v="1"/>
    <n v="0.3"/>
    <n v="-15.466600000000003"/>
  </r>
  <r>
    <n v="4473"/>
    <x v="2215"/>
    <x v="3"/>
    <x v="8"/>
    <d v="2014-09-30T00:00:00"/>
    <d v="2014-09-30T00:00:00"/>
    <s v="Same Day"/>
    <s v="MG-17680"/>
    <s v="Maureen Gastineau"/>
    <x v="2"/>
    <s v="United States"/>
    <s v="Mentor"/>
    <x v="24"/>
    <n v="44060"/>
    <x v="3"/>
    <s v="TEC-AC-10004571"/>
    <x v="2"/>
    <x v="11"/>
    <s v="Logitech G700s Rechargeable Gaming Mouse"/>
    <n v="239.976"/>
    <n v="3"/>
    <n v="0.2"/>
    <n v="65.993400000000008"/>
  </r>
  <r>
    <n v="4474"/>
    <x v="2215"/>
    <x v="3"/>
    <x v="8"/>
    <d v="2014-09-30T00:00:00"/>
    <d v="2014-09-30T00:00:00"/>
    <s v="Same Day"/>
    <s v="MG-17680"/>
    <s v="Maureen Gastineau"/>
    <x v="2"/>
    <s v="United States"/>
    <s v="Mentor"/>
    <x v="24"/>
    <n v="44060"/>
    <x v="3"/>
    <s v="FUR-TA-10004442"/>
    <x v="0"/>
    <x v="3"/>
    <s v="Riverside Furniture Stanwyck Manor Table Series"/>
    <n v="344.22"/>
    <n v="2"/>
    <n v="0.4"/>
    <n v="-189.32100000000003"/>
  </r>
  <r>
    <n v="4475"/>
    <x v="2215"/>
    <x v="3"/>
    <x v="8"/>
    <d v="2014-09-30T00:00:00"/>
    <d v="2014-09-30T00:00:00"/>
    <s v="Same Day"/>
    <s v="MG-17680"/>
    <s v="Maureen Gastineau"/>
    <x v="2"/>
    <s v="United States"/>
    <s v="Mentor"/>
    <x v="24"/>
    <n v="44060"/>
    <x v="3"/>
    <s v="OFF-PA-10002787"/>
    <x v="1"/>
    <x v="10"/>
    <s v="Xerox 227"/>
    <n v="15.552000000000003"/>
    <n v="3"/>
    <n v="0.2"/>
    <n v="5.4432"/>
  </r>
  <r>
    <n v="4476"/>
    <x v="2215"/>
    <x v="3"/>
    <x v="8"/>
    <d v="2014-09-30T00:00:00"/>
    <d v="2014-09-30T00:00:00"/>
    <s v="Same Day"/>
    <s v="MG-17680"/>
    <s v="Maureen Gastineau"/>
    <x v="2"/>
    <s v="United States"/>
    <s v="Mentor"/>
    <x v="24"/>
    <n v="44060"/>
    <x v="3"/>
    <s v="FUR-FU-10004586"/>
    <x v="0"/>
    <x v="5"/>
    <s v="G.E. Longer-Life Indoor Recessed Floodlight Bulbs"/>
    <n v="21.248000000000001"/>
    <n v="4"/>
    <n v="0.2"/>
    <n v="7.436799999999999"/>
  </r>
  <r>
    <n v="4477"/>
    <x v="2215"/>
    <x v="3"/>
    <x v="8"/>
    <d v="2014-09-30T00:00:00"/>
    <d v="2014-09-30T00:00:00"/>
    <s v="Same Day"/>
    <s v="MG-17680"/>
    <s v="Maureen Gastineau"/>
    <x v="2"/>
    <s v="United States"/>
    <s v="Mentor"/>
    <x v="24"/>
    <n v="44060"/>
    <x v="3"/>
    <s v="OFF-PA-10002606"/>
    <x v="1"/>
    <x v="10"/>
    <s v="Xerox 1928"/>
    <n v="8.4480000000000004"/>
    <n v="2"/>
    <n v="0.2"/>
    <n v="2.6399999999999997"/>
  </r>
  <r>
    <n v="4478"/>
    <x v="2216"/>
    <x v="3"/>
    <x v="2"/>
    <d v="2014-10-23T00:00:00"/>
    <d v="2014-10-23T00:00:00"/>
    <s v="Same Day"/>
    <s v="BD-11620"/>
    <s v="Brian DeCherney"/>
    <x v="0"/>
    <s v="United States"/>
    <s v="Lawton"/>
    <x v="26"/>
    <n v="73505"/>
    <x v="2"/>
    <s v="OFF-ST-10000129"/>
    <x v="1"/>
    <x v="4"/>
    <s v="Fellowes Recycled Storage Drawers"/>
    <n v="333.09000000000003"/>
    <n v="3"/>
    <n v="0"/>
    <n v="23.316299999999984"/>
  </r>
  <r>
    <n v="4479"/>
    <x v="2216"/>
    <x v="3"/>
    <x v="2"/>
    <d v="2014-10-23T00:00:00"/>
    <d v="2014-10-23T00:00:00"/>
    <s v="Same Day"/>
    <s v="BD-11620"/>
    <s v="Brian DeCherney"/>
    <x v="0"/>
    <s v="United States"/>
    <s v="Lawton"/>
    <x v="26"/>
    <n v="73505"/>
    <x v="2"/>
    <s v="FUR-TA-10003748"/>
    <x v="0"/>
    <x v="3"/>
    <s v="Bevis 36 x 72 Conference Tables"/>
    <n v="248.98"/>
    <n v="2"/>
    <n v="0"/>
    <n v="54.775599999999997"/>
  </r>
  <r>
    <n v="4480"/>
    <x v="2217"/>
    <x v="2"/>
    <x v="10"/>
    <d v="2011-03-24T00:00:00"/>
    <d v="2011-03-28T00:00:00"/>
    <s v="Standard Class"/>
    <s v="CD-11920"/>
    <s v="Carlos Daly"/>
    <x v="0"/>
    <s v="United States"/>
    <s v="New York City"/>
    <x v="15"/>
    <n v="10024"/>
    <x v="3"/>
    <s v="OFF-PA-10004948"/>
    <x v="1"/>
    <x v="10"/>
    <s v="Xerox 190"/>
    <n v="24.900000000000002"/>
    <n v="5"/>
    <n v="0"/>
    <n v="11.703000000000001"/>
  </r>
  <r>
    <n v="4481"/>
    <x v="2218"/>
    <x v="0"/>
    <x v="0"/>
    <d v="2013-11-04T00:00:00"/>
    <d v="2013-11-09T00:00:00"/>
    <s v="Standard Class"/>
    <s v="XP-21865"/>
    <s v="Xylona Preis"/>
    <x v="0"/>
    <s v="United States"/>
    <s v="Los Angeles"/>
    <x v="1"/>
    <n v="90049"/>
    <x v="1"/>
    <s v="OFF-FA-10001561"/>
    <x v="1"/>
    <x v="13"/>
    <s v="Stockwell Push Pins"/>
    <n v="15.260000000000002"/>
    <n v="7"/>
    <n v="0"/>
    <n v="5.0358000000000001"/>
  </r>
  <r>
    <n v="4482"/>
    <x v="2218"/>
    <x v="0"/>
    <x v="0"/>
    <d v="2013-11-04T00:00:00"/>
    <d v="2013-11-09T00:00:00"/>
    <s v="Standard Class"/>
    <s v="XP-21865"/>
    <s v="Xylona Preis"/>
    <x v="0"/>
    <s v="United States"/>
    <s v="Los Angeles"/>
    <x v="1"/>
    <n v="90049"/>
    <x v="1"/>
    <s v="OFF-AP-10002998"/>
    <x v="1"/>
    <x v="9"/>
    <s v="Holmes 99% HEPA Air Purifier"/>
    <n v="43.32"/>
    <n v="2"/>
    <n v="0"/>
    <n v="14.295599999999997"/>
  </r>
  <r>
    <n v="4483"/>
    <x v="2218"/>
    <x v="0"/>
    <x v="0"/>
    <d v="2013-11-04T00:00:00"/>
    <d v="2013-11-09T00:00:00"/>
    <s v="Standard Class"/>
    <s v="XP-21865"/>
    <s v="Xylona Preis"/>
    <x v="0"/>
    <s v="United States"/>
    <s v="Los Angeles"/>
    <x v="1"/>
    <n v="90049"/>
    <x v="1"/>
    <s v="OFF-BI-10003981"/>
    <x v="1"/>
    <x v="8"/>
    <s v="Avery Durable Plastic 1&quot; Binders"/>
    <n v="43.584000000000003"/>
    <n v="12"/>
    <n v="0.2"/>
    <n v="15.799199999999999"/>
  </r>
  <r>
    <n v="4484"/>
    <x v="2218"/>
    <x v="0"/>
    <x v="0"/>
    <d v="2013-11-04T00:00:00"/>
    <d v="2013-11-09T00:00:00"/>
    <s v="Standard Class"/>
    <s v="XP-21865"/>
    <s v="Xylona Preis"/>
    <x v="0"/>
    <s v="United States"/>
    <s v="Los Angeles"/>
    <x v="1"/>
    <n v="90049"/>
    <x v="1"/>
    <s v="OFF-PA-10001725"/>
    <x v="1"/>
    <x v="10"/>
    <s v="Xerox 1892"/>
    <n v="116.28"/>
    <n v="3"/>
    <n v="0"/>
    <n v="56.977199999999996"/>
  </r>
  <r>
    <n v="4485"/>
    <x v="2218"/>
    <x v="0"/>
    <x v="0"/>
    <d v="2013-11-04T00:00:00"/>
    <d v="2013-11-09T00:00:00"/>
    <s v="Standard Class"/>
    <s v="XP-21865"/>
    <s v="Xylona Preis"/>
    <x v="0"/>
    <s v="United States"/>
    <s v="Los Angeles"/>
    <x v="1"/>
    <n v="90049"/>
    <x v="1"/>
    <s v="OFF-BI-10002071"/>
    <x v="1"/>
    <x v="8"/>
    <s v="Fellowes Black Plastic Comb Bindings"/>
    <n v="9.2959999999999994"/>
    <n v="2"/>
    <n v="0.2"/>
    <n v="3.0211999999999994"/>
  </r>
  <r>
    <n v="4486"/>
    <x v="2218"/>
    <x v="0"/>
    <x v="0"/>
    <d v="2013-11-04T00:00:00"/>
    <d v="2013-11-09T00:00:00"/>
    <s v="Standard Class"/>
    <s v="XP-21865"/>
    <s v="Xylona Preis"/>
    <x v="0"/>
    <s v="United States"/>
    <s v="Los Angeles"/>
    <x v="1"/>
    <n v="90049"/>
    <x v="1"/>
    <s v="OFF-PA-10000477"/>
    <x v="1"/>
    <x v="10"/>
    <s v="Xerox 22"/>
    <n v="19.440000000000001"/>
    <n v="3"/>
    <n v="0"/>
    <n v="9.3312000000000008"/>
  </r>
  <r>
    <n v="4487"/>
    <x v="2218"/>
    <x v="0"/>
    <x v="0"/>
    <d v="2013-11-04T00:00:00"/>
    <d v="2013-11-09T00:00:00"/>
    <s v="Standard Class"/>
    <s v="XP-21865"/>
    <s v="Xylona Preis"/>
    <x v="0"/>
    <s v="United States"/>
    <s v="Los Angeles"/>
    <x v="1"/>
    <n v="90049"/>
    <x v="1"/>
    <s v="OFF-PA-10004359"/>
    <x v="1"/>
    <x v="10"/>
    <s v="Multicolor Computer Printout Paper"/>
    <n v="314.54999999999995"/>
    <n v="3"/>
    <n v="0"/>
    <n v="150.98399999999998"/>
  </r>
  <r>
    <n v="4488"/>
    <x v="2219"/>
    <x v="1"/>
    <x v="8"/>
    <d v="2012-09-05T00:00:00"/>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8"/>
    <d v="2012-09-05T00:00:00"/>
    <d v="2012-09-11T00:00:00"/>
    <s v="Standard Class"/>
    <s v="CA-12055"/>
    <s v="Cathy Armstrong"/>
    <x v="2"/>
    <s v="United States"/>
    <s v="Houston"/>
    <x v="5"/>
    <n v="77036"/>
    <x v="2"/>
    <s v="OFF-SU-10003567"/>
    <x v="1"/>
    <x v="14"/>
    <s v="Stiletto Hand Letter Openers"/>
    <n v="69.12"/>
    <n v="9"/>
    <n v="0.2"/>
    <n v="-14.687999999999999"/>
  </r>
  <r>
    <n v="4490"/>
    <x v="2219"/>
    <x v="1"/>
    <x v="8"/>
    <d v="2012-09-05T00:00:00"/>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6"/>
    <d v="2014-08-15T00:00:00"/>
    <d v="2014-08-22T00:00:00"/>
    <s v="Standard Class"/>
    <s v="JM-15250"/>
    <s v="Janet Martin"/>
    <x v="0"/>
    <s v="United States"/>
    <s v="Los Angeles"/>
    <x v="1"/>
    <n v="90032"/>
    <x v="1"/>
    <s v="FUR-TA-10001095"/>
    <x v="0"/>
    <x v="3"/>
    <s v="Chromcraft Round Conference Tables"/>
    <n v="418.29599999999994"/>
    <n v="3"/>
    <n v="0.2"/>
    <n v="5.2287000000000035"/>
  </r>
  <r>
    <n v="4492"/>
    <x v="2221"/>
    <x v="2"/>
    <x v="4"/>
    <d v="2011-12-01T00:00:00"/>
    <d v="2011-12-03T00:00:00"/>
    <s v="Second Class"/>
    <s v="JK-15730"/>
    <s v="Joe Kamberova"/>
    <x v="0"/>
    <s v="United States"/>
    <s v="Columbus"/>
    <x v="24"/>
    <n v="43229"/>
    <x v="3"/>
    <s v="TEC-CO-10001571"/>
    <x v="2"/>
    <x v="16"/>
    <s v="Sharp 1540cs Digital Laser Copier"/>
    <n v="659.98799999999994"/>
    <n v="2"/>
    <n v="0.4"/>
    <n v="109.99799999999999"/>
  </r>
  <r>
    <n v="4493"/>
    <x v="2221"/>
    <x v="2"/>
    <x v="4"/>
    <d v="2011-12-01T00:00:00"/>
    <d v="2011-12-03T00:00:00"/>
    <s v="Second Class"/>
    <s v="JK-15730"/>
    <s v="Joe Kamberova"/>
    <x v="0"/>
    <s v="United States"/>
    <s v="Columbus"/>
    <x v="24"/>
    <n v="43229"/>
    <x v="3"/>
    <s v="FUR-FU-10000221"/>
    <x v="0"/>
    <x v="5"/>
    <s v="Master Caster Door Stop, Brown"/>
    <n v="8.1280000000000001"/>
    <n v="2"/>
    <n v="0.2"/>
    <n v="1.4223999999999997"/>
  </r>
  <r>
    <n v="4494"/>
    <x v="2221"/>
    <x v="2"/>
    <x v="4"/>
    <d v="2011-12-01T00:00:00"/>
    <d v="2011-12-03T00:00:00"/>
    <s v="Second Class"/>
    <s v="JK-15730"/>
    <s v="Joe Kamberova"/>
    <x v="0"/>
    <s v="United States"/>
    <s v="Columbus"/>
    <x v="24"/>
    <n v="43229"/>
    <x v="3"/>
    <s v="OFF-PA-10001972"/>
    <x v="1"/>
    <x v="10"/>
    <s v="Xerox 214"/>
    <n v="36.288000000000011"/>
    <n v="7"/>
    <n v="0.2"/>
    <n v="12.700800000000001"/>
  </r>
  <r>
    <n v="4495"/>
    <x v="2221"/>
    <x v="2"/>
    <x v="4"/>
    <d v="2011-12-01T00:00:00"/>
    <d v="2011-12-03T00:00:00"/>
    <s v="Second Class"/>
    <s v="JK-15730"/>
    <s v="Joe Kamberova"/>
    <x v="0"/>
    <s v="United States"/>
    <s v="Columbus"/>
    <x v="24"/>
    <n v="43229"/>
    <x v="3"/>
    <s v="FUR-CH-10000015"/>
    <x v="0"/>
    <x v="1"/>
    <s v="Hon Multipurpose Stacking Arm Chairs"/>
    <n v="909.7199999999998"/>
    <n v="6"/>
    <n v="0.3"/>
    <n v="-51.983999999999924"/>
  </r>
  <r>
    <n v="4496"/>
    <x v="2222"/>
    <x v="3"/>
    <x v="1"/>
    <d v="2014-06-19T00:00:00"/>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1"/>
    <d v="2014-06-19T00:00:00"/>
    <d v="2014-06-24T00:00:00"/>
    <s v="Standard Class"/>
    <s v="CC-12670"/>
    <s v="Craig Carreira"/>
    <x v="0"/>
    <s v="United States"/>
    <s v="Los Angeles"/>
    <x v="1"/>
    <n v="90032"/>
    <x v="1"/>
    <s v="OFF-PA-10002036"/>
    <x v="1"/>
    <x v="10"/>
    <s v="Xerox 1930"/>
    <n v="38.880000000000003"/>
    <n v="6"/>
    <n v="0"/>
    <n v="19.051200000000001"/>
  </r>
  <r>
    <n v="4498"/>
    <x v="2223"/>
    <x v="3"/>
    <x v="4"/>
    <d v="2014-12-03T00:00:00"/>
    <d v="2014-12-10T00:00:00"/>
    <s v="Standard Class"/>
    <s v="GW-14605"/>
    <s v="Giulietta Weimer"/>
    <x v="0"/>
    <s v="United States"/>
    <s v="Philadelphia"/>
    <x v="9"/>
    <n v="19140"/>
    <x v="3"/>
    <s v="OFF-BI-10003650"/>
    <x v="1"/>
    <x v="8"/>
    <s v="GBC DocuBind 300 Electric Binding Machine"/>
    <n v="631.17600000000016"/>
    <n v="4"/>
    <n v="0.7"/>
    <n v="-462.86239999999998"/>
  </r>
  <r>
    <n v="4499"/>
    <x v="2224"/>
    <x v="2"/>
    <x v="0"/>
    <d v="2011-11-21T00:00:00"/>
    <d v="2011-11-26T00:00:00"/>
    <s v="Standard Class"/>
    <s v="GR-14560"/>
    <s v="Georgia Rosenberg"/>
    <x v="1"/>
    <s v="United States"/>
    <s v="San Francisco"/>
    <x v="1"/>
    <n v="94110"/>
    <x v="1"/>
    <s v="OFF-PA-10003309"/>
    <x v="1"/>
    <x v="10"/>
    <s v="Xerox 211"/>
    <n v="12.96"/>
    <n v="2"/>
    <n v="0"/>
    <n v="6.2208000000000006"/>
  </r>
  <r>
    <n v="4500"/>
    <x v="2225"/>
    <x v="0"/>
    <x v="3"/>
    <d v="2013-04-11T00:00:00"/>
    <d v="2013-04-17T00:00:00"/>
    <s v="Standard Class"/>
    <s v="FM-14215"/>
    <s v="Filia McAdams"/>
    <x v="1"/>
    <s v="United States"/>
    <s v="Bakersfield"/>
    <x v="1"/>
    <n v="93309"/>
    <x v="1"/>
    <s v="OFF-PA-10002787"/>
    <x v="1"/>
    <x v="10"/>
    <s v="Xerox 227"/>
    <n v="12.96"/>
    <n v="2"/>
    <n v="0"/>
    <n v="6.2208000000000006"/>
  </r>
  <r>
    <n v="4501"/>
    <x v="2225"/>
    <x v="0"/>
    <x v="3"/>
    <d v="2013-04-11T00:00:00"/>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1"/>
    <d v="2011-06-30T00:00:00"/>
    <d v="2011-07-04T00:00:00"/>
    <s v="Standard Class"/>
    <s v="MS-17980"/>
    <s v="Michael Stewart"/>
    <x v="1"/>
    <s v="United States"/>
    <s v="Houston"/>
    <x v="5"/>
    <n v="77095"/>
    <x v="2"/>
    <s v="OFF-PA-10002005"/>
    <x v="1"/>
    <x v="10"/>
    <s v="Xerox 225"/>
    <n v="25.920000000000005"/>
    <n v="5"/>
    <n v="0.2"/>
    <n v="9.0719999999999992"/>
  </r>
  <r>
    <n v="4503"/>
    <x v="2226"/>
    <x v="2"/>
    <x v="1"/>
    <d v="2011-06-30T00:00:00"/>
    <d v="2011-07-04T00:00:00"/>
    <s v="Standard Class"/>
    <s v="MS-17980"/>
    <s v="Michael Stewart"/>
    <x v="1"/>
    <s v="United States"/>
    <s v="Houston"/>
    <x v="5"/>
    <n v="77095"/>
    <x v="2"/>
    <s v="OFF-FA-10002815"/>
    <x v="1"/>
    <x v="13"/>
    <s v="Staples"/>
    <n v="21.312000000000005"/>
    <n v="6"/>
    <n v="0.2"/>
    <n v="7.1928000000000001"/>
  </r>
  <r>
    <n v="4504"/>
    <x v="2227"/>
    <x v="2"/>
    <x v="4"/>
    <d v="2011-12-24T00:00:00"/>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4"/>
    <d v="2011-12-24T00:00:00"/>
    <d v="2011-12-29T00:00:00"/>
    <s v="Standard Class"/>
    <s v="BF-11170"/>
    <s v="Ben Ferrer"/>
    <x v="2"/>
    <s v="United States"/>
    <s v="Los Angeles"/>
    <x v="1"/>
    <n v="90045"/>
    <x v="1"/>
    <s v="OFF-AP-10000828"/>
    <x v="1"/>
    <x v="9"/>
    <s v="Avanti 4.4 Cu. Ft. Refrigerator"/>
    <n v="361.96"/>
    <n v="2"/>
    <n v="0"/>
    <n v="101.34879999999998"/>
  </r>
  <r>
    <n v="4506"/>
    <x v="2227"/>
    <x v="2"/>
    <x v="4"/>
    <d v="2011-12-24T00:00:00"/>
    <d v="2011-12-29T00:00:00"/>
    <s v="Standard Class"/>
    <s v="BF-11170"/>
    <s v="Ben Ferrer"/>
    <x v="2"/>
    <s v="United States"/>
    <s v="Los Angeles"/>
    <x v="1"/>
    <n v="90045"/>
    <x v="1"/>
    <s v="TEC-AC-10004708"/>
    <x v="2"/>
    <x v="11"/>
    <s v="Sony 32GB Class 10 Micro SDHC R40 Memory Card"/>
    <n v="62.849999999999994"/>
    <n v="3"/>
    <n v="0"/>
    <n v="13.198499999999999"/>
  </r>
  <r>
    <n v="4507"/>
    <x v="2227"/>
    <x v="2"/>
    <x v="4"/>
    <d v="2011-12-24T00:00:00"/>
    <d v="2011-12-29T00:00:00"/>
    <s v="Standard Class"/>
    <s v="BF-11170"/>
    <s v="Ben Ferrer"/>
    <x v="2"/>
    <s v="United States"/>
    <s v="Los Angeles"/>
    <x v="1"/>
    <n v="90045"/>
    <x v="1"/>
    <s v="TEC-PH-10001530"/>
    <x v="2"/>
    <x v="7"/>
    <s v="Cisco Unified IP Phone 7945G VoIP phone"/>
    <n v="818.37600000000009"/>
    <n v="3"/>
    <n v="0.2"/>
    <n v="51.148499999999984"/>
  </r>
  <r>
    <n v="4508"/>
    <x v="2227"/>
    <x v="2"/>
    <x v="4"/>
    <d v="2011-12-24T00:00:00"/>
    <d v="2011-12-29T00:00:00"/>
    <s v="Standard Class"/>
    <s v="BF-11170"/>
    <s v="Ben Ferrer"/>
    <x v="2"/>
    <s v="United States"/>
    <s v="Los Angeles"/>
    <x v="1"/>
    <n v="90045"/>
    <x v="1"/>
    <s v="OFF-ST-10002301"/>
    <x v="1"/>
    <x v="4"/>
    <s v="Tennsco Commercial Shelving"/>
    <n v="20.34"/>
    <n v="1"/>
    <n v="0"/>
    <n v="0.20339999999999847"/>
  </r>
  <r>
    <n v="4509"/>
    <x v="2227"/>
    <x v="2"/>
    <x v="4"/>
    <d v="2011-12-24T00:00:00"/>
    <d v="2011-12-29T00:00:00"/>
    <s v="Standard Class"/>
    <s v="BF-11170"/>
    <s v="Ben Ferrer"/>
    <x v="2"/>
    <s v="United States"/>
    <s v="Los Angeles"/>
    <x v="1"/>
    <n v="90045"/>
    <x v="1"/>
    <s v="FUR-FU-10002554"/>
    <x v="0"/>
    <x v="5"/>
    <s v="Westinghouse Floor Lamp with Metal Mesh Shade, Black"/>
    <n v="23.99"/>
    <n v="1"/>
    <n v="0"/>
    <n v="5.5176999999999978"/>
  </r>
  <r>
    <n v="4510"/>
    <x v="2228"/>
    <x v="3"/>
    <x v="5"/>
    <d v="2014-05-24T00:00:00"/>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0"/>
    <d v="2013-11-11T00:00:00"/>
    <d v="2013-11-15T00:00:00"/>
    <s v="Standard Class"/>
    <s v="KM-16225"/>
    <s v="Kalyca Meade"/>
    <x v="1"/>
    <s v="United States"/>
    <s v="Springfield"/>
    <x v="25"/>
    <n v="65807"/>
    <x v="2"/>
    <s v="FUR-FU-10001085"/>
    <x v="0"/>
    <x v="5"/>
    <s v="3M Polarizing Light Filter Sleeves"/>
    <n v="37.299999999999997"/>
    <n v="2"/>
    <n v="0"/>
    <n v="17.157999999999998"/>
  </r>
  <r>
    <n v="4512"/>
    <x v="2229"/>
    <x v="0"/>
    <x v="0"/>
    <d v="2013-11-11T00:00:00"/>
    <d v="2013-11-15T00:00:00"/>
    <s v="Standard Class"/>
    <s v="KM-16225"/>
    <s v="Kalyca Meade"/>
    <x v="1"/>
    <s v="United States"/>
    <s v="Springfield"/>
    <x v="25"/>
    <n v="65807"/>
    <x v="2"/>
    <s v="OFF-BI-10001597"/>
    <x v="1"/>
    <x v="8"/>
    <s v="Wilson Jones Ledger-Size, Piano-Hinge Binder, 2&quot;, Blue"/>
    <n v="81.96"/>
    <n v="2"/>
    <n v="0"/>
    <n v="39.340799999999994"/>
  </r>
  <r>
    <n v="4513"/>
    <x v="2230"/>
    <x v="0"/>
    <x v="2"/>
    <d v="2013-10-03T00:00:00"/>
    <d v="2013-10-04T00:00:00"/>
    <s v="First Class"/>
    <s v="LP-17095"/>
    <s v="Liz Preis"/>
    <x v="0"/>
    <s v="United States"/>
    <s v="Phoenix"/>
    <x v="16"/>
    <n v="85023"/>
    <x v="1"/>
    <s v="OFF-BI-10002429"/>
    <x v="1"/>
    <x v="8"/>
    <s v="Premier Elliptical Ring Binder, Black"/>
    <n v="54.792000000000009"/>
    <n v="6"/>
    <n v="0.7"/>
    <n v="-40.180799999999991"/>
  </r>
  <r>
    <n v="4514"/>
    <x v="2231"/>
    <x v="0"/>
    <x v="8"/>
    <d v="2013-09-07T00:00:00"/>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2"/>
    <d v="2013-10-28T00:00:00"/>
    <d v="2013-11-02T00:00:00"/>
    <s v="Second Class"/>
    <s v="BW-11200"/>
    <s v="Ben Wallace"/>
    <x v="0"/>
    <s v="United States"/>
    <s v="Hampton"/>
    <x v="17"/>
    <n v="23666"/>
    <x v="0"/>
    <s v="FUR-CH-10000847"/>
    <x v="0"/>
    <x v="1"/>
    <s v="Global Executive Mid-Back Manager's Chair"/>
    <n v="290.98"/>
    <n v="1"/>
    <n v="0"/>
    <n v="75.654799999999994"/>
  </r>
  <r>
    <n v="4516"/>
    <x v="2233"/>
    <x v="3"/>
    <x v="2"/>
    <d v="2014-10-23T00:00:00"/>
    <d v="2014-10-27T00:00:00"/>
    <s v="Standard Class"/>
    <s v="PS-18970"/>
    <s v="Paul Stevenson"/>
    <x v="2"/>
    <s v="United States"/>
    <s v="Tulsa"/>
    <x v="26"/>
    <n v="74133"/>
    <x v="2"/>
    <s v="OFF-AR-10003179"/>
    <x v="1"/>
    <x v="6"/>
    <s v="Dixon Ticonderoga Core-Lock Colored Pencils"/>
    <n v="36.44"/>
    <n v="4"/>
    <n v="0"/>
    <n v="12.025199999999998"/>
  </r>
  <r>
    <n v="4517"/>
    <x v="2234"/>
    <x v="0"/>
    <x v="8"/>
    <d v="2013-09-16T00:00:00"/>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8"/>
    <d v="2013-09-16T00:00:00"/>
    <d v="2013-09-21T00:00:00"/>
    <s v="Standard Class"/>
    <s v="RB-19570"/>
    <s v="Rob Beeghly"/>
    <x v="0"/>
    <s v="United States"/>
    <s v="Seattle"/>
    <x v="4"/>
    <n v="98105"/>
    <x v="1"/>
    <s v="OFF-BI-10002103"/>
    <x v="1"/>
    <x v="8"/>
    <s v="Cardinal Slant-D Ring Binder, Heavy Gauge Vinyl"/>
    <n v="48.664000000000001"/>
    <n v="7"/>
    <n v="0.2"/>
    <n v="15.815799999999999"/>
  </r>
  <r>
    <n v="4519"/>
    <x v="2235"/>
    <x v="0"/>
    <x v="8"/>
    <d v="2013-09-26T00:00:00"/>
    <d v="2013-10-02T00:00:00"/>
    <s v="Standard Class"/>
    <s v="JW-16075"/>
    <s v="Julia West"/>
    <x v="0"/>
    <s v="United States"/>
    <s v="San Francisco"/>
    <x v="1"/>
    <n v="94109"/>
    <x v="1"/>
    <s v="OFF-AR-10004441"/>
    <x v="1"/>
    <x v="6"/>
    <s v="BIC Brite Liner Highlighters"/>
    <n v="16.559999999999999"/>
    <n v="4"/>
    <n v="0"/>
    <n v="6.9551999999999996"/>
  </r>
  <r>
    <n v="4520"/>
    <x v="2236"/>
    <x v="3"/>
    <x v="1"/>
    <d v="2014-06-11T00:00:00"/>
    <d v="2014-06-15T00:00:00"/>
    <s v="Standard Class"/>
    <s v="ND-18460"/>
    <s v="Neil Ducich"/>
    <x v="1"/>
    <s v="United States"/>
    <s v="Jacksonville"/>
    <x v="2"/>
    <n v="32216"/>
    <x v="0"/>
    <s v="OFF-ST-10003805"/>
    <x v="1"/>
    <x v="4"/>
    <s v="24 Capacity Maxi Data Binder Racks, Pearl"/>
    <n v="1347.5200000000002"/>
    <n v="8"/>
    <n v="0.2"/>
    <n v="84.219999999999857"/>
  </r>
  <r>
    <n v="4521"/>
    <x v="2237"/>
    <x v="2"/>
    <x v="11"/>
    <d v="2011-02-21T00:00:00"/>
    <d v="2011-02-27T00:00:00"/>
    <s v="Standard Class"/>
    <s v="LC-16930"/>
    <s v="Linda Cazamias"/>
    <x v="1"/>
    <s v="United States"/>
    <s v="Richmond"/>
    <x v="14"/>
    <n v="47374"/>
    <x v="2"/>
    <s v="TEC-AC-10001284"/>
    <x v="2"/>
    <x v="11"/>
    <s v="Enermax Briskie RF Wireless Keyboard and Mouse Combo"/>
    <n v="62.31"/>
    <n v="3"/>
    <n v="0"/>
    <n v="22.4316"/>
  </r>
  <r>
    <n v="4522"/>
    <x v="2237"/>
    <x v="2"/>
    <x v="11"/>
    <d v="2011-02-21T00:00:00"/>
    <d v="2011-02-27T00:00:00"/>
    <s v="Standard Class"/>
    <s v="LC-16930"/>
    <s v="Linda Cazamias"/>
    <x v="1"/>
    <s v="United States"/>
    <s v="Richmond"/>
    <x v="14"/>
    <n v="47374"/>
    <x v="2"/>
    <s v="FUR-FU-10000221"/>
    <x v="0"/>
    <x v="5"/>
    <s v="Master Caster Door Stop, Brown"/>
    <n v="20.32"/>
    <n v="4"/>
    <n v="0"/>
    <n v="6.9087999999999994"/>
  </r>
  <r>
    <n v="4523"/>
    <x v="2238"/>
    <x v="3"/>
    <x v="11"/>
    <d v="2014-02-21T00:00:00"/>
    <d v="2014-02-26T00:00:00"/>
    <s v="Second Class"/>
    <s v="BP-11095"/>
    <s v="Bart Pistole"/>
    <x v="1"/>
    <s v="United States"/>
    <s v="Louisville"/>
    <x v="22"/>
    <n v="80027"/>
    <x v="1"/>
    <s v="OFF-FA-10001229"/>
    <x v="1"/>
    <x v="13"/>
    <s v="Staples"/>
    <n v="9.4320000000000004"/>
    <n v="3"/>
    <n v="0.2"/>
    <n v="3.065399999999999"/>
  </r>
  <r>
    <n v="4524"/>
    <x v="2239"/>
    <x v="2"/>
    <x v="0"/>
    <d v="2011-11-02T00:00:00"/>
    <d v="2011-11-06T00:00:00"/>
    <s v="Standard Class"/>
    <s v="RD-19720"/>
    <s v="Roger Demir"/>
    <x v="0"/>
    <s v="United States"/>
    <s v="New York City"/>
    <x v="15"/>
    <n v="10024"/>
    <x v="3"/>
    <s v="OFF-LA-10001569"/>
    <x v="1"/>
    <x v="2"/>
    <s v="Avery 499"/>
    <n v="34.86"/>
    <n v="7"/>
    <n v="0"/>
    <n v="16.035599999999999"/>
  </r>
  <r>
    <n v="4525"/>
    <x v="2239"/>
    <x v="2"/>
    <x v="0"/>
    <d v="2011-11-02T00:00:00"/>
    <d v="2011-11-06T00:00:00"/>
    <s v="Standard Class"/>
    <s v="RD-19720"/>
    <s v="Roger Demir"/>
    <x v="0"/>
    <s v="United States"/>
    <s v="New York City"/>
    <x v="15"/>
    <n v="10024"/>
    <x v="3"/>
    <s v="FUR-FU-10004018"/>
    <x v="0"/>
    <x v="5"/>
    <s v="Tensor Computer Mounted Lamp"/>
    <n v="89.34"/>
    <n v="6"/>
    <n v="0"/>
    <n v="24.121800000000004"/>
  </r>
  <r>
    <n v="4526"/>
    <x v="2240"/>
    <x v="3"/>
    <x v="7"/>
    <d v="2014-07-18T00:00:00"/>
    <d v="2014-07-24T00:00:00"/>
    <s v="Standard Class"/>
    <s v="BE-11335"/>
    <s v="Bill Eplett"/>
    <x v="2"/>
    <s v="United States"/>
    <s v="Rome"/>
    <x v="15"/>
    <n v="13440"/>
    <x v="3"/>
    <s v="TEC-PH-10004536"/>
    <x v="2"/>
    <x v="7"/>
    <s v="Avaya 5420 Digital phone"/>
    <n v="269.98"/>
    <n v="2"/>
    <n v="0"/>
    <n v="67.495000000000005"/>
  </r>
  <r>
    <n v="4527"/>
    <x v="2240"/>
    <x v="3"/>
    <x v="7"/>
    <d v="2014-07-18T00:00:00"/>
    <d v="2014-07-24T00:00:00"/>
    <s v="Standard Class"/>
    <s v="BE-11335"/>
    <s v="Bill Eplett"/>
    <x v="2"/>
    <s v="United States"/>
    <s v="Rome"/>
    <x v="15"/>
    <n v="13440"/>
    <x v="3"/>
    <s v="OFF-PA-10004353"/>
    <x v="1"/>
    <x v="10"/>
    <s v="Southworth 25% Cotton Premium Laser Paper and Envelopes"/>
    <n v="99.9"/>
    <n v="5"/>
    <n v="0"/>
    <n v="47.952000000000005"/>
  </r>
  <r>
    <n v="4528"/>
    <x v="2240"/>
    <x v="3"/>
    <x v="7"/>
    <d v="2014-07-18T00:00:00"/>
    <d v="2014-07-24T00:00:00"/>
    <s v="Standard Class"/>
    <s v="BE-11335"/>
    <s v="Bill Eplett"/>
    <x v="2"/>
    <s v="United States"/>
    <s v="Rome"/>
    <x v="15"/>
    <n v="13440"/>
    <x v="3"/>
    <s v="FUR-FU-10004848"/>
    <x v="0"/>
    <x v="5"/>
    <s v="DAX Solid Wood Frames"/>
    <n v="39.08"/>
    <n v="4"/>
    <n v="0"/>
    <n v="14.459599999999998"/>
  </r>
  <r>
    <n v="4529"/>
    <x v="2241"/>
    <x v="3"/>
    <x v="8"/>
    <d v="2014-09-09T00:00:00"/>
    <d v="2014-09-11T00:00:00"/>
    <s v="Second Class"/>
    <s v="RS-19765"/>
    <s v="Roland Schwarz"/>
    <x v="1"/>
    <s v="United States"/>
    <s v="Marion"/>
    <x v="24"/>
    <n v="43302"/>
    <x v="3"/>
    <s v="TEC-AC-10004864"/>
    <x v="2"/>
    <x v="11"/>
    <s v="Memorex Micro Travel Drive 32 GB"/>
    <n v="116.83199999999999"/>
    <n v="4"/>
    <n v="0.2"/>
    <n v="33.589200000000005"/>
  </r>
  <r>
    <n v="4530"/>
    <x v="2242"/>
    <x v="0"/>
    <x v="0"/>
    <d v="2013-11-15T00:00:00"/>
    <d v="2013-11-19T00:00:00"/>
    <s v="Standard Class"/>
    <s v="KC-16540"/>
    <s v="Kelly Collister"/>
    <x v="0"/>
    <s v="United States"/>
    <s v="Houston"/>
    <x v="5"/>
    <n v="77041"/>
    <x v="2"/>
    <s v="OFF-BI-10002393"/>
    <x v="1"/>
    <x v="8"/>
    <s v="Binder Posts"/>
    <n v="2.2959999999999994"/>
    <n v="2"/>
    <n v="0.8"/>
    <n v="-3.9032000000000009"/>
  </r>
  <r>
    <n v="4531"/>
    <x v="2243"/>
    <x v="0"/>
    <x v="0"/>
    <d v="2013-11-15T00:00:00"/>
    <d v="2013-11-18T00:00:00"/>
    <s v="First Class"/>
    <s v="MB-17305"/>
    <s v="Maria Bertelson"/>
    <x v="0"/>
    <s v="United States"/>
    <s v="New York City"/>
    <x v="15"/>
    <n v="10009"/>
    <x v="3"/>
    <s v="FUR-CH-10002335"/>
    <x v="0"/>
    <x v="1"/>
    <s v="Hon GuestStacker Chair"/>
    <n v="408.00599999999997"/>
    <n v="2"/>
    <n v="0.1"/>
    <n v="72.534400000000005"/>
  </r>
  <r>
    <n v="4532"/>
    <x v="2243"/>
    <x v="0"/>
    <x v="0"/>
    <d v="2013-11-15T00:00:00"/>
    <d v="2013-11-18T00:00:00"/>
    <s v="First Class"/>
    <s v="MB-17305"/>
    <s v="Maria Bertelson"/>
    <x v="0"/>
    <s v="United States"/>
    <s v="New York City"/>
    <x v="15"/>
    <n v="10009"/>
    <x v="3"/>
    <s v="OFF-ST-10001590"/>
    <x v="1"/>
    <x v="4"/>
    <s v="Tenex Personal Project File with Scoop Front Design, Black"/>
    <n v="40.44"/>
    <n v="3"/>
    <n v="0"/>
    <n v="10.514399999999998"/>
  </r>
  <r>
    <n v="4533"/>
    <x v="2244"/>
    <x v="2"/>
    <x v="2"/>
    <d v="2011-10-10T00:00:00"/>
    <d v="2011-10-10T00:00:00"/>
    <s v="Same Day"/>
    <s v="TN-21040"/>
    <s v="Tanja Norvell"/>
    <x v="2"/>
    <s v="United States"/>
    <s v="Manteca"/>
    <x v="1"/>
    <n v="95336"/>
    <x v="1"/>
    <s v="FUR-CH-10002774"/>
    <x v="0"/>
    <x v="1"/>
    <s v="Global Deluxe Stacking Chair, Gray"/>
    <n v="122.352"/>
    <n v="3"/>
    <n v="0.2"/>
    <n v="13.764599999999994"/>
  </r>
  <r>
    <n v="4534"/>
    <x v="2244"/>
    <x v="2"/>
    <x v="2"/>
    <d v="2011-10-10T00:00:00"/>
    <d v="2011-10-10T00:00:00"/>
    <s v="Same Day"/>
    <s v="TN-21040"/>
    <s v="Tanja Norvell"/>
    <x v="2"/>
    <s v="United States"/>
    <s v="Manteca"/>
    <x v="1"/>
    <n v="95336"/>
    <x v="1"/>
    <s v="OFF-EN-10001219"/>
    <x v="1"/>
    <x v="12"/>
    <s v="#10- 4 1/8&quot; x 9 1/2&quot; Security-Tint Envelopes"/>
    <n v="15.28"/>
    <n v="2"/>
    <n v="0"/>
    <n v="7.4871999999999996"/>
  </r>
  <r>
    <n v="4535"/>
    <x v="2245"/>
    <x v="1"/>
    <x v="10"/>
    <d v="2012-03-19T00:00:00"/>
    <d v="2012-03-26T00:00:00"/>
    <s v="Standard Class"/>
    <s v="MC-18130"/>
    <s v="Mike Caudle"/>
    <x v="1"/>
    <s v="United States"/>
    <s v="Los Angeles"/>
    <x v="1"/>
    <n v="90004"/>
    <x v="1"/>
    <s v="OFF-PA-10001947"/>
    <x v="1"/>
    <x v="10"/>
    <s v="Xerox 1974"/>
    <n v="11.96"/>
    <n v="2"/>
    <n v="0"/>
    <n v="5.8604000000000003"/>
  </r>
  <r>
    <n v="4536"/>
    <x v="2246"/>
    <x v="3"/>
    <x v="7"/>
    <d v="2014-07-09T00:00:00"/>
    <d v="2014-07-13T00:00:00"/>
    <s v="Standard Class"/>
    <s v="VF-21715"/>
    <s v="Vicky Freymann"/>
    <x v="2"/>
    <s v="United States"/>
    <s v="Seattle"/>
    <x v="4"/>
    <n v="98115"/>
    <x v="1"/>
    <s v="FUR-FU-10003142"/>
    <x v="0"/>
    <x v="5"/>
    <s v="Master Big Foot Doorstop, Beige"/>
    <n v="15.84"/>
    <n v="3"/>
    <n v="0"/>
    <n v="4.9103999999999992"/>
  </r>
  <r>
    <n v="4537"/>
    <x v="2246"/>
    <x v="3"/>
    <x v="7"/>
    <d v="2014-07-09T00:00:00"/>
    <d v="2014-07-13T00:00:00"/>
    <s v="Standard Class"/>
    <s v="VF-21715"/>
    <s v="Vicky Freymann"/>
    <x v="2"/>
    <s v="United States"/>
    <s v="Seattle"/>
    <x v="4"/>
    <n v="98115"/>
    <x v="1"/>
    <s v="OFF-BI-10001543"/>
    <x v="1"/>
    <x v="8"/>
    <s v="GBC VeloBinder Manual Binding System"/>
    <n v="86.376000000000005"/>
    <n v="3"/>
    <n v="0.2"/>
    <n v="30.231600000000007"/>
  </r>
  <r>
    <n v="4538"/>
    <x v="2246"/>
    <x v="3"/>
    <x v="7"/>
    <d v="2014-07-09T00:00:00"/>
    <d v="2014-07-13T00:00:00"/>
    <s v="Standard Class"/>
    <s v="VF-21715"/>
    <s v="Vicky Freymann"/>
    <x v="2"/>
    <s v="United States"/>
    <s v="Seattle"/>
    <x v="4"/>
    <n v="98115"/>
    <x v="1"/>
    <s v="OFF-AR-10003560"/>
    <x v="1"/>
    <x v="6"/>
    <s v="Zebra Zazzle Fluorescent Highlighters"/>
    <n v="18.240000000000002"/>
    <n v="3"/>
    <n v="0"/>
    <n v="6.2015999999999991"/>
  </r>
  <r>
    <n v="4539"/>
    <x v="2246"/>
    <x v="3"/>
    <x v="7"/>
    <d v="2014-07-09T00:00:00"/>
    <d v="2014-07-13T00:00:00"/>
    <s v="Standard Class"/>
    <s v="VF-21715"/>
    <s v="Vicky Freymann"/>
    <x v="2"/>
    <s v="United States"/>
    <s v="Seattle"/>
    <x v="4"/>
    <n v="98115"/>
    <x v="1"/>
    <s v="OFF-AR-10004757"/>
    <x v="1"/>
    <x v="6"/>
    <s v="Crayola Colored Pencils"/>
    <n v="13.12"/>
    <n v="4"/>
    <n v="0"/>
    <n v="4.3295999999999992"/>
  </r>
  <r>
    <n v="4540"/>
    <x v="2247"/>
    <x v="1"/>
    <x v="11"/>
    <d v="2012-02-27T00:00:00"/>
    <d v="2012-03-02T00:00:00"/>
    <s v="Standard Class"/>
    <s v="ES-14080"/>
    <s v="Erin Smith"/>
    <x v="1"/>
    <s v="United States"/>
    <s v="Providence"/>
    <x v="34"/>
    <n v="2908"/>
    <x v="3"/>
    <s v="TEC-PH-10003800"/>
    <x v="2"/>
    <x v="7"/>
    <s v="i.Sound Portable Power - 8000 mAh"/>
    <n v="105.98"/>
    <n v="2"/>
    <n v="0"/>
    <n v="1.0597999999999956"/>
  </r>
  <r>
    <n v="4541"/>
    <x v="2247"/>
    <x v="1"/>
    <x v="11"/>
    <d v="2012-02-27T00:00:00"/>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
    <d v="2014-06-17T00:00:00"/>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10"/>
    <d v="2014-03-31T00:00:00"/>
    <d v="2014-04-01T00:00:00"/>
    <s v="First Class"/>
    <s v="TM-21490"/>
    <s v="Tony Molinari"/>
    <x v="0"/>
    <s v="United States"/>
    <s v="Oklahoma City"/>
    <x v="26"/>
    <n v="73120"/>
    <x v="2"/>
    <s v="OFF-EN-10004206"/>
    <x v="1"/>
    <x v="12"/>
    <s v="Multimedia Mailers"/>
    <n v="325.86"/>
    <n v="2"/>
    <n v="0"/>
    <n v="149.8956"/>
  </r>
  <r>
    <n v="4544"/>
    <x v="2250"/>
    <x v="1"/>
    <x v="7"/>
    <d v="2012-07-12T00:00:00"/>
    <d v="2012-07-17T00:00:00"/>
    <s v="Second Class"/>
    <s v="RL-19615"/>
    <s v="Rob Lucas"/>
    <x v="0"/>
    <s v="United States"/>
    <s v="Chicago"/>
    <x v="10"/>
    <n v="60610"/>
    <x v="2"/>
    <s v="FUR-CH-10004477"/>
    <x v="0"/>
    <x v="1"/>
    <s v="Global Push Button Manager's Chair, Indigo"/>
    <n v="383.60699999999997"/>
    <n v="9"/>
    <n v="0.3"/>
    <n v="-5.4801000000000215"/>
  </r>
  <r>
    <n v="4545"/>
    <x v="2250"/>
    <x v="1"/>
    <x v="7"/>
    <d v="2012-07-12T00:00:00"/>
    <d v="2012-07-17T00:00:00"/>
    <s v="Second Class"/>
    <s v="RL-19615"/>
    <s v="Rob Lucas"/>
    <x v="0"/>
    <s v="United States"/>
    <s v="Chicago"/>
    <x v="10"/>
    <n v="60610"/>
    <x v="2"/>
    <s v="TEC-PH-10003505"/>
    <x v="2"/>
    <x v="7"/>
    <s v="Geemarc AmpliPOWER60"/>
    <n v="148.47999999999999"/>
    <n v="2"/>
    <n v="0.2"/>
    <n v="16.703999999999986"/>
  </r>
  <r>
    <n v="4546"/>
    <x v="2250"/>
    <x v="1"/>
    <x v="7"/>
    <d v="2012-07-12T00:00:00"/>
    <d v="2012-07-17T00:00:00"/>
    <s v="Second Class"/>
    <s v="RL-19615"/>
    <s v="Rob Lucas"/>
    <x v="0"/>
    <s v="United States"/>
    <s v="Chicago"/>
    <x v="10"/>
    <n v="60610"/>
    <x v="2"/>
    <s v="TEC-PH-10000526"/>
    <x v="2"/>
    <x v="7"/>
    <s v="Vtech CS6719"/>
    <n v="537.54399999999998"/>
    <n v="7"/>
    <n v="0.2"/>
    <n v="53.754400000000004"/>
  </r>
  <r>
    <n v="4547"/>
    <x v="2250"/>
    <x v="1"/>
    <x v="7"/>
    <d v="2012-07-12T00:00:00"/>
    <d v="2012-07-17T00:00:00"/>
    <s v="Second Class"/>
    <s v="RL-19615"/>
    <s v="Rob Lucas"/>
    <x v="0"/>
    <s v="United States"/>
    <s v="Chicago"/>
    <x v="10"/>
    <n v="60610"/>
    <x v="2"/>
    <s v="OFF-BI-10003314"/>
    <x v="1"/>
    <x v="8"/>
    <s v="Tuff Stuff Recycled Round Ring Binders"/>
    <n v="1.9279999999999997"/>
    <n v="2"/>
    <n v="0.8"/>
    <n v="-2.9884000000000004"/>
  </r>
  <r>
    <n v="4548"/>
    <x v="2250"/>
    <x v="1"/>
    <x v="7"/>
    <d v="2012-07-12T00:00:00"/>
    <d v="2012-07-17T00:00:00"/>
    <s v="Second Class"/>
    <s v="RL-19615"/>
    <s v="Rob Lucas"/>
    <x v="0"/>
    <s v="United States"/>
    <s v="Chicago"/>
    <x v="10"/>
    <n v="60610"/>
    <x v="2"/>
    <s v="OFF-AR-10003190"/>
    <x v="1"/>
    <x v="6"/>
    <s v="Newell 32"/>
    <n v="6.911999999999999"/>
    <n v="3"/>
    <n v="0.2"/>
    <n v="0.69120000000000026"/>
  </r>
  <r>
    <n v="4549"/>
    <x v="2250"/>
    <x v="1"/>
    <x v="7"/>
    <d v="2012-07-12T00:00:00"/>
    <d v="2012-07-17T00:00:00"/>
    <s v="Second Class"/>
    <s v="RL-19615"/>
    <s v="Rob Lucas"/>
    <x v="0"/>
    <s v="United States"/>
    <s v="Chicago"/>
    <x v="10"/>
    <n v="60610"/>
    <x v="2"/>
    <s v="FUR-FU-10001861"/>
    <x v="0"/>
    <x v="5"/>
    <s v="Floodlight Indoor Halogen Bulbs, 1 Bulb per Pack, 60 Watts"/>
    <n v="7.76"/>
    <n v="1"/>
    <n v="0.6"/>
    <n v="-2.1340000000000003"/>
  </r>
  <r>
    <n v="4550"/>
    <x v="2250"/>
    <x v="1"/>
    <x v="7"/>
    <d v="2012-07-12T00:00:00"/>
    <d v="2012-07-17T00:00:00"/>
    <s v="Second Class"/>
    <s v="RL-19615"/>
    <s v="Rob Lucas"/>
    <x v="0"/>
    <s v="United States"/>
    <s v="Chicago"/>
    <x v="10"/>
    <n v="60610"/>
    <x v="2"/>
    <s v="TEC-PH-10003963"/>
    <x v="2"/>
    <x v="7"/>
    <s v="GE 2-Jack Phone Line Splitter"/>
    <n v="659.16800000000012"/>
    <n v="4"/>
    <n v="0.2"/>
    <n v="49.437599999999975"/>
  </r>
  <r>
    <n v="4551"/>
    <x v="2251"/>
    <x v="3"/>
    <x v="5"/>
    <d v="2014-05-01T00:00:00"/>
    <d v="2014-05-03T00:00:00"/>
    <s v="First Class"/>
    <s v="NM-18520"/>
    <s v="Neoma Murray"/>
    <x v="0"/>
    <s v="United States"/>
    <s v="Manchester"/>
    <x v="29"/>
    <n v="6040"/>
    <x v="3"/>
    <s v="OFF-LA-10003388"/>
    <x v="1"/>
    <x v="2"/>
    <s v="Avery 5"/>
    <n v="5.76"/>
    <n v="2"/>
    <n v="0"/>
    <n v="2.8224"/>
  </r>
  <r>
    <n v="4552"/>
    <x v="2252"/>
    <x v="2"/>
    <x v="7"/>
    <d v="2011-07-13T00:00:00"/>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
    <d v="2011-12-27T00:00:00"/>
    <d v="2012-01-02T00:00:00"/>
    <s v="Standard Class"/>
    <s v="JF-15490"/>
    <s v="Jeremy Farry"/>
    <x v="0"/>
    <s v="United States"/>
    <s v="San Francisco"/>
    <x v="1"/>
    <n v="94122"/>
    <x v="1"/>
    <s v="FUR-CH-10004886"/>
    <x v="0"/>
    <x v="1"/>
    <s v="Bevis Steel Folding Chairs"/>
    <n v="230.28000000000003"/>
    <n v="3"/>
    <n v="0.2"/>
    <n v="23.027999999999992"/>
  </r>
  <r>
    <n v="4554"/>
    <x v="2253"/>
    <x v="2"/>
    <x v="4"/>
    <d v="2011-12-27T00:00:00"/>
    <d v="2012-01-02T00:00:00"/>
    <s v="Standard Class"/>
    <s v="JF-15490"/>
    <s v="Jeremy Farry"/>
    <x v="0"/>
    <s v="United States"/>
    <s v="San Francisco"/>
    <x v="1"/>
    <n v="94122"/>
    <x v="1"/>
    <s v="OFF-PA-10003657"/>
    <x v="1"/>
    <x v="10"/>
    <s v="Xerox 1927"/>
    <n v="12.84"/>
    <n v="3"/>
    <n v="0"/>
    <n v="5.7779999999999987"/>
  </r>
  <r>
    <n v="4555"/>
    <x v="2254"/>
    <x v="0"/>
    <x v="11"/>
    <d v="2013-02-27T00:00:00"/>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10"/>
    <d v="2012-03-23T00:00:00"/>
    <d v="2012-03-26T00:00:00"/>
    <s v="First Class"/>
    <s v="SG-20470"/>
    <s v="Sheri Gordon"/>
    <x v="0"/>
    <s v="United States"/>
    <s v="Florence"/>
    <x v="20"/>
    <n v="29501"/>
    <x v="0"/>
    <s v="OFF-FA-10003112"/>
    <x v="1"/>
    <x v="13"/>
    <s v="Staples"/>
    <n v="31.56"/>
    <n v="4"/>
    <n v="0"/>
    <n v="14.201999999999998"/>
  </r>
  <r>
    <n v="4557"/>
    <x v="2255"/>
    <x v="1"/>
    <x v="10"/>
    <d v="2012-03-23T00:00:00"/>
    <d v="2012-03-26T00:00:00"/>
    <s v="First Class"/>
    <s v="SG-20470"/>
    <s v="Sheri Gordon"/>
    <x v="0"/>
    <s v="United States"/>
    <s v="Florence"/>
    <x v="20"/>
    <n v="29501"/>
    <x v="0"/>
    <s v="OFF-ST-10002486"/>
    <x v="1"/>
    <x v="4"/>
    <s v="Eldon Shelf Savers Cubes and Bins"/>
    <n v="27.92"/>
    <n v="4"/>
    <n v="0"/>
    <n v="0.5583999999999989"/>
  </r>
  <r>
    <n v="4558"/>
    <x v="2256"/>
    <x v="3"/>
    <x v="2"/>
    <d v="2014-10-22T00:00:00"/>
    <d v="2014-10-29T00:00:00"/>
    <s v="Standard Class"/>
    <s v="ND-18370"/>
    <s v="Natalie DeCherney"/>
    <x v="0"/>
    <s v="United States"/>
    <s v="Glendale"/>
    <x v="16"/>
    <n v="85301"/>
    <x v="1"/>
    <s v="OFF-BI-10003984"/>
    <x v="1"/>
    <x v="8"/>
    <s v="Lock-Up Easel 'Spel-Binder'"/>
    <n v="8.5590000000000011"/>
    <n v="1"/>
    <n v="0.7"/>
    <n v="-6.5618999999999996"/>
  </r>
  <r>
    <n v="4559"/>
    <x v="2257"/>
    <x v="2"/>
    <x v="4"/>
    <d v="2011-12-31T00:00:00"/>
    <d v="2012-01-05T00:00:00"/>
    <s v="Standard Class"/>
    <s v="CM-11815"/>
    <s v="Candace McMahon"/>
    <x v="1"/>
    <s v="United States"/>
    <s v="El Paso"/>
    <x v="5"/>
    <n v="79907"/>
    <x v="2"/>
    <s v="OFF-EN-10004773"/>
    <x v="1"/>
    <x v="12"/>
    <s v="Staples"/>
    <n v="49.568000000000005"/>
    <n v="2"/>
    <n v="0.2"/>
    <n v="17.968399999999995"/>
  </r>
  <r>
    <n v="4560"/>
    <x v="2258"/>
    <x v="2"/>
    <x v="5"/>
    <d v="2011-05-05T00:00:00"/>
    <d v="2011-05-08T00:00:00"/>
    <s v="First Class"/>
    <s v="EB-13870"/>
    <s v="Emily Burns"/>
    <x v="0"/>
    <s v="United States"/>
    <s v="San Antonio"/>
    <x v="5"/>
    <n v="78207"/>
    <x v="2"/>
    <s v="FUR-CH-10001146"/>
    <x v="0"/>
    <x v="1"/>
    <s v="Global Value Mid-Back Manager's Chair, Gray"/>
    <n v="127.869"/>
    <n v="3"/>
    <n v="0.3"/>
    <n v="-9.1335000000000122"/>
  </r>
  <r>
    <n v="4561"/>
    <x v="2259"/>
    <x v="1"/>
    <x v="4"/>
    <d v="2012-12-04T00:00:00"/>
    <d v="2012-12-09T00:00:00"/>
    <s v="Second Class"/>
    <s v="HM-14860"/>
    <s v="Harry Marie"/>
    <x v="1"/>
    <s v="United States"/>
    <s v="Los Angeles"/>
    <x v="1"/>
    <n v="90049"/>
    <x v="1"/>
    <s v="OFF-EN-10003296"/>
    <x v="1"/>
    <x v="12"/>
    <s v="Tyvek Side-Opening Peel &amp; Seel Expanding Envelopes"/>
    <n v="271.44"/>
    <n v="3"/>
    <n v="0"/>
    <n v="122.148"/>
  </r>
  <r>
    <n v="4562"/>
    <x v="2259"/>
    <x v="1"/>
    <x v="4"/>
    <d v="2012-12-04T00:00:00"/>
    <d v="2012-12-09T00:00:00"/>
    <s v="Second Class"/>
    <s v="HM-14860"/>
    <s v="Harry Marie"/>
    <x v="1"/>
    <s v="United States"/>
    <s v="Los Angeles"/>
    <x v="1"/>
    <n v="90049"/>
    <x v="1"/>
    <s v="TEC-PH-10000193"/>
    <x v="2"/>
    <x v="7"/>
    <s v="Jensen SMPS-640 - speaker phone"/>
    <n v="110.352"/>
    <n v="3"/>
    <n v="0.2"/>
    <n v="8.2763999999999953"/>
  </r>
  <r>
    <n v="4563"/>
    <x v="2259"/>
    <x v="1"/>
    <x v="4"/>
    <d v="2012-12-04T00:00:00"/>
    <d v="2012-12-09T00:00:00"/>
    <s v="Second Class"/>
    <s v="HM-14860"/>
    <s v="Harry Marie"/>
    <x v="1"/>
    <s v="United States"/>
    <s v="Los Angeles"/>
    <x v="1"/>
    <n v="90049"/>
    <x v="1"/>
    <s v="FUR-FU-10002111"/>
    <x v="0"/>
    <x v="5"/>
    <s v="Master Caster Door Stop, Large Brown"/>
    <n v="36.4"/>
    <n v="5"/>
    <n v="0"/>
    <n v="13.832000000000001"/>
  </r>
  <r>
    <n v="4564"/>
    <x v="2260"/>
    <x v="3"/>
    <x v="8"/>
    <d v="2014-09-27T00:00:00"/>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4"/>
    <d v="2011-12-09T00:00:00"/>
    <d v="2011-12-14T00:00:00"/>
    <s v="Standard Class"/>
    <s v="DM-12955"/>
    <s v="Dario Medina"/>
    <x v="1"/>
    <s v="United States"/>
    <s v="Mesa"/>
    <x v="16"/>
    <n v="85204"/>
    <x v="1"/>
    <s v="OFF-ST-10004950"/>
    <x v="1"/>
    <x v="4"/>
    <s v="Acco Perma 3000 Stacking Storage Drawers"/>
    <n v="100.70400000000001"/>
    <n v="6"/>
    <n v="0.2"/>
    <n v="-1.2588000000000008"/>
  </r>
  <r>
    <n v="4566"/>
    <x v="2262"/>
    <x v="3"/>
    <x v="4"/>
    <d v="2014-12-04T00:00:00"/>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4"/>
    <d v="2014-12-04T00:00:00"/>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4"/>
    <d v="2014-12-04T00:00:00"/>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0"/>
    <d v="2012-11-08T00:00:00"/>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3"/>
    <d v="2011-04-19T00:00:00"/>
    <d v="2011-04-21T00:00:00"/>
    <s v="Second Class"/>
    <s v="NF-18595"/>
    <s v="Nicole Fjeld"/>
    <x v="2"/>
    <s v="United States"/>
    <s v="San Jose"/>
    <x v="1"/>
    <n v="95123"/>
    <x v="1"/>
    <s v="FUR-FU-10004017"/>
    <x v="0"/>
    <x v="5"/>
    <s v="Executive Impressions 13&quot; Chairman Wall Clock"/>
    <n v="76.14"/>
    <n v="3"/>
    <n v="0"/>
    <n v="26.648999999999997"/>
  </r>
  <r>
    <n v="4571"/>
    <x v="2265"/>
    <x v="1"/>
    <x v="5"/>
    <d v="2012-05-25T00:00:00"/>
    <d v="2012-05-27T00:00:00"/>
    <s v="Second Class"/>
    <s v="NM-18445"/>
    <s v="Nathan Mautz"/>
    <x v="2"/>
    <s v="United States"/>
    <s v="Wichita"/>
    <x v="41"/>
    <n v="67212"/>
    <x v="2"/>
    <s v="OFF-AR-10002445"/>
    <x v="1"/>
    <x v="6"/>
    <s v="SANFORD Major Accent Highlighters"/>
    <n v="21.240000000000002"/>
    <n v="3"/>
    <n v="0"/>
    <n v="8.071200000000001"/>
  </r>
  <r>
    <n v="4572"/>
    <x v="2265"/>
    <x v="1"/>
    <x v="5"/>
    <d v="2012-05-25T00:00:00"/>
    <d v="2012-05-27T00:00:00"/>
    <s v="Second Class"/>
    <s v="NM-18445"/>
    <s v="Nathan Mautz"/>
    <x v="2"/>
    <s v="United States"/>
    <s v="Wichita"/>
    <x v="41"/>
    <n v="67212"/>
    <x v="2"/>
    <s v="OFF-BI-10001718"/>
    <x v="1"/>
    <x v="8"/>
    <s v="GBC DocuBind P50 Personal Binding Machine"/>
    <n v="127.96"/>
    <n v="2"/>
    <n v="0"/>
    <n v="60.141199999999998"/>
  </r>
  <r>
    <n v="4573"/>
    <x v="2266"/>
    <x v="3"/>
    <x v="7"/>
    <d v="2014-07-18T00:00:00"/>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4"/>
    <d v="2013-12-13T00:00:00"/>
    <d v="2013-12-19T00:00:00"/>
    <s v="Standard Class"/>
    <s v="MG-17650"/>
    <s v="Matthew Grinstein"/>
    <x v="2"/>
    <s v="United States"/>
    <s v="Jackson"/>
    <x v="12"/>
    <n v="49201"/>
    <x v="2"/>
    <s v="TEC-PH-10002103"/>
    <x v="2"/>
    <x v="7"/>
    <s v="Jabra SPEAK 410"/>
    <n v="657.93"/>
    <n v="7"/>
    <n v="0"/>
    <n v="184.22039999999998"/>
  </r>
  <r>
    <n v="4575"/>
    <x v="2267"/>
    <x v="0"/>
    <x v="4"/>
    <d v="2013-12-13T00:00:00"/>
    <d v="2013-12-19T00:00:00"/>
    <s v="Standard Class"/>
    <s v="MG-17650"/>
    <s v="Matthew Grinstein"/>
    <x v="2"/>
    <s v="United States"/>
    <s v="Jackson"/>
    <x v="12"/>
    <n v="49201"/>
    <x v="2"/>
    <s v="FUR-FU-10003724"/>
    <x v="0"/>
    <x v="5"/>
    <s v="Westinghouse Clip-On Gooseneck Lamps"/>
    <n v="33.479999999999997"/>
    <n v="4"/>
    <n v="0"/>
    <n v="8.7047999999999988"/>
  </r>
  <r>
    <n v="4576"/>
    <x v="2267"/>
    <x v="0"/>
    <x v="4"/>
    <d v="2013-12-13T00:00:00"/>
    <d v="2013-12-19T00:00:00"/>
    <s v="Standard Class"/>
    <s v="MG-17650"/>
    <s v="Matthew Grinstein"/>
    <x v="2"/>
    <s v="United States"/>
    <s v="Jackson"/>
    <x v="12"/>
    <n v="49201"/>
    <x v="2"/>
    <s v="OFF-AR-10003732"/>
    <x v="1"/>
    <x v="6"/>
    <s v="Newell 333"/>
    <n v="13.899999999999999"/>
    <n v="5"/>
    <n v="0"/>
    <n v="3.6139999999999994"/>
  </r>
  <r>
    <n v="4577"/>
    <x v="2267"/>
    <x v="0"/>
    <x v="4"/>
    <d v="2013-12-13T00:00:00"/>
    <d v="2013-12-19T00:00:00"/>
    <s v="Standard Class"/>
    <s v="MG-17650"/>
    <s v="Matthew Grinstein"/>
    <x v="2"/>
    <s v="United States"/>
    <s v="Jackson"/>
    <x v="12"/>
    <n v="49201"/>
    <x v="2"/>
    <s v="OFF-ST-10000885"/>
    <x v="1"/>
    <x v="4"/>
    <s v="Fellowes Desktop Hanging File Manager"/>
    <n v="26.86"/>
    <n v="2"/>
    <n v="0"/>
    <n v="6.7149999999999999"/>
  </r>
  <r>
    <n v="4578"/>
    <x v="2268"/>
    <x v="2"/>
    <x v="3"/>
    <d v="2011-04-11T00:00:00"/>
    <d v="2011-04-16T00:00:00"/>
    <s v="Standard Class"/>
    <s v="SE-20110"/>
    <s v="Sanjit Engle"/>
    <x v="0"/>
    <s v="United States"/>
    <s v="Lewiston"/>
    <x v="45"/>
    <n v="83501"/>
    <x v="1"/>
    <s v="OFF-BI-10004817"/>
    <x v="1"/>
    <x v="8"/>
    <s v="GBC Personal VeloBind Strips"/>
    <n v="9.5840000000000014"/>
    <n v="1"/>
    <n v="0.2"/>
    <n v="3.3543999999999996"/>
  </r>
  <r>
    <n v="4579"/>
    <x v="2269"/>
    <x v="1"/>
    <x v="1"/>
    <d v="2012-06-09T00:00:00"/>
    <d v="2012-06-15T00:00:00"/>
    <s v="Standard Class"/>
    <s v="AG-10765"/>
    <s v="Anthony Garverick"/>
    <x v="2"/>
    <s v="United States"/>
    <s v="Hampton"/>
    <x v="17"/>
    <n v="23666"/>
    <x v="0"/>
    <s v="OFF-BI-10001670"/>
    <x v="1"/>
    <x v="8"/>
    <s v="Vinyl Sectional Post Binders"/>
    <n v="113.10000000000001"/>
    <n v="3"/>
    <n v="0"/>
    <n v="56.550000000000004"/>
  </r>
  <r>
    <n v="4580"/>
    <x v="2270"/>
    <x v="2"/>
    <x v="7"/>
    <d v="2011-07-27T00:00:00"/>
    <d v="2011-08-02T00:00:00"/>
    <s v="Standard Class"/>
    <s v="AS-10045"/>
    <s v="Aaron Smayling"/>
    <x v="1"/>
    <s v="United States"/>
    <s v="New York City"/>
    <x v="15"/>
    <n v="10035"/>
    <x v="3"/>
    <s v="OFF-PA-10002709"/>
    <x v="1"/>
    <x v="10"/>
    <s v="Xerox 1956"/>
    <n v="65.78"/>
    <n v="11"/>
    <n v="0"/>
    <n v="32.232199999999999"/>
  </r>
  <r>
    <n v="4581"/>
    <x v="2271"/>
    <x v="1"/>
    <x v="7"/>
    <d v="2012-07-31T00:00:00"/>
    <d v="2012-08-06T00:00:00"/>
    <s v="Standard Class"/>
    <s v="AR-10405"/>
    <s v="Allen Rosenblatt"/>
    <x v="1"/>
    <s v="United States"/>
    <s v="Hattiesburg"/>
    <x v="35"/>
    <n v="39401"/>
    <x v="0"/>
    <s v="TEC-AC-10004469"/>
    <x v="2"/>
    <x v="11"/>
    <s v="Microsoft Sculpt Comfort Mouse"/>
    <n v="239.70000000000002"/>
    <n v="6"/>
    <n v="0"/>
    <n v="105.46800000000002"/>
  </r>
  <r>
    <n v="4582"/>
    <x v="2272"/>
    <x v="0"/>
    <x v="8"/>
    <d v="2013-09-20T00:00:00"/>
    <d v="2013-09-23T00:00:00"/>
    <s v="First Class"/>
    <s v="AP-10720"/>
    <s v="Anne Pryor"/>
    <x v="2"/>
    <s v="United States"/>
    <s v="Philadelphia"/>
    <x v="9"/>
    <n v="19140"/>
    <x v="3"/>
    <s v="FUR-FU-10003424"/>
    <x v="0"/>
    <x v="5"/>
    <s v="Nu-Dell Oak Frame"/>
    <n v="25.632000000000001"/>
    <n v="3"/>
    <n v="0.2"/>
    <n v="3.8447999999999967"/>
  </r>
  <r>
    <n v="4583"/>
    <x v="2273"/>
    <x v="0"/>
    <x v="1"/>
    <d v="2013-06-11T00:00:00"/>
    <d v="2013-06-13T00:00:00"/>
    <s v="First Class"/>
    <s v="JB-16000"/>
    <s v="Joy Bell-"/>
    <x v="0"/>
    <s v="United States"/>
    <s v="Philadelphia"/>
    <x v="9"/>
    <n v="19140"/>
    <x v="3"/>
    <s v="OFF-LA-10003720"/>
    <x v="1"/>
    <x v="2"/>
    <s v="Avery 487"/>
    <n v="23.616"/>
    <n v="8"/>
    <n v="0.2"/>
    <n v="7.9703999999999997"/>
  </r>
  <r>
    <n v="4584"/>
    <x v="2274"/>
    <x v="0"/>
    <x v="6"/>
    <d v="2013-08-27T00:00:00"/>
    <d v="2013-08-29T00:00:00"/>
    <s v="Second Class"/>
    <s v="TS-21430"/>
    <s v="Tom Stivers"/>
    <x v="1"/>
    <s v="United States"/>
    <s v="Los Angeles"/>
    <x v="1"/>
    <n v="90045"/>
    <x v="1"/>
    <s v="OFF-AR-10000390"/>
    <x v="1"/>
    <x v="6"/>
    <s v="Newell Chalk Holder"/>
    <n v="8.26"/>
    <n v="2"/>
    <n v="0"/>
    <n v="3.7995999999999999"/>
  </r>
  <r>
    <n v="4585"/>
    <x v="2275"/>
    <x v="3"/>
    <x v="0"/>
    <d v="2014-11-03T00:00:00"/>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0"/>
    <d v="2014-11-03T00:00:00"/>
    <d v="2014-11-05T00:00:00"/>
    <s v="Second Class"/>
    <s v="NL-18310"/>
    <s v="Nancy Lomonaco"/>
    <x v="2"/>
    <s v="United States"/>
    <s v="Danville"/>
    <x v="1"/>
    <n v="94526"/>
    <x v="1"/>
    <s v="OFF-AR-10003469"/>
    <x v="1"/>
    <x v="6"/>
    <s v="Nontoxic Chalk"/>
    <n v="8.8000000000000007"/>
    <n v="5"/>
    <n v="0"/>
    <n v="4.2240000000000002"/>
  </r>
  <r>
    <n v="4587"/>
    <x v="2275"/>
    <x v="3"/>
    <x v="0"/>
    <d v="2014-11-03T00:00:00"/>
    <d v="2014-11-05T00:00:00"/>
    <s v="Second Class"/>
    <s v="NL-18310"/>
    <s v="Nancy Lomonaco"/>
    <x v="2"/>
    <s v="United States"/>
    <s v="Danville"/>
    <x v="1"/>
    <n v="94526"/>
    <x v="1"/>
    <s v="OFF-BI-10003718"/>
    <x v="1"/>
    <x v="8"/>
    <s v="GBC Therma-A-Bind 250T Electric Binding System"/>
    <n v="590.35199999999998"/>
    <n v="6"/>
    <n v="0.2"/>
    <n v="206.62319999999997"/>
  </r>
  <r>
    <n v="4588"/>
    <x v="2275"/>
    <x v="3"/>
    <x v="0"/>
    <d v="2014-11-03T00:00:00"/>
    <d v="2014-11-05T00:00:00"/>
    <s v="Second Class"/>
    <s v="NL-18310"/>
    <s v="Nancy Lomonaco"/>
    <x v="2"/>
    <s v="United States"/>
    <s v="Danville"/>
    <x v="1"/>
    <n v="94526"/>
    <x v="1"/>
    <s v="OFF-FA-10004838"/>
    <x v="1"/>
    <x v="13"/>
    <s v="Super Bands, 12/Pack"/>
    <n v="5.58"/>
    <n v="3"/>
    <n v="0"/>
    <n v="0.16740000000000022"/>
  </r>
  <r>
    <n v="4589"/>
    <x v="2275"/>
    <x v="3"/>
    <x v="0"/>
    <d v="2014-11-03T00:00:00"/>
    <d v="2014-11-05T00:00:00"/>
    <s v="Second Class"/>
    <s v="NL-18310"/>
    <s v="Nancy Lomonaco"/>
    <x v="2"/>
    <s v="United States"/>
    <s v="Danville"/>
    <x v="1"/>
    <n v="94526"/>
    <x v="1"/>
    <s v="FUR-FU-10002508"/>
    <x v="0"/>
    <x v="5"/>
    <s v="Document Clip Frames"/>
    <n v="25.02"/>
    <n v="3"/>
    <n v="0"/>
    <n v="10.508400000000002"/>
  </r>
  <r>
    <n v="4590"/>
    <x v="2275"/>
    <x v="3"/>
    <x v="0"/>
    <d v="2014-11-03T00:00:00"/>
    <d v="2014-11-05T00:00:00"/>
    <s v="Second Class"/>
    <s v="NL-18310"/>
    <s v="Nancy Lomonaco"/>
    <x v="2"/>
    <s v="United States"/>
    <s v="Danville"/>
    <x v="1"/>
    <n v="94526"/>
    <x v="1"/>
    <s v="OFF-ST-10001511"/>
    <x v="1"/>
    <x v="4"/>
    <s v="Space Solutions Commercial Steel Shelving"/>
    <n v="452.55000000000007"/>
    <n v="7"/>
    <n v="0"/>
    <n v="22.627499999999962"/>
  </r>
  <r>
    <n v="4591"/>
    <x v="2276"/>
    <x v="0"/>
    <x v="4"/>
    <d v="2013-12-27T00:00:00"/>
    <d v="2014-01-01T00:00:00"/>
    <s v="Standard Class"/>
    <s v="MC-18130"/>
    <s v="Mike Caudle"/>
    <x v="1"/>
    <s v="United States"/>
    <s v="Los Angeles"/>
    <x v="1"/>
    <n v="90004"/>
    <x v="1"/>
    <s v="OFF-SU-10000952"/>
    <x v="1"/>
    <x v="14"/>
    <s v="Fiskars Home &amp; Office Scissors"/>
    <n v="17.760000000000002"/>
    <n v="2"/>
    <n v="0"/>
    <n v="4.9728000000000012"/>
  </r>
  <r>
    <n v="4592"/>
    <x v="2276"/>
    <x v="0"/>
    <x v="4"/>
    <d v="2013-12-27T00:00:00"/>
    <d v="2014-01-01T00:00:00"/>
    <s v="Standard Class"/>
    <s v="MC-18130"/>
    <s v="Mike Caudle"/>
    <x v="1"/>
    <s v="United States"/>
    <s v="Los Angeles"/>
    <x v="1"/>
    <n v="90004"/>
    <x v="1"/>
    <s v="TEC-PH-10002275"/>
    <x v="2"/>
    <x v="7"/>
    <s v="Mitel 5320 IP Phone VoIP phone"/>
    <n v="302.38400000000001"/>
    <n v="2"/>
    <n v="0.2"/>
    <n v="30.238400000000013"/>
  </r>
  <r>
    <n v="4593"/>
    <x v="2276"/>
    <x v="0"/>
    <x v="4"/>
    <d v="2013-12-27T00:00:00"/>
    <d v="2014-01-01T00:00:00"/>
    <s v="Standard Class"/>
    <s v="MC-18130"/>
    <s v="Mike Caudle"/>
    <x v="1"/>
    <s v="United States"/>
    <s v="Los Angeles"/>
    <x v="1"/>
    <n v="90004"/>
    <x v="1"/>
    <s v="FUR-CH-10003535"/>
    <x v="0"/>
    <x v="1"/>
    <s v="Global Armless Task Chair, Royal Blue"/>
    <n v="146.352"/>
    <n v="3"/>
    <n v="0.2"/>
    <n v="-5.4882000000000062"/>
  </r>
  <r>
    <n v="4594"/>
    <x v="2276"/>
    <x v="0"/>
    <x v="4"/>
    <d v="2013-12-27T00:00:00"/>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
    <d v="2013-12-27T00:00:00"/>
    <d v="2014-01-01T00:00:00"/>
    <s v="Standard Class"/>
    <s v="MC-18130"/>
    <s v="Mike Caudle"/>
    <x v="1"/>
    <s v="United States"/>
    <s v="Los Angeles"/>
    <x v="1"/>
    <n v="90004"/>
    <x v="1"/>
    <s v="FUR-TA-10003473"/>
    <x v="0"/>
    <x v="3"/>
    <s v="Bretford Rectangular Conference Table Tops"/>
    <n v="902.71199999999999"/>
    <n v="3"/>
    <n v="0.2"/>
    <n v="33.851700000000051"/>
  </r>
  <r>
    <n v="4596"/>
    <x v="2276"/>
    <x v="0"/>
    <x v="4"/>
    <d v="2013-12-27T00:00:00"/>
    <d v="2014-01-01T00:00:00"/>
    <s v="Standard Class"/>
    <s v="MC-18130"/>
    <s v="Mike Caudle"/>
    <x v="1"/>
    <s v="United States"/>
    <s v="Los Angeles"/>
    <x v="1"/>
    <n v="90004"/>
    <x v="1"/>
    <s v="OFF-AR-10001897"/>
    <x v="1"/>
    <x v="6"/>
    <s v="Model L Table or Wall-Mount Pencil Sharpener"/>
    <n v="53.97"/>
    <n v="3"/>
    <n v="0"/>
    <n v="15.111600000000001"/>
  </r>
  <r>
    <n v="4597"/>
    <x v="2277"/>
    <x v="0"/>
    <x v="4"/>
    <d v="2013-12-06T00:00:00"/>
    <d v="2013-12-11T00:00:00"/>
    <s v="Second Class"/>
    <s v="TC-21475"/>
    <s v="Tony Chapman"/>
    <x v="2"/>
    <s v="United States"/>
    <s v="Washington"/>
    <x v="40"/>
    <n v="20016"/>
    <x v="3"/>
    <s v="OFF-AR-10000034"/>
    <x v="1"/>
    <x v="6"/>
    <s v="BIC Brite Liner Grip Highlighters, Assorted, 5/Pack"/>
    <n v="33.92"/>
    <n v="8"/>
    <n v="0"/>
    <n v="13.2288"/>
  </r>
  <r>
    <n v="4598"/>
    <x v="2278"/>
    <x v="3"/>
    <x v="6"/>
    <d v="2014-08-29T00:00:00"/>
    <d v="2014-09-02T00:00:00"/>
    <s v="Standard Class"/>
    <s v="MG-17650"/>
    <s v="Matthew Grinstein"/>
    <x v="2"/>
    <s v="United States"/>
    <s v="Milwaukee"/>
    <x v="6"/>
    <n v="53209"/>
    <x v="2"/>
    <s v="OFF-SU-10004115"/>
    <x v="1"/>
    <x v="14"/>
    <s v="Acme Stainless Steel Office Snips"/>
    <n v="21.81"/>
    <n v="3"/>
    <n v="0"/>
    <n v="5.8887000000000009"/>
  </r>
  <r>
    <n v="4599"/>
    <x v="2278"/>
    <x v="3"/>
    <x v="6"/>
    <d v="2014-08-29T00:00:00"/>
    <d v="2014-09-02T00:00:00"/>
    <s v="Standard Class"/>
    <s v="MG-17650"/>
    <s v="Matthew Grinstein"/>
    <x v="2"/>
    <s v="United States"/>
    <s v="Milwaukee"/>
    <x v="6"/>
    <n v="53209"/>
    <x v="2"/>
    <s v="OFF-AP-10001947"/>
    <x v="1"/>
    <x v="9"/>
    <s v="Acco 6 Outlet Guardian Premium Plus Surge Suppressor"/>
    <n v="91.6"/>
    <n v="5"/>
    <n v="0"/>
    <n v="26.563999999999997"/>
  </r>
  <r>
    <n v="4600"/>
    <x v="2279"/>
    <x v="1"/>
    <x v="7"/>
    <d v="2012-07-16T00:00:00"/>
    <d v="2012-07-20T00:00:00"/>
    <s v="Standard Class"/>
    <s v="MG-17890"/>
    <s v="Michael Granlund"/>
    <x v="2"/>
    <s v="United States"/>
    <s v="Baltimore"/>
    <x v="39"/>
    <n v="21215"/>
    <x v="3"/>
    <s v="FUR-CH-10004853"/>
    <x v="0"/>
    <x v="1"/>
    <s v="Global Manager's Adjustable Task Chair, Storm"/>
    <n v="150.97999999999999"/>
    <n v="1"/>
    <n v="0"/>
    <n v="43.784199999999984"/>
  </r>
  <r>
    <n v="4601"/>
    <x v="2279"/>
    <x v="1"/>
    <x v="7"/>
    <d v="2012-07-16T00:00:00"/>
    <d v="2012-07-20T00:00:00"/>
    <s v="Standard Class"/>
    <s v="MG-17890"/>
    <s v="Michael Granlund"/>
    <x v="2"/>
    <s v="United States"/>
    <s v="Baltimore"/>
    <x v="39"/>
    <n v="21215"/>
    <x v="3"/>
    <s v="OFF-EN-10000483"/>
    <x v="1"/>
    <x v="12"/>
    <s v="White Envelopes, White Envelopes with Clear Poly Window"/>
    <n v="137.25"/>
    <n v="9"/>
    <n v="0"/>
    <n v="63.134999999999991"/>
  </r>
  <r>
    <n v="4602"/>
    <x v="2279"/>
    <x v="1"/>
    <x v="7"/>
    <d v="2012-07-16T00:00:00"/>
    <d v="2012-07-20T00:00:00"/>
    <s v="Standard Class"/>
    <s v="MG-17890"/>
    <s v="Michael Granlund"/>
    <x v="2"/>
    <s v="United States"/>
    <s v="Baltimore"/>
    <x v="39"/>
    <n v="21215"/>
    <x v="3"/>
    <s v="OFF-FA-10001332"/>
    <x v="1"/>
    <x v="13"/>
    <s v="Acco Banker's Clasps, 5 3/4&quot;-Long"/>
    <n v="11.52"/>
    <n v="4"/>
    <n v="0"/>
    <n v="5.4143999999999997"/>
  </r>
  <r>
    <n v="4603"/>
    <x v="2280"/>
    <x v="1"/>
    <x v="5"/>
    <d v="2012-05-26T00:00:00"/>
    <d v="2012-05-29T00:00:00"/>
    <s v="Second Class"/>
    <s v="BF-11170"/>
    <s v="Ben Ferrer"/>
    <x v="2"/>
    <s v="United States"/>
    <s v="Jacksonville"/>
    <x v="3"/>
    <n v="28540"/>
    <x v="0"/>
    <s v="OFF-PA-10003790"/>
    <x v="1"/>
    <x v="10"/>
    <s v="Xerox 1991"/>
    <n v="18.272000000000002"/>
    <n v="1"/>
    <n v="0.2"/>
    <n v="5.9383999999999988"/>
  </r>
  <r>
    <n v="4604"/>
    <x v="2280"/>
    <x v="1"/>
    <x v="5"/>
    <d v="2012-05-26T00:00:00"/>
    <d v="2012-05-29T00:00:00"/>
    <s v="Second Class"/>
    <s v="BF-11170"/>
    <s v="Ben Ferrer"/>
    <x v="2"/>
    <s v="United States"/>
    <s v="Jacksonville"/>
    <x v="3"/>
    <n v="28540"/>
    <x v="0"/>
    <s v="OFF-PA-10003134"/>
    <x v="1"/>
    <x v="10"/>
    <s v="Xerox 1937"/>
    <n v="153.72800000000001"/>
    <n v="4"/>
    <n v="0.2"/>
    <n v="53.804799999999986"/>
  </r>
  <r>
    <n v="4605"/>
    <x v="2280"/>
    <x v="1"/>
    <x v="5"/>
    <d v="2012-05-26T00:00:00"/>
    <d v="2012-05-29T00:00:00"/>
    <s v="Second Class"/>
    <s v="BF-11170"/>
    <s v="Ben Ferrer"/>
    <x v="2"/>
    <s v="United States"/>
    <s v="Jacksonville"/>
    <x v="3"/>
    <n v="28540"/>
    <x v="0"/>
    <s v="OFF-EN-10004459"/>
    <x v="1"/>
    <x v="12"/>
    <s v="Security-Tint Envelopes"/>
    <n v="12.224"/>
    <n v="2"/>
    <n v="0.2"/>
    <n v="4.4311999999999996"/>
  </r>
  <r>
    <n v="4606"/>
    <x v="2280"/>
    <x v="1"/>
    <x v="5"/>
    <d v="2012-05-26T00:00:00"/>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5"/>
    <d v="2012-05-28T00:00:00"/>
    <d v="2012-06-02T00:00:00"/>
    <s v="Standard Class"/>
    <s v="MS-17770"/>
    <s v="Maxwell Schwartz"/>
    <x v="0"/>
    <s v="United States"/>
    <s v="Rochester"/>
    <x v="15"/>
    <n v="14609"/>
    <x v="3"/>
    <s v="TEC-PH-10004093"/>
    <x v="2"/>
    <x v="7"/>
    <s v="Panasonic Kx-TS550"/>
    <n v="45.99"/>
    <n v="1"/>
    <n v="0"/>
    <n v="13.3371"/>
  </r>
  <r>
    <n v="4608"/>
    <x v="2281"/>
    <x v="1"/>
    <x v="5"/>
    <d v="2012-05-28T00:00:00"/>
    <d v="2012-06-02T00:00:00"/>
    <s v="Standard Class"/>
    <s v="MS-17770"/>
    <s v="Maxwell Schwartz"/>
    <x v="0"/>
    <s v="United States"/>
    <s v="Rochester"/>
    <x v="15"/>
    <n v="14609"/>
    <x v="3"/>
    <s v="OFF-ST-10001490"/>
    <x v="1"/>
    <x v="4"/>
    <s v="Hot File 7-Pocket, Floor Stand"/>
    <n v="535.41"/>
    <n v="3"/>
    <n v="0"/>
    <n v="160.62299999999993"/>
  </r>
  <r>
    <n v="4609"/>
    <x v="2281"/>
    <x v="1"/>
    <x v="5"/>
    <d v="2012-05-28T00:00:00"/>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5"/>
    <d v="2012-05-28T00:00:00"/>
    <d v="2012-06-02T00:00:00"/>
    <s v="Standard Class"/>
    <s v="MS-17770"/>
    <s v="Maxwell Schwartz"/>
    <x v="0"/>
    <s v="United States"/>
    <s v="Rochester"/>
    <x v="15"/>
    <n v="14609"/>
    <x v="3"/>
    <s v="OFF-PA-10004255"/>
    <x v="1"/>
    <x v="10"/>
    <s v="Xerox 219"/>
    <n v="45.36"/>
    <n v="7"/>
    <n v="0"/>
    <n v="21.772800000000004"/>
  </r>
  <r>
    <n v="4611"/>
    <x v="2282"/>
    <x v="3"/>
    <x v="0"/>
    <d v="2014-11-10T00:00:00"/>
    <d v="2014-11-15T00:00:00"/>
    <s v="Standard Class"/>
    <s v="JE-15745"/>
    <s v="Joel Eaton"/>
    <x v="0"/>
    <s v="United States"/>
    <s v="Oceanside"/>
    <x v="1"/>
    <n v="92054"/>
    <x v="1"/>
    <s v="FUR-FU-10000023"/>
    <x v="0"/>
    <x v="5"/>
    <s v="Eldon Wave Desk Accessories"/>
    <n v="47.12"/>
    <n v="8"/>
    <n v="0"/>
    <n v="20.732800000000001"/>
  </r>
  <r>
    <n v="4612"/>
    <x v="2283"/>
    <x v="0"/>
    <x v="9"/>
    <d v="2013-01-24T00:00:00"/>
    <d v="2013-01-26T00:00:00"/>
    <s v="Second Class"/>
    <s v="HG-14965"/>
    <s v="Henry Goldwyn"/>
    <x v="1"/>
    <s v="United States"/>
    <s v="Gulfport"/>
    <x v="35"/>
    <n v="39503"/>
    <x v="0"/>
    <s v="OFF-BI-10000285"/>
    <x v="1"/>
    <x v="8"/>
    <s v="XtraLife ClearVue Slant-D Ring Binders by Cardinal"/>
    <n v="31.36"/>
    <n v="4"/>
    <n v="0"/>
    <n v="15.68"/>
  </r>
  <r>
    <n v="4613"/>
    <x v="2284"/>
    <x v="3"/>
    <x v="9"/>
    <d v="2014-01-01T00:00:00"/>
    <d v="2014-01-07T00:00:00"/>
    <s v="Standard Class"/>
    <s v="EP-13915"/>
    <s v="Emily Phan"/>
    <x v="0"/>
    <s v="United States"/>
    <s v="Jacksonville"/>
    <x v="2"/>
    <n v="32216"/>
    <x v="0"/>
    <s v="OFF-AR-10000588"/>
    <x v="1"/>
    <x v="6"/>
    <s v="Newell 345"/>
    <n v="47.616"/>
    <n v="3"/>
    <n v="0.2"/>
    <n v="3.571200000000001"/>
  </r>
  <r>
    <n v="4614"/>
    <x v="2284"/>
    <x v="3"/>
    <x v="9"/>
    <d v="2014-01-01T00:00:00"/>
    <d v="2014-01-07T00:00:00"/>
    <s v="Standard Class"/>
    <s v="EP-13915"/>
    <s v="Emily Phan"/>
    <x v="0"/>
    <s v="United States"/>
    <s v="Jacksonville"/>
    <x v="2"/>
    <n v="32216"/>
    <x v="0"/>
    <s v="OFF-PA-10002250"/>
    <x v="1"/>
    <x v="10"/>
    <s v="Things To Do Today Pad"/>
    <n v="23.480000000000004"/>
    <n v="5"/>
    <n v="0.2"/>
    <n v="8.218"/>
  </r>
  <r>
    <n v="4615"/>
    <x v="2285"/>
    <x v="0"/>
    <x v="8"/>
    <d v="2013-09-06T00:00:00"/>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8"/>
    <d v="2013-09-06T00:00:00"/>
    <d v="2013-09-11T00:00:00"/>
    <s v="Standard Class"/>
    <s v="GH-14410"/>
    <s v="Gary Hansen"/>
    <x v="2"/>
    <s v="United States"/>
    <s v="Houston"/>
    <x v="5"/>
    <n v="77070"/>
    <x v="2"/>
    <s v="OFF-FA-10002763"/>
    <x v="1"/>
    <x v="13"/>
    <s v="Advantus Map Pennant Flags and Round Head Tacks"/>
    <n v="28.44"/>
    <n v="9"/>
    <n v="0.2"/>
    <n v="4.2659999999999973"/>
  </r>
  <r>
    <n v="4617"/>
    <x v="2286"/>
    <x v="1"/>
    <x v="8"/>
    <d v="2012-09-04T00:00:00"/>
    <d v="2012-09-07T00:00:00"/>
    <s v="Second Class"/>
    <s v="DS-13180"/>
    <s v="David Smith"/>
    <x v="1"/>
    <s v="United States"/>
    <s v="Houston"/>
    <x v="5"/>
    <n v="77095"/>
    <x v="2"/>
    <s v="TEC-AC-10000109"/>
    <x v="2"/>
    <x v="11"/>
    <s v="Sony Micro Vault Click 16 GB USB 2.0 Flash Drive"/>
    <n v="134.376"/>
    <n v="3"/>
    <n v="0.2"/>
    <n v="6.7188000000000088"/>
  </r>
  <r>
    <n v="4618"/>
    <x v="2287"/>
    <x v="1"/>
    <x v="8"/>
    <d v="2012-09-21T00:00:00"/>
    <d v="2012-09-26T00:00:00"/>
    <s v="Standard Class"/>
    <s v="TH-21550"/>
    <s v="Tracy Hopkins"/>
    <x v="2"/>
    <s v="United States"/>
    <s v="Everett"/>
    <x v="31"/>
    <n v="2149"/>
    <x v="3"/>
    <s v="TEC-PH-10002415"/>
    <x v="2"/>
    <x v="7"/>
    <s v="Polycom VoiceStation 500 Conference phone"/>
    <n v="589.9"/>
    <n v="2"/>
    <n v="0"/>
    <n v="147.47500000000002"/>
  </r>
  <r>
    <n v="4619"/>
    <x v="2287"/>
    <x v="1"/>
    <x v="8"/>
    <d v="2012-09-21T00:00:00"/>
    <d v="2012-09-26T00:00:00"/>
    <s v="Standard Class"/>
    <s v="TH-21550"/>
    <s v="Tracy Hopkins"/>
    <x v="2"/>
    <s v="United States"/>
    <s v="Everett"/>
    <x v="31"/>
    <n v="2149"/>
    <x v="3"/>
    <s v="FUR-CH-10000785"/>
    <x v="0"/>
    <x v="1"/>
    <s v="Global Ergonomic Managers Chair"/>
    <n v="542.93999999999994"/>
    <n v="3"/>
    <n v="0"/>
    <n v="141.1644"/>
  </r>
  <r>
    <n v="4620"/>
    <x v="2288"/>
    <x v="3"/>
    <x v="4"/>
    <d v="2014-12-25T00:00:00"/>
    <d v="2014-12-26T00:00:00"/>
    <s v="First Class"/>
    <s v="RM-19675"/>
    <s v="Robert Marley"/>
    <x v="2"/>
    <s v="United States"/>
    <s v="Los Angeles"/>
    <x v="1"/>
    <n v="90049"/>
    <x v="1"/>
    <s v="TEC-CO-10001449"/>
    <x v="2"/>
    <x v="16"/>
    <s v="Hewlett Packard LaserJet 3310 Copier"/>
    <n v="2879.9520000000002"/>
    <n v="6"/>
    <n v="0.2"/>
    <n v="1007.9831999999999"/>
  </r>
  <r>
    <n v="4621"/>
    <x v="2288"/>
    <x v="3"/>
    <x v="4"/>
    <d v="2014-12-25T00:00:00"/>
    <d v="2014-12-26T00:00:00"/>
    <s v="First Class"/>
    <s v="RM-19675"/>
    <s v="Robert Marley"/>
    <x v="2"/>
    <s v="United States"/>
    <s v="Los Angeles"/>
    <x v="1"/>
    <n v="90049"/>
    <x v="1"/>
    <s v="OFF-BI-10001670"/>
    <x v="1"/>
    <x v="8"/>
    <s v="Vinyl Sectional Post Binders"/>
    <n v="90.480000000000018"/>
    <n v="3"/>
    <n v="0.2"/>
    <n v="33.93"/>
  </r>
  <r>
    <n v="4622"/>
    <x v="2289"/>
    <x v="1"/>
    <x v="2"/>
    <d v="2012-10-05T00:00:00"/>
    <d v="2012-10-08T00:00:00"/>
    <s v="Second Class"/>
    <s v="SF-20965"/>
    <s v="Sylvia Foulston"/>
    <x v="1"/>
    <s v="United States"/>
    <s v="Wilmington"/>
    <x v="13"/>
    <n v="19805"/>
    <x v="3"/>
    <s v="OFF-ST-10001328"/>
    <x v="1"/>
    <x v="4"/>
    <s v="Personal Filing Tote with Lid, Black/Gray"/>
    <n v="77.55"/>
    <n v="5"/>
    <n v="0"/>
    <n v="21.714000000000002"/>
  </r>
  <r>
    <n v="4623"/>
    <x v="2290"/>
    <x v="3"/>
    <x v="8"/>
    <d v="2014-09-10T00:00:00"/>
    <d v="2014-09-15T00:00:00"/>
    <s v="Standard Class"/>
    <s v="SO-20335"/>
    <s v="Sean O'Donnell"/>
    <x v="0"/>
    <s v="United States"/>
    <s v="Columbia"/>
    <x v="18"/>
    <n v="38401"/>
    <x v="0"/>
    <s v="OFF-SU-10001225"/>
    <x v="1"/>
    <x v="14"/>
    <s v="Staples"/>
    <n v="8.8320000000000007"/>
    <n v="3"/>
    <n v="0.2"/>
    <n v="-1.9872000000000005"/>
  </r>
  <r>
    <n v="4624"/>
    <x v="2290"/>
    <x v="3"/>
    <x v="8"/>
    <d v="2014-09-10T00:00:00"/>
    <d v="2014-09-15T00:00:00"/>
    <s v="Standard Class"/>
    <s v="SO-20335"/>
    <s v="Sean O'Donnell"/>
    <x v="0"/>
    <s v="United States"/>
    <s v="Columbia"/>
    <x v="18"/>
    <n v="38401"/>
    <x v="0"/>
    <s v="OFF-PA-10000357"/>
    <x v="1"/>
    <x v="10"/>
    <s v="Xerox 1888"/>
    <n v="177.536"/>
    <n v="4"/>
    <n v="0.2"/>
    <n v="62.137599999999992"/>
  </r>
  <r>
    <n v="4625"/>
    <x v="2290"/>
    <x v="3"/>
    <x v="8"/>
    <d v="2014-09-10T00:00:00"/>
    <d v="2014-09-15T00:00:00"/>
    <s v="Standard Class"/>
    <s v="SO-20335"/>
    <s v="Sean O'Donnell"/>
    <x v="0"/>
    <s v="United States"/>
    <s v="Columbia"/>
    <x v="18"/>
    <n v="38401"/>
    <x v="0"/>
    <s v="OFF-ST-10000046"/>
    <x v="1"/>
    <x v="4"/>
    <s v="Fellowes Super Stor/Drawer Files"/>
    <n v="258.48"/>
    <n v="2"/>
    <n v="0.2"/>
    <n v="-3.2309999999999945"/>
  </r>
  <r>
    <n v="4626"/>
    <x v="2290"/>
    <x v="3"/>
    <x v="8"/>
    <d v="2014-09-10T00:00:00"/>
    <d v="2014-09-15T00:00:00"/>
    <s v="Standard Class"/>
    <s v="SO-20335"/>
    <s v="Sean O'Donnell"/>
    <x v="0"/>
    <s v="United States"/>
    <s v="Columbia"/>
    <x v="18"/>
    <n v="38401"/>
    <x v="0"/>
    <s v="FUR-FU-10000023"/>
    <x v="0"/>
    <x v="5"/>
    <s v="Eldon Wave Desk Accessories"/>
    <n v="14.135999999999999"/>
    <n v="3"/>
    <n v="0.2"/>
    <n v="4.240800000000001"/>
  </r>
  <r>
    <n v="4627"/>
    <x v="2291"/>
    <x v="0"/>
    <x v="0"/>
    <d v="2013-11-14T00:00:00"/>
    <d v="2013-11-19T00:00:00"/>
    <s v="Standard Class"/>
    <s v="CK-12760"/>
    <s v="Cyma Kinney"/>
    <x v="1"/>
    <s v="United States"/>
    <s v="New York City"/>
    <x v="15"/>
    <n v="10011"/>
    <x v="3"/>
    <s v="OFF-ST-10003455"/>
    <x v="1"/>
    <x v="4"/>
    <s v="Tenex File Box, Personal Filing Tote with Lid, Black"/>
    <n v="77.55"/>
    <n v="5"/>
    <n v="0"/>
    <n v="20.163000000000004"/>
  </r>
  <r>
    <n v="4628"/>
    <x v="2291"/>
    <x v="0"/>
    <x v="0"/>
    <d v="2013-11-14T00:00:00"/>
    <d v="2013-11-19T00:00:00"/>
    <s v="Standard Class"/>
    <s v="CK-12760"/>
    <s v="Cyma Kinney"/>
    <x v="1"/>
    <s v="United States"/>
    <s v="New York City"/>
    <x v="15"/>
    <n v="10011"/>
    <x v="3"/>
    <s v="OFF-ST-10000876"/>
    <x v="1"/>
    <x v="4"/>
    <s v="Eldon Simplefile Box Office"/>
    <n v="24.88"/>
    <n v="2"/>
    <n v="0"/>
    <n v="6.9664000000000001"/>
  </r>
  <r>
    <n v="4629"/>
    <x v="2291"/>
    <x v="0"/>
    <x v="0"/>
    <d v="2013-11-14T00:00:00"/>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0"/>
    <d v="2013-11-14T00:00:00"/>
    <d v="2013-11-19T00:00:00"/>
    <s v="Standard Class"/>
    <s v="CK-12760"/>
    <s v="Cyma Kinney"/>
    <x v="1"/>
    <s v="United States"/>
    <s v="New York City"/>
    <x v="15"/>
    <n v="10011"/>
    <x v="3"/>
    <s v="OFF-ST-10004258"/>
    <x v="1"/>
    <x v="4"/>
    <s v="Portable Personal File Box"/>
    <n v="36.630000000000003"/>
    <n v="3"/>
    <n v="0"/>
    <n v="9.8901000000000039"/>
  </r>
  <r>
    <n v="4631"/>
    <x v="2292"/>
    <x v="1"/>
    <x v="2"/>
    <d v="2012-10-15T00:00:00"/>
    <d v="2012-10-15T00:00:00"/>
    <s v="Same Day"/>
    <s v="GA-14725"/>
    <s v="Guy Armstrong"/>
    <x v="0"/>
    <s v="United States"/>
    <s v="Mount Pleasant"/>
    <x v="12"/>
    <n v="48858"/>
    <x v="2"/>
    <s v="FUR-FU-10000719"/>
    <x v="0"/>
    <x v="5"/>
    <s v="DAX Cubicle Frames, 8-1/2 x 11"/>
    <n v="17.14"/>
    <n v="2"/>
    <n v="0"/>
    <n v="6.1704000000000008"/>
  </r>
  <r>
    <n v="4632"/>
    <x v="2293"/>
    <x v="3"/>
    <x v="6"/>
    <d v="2014-08-04T00:00:00"/>
    <d v="2014-08-09T00:00:00"/>
    <s v="Second Class"/>
    <s v="BD-11725"/>
    <s v="Bruce Degenhardt"/>
    <x v="0"/>
    <s v="United States"/>
    <s v="San Francisco"/>
    <x v="1"/>
    <n v="94122"/>
    <x v="1"/>
    <s v="OFF-LA-10001297"/>
    <x v="1"/>
    <x v="2"/>
    <s v="Avery 473"/>
    <n v="51.75"/>
    <n v="5"/>
    <n v="0"/>
    <n v="24.84"/>
  </r>
  <r>
    <n v="4633"/>
    <x v="2293"/>
    <x v="3"/>
    <x v="6"/>
    <d v="2014-08-04T00:00:00"/>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6"/>
    <d v="2012-08-21T00:00:00"/>
    <d v="2012-08-26T00:00:00"/>
    <s v="Standard Class"/>
    <s v="DS-13180"/>
    <s v="David Smith"/>
    <x v="1"/>
    <s v="United States"/>
    <s v="San Francisco"/>
    <x v="1"/>
    <n v="94122"/>
    <x v="1"/>
    <s v="FUR-BO-10003893"/>
    <x v="0"/>
    <x v="0"/>
    <s v="Sauder Camden County Collection Library"/>
    <n v="586.39800000000002"/>
    <n v="6"/>
    <n v="0.15"/>
    <n v="34.493999999999971"/>
  </r>
  <r>
    <n v="4635"/>
    <x v="2294"/>
    <x v="1"/>
    <x v="6"/>
    <d v="2012-08-21T00:00:00"/>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10"/>
    <d v="2014-03-13T00:00:00"/>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3"/>
    <d v="2014-04-28T00:00:00"/>
    <d v="2014-04-30T00:00:00"/>
    <s v="First Class"/>
    <s v="AP-10915"/>
    <s v="Arthur Prichep"/>
    <x v="0"/>
    <s v="United States"/>
    <s v="Los Angeles"/>
    <x v="1"/>
    <n v="90045"/>
    <x v="1"/>
    <s v="OFF-AR-10003373"/>
    <x v="1"/>
    <x v="6"/>
    <s v="Boston School Pro Electric Pencil Sharpener, 1670"/>
    <n v="123.92"/>
    <n v="4"/>
    <n v="0"/>
    <n v="33.458399999999997"/>
  </r>
  <r>
    <n v="4638"/>
    <x v="2296"/>
    <x v="3"/>
    <x v="3"/>
    <d v="2014-04-28T00:00:00"/>
    <d v="2014-04-30T00:00:00"/>
    <s v="First Class"/>
    <s v="AP-10915"/>
    <s v="Arthur Prichep"/>
    <x v="0"/>
    <s v="United States"/>
    <s v="Los Angeles"/>
    <x v="1"/>
    <n v="90045"/>
    <x v="1"/>
    <s v="OFF-AR-10000390"/>
    <x v="1"/>
    <x v="6"/>
    <s v="Newell Chalk Holder"/>
    <n v="12.39"/>
    <n v="3"/>
    <n v="0"/>
    <n v="5.6993999999999998"/>
  </r>
  <r>
    <n v="4639"/>
    <x v="2296"/>
    <x v="3"/>
    <x v="3"/>
    <d v="2014-04-28T00:00:00"/>
    <d v="2014-04-30T00:00:00"/>
    <s v="First Class"/>
    <s v="AP-10915"/>
    <s v="Arthur Prichep"/>
    <x v="0"/>
    <s v="United States"/>
    <s v="Los Angeles"/>
    <x v="1"/>
    <n v="90045"/>
    <x v="1"/>
    <s v="OFF-AR-10001725"/>
    <x v="1"/>
    <x v="6"/>
    <s v="Boston Home &amp; Office Model 2000 Electric Pencil Sharpeners"/>
    <n v="47.3"/>
    <n v="2"/>
    <n v="0"/>
    <n v="12.298000000000002"/>
  </r>
  <r>
    <n v="4640"/>
    <x v="2297"/>
    <x v="0"/>
    <x v="8"/>
    <d v="2013-09-12T00:00:00"/>
    <d v="2013-09-17T00:00:00"/>
    <s v="Standard Class"/>
    <s v="JF-15565"/>
    <s v="Jill Fjeld"/>
    <x v="0"/>
    <s v="United States"/>
    <s v="Newport News"/>
    <x v="17"/>
    <n v="23602"/>
    <x v="0"/>
    <s v="TEC-CO-10001943"/>
    <x v="2"/>
    <x v="16"/>
    <s v="Canon PC-428 Personal Copier"/>
    <n v="1599.92"/>
    <n v="8"/>
    <n v="0"/>
    <n v="751.9624"/>
  </r>
  <r>
    <n v="4641"/>
    <x v="2297"/>
    <x v="0"/>
    <x v="8"/>
    <d v="2013-09-12T00:00:00"/>
    <d v="2013-09-17T00:00:00"/>
    <s v="Standard Class"/>
    <s v="JF-15565"/>
    <s v="Jill Fjeld"/>
    <x v="0"/>
    <s v="United States"/>
    <s v="Newport News"/>
    <x v="17"/>
    <n v="23602"/>
    <x v="0"/>
    <s v="OFF-EN-10002312"/>
    <x v="1"/>
    <x v="12"/>
    <s v="#10 Self-Seal White Envelopes"/>
    <n v="11.09"/>
    <n v="1"/>
    <n v="0"/>
    <n v="5.4340999999999999"/>
  </r>
  <r>
    <n v="4642"/>
    <x v="2298"/>
    <x v="3"/>
    <x v="2"/>
    <d v="2014-10-23T00:00:0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2"/>
    <d v="2014-10-23T00:00:0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6"/>
    <d v="2012-08-02T00:00:00"/>
    <d v="2012-08-06T00:00:00"/>
    <s v="Standard Class"/>
    <s v="Co-12640"/>
    <s v="Corey-Lock"/>
    <x v="0"/>
    <s v="United States"/>
    <s v="Seattle"/>
    <x v="4"/>
    <n v="98105"/>
    <x v="1"/>
    <s v="OFF-BI-10002003"/>
    <x v="1"/>
    <x v="8"/>
    <s v="Ibico Presentation Index for Binding Systems"/>
    <n v="6.3680000000000003"/>
    <n v="2"/>
    <n v="0.2"/>
    <n v="2.1492"/>
  </r>
  <r>
    <n v="4645"/>
    <x v="2299"/>
    <x v="1"/>
    <x v="6"/>
    <d v="2012-08-02T00:00:00"/>
    <d v="2012-08-06T00:00:00"/>
    <s v="Standard Class"/>
    <s v="Co-12640"/>
    <s v="Corey-Lock"/>
    <x v="0"/>
    <s v="United States"/>
    <s v="Seattle"/>
    <x v="4"/>
    <n v="98105"/>
    <x v="1"/>
    <s v="TEC-MA-10001972"/>
    <x v="2"/>
    <x v="15"/>
    <s v="Okidata C331dn Printer"/>
    <n v="558.4"/>
    <n v="2"/>
    <n v="0.2"/>
    <n v="41.880000000000024"/>
  </r>
  <r>
    <n v="4646"/>
    <x v="2300"/>
    <x v="0"/>
    <x v="6"/>
    <d v="2013-08-13T00:00:00"/>
    <d v="2013-08-17T00:00:00"/>
    <s v="Standard Class"/>
    <s v="BC-11125"/>
    <s v="Becky Castell"/>
    <x v="2"/>
    <s v="United States"/>
    <s v="New York City"/>
    <x v="15"/>
    <n v="10011"/>
    <x v="3"/>
    <s v="FUR-CH-10000225"/>
    <x v="0"/>
    <x v="1"/>
    <s v="Global Geo Office Task Chair, Gray"/>
    <n v="145.76400000000001"/>
    <n v="2"/>
    <n v="0.1"/>
    <n v="-8.0980000000000167"/>
  </r>
  <r>
    <n v="4647"/>
    <x v="2301"/>
    <x v="2"/>
    <x v="5"/>
    <d v="2011-05-30T00:00:00"/>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3"/>
    <d v="2013-04-27T00:00:00"/>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5"/>
    <d v="2014-05-15T00:00:00"/>
    <d v="2014-05-20T00:00:00"/>
    <s v="Standard Class"/>
    <s v="KB-16585"/>
    <s v="Ken Black"/>
    <x v="1"/>
    <s v="United States"/>
    <s v="Seattle"/>
    <x v="4"/>
    <n v="98103"/>
    <x v="1"/>
    <s v="OFF-PA-10003228"/>
    <x v="1"/>
    <x v="10"/>
    <s v="Xerox 1917"/>
    <n v="440.18999999999994"/>
    <n v="9"/>
    <n v="0"/>
    <n v="206.88929999999996"/>
  </r>
  <r>
    <n v="4650"/>
    <x v="2303"/>
    <x v="3"/>
    <x v="5"/>
    <d v="2014-05-15T00:00:00"/>
    <d v="2014-05-20T00:00:00"/>
    <s v="Standard Class"/>
    <s v="KB-16585"/>
    <s v="Ken Black"/>
    <x v="1"/>
    <s v="United States"/>
    <s v="Seattle"/>
    <x v="4"/>
    <n v="98103"/>
    <x v="1"/>
    <s v="OFF-SU-10004498"/>
    <x v="1"/>
    <x v="14"/>
    <s v="Martin-Yale Premier Letter Opener"/>
    <n v="64.400000000000006"/>
    <n v="5"/>
    <n v="0"/>
    <n v="1.9320000000000004"/>
  </r>
  <r>
    <n v="4651"/>
    <x v="2304"/>
    <x v="3"/>
    <x v="3"/>
    <d v="2014-04-09T00:00:00"/>
    <d v="2014-04-13T00:00:00"/>
    <s v="Standard Class"/>
    <s v="AH-10120"/>
    <s v="Adrian Hane"/>
    <x v="2"/>
    <s v="United States"/>
    <s v="San Francisco"/>
    <x v="1"/>
    <n v="94110"/>
    <x v="1"/>
    <s v="OFF-PA-10001878"/>
    <x v="1"/>
    <x v="10"/>
    <s v="Xerox 1891"/>
    <n v="244.54999999999998"/>
    <n v="5"/>
    <n v="0"/>
    <n v="114.93849999999998"/>
  </r>
  <r>
    <n v="4652"/>
    <x v="2304"/>
    <x v="3"/>
    <x v="3"/>
    <d v="2014-04-09T00:00:00"/>
    <d v="2014-04-13T00:00:00"/>
    <s v="Standard Class"/>
    <s v="AH-10120"/>
    <s v="Adrian Hane"/>
    <x v="2"/>
    <s v="United States"/>
    <s v="San Francisco"/>
    <x v="1"/>
    <n v="94110"/>
    <x v="1"/>
    <s v="OFF-PA-10002923"/>
    <x v="1"/>
    <x v="10"/>
    <s v="Xerox 1942"/>
    <n v="195.76"/>
    <n v="4"/>
    <n v="0"/>
    <n v="97.88"/>
  </r>
  <r>
    <n v="4653"/>
    <x v="2305"/>
    <x v="3"/>
    <x v="11"/>
    <d v="2014-02-18T00:00:00"/>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11"/>
    <d v="2014-02-18T00:00:00"/>
    <d v="2014-02-24T00:00:00"/>
    <s v="Standard Class"/>
    <s v="GH-14410"/>
    <s v="Gary Hansen"/>
    <x v="2"/>
    <s v="United States"/>
    <s v="Perth Amboy"/>
    <x v="30"/>
    <n v="8861"/>
    <x v="3"/>
    <s v="OFF-ST-10003123"/>
    <x v="1"/>
    <x v="4"/>
    <s v="Fellowes Bases and Tops For Staxonsteel/High-Stak Systems"/>
    <n v="166.45"/>
    <n v="5"/>
    <n v="0"/>
    <n v="39.947999999999993"/>
  </r>
  <r>
    <n v="4655"/>
    <x v="2306"/>
    <x v="3"/>
    <x v="1"/>
    <d v="2014-06-25T00:00:00"/>
    <d v="2014-06-27T00:00:00"/>
    <s v="Second Class"/>
    <s v="KT-16480"/>
    <s v="Kean Thornton"/>
    <x v="0"/>
    <s v="United States"/>
    <s v="San Francisco"/>
    <x v="1"/>
    <n v="94110"/>
    <x v="1"/>
    <s v="OFF-FA-10001332"/>
    <x v="1"/>
    <x v="13"/>
    <s v="Acco Banker's Clasps, 5 3/4&quot;-Long"/>
    <n v="2.88"/>
    <n v="1"/>
    <n v="0"/>
    <n v="1.3535999999999999"/>
  </r>
  <r>
    <n v="4656"/>
    <x v="2307"/>
    <x v="2"/>
    <x v="5"/>
    <d v="2011-05-05T00:00:00"/>
    <d v="2011-05-10T00:00:00"/>
    <s v="Standard Class"/>
    <s v="KH-16330"/>
    <s v="Katharine Harms"/>
    <x v="1"/>
    <s v="United States"/>
    <s v="Freeport"/>
    <x v="10"/>
    <n v="61032"/>
    <x v="2"/>
    <s v="OFF-ST-10003442"/>
    <x v="1"/>
    <x v="4"/>
    <s v="Eldon Portable Mobile Manager"/>
    <n v="45.248000000000005"/>
    <n v="2"/>
    <n v="0.2"/>
    <n v="3.9591999999999992"/>
  </r>
  <r>
    <n v="4657"/>
    <x v="2308"/>
    <x v="1"/>
    <x v="5"/>
    <d v="2012-05-03T00:00:0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5"/>
    <d v="2012-05-03T00:00:0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5"/>
    <d v="2012-05-03T00:00:00"/>
    <d v="2012-05-07T00:00:00"/>
    <s v="Standard Class"/>
    <s v="SV-20785"/>
    <s v="Stewart Visinsky"/>
    <x v="0"/>
    <s v="United States"/>
    <s v="Philadelphia"/>
    <x v="9"/>
    <n v="19140"/>
    <x v="3"/>
    <s v="OFF-PA-10002230"/>
    <x v="1"/>
    <x v="10"/>
    <s v="Xerox 1897"/>
    <n v="7.9680000000000009"/>
    <n v="2"/>
    <n v="0.2"/>
    <n v="2.8884000000000007"/>
  </r>
  <r>
    <n v="4660"/>
    <x v="2308"/>
    <x v="1"/>
    <x v="5"/>
    <d v="2012-05-03T00:00:0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5"/>
    <d v="2012-05-03T00:00:00"/>
    <d v="2012-05-07T00:00:00"/>
    <s v="Standard Class"/>
    <s v="SV-20785"/>
    <s v="Stewart Visinsky"/>
    <x v="0"/>
    <s v="United States"/>
    <s v="Philadelphia"/>
    <x v="9"/>
    <n v="19140"/>
    <x v="3"/>
    <s v="TEC-AC-10001542"/>
    <x v="2"/>
    <x v="11"/>
    <s v="SanDisk Cruzer 16 GB USB Flash Drive"/>
    <n v="27.552000000000003"/>
    <n v="3"/>
    <n v="0.2"/>
    <n v="-0.3444000000000047"/>
  </r>
  <r>
    <n v="4662"/>
    <x v="2308"/>
    <x v="1"/>
    <x v="5"/>
    <d v="2012-05-03T00:00:0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5"/>
    <d v="2012-05-03T00:00:0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8"/>
    <d v="2013-09-19T00:00:00"/>
    <d v="2013-09-23T00:00:00"/>
    <s v="Standard Class"/>
    <s v="PO-18850"/>
    <s v="Patrick O'Brill"/>
    <x v="0"/>
    <s v="United States"/>
    <s v="Jacksonville"/>
    <x v="2"/>
    <n v="32216"/>
    <x v="0"/>
    <s v="OFF-LA-10002787"/>
    <x v="1"/>
    <x v="2"/>
    <s v="Avery 480"/>
    <n v="3"/>
    <n v="1"/>
    <n v="0.2"/>
    <n v="1.0499999999999998"/>
  </r>
  <r>
    <n v="4665"/>
    <x v="2310"/>
    <x v="0"/>
    <x v="8"/>
    <d v="2013-09-23T00:00:00"/>
    <d v="2013-09-27T00:00:00"/>
    <s v="Standard Class"/>
    <s v="AC-10450"/>
    <s v="Amy Cox"/>
    <x v="0"/>
    <s v="United States"/>
    <s v="Pembroke Pines"/>
    <x v="2"/>
    <n v="33024"/>
    <x v="0"/>
    <s v="OFF-BI-10004022"/>
    <x v="1"/>
    <x v="8"/>
    <s v="Acco Suede Grain Vinyl Round Ring Binder"/>
    <n v="7.5060000000000002"/>
    <n v="9"/>
    <n v="0.7"/>
    <n v="-6.0047999999999977"/>
  </r>
  <r>
    <n v="4666"/>
    <x v="2310"/>
    <x v="0"/>
    <x v="8"/>
    <d v="2013-09-23T00:00:00"/>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
    <d v="2013-01-10T00:00:00"/>
    <d v="2013-01-17T00:00:00"/>
    <s v="Standard Class"/>
    <s v="KB-16585"/>
    <s v="Ken Black"/>
    <x v="1"/>
    <s v="United States"/>
    <s v="Seattle"/>
    <x v="4"/>
    <n v="98115"/>
    <x v="1"/>
    <s v="FUR-FU-10000076"/>
    <x v="0"/>
    <x v="5"/>
    <s v="24-Hour Round Wall Clock"/>
    <n v="79.92"/>
    <n v="4"/>
    <n v="0"/>
    <n v="34.365600000000008"/>
  </r>
  <r>
    <n v="4668"/>
    <x v="2311"/>
    <x v="0"/>
    <x v="9"/>
    <d v="2013-01-10T00:00:00"/>
    <d v="2013-01-17T00:00:00"/>
    <s v="Standard Class"/>
    <s v="KB-16585"/>
    <s v="Ken Black"/>
    <x v="1"/>
    <s v="United States"/>
    <s v="Seattle"/>
    <x v="4"/>
    <n v="98115"/>
    <x v="1"/>
    <s v="TEC-AC-10002335"/>
    <x v="2"/>
    <x v="11"/>
    <s v="Logitech Media Keyboard K200"/>
    <n v="69.98"/>
    <n v="2"/>
    <n v="0"/>
    <n v="13.296199999999999"/>
  </r>
  <r>
    <n v="4669"/>
    <x v="2312"/>
    <x v="3"/>
    <x v="5"/>
    <d v="2014-05-07T00:00:00"/>
    <d v="2014-05-12T00:00:00"/>
    <s v="Standard Class"/>
    <s v="DB-13555"/>
    <s v="Dorothy Badders"/>
    <x v="1"/>
    <s v="United States"/>
    <s v="Fort Worth"/>
    <x v="5"/>
    <n v="76106"/>
    <x v="2"/>
    <s v="OFF-BI-10002827"/>
    <x v="1"/>
    <x v="8"/>
    <s v="Avery Durable Poly Binders"/>
    <n v="11.059999999999999"/>
    <n v="10"/>
    <n v="0.8"/>
    <n v="-18.802"/>
  </r>
  <r>
    <n v="4670"/>
    <x v="2312"/>
    <x v="3"/>
    <x v="5"/>
    <d v="2014-05-07T00:00:00"/>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5"/>
    <d v="2014-05-07T00:00:00"/>
    <d v="2014-05-12T00:00:00"/>
    <s v="Standard Class"/>
    <s v="DB-13555"/>
    <s v="Dorothy Badders"/>
    <x v="1"/>
    <s v="United States"/>
    <s v="Fort Worth"/>
    <x v="5"/>
    <n v="76106"/>
    <x v="2"/>
    <s v="OFF-ST-10001932"/>
    <x v="1"/>
    <x v="4"/>
    <s v="Fellowes Staxonsteel Drawer Files"/>
    <n v="772.68000000000006"/>
    <n v="5"/>
    <n v="0.2"/>
    <n v="-57.950999999999993"/>
  </r>
  <r>
    <n v="4672"/>
    <x v="2313"/>
    <x v="0"/>
    <x v="6"/>
    <d v="2013-08-01T00:00:00"/>
    <d v="2013-08-07T00:00:00"/>
    <s v="Standard Class"/>
    <s v="KL-16645"/>
    <s v="Ken Lonsdale"/>
    <x v="0"/>
    <s v="United States"/>
    <s v="Detroit"/>
    <x v="12"/>
    <n v="48205"/>
    <x v="2"/>
    <s v="OFF-AP-10001005"/>
    <x v="1"/>
    <x v="9"/>
    <s v="Honeywell Quietcare HEPA Air Cleaner"/>
    <n v="283.14000000000004"/>
    <n v="4"/>
    <n v="0.1"/>
    <n v="72.357999999999976"/>
  </r>
  <r>
    <n v="4673"/>
    <x v="2313"/>
    <x v="0"/>
    <x v="6"/>
    <d v="2013-08-01T00:00:00"/>
    <d v="2013-08-07T00:00:00"/>
    <s v="Standard Class"/>
    <s v="KL-16645"/>
    <s v="Ken Lonsdale"/>
    <x v="0"/>
    <s v="United States"/>
    <s v="Detroit"/>
    <x v="12"/>
    <n v="48205"/>
    <x v="2"/>
    <s v="TEC-PH-10004042"/>
    <x v="2"/>
    <x v="7"/>
    <s v="ClearOne Communications CHAT 70 OC Speaker Phone"/>
    <n v="635.96"/>
    <n v="4"/>
    <n v="0"/>
    <n v="165.34960000000001"/>
  </r>
  <r>
    <n v="4674"/>
    <x v="2313"/>
    <x v="0"/>
    <x v="6"/>
    <d v="2013-08-01T00:00:00"/>
    <d v="2013-08-07T00:00:00"/>
    <s v="Standard Class"/>
    <s v="KL-16645"/>
    <s v="Ken Lonsdale"/>
    <x v="0"/>
    <s v="United States"/>
    <s v="Detroit"/>
    <x v="12"/>
    <n v="48205"/>
    <x v="2"/>
    <s v="TEC-PH-10001079"/>
    <x v="2"/>
    <x v="7"/>
    <s v="Polycom SoundPoint Pro SE-225 Corded phone"/>
    <n v="118.99"/>
    <n v="1"/>
    <n v="0"/>
    <n v="33.3172"/>
  </r>
  <r>
    <n v="4675"/>
    <x v="2313"/>
    <x v="0"/>
    <x v="6"/>
    <d v="2013-08-01T00:00:00"/>
    <d v="2013-08-07T00:00:00"/>
    <s v="Standard Class"/>
    <s v="KL-16645"/>
    <s v="Ken Lonsdale"/>
    <x v="0"/>
    <s v="United States"/>
    <s v="Detroit"/>
    <x v="12"/>
    <n v="48205"/>
    <x v="2"/>
    <s v="FUR-FU-10002918"/>
    <x v="0"/>
    <x v="5"/>
    <s v="Eldon ClusterMat Chair Mat with Cordless Antistatic Protection"/>
    <n v="272.94"/>
    <n v="3"/>
    <n v="0"/>
    <n v="30.023400000000009"/>
  </r>
  <r>
    <n v="4676"/>
    <x v="2314"/>
    <x v="3"/>
    <x v="10"/>
    <d v="2014-03-28T00:00:00"/>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10"/>
    <d v="2011-03-14T00:00:00"/>
    <d v="2011-03-19T00:00:00"/>
    <s v="Standard Class"/>
    <s v="JF-15295"/>
    <s v="Jason Fortune-"/>
    <x v="0"/>
    <s v="United States"/>
    <s v="Logan"/>
    <x v="7"/>
    <n v="84321"/>
    <x v="1"/>
    <s v="OFF-BI-10001617"/>
    <x v="1"/>
    <x v="8"/>
    <s v="GBC Wire Binding Combs"/>
    <n v="33.088000000000001"/>
    <n v="4"/>
    <n v="0.2"/>
    <n v="11.167199999999999"/>
  </r>
  <r>
    <n v="4678"/>
    <x v="2315"/>
    <x v="2"/>
    <x v="10"/>
    <d v="2011-03-14T00:00:00"/>
    <d v="2011-03-19T00:00:00"/>
    <s v="Standard Class"/>
    <s v="JF-15295"/>
    <s v="Jason Fortune-"/>
    <x v="0"/>
    <s v="United States"/>
    <s v="Logan"/>
    <x v="7"/>
    <n v="84321"/>
    <x v="1"/>
    <s v="OFF-ST-10000736"/>
    <x v="1"/>
    <x v="4"/>
    <s v="Carina Double Wide Media Storage Towers in Natural &amp; Black"/>
    <n v="80.98"/>
    <n v="1"/>
    <n v="0"/>
    <n v="3.2391999999999967"/>
  </r>
  <r>
    <n v="4679"/>
    <x v="2315"/>
    <x v="2"/>
    <x v="10"/>
    <d v="2011-03-14T00:00:00"/>
    <d v="2011-03-19T00:00:00"/>
    <s v="Standard Class"/>
    <s v="JF-15295"/>
    <s v="Jason Fortune-"/>
    <x v="0"/>
    <s v="United States"/>
    <s v="Logan"/>
    <x v="7"/>
    <n v="84321"/>
    <x v="1"/>
    <s v="TEC-AC-10004877"/>
    <x v="2"/>
    <x v="11"/>
    <s v="Imation 30456 USB Flash Drive 8GB"/>
    <n v="82.800000000000011"/>
    <n v="12"/>
    <n v="0"/>
    <n v="6.6239999999999952"/>
  </r>
  <r>
    <n v="4680"/>
    <x v="2315"/>
    <x v="2"/>
    <x v="10"/>
    <d v="2011-03-14T00:00:00"/>
    <d v="2011-03-19T00:00:00"/>
    <s v="Standard Class"/>
    <s v="JF-15295"/>
    <s v="Jason Fortune-"/>
    <x v="0"/>
    <s v="United States"/>
    <s v="Logan"/>
    <x v="7"/>
    <n v="84321"/>
    <x v="1"/>
    <s v="OFF-ST-10003221"/>
    <x v="1"/>
    <x v="4"/>
    <s v="Staples"/>
    <n v="21.36"/>
    <n v="2"/>
    <n v="0"/>
    <n v="5.7672000000000008"/>
  </r>
  <r>
    <n v="4681"/>
    <x v="2315"/>
    <x v="2"/>
    <x v="10"/>
    <d v="2011-03-14T00:00:00"/>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7"/>
    <d v="2013-07-15T00:00:00"/>
    <d v="2013-07-19T00:00:00"/>
    <s v="Second Class"/>
    <s v="RE-19450"/>
    <s v="Richard Eichhorn"/>
    <x v="0"/>
    <s v="United States"/>
    <s v="Auburn"/>
    <x v="15"/>
    <n v="13021"/>
    <x v="3"/>
    <s v="OFF-FA-10000936"/>
    <x v="1"/>
    <x v="13"/>
    <s v="Acco Hot Clips Clips to Go"/>
    <n v="29.61"/>
    <n v="9"/>
    <n v="0"/>
    <n v="13.324499999999999"/>
  </r>
  <r>
    <n v="4683"/>
    <x v="2317"/>
    <x v="0"/>
    <x v="4"/>
    <d v="2013-12-02T00:00:00"/>
    <d v="2013-12-02T00:00:00"/>
    <s v="Same Day"/>
    <s v="MV-18190"/>
    <s v="Mike Vittorini"/>
    <x v="0"/>
    <s v="United States"/>
    <s v="Raleigh"/>
    <x v="3"/>
    <n v="27604"/>
    <x v="0"/>
    <s v="TEC-PH-10003811"/>
    <x v="2"/>
    <x v="7"/>
    <s v="Jabra Supreme Plus Driver Edition Headset"/>
    <n v="863.928"/>
    <n v="9"/>
    <n v="0.2"/>
    <n v="86.392799999999994"/>
  </r>
  <r>
    <n v="4684"/>
    <x v="2318"/>
    <x v="0"/>
    <x v="6"/>
    <d v="2013-08-30T00:00:00"/>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6"/>
    <d v="2013-08-30T00:00:00"/>
    <d v="2013-09-04T00:00:00"/>
    <s v="Standard Class"/>
    <s v="GB-14530"/>
    <s v="George Bell"/>
    <x v="1"/>
    <s v="United States"/>
    <s v="Philadelphia"/>
    <x v="9"/>
    <n v="19120"/>
    <x v="3"/>
    <s v="FUR-BO-10002853"/>
    <x v="0"/>
    <x v="0"/>
    <s v="O'Sullivan 5-Shelf Heavy-Duty Bookcases"/>
    <n v="163.88"/>
    <n v="4"/>
    <n v="0.5"/>
    <n v="-81.94"/>
  </r>
  <r>
    <n v="4686"/>
    <x v="2318"/>
    <x v="0"/>
    <x v="6"/>
    <d v="2013-08-30T00:00:00"/>
    <d v="2013-09-04T00:00:00"/>
    <s v="Standard Class"/>
    <s v="GB-14530"/>
    <s v="George Bell"/>
    <x v="1"/>
    <s v="United States"/>
    <s v="Philadelphia"/>
    <x v="9"/>
    <n v="19120"/>
    <x v="3"/>
    <s v="OFF-BI-10002071"/>
    <x v="1"/>
    <x v="8"/>
    <s v="Fellowes Black Plastic Comb Bindings"/>
    <n v="3.4860000000000002"/>
    <n v="2"/>
    <n v="0.7"/>
    <n v="-2.7887999999999993"/>
  </r>
  <r>
    <n v="4687"/>
    <x v="2318"/>
    <x v="0"/>
    <x v="6"/>
    <d v="2013-08-30T00:00:00"/>
    <d v="2013-09-04T00:00:00"/>
    <s v="Standard Class"/>
    <s v="GB-14530"/>
    <s v="George Bell"/>
    <x v="1"/>
    <s v="United States"/>
    <s v="Philadelphia"/>
    <x v="9"/>
    <n v="19120"/>
    <x v="3"/>
    <s v="OFF-FA-10000053"/>
    <x v="1"/>
    <x v="13"/>
    <s v="Revere Boxed Rubber Bands by Revere"/>
    <n v="10.584"/>
    <n v="7"/>
    <n v="0.2"/>
    <n v="-2.3813999999999993"/>
  </r>
  <r>
    <n v="4688"/>
    <x v="2319"/>
    <x v="0"/>
    <x v="1"/>
    <d v="2013-06-25T00:00:00"/>
    <d v="2013-07-01T00:00:00"/>
    <s v="Standard Class"/>
    <s v="HL-15040"/>
    <s v="Hunter Lopez"/>
    <x v="0"/>
    <s v="United States"/>
    <s v="Richmond"/>
    <x v="14"/>
    <n v="47374"/>
    <x v="2"/>
    <s v="TEC-PH-10001305"/>
    <x v="2"/>
    <x v="7"/>
    <s v="Panasonic KX TS208W Corded phone"/>
    <n v="440.91"/>
    <n v="9"/>
    <n v="0"/>
    <n v="123.45480000000005"/>
  </r>
  <r>
    <n v="4689"/>
    <x v="2320"/>
    <x v="3"/>
    <x v="10"/>
    <d v="2014-03-31T00:00:00"/>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
    <d v="2011-12-20T00:00:00"/>
    <d v="2011-12-22T00:00:00"/>
    <s v="First Class"/>
    <s v="CT-11995"/>
    <s v="Carol Triggs"/>
    <x v="0"/>
    <s v="United States"/>
    <s v="Tucson"/>
    <x v="16"/>
    <n v="85705"/>
    <x v="1"/>
    <s v="FUR-FU-10001876"/>
    <x v="0"/>
    <x v="5"/>
    <s v="Computer Room Manger, 14&quot;"/>
    <n v="51.967999999999996"/>
    <n v="2"/>
    <n v="0.2"/>
    <n v="10.393599999999998"/>
  </r>
  <r>
    <n v="4691"/>
    <x v="2321"/>
    <x v="2"/>
    <x v="4"/>
    <d v="2011-12-20T00:00:00"/>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
    <d v="2011-12-20T00:00:00"/>
    <d v="2011-12-22T00:00:00"/>
    <s v="First Class"/>
    <s v="CT-11995"/>
    <s v="Carol Triggs"/>
    <x v="0"/>
    <s v="United States"/>
    <s v="Tucson"/>
    <x v="16"/>
    <n v="85705"/>
    <x v="1"/>
    <s v="FUR-CH-10004860"/>
    <x v="0"/>
    <x v="1"/>
    <s v="Global Low Back Tilter Chair"/>
    <n v="242.35200000000003"/>
    <n v="3"/>
    <n v="0.2"/>
    <n v="-42.411600000000035"/>
  </r>
  <r>
    <n v="4693"/>
    <x v="2321"/>
    <x v="2"/>
    <x v="4"/>
    <d v="2011-12-20T00:00:00"/>
    <d v="2011-12-22T00:00:00"/>
    <s v="First Class"/>
    <s v="CT-11995"/>
    <s v="Carol Triggs"/>
    <x v="0"/>
    <s v="United States"/>
    <s v="Tucson"/>
    <x v="16"/>
    <n v="85705"/>
    <x v="1"/>
    <s v="OFF-PA-10000357"/>
    <x v="1"/>
    <x v="10"/>
    <s v="Xerox 1888"/>
    <n v="221.92000000000002"/>
    <n v="5"/>
    <n v="0.2"/>
    <n v="77.671999999999983"/>
  </r>
  <r>
    <n v="4694"/>
    <x v="2321"/>
    <x v="2"/>
    <x v="4"/>
    <d v="2011-12-20T00:00:00"/>
    <d v="2011-12-22T00:00:00"/>
    <s v="First Class"/>
    <s v="CT-11995"/>
    <s v="Carol Triggs"/>
    <x v="0"/>
    <s v="United States"/>
    <s v="Tucson"/>
    <x v="16"/>
    <n v="85705"/>
    <x v="1"/>
    <s v="OFF-PA-10003270"/>
    <x v="1"/>
    <x v="10"/>
    <s v="Xerox 1954"/>
    <n v="8.4480000000000004"/>
    <n v="2"/>
    <n v="0.2"/>
    <n v="2.6399999999999997"/>
  </r>
  <r>
    <n v="4695"/>
    <x v="2322"/>
    <x v="1"/>
    <x v="4"/>
    <d v="2012-12-17T00:00:00"/>
    <d v="2012-12-17T00:00:00"/>
    <s v="Same Day"/>
    <s v="JL-15835"/>
    <s v="John Lee"/>
    <x v="0"/>
    <s v="United States"/>
    <s v="Detroit"/>
    <x v="12"/>
    <n v="48205"/>
    <x v="2"/>
    <s v="OFF-BI-10000320"/>
    <x v="1"/>
    <x v="8"/>
    <s v="GBC Plastic Binding Combs"/>
    <n v="29.52"/>
    <n v="4"/>
    <n v="0"/>
    <n v="14.4648"/>
  </r>
  <r>
    <n v="4696"/>
    <x v="2322"/>
    <x v="1"/>
    <x v="4"/>
    <d v="2012-12-17T00:00:00"/>
    <d v="2012-12-17T00:00:00"/>
    <s v="Same Day"/>
    <s v="JL-15835"/>
    <s v="John Lee"/>
    <x v="0"/>
    <s v="United States"/>
    <s v="Detroit"/>
    <x v="12"/>
    <n v="48205"/>
    <x v="2"/>
    <s v="FUR-CH-10003846"/>
    <x v="0"/>
    <x v="1"/>
    <s v="Hon Valutask Swivel Chairs"/>
    <n v="302.94"/>
    <n v="3"/>
    <n v="0"/>
    <n v="48.470400000000012"/>
  </r>
  <r>
    <n v="4697"/>
    <x v="2322"/>
    <x v="1"/>
    <x v="4"/>
    <d v="2012-12-17T00:00:00"/>
    <d v="2012-12-17T00:00:00"/>
    <s v="Same Day"/>
    <s v="JL-15835"/>
    <s v="John Lee"/>
    <x v="0"/>
    <s v="United States"/>
    <s v="Detroit"/>
    <x v="12"/>
    <n v="48205"/>
    <x v="2"/>
    <s v="FUR-CH-10004875"/>
    <x v="0"/>
    <x v="1"/>
    <s v="Harbour Creations 67200 Series Stacking Chairs"/>
    <n v="142.36000000000001"/>
    <n v="2"/>
    <n v="0"/>
    <n v="38.437200000000004"/>
  </r>
  <r>
    <n v="4698"/>
    <x v="2322"/>
    <x v="1"/>
    <x v="4"/>
    <d v="2012-12-17T00:00:00"/>
    <d v="2012-12-17T00:00:00"/>
    <s v="Same Day"/>
    <s v="JL-15835"/>
    <s v="John Lee"/>
    <x v="0"/>
    <s v="United States"/>
    <s v="Detroit"/>
    <x v="12"/>
    <n v="48205"/>
    <x v="2"/>
    <s v="FUR-CH-10003817"/>
    <x v="0"/>
    <x v="1"/>
    <s v="Global Value Steno Chair, Gray"/>
    <n v="546.66"/>
    <n v="9"/>
    <n v="0"/>
    <n v="136.66500000000002"/>
  </r>
  <r>
    <n v="4699"/>
    <x v="2322"/>
    <x v="1"/>
    <x v="4"/>
    <d v="2012-12-17T00:00:00"/>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5"/>
    <d v="2014-05-12T00:00:00"/>
    <d v="2014-05-18T00:00:00"/>
    <s v="Standard Class"/>
    <s v="JK-16120"/>
    <s v="Julie Kriz"/>
    <x v="2"/>
    <s v="United States"/>
    <s v="Austin"/>
    <x v="5"/>
    <n v="78745"/>
    <x v="2"/>
    <s v="OFF-AR-10003481"/>
    <x v="1"/>
    <x v="6"/>
    <s v="Newell 348"/>
    <n v="5.2480000000000002"/>
    <n v="2"/>
    <n v="0.2"/>
    <n v="0.59039999999999915"/>
  </r>
  <r>
    <n v="4701"/>
    <x v="2323"/>
    <x v="3"/>
    <x v="5"/>
    <d v="2014-05-12T00:00:00"/>
    <d v="2014-05-18T00:00:00"/>
    <s v="Standard Class"/>
    <s v="JK-16120"/>
    <s v="Julie Kriz"/>
    <x v="2"/>
    <s v="United States"/>
    <s v="Austin"/>
    <x v="5"/>
    <n v="78745"/>
    <x v="2"/>
    <s v="OFF-ST-10004180"/>
    <x v="1"/>
    <x v="4"/>
    <s v="Safco Commercial Shelving"/>
    <n v="74.415999999999997"/>
    <n v="2"/>
    <n v="0.2"/>
    <n v="-14.883200000000002"/>
  </r>
  <r>
    <n v="4702"/>
    <x v="2323"/>
    <x v="3"/>
    <x v="5"/>
    <d v="2014-05-12T00:00:00"/>
    <d v="2014-05-18T00:00:00"/>
    <s v="Standard Class"/>
    <s v="JK-16120"/>
    <s v="Julie Kriz"/>
    <x v="2"/>
    <s v="United States"/>
    <s v="Austin"/>
    <x v="5"/>
    <n v="78745"/>
    <x v="2"/>
    <s v="OFF-PA-10003657"/>
    <x v="1"/>
    <x v="10"/>
    <s v="Xerox 1927"/>
    <n v="6.8480000000000008"/>
    <n v="2"/>
    <n v="0.2"/>
    <n v="2.1399999999999992"/>
  </r>
  <r>
    <n v="4703"/>
    <x v="2323"/>
    <x v="3"/>
    <x v="5"/>
    <d v="2014-05-12T00:00:00"/>
    <d v="2014-05-18T00:00:00"/>
    <s v="Standard Class"/>
    <s v="JK-16120"/>
    <s v="Julie Kriz"/>
    <x v="2"/>
    <s v="United States"/>
    <s v="Austin"/>
    <x v="5"/>
    <n v="78745"/>
    <x v="2"/>
    <s v="FUR-FU-10001967"/>
    <x v="0"/>
    <x v="5"/>
    <s v="Telescoping Adjustable Floor Lamp"/>
    <n v="7.9959999999999996"/>
    <n v="1"/>
    <n v="0.6"/>
    <n v="-6.9964999999999993"/>
  </r>
  <r>
    <n v="4704"/>
    <x v="2324"/>
    <x v="0"/>
    <x v="1"/>
    <d v="2013-06-25T00:00:00"/>
    <d v="2013-06-29T00:00:00"/>
    <s v="Standard Class"/>
    <s v="DH-13075"/>
    <s v="Dave Hallsten"/>
    <x v="1"/>
    <s v="United States"/>
    <s v="Houston"/>
    <x v="5"/>
    <n v="77095"/>
    <x v="2"/>
    <s v="OFF-AP-10002082"/>
    <x v="1"/>
    <x v="9"/>
    <s v="Holmes HEPA Air Purifier"/>
    <n v="8.711999999999998"/>
    <n v="2"/>
    <n v="0.8"/>
    <n v="-19.602000000000007"/>
  </r>
  <r>
    <n v="4705"/>
    <x v="2325"/>
    <x v="0"/>
    <x v="5"/>
    <d v="2013-05-18T00:00:00"/>
    <d v="2013-05-19T00:00:00"/>
    <s v="First Class"/>
    <s v="AG-10900"/>
    <s v="Arthur Gainer"/>
    <x v="0"/>
    <s v="United States"/>
    <s v="Waterbury"/>
    <x v="29"/>
    <n v="6708"/>
    <x v="3"/>
    <s v="OFF-SU-10000381"/>
    <x v="1"/>
    <x v="14"/>
    <s v="Acme Forged Steel Scissors with Black Enamel Handles"/>
    <n v="65.17"/>
    <n v="7"/>
    <n v="0"/>
    <n v="18.899299999999997"/>
  </r>
  <r>
    <n v="4706"/>
    <x v="2325"/>
    <x v="0"/>
    <x v="5"/>
    <d v="2013-05-18T00:00:00"/>
    <d v="2013-05-19T00:00:00"/>
    <s v="First Class"/>
    <s v="AG-10900"/>
    <s v="Arthur Gainer"/>
    <x v="0"/>
    <s v="United States"/>
    <s v="Waterbury"/>
    <x v="29"/>
    <n v="6708"/>
    <x v="3"/>
    <s v="OFF-LA-10002475"/>
    <x v="1"/>
    <x v="2"/>
    <s v="Avery 519"/>
    <n v="14.62"/>
    <n v="2"/>
    <n v="0"/>
    <n v="6.8713999999999995"/>
  </r>
  <r>
    <n v="4707"/>
    <x v="2325"/>
    <x v="0"/>
    <x v="5"/>
    <d v="2013-05-18T00:00:00"/>
    <d v="2013-05-19T00:00:00"/>
    <s v="First Class"/>
    <s v="AG-10900"/>
    <s v="Arthur Gainer"/>
    <x v="0"/>
    <s v="United States"/>
    <s v="Waterbury"/>
    <x v="29"/>
    <n v="6708"/>
    <x v="3"/>
    <s v="FUR-FU-10003975"/>
    <x v="0"/>
    <x v="5"/>
    <s v="Eldon Advantage Chair Mats for Low to Medium Pile Carpets"/>
    <n v="173.24"/>
    <n v="4"/>
    <n v="0"/>
    <n v="17.323999999999984"/>
  </r>
  <r>
    <n v="4708"/>
    <x v="2326"/>
    <x v="3"/>
    <x v="1"/>
    <d v="2014-06-30T00:00:00"/>
    <d v="2014-07-01T00:00:00"/>
    <s v="First Class"/>
    <s v="WB-21850"/>
    <s v="William Brown"/>
    <x v="0"/>
    <s v="United States"/>
    <s v="Los Angeles"/>
    <x v="1"/>
    <n v="90049"/>
    <x v="1"/>
    <s v="OFF-BI-10003091"/>
    <x v="1"/>
    <x v="8"/>
    <s v="GBC DocuBind TL200 Manual Binding Machine"/>
    <n v="895.92"/>
    <n v="5"/>
    <n v="0.2"/>
    <n v="302.37299999999993"/>
  </r>
  <r>
    <n v="4709"/>
    <x v="2326"/>
    <x v="3"/>
    <x v="1"/>
    <d v="2014-06-30T00:00:00"/>
    <d v="2014-07-01T00:00:00"/>
    <s v="First Class"/>
    <s v="WB-21850"/>
    <s v="William Brown"/>
    <x v="0"/>
    <s v="United States"/>
    <s v="Los Angeles"/>
    <x v="1"/>
    <n v="90049"/>
    <x v="1"/>
    <s v="OFF-ST-10002974"/>
    <x v="1"/>
    <x v="4"/>
    <s v="Trav-L-File Heavy-Duty Shuttle II, Black"/>
    <n v="130.71"/>
    <n v="3"/>
    <n v="0"/>
    <n v="39.212999999999994"/>
  </r>
  <r>
    <n v="4710"/>
    <x v="2326"/>
    <x v="3"/>
    <x v="1"/>
    <d v="2014-06-30T00:00:00"/>
    <d v="2014-07-01T00:00:00"/>
    <s v="First Class"/>
    <s v="WB-21850"/>
    <s v="William Brown"/>
    <x v="0"/>
    <s v="United States"/>
    <s v="Los Angeles"/>
    <x v="1"/>
    <n v="90049"/>
    <x v="1"/>
    <s v="OFF-AR-10000255"/>
    <x v="1"/>
    <x v="6"/>
    <s v="Newell 328"/>
    <n v="11.68"/>
    <n v="2"/>
    <n v="0"/>
    <n v="3.0367999999999995"/>
  </r>
  <r>
    <n v="4711"/>
    <x v="2326"/>
    <x v="3"/>
    <x v="1"/>
    <d v="2014-06-30T00:00:00"/>
    <d v="2014-07-01T00:00:00"/>
    <s v="First Class"/>
    <s v="WB-21850"/>
    <s v="William Brown"/>
    <x v="0"/>
    <s v="United States"/>
    <s v="Los Angeles"/>
    <x v="1"/>
    <n v="90049"/>
    <x v="1"/>
    <s v="TEC-AC-10001284"/>
    <x v="2"/>
    <x v="11"/>
    <s v="Enermax Briskie RF Wireless Keyboard and Mouse Combo"/>
    <n v="62.31"/>
    <n v="3"/>
    <n v="0"/>
    <n v="22.4316"/>
  </r>
  <r>
    <n v="4712"/>
    <x v="2327"/>
    <x v="2"/>
    <x v="10"/>
    <d v="2011-03-31T00:00:00"/>
    <d v="2011-03-31T00:00:00"/>
    <s v="Same Day"/>
    <s v="JO-15280"/>
    <s v="Jas O'Carroll"/>
    <x v="0"/>
    <s v="United States"/>
    <s v="Philadelphia"/>
    <x v="9"/>
    <n v="19120"/>
    <x v="3"/>
    <s v="OFF-BI-10003529"/>
    <x v="1"/>
    <x v="8"/>
    <s v="Avery Round Ring Poly Binders"/>
    <n v="0.85200000000000009"/>
    <n v="1"/>
    <n v="0.7"/>
    <n v="-0.59639999999999982"/>
  </r>
  <r>
    <n v="4713"/>
    <x v="2328"/>
    <x v="2"/>
    <x v="4"/>
    <d v="2011-12-16T00:00:00"/>
    <d v="2011-12-21T00:00:00"/>
    <s v="Standard Class"/>
    <s v="EJ-13720"/>
    <s v="Ed Jacobs"/>
    <x v="0"/>
    <s v="United States"/>
    <s v="Huntsville"/>
    <x v="5"/>
    <n v="77340"/>
    <x v="2"/>
    <s v="OFF-PA-10000029"/>
    <x v="1"/>
    <x v="10"/>
    <s v="Xerox 224"/>
    <n v="36.288000000000011"/>
    <n v="7"/>
    <n v="0.2"/>
    <n v="12.700800000000001"/>
  </r>
  <r>
    <n v="4714"/>
    <x v="2328"/>
    <x v="2"/>
    <x v="4"/>
    <d v="2011-12-16T00:00:00"/>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5"/>
    <d v="2014-05-19T00:00:00"/>
    <d v="2014-05-21T00:00:00"/>
    <s v="First Class"/>
    <s v="AB-10105"/>
    <s v="Adrian Barton"/>
    <x v="0"/>
    <s v="United States"/>
    <s v="Portland"/>
    <x v="21"/>
    <n v="97206"/>
    <x v="1"/>
    <s v="TEC-PH-10002200"/>
    <x v="2"/>
    <x v="7"/>
    <s v="Aastra 6757i CT Wireless VoIP phone"/>
    <n v="344.70400000000001"/>
    <n v="2"/>
    <n v="0.2"/>
    <n v="38.779199999999989"/>
  </r>
  <r>
    <n v="4716"/>
    <x v="2330"/>
    <x v="1"/>
    <x v="5"/>
    <d v="2012-05-12T00:00:00"/>
    <d v="2012-05-16T00:00:00"/>
    <s v="Standard Class"/>
    <s v="LT-16765"/>
    <s v="Larry Tron"/>
    <x v="0"/>
    <s v="United States"/>
    <s v="Louisville"/>
    <x v="22"/>
    <n v="80027"/>
    <x v="1"/>
    <s v="TEC-PH-10000441"/>
    <x v="2"/>
    <x v="7"/>
    <s v="VTech DS6151"/>
    <n v="201.584"/>
    <n v="2"/>
    <n v="0.2"/>
    <n v="20.158400000000015"/>
  </r>
  <r>
    <n v="4717"/>
    <x v="2331"/>
    <x v="3"/>
    <x v="4"/>
    <d v="2014-12-04T00:00:00"/>
    <d v="2014-12-08T00:00:00"/>
    <s v="Second Class"/>
    <s v="CM-12655"/>
    <s v="Corinna Mitchell"/>
    <x v="2"/>
    <s v="United States"/>
    <s v="Seattle"/>
    <x v="4"/>
    <n v="98115"/>
    <x v="1"/>
    <s v="FUR-TA-10002958"/>
    <x v="0"/>
    <x v="3"/>
    <s v="Bevis Oval Conference Table, Walnut"/>
    <n v="521.96"/>
    <n v="2"/>
    <n v="0"/>
    <n v="88.733199999999954"/>
  </r>
  <r>
    <n v="4718"/>
    <x v="2332"/>
    <x v="1"/>
    <x v="4"/>
    <d v="2012-12-12T00:00:00"/>
    <d v="2012-12-17T00:00:00"/>
    <s v="Standard Class"/>
    <s v="EM-13960"/>
    <s v="Eric Murdock"/>
    <x v="0"/>
    <s v="United States"/>
    <s v="Baltimore"/>
    <x v="39"/>
    <n v="21215"/>
    <x v="3"/>
    <s v="OFF-AR-10001662"/>
    <x v="1"/>
    <x v="6"/>
    <s v="Rogers Handheld Barrel Pencil Sharpener"/>
    <n v="8.2200000000000006"/>
    <n v="3"/>
    <n v="0"/>
    <n v="2.2194000000000007"/>
  </r>
  <r>
    <n v="4719"/>
    <x v="2333"/>
    <x v="1"/>
    <x v="2"/>
    <d v="2012-10-10T00:00:00"/>
    <d v="2012-10-11T00:00:00"/>
    <s v="First Class"/>
    <s v="DJ-13420"/>
    <s v="Denny Joy"/>
    <x v="1"/>
    <s v="United States"/>
    <s v="San Francisco"/>
    <x v="1"/>
    <n v="94109"/>
    <x v="1"/>
    <s v="OFF-PA-10004101"/>
    <x v="1"/>
    <x v="10"/>
    <s v="Xerox 1894"/>
    <n v="45.36"/>
    <n v="7"/>
    <n v="0"/>
    <n v="21.772800000000004"/>
  </r>
  <r>
    <n v="4720"/>
    <x v="2334"/>
    <x v="1"/>
    <x v="3"/>
    <d v="2012-04-18T00:00:00"/>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3"/>
    <d v="2012-04-18T00:00:00"/>
    <d v="2012-04-20T00:00:00"/>
    <s v="Second Class"/>
    <s v="DE-13255"/>
    <s v="Deanra Eno"/>
    <x v="2"/>
    <s v="United States"/>
    <s v="Los Angeles"/>
    <x v="1"/>
    <n v="90004"/>
    <x v="1"/>
    <s v="OFF-PA-10000483"/>
    <x v="1"/>
    <x v="10"/>
    <s v="Xerox 19"/>
    <n v="61.96"/>
    <n v="2"/>
    <n v="0"/>
    <n v="27.881999999999998"/>
  </r>
  <r>
    <n v="4722"/>
    <x v="2335"/>
    <x v="2"/>
    <x v="1"/>
    <d v="2011-06-07T00:00:00"/>
    <d v="2011-06-11T00:00:00"/>
    <s v="Second Class"/>
    <s v="NR-18550"/>
    <s v="Nick Radford"/>
    <x v="0"/>
    <s v="United States"/>
    <s v="Aurora"/>
    <x v="10"/>
    <n v="60505"/>
    <x v="2"/>
    <s v="FUR-TA-10002041"/>
    <x v="0"/>
    <x v="3"/>
    <s v="Bevis Round Conference Table Top, X-Base"/>
    <n v="268.935"/>
    <n v="3"/>
    <n v="0.5"/>
    <n v="-209.76929999999999"/>
  </r>
  <r>
    <n v="4723"/>
    <x v="2336"/>
    <x v="3"/>
    <x v="8"/>
    <d v="2014-09-02T00:00:00"/>
    <d v="2014-09-08T00:00:00"/>
    <s v="Standard Class"/>
    <s v="CK-12325"/>
    <s v="Christine Kargatis"/>
    <x v="2"/>
    <s v="United States"/>
    <s v="Seattle"/>
    <x v="4"/>
    <n v="98103"/>
    <x v="1"/>
    <s v="OFF-AR-10001166"/>
    <x v="1"/>
    <x v="6"/>
    <s v="Staples"/>
    <n v="7.58"/>
    <n v="1"/>
    <n v="0"/>
    <n v="2.9561999999999999"/>
  </r>
  <r>
    <n v="4724"/>
    <x v="2337"/>
    <x v="0"/>
    <x v="5"/>
    <d v="2013-05-23T00:00:00"/>
    <d v="2013-05-23T00:00:00"/>
    <s v="Same Day"/>
    <s v="JF-15490"/>
    <s v="Jeremy Farry"/>
    <x v="0"/>
    <s v="United States"/>
    <s v="Athens"/>
    <x v="32"/>
    <n v="30605"/>
    <x v="0"/>
    <s v="OFF-LA-10004345"/>
    <x v="1"/>
    <x v="2"/>
    <s v="Avery 493"/>
    <n v="14.73"/>
    <n v="3"/>
    <n v="0"/>
    <n v="7.2176999999999998"/>
  </r>
  <r>
    <n v="4725"/>
    <x v="2338"/>
    <x v="0"/>
    <x v="0"/>
    <d v="2013-11-12T00:00:00"/>
    <d v="2013-11-16T00:00:00"/>
    <s v="Standard Class"/>
    <s v="LB-16795"/>
    <s v="Laurel Beltran"/>
    <x v="2"/>
    <s v="United States"/>
    <s v="Apopka"/>
    <x v="2"/>
    <n v="32712"/>
    <x v="0"/>
    <s v="OFF-BI-10002852"/>
    <x v="1"/>
    <x v="8"/>
    <s v="Ibico Standard Transparent Covers"/>
    <n v="9.8880000000000017"/>
    <n v="2"/>
    <n v="0.7"/>
    <n v="-6.921599999999998"/>
  </r>
  <r>
    <n v="4726"/>
    <x v="2338"/>
    <x v="0"/>
    <x v="0"/>
    <d v="2013-11-12T00:00:00"/>
    <d v="2013-11-16T00:00:00"/>
    <s v="Standard Class"/>
    <s v="LB-16795"/>
    <s v="Laurel Beltran"/>
    <x v="2"/>
    <s v="United States"/>
    <s v="Apopka"/>
    <x v="2"/>
    <n v="32712"/>
    <x v="0"/>
    <s v="OFF-AP-10001058"/>
    <x v="1"/>
    <x v="9"/>
    <s v="Sanyo 2.5 Cubic Foot Mid-Size Office Refrigerators"/>
    <n v="671.5440000000001"/>
    <n v="3"/>
    <n v="0.2"/>
    <n v="50.36579999999995"/>
  </r>
  <r>
    <n v="4727"/>
    <x v="2339"/>
    <x v="2"/>
    <x v="0"/>
    <d v="2011-11-25T00:00:00"/>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0"/>
    <d v="2011-11-25T00:00:00"/>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0"/>
    <d v="2011-11-07T00:00:00"/>
    <d v="2011-11-12T00:00:00"/>
    <s v="Standard Class"/>
    <s v="LH-16900"/>
    <s v="Lena Hernandez"/>
    <x v="0"/>
    <s v="United States"/>
    <s v="San Francisco"/>
    <x v="1"/>
    <n v="94110"/>
    <x v="1"/>
    <s v="OFF-BI-10003684"/>
    <x v="1"/>
    <x v="8"/>
    <s v="Wilson Jones Legal Size Ring Binders"/>
    <n v="123.14399999999999"/>
    <n v="7"/>
    <n v="0.2"/>
    <n v="46.178999999999988"/>
  </r>
  <r>
    <n v="4730"/>
    <x v="2341"/>
    <x v="0"/>
    <x v="7"/>
    <d v="2013-07-19T00:00:00"/>
    <d v="2013-07-24T00:00:00"/>
    <s v="Second Class"/>
    <s v="SV-20935"/>
    <s v="Susan Vittorini"/>
    <x v="0"/>
    <s v="United States"/>
    <s v="Dallas"/>
    <x v="5"/>
    <n v="75217"/>
    <x v="2"/>
    <s v="TEC-AC-10000487"/>
    <x v="2"/>
    <x v="11"/>
    <s v="SanDisk Cruzer 4 GB USB Flash Drive"/>
    <n v="15.576000000000001"/>
    <n v="3"/>
    <n v="0.2"/>
    <n v="3.3098999999999998"/>
  </r>
  <r>
    <n v="4731"/>
    <x v="2342"/>
    <x v="1"/>
    <x v="10"/>
    <d v="2012-03-29T00:00:00"/>
    <d v="2012-03-31T00:00:00"/>
    <s v="Second Class"/>
    <s v="RB-19435"/>
    <s v="Richard Bierner"/>
    <x v="0"/>
    <s v="United States"/>
    <s v="San Diego"/>
    <x v="1"/>
    <n v="92105"/>
    <x v="1"/>
    <s v="OFF-PA-10001736"/>
    <x v="1"/>
    <x v="10"/>
    <s v="Xerox 1880"/>
    <n v="212.64"/>
    <n v="6"/>
    <n v="0"/>
    <n v="99.940799999999982"/>
  </r>
  <r>
    <n v="4732"/>
    <x v="2342"/>
    <x v="1"/>
    <x v="10"/>
    <d v="2012-03-29T00:00:00"/>
    <d v="2012-03-31T00:00:00"/>
    <s v="Second Class"/>
    <s v="RB-19435"/>
    <s v="Richard Bierner"/>
    <x v="0"/>
    <s v="United States"/>
    <s v="San Diego"/>
    <x v="1"/>
    <n v="92105"/>
    <x v="1"/>
    <s v="OFF-PA-10001609"/>
    <x v="1"/>
    <x v="10"/>
    <s v="Tops Wirebound Message Log Books"/>
    <n v="9.870000000000001"/>
    <n v="3"/>
    <n v="0"/>
    <n v="4.5401999999999996"/>
  </r>
  <r>
    <n v="4733"/>
    <x v="2342"/>
    <x v="1"/>
    <x v="10"/>
    <d v="2012-03-29T00:00:00"/>
    <d v="2012-03-31T00:00:00"/>
    <s v="Second Class"/>
    <s v="RB-19435"/>
    <s v="Richard Bierner"/>
    <x v="0"/>
    <s v="United States"/>
    <s v="San Diego"/>
    <x v="1"/>
    <n v="92105"/>
    <x v="1"/>
    <s v="TEC-AC-10003116"/>
    <x v="2"/>
    <x v="11"/>
    <s v="Memorex Froggy Flash Drive 8 GB"/>
    <n v="53.25"/>
    <n v="3"/>
    <n v="0"/>
    <n v="20.767499999999998"/>
  </r>
  <r>
    <n v="4734"/>
    <x v="2342"/>
    <x v="1"/>
    <x v="10"/>
    <d v="2012-03-29T00:00:00"/>
    <d v="2012-03-31T00:00:00"/>
    <s v="Second Class"/>
    <s v="RB-19435"/>
    <s v="Richard Bierner"/>
    <x v="0"/>
    <s v="United States"/>
    <s v="San Diego"/>
    <x v="1"/>
    <n v="92105"/>
    <x v="1"/>
    <s v="FUR-FU-10004586"/>
    <x v="0"/>
    <x v="5"/>
    <s v="G.E. Longer-Life Indoor Recessed Floodlight Bulbs"/>
    <n v="19.919999999999998"/>
    <n v="3"/>
    <n v="0"/>
    <n v="9.5615999999999985"/>
  </r>
  <r>
    <n v="4735"/>
    <x v="2343"/>
    <x v="0"/>
    <x v="3"/>
    <d v="2013-04-08T00:00:00"/>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1"/>
    <d v="2012-06-13T00:00:00"/>
    <d v="2012-06-19T00:00:00"/>
    <s v="Standard Class"/>
    <s v="PS-19045"/>
    <s v="Penelope Sewall"/>
    <x v="2"/>
    <s v="United States"/>
    <s v="Lewiston"/>
    <x v="43"/>
    <n v="4240"/>
    <x v="3"/>
    <s v="OFF-BI-10004970"/>
    <x v="1"/>
    <x v="8"/>
    <s v="ACCOHIDE 3-Ring Binder, Blue, 1&quot;"/>
    <n v="8.26"/>
    <n v="2"/>
    <n v="0"/>
    <n v="3.8822000000000001"/>
  </r>
  <r>
    <n v="4737"/>
    <x v="2344"/>
    <x v="1"/>
    <x v="1"/>
    <d v="2012-06-13T00:00:00"/>
    <d v="2012-06-19T00:00:00"/>
    <s v="Standard Class"/>
    <s v="PS-19045"/>
    <s v="Penelope Sewall"/>
    <x v="2"/>
    <s v="United States"/>
    <s v="Lewiston"/>
    <x v="43"/>
    <n v="4240"/>
    <x v="3"/>
    <s v="OFF-BI-10002824"/>
    <x v="1"/>
    <x v="8"/>
    <s v="Recycled Easel Ring Binders"/>
    <n v="29.84"/>
    <n v="2"/>
    <n v="0"/>
    <n v="13.427999999999997"/>
  </r>
  <r>
    <n v="4738"/>
    <x v="2344"/>
    <x v="1"/>
    <x v="1"/>
    <d v="2012-06-13T00:00:00"/>
    <d v="2012-06-19T00:00:00"/>
    <s v="Standard Class"/>
    <s v="PS-19045"/>
    <s v="Penelope Sewall"/>
    <x v="2"/>
    <s v="United States"/>
    <s v="Lewiston"/>
    <x v="43"/>
    <n v="4240"/>
    <x v="3"/>
    <s v="TEC-AC-10003657"/>
    <x v="2"/>
    <x v="11"/>
    <s v="Lenovo 17-Key USB Numeric Keypad"/>
    <n v="67.98"/>
    <n v="2"/>
    <n v="0"/>
    <n v="14.955599999999997"/>
  </r>
  <r>
    <n v="4739"/>
    <x v="2345"/>
    <x v="1"/>
    <x v="11"/>
    <d v="2012-02-18T00:00:00"/>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11"/>
    <d v="2012-02-18T00:00:00"/>
    <d v="2012-02-24T00:00:00"/>
    <s v="Standard Class"/>
    <s v="GT-14755"/>
    <s v="Guy Thornton"/>
    <x v="0"/>
    <s v="United States"/>
    <s v="Long Beach"/>
    <x v="1"/>
    <n v="90805"/>
    <x v="1"/>
    <s v="FUR-TA-10001676"/>
    <x v="0"/>
    <x v="3"/>
    <s v="Hon 61000 Series Interactive Training Tables"/>
    <n v="35.544000000000004"/>
    <n v="1"/>
    <n v="0.2"/>
    <n v="-0.88860000000000205"/>
  </r>
  <r>
    <n v="4741"/>
    <x v="2346"/>
    <x v="3"/>
    <x v="0"/>
    <d v="2014-11-13T00:00:00"/>
    <d v="2014-11-17T00:00:00"/>
    <s v="Standard Class"/>
    <s v="CS-12355"/>
    <s v="Christine Sundaresam"/>
    <x v="0"/>
    <s v="United States"/>
    <s v="Seattle"/>
    <x v="4"/>
    <n v="98115"/>
    <x v="1"/>
    <s v="OFF-LA-10004853"/>
    <x v="1"/>
    <x v="2"/>
    <s v="Avery 483"/>
    <n v="9.9600000000000009"/>
    <n v="2"/>
    <n v="0"/>
    <n v="4.5815999999999999"/>
  </r>
  <r>
    <n v="4742"/>
    <x v="2346"/>
    <x v="3"/>
    <x v="0"/>
    <d v="2014-11-13T00:00:00"/>
    <d v="2014-11-17T00:00:00"/>
    <s v="Standard Class"/>
    <s v="CS-12355"/>
    <s v="Christine Sundaresam"/>
    <x v="0"/>
    <s v="United States"/>
    <s v="Seattle"/>
    <x v="4"/>
    <n v="98115"/>
    <x v="1"/>
    <s v="OFF-AR-10000315"/>
    <x v="1"/>
    <x v="6"/>
    <s v="Dixon Ticonderoga Maple Cedar Pencil, #2"/>
    <n v="9.2099999999999991"/>
    <n v="3"/>
    <n v="0"/>
    <n v="2.3025000000000002"/>
  </r>
  <r>
    <n v="4743"/>
    <x v="2346"/>
    <x v="3"/>
    <x v="0"/>
    <d v="2014-11-13T00:00:00"/>
    <d v="2014-11-17T00:00:00"/>
    <s v="Standard Class"/>
    <s v="CS-12355"/>
    <s v="Christine Sundaresam"/>
    <x v="0"/>
    <s v="United States"/>
    <s v="Seattle"/>
    <x v="4"/>
    <n v="98115"/>
    <x v="1"/>
    <s v="OFF-SU-10000381"/>
    <x v="1"/>
    <x v="14"/>
    <s v="Acme Forged Steel Scissors with Black Enamel Handles"/>
    <n v="27.93"/>
    <n v="3"/>
    <n v="0"/>
    <n v="8.0996999999999986"/>
  </r>
  <r>
    <n v="4744"/>
    <x v="2347"/>
    <x v="3"/>
    <x v="10"/>
    <d v="2014-03-06T00:00:00"/>
    <d v="2014-03-06T00:00:00"/>
    <s v="Same Day"/>
    <s v="JD-16060"/>
    <s v="Julia Dunbar"/>
    <x v="0"/>
    <s v="United States"/>
    <s v="Rochester"/>
    <x v="11"/>
    <n v="55901"/>
    <x v="2"/>
    <s v="OFF-FA-10002763"/>
    <x v="1"/>
    <x v="13"/>
    <s v="Advantus Map Pennant Flags and Round Head Tacks"/>
    <n v="7.9"/>
    <n v="2"/>
    <n v="0"/>
    <n v="2.5279999999999996"/>
  </r>
  <r>
    <n v="4745"/>
    <x v="2347"/>
    <x v="3"/>
    <x v="10"/>
    <d v="2014-03-06T00:00:00"/>
    <d v="2014-03-06T00:00:00"/>
    <s v="Same Day"/>
    <s v="JD-16060"/>
    <s v="Julia Dunbar"/>
    <x v="0"/>
    <s v="United States"/>
    <s v="Rochester"/>
    <x v="11"/>
    <n v="55901"/>
    <x v="2"/>
    <s v="OFF-ST-10000877"/>
    <x v="1"/>
    <x v="4"/>
    <s v="Recycled Steel Personal File for Standard File Folders"/>
    <n v="221.16"/>
    <n v="4"/>
    <n v="0"/>
    <n v="57.501599999999996"/>
  </r>
  <r>
    <n v="4746"/>
    <x v="2347"/>
    <x v="3"/>
    <x v="10"/>
    <d v="2014-03-06T00:00:00"/>
    <d v="2014-03-06T00:00:00"/>
    <s v="Same Day"/>
    <s v="JD-16060"/>
    <s v="Julia Dunbar"/>
    <x v="0"/>
    <s v="United States"/>
    <s v="Rochester"/>
    <x v="11"/>
    <n v="55901"/>
    <x v="2"/>
    <s v="OFF-BI-10001071"/>
    <x v="1"/>
    <x v="8"/>
    <s v="GBC ProClick Punch Binding System"/>
    <n v="127.96"/>
    <n v="2"/>
    <n v="0"/>
    <n v="62.700400000000002"/>
  </r>
  <r>
    <n v="4747"/>
    <x v="2347"/>
    <x v="3"/>
    <x v="10"/>
    <d v="2014-03-06T00:00:00"/>
    <d v="2014-03-06T00:00:00"/>
    <s v="Same Day"/>
    <s v="JD-16060"/>
    <s v="Julia Dunbar"/>
    <x v="0"/>
    <s v="United States"/>
    <s v="Rochester"/>
    <x v="11"/>
    <n v="55901"/>
    <x v="2"/>
    <s v="OFF-BI-10001097"/>
    <x v="1"/>
    <x v="8"/>
    <s v="Avery Hole Reinforcements"/>
    <n v="18.690000000000001"/>
    <n v="3"/>
    <n v="0"/>
    <n v="9.158100000000001"/>
  </r>
  <r>
    <n v="4748"/>
    <x v="2348"/>
    <x v="0"/>
    <x v="10"/>
    <d v="2013-03-04T00:00:00"/>
    <d v="2013-03-04T00:00:00"/>
    <s v="Same Day"/>
    <s v="TS-21160"/>
    <s v="Theresa Swint"/>
    <x v="1"/>
    <s v="United States"/>
    <s v="San Francisco"/>
    <x v="1"/>
    <n v="94110"/>
    <x v="1"/>
    <s v="OFF-SU-10004782"/>
    <x v="1"/>
    <x v="14"/>
    <s v="Elite 5&quot; Scissors"/>
    <n v="25.349999999999998"/>
    <n v="3"/>
    <n v="0"/>
    <n v="7.6049999999999978"/>
  </r>
  <r>
    <n v="4749"/>
    <x v="2348"/>
    <x v="0"/>
    <x v="10"/>
    <d v="2013-03-04T00:00:00"/>
    <d v="2013-03-04T00:00:00"/>
    <s v="Same Day"/>
    <s v="TS-21160"/>
    <s v="Theresa Swint"/>
    <x v="1"/>
    <s v="United States"/>
    <s v="San Francisco"/>
    <x v="1"/>
    <n v="94110"/>
    <x v="1"/>
    <s v="FUR-FU-10000672"/>
    <x v="0"/>
    <x v="5"/>
    <s v="Executive Impressions 10&quot; Spectator Wall Clock"/>
    <n v="35.28"/>
    <n v="3"/>
    <n v="0"/>
    <n v="11.995199999999997"/>
  </r>
  <r>
    <n v="4750"/>
    <x v="2349"/>
    <x v="0"/>
    <x v="4"/>
    <d v="2013-12-25T00:00:00"/>
    <d v="2013-12-26T00:00:00"/>
    <s v="First Class"/>
    <s v="BV-11245"/>
    <s v="Benjamin Venier"/>
    <x v="1"/>
    <s v="United States"/>
    <s v="Seattle"/>
    <x v="4"/>
    <n v="98103"/>
    <x v="1"/>
    <s v="OFF-PA-10002986"/>
    <x v="1"/>
    <x v="10"/>
    <s v="Xerox 1898"/>
    <n v="33.4"/>
    <n v="5"/>
    <n v="0"/>
    <n v="16.032"/>
  </r>
  <r>
    <n v="4751"/>
    <x v="2350"/>
    <x v="0"/>
    <x v="2"/>
    <d v="2013-10-08T00:00:00"/>
    <d v="2013-10-10T00:00:00"/>
    <s v="First Class"/>
    <s v="DL-13495"/>
    <s v="Dionis Lloyd"/>
    <x v="1"/>
    <s v="United States"/>
    <s v="Spokane"/>
    <x v="4"/>
    <n v="99207"/>
    <x v="1"/>
    <s v="TEC-MA-10001972"/>
    <x v="2"/>
    <x v="15"/>
    <s v="Okidata C331dn Printer"/>
    <n v="837.59999999999991"/>
    <n v="3"/>
    <n v="0.2"/>
    <n v="62.82000000000005"/>
  </r>
  <r>
    <n v="4752"/>
    <x v="2351"/>
    <x v="0"/>
    <x v="4"/>
    <d v="2013-12-10T00:00:00"/>
    <d v="2013-12-14T00:00:00"/>
    <s v="Standard Class"/>
    <s v="EB-13870"/>
    <s v="Emily Burns"/>
    <x v="0"/>
    <s v="United States"/>
    <s v="Franklin"/>
    <x v="18"/>
    <n v="37064"/>
    <x v="0"/>
    <s v="TEC-PH-10000169"/>
    <x v="2"/>
    <x v="7"/>
    <s v="ARKON Windshield Dashboard Air Vent Car Mount Holder"/>
    <n v="40.68"/>
    <n v="3"/>
    <n v="0.2"/>
    <n v="-9.153000000000004"/>
  </r>
  <r>
    <n v="4753"/>
    <x v="2352"/>
    <x v="3"/>
    <x v="0"/>
    <d v="2014-11-21T00:00:00"/>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4"/>
    <d v="2012-12-12T00:00:00"/>
    <d v="2012-12-16T00:00:00"/>
    <s v="Standard Class"/>
    <s v="JB-15925"/>
    <s v="Joni Blumstein"/>
    <x v="0"/>
    <s v="United States"/>
    <s v="Austin"/>
    <x v="5"/>
    <n v="78745"/>
    <x v="2"/>
    <s v="TEC-AC-10002018"/>
    <x v="2"/>
    <x v="11"/>
    <s v="AmazonBasics 3-Button USB Wired Mouse"/>
    <n v="22.368000000000002"/>
    <n v="4"/>
    <n v="0.2"/>
    <n v="6.4308000000000014"/>
  </r>
  <r>
    <n v="4755"/>
    <x v="2354"/>
    <x v="3"/>
    <x v="11"/>
    <d v="2014-02-04T00:00:00"/>
    <d v="2014-02-09T00:00:00"/>
    <s v="Standard Class"/>
    <s v="SC-20380"/>
    <s v="Shahid Collister"/>
    <x v="0"/>
    <s v="United States"/>
    <s v="Pembroke Pines"/>
    <x v="2"/>
    <n v="33024"/>
    <x v="0"/>
    <s v="OFF-BI-10000301"/>
    <x v="1"/>
    <x v="8"/>
    <s v="GBC Instant Report Kit"/>
    <n v="3.8820000000000006"/>
    <n v="2"/>
    <n v="0.7"/>
    <n v="-2.5880000000000001"/>
  </r>
  <r>
    <n v="4756"/>
    <x v="2354"/>
    <x v="3"/>
    <x v="11"/>
    <d v="2014-02-04T00:00:00"/>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8"/>
    <d v="2014-09-22T00:00:00"/>
    <d v="2014-09-26T00:00:00"/>
    <s v="Standard Class"/>
    <s v="EB-13870"/>
    <s v="Emily Burns"/>
    <x v="0"/>
    <s v="United States"/>
    <s v="Philadelphia"/>
    <x v="9"/>
    <n v="19143"/>
    <x v="3"/>
    <s v="OFF-BI-10004141"/>
    <x v="1"/>
    <x v="8"/>
    <s v="Insertable Tab Indexes For Data Binders"/>
    <n v="1.9080000000000004"/>
    <n v="2"/>
    <n v="0.7"/>
    <n v="-1.5264000000000002"/>
  </r>
  <r>
    <n v="4758"/>
    <x v="2356"/>
    <x v="3"/>
    <x v="5"/>
    <d v="2014-05-01T00:00:00"/>
    <d v="2014-05-06T00:00:00"/>
    <s v="Standard Class"/>
    <s v="TC-21475"/>
    <s v="Tony Chapman"/>
    <x v="2"/>
    <s v="United States"/>
    <s v="Danville"/>
    <x v="10"/>
    <n v="61832"/>
    <x v="2"/>
    <s v="OFF-BI-10001575"/>
    <x v="1"/>
    <x v="8"/>
    <s v="GBC Linen Binding Covers"/>
    <n v="43.371999999999993"/>
    <n v="7"/>
    <n v="0.8"/>
    <n v="-69.395200000000031"/>
  </r>
  <r>
    <n v="4759"/>
    <x v="2357"/>
    <x v="2"/>
    <x v="0"/>
    <d v="2011-11-03T00:00:00"/>
    <d v="2011-11-07T00:00:00"/>
    <s v="Standard Class"/>
    <s v="SG-20605"/>
    <s v="Speros Goranitis"/>
    <x v="0"/>
    <s v="United States"/>
    <s v="New York City"/>
    <x v="15"/>
    <n v="10009"/>
    <x v="3"/>
    <s v="TEC-PH-10000984"/>
    <x v="2"/>
    <x v="7"/>
    <s v="Panasonic KX-TG9471B"/>
    <n v="783.96"/>
    <n v="4"/>
    <n v="0"/>
    <n v="219.50880000000006"/>
  </r>
  <r>
    <n v="4760"/>
    <x v="2357"/>
    <x v="2"/>
    <x v="0"/>
    <d v="2011-11-03T00:00:00"/>
    <d v="2011-11-07T00:00:00"/>
    <s v="Standard Class"/>
    <s v="SG-20605"/>
    <s v="Speros Goranitis"/>
    <x v="0"/>
    <s v="United States"/>
    <s v="New York City"/>
    <x v="15"/>
    <n v="10009"/>
    <x v="3"/>
    <s v="OFF-BI-10000666"/>
    <x v="1"/>
    <x v="8"/>
    <s v="Surelock Post Binders"/>
    <n v="48.896000000000001"/>
    <n v="2"/>
    <n v="0.2"/>
    <n v="18.335999999999999"/>
  </r>
  <r>
    <n v="4761"/>
    <x v="2357"/>
    <x v="2"/>
    <x v="0"/>
    <d v="2011-11-03T00:00:00"/>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4"/>
    <d v="2013-12-31T00:00:00"/>
    <d v="2014-01-05T00:00:00"/>
    <s v="Standard Class"/>
    <s v="BM-11785"/>
    <s v="Bryan Mills"/>
    <x v="0"/>
    <s v="United States"/>
    <s v="Columbus"/>
    <x v="24"/>
    <n v="43229"/>
    <x v="3"/>
    <s v="OFF-LA-10003720"/>
    <x v="1"/>
    <x v="2"/>
    <s v="Avery 487"/>
    <n v="5.9039999999999999"/>
    <n v="2"/>
    <n v="0.2"/>
    <n v="1.9925999999999999"/>
  </r>
  <r>
    <n v="4763"/>
    <x v="2358"/>
    <x v="0"/>
    <x v="4"/>
    <d v="2013-12-31T00:00:00"/>
    <d v="2014-01-05T00:00:00"/>
    <s v="Standard Class"/>
    <s v="BM-11785"/>
    <s v="Bryan Mills"/>
    <x v="0"/>
    <s v="United States"/>
    <s v="Columbus"/>
    <x v="24"/>
    <n v="43229"/>
    <x v="3"/>
    <s v="OFF-SU-10001664"/>
    <x v="1"/>
    <x v="14"/>
    <s v="Acme Office Executive Series Stainless Steel Trimmers"/>
    <n v="13.712000000000002"/>
    <n v="2"/>
    <n v="0.2"/>
    <n v="1.0284"/>
  </r>
  <r>
    <n v="4764"/>
    <x v="2359"/>
    <x v="2"/>
    <x v="8"/>
    <d v="2011-09-17T00:00:00"/>
    <d v="2011-09-21T00:00:00"/>
    <s v="Standard Class"/>
    <s v="NR-18550"/>
    <s v="Nick Radford"/>
    <x v="0"/>
    <s v="United States"/>
    <s v="Chula Vista"/>
    <x v="1"/>
    <n v="91911"/>
    <x v="1"/>
    <s v="OFF-EN-10001453"/>
    <x v="1"/>
    <x v="12"/>
    <s v="Tyvek Interoffice Envelopes, 9 1/2&quot; x 12 1/2&quot;, 100/Box"/>
    <n v="182.94"/>
    <n v="3"/>
    <n v="0"/>
    <n v="85.981799999999993"/>
  </r>
  <r>
    <n v="4765"/>
    <x v="2360"/>
    <x v="3"/>
    <x v="0"/>
    <d v="2014-11-25T00:00:00"/>
    <d v="2014-11-28T00:00:00"/>
    <s v="First Class"/>
    <s v="PG-18820"/>
    <s v="Patrick Gardner"/>
    <x v="0"/>
    <s v="United States"/>
    <s v="San Francisco"/>
    <x v="1"/>
    <n v="94110"/>
    <x v="1"/>
    <s v="OFF-AR-10001860"/>
    <x v="1"/>
    <x v="6"/>
    <s v="BIC Liqua Brite Liner"/>
    <n v="27.76"/>
    <n v="4"/>
    <n v="0"/>
    <n v="9.9936000000000007"/>
  </r>
  <r>
    <n v="4766"/>
    <x v="2361"/>
    <x v="1"/>
    <x v="3"/>
    <d v="2012-04-24T00:00:00"/>
    <d v="2012-04-28T00:00:00"/>
    <s v="Standard Class"/>
    <s v="DB-13270"/>
    <s v="Deborah Brumfield"/>
    <x v="2"/>
    <s v="United States"/>
    <s v="New York City"/>
    <x v="15"/>
    <n v="10009"/>
    <x v="3"/>
    <s v="OFF-AR-10001044"/>
    <x v="1"/>
    <x v="6"/>
    <s v="BOSTON Ranger #55 Pencil Sharpener, Black"/>
    <n v="25.99"/>
    <n v="1"/>
    <n v="0"/>
    <n v="7.5370999999999988"/>
  </r>
  <r>
    <n v="4767"/>
    <x v="2362"/>
    <x v="1"/>
    <x v="10"/>
    <d v="2012-03-09T00:00:00"/>
    <d v="2012-03-12T00:00:00"/>
    <s v="First Class"/>
    <s v="NS-18640"/>
    <s v="Noel Staavos"/>
    <x v="1"/>
    <s v="United States"/>
    <s v="San Antonio"/>
    <x v="5"/>
    <n v="78207"/>
    <x v="2"/>
    <s v="TEC-AC-10002473"/>
    <x v="2"/>
    <x v="11"/>
    <s v="Maxell 4.7GB DVD-R"/>
    <n v="113.52000000000001"/>
    <n v="5"/>
    <n v="0.2"/>
    <n v="29.798999999999999"/>
  </r>
  <r>
    <n v="4768"/>
    <x v="2362"/>
    <x v="1"/>
    <x v="10"/>
    <d v="2012-03-09T00:00:00"/>
    <d v="2012-03-12T00:00:00"/>
    <s v="First Class"/>
    <s v="NS-18640"/>
    <s v="Noel Staavos"/>
    <x v="1"/>
    <s v="United States"/>
    <s v="San Antonio"/>
    <x v="5"/>
    <n v="78207"/>
    <x v="2"/>
    <s v="TEC-PH-10001809"/>
    <x v="2"/>
    <x v="7"/>
    <s v="Panasonic KX T7736-B Digital phone"/>
    <n v="359.88"/>
    <n v="3"/>
    <n v="0.2"/>
    <n v="22.492499999999993"/>
  </r>
  <r>
    <n v="4769"/>
    <x v="2363"/>
    <x v="3"/>
    <x v="1"/>
    <d v="2014-06-03T00:00:00"/>
    <d v="2014-06-04T00:00:00"/>
    <s v="Same Day"/>
    <s v="CS-11860"/>
    <s v="Cari Schnelling"/>
    <x v="0"/>
    <s v="United States"/>
    <s v="Jacksonville"/>
    <x v="3"/>
    <n v="28540"/>
    <x v="0"/>
    <s v="OFF-PA-10004733"/>
    <x v="1"/>
    <x v="10"/>
    <s v="Things To Do Today Spiral Book"/>
    <n v="25.344000000000001"/>
    <n v="4"/>
    <n v="0.2"/>
    <n v="9.1871999999999989"/>
  </r>
  <r>
    <n v="4770"/>
    <x v="2364"/>
    <x v="0"/>
    <x v="8"/>
    <d v="2013-09-20T00:00:00"/>
    <d v="2013-09-25T00:00:00"/>
    <s v="Second Class"/>
    <s v="CC-12430"/>
    <s v="Chuck Clark"/>
    <x v="2"/>
    <s v="United States"/>
    <s v="San Francisco"/>
    <x v="1"/>
    <n v="94109"/>
    <x v="1"/>
    <s v="OFF-BI-10003355"/>
    <x v="1"/>
    <x v="8"/>
    <s v="Cardinal Holdit Business Card Pockets"/>
    <n v="11.952000000000002"/>
    <n v="3"/>
    <n v="0.2"/>
    <n v="4.1832000000000003"/>
  </r>
  <r>
    <n v="4771"/>
    <x v="2364"/>
    <x v="0"/>
    <x v="8"/>
    <d v="2013-09-20T00:00:00"/>
    <d v="2013-09-25T00:00:00"/>
    <s v="Second Class"/>
    <s v="CC-12430"/>
    <s v="Chuck Clark"/>
    <x v="2"/>
    <s v="United States"/>
    <s v="San Francisco"/>
    <x v="1"/>
    <n v="94109"/>
    <x v="1"/>
    <s v="OFF-SU-10001212"/>
    <x v="1"/>
    <x v="14"/>
    <s v="Kleencut Forged Office Shears by Acme United Corporation"/>
    <n v="6.24"/>
    <n v="3"/>
    <n v="0"/>
    <n v="1.8719999999999997"/>
  </r>
  <r>
    <n v="4772"/>
    <x v="2365"/>
    <x v="2"/>
    <x v="2"/>
    <d v="2011-10-31T00:00:00"/>
    <d v="2011-11-03T00:00:00"/>
    <s v="Second Class"/>
    <s v="AC-10450"/>
    <s v="Amy Cox"/>
    <x v="0"/>
    <s v="United States"/>
    <s v="Avondale"/>
    <x v="16"/>
    <n v="85323"/>
    <x v="1"/>
    <s v="TEC-PH-10000486"/>
    <x v="2"/>
    <x v="7"/>
    <s v="Plantronics HL10 Handset Lifter"/>
    <n v="742.33600000000001"/>
    <n v="8"/>
    <n v="0.2"/>
    <n v="83.512799999999913"/>
  </r>
  <r>
    <n v="4773"/>
    <x v="2366"/>
    <x v="3"/>
    <x v="0"/>
    <d v="2014-11-24T00:00:00"/>
    <d v="2014-11-28T00:00:00"/>
    <s v="Standard Class"/>
    <s v="CM-12385"/>
    <s v="Christopher Martinez"/>
    <x v="0"/>
    <s v="United States"/>
    <s v="Chicago"/>
    <x v="10"/>
    <n v="60610"/>
    <x v="2"/>
    <s v="FUR-FU-10004909"/>
    <x v="0"/>
    <x v="5"/>
    <s v="Contemporary Wood/Metal Frame"/>
    <n v="6.4640000000000004"/>
    <n v="1"/>
    <n v="0.6"/>
    <n v="-4.0400000000000009"/>
  </r>
  <r>
    <n v="4774"/>
    <x v="2366"/>
    <x v="3"/>
    <x v="0"/>
    <d v="2014-11-24T00:00:00"/>
    <d v="2014-11-28T00:00:00"/>
    <s v="Standard Class"/>
    <s v="CM-12385"/>
    <s v="Christopher Martinez"/>
    <x v="0"/>
    <s v="United States"/>
    <s v="Chicago"/>
    <x v="10"/>
    <n v="60610"/>
    <x v="2"/>
    <s v="OFF-LA-10001613"/>
    <x v="1"/>
    <x v="2"/>
    <s v="Avery File Folder Labels"/>
    <n v="11.52"/>
    <n v="5"/>
    <n v="0.2"/>
    <n v="4.1760000000000002"/>
  </r>
  <r>
    <n v="4775"/>
    <x v="2366"/>
    <x v="3"/>
    <x v="0"/>
    <d v="2014-11-24T00:00:00"/>
    <d v="2014-11-28T00:00:00"/>
    <s v="Standard Class"/>
    <s v="CM-12385"/>
    <s v="Christopher Martinez"/>
    <x v="0"/>
    <s v="United States"/>
    <s v="Chicago"/>
    <x v="10"/>
    <n v="60610"/>
    <x v="2"/>
    <s v="TEC-PH-10004447"/>
    <x v="2"/>
    <x v="7"/>
    <s v="Toshiba IPT2010-SD IP Telephone"/>
    <n v="222.38400000000001"/>
    <n v="2"/>
    <n v="0.2"/>
    <n v="16.678799999999995"/>
  </r>
  <r>
    <n v="4776"/>
    <x v="2367"/>
    <x v="3"/>
    <x v="0"/>
    <d v="2014-11-17T00:00:00"/>
    <d v="2014-11-22T00:00:00"/>
    <s v="Standard Class"/>
    <s v="EK-13795"/>
    <s v="Eileen Kiefer"/>
    <x v="2"/>
    <s v="United States"/>
    <s v="Escondido"/>
    <x v="1"/>
    <n v="92025"/>
    <x v="1"/>
    <s v="OFF-AR-10000255"/>
    <x v="1"/>
    <x v="6"/>
    <s v="Newell 328"/>
    <n v="23.36"/>
    <n v="4"/>
    <n v="0"/>
    <n v="6.073599999999999"/>
  </r>
  <r>
    <n v="4777"/>
    <x v="2368"/>
    <x v="0"/>
    <x v="11"/>
    <d v="2013-02-19T00:00:00"/>
    <d v="2013-02-23T00:00:00"/>
    <s v="Second Class"/>
    <s v="CK-12760"/>
    <s v="Cyma Kinney"/>
    <x v="1"/>
    <s v="United States"/>
    <s v="Long Beach"/>
    <x v="15"/>
    <n v="11561"/>
    <x v="3"/>
    <s v="OFF-LA-10004425"/>
    <x v="1"/>
    <x v="2"/>
    <s v="Staples"/>
    <n v="8.67"/>
    <n v="3"/>
    <n v="0"/>
    <n v="4.0749000000000004"/>
  </r>
  <r>
    <n v="4778"/>
    <x v="2368"/>
    <x v="0"/>
    <x v="11"/>
    <d v="2013-02-19T00:00:00"/>
    <d v="2013-02-23T00:00:00"/>
    <s v="Second Class"/>
    <s v="CK-12760"/>
    <s v="Cyma Kinney"/>
    <x v="1"/>
    <s v="United States"/>
    <s v="Long Beach"/>
    <x v="15"/>
    <n v="11561"/>
    <x v="3"/>
    <s v="OFF-SU-10001664"/>
    <x v="1"/>
    <x v="14"/>
    <s v="Acme Office Executive Series Stainless Steel Trimmers"/>
    <n v="25.71"/>
    <n v="3"/>
    <n v="0"/>
    <n v="6.6846000000000005"/>
  </r>
  <r>
    <n v="4779"/>
    <x v="2369"/>
    <x v="3"/>
    <x v="0"/>
    <d v="2014-11-08T00:00:00"/>
    <d v="2014-11-12T00:00:00"/>
    <s v="Standard Class"/>
    <s v="PK-19075"/>
    <s v="Pete Kriz"/>
    <x v="0"/>
    <s v="United States"/>
    <s v="Newark"/>
    <x v="13"/>
    <n v="19711"/>
    <x v="3"/>
    <s v="OFF-AP-10000696"/>
    <x v="1"/>
    <x v="9"/>
    <s v="Holmes Odor Grabber"/>
    <n v="100.94"/>
    <n v="7"/>
    <n v="0"/>
    <n v="33.310199999999995"/>
  </r>
  <r>
    <n v="4780"/>
    <x v="2370"/>
    <x v="2"/>
    <x v="7"/>
    <d v="2011-07-08T00:00:00"/>
    <d v="2011-07-10T00:00:00"/>
    <s v="First Class"/>
    <s v="MH-18025"/>
    <s v="Michelle Huthwaite"/>
    <x v="0"/>
    <s v="United States"/>
    <s v="Buffalo"/>
    <x v="15"/>
    <n v="14215"/>
    <x v="3"/>
    <s v="FUR-CH-10002647"/>
    <x v="0"/>
    <x v="1"/>
    <s v="Situations Contoured Folding Chairs, 4/Set"/>
    <n v="63.882000000000005"/>
    <n v="1"/>
    <n v="0.1"/>
    <n v="10.647000000000004"/>
  </r>
  <r>
    <n v="4781"/>
    <x v="2371"/>
    <x v="2"/>
    <x v="0"/>
    <d v="2011-11-07T00:00:00"/>
    <d v="2011-11-12T00:00:00"/>
    <s v="Standard Class"/>
    <s v="SC-20725"/>
    <s v="Steven Cartwright"/>
    <x v="0"/>
    <s v="United States"/>
    <s v="Houston"/>
    <x v="5"/>
    <n v="77070"/>
    <x v="2"/>
    <s v="FUR-CH-10002758"/>
    <x v="0"/>
    <x v="1"/>
    <s v="Hon Deluxe Fabric Upholstered Stacking Chairs, Squared Back"/>
    <n v="683.14399999999989"/>
    <n v="4"/>
    <n v="0.3"/>
    <n v="0"/>
  </r>
  <r>
    <n v="4782"/>
    <x v="2371"/>
    <x v="2"/>
    <x v="0"/>
    <d v="2011-11-07T00:00:00"/>
    <d v="2011-11-12T00:00:00"/>
    <s v="Standard Class"/>
    <s v="SC-20725"/>
    <s v="Steven Cartwright"/>
    <x v="0"/>
    <s v="United States"/>
    <s v="Houston"/>
    <x v="5"/>
    <n v="77070"/>
    <x v="2"/>
    <s v="OFF-BI-10000201"/>
    <x v="1"/>
    <x v="8"/>
    <s v="Avery Triangle Shaped Sheet Lifters, Black, 2/Pack"/>
    <n v="1.4759999999999995"/>
    <n v="3"/>
    <n v="0.8"/>
    <n v="-2.214"/>
  </r>
  <r>
    <n v="4783"/>
    <x v="2371"/>
    <x v="2"/>
    <x v="0"/>
    <d v="2011-11-07T00:00:00"/>
    <d v="2011-11-12T00:00:00"/>
    <s v="Standard Class"/>
    <s v="SC-20725"/>
    <s v="Steven Cartwright"/>
    <x v="0"/>
    <s v="United States"/>
    <s v="Houston"/>
    <x v="5"/>
    <n v="77070"/>
    <x v="2"/>
    <s v="OFF-SU-10004115"/>
    <x v="1"/>
    <x v="14"/>
    <s v="Acme Stainless Steel Office Snips"/>
    <n v="40.711999999999996"/>
    <n v="7"/>
    <n v="0.2"/>
    <n v="3.5623000000000022"/>
  </r>
  <r>
    <n v="4784"/>
    <x v="2372"/>
    <x v="3"/>
    <x v="9"/>
    <d v="2014-01-29T00:00:00"/>
    <d v="2014-02-02T00:00:00"/>
    <s v="Standard Class"/>
    <s v="GB-14575"/>
    <s v="Giulietta Baptist"/>
    <x v="0"/>
    <s v="United States"/>
    <s v="Wichita"/>
    <x v="41"/>
    <n v="67212"/>
    <x v="2"/>
    <s v="OFF-PA-10000806"/>
    <x v="1"/>
    <x v="10"/>
    <s v="Xerox 1934"/>
    <n v="279.89999999999998"/>
    <n v="5"/>
    <n v="0"/>
    <n v="137.15100000000001"/>
  </r>
  <r>
    <n v="4785"/>
    <x v="2373"/>
    <x v="1"/>
    <x v="4"/>
    <d v="2012-12-11T00:00:00"/>
    <d v="2012-12-16T00:00:00"/>
    <s v="Standard Class"/>
    <s v="IM-15070"/>
    <s v="Irene Maddox"/>
    <x v="0"/>
    <s v="United States"/>
    <s v="Colorado Springs"/>
    <x v="22"/>
    <n v="80906"/>
    <x v="1"/>
    <s v="OFF-AR-10001473"/>
    <x v="1"/>
    <x v="6"/>
    <s v="Newell 313"/>
    <n v="13.120000000000001"/>
    <n v="5"/>
    <n v="0.2"/>
    <n v="1.1480000000000006"/>
  </r>
  <r>
    <n v="4786"/>
    <x v="2373"/>
    <x v="1"/>
    <x v="4"/>
    <d v="2012-12-11T00:00:00"/>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4"/>
    <d v="2012-12-11T00:00:00"/>
    <d v="2012-12-16T00:00:00"/>
    <s v="Standard Class"/>
    <s v="IM-15070"/>
    <s v="Irene Maddox"/>
    <x v="0"/>
    <s v="United States"/>
    <s v="Colorado Springs"/>
    <x v="22"/>
    <n v="80906"/>
    <x v="1"/>
    <s v="OFF-AR-10001545"/>
    <x v="1"/>
    <x v="6"/>
    <s v="Newell 326"/>
    <n v="4.2240000000000002"/>
    <n v="3"/>
    <n v="0.2"/>
    <n v="0.47519999999999984"/>
  </r>
  <r>
    <n v="4788"/>
    <x v="2373"/>
    <x v="1"/>
    <x v="4"/>
    <d v="2012-12-11T00:00:00"/>
    <d v="2012-12-16T00:00:00"/>
    <s v="Standard Class"/>
    <s v="IM-15070"/>
    <s v="Irene Maddox"/>
    <x v="0"/>
    <s v="United States"/>
    <s v="Colorado Springs"/>
    <x v="22"/>
    <n v="80906"/>
    <x v="1"/>
    <s v="TEC-AC-10004396"/>
    <x v="2"/>
    <x v="11"/>
    <s v="Logitech Keyboard K120"/>
    <n v="58.08"/>
    <n v="4"/>
    <n v="0.2"/>
    <n v="-6.5339999999999954"/>
  </r>
  <r>
    <n v="4789"/>
    <x v="2373"/>
    <x v="1"/>
    <x v="4"/>
    <d v="2012-12-11T00:00:00"/>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4"/>
    <d v="2012-12-11T00:00:00"/>
    <d v="2012-12-16T00:00:00"/>
    <s v="Standard Class"/>
    <s v="IM-15070"/>
    <s v="Irene Maddox"/>
    <x v="0"/>
    <s v="United States"/>
    <s v="Colorado Springs"/>
    <x v="22"/>
    <n v="80906"/>
    <x v="1"/>
    <s v="FUR-FU-10001473"/>
    <x v="0"/>
    <x v="5"/>
    <s v="DAX Wood Document Frame"/>
    <n v="54.920000000000009"/>
    <n v="5"/>
    <n v="0.2"/>
    <n v="10.983999999999996"/>
  </r>
  <r>
    <n v="4791"/>
    <x v="2373"/>
    <x v="1"/>
    <x v="4"/>
    <d v="2012-12-11T00:00:00"/>
    <d v="2012-12-16T00:00:00"/>
    <s v="Standard Class"/>
    <s v="IM-15070"/>
    <s v="Irene Maddox"/>
    <x v="0"/>
    <s v="United States"/>
    <s v="Colorado Springs"/>
    <x v="22"/>
    <n v="80906"/>
    <x v="1"/>
    <s v="FUR-TA-10000849"/>
    <x v="0"/>
    <x v="3"/>
    <s v="Bevis Rectangular Conference Tables"/>
    <n v="364.95"/>
    <n v="5"/>
    <n v="0.5"/>
    <n v="-248.16599999999994"/>
  </r>
  <r>
    <n v="4792"/>
    <x v="2373"/>
    <x v="1"/>
    <x v="4"/>
    <d v="2012-12-11T00:00:00"/>
    <d v="2012-12-16T00:00:00"/>
    <s v="Standard Class"/>
    <s v="IM-15070"/>
    <s v="Irene Maddox"/>
    <x v="0"/>
    <s v="United States"/>
    <s v="Colorado Springs"/>
    <x v="22"/>
    <n v="80906"/>
    <x v="1"/>
    <s v="OFF-PA-10001166"/>
    <x v="1"/>
    <x v="10"/>
    <s v="Xerox 1932"/>
    <n v="85.055999999999997"/>
    <n v="3"/>
    <n v="0.2"/>
    <n v="28.706399999999991"/>
  </r>
  <r>
    <n v="4793"/>
    <x v="2373"/>
    <x v="1"/>
    <x v="4"/>
    <d v="2012-12-11T00:00:00"/>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1"/>
    <d v="2012-06-29T00:00:00"/>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0"/>
    <d v="2012-03-16T00:00:00"/>
    <d v="2012-03-23T00:00:00"/>
    <s v="Standard Class"/>
    <s v="MF-18250"/>
    <s v="Monica Federle"/>
    <x v="1"/>
    <s v="United States"/>
    <s v="Los Angeles"/>
    <x v="1"/>
    <n v="90036"/>
    <x v="1"/>
    <s v="FUR-FU-10001215"/>
    <x v="0"/>
    <x v="5"/>
    <s v="Howard Miller 11-1/2&quot; Diameter Brentwood Wall Clock"/>
    <n v="43.13"/>
    <n v="1"/>
    <n v="0"/>
    <n v="18.114600000000003"/>
  </r>
  <r>
    <n v="4796"/>
    <x v="2376"/>
    <x v="1"/>
    <x v="6"/>
    <d v="2012-08-13T00:00:00"/>
    <d v="2012-08-17T00:00:00"/>
    <s v="Standard Class"/>
    <s v="CK-12595"/>
    <s v="Clytie Kelty"/>
    <x v="0"/>
    <s v="United States"/>
    <s v="Marietta"/>
    <x v="32"/>
    <n v="30062"/>
    <x v="0"/>
    <s v="OFF-BI-10004187"/>
    <x v="1"/>
    <x v="8"/>
    <s v="Staples"/>
    <n v="5.64"/>
    <n v="3"/>
    <n v="0"/>
    <n v="2.7071999999999994"/>
  </r>
  <r>
    <n v="4797"/>
    <x v="2377"/>
    <x v="0"/>
    <x v="5"/>
    <d v="2013-05-15T00:00:00"/>
    <d v="2013-05-20T00:00:00"/>
    <s v="Standard Class"/>
    <s v="MK-17905"/>
    <s v="Michael Kennedy"/>
    <x v="1"/>
    <s v="United States"/>
    <s v="Jacksonville"/>
    <x v="2"/>
    <n v="32216"/>
    <x v="0"/>
    <s v="OFF-BI-10001718"/>
    <x v="1"/>
    <x v="8"/>
    <s v="GBC DocuBind P50 Personal Binding Machine"/>
    <n v="57.582000000000008"/>
    <n v="3"/>
    <n v="0.7"/>
    <n v="-44.146199999999979"/>
  </r>
  <r>
    <n v="4798"/>
    <x v="2377"/>
    <x v="0"/>
    <x v="5"/>
    <d v="2013-05-15T00:00:00"/>
    <d v="2013-05-20T00:00:00"/>
    <s v="Standard Class"/>
    <s v="MK-17905"/>
    <s v="Michael Kennedy"/>
    <x v="1"/>
    <s v="United States"/>
    <s v="Jacksonville"/>
    <x v="2"/>
    <n v="32216"/>
    <x v="0"/>
    <s v="OFF-PA-10004983"/>
    <x v="1"/>
    <x v="10"/>
    <s v="Xerox 23"/>
    <n v="31.104000000000006"/>
    <n v="6"/>
    <n v="0.2"/>
    <n v="10.8864"/>
  </r>
  <r>
    <n v="4799"/>
    <x v="2377"/>
    <x v="0"/>
    <x v="5"/>
    <d v="2013-05-15T00:00:00"/>
    <d v="2013-05-20T00:00:00"/>
    <s v="Standard Class"/>
    <s v="MK-17905"/>
    <s v="Michael Kennedy"/>
    <x v="1"/>
    <s v="United States"/>
    <s v="Jacksonville"/>
    <x v="2"/>
    <n v="32216"/>
    <x v="0"/>
    <s v="FUR-FU-10002396"/>
    <x v="0"/>
    <x v="5"/>
    <s v="DAX Copper Panel Document Frame, 5 x 7 Size"/>
    <n v="30.192"/>
    <n v="3"/>
    <n v="0.2"/>
    <n v="8.3028000000000031"/>
  </r>
  <r>
    <n v="4800"/>
    <x v="2377"/>
    <x v="0"/>
    <x v="5"/>
    <d v="2013-05-15T00:00:00"/>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5"/>
    <d v="2013-05-15T00:00:00"/>
    <d v="2013-05-20T00:00:00"/>
    <s v="Standard Class"/>
    <s v="MK-17905"/>
    <s v="Michael Kennedy"/>
    <x v="1"/>
    <s v="United States"/>
    <s v="Jacksonville"/>
    <x v="2"/>
    <n v="32216"/>
    <x v="0"/>
    <s v="OFF-AR-10002467"/>
    <x v="1"/>
    <x v="6"/>
    <s v="Dixon Ticonderoga Pencils"/>
    <n v="4.7679999999999998"/>
    <n v="2"/>
    <n v="0.2"/>
    <n v="0.41720000000000046"/>
  </r>
  <r>
    <n v="4802"/>
    <x v="2377"/>
    <x v="0"/>
    <x v="5"/>
    <d v="2013-05-15T00:00:00"/>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5"/>
    <d v="2013-05-15T00:00:00"/>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7"/>
    <d v="2014-07-14T00:00:00"/>
    <d v="2014-07-18T00:00:00"/>
    <s v="Second Class"/>
    <s v="MH-17455"/>
    <s v="Mark Hamilton"/>
    <x v="0"/>
    <s v="United States"/>
    <s v="Philadelphia"/>
    <x v="9"/>
    <n v="19140"/>
    <x v="3"/>
    <s v="TEC-PH-10003885"/>
    <x v="2"/>
    <x v="7"/>
    <s v="Cisco SPA508G"/>
    <n v="39.593999999999994"/>
    <n v="1"/>
    <n v="0.4"/>
    <n v="-7.2589000000000041"/>
  </r>
  <r>
    <n v="4805"/>
    <x v="2378"/>
    <x v="3"/>
    <x v="7"/>
    <d v="2014-07-14T00:00:00"/>
    <d v="2014-07-18T00:00:00"/>
    <s v="Second Class"/>
    <s v="MH-17455"/>
    <s v="Mark Hamilton"/>
    <x v="0"/>
    <s v="United States"/>
    <s v="Philadelphia"/>
    <x v="9"/>
    <n v="19140"/>
    <x v="3"/>
    <s v="FUR-FU-10002501"/>
    <x v="0"/>
    <x v="5"/>
    <s v="Nu-Dell Executive Frame"/>
    <n v="91.00800000000001"/>
    <n v="9"/>
    <n v="0.2"/>
    <n v="19.339199999999998"/>
  </r>
  <r>
    <n v="4806"/>
    <x v="2379"/>
    <x v="1"/>
    <x v="0"/>
    <d v="2012-11-22T00:00:00"/>
    <d v="2012-11-25T00:00:00"/>
    <s v="Second Class"/>
    <s v="NG-18430"/>
    <s v="Nathan Gelder"/>
    <x v="0"/>
    <s v="United States"/>
    <s v="Los Angeles"/>
    <x v="1"/>
    <n v="90008"/>
    <x v="1"/>
    <s v="OFF-PA-10000176"/>
    <x v="1"/>
    <x v="10"/>
    <s v="Xerox 1887"/>
    <n v="37.94"/>
    <n v="2"/>
    <n v="0"/>
    <n v="18.211199999999998"/>
  </r>
  <r>
    <n v="4807"/>
    <x v="2379"/>
    <x v="1"/>
    <x v="0"/>
    <d v="2012-11-22T00:00:00"/>
    <d v="2012-11-25T00:00:00"/>
    <s v="Second Class"/>
    <s v="NG-18430"/>
    <s v="Nathan Gelder"/>
    <x v="0"/>
    <s v="United States"/>
    <s v="Los Angeles"/>
    <x v="1"/>
    <n v="90008"/>
    <x v="1"/>
    <s v="OFF-PA-10000327"/>
    <x v="1"/>
    <x v="10"/>
    <s v="Xerox 1971"/>
    <n v="42.800000000000004"/>
    <n v="10"/>
    <n v="0"/>
    <n v="19.259999999999998"/>
  </r>
  <r>
    <n v="4808"/>
    <x v="2379"/>
    <x v="1"/>
    <x v="0"/>
    <d v="2012-11-22T00:00:00"/>
    <d v="2012-11-25T00:00:00"/>
    <s v="Second Class"/>
    <s v="NG-18430"/>
    <s v="Nathan Gelder"/>
    <x v="0"/>
    <s v="United States"/>
    <s v="Los Angeles"/>
    <x v="1"/>
    <n v="90008"/>
    <x v="1"/>
    <s v="OFF-ST-10004634"/>
    <x v="1"/>
    <x v="4"/>
    <s v="Personal Folder Holder, Ebony"/>
    <n v="33.630000000000003"/>
    <n v="3"/>
    <n v="0"/>
    <n v="10.088999999999999"/>
  </r>
  <r>
    <n v="4809"/>
    <x v="2380"/>
    <x v="2"/>
    <x v="0"/>
    <d v="2011-11-23T00:00:00"/>
    <d v="2011-11-28T00:00:00"/>
    <s v="Standard Class"/>
    <s v="PB-19210"/>
    <s v="Phillip Breyer"/>
    <x v="1"/>
    <s v="United States"/>
    <s v="Philadelphia"/>
    <x v="9"/>
    <n v="19134"/>
    <x v="3"/>
    <s v="OFF-EN-10003040"/>
    <x v="1"/>
    <x v="12"/>
    <s v="Quality Park Security Envelopes"/>
    <n v="62.808000000000007"/>
    <n v="3"/>
    <n v="0.2"/>
    <n v="21.197700000000001"/>
  </r>
  <r>
    <n v="4810"/>
    <x v="2381"/>
    <x v="1"/>
    <x v="4"/>
    <d v="2012-12-27T00:00:00"/>
    <d v="2012-12-30T00:00:00"/>
    <s v="First Class"/>
    <s v="RE-19450"/>
    <s v="Richard Eichhorn"/>
    <x v="0"/>
    <s v="United States"/>
    <s v="Eau Claire"/>
    <x v="6"/>
    <n v="54703"/>
    <x v="2"/>
    <s v="OFF-PA-10003228"/>
    <x v="1"/>
    <x v="10"/>
    <s v="Xerox 1917"/>
    <n v="195.64"/>
    <n v="4"/>
    <n v="0"/>
    <n v="91.950799999999987"/>
  </r>
  <r>
    <n v="4811"/>
    <x v="2381"/>
    <x v="1"/>
    <x v="4"/>
    <d v="2012-12-27T00:00:00"/>
    <d v="2012-12-30T00:00:00"/>
    <s v="First Class"/>
    <s v="RE-19450"/>
    <s v="Richard Eichhorn"/>
    <x v="0"/>
    <s v="United States"/>
    <s v="Eau Claire"/>
    <x v="6"/>
    <n v="54703"/>
    <x v="2"/>
    <s v="TEC-PH-10004345"/>
    <x v="2"/>
    <x v="7"/>
    <s v="Cisco SPA 502G IP Phone"/>
    <n v="239.9"/>
    <n v="2"/>
    <n v="0"/>
    <n v="71.97"/>
  </r>
  <r>
    <n v="4812"/>
    <x v="2382"/>
    <x v="0"/>
    <x v="0"/>
    <d v="2013-11-15T00:00:00"/>
    <d v="2013-11-20T00:00:00"/>
    <s v="Second Class"/>
    <s v="EB-14110"/>
    <s v="Eugene Barchas"/>
    <x v="0"/>
    <s v="United States"/>
    <s v="Philadelphia"/>
    <x v="9"/>
    <n v="19134"/>
    <x v="3"/>
    <s v="FUR-CH-10000785"/>
    <x v="0"/>
    <x v="1"/>
    <s v="Global Ergonomic Managers Chair"/>
    <n v="380.05799999999994"/>
    <n v="3"/>
    <n v="0.3"/>
    <n v="-21.717600000000004"/>
  </r>
  <r>
    <n v="4813"/>
    <x v="2382"/>
    <x v="0"/>
    <x v="0"/>
    <d v="2013-11-15T00:00:00"/>
    <d v="2013-11-20T00:00:00"/>
    <s v="Second Class"/>
    <s v="EB-14110"/>
    <s v="Eugene Barchas"/>
    <x v="0"/>
    <s v="United States"/>
    <s v="Philadelphia"/>
    <x v="9"/>
    <n v="19134"/>
    <x v="3"/>
    <s v="TEC-CO-10004115"/>
    <x v="2"/>
    <x v="16"/>
    <s v="Sharp AL-1530CS Digital Copier"/>
    <n v="1199.9759999999999"/>
    <n v="4"/>
    <n v="0.4"/>
    <n v="179.99639999999999"/>
  </r>
  <r>
    <n v="4814"/>
    <x v="2382"/>
    <x v="0"/>
    <x v="0"/>
    <d v="2013-11-15T00:00:00"/>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
    <d v="2013-05-09T00:00:00"/>
    <d v="2013-05-11T00:00:00"/>
    <s v="First Class"/>
    <s v="TB-21625"/>
    <s v="Trudy Brown"/>
    <x v="0"/>
    <s v="United States"/>
    <s v="Los Angeles"/>
    <x v="1"/>
    <n v="90004"/>
    <x v="1"/>
    <s v="OFF-PA-10002751"/>
    <x v="1"/>
    <x v="10"/>
    <s v="Xerox 1920"/>
    <n v="17.940000000000001"/>
    <n v="3"/>
    <n v="0"/>
    <n v="8.0730000000000004"/>
  </r>
  <r>
    <n v="4816"/>
    <x v="2384"/>
    <x v="2"/>
    <x v="4"/>
    <d v="2011-12-26T00:00:00"/>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4"/>
    <d v="2011-12-26T00:00:00"/>
    <d v="2011-12-31T00:00:00"/>
    <s v="Standard Class"/>
    <s v="MG-17695"/>
    <s v="Maureen Gnade"/>
    <x v="0"/>
    <s v="United States"/>
    <s v="Philadelphia"/>
    <x v="9"/>
    <n v="19134"/>
    <x v="3"/>
    <s v="OFF-AP-10002998"/>
    <x v="1"/>
    <x v="9"/>
    <s v="Holmes 99% HEPA Air Purifier"/>
    <n v="34.655999999999999"/>
    <n v="2"/>
    <n v="0.2"/>
    <n v="5.6315999999999971"/>
  </r>
  <r>
    <n v="4818"/>
    <x v="2384"/>
    <x v="2"/>
    <x v="4"/>
    <d v="2011-12-26T00:00:00"/>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4"/>
    <d v="2011-12-26T00:00:00"/>
    <d v="2011-12-31T00:00:00"/>
    <s v="Standard Class"/>
    <s v="MG-17695"/>
    <s v="Maureen Gnade"/>
    <x v="0"/>
    <s v="United States"/>
    <s v="Philadelphia"/>
    <x v="9"/>
    <n v="19134"/>
    <x v="3"/>
    <s v="OFF-ST-10001370"/>
    <x v="1"/>
    <x v="4"/>
    <s v="Sensible Storage WireTech Storage Systems"/>
    <n v="227.13600000000002"/>
    <n v="4"/>
    <n v="0.2"/>
    <n v="-42.588000000000036"/>
  </r>
  <r>
    <n v="4820"/>
    <x v="2385"/>
    <x v="3"/>
    <x v="1"/>
    <d v="2014-06-09T00:00:00"/>
    <d v="2014-06-15T00:00:00"/>
    <s v="Standard Class"/>
    <s v="LW-17125"/>
    <s v="Liz Willingham"/>
    <x v="0"/>
    <s v="United States"/>
    <s v="Norwich"/>
    <x v="29"/>
    <n v="6360"/>
    <x v="3"/>
    <s v="OFF-BI-10004040"/>
    <x v="1"/>
    <x v="8"/>
    <s v="Wilson Jones Impact Binders"/>
    <n v="10.36"/>
    <n v="2"/>
    <n v="0"/>
    <n v="5.0763999999999996"/>
  </r>
  <r>
    <n v="4821"/>
    <x v="2386"/>
    <x v="1"/>
    <x v="3"/>
    <d v="2012-04-07T00:00:00"/>
    <d v="2012-04-11T00:00:00"/>
    <s v="Standard Class"/>
    <s v="PF-19120"/>
    <s v="Peter Fuller"/>
    <x v="0"/>
    <s v="United States"/>
    <s v="San Antonio"/>
    <x v="5"/>
    <n v="78207"/>
    <x v="2"/>
    <s v="OFF-AP-10002651"/>
    <x v="1"/>
    <x v="9"/>
    <s v="Hoover Upright Vacuum With Dirt Cup"/>
    <n v="463.24799999999988"/>
    <n v="8"/>
    <n v="0.8"/>
    <n v="-1181.2824000000003"/>
  </r>
  <r>
    <n v="4822"/>
    <x v="2386"/>
    <x v="1"/>
    <x v="3"/>
    <d v="2012-04-07T00:00:00"/>
    <d v="2012-04-11T00:00:00"/>
    <s v="Standard Class"/>
    <s v="PF-19120"/>
    <s v="Peter Fuller"/>
    <x v="0"/>
    <s v="United States"/>
    <s v="San Antonio"/>
    <x v="5"/>
    <n v="78207"/>
    <x v="2"/>
    <s v="TEC-AC-10002402"/>
    <x v="2"/>
    <x v="11"/>
    <s v="Razer Kraken PRO Over Ear PC and Music Headset"/>
    <n v="383.952"/>
    <n v="6"/>
    <n v="0.2"/>
    <n v="47.993999999999971"/>
  </r>
  <r>
    <n v="4823"/>
    <x v="2387"/>
    <x v="0"/>
    <x v="7"/>
    <d v="2013-07-11T00:00:00"/>
    <d v="2013-07-12T00:00:00"/>
    <s v="Same Day"/>
    <s v="NZ-18565"/>
    <s v="Nick Zandusky"/>
    <x v="2"/>
    <s v="United States"/>
    <s v="Yuma"/>
    <x v="16"/>
    <n v="85364"/>
    <x v="1"/>
    <s v="OFF-BI-10001658"/>
    <x v="1"/>
    <x v="8"/>
    <s v="GBC Standard Therm-A-Bind Covers"/>
    <n v="44.856000000000009"/>
    <n v="6"/>
    <n v="0.7"/>
    <n v="-35.884799999999984"/>
  </r>
  <r>
    <n v="4824"/>
    <x v="2388"/>
    <x v="0"/>
    <x v="0"/>
    <d v="2013-11-22T00:00:00"/>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0"/>
    <d v="2013-11-22T00:00:00"/>
    <d v="2013-11-27T00:00:00"/>
    <s v="Standard Class"/>
    <s v="CK-12205"/>
    <s v="Chloris Kastensmidt"/>
    <x v="0"/>
    <s v="United States"/>
    <s v="Columbus"/>
    <x v="24"/>
    <n v="43229"/>
    <x v="3"/>
    <s v="FUR-CH-10003817"/>
    <x v="0"/>
    <x v="1"/>
    <s v="Global Value Steno Chair, Gray"/>
    <n v="127.554"/>
    <n v="3"/>
    <n v="0.3"/>
    <n v="-9.1109999999999971"/>
  </r>
  <r>
    <n v="4826"/>
    <x v="2388"/>
    <x v="0"/>
    <x v="0"/>
    <d v="2013-11-22T00:00:00"/>
    <d v="2013-11-27T00:00:00"/>
    <s v="Standard Class"/>
    <s v="CK-12205"/>
    <s v="Chloris Kastensmidt"/>
    <x v="0"/>
    <s v="United States"/>
    <s v="Columbus"/>
    <x v="24"/>
    <n v="43229"/>
    <x v="3"/>
    <s v="FUR-FU-10001876"/>
    <x v="0"/>
    <x v="5"/>
    <s v="Computer Room Manger, 14&quot;"/>
    <n v="77.951999999999998"/>
    <n v="3"/>
    <n v="0.2"/>
    <n v="15.590399999999995"/>
  </r>
  <r>
    <n v="4827"/>
    <x v="2389"/>
    <x v="3"/>
    <x v="0"/>
    <d v="2014-11-13T00:00:00"/>
    <d v="2014-11-16T00:00:00"/>
    <s v="First Class"/>
    <s v="JE-15610"/>
    <s v="Jim Epp"/>
    <x v="1"/>
    <s v="United States"/>
    <s v="Los Angeles"/>
    <x v="1"/>
    <n v="90036"/>
    <x v="1"/>
    <s v="OFF-BI-10003460"/>
    <x v="1"/>
    <x v="8"/>
    <s v="Acco 3-Hole Punch"/>
    <n v="14.016"/>
    <n v="4"/>
    <n v="0.2"/>
    <n v="4.9055999999999997"/>
  </r>
  <r>
    <n v="4828"/>
    <x v="2390"/>
    <x v="2"/>
    <x v="0"/>
    <d v="2011-11-01T00:00:00"/>
    <d v="2011-11-08T00:00:00"/>
    <s v="Standard Class"/>
    <s v="JO-15145"/>
    <s v="Jack O'Briant"/>
    <x v="1"/>
    <s v="United States"/>
    <s v="Richmond"/>
    <x v="0"/>
    <n v="40475"/>
    <x v="0"/>
    <s v="OFF-ST-10000464"/>
    <x v="1"/>
    <x v="4"/>
    <s v="Multi-Use Personal File Cart and Caster Set, Three Stacking Bins"/>
    <n v="69.52"/>
    <n v="2"/>
    <n v="0"/>
    <n v="19.465600000000002"/>
  </r>
  <r>
    <n v="4829"/>
    <x v="2390"/>
    <x v="2"/>
    <x v="0"/>
    <d v="2011-11-01T00:00:00"/>
    <d v="2011-11-08T00:00:00"/>
    <s v="Standard Class"/>
    <s v="JO-15145"/>
    <s v="Jack O'Briant"/>
    <x v="1"/>
    <s v="United States"/>
    <s v="Richmond"/>
    <x v="0"/>
    <n v="40475"/>
    <x v="0"/>
    <s v="OFF-AR-10001919"/>
    <x v="1"/>
    <x v="6"/>
    <s v="OIC #2 Pencils, Medium Soft"/>
    <n v="5.64"/>
    <n v="3"/>
    <n v="0"/>
    <n v="1.6355999999999997"/>
  </r>
  <r>
    <n v="4830"/>
    <x v="2391"/>
    <x v="0"/>
    <x v="5"/>
    <d v="2013-05-16T00:00:00"/>
    <d v="2013-05-22T00:00:00"/>
    <s v="Standard Class"/>
    <s v="TT-21220"/>
    <s v="Thomas Thornton"/>
    <x v="0"/>
    <s v="United States"/>
    <s v="New York City"/>
    <x v="15"/>
    <n v="10035"/>
    <x v="3"/>
    <s v="OFF-BI-10002393"/>
    <x v="1"/>
    <x v="8"/>
    <s v="Binder Posts"/>
    <n v="13.776000000000002"/>
    <n v="3"/>
    <n v="0.2"/>
    <n v="4.4771999999999998"/>
  </r>
  <r>
    <n v="4831"/>
    <x v="2392"/>
    <x v="2"/>
    <x v="0"/>
    <d v="2011-11-07T00:00:00"/>
    <d v="2011-11-12T00:00:00"/>
    <s v="Standard Class"/>
    <s v="MS-17365"/>
    <s v="Maribeth Schnelling"/>
    <x v="0"/>
    <s v="United States"/>
    <s v="Wausau"/>
    <x v="6"/>
    <n v="54401"/>
    <x v="2"/>
    <s v="OFF-AP-10001293"/>
    <x v="1"/>
    <x v="9"/>
    <s v="Belkin 8 Outlet Surge Protector"/>
    <n v="245.88"/>
    <n v="6"/>
    <n v="0"/>
    <n v="68.846399999999988"/>
  </r>
  <r>
    <n v="4832"/>
    <x v="2392"/>
    <x v="2"/>
    <x v="0"/>
    <d v="2011-11-07T00:00:00"/>
    <d v="2011-11-12T00:00:00"/>
    <s v="Standard Class"/>
    <s v="MS-17365"/>
    <s v="Maribeth Schnelling"/>
    <x v="0"/>
    <s v="United States"/>
    <s v="Wausau"/>
    <x v="6"/>
    <n v="54401"/>
    <x v="2"/>
    <s v="OFF-ST-10004258"/>
    <x v="1"/>
    <x v="4"/>
    <s v="Portable Personal File Box"/>
    <n v="36.630000000000003"/>
    <n v="3"/>
    <n v="0"/>
    <n v="9.8901000000000039"/>
  </r>
  <r>
    <n v="4833"/>
    <x v="2392"/>
    <x v="2"/>
    <x v="0"/>
    <d v="2011-11-07T00:00:00"/>
    <d v="2011-11-12T00:00:00"/>
    <s v="Standard Class"/>
    <s v="MS-17365"/>
    <s v="Maribeth Schnelling"/>
    <x v="0"/>
    <s v="United States"/>
    <s v="Wausau"/>
    <x v="6"/>
    <n v="54401"/>
    <x v="2"/>
    <s v="OFF-ST-10002214"/>
    <x v="1"/>
    <x v="4"/>
    <s v="X-Rack File for Hanging Folders"/>
    <n v="22.58"/>
    <n v="2"/>
    <n v="0"/>
    <n v="5.8707999999999991"/>
  </r>
  <r>
    <n v="4834"/>
    <x v="2392"/>
    <x v="2"/>
    <x v="0"/>
    <d v="2011-11-07T00:00:00"/>
    <d v="2011-11-12T00:00:00"/>
    <s v="Standard Class"/>
    <s v="MS-17365"/>
    <s v="Maribeth Schnelling"/>
    <x v="0"/>
    <s v="United States"/>
    <s v="Wausau"/>
    <x v="6"/>
    <n v="54401"/>
    <x v="2"/>
    <s v="OFF-BI-10004970"/>
    <x v="1"/>
    <x v="8"/>
    <s v="ACCOHIDE 3-Ring Binder, Blue, 1&quot;"/>
    <n v="12.39"/>
    <n v="3"/>
    <n v="0"/>
    <n v="5.8232999999999997"/>
  </r>
  <r>
    <n v="4835"/>
    <x v="2393"/>
    <x v="3"/>
    <x v="2"/>
    <d v="2014-10-06T00:00:00"/>
    <d v="2014-10-11T00:00:00"/>
    <s v="Standard Class"/>
    <s v="MP-18175"/>
    <s v="Mike Pelletier"/>
    <x v="2"/>
    <s v="United States"/>
    <s v="San Francisco"/>
    <x v="1"/>
    <n v="94110"/>
    <x v="1"/>
    <s v="OFF-BI-10002571"/>
    <x v="1"/>
    <x v="8"/>
    <s v="Avery Framed View Binder, EZD Ring (Locking), Navy, 1 1/2&quot;"/>
    <n v="39.92"/>
    <n v="5"/>
    <n v="0.2"/>
    <n v="13.472999999999999"/>
  </r>
  <r>
    <n v="4836"/>
    <x v="2393"/>
    <x v="3"/>
    <x v="2"/>
    <d v="2014-10-06T00:00:00"/>
    <d v="2014-10-11T00:00:00"/>
    <s v="Standard Class"/>
    <s v="MP-18175"/>
    <s v="Mike Pelletier"/>
    <x v="2"/>
    <s v="United States"/>
    <s v="San Francisco"/>
    <x v="1"/>
    <n v="94110"/>
    <x v="1"/>
    <s v="OFF-PA-10002581"/>
    <x v="1"/>
    <x v="10"/>
    <s v="Xerox 1951"/>
    <n v="61.96"/>
    <n v="2"/>
    <n v="0"/>
    <n v="27.881999999999998"/>
  </r>
  <r>
    <n v="4837"/>
    <x v="2393"/>
    <x v="3"/>
    <x v="2"/>
    <d v="2014-10-06T00:00:00"/>
    <d v="2014-10-11T00:00:00"/>
    <s v="Standard Class"/>
    <s v="MP-18175"/>
    <s v="Mike Pelletier"/>
    <x v="2"/>
    <s v="United States"/>
    <s v="San Francisco"/>
    <x v="1"/>
    <n v="94110"/>
    <x v="1"/>
    <s v="OFF-BI-10001097"/>
    <x v="1"/>
    <x v="8"/>
    <s v="Avery Hole Reinforcements"/>
    <n v="19.936000000000003"/>
    <n v="4"/>
    <n v="0.2"/>
    <n v="7.2267999999999999"/>
  </r>
  <r>
    <n v="4838"/>
    <x v="2394"/>
    <x v="3"/>
    <x v="1"/>
    <d v="2014-06-02T00:00:00"/>
    <d v="2014-06-04T00:00:00"/>
    <s v="First Class"/>
    <s v="FH-14350"/>
    <s v="Fred Harton"/>
    <x v="0"/>
    <s v="United States"/>
    <s v="Dublin"/>
    <x v="24"/>
    <n v="43017"/>
    <x v="3"/>
    <s v="OFF-BI-10003429"/>
    <x v="1"/>
    <x v="8"/>
    <s v="Cardinal HOLDit! Binder Insert Strips,Extra Strips"/>
    <n v="3.7980000000000005"/>
    <n v="2"/>
    <n v="0.7"/>
    <n v="-2.6585999999999999"/>
  </r>
  <r>
    <n v="4839"/>
    <x v="2394"/>
    <x v="3"/>
    <x v="1"/>
    <d v="2014-06-02T00:00:00"/>
    <d v="2014-06-04T00:00:00"/>
    <s v="First Class"/>
    <s v="FH-14350"/>
    <s v="Fred Harton"/>
    <x v="0"/>
    <s v="United States"/>
    <s v="Dublin"/>
    <x v="24"/>
    <n v="43017"/>
    <x v="3"/>
    <s v="OFF-PA-10000682"/>
    <x v="1"/>
    <x v="10"/>
    <s v="Xerox 1924"/>
    <n v="27.744000000000003"/>
    <n v="6"/>
    <n v="0.2"/>
    <n v="10.057200000000002"/>
  </r>
  <r>
    <n v="4840"/>
    <x v="2394"/>
    <x v="3"/>
    <x v="1"/>
    <d v="2014-06-02T00:00:00"/>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0"/>
    <d v="2014-11-21T00:00:00"/>
    <d v="2014-11-26T00:00:00"/>
    <s v="Standard Class"/>
    <s v="SC-20050"/>
    <s v="Sample Company A"/>
    <x v="2"/>
    <s v="United States"/>
    <s v="Henderson"/>
    <x v="0"/>
    <n v="42420"/>
    <x v="0"/>
    <s v="FUR-FU-10000629"/>
    <x v="0"/>
    <x v="5"/>
    <s v="9-3/4 Diameter Round Wall Clock"/>
    <n v="27.58"/>
    <n v="2"/>
    <n v="0"/>
    <n v="11.583600000000001"/>
  </r>
  <r>
    <n v="4842"/>
    <x v="2396"/>
    <x v="0"/>
    <x v="4"/>
    <d v="2013-12-24T00:00:00"/>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8"/>
    <d v="2014-09-30T00:00:00"/>
    <d v="2014-10-05T00:00:00"/>
    <s v="Standard Class"/>
    <s v="JO-15280"/>
    <s v="Jas O'Carroll"/>
    <x v="0"/>
    <s v="United States"/>
    <s v="Memphis"/>
    <x v="18"/>
    <n v="38109"/>
    <x v="0"/>
    <s v="OFF-ST-10001418"/>
    <x v="1"/>
    <x v="4"/>
    <s v="Carina Media Storage Towers in Natural &amp; Black"/>
    <n v="243.92"/>
    <n v="5"/>
    <n v="0.2"/>
    <n v="-54.881999999999998"/>
  </r>
  <r>
    <n v="4844"/>
    <x v="2398"/>
    <x v="0"/>
    <x v="0"/>
    <d v="2013-11-08T00:00:00"/>
    <d v="2013-11-10T00:00:00"/>
    <s v="First Class"/>
    <s v="CC-12475"/>
    <s v="Cindy Chapman"/>
    <x v="0"/>
    <s v="United States"/>
    <s v="Lakewood"/>
    <x v="30"/>
    <n v="8701"/>
    <x v="3"/>
    <s v="OFF-FA-10004968"/>
    <x v="1"/>
    <x v="13"/>
    <s v="Rubber Band Ball"/>
    <n v="14.96"/>
    <n v="4"/>
    <n v="0"/>
    <n v="0.2992000000000008"/>
  </r>
  <r>
    <n v="4845"/>
    <x v="2399"/>
    <x v="2"/>
    <x v="3"/>
    <d v="2011-04-04T00:00:00"/>
    <d v="2011-04-05T00:00:00"/>
    <s v="First Class"/>
    <s v="MZ-17515"/>
    <s v="Mary Zewe"/>
    <x v="1"/>
    <s v="United States"/>
    <s v="Los Angeles"/>
    <x v="1"/>
    <n v="90008"/>
    <x v="1"/>
    <s v="OFF-BI-10004140"/>
    <x v="1"/>
    <x v="8"/>
    <s v="Avery Non-Stick Binders"/>
    <n v="7.1840000000000011"/>
    <n v="2"/>
    <n v="0.2"/>
    <n v="2.2449999999999992"/>
  </r>
  <r>
    <n v="4846"/>
    <x v="2400"/>
    <x v="1"/>
    <x v="7"/>
    <d v="2012-07-23T00:00:00"/>
    <d v="2012-07-26T00:00:00"/>
    <s v="Second Class"/>
    <s v="MS-17830"/>
    <s v="Melanie Seite"/>
    <x v="0"/>
    <s v="United States"/>
    <s v="Rochester"/>
    <x v="15"/>
    <n v="14609"/>
    <x v="3"/>
    <s v="OFF-BI-10003460"/>
    <x v="1"/>
    <x v="8"/>
    <s v="Acco 3-Hole Punch"/>
    <n v="10.512"/>
    <n v="3"/>
    <n v="0.2"/>
    <n v="3.6791999999999998"/>
  </r>
  <r>
    <n v="4847"/>
    <x v="2401"/>
    <x v="2"/>
    <x v="1"/>
    <d v="2011-06-25T00:00:00"/>
    <d v="2011-06-27T00:00:00"/>
    <s v="Second Class"/>
    <s v="GK-14620"/>
    <s v="Grace Kelly"/>
    <x v="1"/>
    <s v="United States"/>
    <s v="Salem"/>
    <x v="21"/>
    <n v="97301"/>
    <x v="1"/>
    <s v="TEC-PH-10002115"/>
    <x v="2"/>
    <x v="7"/>
    <s v="Plantronics 81402"/>
    <n v="263.96000000000004"/>
    <n v="5"/>
    <n v="0.2"/>
    <n v="19.796999999999997"/>
  </r>
  <r>
    <n v="4848"/>
    <x v="2401"/>
    <x v="2"/>
    <x v="1"/>
    <d v="2011-06-25T00:00:00"/>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1"/>
    <d v="2011-06-25T00:00:00"/>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8"/>
    <d v="2011-09-08T00:00:00"/>
    <d v="2011-09-14T00:00:00"/>
    <s v="Standard Class"/>
    <s v="MC-17275"/>
    <s v="Marc Crier"/>
    <x v="0"/>
    <s v="United States"/>
    <s v="Pasco"/>
    <x v="4"/>
    <n v="99301"/>
    <x v="1"/>
    <s v="OFF-AR-10003045"/>
    <x v="1"/>
    <x v="6"/>
    <s v="Prang Colored Pencils"/>
    <n v="5.88"/>
    <n v="2"/>
    <n v="0"/>
    <n v="2.6459999999999999"/>
  </r>
  <r>
    <n v="4851"/>
    <x v="2402"/>
    <x v="2"/>
    <x v="8"/>
    <d v="2011-09-08T00:00:00"/>
    <d v="2011-09-14T00:00:00"/>
    <s v="Standard Class"/>
    <s v="MC-17275"/>
    <s v="Marc Crier"/>
    <x v="0"/>
    <s v="United States"/>
    <s v="Pasco"/>
    <x v="4"/>
    <n v="99301"/>
    <x v="1"/>
    <s v="FUR-CH-10000454"/>
    <x v="0"/>
    <x v="1"/>
    <s v="Hon Deluxe Fabric Upholstered Stacking Chairs, Rounded Back"/>
    <n v="975.92"/>
    <n v="5"/>
    <n v="0.2"/>
    <n v="121.98999999999992"/>
  </r>
  <r>
    <n v="4852"/>
    <x v="2402"/>
    <x v="2"/>
    <x v="8"/>
    <d v="2011-09-08T00:00:00"/>
    <d v="2011-09-14T00:00:00"/>
    <s v="Standard Class"/>
    <s v="MC-17275"/>
    <s v="Marc Crier"/>
    <x v="0"/>
    <s v="United States"/>
    <s v="Pasco"/>
    <x v="4"/>
    <n v="99301"/>
    <x v="1"/>
    <s v="OFF-AR-10000380"/>
    <x v="1"/>
    <x v="6"/>
    <s v="Hunt PowerHouse Electric Pencil Sharpener, Blue"/>
    <n v="303.83999999999997"/>
    <n v="8"/>
    <n v="0"/>
    <n v="91.151999999999958"/>
  </r>
  <r>
    <n v="4853"/>
    <x v="2402"/>
    <x v="2"/>
    <x v="8"/>
    <d v="2011-09-08T00:00:00"/>
    <d v="2011-09-14T00:00:00"/>
    <s v="Standard Class"/>
    <s v="MC-17275"/>
    <s v="Marc Crier"/>
    <x v="0"/>
    <s v="United States"/>
    <s v="Pasco"/>
    <x v="4"/>
    <n v="99301"/>
    <x v="1"/>
    <s v="OFF-ST-10000736"/>
    <x v="1"/>
    <x v="4"/>
    <s v="Carina Double Wide Media Storage Towers in Natural &amp; Black"/>
    <n v="485.88"/>
    <n v="6"/>
    <n v="0"/>
    <n v="19.43519999999998"/>
  </r>
  <r>
    <n v="4854"/>
    <x v="2403"/>
    <x v="2"/>
    <x v="4"/>
    <d v="2011-12-12T00:00:00"/>
    <d v="2011-12-15T00:00:00"/>
    <s v="Second Class"/>
    <s v="LH-17155"/>
    <s v="Logan Haushalter"/>
    <x v="0"/>
    <s v="United States"/>
    <s v="Oakland"/>
    <x v="1"/>
    <n v="94601"/>
    <x v="1"/>
    <s v="FUR-FU-10004270"/>
    <x v="0"/>
    <x v="5"/>
    <s v="Eldon Image Series Desk Accessories, Burgundy"/>
    <n v="12.54"/>
    <n v="3"/>
    <n v="0"/>
    <n v="4.5144000000000002"/>
  </r>
  <r>
    <n v="4855"/>
    <x v="2403"/>
    <x v="2"/>
    <x v="4"/>
    <d v="2011-12-12T00:00:00"/>
    <d v="2011-12-15T00:00:00"/>
    <s v="Second Class"/>
    <s v="LH-17155"/>
    <s v="Logan Haushalter"/>
    <x v="0"/>
    <s v="United States"/>
    <s v="Oakland"/>
    <x v="1"/>
    <n v="94601"/>
    <x v="1"/>
    <s v="OFF-ST-10000617"/>
    <x v="1"/>
    <x v="4"/>
    <s v="Woodgrain Magazine Files by Perma"/>
    <n v="8.94"/>
    <n v="3"/>
    <n v="0"/>
    <n v="0.62579999999999902"/>
  </r>
  <r>
    <n v="4856"/>
    <x v="2403"/>
    <x v="2"/>
    <x v="4"/>
    <d v="2011-12-12T00:00:00"/>
    <d v="2011-12-15T00:00:00"/>
    <s v="Second Class"/>
    <s v="LH-17155"/>
    <s v="Logan Haushalter"/>
    <x v="0"/>
    <s v="United States"/>
    <s v="Oakland"/>
    <x v="1"/>
    <n v="94601"/>
    <x v="1"/>
    <s v="FUR-FU-10001706"/>
    <x v="0"/>
    <x v="5"/>
    <s v="Longer-Life Soft White Bulbs"/>
    <n v="9.24"/>
    <n v="3"/>
    <n v="0"/>
    <n v="4.4352"/>
  </r>
  <r>
    <n v="4857"/>
    <x v="2404"/>
    <x v="1"/>
    <x v="9"/>
    <d v="2012-01-13T00:00:00"/>
    <d v="2012-01-17T00:00:00"/>
    <s v="Standard Class"/>
    <s v="PB-19150"/>
    <s v="Philip Brown"/>
    <x v="0"/>
    <s v="United States"/>
    <s v="Los Angeles"/>
    <x v="1"/>
    <n v="90004"/>
    <x v="1"/>
    <s v="OFF-BI-10003364"/>
    <x v="1"/>
    <x v="8"/>
    <s v="Binding Machine Supplies"/>
    <n v="70.00800000000001"/>
    <n v="3"/>
    <n v="0.2"/>
    <n v="24.502800000000001"/>
  </r>
  <r>
    <n v="4858"/>
    <x v="2404"/>
    <x v="1"/>
    <x v="9"/>
    <d v="2012-01-13T00:00:00"/>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9"/>
    <d v="2012-01-13T00:00:00"/>
    <d v="2012-01-17T00:00:00"/>
    <s v="Standard Class"/>
    <s v="PB-19150"/>
    <s v="Philip Brown"/>
    <x v="0"/>
    <s v="United States"/>
    <s v="Los Angeles"/>
    <x v="1"/>
    <n v="90004"/>
    <x v="1"/>
    <s v="FUR-FU-10004845"/>
    <x v="0"/>
    <x v="5"/>
    <s v="Deflect-o EconoMat Nonstudded, No Bevel Mat"/>
    <n v="464.84999999999997"/>
    <n v="9"/>
    <n v="0"/>
    <n v="92.969999999999985"/>
  </r>
  <r>
    <n v="4860"/>
    <x v="2405"/>
    <x v="3"/>
    <x v="4"/>
    <d v="2014-12-16T00:00:00"/>
    <d v="2014-12-20T00:00:00"/>
    <s v="Standard Class"/>
    <s v="SS-20140"/>
    <s v="Saphhira Shifley"/>
    <x v="1"/>
    <s v="United States"/>
    <s v="Oak Park"/>
    <x v="10"/>
    <n v="60302"/>
    <x v="2"/>
    <s v="OFF-AR-10000823"/>
    <x v="1"/>
    <x v="6"/>
    <s v="Newell 307"/>
    <n v="10.192000000000002"/>
    <n v="7"/>
    <n v="0.2"/>
    <n v="1.0192000000000001"/>
  </r>
  <r>
    <n v="4861"/>
    <x v="2406"/>
    <x v="0"/>
    <x v="4"/>
    <d v="2013-12-19T00:00:00"/>
    <d v="2013-12-25T00:00:00"/>
    <s v="Standard Class"/>
    <s v="GK-14620"/>
    <s v="Grace Kelly"/>
    <x v="1"/>
    <s v="United States"/>
    <s v="Morristown"/>
    <x v="30"/>
    <n v="7960"/>
    <x v="3"/>
    <s v="OFF-BI-10001359"/>
    <x v="1"/>
    <x v="8"/>
    <s v="GBC DocuBind TL300 Electric Binding System"/>
    <n v="1793.98"/>
    <n v="2"/>
    <n v="0"/>
    <n v="843.17059999999992"/>
  </r>
  <r>
    <n v="4862"/>
    <x v="2407"/>
    <x v="2"/>
    <x v="3"/>
    <d v="2011-04-11T00:00:00"/>
    <d v="2011-04-16T00:00:00"/>
    <s v="Second Class"/>
    <s v="GM-14455"/>
    <s v="Gary Mitchum"/>
    <x v="2"/>
    <s v="United States"/>
    <s v="Austin"/>
    <x v="5"/>
    <n v="78745"/>
    <x v="2"/>
    <s v="TEC-PH-10001835"/>
    <x v="2"/>
    <x v="7"/>
    <s v="Jawbone JAMBOX Wireless Bluetooth Speaker"/>
    <n v="758.35200000000009"/>
    <n v="6"/>
    <n v="0.2"/>
    <n v="265.42320000000001"/>
  </r>
  <r>
    <n v="4863"/>
    <x v="2408"/>
    <x v="0"/>
    <x v="0"/>
    <d v="2013-11-11T00:00:00"/>
    <d v="2013-11-15T00:00:00"/>
    <s v="Standard Class"/>
    <s v="SH-19975"/>
    <s v="Sally Hughsby"/>
    <x v="1"/>
    <s v="United States"/>
    <s v="New York City"/>
    <x v="15"/>
    <n v="10011"/>
    <x v="3"/>
    <s v="OFF-BI-10001191"/>
    <x v="1"/>
    <x v="8"/>
    <s v="Canvas Sectional Post Binders"/>
    <n v="20.368000000000002"/>
    <n v="1"/>
    <n v="0.2"/>
    <n v="7.3834"/>
  </r>
  <r>
    <n v="4864"/>
    <x v="2408"/>
    <x v="0"/>
    <x v="0"/>
    <d v="2013-11-11T00:00:00"/>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1"/>
    <d v="2014-06-27T00:00:00"/>
    <d v="2014-07-01T00:00:00"/>
    <s v="Standard Class"/>
    <s v="SC-20725"/>
    <s v="Steven Cartwright"/>
    <x v="0"/>
    <s v="United States"/>
    <s v="New York City"/>
    <x v="15"/>
    <n v="10024"/>
    <x v="3"/>
    <s v="TEC-PH-10001425"/>
    <x v="2"/>
    <x v="7"/>
    <s v="Mophie Juice Pack Helium for iPhone"/>
    <n v="239.96999999999997"/>
    <n v="3"/>
    <n v="0"/>
    <n v="67.191599999999994"/>
  </r>
  <r>
    <n v="4866"/>
    <x v="2410"/>
    <x v="3"/>
    <x v="0"/>
    <d v="2014-11-14T00:00:00"/>
    <d v="2014-11-19T00:00:00"/>
    <s v="Standard Class"/>
    <s v="TT-21070"/>
    <s v="Ted Trevino"/>
    <x v="0"/>
    <s v="United States"/>
    <s v="Seattle"/>
    <x v="4"/>
    <n v="98103"/>
    <x v="1"/>
    <s v="FUR-CH-10001215"/>
    <x v="0"/>
    <x v="1"/>
    <s v="Global Troy Executive Leather Low-Back Tilter"/>
    <n v="2404.7040000000002"/>
    <n v="6"/>
    <n v="0.2"/>
    <n v="150.29399999999998"/>
  </r>
  <r>
    <n v="4867"/>
    <x v="2410"/>
    <x v="3"/>
    <x v="0"/>
    <d v="2014-11-14T00:00:00"/>
    <d v="2014-11-19T00:00:00"/>
    <s v="Standard Class"/>
    <s v="TT-21070"/>
    <s v="Ted Trevino"/>
    <x v="0"/>
    <s v="United States"/>
    <s v="Seattle"/>
    <x v="4"/>
    <n v="98103"/>
    <x v="1"/>
    <s v="OFF-BI-10001718"/>
    <x v="1"/>
    <x v="8"/>
    <s v="GBC DocuBind P50 Personal Binding Machine"/>
    <n v="563.024"/>
    <n v="11"/>
    <n v="0.2"/>
    <n v="190.02059999999997"/>
  </r>
  <r>
    <n v="4868"/>
    <x v="2410"/>
    <x v="3"/>
    <x v="0"/>
    <d v="2014-11-14T00:00:00"/>
    <d v="2014-11-19T00:00:00"/>
    <s v="Standard Class"/>
    <s v="TT-21070"/>
    <s v="Ted Trevino"/>
    <x v="0"/>
    <s v="United States"/>
    <s v="Seattle"/>
    <x v="4"/>
    <n v="98103"/>
    <x v="1"/>
    <s v="OFF-ST-10000991"/>
    <x v="1"/>
    <x v="4"/>
    <s v="Space Solutions HD Industrial Steel Shelving."/>
    <n v="344.90999999999997"/>
    <n v="3"/>
    <n v="0"/>
    <n v="10.347300000000004"/>
  </r>
  <r>
    <n v="4869"/>
    <x v="2410"/>
    <x v="3"/>
    <x v="0"/>
    <d v="2014-11-14T00:00:00"/>
    <d v="2014-11-19T00:00:00"/>
    <s v="Standard Class"/>
    <s v="TT-21070"/>
    <s v="Ted Trevino"/>
    <x v="0"/>
    <s v="United States"/>
    <s v="Seattle"/>
    <x v="4"/>
    <n v="98103"/>
    <x v="1"/>
    <s v="OFF-LA-10001613"/>
    <x v="1"/>
    <x v="2"/>
    <s v="Avery File Folder Labels"/>
    <n v="8.64"/>
    <n v="3"/>
    <n v="0"/>
    <n v="4.2336"/>
  </r>
  <r>
    <n v="4870"/>
    <x v="2411"/>
    <x v="3"/>
    <x v="0"/>
    <d v="2014-11-25T00:00:00"/>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0"/>
    <d v="2014-11-25T00:00:00"/>
    <d v="2014-11-30T00:00:00"/>
    <s v="Standard Class"/>
    <s v="SC-20440"/>
    <s v="Shaun Chance"/>
    <x v="1"/>
    <s v="United States"/>
    <s v="Lancaster"/>
    <x v="9"/>
    <n v="17602"/>
    <x v="3"/>
    <s v="OFF-PA-10000675"/>
    <x v="1"/>
    <x v="10"/>
    <s v="Xerox 1919"/>
    <n v="229.54400000000001"/>
    <n v="7"/>
    <n v="0.2"/>
    <n v="83.209699999999998"/>
  </r>
  <r>
    <n v="4872"/>
    <x v="2412"/>
    <x v="3"/>
    <x v="5"/>
    <d v="2014-05-24T00:00:00"/>
    <d v="2014-05-28T00:00:00"/>
    <s v="Standard Class"/>
    <s v="KL-16645"/>
    <s v="Ken Lonsdale"/>
    <x v="0"/>
    <s v="United States"/>
    <s v="Houston"/>
    <x v="5"/>
    <n v="77095"/>
    <x v="2"/>
    <s v="OFF-FA-10000840"/>
    <x v="1"/>
    <x v="13"/>
    <s v="OIC Thumb-Tacks"/>
    <n v="1.8239999999999998"/>
    <n v="2"/>
    <n v="0.2"/>
    <n v="0.61559999999999993"/>
  </r>
  <r>
    <n v="4873"/>
    <x v="2412"/>
    <x v="3"/>
    <x v="5"/>
    <d v="2014-05-24T00:00:00"/>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5"/>
    <d v="2014-05-24T00:00:00"/>
    <d v="2014-05-28T00:00:00"/>
    <s v="Standard Class"/>
    <s v="KL-16645"/>
    <s v="Ken Lonsdale"/>
    <x v="0"/>
    <s v="United States"/>
    <s v="Houston"/>
    <x v="5"/>
    <n v="77095"/>
    <x v="2"/>
    <s v="OFF-ST-10002301"/>
    <x v="1"/>
    <x v="4"/>
    <s v="Tennsco Commercial Shelving"/>
    <n v="48.816000000000003"/>
    <n v="3"/>
    <n v="0.2"/>
    <n v="-11.593800000000005"/>
  </r>
  <r>
    <n v="4875"/>
    <x v="2412"/>
    <x v="3"/>
    <x v="5"/>
    <d v="2014-05-24T00:00:00"/>
    <d v="2014-05-28T00:00:00"/>
    <s v="Standard Class"/>
    <s v="KL-16645"/>
    <s v="Ken Lonsdale"/>
    <x v="0"/>
    <s v="United States"/>
    <s v="Houston"/>
    <x v="5"/>
    <n v="77095"/>
    <x v="2"/>
    <s v="OFF-BI-10001922"/>
    <x v="1"/>
    <x v="8"/>
    <s v="Storex Dura Pro Binders"/>
    <n v="1.1879999999999997"/>
    <n v="1"/>
    <n v="0.8"/>
    <n v="-1.9602000000000008"/>
  </r>
  <r>
    <n v="4876"/>
    <x v="2413"/>
    <x v="2"/>
    <x v="4"/>
    <d v="2011-12-02T00:00:00"/>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2"/>
    <d v="2011-10-03T00:00:00"/>
    <d v="2011-10-09T00:00:00"/>
    <s v="Standard Class"/>
    <s v="SL-20155"/>
    <s v="Sara Luxemburg"/>
    <x v="2"/>
    <s v="United States"/>
    <s v="Durham"/>
    <x v="3"/>
    <n v="27707"/>
    <x v="0"/>
    <s v="OFF-ST-10000532"/>
    <x v="1"/>
    <x v="4"/>
    <s v="Advantus Rolling Drawer Organizers"/>
    <n v="61.567999999999998"/>
    <n v="2"/>
    <n v="0.2"/>
    <n v="4.6175999999999995"/>
  </r>
  <r>
    <n v="4878"/>
    <x v="2414"/>
    <x v="2"/>
    <x v="2"/>
    <d v="2011-10-03T00:00:00"/>
    <d v="2011-10-09T00:00:00"/>
    <s v="Standard Class"/>
    <s v="SL-20155"/>
    <s v="Sara Luxemburg"/>
    <x v="2"/>
    <s v="United States"/>
    <s v="Durham"/>
    <x v="3"/>
    <n v="27707"/>
    <x v="0"/>
    <s v="OFF-AR-10002335"/>
    <x v="1"/>
    <x v="6"/>
    <s v="DIXON Oriole Pencils"/>
    <n v="6.1920000000000002"/>
    <n v="3"/>
    <n v="0.2"/>
    <n v="0.46440000000000037"/>
  </r>
  <r>
    <n v="4879"/>
    <x v="2415"/>
    <x v="0"/>
    <x v="7"/>
    <d v="2013-07-30T00:00:00"/>
    <d v="2013-08-01T00:00:00"/>
    <s v="First Class"/>
    <s v="PW-19240"/>
    <s v="Pierre Wener"/>
    <x v="0"/>
    <s v="United States"/>
    <s v="Pensacola"/>
    <x v="2"/>
    <n v="32503"/>
    <x v="0"/>
    <s v="OFF-BI-10000201"/>
    <x v="1"/>
    <x v="8"/>
    <s v="Avery Triangle Shaped Sheet Lifters, Black, 2/Pack"/>
    <n v="2.2140000000000004"/>
    <n v="3"/>
    <n v="0.7"/>
    <n v="-1.4760000000000004"/>
  </r>
  <r>
    <n v="4880"/>
    <x v="2416"/>
    <x v="3"/>
    <x v="0"/>
    <d v="2014-11-03T00:00:00"/>
    <d v="2014-11-06T00:00:00"/>
    <s v="Second Class"/>
    <s v="TB-21175"/>
    <s v="Thomas Boland"/>
    <x v="1"/>
    <s v="United States"/>
    <s v="Henderson"/>
    <x v="0"/>
    <n v="42420"/>
    <x v="0"/>
    <s v="OFF-EN-10004846"/>
    <x v="1"/>
    <x v="12"/>
    <s v="Letter or Legal Size Expandable Poly String Tie Envelopes"/>
    <n v="5.32"/>
    <n v="2"/>
    <n v="0"/>
    <n v="2.6068000000000002"/>
  </r>
  <r>
    <n v="4881"/>
    <x v="2416"/>
    <x v="3"/>
    <x v="0"/>
    <d v="2014-11-03T00:00:00"/>
    <d v="2014-11-06T00:00:00"/>
    <s v="Second Class"/>
    <s v="TB-21175"/>
    <s v="Thomas Boland"/>
    <x v="1"/>
    <s v="United States"/>
    <s v="Henderson"/>
    <x v="0"/>
    <n v="42420"/>
    <x v="0"/>
    <s v="FUR-CH-10000454"/>
    <x v="0"/>
    <x v="1"/>
    <s v="Hon Deluxe Fabric Upholstered Stacking Chairs, Rounded Back"/>
    <n v="975.92"/>
    <n v="4"/>
    <n v="0"/>
    <n v="292.77599999999995"/>
  </r>
  <r>
    <n v="4882"/>
    <x v="2416"/>
    <x v="3"/>
    <x v="0"/>
    <d v="2014-11-03T00:00:00"/>
    <d v="2014-11-06T00:00:00"/>
    <s v="Second Class"/>
    <s v="TB-21175"/>
    <s v="Thomas Boland"/>
    <x v="1"/>
    <s v="United States"/>
    <s v="Henderson"/>
    <x v="0"/>
    <n v="42420"/>
    <x v="0"/>
    <s v="TEC-AC-10004145"/>
    <x v="2"/>
    <x v="11"/>
    <s v="Logitech diNovo Edge Keyboard"/>
    <n v="2249.91"/>
    <n v="9"/>
    <n v="0"/>
    <n v="517.47930000000008"/>
  </r>
  <r>
    <n v="4883"/>
    <x v="2416"/>
    <x v="3"/>
    <x v="0"/>
    <d v="2014-11-03T00:00:00"/>
    <d v="2014-11-06T00:00:00"/>
    <s v="Second Class"/>
    <s v="TB-21175"/>
    <s v="Thomas Boland"/>
    <x v="1"/>
    <s v="United States"/>
    <s v="Henderson"/>
    <x v="0"/>
    <n v="42420"/>
    <x v="0"/>
    <s v="OFF-ST-10001580"/>
    <x v="1"/>
    <x v="4"/>
    <s v="Super Decoflex Portable Personal File"/>
    <n v="59.92"/>
    <n v="4"/>
    <n v="0"/>
    <n v="16.7776"/>
  </r>
  <r>
    <n v="4884"/>
    <x v="2417"/>
    <x v="3"/>
    <x v="10"/>
    <d v="2014-03-09T00:00:00"/>
    <d v="2014-03-16T00:00:00"/>
    <s v="Standard Class"/>
    <s v="AH-10210"/>
    <s v="Alan Hwang"/>
    <x v="0"/>
    <s v="United States"/>
    <s v="Anaheim"/>
    <x v="1"/>
    <n v="92804"/>
    <x v="1"/>
    <s v="OFF-BI-10003876"/>
    <x v="1"/>
    <x v="8"/>
    <s v="Green Canvas Binder for 8-1/2&quot; x 14&quot; Sheets"/>
    <n v="171.20000000000002"/>
    <n v="5"/>
    <n v="0.2"/>
    <n v="64.199999999999989"/>
  </r>
  <r>
    <n v="4885"/>
    <x v="2417"/>
    <x v="3"/>
    <x v="10"/>
    <d v="2014-03-09T00:00:00"/>
    <d v="2014-03-16T00:00:00"/>
    <s v="Standard Class"/>
    <s v="AH-10210"/>
    <s v="Alan Hwang"/>
    <x v="0"/>
    <s v="United States"/>
    <s v="Anaheim"/>
    <x v="1"/>
    <n v="92804"/>
    <x v="1"/>
    <s v="OFF-AR-10001972"/>
    <x v="1"/>
    <x v="6"/>
    <s v="Newell 323"/>
    <n v="3.36"/>
    <n v="2"/>
    <n v="0"/>
    <n v="0.87360000000000015"/>
  </r>
  <r>
    <n v="4886"/>
    <x v="2418"/>
    <x v="2"/>
    <x v="4"/>
    <d v="2011-12-16T00:00:00"/>
    <d v="2011-12-20T00:00:00"/>
    <s v="Standard Class"/>
    <s v="SC-20695"/>
    <s v="Steve Chapman"/>
    <x v="1"/>
    <s v="United States"/>
    <s v="Detroit"/>
    <x v="12"/>
    <n v="48227"/>
    <x v="2"/>
    <s v="OFF-PA-10000595"/>
    <x v="1"/>
    <x v="10"/>
    <s v="Xerox 1929"/>
    <n v="114.2"/>
    <n v="5"/>
    <n v="0"/>
    <n v="52.531999999999996"/>
  </r>
  <r>
    <n v="4887"/>
    <x v="2419"/>
    <x v="0"/>
    <x v="0"/>
    <d v="2013-11-29T00:00:00"/>
    <d v="2013-12-02T00:00:00"/>
    <s v="Second Class"/>
    <s v="RF-19345"/>
    <s v="Randy Ferguson"/>
    <x v="1"/>
    <s v="United States"/>
    <s v="Marietta"/>
    <x v="32"/>
    <n v="30062"/>
    <x v="0"/>
    <s v="FUR-CH-10004477"/>
    <x v="0"/>
    <x v="1"/>
    <s v="Global Push Button Manager's Chair, Indigo"/>
    <n v="182.67000000000002"/>
    <n v="3"/>
    <n v="0"/>
    <n v="52.974299999999992"/>
  </r>
  <r>
    <n v="4888"/>
    <x v="2419"/>
    <x v="0"/>
    <x v="0"/>
    <d v="2013-11-29T00:00:00"/>
    <d v="2013-12-02T00:00:00"/>
    <s v="Second Class"/>
    <s v="RF-19345"/>
    <s v="Randy Ferguson"/>
    <x v="1"/>
    <s v="United States"/>
    <s v="Marietta"/>
    <x v="32"/>
    <n v="30062"/>
    <x v="0"/>
    <s v="TEC-AC-10003441"/>
    <x v="2"/>
    <x v="11"/>
    <s v="Kingston Digital DataTraveler 32GB USB 2.0"/>
    <n v="101.69999999999999"/>
    <n v="6"/>
    <n v="0"/>
    <n v="6.1019999999999968"/>
  </r>
  <r>
    <n v="4889"/>
    <x v="2419"/>
    <x v="0"/>
    <x v="0"/>
    <d v="2013-11-29T00:00:00"/>
    <d v="2013-12-02T00:00:00"/>
    <s v="Second Class"/>
    <s v="RF-19345"/>
    <s v="Randy Ferguson"/>
    <x v="1"/>
    <s v="United States"/>
    <s v="Marietta"/>
    <x v="32"/>
    <n v="30062"/>
    <x v="0"/>
    <s v="OFF-ST-10004459"/>
    <x v="1"/>
    <x v="4"/>
    <s v="Tennsco Single-Tier Lockers"/>
    <n v="1126.02"/>
    <n v="3"/>
    <n v="0"/>
    <n v="56.300999999999988"/>
  </r>
  <r>
    <n v="4890"/>
    <x v="2419"/>
    <x v="0"/>
    <x v="0"/>
    <d v="2013-11-29T00:00:00"/>
    <d v="2013-12-02T00:00:00"/>
    <s v="Second Class"/>
    <s v="RF-19345"/>
    <s v="Randy Ferguson"/>
    <x v="1"/>
    <s v="United States"/>
    <s v="Marietta"/>
    <x v="32"/>
    <n v="30062"/>
    <x v="0"/>
    <s v="OFF-ST-10003805"/>
    <x v="1"/>
    <x v="4"/>
    <s v="24 Capacity Maxi Data Binder Racks, Pearl"/>
    <n v="1263.3000000000002"/>
    <n v="6"/>
    <n v="0"/>
    <n v="315.82499999999993"/>
  </r>
  <r>
    <n v="4891"/>
    <x v="2420"/>
    <x v="0"/>
    <x v="4"/>
    <d v="2013-12-24T00:00:00"/>
    <d v="2013-12-31T00:00:00"/>
    <s v="Standard Class"/>
    <s v="EH-13765"/>
    <s v="Edward Hooks"/>
    <x v="1"/>
    <s v="United States"/>
    <s v="Seattle"/>
    <x v="4"/>
    <n v="98103"/>
    <x v="1"/>
    <s v="OFF-AR-10001246"/>
    <x v="1"/>
    <x v="6"/>
    <s v="Newell 317"/>
    <n v="8.82"/>
    <n v="3"/>
    <n v="0"/>
    <n v="2.5577999999999994"/>
  </r>
  <r>
    <n v="4892"/>
    <x v="2420"/>
    <x v="0"/>
    <x v="4"/>
    <d v="2013-12-24T00:00:00"/>
    <d v="2013-12-31T00:00:00"/>
    <s v="Standard Class"/>
    <s v="EH-13765"/>
    <s v="Edward Hooks"/>
    <x v="1"/>
    <s v="United States"/>
    <s v="Seattle"/>
    <x v="4"/>
    <n v="98103"/>
    <x v="1"/>
    <s v="OFF-PA-10001295"/>
    <x v="1"/>
    <x v="10"/>
    <s v="Computer Printout Paper with Letter-Trim Perforations"/>
    <n v="37.94"/>
    <n v="2"/>
    <n v="0"/>
    <n v="18.211199999999998"/>
  </r>
  <r>
    <n v="4893"/>
    <x v="2420"/>
    <x v="0"/>
    <x v="4"/>
    <d v="2013-12-24T00:00:00"/>
    <d v="2013-12-31T00:00:00"/>
    <s v="Standard Class"/>
    <s v="EH-13765"/>
    <s v="Edward Hooks"/>
    <x v="1"/>
    <s v="United States"/>
    <s v="Seattle"/>
    <x v="4"/>
    <n v="98103"/>
    <x v="1"/>
    <s v="OFF-AR-10001231"/>
    <x v="1"/>
    <x v="6"/>
    <s v="Sanford EarthWrite Recycled Pencils, Medium Soft, #2"/>
    <n v="4.2"/>
    <n v="2"/>
    <n v="0"/>
    <n v="1.1760000000000002"/>
  </r>
  <r>
    <n v="4894"/>
    <x v="2420"/>
    <x v="0"/>
    <x v="4"/>
    <d v="2013-12-24T00:00:00"/>
    <d v="2013-12-31T00:00:00"/>
    <s v="Standard Class"/>
    <s v="EH-13765"/>
    <s v="Edward Hooks"/>
    <x v="1"/>
    <s v="United States"/>
    <s v="Seattle"/>
    <x v="4"/>
    <n v="98103"/>
    <x v="1"/>
    <s v="OFF-ST-10002743"/>
    <x v="1"/>
    <x v="4"/>
    <s v="SAFCO Boltless Steel Shelving"/>
    <n v="227.28"/>
    <n v="2"/>
    <n v="0"/>
    <n v="2.2727999999999895"/>
  </r>
  <r>
    <n v="4895"/>
    <x v="2420"/>
    <x v="0"/>
    <x v="4"/>
    <d v="2013-12-24T00:00:00"/>
    <d v="2013-12-31T00:00:00"/>
    <s v="Standard Class"/>
    <s v="EH-13765"/>
    <s v="Edward Hooks"/>
    <x v="1"/>
    <s v="United States"/>
    <s v="Seattle"/>
    <x v="4"/>
    <n v="98103"/>
    <x v="1"/>
    <s v="OFF-PA-10004327"/>
    <x v="1"/>
    <x v="10"/>
    <s v="Xerox 1911"/>
    <n v="47.9"/>
    <n v="1"/>
    <n v="0"/>
    <n v="22.991999999999997"/>
  </r>
  <r>
    <n v="4896"/>
    <x v="2420"/>
    <x v="0"/>
    <x v="4"/>
    <d v="2013-12-24T00:00:00"/>
    <d v="2013-12-31T00:00:00"/>
    <s v="Standard Class"/>
    <s v="EH-13765"/>
    <s v="Edward Hooks"/>
    <x v="1"/>
    <s v="United States"/>
    <s v="Seattle"/>
    <x v="4"/>
    <n v="98103"/>
    <x v="1"/>
    <s v="OFF-EN-10004773"/>
    <x v="1"/>
    <x v="12"/>
    <s v="Staples"/>
    <n v="61.96"/>
    <n v="2"/>
    <n v="0"/>
    <n v="30.360399999999998"/>
  </r>
  <r>
    <n v="4897"/>
    <x v="2420"/>
    <x v="0"/>
    <x v="4"/>
    <d v="2013-12-24T00:00:00"/>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2"/>
    <d v="2011-10-15T00:00:00"/>
    <d v="2011-10-17T00:00:00"/>
    <s v="First Class"/>
    <s v="AC-10660"/>
    <s v="Anna Chung"/>
    <x v="0"/>
    <s v="United States"/>
    <s v="Parma"/>
    <x v="24"/>
    <n v="44134"/>
    <x v="3"/>
    <s v="FUR-CH-10003761"/>
    <x v="0"/>
    <x v="1"/>
    <s v="Global Italian Leather Office Chair"/>
    <n v="183.37199999999999"/>
    <n v="2"/>
    <n v="0.3"/>
    <n v="-7.8588000000000022"/>
  </r>
  <r>
    <n v="4899"/>
    <x v="2421"/>
    <x v="2"/>
    <x v="2"/>
    <d v="2011-10-15T00:00:00"/>
    <d v="2011-10-17T00:00:00"/>
    <s v="First Class"/>
    <s v="AC-10660"/>
    <s v="Anna Chung"/>
    <x v="0"/>
    <s v="United States"/>
    <s v="Parma"/>
    <x v="24"/>
    <n v="44134"/>
    <x v="3"/>
    <s v="OFF-PA-10002230"/>
    <x v="1"/>
    <x v="10"/>
    <s v="Xerox 1897"/>
    <n v="7.9680000000000009"/>
    <n v="2"/>
    <n v="0.2"/>
    <n v="2.8884000000000007"/>
  </r>
  <r>
    <n v="4900"/>
    <x v="2422"/>
    <x v="0"/>
    <x v="6"/>
    <d v="2013-08-23T00:00:00"/>
    <d v="2013-08-28T00:00:00"/>
    <s v="Standard Class"/>
    <s v="SG-20470"/>
    <s v="Sheri Gordon"/>
    <x v="0"/>
    <s v="United States"/>
    <s v="Gresham"/>
    <x v="21"/>
    <n v="97030"/>
    <x v="1"/>
    <s v="OFF-BI-10000088"/>
    <x v="1"/>
    <x v="8"/>
    <s v="GBC Imprintable Covers"/>
    <n v="26.352000000000004"/>
    <n v="8"/>
    <n v="0.7"/>
    <n v="-18.446399999999997"/>
  </r>
  <r>
    <n v="4901"/>
    <x v="2423"/>
    <x v="3"/>
    <x v="4"/>
    <d v="2014-12-18T00:00:00"/>
    <d v="2014-12-22T00:00:00"/>
    <s v="Standard Class"/>
    <s v="CA-12310"/>
    <s v="Christine Abelman"/>
    <x v="1"/>
    <s v="United States"/>
    <s v="Anaheim"/>
    <x v="1"/>
    <n v="92804"/>
    <x v="1"/>
    <s v="OFF-ST-10001526"/>
    <x v="1"/>
    <x v="4"/>
    <s v="Iceberg Mobile Mega Data/Printer Cart "/>
    <n v="481.32"/>
    <n v="4"/>
    <n v="0"/>
    <n v="125.14319999999998"/>
  </r>
  <r>
    <n v="4902"/>
    <x v="2423"/>
    <x v="3"/>
    <x v="4"/>
    <d v="2014-12-18T00:00:00"/>
    <d v="2014-12-22T00:00:00"/>
    <s v="Standard Class"/>
    <s v="CA-12310"/>
    <s v="Christine Abelman"/>
    <x v="1"/>
    <s v="United States"/>
    <s v="Anaheim"/>
    <x v="1"/>
    <n v="92804"/>
    <x v="1"/>
    <s v="OFF-SU-10002557"/>
    <x v="1"/>
    <x v="14"/>
    <s v="Fiskars Spring-Action Scissors"/>
    <n v="13.98"/>
    <n v="1"/>
    <n v="0"/>
    <n v="3.6348000000000003"/>
  </r>
  <r>
    <n v="4903"/>
    <x v="2424"/>
    <x v="3"/>
    <x v="10"/>
    <d v="2014-03-08T00:00:00"/>
    <d v="2014-03-13T00:00:00"/>
    <s v="Standard Class"/>
    <s v="SH-20395"/>
    <s v="Shahid Hopkins"/>
    <x v="0"/>
    <s v="United States"/>
    <s v="New York City"/>
    <x v="15"/>
    <n v="10035"/>
    <x v="3"/>
    <s v="OFF-BI-10003669"/>
    <x v="1"/>
    <x v="8"/>
    <s v="3M Organizer Strips"/>
    <n v="25.92"/>
    <n v="6"/>
    <n v="0.2"/>
    <n v="9.0719999999999992"/>
  </r>
  <r>
    <n v="4904"/>
    <x v="2424"/>
    <x v="3"/>
    <x v="10"/>
    <d v="2014-03-08T00:00:00"/>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4"/>
    <d v="2011-12-01T00:00:00"/>
    <d v="2011-12-03T00:00:00"/>
    <s v="Second Class"/>
    <s v="MC-17605"/>
    <s v="Matt Connell"/>
    <x v="1"/>
    <s v="United States"/>
    <s v="Houston"/>
    <x v="5"/>
    <n v="77070"/>
    <x v="2"/>
    <s v="FUR-CH-10003746"/>
    <x v="0"/>
    <x v="1"/>
    <s v="Hon 4070 Series Pagoda Round Back Stacking Chairs"/>
    <n v="674.05799999999999"/>
    <n v="3"/>
    <n v="0.3"/>
    <n v="-19.258800000000008"/>
  </r>
  <r>
    <n v="4906"/>
    <x v="2426"/>
    <x v="2"/>
    <x v="2"/>
    <d v="2011-10-14T00:00:00"/>
    <d v="2011-10-16T00:00:00"/>
    <s v="Second Class"/>
    <s v="JE-15610"/>
    <s v="Jim Epp"/>
    <x v="1"/>
    <s v="United States"/>
    <s v="Concord"/>
    <x v="38"/>
    <n v="3301"/>
    <x v="3"/>
    <s v="OFF-BI-10003476"/>
    <x v="1"/>
    <x v="8"/>
    <s v="Avery Metallic Poly Binders"/>
    <n v="22.92"/>
    <n v="4"/>
    <n v="0"/>
    <n v="11.0016"/>
  </r>
  <r>
    <n v="4907"/>
    <x v="2426"/>
    <x v="2"/>
    <x v="2"/>
    <d v="2011-10-14T00:00:00"/>
    <d v="2011-10-16T00:00:00"/>
    <s v="Second Class"/>
    <s v="JE-15610"/>
    <s v="Jim Epp"/>
    <x v="1"/>
    <s v="United States"/>
    <s v="Concord"/>
    <x v="38"/>
    <n v="3301"/>
    <x v="3"/>
    <s v="OFF-ST-10001469"/>
    <x v="1"/>
    <x v="4"/>
    <s v="Fellowes Bankers Box Recycled Super Stor/Drawer"/>
    <n v="269.89999999999998"/>
    <n v="5"/>
    <n v="0"/>
    <n v="16.193999999999988"/>
  </r>
  <r>
    <n v="4908"/>
    <x v="2427"/>
    <x v="2"/>
    <x v="0"/>
    <d v="2011-11-18T00:00:00"/>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0"/>
    <d v="2011-11-18T00:00:00"/>
    <d v="2011-11-23T00:00:00"/>
    <s v="Second Class"/>
    <s v="MS-17530"/>
    <s v="MaryBeth Skach"/>
    <x v="0"/>
    <s v="United States"/>
    <s v="Fairfield"/>
    <x v="24"/>
    <n v="45014"/>
    <x v="3"/>
    <s v="TEC-PH-10004875"/>
    <x v="2"/>
    <x v="7"/>
    <s v="PNY Rapid USB Car Charger - Black"/>
    <n v="9.5879999999999992"/>
    <n v="2"/>
    <n v="0.4"/>
    <n v="-2.0773999999999999"/>
  </r>
  <r>
    <n v="4910"/>
    <x v="2428"/>
    <x v="3"/>
    <x v="9"/>
    <d v="2014-01-15T00:00:00"/>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9"/>
    <d v="2014-01-15T00:00:00"/>
    <d v="2014-01-19T00:00:00"/>
    <s v="Standard Class"/>
    <s v="BH-11710"/>
    <s v="Brosina Hoffman"/>
    <x v="0"/>
    <s v="United States"/>
    <s v="Johnson City"/>
    <x v="18"/>
    <n v="37604"/>
    <x v="0"/>
    <s v="OFF-PA-10000019"/>
    <x v="1"/>
    <x v="10"/>
    <s v="Xerox 1931"/>
    <n v="36.288000000000011"/>
    <n v="7"/>
    <n v="0.2"/>
    <n v="12.700800000000001"/>
  </r>
  <r>
    <n v="4912"/>
    <x v="2428"/>
    <x v="3"/>
    <x v="9"/>
    <d v="2014-01-15T00:00:00"/>
    <d v="2014-01-19T00:00:00"/>
    <s v="Standard Class"/>
    <s v="BH-11710"/>
    <s v="Brosina Hoffman"/>
    <x v="0"/>
    <s v="United States"/>
    <s v="Johnson City"/>
    <x v="18"/>
    <n v="37604"/>
    <x v="0"/>
    <s v="TEC-PH-10001924"/>
    <x v="2"/>
    <x v="7"/>
    <s v="iHome FM Clock Radio with Lightning Dock"/>
    <n v="111.98399999999999"/>
    <n v="2"/>
    <n v="0.2"/>
    <n v="6.9990000000000059"/>
  </r>
  <r>
    <n v="4913"/>
    <x v="2428"/>
    <x v="3"/>
    <x v="9"/>
    <d v="2014-01-15T00:00:00"/>
    <d v="2014-01-19T00:00:00"/>
    <s v="Standard Class"/>
    <s v="BH-11710"/>
    <s v="Brosina Hoffman"/>
    <x v="0"/>
    <s v="United States"/>
    <s v="Johnson City"/>
    <x v="18"/>
    <n v="37604"/>
    <x v="0"/>
    <s v="OFF-BI-10002003"/>
    <x v="1"/>
    <x v="8"/>
    <s v="Ibico Presentation Index for Binding Systems"/>
    <n v="5.9700000000000006"/>
    <n v="5"/>
    <n v="0.7"/>
    <n v="-4.577"/>
  </r>
  <r>
    <n v="4914"/>
    <x v="2428"/>
    <x v="3"/>
    <x v="9"/>
    <d v="2014-01-15T00:00:00"/>
    <d v="2014-01-19T00:00:00"/>
    <s v="Standard Class"/>
    <s v="BH-11710"/>
    <s v="Brosina Hoffman"/>
    <x v="0"/>
    <s v="United States"/>
    <s v="Johnson City"/>
    <x v="18"/>
    <n v="37604"/>
    <x v="0"/>
    <s v="OFF-BI-10003727"/>
    <x v="1"/>
    <x v="8"/>
    <s v="Avery Durable Slant Ring Binders With Label Holder"/>
    <n v="2.508"/>
    <n v="2"/>
    <n v="0.7"/>
    <n v="-1.8391999999999999"/>
  </r>
  <r>
    <n v="4915"/>
    <x v="2429"/>
    <x v="1"/>
    <x v="8"/>
    <d v="2012-09-24T00:00:00"/>
    <d v="2012-09-26T00:00:00"/>
    <s v="Second Class"/>
    <s v="ME-17725"/>
    <s v="Max Engle"/>
    <x v="0"/>
    <s v="United States"/>
    <s v="Seattle"/>
    <x v="4"/>
    <n v="98105"/>
    <x v="1"/>
    <s v="OFF-AR-10004042"/>
    <x v="1"/>
    <x v="6"/>
    <s v="BOSTON Model 1800 Electric Pencil Sharpeners, Putty/Woodgrain"/>
    <n v="35.96"/>
    <n v="2"/>
    <n v="0"/>
    <n v="10.428399999999996"/>
  </r>
  <r>
    <n v="4916"/>
    <x v="2429"/>
    <x v="1"/>
    <x v="8"/>
    <d v="2012-09-24T00:00:00"/>
    <d v="2012-09-26T00:00:00"/>
    <s v="Second Class"/>
    <s v="ME-17725"/>
    <s v="Max Engle"/>
    <x v="0"/>
    <s v="United States"/>
    <s v="Seattle"/>
    <x v="4"/>
    <n v="98105"/>
    <x v="1"/>
    <s v="OFF-BI-10001097"/>
    <x v="1"/>
    <x v="8"/>
    <s v="Avery Hole Reinforcements"/>
    <n v="14.952000000000002"/>
    <n v="3"/>
    <n v="0.2"/>
    <n v="5.4201000000000006"/>
  </r>
  <r>
    <n v="4917"/>
    <x v="2430"/>
    <x v="3"/>
    <x v="2"/>
    <d v="2014-10-10T00:00:00"/>
    <d v="2014-10-12T00:00:00"/>
    <s v="Second Class"/>
    <s v="MB-17305"/>
    <s v="Maria Bertelson"/>
    <x v="0"/>
    <s v="United States"/>
    <s v="League City"/>
    <x v="5"/>
    <n v="77573"/>
    <x v="2"/>
    <s v="OFF-AR-10004344"/>
    <x v="1"/>
    <x v="6"/>
    <s v="Bulldog Vacuum Base Pencil Sharpener"/>
    <n v="67.144000000000005"/>
    <n v="7"/>
    <n v="0.2"/>
    <n v="5.8750999999999962"/>
  </r>
  <r>
    <n v="4918"/>
    <x v="2430"/>
    <x v="3"/>
    <x v="2"/>
    <d v="2014-10-10T00:00:00"/>
    <d v="2014-10-12T00:00:00"/>
    <s v="Second Class"/>
    <s v="MB-17305"/>
    <s v="Maria Bertelson"/>
    <x v="0"/>
    <s v="United States"/>
    <s v="League City"/>
    <x v="5"/>
    <n v="77573"/>
    <x v="2"/>
    <s v="FUR-CH-10001802"/>
    <x v="0"/>
    <x v="1"/>
    <s v="Hon Every-Day Chair Series Swivel Task Chairs"/>
    <n v="254.05799999999999"/>
    <n v="3"/>
    <n v="0.3"/>
    <n v="-32.664599999999993"/>
  </r>
  <r>
    <n v="4919"/>
    <x v="2431"/>
    <x v="0"/>
    <x v="9"/>
    <d v="2013-01-02T00:00:00"/>
    <d v="2013-01-07T00:00:00"/>
    <s v="Standard Class"/>
    <s v="BM-11575"/>
    <s v="Brendan Murry"/>
    <x v="1"/>
    <s v="United States"/>
    <s v="Gaithersburg"/>
    <x v="39"/>
    <n v="20877"/>
    <x v="3"/>
    <s v="FUR-BO-10004709"/>
    <x v="0"/>
    <x v="0"/>
    <s v="Bush Westfield Collection Bookcases, Medium Cherry Finish"/>
    <n v="173.94"/>
    <n v="3"/>
    <n v="0"/>
    <n v="38.266800000000003"/>
  </r>
  <r>
    <n v="4920"/>
    <x v="2431"/>
    <x v="0"/>
    <x v="9"/>
    <d v="2013-01-02T00:00:00"/>
    <d v="2013-01-07T00:00:00"/>
    <s v="Standard Class"/>
    <s v="BM-11575"/>
    <s v="Brendan Murry"/>
    <x v="1"/>
    <s v="United States"/>
    <s v="Gaithersburg"/>
    <x v="39"/>
    <n v="20877"/>
    <x v="3"/>
    <s v="TEC-PH-10000455"/>
    <x v="2"/>
    <x v="7"/>
    <s v="GE 30522EE2"/>
    <n v="231.98"/>
    <n v="2"/>
    <n v="0"/>
    <n v="67.274199999999979"/>
  </r>
  <r>
    <n v="4921"/>
    <x v="2432"/>
    <x v="3"/>
    <x v="6"/>
    <d v="2014-08-20T00:00:00"/>
    <d v="2014-08-24T00:00:00"/>
    <s v="Standard Class"/>
    <s v="SC-20575"/>
    <s v="Sonia Cooley"/>
    <x v="0"/>
    <s v="United States"/>
    <s v="Chicago"/>
    <x v="10"/>
    <n v="60653"/>
    <x v="2"/>
    <s v="OFF-BI-10002393"/>
    <x v="1"/>
    <x v="8"/>
    <s v="Binder Posts"/>
    <n v="2.2959999999999994"/>
    <n v="2"/>
    <n v="0.8"/>
    <n v="-3.9032000000000009"/>
  </r>
  <r>
    <n v="4922"/>
    <x v="2433"/>
    <x v="3"/>
    <x v="4"/>
    <d v="2014-12-26T00:00:00"/>
    <d v="2014-12-30T00:00:00"/>
    <s v="Second Class"/>
    <s v="MH-18115"/>
    <s v="Mick Hernandez"/>
    <x v="2"/>
    <s v="United States"/>
    <s v="Huntsville"/>
    <x v="19"/>
    <n v="35810"/>
    <x v="0"/>
    <s v="OFF-PA-10004381"/>
    <x v="1"/>
    <x v="10"/>
    <s v="14-7/8 x 11 Blue Bar Computer Printout Paper"/>
    <n v="96.08"/>
    <n v="2"/>
    <n v="0"/>
    <n v="46.118399999999994"/>
  </r>
  <r>
    <n v="4923"/>
    <x v="2433"/>
    <x v="3"/>
    <x v="4"/>
    <d v="2014-12-26T00:00:00"/>
    <d v="2014-12-30T00:00:00"/>
    <s v="Second Class"/>
    <s v="MH-18115"/>
    <s v="Mick Hernandez"/>
    <x v="2"/>
    <s v="United States"/>
    <s v="Huntsville"/>
    <x v="19"/>
    <n v="35810"/>
    <x v="0"/>
    <s v="OFF-FA-10003059"/>
    <x v="1"/>
    <x v="13"/>
    <s v="Assorted Color Push Pins"/>
    <n v="3.62"/>
    <n v="2"/>
    <n v="0"/>
    <n v="1.1945999999999999"/>
  </r>
  <r>
    <n v="4924"/>
    <x v="2433"/>
    <x v="3"/>
    <x v="4"/>
    <d v="2014-12-26T00:00:00"/>
    <d v="2014-12-30T00:00:00"/>
    <s v="Second Class"/>
    <s v="MH-18115"/>
    <s v="Mick Hernandez"/>
    <x v="2"/>
    <s v="United States"/>
    <s v="Huntsville"/>
    <x v="19"/>
    <n v="35810"/>
    <x v="0"/>
    <s v="OFF-PA-10000994"/>
    <x v="1"/>
    <x v="10"/>
    <s v="Xerox 1915"/>
    <n v="629.09999999999991"/>
    <n v="6"/>
    <n v="0"/>
    <n v="301.96799999999996"/>
  </r>
  <r>
    <n v="4925"/>
    <x v="2433"/>
    <x v="3"/>
    <x v="4"/>
    <d v="2014-12-26T00:00:00"/>
    <d v="2014-12-30T00:00:00"/>
    <s v="Second Class"/>
    <s v="MH-18115"/>
    <s v="Mick Hernandez"/>
    <x v="2"/>
    <s v="United States"/>
    <s v="Huntsville"/>
    <x v="19"/>
    <n v="35810"/>
    <x v="0"/>
    <s v="TEC-PH-10002890"/>
    <x v="2"/>
    <x v="7"/>
    <s v="AT&amp;T 17929 Lendline Telephone"/>
    <n v="90.48"/>
    <n v="2"/>
    <n v="0"/>
    <n v="23.524799999999999"/>
  </r>
  <r>
    <n v="4926"/>
    <x v="2434"/>
    <x v="3"/>
    <x v="8"/>
    <d v="2014-09-11T00:00:00"/>
    <d v="2014-09-14T00:00:00"/>
    <s v="First Class"/>
    <s v="AR-10345"/>
    <s v="Alex Russell"/>
    <x v="1"/>
    <s v="United States"/>
    <s v="Lawrence"/>
    <x v="31"/>
    <n v="1841"/>
    <x v="3"/>
    <s v="OFF-AR-10003338"/>
    <x v="1"/>
    <x v="6"/>
    <s v="Eberhard Faber 3 1/2&quot; Golf Pencils"/>
    <n v="14.88"/>
    <n v="2"/>
    <n v="0"/>
    <n v="3.7200000000000006"/>
  </r>
  <r>
    <n v="4927"/>
    <x v="2435"/>
    <x v="3"/>
    <x v="2"/>
    <d v="2014-10-20T00:00:00"/>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4"/>
    <d v="2014-12-02T00:00:00"/>
    <d v="2014-12-07T00:00:00"/>
    <s v="Standard Class"/>
    <s v="AD-10180"/>
    <s v="Alan Dominguez"/>
    <x v="2"/>
    <s v="United States"/>
    <s v="Fairfield"/>
    <x v="29"/>
    <n v="6824"/>
    <x v="3"/>
    <s v="OFF-PA-10001972"/>
    <x v="1"/>
    <x v="10"/>
    <s v="Xerox 214"/>
    <n v="19.440000000000001"/>
    <n v="3"/>
    <n v="0"/>
    <n v="9.3312000000000008"/>
  </r>
  <r>
    <n v="4929"/>
    <x v="2436"/>
    <x v="3"/>
    <x v="4"/>
    <d v="2014-12-02T00:00:00"/>
    <d v="2014-12-07T00:00:00"/>
    <s v="Standard Class"/>
    <s v="AD-10180"/>
    <s v="Alan Dominguez"/>
    <x v="2"/>
    <s v="United States"/>
    <s v="Fairfield"/>
    <x v="29"/>
    <n v="6824"/>
    <x v="3"/>
    <s v="FUR-CH-10000155"/>
    <x v="0"/>
    <x v="1"/>
    <s v="Global Comet Stacking Armless Chair"/>
    <n v="897.15000000000009"/>
    <n v="3"/>
    <n v="0"/>
    <n v="251.20200000000003"/>
  </r>
  <r>
    <n v="4930"/>
    <x v="2437"/>
    <x v="2"/>
    <x v="8"/>
    <d v="2011-09-02T00:00:00"/>
    <d v="2011-09-03T00:00:00"/>
    <s v="First Class"/>
    <s v="KD-16345"/>
    <s v="Katherine Ducich"/>
    <x v="0"/>
    <s v="United States"/>
    <s v="New York City"/>
    <x v="15"/>
    <n v="10009"/>
    <x v="3"/>
    <s v="OFF-AR-10000658"/>
    <x v="1"/>
    <x v="6"/>
    <s v="Newell 324"/>
    <n v="57.75"/>
    <n v="5"/>
    <n v="0"/>
    <n v="16.170000000000002"/>
  </r>
  <r>
    <n v="4931"/>
    <x v="2437"/>
    <x v="2"/>
    <x v="8"/>
    <d v="2011-09-02T00:00:00"/>
    <d v="2011-09-03T00:00:00"/>
    <s v="First Class"/>
    <s v="KD-16345"/>
    <s v="Katherine Ducich"/>
    <x v="0"/>
    <s v="United States"/>
    <s v="New York City"/>
    <x v="15"/>
    <n v="10009"/>
    <x v="3"/>
    <s v="OFF-PA-10000349"/>
    <x v="1"/>
    <x v="10"/>
    <s v="Staples"/>
    <n v="14.940000000000001"/>
    <n v="3"/>
    <n v="0"/>
    <n v="7.0218000000000007"/>
  </r>
  <r>
    <n v="4932"/>
    <x v="2438"/>
    <x v="3"/>
    <x v="10"/>
    <d v="2014-03-26T00:00:00"/>
    <d v="2014-03-31T00:00:00"/>
    <s v="Standard Class"/>
    <s v="FM-14215"/>
    <s v="Filia McAdams"/>
    <x v="1"/>
    <s v="United States"/>
    <s v="Seattle"/>
    <x v="4"/>
    <n v="98103"/>
    <x v="1"/>
    <s v="OFF-AR-10001446"/>
    <x v="1"/>
    <x v="6"/>
    <s v="Newell 309"/>
    <n v="23.1"/>
    <n v="2"/>
    <n v="0"/>
    <n v="6.93"/>
  </r>
  <r>
    <n v="4933"/>
    <x v="2439"/>
    <x v="1"/>
    <x v="8"/>
    <d v="2012-09-28T00:00:00"/>
    <d v="2012-10-04T00:00:00"/>
    <s v="Standard Class"/>
    <s v="ZC-21910"/>
    <s v="Zuschuss Carroll"/>
    <x v="0"/>
    <s v="United States"/>
    <s v="Aurora"/>
    <x v="22"/>
    <n v="80013"/>
    <x v="1"/>
    <s v="OFF-EN-10004483"/>
    <x v="1"/>
    <x v="12"/>
    <s v="#10 White Business Envelopes,4 1/8 x 9 1/2"/>
    <n v="12.536000000000001"/>
    <n v="1"/>
    <n v="0.2"/>
    <n v="4.2308999999999983"/>
  </r>
  <r>
    <n v="4934"/>
    <x v="2439"/>
    <x v="1"/>
    <x v="8"/>
    <d v="2012-09-28T00:00:00"/>
    <d v="2012-10-04T00:00:00"/>
    <s v="Standard Class"/>
    <s v="ZC-21910"/>
    <s v="Zuschuss Carroll"/>
    <x v="0"/>
    <s v="United States"/>
    <s v="Aurora"/>
    <x v="22"/>
    <n v="80013"/>
    <x v="1"/>
    <s v="OFF-BI-10002012"/>
    <x v="1"/>
    <x v="8"/>
    <s v="Wilson Jones Easy Flow II Sheet Lifters"/>
    <n v="1.0800000000000003"/>
    <n v="2"/>
    <n v="0.7"/>
    <n v="-0.79200000000000004"/>
  </r>
  <r>
    <n v="4935"/>
    <x v="2439"/>
    <x v="1"/>
    <x v="8"/>
    <d v="2012-09-28T00:00:00"/>
    <d v="2012-10-04T00:00:00"/>
    <s v="Standard Class"/>
    <s v="ZC-21910"/>
    <s v="Zuschuss Carroll"/>
    <x v="0"/>
    <s v="United States"/>
    <s v="Aurora"/>
    <x v="22"/>
    <n v="80013"/>
    <x v="1"/>
    <s v="OFF-FA-10003021"/>
    <x v="1"/>
    <x v="13"/>
    <s v="Staples"/>
    <n v="4.5120000000000005"/>
    <n v="3"/>
    <n v="0.2"/>
    <n v="0.84599999999999964"/>
  </r>
  <r>
    <n v="4936"/>
    <x v="2440"/>
    <x v="1"/>
    <x v="10"/>
    <d v="2012-03-15T00:00:00"/>
    <d v="2012-03-21T00:00:00"/>
    <s v="Standard Class"/>
    <s v="KS-16300"/>
    <s v="Karen Seio"/>
    <x v="1"/>
    <s v="United States"/>
    <s v="Lehi"/>
    <x v="7"/>
    <n v="84043"/>
    <x v="1"/>
    <s v="TEC-PH-10003356"/>
    <x v="2"/>
    <x v="7"/>
    <s v="SmartStand Mobile Device Holder, Assorted Colors"/>
    <n v="16.776000000000003"/>
    <n v="3"/>
    <n v="0.2"/>
    <n v="1.6776"/>
  </r>
  <r>
    <n v="4937"/>
    <x v="2441"/>
    <x v="3"/>
    <x v="9"/>
    <d v="2014-01-07T00:00:00"/>
    <d v="2014-01-14T00:00:00"/>
    <s v="Standard Class"/>
    <s v="DP-13390"/>
    <s v="Dennis Pardue"/>
    <x v="2"/>
    <s v="United States"/>
    <s v="Tuscaloosa"/>
    <x v="19"/>
    <n v="35401"/>
    <x v="0"/>
    <s v="OFF-BI-10004728"/>
    <x v="1"/>
    <x v="8"/>
    <s v="Wilson Jones Turn Tabs Binder Tool for Ring Binders"/>
    <n v="33.74"/>
    <n v="7"/>
    <n v="0"/>
    <n v="15.5204"/>
  </r>
  <r>
    <n v="4938"/>
    <x v="2442"/>
    <x v="2"/>
    <x v="9"/>
    <d v="2011-01-14T00:00:00"/>
    <d v="2011-01-19T00:00:00"/>
    <s v="Standard Class"/>
    <s v="BD-11605"/>
    <s v="Brian Dahlen"/>
    <x v="0"/>
    <s v="United States"/>
    <s v="San Francisco"/>
    <x v="1"/>
    <n v="94109"/>
    <x v="1"/>
    <s v="OFF-ST-10000078"/>
    <x v="1"/>
    <x v="4"/>
    <s v="Tennsco 6- and 18-Compartment Lockers"/>
    <n v="1325.8500000000001"/>
    <n v="5"/>
    <n v="0"/>
    <n v="238.65299999999991"/>
  </r>
  <r>
    <n v="4939"/>
    <x v="2442"/>
    <x v="2"/>
    <x v="9"/>
    <d v="2011-01-14T00:00:00"/>
    <d v="2011-01-19T00:00:00"/>
    <s v="Standard Class"/>
    <s v="BD-11605"/>
    <s v="Brian Dahlen"/>
    <x v="0"/>
    <s v="United States"/>
    <s v="San Francisco"/>
    <x v="1"/>
    <n v="94109"/>
    <x v="1"/>
    <s v="FUR-BO-10003034"/>
    <x v="0"/>
    <x v="0"/>
    <s v="O'Sullivan Elevations Bookcase, Cherry Finish"/>
    <n v="333.99899999999997"/>
    <n v="3"/>
    <n v="0.15"/>
    <n v="3.9294000000000082"/>
  </r>
  <r>
    <n v="4940"/>
    <x v="2442"/>
    <x v="2"/>
    <x v="9"/>
    <d v="2011-01-14T00:00:00"/>
    <d v="2011-01-19T00:00:00"/>
    <s v="Standard Class"/>
    <s v="BD-11605"/>
    <s v="Brian Dahlen"/>
    <x v="0"/>
    <s v="United States"/>
    <s v="San Francisco"/>
    <x v="1"/>
    <n v="94109"/>
    <x v="1"/>
    <s v="OFF-AR-10003514"/>
    <x v="1"/>
    <x v="6"/>
    <s v="4009 Highlighters by Sanford"/>
    <n v="19.899999999999999"/>
    <n v="5"/>
    <n v="0"/>
    <n v="6.5669999999999984"/>
  </r>
  <r>
    <n v="4941"/>
    <x v="2443"/>
    <x v="1"/>
    <x v="11"/>
    <d v="2012-02-06T00:00:00"/>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11"/>
    <d v="2012-02-06T00:00:00"/>
    <d v="2012-02-13T00:00:00"/>
    <s v="Standard Class"/>
    <s v="IL-15100"/>
    <s v="Ivan Liston"/>
    <x v="0"/>
    <s v="United States"/>
    <s v="Wilmington"/>
    <x v="13"/>
    <n v="19805"/>
    <x v="3"/>
    <s v="FUR-BO-10002598"/>
    <x v="0"/>
    <x v="0"/>
    <s v="Hon Metal Bookcases, Putty"/>
    <n v="283.92"/>
    <n v="4"/>
    <n v="0"/>
    <n v="82.336799999999982"/>
  </r>
  <r>
    <n v="4943"/>
    <x v="2443"/>
    <x v="1"/>
    <x v="11"/>
    <d v="2012-02-06T00:00:00"/>
    <d v="2012-02-13T00:00:00"/>
    <s v="Standard Class"/>
    <s v="IL-15100"/>
    <s v="Ivan Liston"/>
    <x v="0"/>
    <s v="United States"/>
    <s v="Wilmington"/>
    <x v="13"/>
    <n v="19805"/>
    <x v="3"/>
    <s v="OFF-AR-10001022"/>
    <x v="1"/>
    <x v="6"/>
    <s v="SANFORD Liquid Accent Tank-Style Highlighters"/>
    <n v="5.68"/>
    <n v="2"/>
    <n v="0"/>
    <n v="1.7607999999999997"/>
  </r>
  <r>
    <n v="4944"/>
    <x v="2444"/>
    <x v="3"/>
    <x v="4"/>
    <d v="2014-12-22T00:00:00"/>
    <d v="2014-12-28T00:00:00"/>
    <s v="Standard Class"/>
    <s v="LP-17095"/>
    <s v="Liz Preis"/>
    <x v="0"/>
    <s v="United States"/>
    <s v="Lafayette"/>
    <x v="14"/>
    <n v="47905"/>
    <x v="2"/>
    <s v="OFF-ST-10004459"/>
    <x v="1"/>
    <x v="4"/>
    <s v="Tennsco Single-Tier Lockers"/>
    <n v="375.34"/>
    <n v="1"/>
    <n v="0"/>
    <n v="18.766999999999996"/>
  </r>
  <r>
    <n v="4945"/>
    <x v="2445"/>
    <x v="0"/>
    <x v="8"/>
    <d v="2013-09-06T00:00:00"/>
    <d v="2013-09-07T00:00:00"/>
    <s v="First Class"/>
    <s v="JH-15985"/>
    <s v="Joseph Holt"/>
    <x v="0"/>
    <s v="United States"/>
    <s v="Redondo Beach"/>
    <x v="1"/>
    <n v="90278"/>
    <x v="1"/>
    <s v="OFF-PA-10004381"/>
    <x v="1"/>
    <x v="10"/>
    <s v="14-7/8 x 11 Blue Bar Computer Printout Paper"/>
    <n v="96.08"/>
    <n v="2"/>
    <n v="0"/>
    <n v="46.118399999999994"/>
  </r>
  <r>
    <n v="4946"/>
    <x v="2445"/>
    <x v="0"/>
    <x v="8"/>
    <d v="2013-09-06T00:00:00"/>
    <d v="2013-09-07T00:00:00"/>
    <s v="First Class"/>
    <s v="JH-15985"/>
    <s v="Joseph Holt"/>
    <x v="0"/>
    <s v="United States"/>
    <s v="Redondo Beach"/>
    <x v="1"/>
    <n v="90278"/>
    <x v="1"/>
    <s v="OFF-BI-10000050"/>
    <x v="1"/>
    <x v="8"/>
    <s v="Angle-D Binders with Locking Rings, Label Holders"/>
    <n v="11.68"/>
    <n v="2"/>
    <n v="0.2"/>
    <n v="3.9419999999999993"/>
  </r>
  <r>
    <n v="4947"/>
    <x v="2445"/>
    <x v="0"/>
    <x v="8"/>
    <d v="2013-09-06T00:00:00"/>
    <d v="2013-09-07T00:00:00"/>
    <s v="First Class"/>
    <s v="JH-15985"/>
    <s v="Joseph Holt"/>
    <x v="0"/>
    <s v="United States"/>
    <s v="Redondo Beach"/>
    <x v="1"/>
    <n v="90278"/>
    <x v="1"/>
    <s v="OFF-FA-10000304"/>
    <x v="1"/>
    <x v="13"/>
    <s v="Advantus Push Pins"/>
    <n v="4.3600000000000003"/>
    <n v="2"/>
    <n v="0"/>
    <n v="1.7876000000000003"/>
  </r>
  <r>
    <n v="4948"/>
    <x v="2446"/>
    <x v="2"/>
    <x v="2"/>
    <d v="2011-10-04T00:00:00"/>
    <d v="2011-10-09T00:00:00"/>
    <s v="Standard Class"/>
    <s v="JD-16015"/>
    <s v="Joy Daniels"/>
    <x v="0"/>
    <s v="United States"/>
    <s v="Seattle"/>
    <x v="4"/>
    <n v="98115"/>
    <x v="1"/>
    <s v="OFF-LA-10002475"/>
    <x v="1"/>
    <x v="2"/>
    <s v="Avery 519"/>
    <n v="29.24"/>
    <n v="4"/>
    <n v="0"/>
    <n v="13.742799999999999"/>
  </r>
  <r>
    <n v="4949"/>
    <x v="2447"/>
    <x v="3"/>
    <x v="0"/>
    <d v="2014-11-28T00:00:00"/>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0"/>
    <d v="2014-11-28T00:00:00"/>
    <d v="2014-12-03T00:00:00"/>
    <s v="Standard Class"/>
    <s v="BD-11320"/>
    <s v="Bill Donatelli"/>
    <x v="0"/>
    <s v="United States"/>
    <s v="Los Angeles"/>
    <x v="1"/>
    <n v="90045"/>
    <x v="1"/>
    <s v="FUR-FU-10000732"/>
    <x v="0"/>
    <x v="5"/>
    <s v="Eldon 200 Class Desk Accessories"/>
    <n v="18.84"/>
    <n v="3"/>
    <n v="0"/>
    <n v="6.0287999999999995"/>
  </r>
  <r>
    <n v="4951"/>
    <x v="2448"/>
    <x v="0"/>
    <x v="2"/>
    <d v="2013-10-29T00:00:00"/>
    <d v="2013-11-02T00:00:00"/>
    <s v="Second Class"/>
    <s v="DL-13330"/>
    <s v="Denise Leinenbach"/>
    <x v="0"/>
    <s v="United States"/>
    <s v="New York City"/>
    <x v="15"/>
    <n v="10009"/>
    <x v="3"/>
    <s v="OFF-AR-10004441"/>
    <x v="1"/>
    <x v="6"/>
    <s v="BIC Brite Liner Highlighters"/>
    <n v="12.419999999999998"/>
    <n v="3"/>
    <n v="0"/>
    <n v="5.2164000000000001"/>
  </r>
  <r>
    <n v="4952"/>
    <x v="2449"/>
    <x v="1"/>
    <x v="1"/>
    <d v="2012-06-09T00:00:00"/>
    <d v="2012-06-13T00:00:00"/>
    <s v="Standard Class"/>
    <s v="NC-18415"/>
    <s v="Nathan Cano"/>
    <x v="0"/>
    <s v="United States"/>
    <s v="Royal Oak"/>
    <x v="12"/>
    <n v="48073"/>
    <x v="2"/>
    <s v="OFF-PA-10000304"/>
    <x v="1"/>
    <x v="10"/>
    <s v="Xerox 1995"/>
    <n v="12.96"/>
    <n v="2"/>
    <n v="0"/>
    <n v="6.2208000000000006"/>
  </r>
  <r>
    <n v="4953"/>
    <x v="2450"/>
    <x v="3"/>
    <x v="4"/>
    <d v="2014-12-09T00:00:00"/>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0"/>
    <d v="2012-03-16T00:00:00"/>
    <d v="2012-03-20T00:00:00"/>
    <s v="Standard Class"/>
    <s v="MS-17980"/>
    <s v="Michael Stewart"/>
    <x v="1"/>
    <s v="United States"/>
    <s v="New York City"/>
    <x v="15"/>
    <n v="10009"/>
    <x v="3"/>
    <s v="TEC-PH-10001527"/>
    <x v="2"/>
    <x v="7"/>
    <s v="Plantronics MX500i Earset"/>
    <n v="85.9"/>
    <n v="2"/>
    <n v="0"/>
    <n v="2.5769999999999982"/>
  </r>
  <r>
    <n v="4955"/>
    <x v="2452"/>
    <x v="2"/>
    <x v="1"/>
    <d v="2011-06-09T00:00:00"/>
    <d v="2011-06-13T00:00:00"/>
    <s v="Second Class"/>
    <s v="TS-21205"/>
    <s v="Thomas Seio"/>
    <x v="1"/>
    <s v="United States"/>
    <s v="North Las Vegas"/>
    <x v="33"/>
    <n v="89031"/>
    <x v="1"/>
    <s v="OFF-AR-10002335"/>
    <x v="1"/>
    <x v="6"/>
    <s v="DIXON Oriole Pencils"/>
    <n v="18.060000000000002"/>
    <n v="7"/>
    <n v="0"/>
    <n v="4.6956000000000007"/>
  </r>
  <r>
    <n v="4956"/>
    <x v="2452"/>
    <x v="2"/>
    <x v="1"/>
    <d v="2011-06-09T00:00:00"/>
    <d v="2011-06-13T00:00:00"/>
    <s v="Second Class"/>
    <s v="TS-21205"/>
    <s v="Thomas Seio"/>
    <x v="1"/>
    <s v="United States"/>
    <s v="North Las Vegas"/>
    <x v="33"/>
    <n v="89031"/>
    <x v="1"/>
    <s v="OFF-PA-10003641"/>
    <x v="1"/>
    <x v="10"/>
    <s v="Xerox 1909"/>
    <n v="79.14"/>
    <n v="3"/>
    <n v="0"/>
    <n v="36.404399999999995"/>
  </r>
  <r>
    <n v="4957"/>
    <x v="2452"/>
    <x v="2"/>
    <x v="1"/>
    <d v="2011-06-09T00:00:00"/>
    <d v="2011-06-13T00:00:00"/>
    <s v="Second Class"/>
    <s v="TS-21205"/>
    <s v="Thomas Seio"/>
    <x v="1"/>
    <s v="United States"/>
    <s v="North Las Vegas"/>
    <x v="33"/>
    <n v="89031"/>
    <x v="1"/>
    <s v="FUR-FU-10002685"/>
    <x v="0"/>
    <x v="5"/>
    <s v="Executive Impressions 13-1/2&quot; Indoor/Outdoor Wall Clock"/>
    <n v="37.4"/>
    <n v="2"/>
    <n v="0"/>
    <n v="14.212"/>
  </r>
  <r>
    <n v="4958"/>
    <x v="2453"/>
    <x v="1"/>
    <x v="10"/>
    <d v="2012-03-20T00:00:00"/>
    <d v="2012-03-26T00:00:00"/>
    <s v="Standard Class"/>
    <s v="JK-15730"/>
    <s v="Joe Kamberova"/>
    <x v="0"/>
    <s v="United States"/>
    <s v="Carrollton"/>
    <x v="5"/>
    <n v="75007"/>
    <x v="2"/>
    <s v="OFF-BI-10001308"/>
    <x v="1"/>
    <x v="8"/>
    <s v="GBC Standard Plastic Binding Systems' Combs"/>
    <n v="2.5119999999999996"/>
    <n v="2"/>
    <n v="0.8"/>
    <n v="-4.3960000000000026"/>
  </r>
  <r>
    <n v="4959"/>
    <x v="2453"/>
    <x v="1"/>
    <x v="10"/>
    <d v="2012-03-20T00:00:00"/>
    <d v="2012-03-26T00:00:00"/>
    <s v="Standard Class"/>
    <s v="JK-15730"/>
    <s v="Joe Kamberova"/>
    <x v="0"/>
    <s v="United States"/>
    <s v="Carrollton"/>
    <x v="5"/>
    <n v="75007"/>
    <x v="2"/>
    <s v="OFF-FA-10003485"/>
    <x v="1"/>
    <x v="13"/>
    <s v="Staples"/>
    <n v="18.864000000000001"/>
    <n v="9"/>
    <n v="0.2"/>
    <n v="6.1307999999999998"/>
  </r>
  <r>
    <n v="4960"/>
    <x v="2454"/>
    <x v="0"/>
    <x v="0"/>
    <d v="2013-11-19T00:00:00"/>
    <d v="2013-11-23T00:00:00"/>
    <s v="Standard Class"/>
    <s v="TC-21535"/>
    <s v="Tracy Collins"/>
    <x v="2"/>
    <s v="United States"/>
    <s v="Los Angeles"/>
    <x v="1"/>
    <n v="90008"/>
    <x v="1"/>
    <s v="TEC-PH-10003357"/>
    <x v="2"/>
    <x v="7"/>
    <s v="Grandstream GXP2100 Mainstream Business Phone"/>
    <n v="61.192"/>
    <n v="1"/>
    <n v="0.2"/>
    <n v="6.1192000000000011"/>
  </r>
  <r>
    <n v="4961"/>
    <x v="2454"/>
    <x v="0"/>
    <x v="0"/>
    <d v="2013-11-19T00:00:00"/>
    <d v="2013-11-23T00:00:00"/>
    <s v="Standard Class"/>
    <s v="TC-21535"/>
    <s v="Tracy Collins"/>
    <x v="2"/>
    <s v="United States"/>
    <s v="Los Angeles"/>
    <x v="1"/>
    <n v="90008"/>
    <x v="1"/>
    <s v="OFF-AP-10002867"/>
    <x v="1"/>
    <x v="9"/>
    <s v="Fellowes Command Center 5-outlet power strip"/>
    <n v="67.84"/>
    <n v="1"/>
    <n v="0"/>
    <n v="18.316800000000001"/>
  </r>
  <r>
    <n v="4962"/>
    <x v="2455"/>
    <x v="2"/>
    <x v="10"/>
    <d v="2011-03-07T00:00:00"/>
    <d v="2011-03-08T00:00:00"/>
    <s v="First Class"/>
    <s v="AB-10015"/>
    <s v="Aaron Bergman"/>
    <x v="0"/>
    <s v="United States"/>
    <s v="Seattle"/>
    <x v="4"/>
    <n v="98103"/>
    <x v="1"/>
    <s v="FUR-CH-10004477"/>
    <x v="0"/>
    <x v="1"/>
    <s v="Global Push Button Manager's Chair, Indigo"/>
    <n v="48.712000000000003"/>
    <n v="1"/>
    <n v="0.2"/>
    <n v="5.4800999999999966"/>
  </r>
  <r>
    <n v="4963"/>
    <x v="2455"/>
    <x v="2"/>
    <x v="10"/>
    <d v="2011-03-07T00:00:00"/>
    <d v="2011-03-08T00:00:00"/>
    <s v="First Class"/>
    <s v="AB-10015"/>
    <s v="Aaron Bergman"/>
    <x v="0"/>
    <s v="United States"/>
    <s v="Seattle"/>
    <x v="4"/>
    <n v="98103"/>
    <x v="1"/>
    <s v="OFF-AR-10001427"/>
    <x v="1"/>
    <x v="6"/>
    <s v="Newell 330"/>
    <n v="17.940000000000001"/>
    <n v="3"/>
    <n v="0"/>
    <n v="4.6644000000000005"/>
  </r>
  <r>
    <n v="4964"/>
    <x v="2455"/>
    <x v="2"/>
    <x v="10"/>
    <d v="2011-03-07T00:00:00"/>
    <d v="2011-03-08T00:00:00"/>
    <s v="First Class"/>
    <s v="AB-10015"/>
    <s v="Aaron Bergman"/>
    <x v="0"/>
    <s v="United States"/>
    <s v="Seattle"/>
    <x v="4"/>
    <n v="98103"/>
    <x v="1"/>
    <s v="OFF-ST-10002344"/>
    <x v="1"/>
    <x v="4"/>
    <s v="Carina 42&quot;Hx23 3/4&quot;W Media Storage Unit"/>
    <n v="242.94"/>
    <n v="3"/>
    <n v="0"/>
    <n v="4.8588000000000164"/>
  </r>
  <r>
    <n v="4965"/>
    <x v="2456"/>
    <x v="0"/>
    <x v="5"/>
    <d v="2013-05-16T00:00:00"/>
    <d v="2013-05-20T00:00:00"/>
    <s v="Second Class"/>
    <s v="DP-13000"/>
    <s v="Darren Powers"/>
    <x v="0"/>
    <s v="United States"/>
    <s v="Fort Lauderdale"/>
    <x v="2"/>
    <n v="33311"/>
    <x v="0"/>
    <s v="OFF-BI-10000301"/>
    <x v="1"/>
    <x v="8"/>
    <s v="GBC Instant Report Kit"/>
    <n v="7.7640000000000011"/>
    <n v="4"/>
    <n v="0.7"/>
    <n v="-5.1760000000000002"/>
  </r>
  <r>
    <n v="4966"/>
    <x v="2457"/>
    <x v="1"/>
    <x v="5"/>
    <d v="2012-05-25T00:00:00"/>
    <d v="2012-05-28T00:00:00"/>
    <s v="Second Class"/>
    <s v="CY-12745"/>
    <s v="Craig Yedwab"/>
    <x v="1"/>
    <s v="United States"/>
    <s v="Columbia"/>
    <x v="18"/>
    <n v="38401"/>
    <x v="0"/>
    <s v="TEC-PH-10001944"/>
    <x v="2"/>
    <x v="7"/>
    <s v="Wi-Ex zBoost YX540 Cellular Phone Signal Booster"/>
    <n v="467.03999999999996"/>
    <n v="4"/>
    <n v="0.2"/>
    <n v="58.379999999999939"/>
  </r>
  <r>
    <n v="4967"/>
    <x v="2458"/>
    <x v="1"/>
    <x v="6"/>
    <d v="2012-08-02T00:00:00"/>
    <d v="2012-08-05T00:00:00"/>
    <s v="Second Class"/>
    <s v="BE-11455"/>
    <s v="Brad Eason"/>
    <x v="2"/>
    <s v="United States"/>
    <s v="Providence"/>
    <x v="34"/>
    <n v="2908"/>
    <x v="3"/>
    <s v="TEC-PH-10001527"/>
    <x v="2"/>
    <x v="7"/>
    <s v="Plantronics MX500i Earset"/>
    <n v="128.85000000000002"/>
    <n v="3"/>
    <n v="0"/>
    <n v="3.8654999999999973"/>
  </r>
  <r>
    <n v="4968"/>
    <x v="2458"/>
    <x v="1"/>
    <x v="6"/>
    <d v="2012-08-02T00:00:00"/>
    <d v="2012-08-05T00:00:00"/>
    <s v="Second Class"/>
    <s v="BE-11455"/>
    <s v="Brad Eason"/>
    <x v="2"/>
    <s v="United States"/>
    <s v="Providence"/>
    <x v="34"/>
    <n v="2908"/>
    <x v="3"/>
    <s v="OFF-PA-10001307"/>
    <x v="1"/>
    <x v="10"/>
    <s v="Important Message Pads, 50 4-1/4 x 5-1/2 Forms per Pad"/>
    <n v="8.4"/>
    <n v="2"/>
    <n v="0"/>
    <n v="4.1159999999999997"/>
  </r>
  <r>
    <n v="4969"/>
    <x v="2458"/>
    <x v="1"/>
    <x v="6"/>
    <d v="2012-08-02T00:00:00"/>
    <d v="2012-08-05T00:00:00"/>
    <s v="Second Class"/>
    <s v="BE-11455"/>
    <s v="Brad Eason"/>
    <x v="2"/>
    <s v="United States"/>
    <s v="Providence"/>
    <x v="34"/>
    <n v="2908"/>
    <x v="3"/>
    <s v="TEC-AC-10004571"/>
    <x v="2"/>
    <x v="11"/>
    <s v="Logitech G700s Rechargeable Gaming Mouse"/>
    <n v="199.98"/>
    <n v="2"/>
    <n v="0"/>
    <n v="83.991600000000005"/>
  </r>
  <r>
    <n v="4970"/>
    <x v="2458"/>
    <x v="1"/>
    <x v="6"/>
    <d v="2012-08-02T00:00:00"/>
    <d v="2012-08-05T00:00:00"/>
    <s v="Second Class"/>
    <s v="BE-11455"/>
    <s v="Brad Eason"/>
    <x v="2"/>
    <s v="United States"/>
    <s v="Providence"/>
    <x v="34"/>
    <n v="2908"/>
    <x v="3"/>
    <s v="FUR-CH-10001973"/>
    <x v="0"/>
    <x v="1"/>
    <s v="Office Star Flex Back Scooter Chair with White Frame"/>
    <n v="110.98"/>
    <n v="1"/>
    <n v="0"/>
    <n v="15.537199999999999"/>
  </r>
  <r>
    <n v="4971"/>
    <x v="2459"/>
    <x v="0"/>
    <x v="0"/>
    <d v="2013-11-07T00:00:00"/>
    <d v="2013-11-10T00:00:00"/>
    <s v="First Class"/>
    <s v="KL-16555"/>
    <s v="Kelly Lampkin"/>
    <x v="1"/>
    <s v="United States"/>
    <s v="Jacksonville"/>
    <x v="2"/>
    <n v="32216"/>
    <x v="0"/>
    <s v="FUR-CH-10000513"/>
    <x v="0"/>
    <x v="1"/>
    <s v="High-Back Leather Manager's Chair"/>
    <n v="207.98400000000004"/>
    <n v="2"/>
    <n v="0.2"/>
    <n v="-28.597800000000007"/>
  </r>
  <r>
    <n v="4972"/>
    <x v="2459"/>
    <x v="0"/>
    <x v="0"/>
    <d v="2013-11-07T00:00:00"/>
    <d v="2013-11-10T00:00:00"/>
    <s v="First Class"/>
    <s v="KL-16555"/>
    <s v="Kelly Lampkin"/>
    <x v="1"/>
    <s v="United States"/>
    <s v="Jacksonville"/>
    <x v="2"/>
    <n v="32216"/>
    <x v="0"/>
    <s v="OFF-PA-10002421"/>
    <x v="1"/>
    <x v="10"/>
    <s v="Embossed Ink Jet Note Cards"/>
    <n v="36.112000000000002"/>
    <n v="2"/>
    <n v="0.2"/>
    <n v="12.639200000000001"/>
  </r>
  <r>
    <n v="4973"/>
    <x v="2459"/>
    <x v="0"/>
    <x v="0"/>
    <d v="2013-11-07T00:00:00"/>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0"/>
    <d v="2013-11-07T00:00:00"/>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0"/>
    <d v="2013-11-08T00:00:00"/>
    <d v="2013-11-13T00:00:00"/>
    <s v="Standard Class"/>
    <s v="PS-19045"/>
    <s v="Penelope Sewall"/>
    <x v="2"/>
    <s v="United States"/>
    <s v="Oceanside"/>
    <x v="1"/>
    <n v="92054"/>
    <x v="1"/>
    <s v="OFF-PA-10002246"/>
    <x v="1"/>
    <x v="10"/>
    <s v="Wirebound Four 2-3/4 x 5 Forms per Page, 400 Sets per Book"/>
    <n v="12.9"/>
    <n v="2"/>
    <n v="0"/>
    <n v="6.3209999999999997"/>
  </r>
  <r>
    <n v="4976"/>
    <x v="2461"/>
    <x v="1"/>
    <x v="8"/>
    <d v="2012-09-18T00:00:00"/>
    <d v="2012-09-23T00:00:00"/>
    <s v="Second Class"/>
    <s v="JR-16210"/>
    <s v="Justin Ritter"/>
    <x v="1"/>
    <s v="United States"/>
    <s v="Jacksonville"/>
    <x v="2"/>
    <n v="32216"/>
    <x v="0"/>
    <s v="TEC-AC-10003198"/>
    <x v="2"/>
    <x v="11"/>
    <s v="Enermax Acrylux Wireless Keyboard"/>
    <n v="717.12000000000012"/>
    <n v="9"/>
    <n v="0.2"/>
    <n v="152.38799999999992"/>
  </r>
  <r>
    <n v="4977"/>
    <x v="2462"/>
    <x v="1"/>
    <x v="4"/>
    <d v="2012-12-07T00:00:00"/>
    <d v="2012-12-09T00:00:00"/>
    <s v="First Class"/>
    <s v="AH-10210"/>
    <s v="Alan Hwang"/>
    <x v="0"/>
    <s v="United States"/>
    <s v="New York City"/>
    <x v="15"/>
    <n v="10024"/>
    <x v="3"/>
    <s v="OFF-BI-10001031"/>
    <x v="1"/>
    <x v="8"/>
    <s v="Pressboard Data Binders by Wilson Jones"/>
    <n v="21.36"/>
    <n v="5"/>
    <n v="0.2"/>
    <n v="7.2089999999999996"/>
  </r>
  <r>
    <n v="4978"/>
    <x v="2462"/>
    <x v="1"/>
    <x v="4"/>
    <d v="2012-12-07T00:00:00"/>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4"/>
    <d v="2012-12-07T00:00:00"/>
    <d v="2012-12-09T00:00:00"/>
    <s v="First Class"/>
    <s v="AH-10210"/>
    <s v="Alan Hwang"/>
    <x v="0"/>
    <s v="United States"/>
    <s v="New York City"/>
    <x v="15"/>
    <n v="10024"/>
    <x v="3"/>
    <s v="TEC-PH-10001336"/>
    <x v="2"/>
    <x v="7"/>
    <s v="Digium D40 VoIP phone"/>
    <n v="773.94"/>
    <n v="6"/>
    <n v="0"/>
    <n v="224.4426"/>
  </r>
  <r>
    <n v="4980"/>
    <x v="2463"/>
    <x v="0"/>
    <x v="4"/>
    <d v="2013-12-10T00:00:0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4"/>
    <d v="2013-12-10T00:00:00"/>
    <d v="2013-12-14T00:00:00"/>
    <s v="Second Class"/>
    <s v="RW-19630"/>
    <s v="Rob Williams"/>
    <x v="1"/>
    <s v="United States"/>
    <s v="Chicago"/>
    <x v="10"/>
    <n v="60610"/>
    <x v="2"/>
    <s v="OFF-AP-10003971"/>
    <x v="1"/>
    <x v="9"/>
    <s v="Belkin 6 Outlet Metallic Surge Strip"/>
    <n v="4.355999999999999"/>
    <n v="2"/>
    <n v="0.8"/>
    <n v="-11.761200000000002"/>
  </r>
  <r>
    <n v="4982"/>
    <x v="2463"/>
    <x v="0"/>
    <x v="4"/>
    <d v="2013-12-10T00:00:00"/>
    <d v="2013-12-14T00:00:00"/>
    <s v="Second Class"/>
    <s v="RW-19630"/>
    <s v="Rob Williams"/>
    <x v="1"/>
    <s v="United States"/>
    <s v="Chicago"/>
    <x v="10"/>
    <n v="60610"/>
    <x v="2"/>
    <s v="TEC-AC-10000199"/>
    <x v="2"/>
    <x v="11"/>
    <s v="Kingston Digital DataTraveler 8GB USB 2.0"/>
    <n v="19.040000000000003"/>
    <n v="4"/>
    <n v="0.2"/>
    <n v="-1.4279999999999999"/>
  </r>
  <r>
    <n v="4983"/>
    <x v="2464"/>
    <x v="2"/>
    <x v="0"/>
    <d v="2011-11-16T00:00:00"/>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0"/>
    <d v="2013-11-07T00:00:00"/>
    <d v="2013-11-11T00:00:00"/>
    <s v="Second Class"/>
    <s v="IM-15070"/>
    <s v="Irene Maddox"/>
    <x v="0"/>
    <s v="United States"/>
    <s v="San Diego"/>
    <x v="1"/>
    <n v="92105"/>
    <x v="1"/>
    <s v="OFF-ST-10003442"/>
    <x v="1"/>
    <x v="4"/>
    <s v="Eldon Portable Mobile Manager"/>
    <n v="84.84"/>
    <n v="3"/>
    <n v="0"/>
    <n v="22.9068"/>
  </r>
  <r>
    <n v="4985"/>
    <x v="2466"/>
    <x v="1"/>
    <x v="8"/>
    <d v="2012-09-06T00:00:00"/>
    <d v="2012-09-10T00:00:00"/>
    <s v="Standard Class"/>
    <s v="CK-12760"/>
    <s v="Cyma Kinney"/>
    <x v="1"/>
    <s v="United States"/>
    <s v="Nashville"/>
    <x v="18"/>
    <n v="37211"/>
    <x v="0"/>
    <s v="OFF-FA-10003059"/>
    <x v="1"/>
    <x v="13"/>
    <s v="Assorted Color Push Pins"/>
    <n v="7.2400000000000011"/>
    <n v="5"/>
    <n v="0.2"/>
    <n v="1.1764999999999992"/>
  </r>
  <r>
    <n v="4986"/>
    <x v="2467"/>
    <x v="2"/>
    <x v="8"/>
    <d v="2011-09-03T00:00:00"/>
    <d v="2011-09-03T00:00:00"/>
    <s v="Same Day"/>
    <s v="AG-10390"/>
    <s v="Allen Goldenen"/>
    <x v="0"/>
    <s v="United States"/>
    <s v="New York City"/>
    <x v="15"/>
    <n v="10009"/>
    <x v="3"/>
    <s v="OFF-LA-10001175"/>
    <x v="1"/>
    <x v="2"/>
    <s v="Avery 514"/>
    <n v="14.399999999999999"/>
    <n v="5"/>
    <n v="0"/>
    <n v="7.056"/>
  </r>
  <r>
    <n v="4987"/>
    <x v="2468"/>
    <x v="0"/>
    <x v="3"/>
    <d v="2013-04-25T00:00:00"/>
    <d v="2013-04-29T00:00:00"/>
    <s v="Standard Class"/>
    <s v="CL-12700"/>
    <s v="Craig Leslie"/>
    <x v="2"/>
    <s v="United States"/>
    <s v="Colorado Springs"/>
    <x v="22"/>
    <n v="80906"/>
    <x v="1"/>
    <s v="OFF-PA-10003441"/>
    <x v="1"/>
    <x v="10"/>
    <s v="Xerox 226"/>
    <n v="15.552000000000003"/>
    <n v="3"/>
    <n v="0.2"/>
    <n v="5.4432"/>
  </r>
  <r>
    <n v="4988"/>
    <x v="2468"/>
    <x v="0"/>
    <x v="3"/>
    <d v="2013-04-25T00:00:00"/>
    <d v="2013-04-29T00:00:00"/>
    <s v="Standard Class"/>
    <s v="CL-12700"/>
    <s v="Craig Leslie"/>
    <x v="2"/>
    <s v="United States"/>
    <s v="Colorado Springs"/>
    <x v="22"/>
    <n v="80906"/>
    <x v="1"/>
    <s v="FUR-CH-10004287"/>
    <x v="0"/>
    <x v="1"/>
    <s v="SAFCO Arco Folding Chair"/>
    <n v="1325.76"/>
    <n v="6"/>
    <n v="0.2"/>
    <n v="149.14799999999991"/>
  </r>
  <r>
    <n v="4989"/>
    <x v="2468"/>
    <x v="0"/>
    <x v="3"/>
    <d v="2013-04-25T00:00:00"/>
    <d v="2013-04-29T00:00:00"/>
    <s v="Standard Class"/>
    <s v="CL-12700"/>
    <s v="Craig Leslie"/>
    <x v="2"/>
    <s v="United States"/>
    <s v="Colorado Springs"/>
    <x v="22"/>
    <n v="80906"/>
    <x v="1"/>
    <s v="OFF-BI-10004040"/>
    <x v="1"/>
    <x v="8"/>
    <s v="Wilson Jones Impact Binders"/>
    <n v="3.1080000000000001"/>
    <n v="2"/>
    <n v="0.7"/>
    <n v="-2.1755999999999993"/>
  </r>
  <r>
    <n v="4990"/>
    <x v="2469"/>
    <x v="3"/>
    <x v="8"/>
    <d v="2014-09-01T00:00:00"/>
    <d v="2014-09-05T00:00:00"/>
    <s v="Standard Class"/>
    <s v="AW-10930"/>
    <s v="Arthur Wiediger"/>
    <x v="2"/>
    <s v="United States"/>
    <s v="San Francisco"/>
    <x v="1"/>
    <n v="94110"/>
    <x v="1"/>
    <s v="OFF-BI-10004022"/>
    <x v="1"/>
    <x v="8"/>
    <s v="Acco Suede Grain Vinyl Round Ring Binder"/>
    <n v="6.6719999999999988"/>
    <n v="3"/>
    <n v="0.2"/>
    <n v="2.1683999999999997"/>
  </r>
  <r>
    <n v="4991"/>
    <x v="2469"/>
    <x v="3"/>
    <x v="8"/>
    <d v="2014-09-01T00:00:00"/>
    <d v="2014-09-05T00:00:00"/>
    <s v="Standard Class"/>
    <s v="AW-10930"/>
    <s v="Arthur Wiediger"/>
    <x v="2"/>
    <s v="United States"/>
    <s v="San Francisco"/>
    <x v="1"/>
    <n v="94110"/>
    <x v="1"/>
    <s v="TEC-PH-10002200"/>
    <x v="2"/>
    <x v="7"/>
    <s v="Aastra 6757i CT Wireless VoIP phone"/>
    <n v="689.40800000000002"/>
    <n v="4"/>
    <n v="0.2"/>
    <n v="77.558399999999978"/>
  </r>
  <r>
    <n v="4992"/>
    <x v="2470"/>
    <x v="3"/>
    <x v="4"/>
    <d v="2014-12-08T00:00:00"/>
    <d v="2014-12-14T00:00:00"/>
    <s v="Standard Class"/>
    <s v="HG-14965"/>
    <s v="Henry Goldwyn"/>
    <x v="1"/>
    <s v="United States"/>
    <s v="Chicago"/>
    <x v="10"/>
    <n v="60653"/>
    <x v="2"/>
    <s v="OFF-BI-10001120"/>
    <x v="1"/>
    <x v="8"/>
    <s v="Ibico EPK-21 Electric Binding System"/>
    <n v="1889.9899999999998"/>
    <n v="5"/>
    <n v="0.8"/>
    <n v="-2929.4845000000005"/>
  </r>
  <r>
    <n v="4993"/>
    <x v="2471"/>
    <x v="1"/>
    <x v="4"/>
    <d v="2012-12-18T00:00:00"/>
    <d v="2012-12-25T00:00:00"/>
    <s v="Standard Class"/>
    <s v="RB-19645"/>
    <s v="Robert Barroso"/>
    <x v="1"/>
    <s v="United States"/>
    <s v="Memphis"/>
    <x v="18"/>
    <n v="38109"/>
    <x v="0"/>
    <s v="OFF-EN-10000461"/>
    <x v="1"/>
    <x v="12"/>
    <s v="#10- 4 1/8&quot; x 9 1/2&quot; Recycled Envelopes"/>
    <n v="55.936000000000007"/>
    <n v="8"/>
    <n v="0.2"/>
    <n v="18.878399999999999"/>
  </r>
  <r>
    <n v="4994"/>
    <x v="2471"/>
    <x v="1"/>
    <x v="4"/>
    <d v="2012-12-18T00:00:00"/>
    <d v="2012-12-25T00:00:00"/>
    <s v="Standard Class"/>
    <s v="RB-19645"/>
    <s v="Robert Barroso"/>
    <x v="1"/>
    <s v="United States"/>
    <s v="Memphis"/>
    <x v="18"/>
    <n v="38109"/>
    <x v="0"/>
    <s v="OFF-LA-10004008"/>
    <x v="1"/>
    <x v="2"/>
    <s v="Avery 507"/>
    <n v="18.431999999999999"/>
    <n v="8"/>
    <n v="0.2"/>
    <n v="5.9903999999999984"/>
  </r>
  <r>
    <n v="4995"/>
    <x v="2471"/>
    <x v="1"/>
    <x v="4"/>
    <d v="2012-12-18T00:00:00"/>
    <d v="2012-12-25T00:00:00"/>
    <s v="Standard Class"/>
    <s v="RB-19645"/>
    <s v="Robert Barroso"/>
    <x v="1"/>
    <s v="United States"/>
    <s v="Memphis"/>
    <x v="18"/>
    <n v="38109"/>
    <x v="0"/>
    <s v="FUR-FU-10000221"/>
    <x v="0"/>
    <x v="5"/>
    <s v="Master Caster Door Stop, Brown"/>
    <n v="20.32"/>
    <n v="5"/>
    <n v="0.2"/>
    <n v="3.5559999999999992"/>
  </r>
  <r>
    <n v="4996"/>
    <x v="2472"/>
    <x v="2"/>
    <x v="0"/>
    <d v="2011-11-04T00:00:0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10"/>
    <d v="2014-03-11T00:00:00"/>
    <d v="2014-03-16T00:00:00"/>
    <s v="Standard Class"/>
    <s v="KS-16300"/>
    <s v="Karen Seio"/>
    <x v="1"/>
    <s v="United States"/>
    <s v="Raleigh"/>
    <x v="3"/>
    <n v="27604"/>
    <x v="0"/>
    <s v="OFF-AP-10000390"/>
    <x v="1"/>
    <x v="9"/>
    <s v="Euro Pro Shark Stick Mini Vacuum"/>
    <n v="48.783999999999999"/>
    <n v="1"/>
    <n v="0.2"/>
    <n v="3.6587999999999976"/>
  </r>
  <r>
    <n v="4998"/>
    <x v="2473"/>
    <x v="3"/>
    <x v="10"/>
    <d v="2014-03-11T00:00:00"/>
    <d v="2014-03-16T00:00:00"/>
    <s v="Standard Class"/>
    <s v="KS-16300"/>
    <s v="Karen Seio"/>
    <x v="1"/>
    <s v="United States"/>
    <s v="Raleigh"/>
    <x v="3"/>
    <n v="27604"/>
    <x v="0"/>
    <s v="OFF-BI-10000014"/>
    <x v="1"/>
    <x v="8"/>
    <s v="Heavy-Duty E-Z-D Binders"/>
    <n v="13.092000000000002"/>
    <n v="4"/>
    <n v="0.7"/>
    <n v="-10.037199999999999"/>
  </r>
  <r>
    <n v="4999"/>
    <x v="2474"/>
    <x v="0"/>
    <x v="9"/>
    <d v="2013-01-31T00:00:00"/>
    <d v="2013-02-04T00:00:00"/>
    <s v="Standard Class"/>
    <s v="SC-20050"/>
    <s v="Sample Company A"/>
    <x v="2"/>
    <s v="United States"/>
    <s v="Los Angeles"/>
    <x v="1"/>
    <n v="90045"/>
    <x v="1"/>
    <s v="TEC-PH-10004120"/>
    <x v="2"/>
    <x v="7"/>
    <s v="AT&amp;T 1080 Phone"/>
    <n v="109.59200000000001"/>
    <n v="1"/>
    <n v="0.2"/>
    <n v="8.2194000000000003"/>
  </r>
  <r>
    <n v="5000"/>
    <x v="2474"/>
    <x v="0"/>
    <x v="9"/>
    <d v="2013-01-31T00:00:00"/>
    <d v="2013-02-04T00:00:00"/>
    <s v="Standard Class"/>
    <s v="SC-20050"/>
    <s v="Sample Company A"/>
    <x v="2"/>
    <s v="United States"/>
    <s v="Los Angeles"/>
    <x v="1"/>
    <n v="90045"/>
    <x v="1"/>
    <s v="OFF-PA-10002764"/>
    <x v="1"/>
    <x v="10"/>
    <s v="Staples"/>
    <n v="56.7"/>
    <n v="5"/>
    <n v="0"/>
    <n v="27.782999999999998"/>
  </r>
  <r>
    <n v="5001"/>
    <x v="2475"/>
    <x v="3"/>
    <x v="5"/>
    <d v="2014-05-08T00:00:00"/>
    <d v="2014-05-13T00:00:00"/>
    <s v="Standard Class"/>
    <s v="AB-10060"/>
    <s v="Adam Bellavance"/>
    <x v="2"/>
    <s v="United States"/>
    <s v="Los Angeles"/>
    <x v="1"/>
    <n v="90004"/>
    <x v="1"/>
    <s v="TEC-AC-10000736"/>
    <x v="2"/>
    <x v="11"/>
    <s v="Logitech G600 MMO Gaming Mouse"/>
    <n v="79.989999999999995"/>
    <n v="1"/>
    <n v="0"/>
    <n v="28.796399999999998"/>
  </r>
  <r>
    <n v="5002"/>
    <x v="2476"/>
    <x v="0"/>
    <x v="5"/>
    <d v="2013-05-25T00:00:00"/>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5"/>
    <d v="2013-05-25T00:00:00"/>
    <d v="2013-05-25T00:00:00"/>
    <s v="Same Day"/>
    <s v="EH-14125"/>
    <s v="Eugene Hildebrand"/>
    <x v="2"/>
    <s v="United States"/>
    <s v="Newport News"/>
    <x v="17"/>
    <n v="23602"/>
    <x v="0"/>
    <s v="OFF-PA-10004327"/>
    <x v="1"/>
    <x v="10"/>
    <s v="Xerox 1911"/>
    <n v="191.6"/>
    <n v="4"/>
    <n v="0"/>
    <n v="91.967999999999989"/>
  </r>
  <r>
    <n v="5004"/>
    <x v="2477"/>
    <x v="0"/>
    <x v="2"/>
    <d v="2013-10-08T00:00:00"/>
    <d v="2013-10-13T00:00:00"/>
    <s v="Standard Class"/>
    <s v="CC-12475"/>
    <s v="Cindy Chapman"/>
    <x v="0"/>
    <s v="United States"/>
    <s v="Los Angeles"/>
    <x v="1"/>
    <n v="90032"/>
    <x v="1"/>
    <s v="OFF-PA-10000143"/>
    <x v="1"/>
    <x v="10"/>
    <s v="Astroparche Fine Business Paper"/>
    <n v="10.56"/>
    <n v="2"/>
    <n v="0"/>
    <n v="5.0688000000000004"/>
  </r>
  <r>
    <n v="5005"/>
    <x v="2478"/>
    <x v="2"/>
    <x v="3"/>
    <d v="2011-04-30T00:00:00"/>
    <d v="2011-05-02T00:00:00"/>
    <s v="Second Class"/>
    <s v="TM-21010"/>
    <s v="Tamara Manning"/>
    <x v="0"/>
    <s v="United States"/>
    <s v="Jackson"/>
    <x v="35"/>
    <n v="39212"/>
    <x v="0"/>
    <s v="TEC-AC-10002550"/>
    <x v="2"/>
    <x v="11"/>
    <s v="Maxell 4.7GB DVD-RW 3/Pack"/>
    <n v="47.79"/>
    <n v="3"/>
    <n v="0"/>
    <n v="16.2486"/>
  </r>
  <r>
    <n v="5006"/>
    <x v="2479"/>
    <x v="1"/>
    <x v="0"/>
    <d v="2012-11-10T00:00:00"/>
    <d v="2012-11-14T00:00:00"/>
    <s v="Second Class"/>
    <s v="SC-20695"/>
    <s v="Steve Chapman"/>
    <x v="1"/>
    <s v="United States"/>
    <s v="Richmond"/>
    <x v="14"/>
    <n v="47374"/>
    <x v="2"/>
    <s v="OFF-ST-10003306"/>
    <x v="1"/>
    <x v="4"/>
    <s v="Letter Size Cart"/>
    <n v="714.30000000000007"/>
    <n v="5"/>
    <n v="0"/>
    <n v="207.14699999999993"/>
  </r>
  <r>
    <n v="5007"/>
    <x v="2480"/>
    <x v="1"/>
    <x v="0"/>
    <d v="2012-11-09T00:00:00"/>
    <d v="2012-11-14T00:00:00"/>
    <s v="Standard Class"/>
    <s v="Dp-13240"/>
    <s v="Dean percer"/>
    <x v="2"/>
    <s v="United States"/>
    <s v="New York City"/>
    <x v="15"/>
    <n v="10035"/>
    <x v="3"/>
    <s v="TEC-MA-10000045"/>
    <x v="2"/>
    <x v="15"/>
    <s v="Zebra ZM400 Thermal Label Printer"/>
    <n v="2321.9"/>
    <n v="2"/>
    <n v="0"/>
    <n v="1114.5119999999999"/>
  </r>
  <r>
    <n v="5008"/>
    <x v="2480"/>
    <x v="1"/>
    <x v="0"/>
    <d v="2012-11-09T00:00:00"/>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8"/>
    <d v="2012-09-07T00:00:00"/>
    <d v="2012-09-14T00:00:00"/>
    <s v="Standard Class"/>
    <s v="LR-17035"/>
    <s v="Lisa Ryan"/>
    <x v="1"/>
    <s v="United States"/>
    <s v="Philadelphia"/>
    <x v="9"/>
    <n v="19134"/>
    <x v="3"/>
    <s v="OFF-BI-10004781"/>
    <x v="1"/>
    <x v="8"/>
    <s v="GBC Wire Binding Strips"/>
    <n v="9.5220000000000002"/>
    <n v="1"/>
    <n v="0.7"/>
    <n v="-6.9827999999999975"/>
  </r>
  <r>
    <n v="5010"/>
    <x v="2481"/>
    <x v="1"/>
    <x v="8"/>
    <d v="2012-09-07T00:00:00"/>
    <d v="2012-09-14T00:00:00"/>
    <s v="Standard Class"/>
    <s v="LR-17035"/>
    <s v="Lisa Ryan"/>
    <x v="1"/>
    <s v="United States"/>
    <s v="Philadelphia"/>
    <x v="9"/>
    <n v="19134"/>
    <x v="3"/>
    <s v="TEC-PH-10002680"/>
    <x v="2"/>
    <x v="7"/>
    <s v="Samsung Galaxy Note 3"/>
    <n v="791.96399999999994"/>
    <n v="6"/>
    <n v="0.4"/>
    <n v="-131.9940000000002"/>
  </r>
  <r>
    <n v="5011"/>
    <x v="2481"/>
    <x v="1"/>
    <x v="8"/>
    <d v="2012-09-07T00:00:00"/>
    <d v="2012-09-14T00:00:00"/>
    <s v="Standard Class"/>
    <s v="LR-17035"/>
    <s v="Lisa Ryan"/>
    <x v="1"/>
    <s v="United States"/>
    <s v="Philadelphia"/>
    <x v="9"/>
    <n v="19134"/>
    <x v="3"/>
    <s v="OFF-BI-10000848"/>
    <x v="1"/>
    <x v="8"/>
    <s v="Angle-D Ring Binders"/>
    <n v="4.9230000000000009"/>
    <n v="3"/>
    <n v="0.7"/>
    <n v="-3.9383999999999997"/>
  </r>
  <r>
    <n v="5012"/>
    <x v="2482"/>
    <x v="3"/>
    <x v="5"/>
    <d v="2014-05-12T00:00:00"/>
    <d v="2014-05-14T00:00:00"/>
    <s v="First Class"/>
    <s v="TS-21370"/>
    <s v="Todd Sumrall"/>
    <x v="1"/>
    <s v="United States"/>
    <s v="Phoenix"/>
    <x v="16"/>
    <n v="85023"/>
    <x v="1"/>
    <s v="FUR-BO-10004467"/>
    <x v="0"/>
    <x v="0"/>
    <s v="Bestar Classic Bookcase"/>
    <n v="209.97900000000001"/>
    <n v="7"/>
    <n v="0.7"/>
    <n v="-356.96429999999998"/>
  </r>
  <r>
    <n v="5013"/>
    <x v="2483"/>
    <x v="3"/>
    <x v="7"/>
    <d v="2014-07-22T00:00:00"/>
    <d v="2014-07-27T00:00:00"/>
    <s v="Standard Class"/>
    <s v="SW-20350"/>
    <s v="Sean Wendt"/>
    <x v="2"/>
    <s v="United States"/>
    <s v="Cleveland"/>
    <x v="24"/>
    <n v="44105"/>
    <x v="3"/>
    <s v="OFF-BI-10001670"/>
    <x v="1"/>
    <x v="8"/>
    <s v="Vinyl Sectional Post Binders"/>
    <n v="33.930000000000007"/>
    <n v="3"/>
    <n v="0.7"/>
    <n v="-22.619999999999997"/>
  </r>
  <r>
    <n v="5014"/>
    <x v="2483"/>
    <x v="3"/>
    <x v="7"/>
    <d v="2014-07-22T00:00:00"/>
    <d v="2014-07-27T00:00:00"/>
    <s v="Standard Class"/>
    <s v="SW-20350"/>
    <s v="Sean Wendt"/>
    <x v="2"/>
    <s v="United States"/>
    <s v="Cleveland"/>
    <x v="24"/>
    <n v="44105"/>
    <x v="3"/>
    <s v="OFF-ST-10000136"/>
    <x v="1"/>
    <x v="4"/>
    <s v="Letter Size File"/>
    <n v="222.32000000000005"/>
    <n v="7"/>
    <n v="0.2"/>
    <n v="25.010999999999967"/>
  </r>
  <r>
    <n v="5015"/>
    <x v="2483"/>
    <x v="3"/>
    <x v="7"/>
    <d v="2014-07-22T00:00:00"/>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0"/>
    <d v="2011-11-24T00:00:00"/>
    <d v="2011-11-29T00:00:00"/>
    <s v="Standard Class"/>
    <s v="TH-21100"/>
    <s v="Thea Hendricks"/>
    <x v="0"/>
    <s v="United States"/>
    <s v="Toledo"/>
    <x v="24"/>
    <n v="43615"/>
    <x v="3"/>
    <s v="FUR-FU-10002960"/>
    <x v="0"/>
    <x v="5"/>
    <s v="Eldon 200 Class Desk Accessories, Burgundy"/>
    <n v="35.168000000000006"/>
    <n v="7"/>
    <n v="0.2"/>
    <n v="9.6712000000000025"/>
  </r>
  <r>
    <n v="5017"/>
    <x v="2484"/>
    <x v="2"/>
    <x v="0"/>
    <d v="2011-11-24T00:00:00"/>
    <d v="2011-11-29T00:00:00"/>
    <s v="Standard Class"/>
    <s v="TH-21100"/>
    <s v="Thea Hendricks"/>
    <x v="0"/>
    <s v="United States"/>
    <s v="Toledo"/>
    <x v="24"/>
    <n v="43615"/>
    <x v="3"/>
    <s v="TEC-PH-10002584"/>
    <x v="2"/>
    <x v="7"/>
    <s v="Samsung Galaxy S4"/>
    <n v="1502.376"/>
    <n v="4"/>
    <n v="0.4"/>
    <n v="-250.39600000000019"/>
  </r>
  <r>
    <n v="5018"/>
    <x v="2485"/>
    <x v="2"/>
    <x v="0"/>
    <d v="2011-11-15T00:00:00"/>
    <d v="2011-11-18T00:00:00"/>
    <s v="First Class"/>
    <s v="SS-20410"/>
    <s v="Shahid Shariari"/>
    <x v="0"/>
    <s v="United States"/>
    <s v="Los Angeles"/>
    <x v="1"/>
    <n v="90008"/>
    <x v="1"/>
    <s v="FUR-FU-10002505"/>
    <x v="0"/>
    <x v="5"/>
    <s v="Eldon 100 Class Desk Accessories"/>
    <n v="10.11"/>
    <n v="3"/>
    <n v="0"/>
    <n v="3.2351999999999994"/>
  </r>
  <r>
    <n v="5019"/>
    <x v="2485"/>
    <x v="2"/>
    <x v="0"/>
    <d v="2011-11-15T00:00:00"/>
    <d v="2011-11-18T00:00:00"/>
    <s v="First Class"/>
    <s v="SS-20410"/>
    <s v="Shahid Shariari"/>
    <x v="0"/>
    <s v="United States"/>
    <s v="Los Angeles"/>
    <x v="1"/>
    <n v="90008"/>
    <x v="1"/>
    <s v="TEC-AC-10003832"/>
    <x v="2"/>
    <x v="11"/>
    <s v="Logitech P710e Mobile Speakerphone"/>
    <n v="772.47"/>
    <n v="3"/>
    <n v="0"/>
    <n v="146.76929999999993"/>
  </r>
  <r>
    <n v="5020"/>
    <x v="2485"/>
    <x v="2"/>
    <x v="0"/>
    <d v="2011-11-15T00:00:00"/>
    <d v="2011-11-18T00:00:00"/>
    <s v="First Class"/>
    <s v="SS-20410"/>
    <s v="Shahid Shariari"/>
    <x v="0"/>
    <s v="United States"/>
    <s v="Los Angeles"/>
    <x v="1"/>
    <n v="90008"/>
    <x v="1"/>
    <s v="OFF-SU-10002537"/>
    <x v="1"/>
    <x v="14"/>
    <s v="Acme Box Cutter Scissors"/>
    <n v="20.46"/>
    <n v="2"/>
    <n v="0"/>
    <n v="5.3196000000000012"/>
  </r>
  <r>
    <n v="5021"/>
    <x v="2486"/>
    <x v="3"/>
    <x v="10"/>
    <d v="2014-03-24T00:00:00"/>
    <d v="2014-03-26T00:00:00"/>
    <s v="Second Class"/>
    <s v="MZ-17515"/>
    <s v="Mary Zewe"/>
    <x v="1"/>
    <s v="United States"/>
    <s v="New York City"/>
    <x v="15"/>
    <n v="10011"/>
    <x v="3"/>
    <s v="OFF-SU-10003505"/>
    <x v="1"/>
    <x v="14"/>
    <s v="Premier Electric Letter Opener"/>
    <n v="347.58"/>
    <n v="3"/>
    <n v="0"/>
    <n v="17.378999999999976"/>
  </r>
  <r>
    <n v="5022"/>
    <x v="2487"/>
    <x v="0"/>
    <x v="4"/>
    <d v="2013-12-19T00:00:00"/>
    <d v="2013-12-25T00:00:00"/>
    <s v="Standard Class"/>
    <s v="JE-15475"/>
    <s v="Jeremy Ellison"/>
    <x v="0"/>
    <s v="United States"/>
    <s v="San Diego"/>
    <x v="1"/>
    <n v="92037"/>
    <x v="1"/>
    <s v="TEC-AC-10001465"/>
    <x v="2"/>
    <x v="11"/>
    <s v="SanDisk Cruzer 64 GB USB Flash Drive"/>
    <n v="72.64"/>
    <n v="2"/>
    <n v="0"/>
    <n v="21.791999999999994"/>
  </r>
  <r>
    <n v="5023"/>
    <x v="2487"/>
    <x v="0"/>
    <x v="4"/>
    <d v="2013-12-19T00:00:00"/>
    <d v="2013-12-25T00:00:00"/>
    <s v="Standard Class"/>
    <s v="JE-15475"/>
    <s v="Jeremy Ellison"/>
    <x v="0"/>
    <s v="United States"/>
    <s v="San Diego"/>
    <x v="1"/>
    <n v="92037"/>
    <x v="1"/>
    <s v="TEC-AC-10003832"/>
    <x v="2"/>
    <x v="11"/>
    <s v="Logitech P710e Mobile Speakerphone"/>
    <n v="772.47"/>
    <n v="3"/>
    <n v="0"/>
    <n v="146.76929999999993"/>
  </r>
  <r>
    <n v="5024"/>
    <x v="2487"/>
    <x v="0"/>
    <x v="4"/>
    <d v="2013-12-19T00:00:00"/>
    <d v="2013-12-25T00:00:00"/>
    <s v="Standard Class"/>
    <s v="JE-15475"/>
    <s v="Jeremy Ellison"/>
    <x v="0"/>
    <s v="United States"/>
    <s v="San Diego"/>
    <x v="1"/>
    <n v="92037"/>
    <x v="1"/>
    <s v="FUR-FU-10003731"/>
    <x v="0"/>
    <x v="5"/>
    <s v="Eldon Expressions Wood and Plastic Desk Accessories, Oak"/>
    <n v="39.92"/>
    <n v="4"/>
    <n v="0"/>
    <n v="11.177600000000002"/>
  </r>
  <r>
    <n v="5025"/>
    <x v="2488"/>
    <x v="3"/>
    <x v="7"/>
    <d v="2014-07-30T00:00:00"/>
    <d v="2014-08-04T00:00:00"/>
    <s v="Standard Class"/>
    <s v="RF-19735"/>
    <s v="Roland Fjeld"/>
    <x v="0"/>
    <s v="United States"/>
    <s v="Oklahoma City"/>
    <x v="26"/>
    <n v="73120"/>
    <x v="2"/>
    <s v="OFF-BI-10004828"/>
    <x v="1"/>
    <x v="8"/>
    <s v="GBC Poly Designer Binding Covers"/>
    <n v="33.479999999999997"/>
    <n v="2"/>
    <n v="0"/>
    <n v="16.405199999999997"/>
  </r>
  <r>
    <n v="5026"/>
    <x v="2488"/>
    <x v="3"/>
    <x v="7"/>
    <d v="2014-07-30T00:00:00"/>
    <d v="2014-08-04T00:00:00"/>
    <s v="Standard Class"/>
    <s v="RF-19735"/>
    <s v="Roland Fjeld"/>
    <x v="0"/>
    <s v="United States"/>
    <s v="Oklahoma City"/>
    <x v="26"/>
    <n v="73120"/>
    <x v="2"/>
    <s v="TEC-PH-10003012"/>
    <x v="2"/>
    <x v="7"/>
    <s v="Nortel Meridian M3904 Professional Digital phone"/>
    <n v="461.97"/>
    <n v="3"/>
    <n v="0"/>
    <n v="133.97129999999996"/>
  </r>
  <r>
    <n v="5027"/>
    <x v="2488"/>
    <x v="3"/>
    <x v="7"/>
    <d v="2014-07-30T00:00:0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7"/>
    <d v="2014-07-30T00:00:0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
    <d v="2011-09-02T00:00:00"/>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
    <d v="2014-01-30T00:00:00"/>
    <d v="2014-02-03T00:00:00"/>
    <s v="Standard Class"/>
    <s v="VG-21790"/>
    <s v="Vivek Gonzalez"/>
    <x v="0"/>
    <s v="United States"/>
    <s v="San Francisco"/>
    <x v="1"/>
    <n v="94109"/>
    <x v="1"/>
    <s v="OFF-AR-10001216"/>
    <x v="1"/>
    <x v="6"/>
    <s v="Newell 339"/>
    <n v="8.34"/>
    <n v="3"/>
    <n v="0"/>
    <n v="2.1683999999999997"/>
  </r>
  <r>
    <n v="5031"/>
    <x v="2490"/>
    <x v="3"/>
    <x v="9"/>
    <d v="2014-01-30T00:00:00"/>
    <d v="2014-02-03T00:00:00"/>
    <s v="Standard Class"/>
    <s v="VG-21790"/>
    <s v="Vivek Gonzalez"/>
    <x v="0"/>
    <s v="United States"/>
    <s v="San Francisco"/>
    <x v="1"/>
    <n v="94109"/>
    <x v="1"/>
    <s v="OFF-SU-10001664"/>
    <x v="1"/>
    <x v="14"/>
    <s v="Acme Office Executive Series Stainless Steel Trimmers"/>
    <n v="8.57"/>
    <n v="1"/>
    <n v="0"/>
    <n v="2.2282000000000002"/>
  </r>
  <r>
    <n v="5032"/>
    <x v="2490"/>
    <x v="3"/>
    <x v="9"/>
    <d v="2014-01-30T00:00:00"/>
    <d v="2014-02-03T00:00:00"/>
    <s v="Standard Class"/>
    <s v="VG-21790"/>
    <s v="Vivek Gonzalez"/>
    <x v="0"/>
    <s v="United States"/>
    <s v="San Francisco"/>
    <x v="1"/>
    <n v="94109"/>
    <x v="1"/>
    <s v="OFF-BI-10002498"/>
    <x v="1"/>
    <x v="8"/>
    <s v="Clear Mylar Reinforcing Strips"/>
    <n v="119.61600000000001"/>
    <n v="8"/>
    <n v="0.2"/>
    <n v="40.370399999999997"/>
  </r>
  <r>
    <n v="5033"/>
    <x v="2491"/>
    <x v="0"/>
    <x v="4"/>
    <d v="2013-12-27T00:00:00"/>
    <d v="2014-01-03T00:00:00"/>
    <s v="Standard Class"/>
    <s v="BB-11545"/>
    <s v="Brenda Bowman"/>
    <x v="1"/>
    <s v="United States"/>
    <s v="Vineland"/>
    <x v="30"/>
    <n v="8360"/>
    <x v="3"/>
    <s v="FUR-CH-10003968"/>
    <x v="0"/>
    <x v="1"/>
    <s v="Novimex Turbo Task Chair"/>
    <n v="212.94"/>
    <n v="3"/>
    <n v="0"/>
    <n v="25.552800000000005"/>
  </r>
  <r>
    <n v="5034"/>
    <x v="2491"/>
    <x v="0"/>
    <x v="4"/>
    <d v="2013-12-27T00:00:00"/>
    <d v="2014-01-03T00:00:00"/>
    <s v="Standard Class"/>
    <s v="BB-11545"/>
    <s v="Brenda Bowman"/>
    <x v="1"/>
    <s v="United States"/>
    <s v="Vineland"/>
    <x v="30"/>
    <n v="8360"/>
    <x v="3"/>
    <s v="OFF-AP-10002765"/>
    <x v="1"/>
    <x v="9"/>
    <s v="Fellowes Advanced Computer Series Surge Protectors"/>
    <n v="26.49"/>
    <n v="1"/>
    <n v="0"/>
    <n v="7.4172000000000011"/>
  </r>
  <r>
    <n v="5035"/>
    <x v="2492"/>
    <x v="1"/>
    <x v="6"/>
    <d v="2012-08-09T00:00:00"/>
    <d v="2012-08-13T00:00:00"/>
    <s v="Second Class"/>
    <s v="HR-14770"/>
    <s v="Hallie Redmond"/>
    <x v="2"/>
    <s v="United States"/>
    <s v="Milwaukee"/>
    <x v="6"/>
    <n v="53209"/>
    <x v="2"/>
    <s v="FUR-BO-10004690"/>
    <x v="0"/>
    <x v="0"/>
    <s v="O'Sullivan Cherrywood Estates Traditional Barrister Bookcase"/>
    <n v="687.4"/>
    <n v="5"/>
    <n v="0"/>
    <n v="48.117999999999981"/>
  </r>
  <r>
    <n v="5036"/>
    <x v="2493"/>
    <x v="2"/>
    <x v="3"/>
    <d v="2011-04-06T00:00:00"/>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
    <d v="2011-04-06T00:00:00"/>
    <d v="2011-04-12T00:00:00"/>
    <s v="Standard Class"/>
    <s v="SC-20260"/>
    <s v="Scott Cohen"/>
    <x v="1"/>
    <s v="United States"/>
    <s v="Seattle"/>
    <x v="4"/>
    <n v="98115"/>
    <x v="1"/>
    <s v="TEC-AC-10003441"/>
    <x v="2"/>
    <x v="11"/>
    <s v="Kingston Digital DataTraveler 32GB USB 2.0"/>
    <n v="33.9"/>
    <n v="2"/>
    <n v="0"/>
    <n v="2.0339999999999989"/>
  </r>
  <r>
    <n v="5038"/>
    <x v="2494"/>
    <x v="3"/>
    <x v="0"/>
    <d v="2014-11-18T00:00:00"/>
    <d v="2014-11-22T00:00:00"/>
    <s v="Second Class"/>
    <s v="EG-13900"/>
    <s v="Emily Grady"/>
    <x v="0"/>
    <s v="United States"/>
    <s v="Naperville"/>
    <x v="10"/>
    <n v="60540"/>
    <x v="2"/>
    <s v="TEC-AC-10003610"/>
    <x v="2"/>
    <x v="11"/>
    <s v="Logitech Illuminated - Keyboard"/>
    <n v="239.96000000000004"/>
    <n v="5"/>
    <n v="0.2"/>
    <n v="83.98599999999999"/>
  </r>
  <r>
    <n v="5039"/>
    <x v="2495"/>
    <x v="1"/>
    <x v="7"/>
    <d v="2012-07-11T00:00:00"/>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7"/>
    <d v="2012-07-11T00:00:00"/>
    <d v="2012-07-12T00:00:00"/>
    <s v="First Class"/>
    <s v="TS-21370"/>
    <s v="Todd Sumrall"/>
    <x v="1"/>
    <s v="United States"/>
    <s v="Wilmington"/>
    <x v="13"/>
    <n v="19805"/>
    <x v="3"/>
    <s v="TEC-PH-10001817"/>
    <x v="2"/>
    <x v="7"/>
    <s v="Wilson Electronics DB Pro Signal Booster"/>
    <n v="716"/>
    <n v="2"/>
    <n v="0"/>
    <n v="193.32000000000005"/>
  </r>
  <r>
    <n v="5041"/>
    <x v="2495"/>
    <x v="1"/>
    <x v="7"/>
    <d v="2012-07-11T00:00:00"/>
    <d v="2012-07-12T00:00:00"/>
    <s v="First Class"/>
    <s v="TS-21370"/>
    <s v="Todd Sumrall"/>
    <x v="1"/>
    <s v="United States"/>
    <s v="Wilmington"/>
    <x v="13"/>
    <n v="19805"/>
    <x v="3"/>
    <s v="OFF-BI-10004492"/>
    <x v="1"/>
    <x v="8"/>
    <s v="Tuf-Vin Binders"/>
    <n v="221.06"/>
    <n v="7"/>
    <n v="0"/>
    <n v="103.89819999999997"/>
  </r>
  <r>
    <n v="5042"/>
    <x v="2496"/>
    <x v="0"/>
    <x v="0"/>
    <d v="2013-11-11T00:00:00"/>
    <d v="2013-11-14T00:00:00"/>
    <s v="Second Class"/>
    <s v="AI-10855"/>
    <s v="Arianne Irving"/>
    <x v="0"/>
    <s v="United States"/>
    <s v="Los Angeles"/>
    <x v="1"/>
    <n v="90036"/>
    <x v="1"/>
    <s v="OFF-PA-10002421"/>
    <x v="1"/>
    <x v="10"/>
    <s v="Embossed Ink Jet Note Cards"/>
    <n v="67.710000000000008"/>
    <n v="3"/>
    <n v="0"/>
    <n v="32.500799999999998"/>
  </r>
  <r>
    <n v="5043"/>
    <x v="2496"/>
    <x v="0"/>
    <x v="0"/>
    <d v="2013-11-11T00:00:00"/>
    <d v="2013-11-14T00:00:00"/>
    <s v="Second Class"/>
    <s v="AI-10855"/>
    <s v="Arianne Irving"/>
    <x v="0"/>
    <s v="United States"/>
    <s v="Los Angeles"/>
    <x v="1"/>
    <n v="90036"/>
    <x v="1"/>
    <s v="OFF-AP-10000055"/>
    <x v="1"/>
    <x v="9"/>
    <s v="Belkin F9S820V06 8 Outlet Surge"/>
    <n v="129.91999999999999"/>
    <n v="4"/>
    <n v="0"/>
    <n v="38.975999999999985"/>
  </r>
  <r>
    <n v="5044"/>
    <x v="2496"/>
    <x v="0"/>
    <x v="0"/>
    <d v="2013-11-11T00:00:00"/>
    <d v="2013-11-14T00:00:00"/>
    <s v="Second Class"/>
    <s v="AI-10855"/>
    <s v="Arianne Irving"/>
    <x v="0"/>
    <s v="United States"/>
    <s v="Los Angeles"/>
    <x v="1"/>
    <n v="90036"/>
    <x v="1"/>
    <s v="FUR-FU-10000965"/>
    <x v="0"/>
    <x v="5"/>
    <s v="Howard Miller 11-1/2&quot; Diameter Ridgewood Wall Clock"/>
    <n v="467.46"/>
    <n v="9"/>
    <n v="0"/>
    <n v="191.65860000000001"/>
  </r>
  <r>
    <n v="5045"/>
    <x v="2496"/>
    <x v="0"/>
    <x v="0"/>
    <d v="2013-11-11T00:00:00"/>
    <d v="2013-11-14T00:00:00"/>
    <s v="Second Class"/>
    <s v="AI-10855"/>
    <s v="Arianne Irving"/>
    <x v="0"/>
    <s v="United States"/>
    <s v="Los Angeles"/>
    <x v="1"/>
    <n v="90036"/>
    <x v="1"/>
    <s v="OFF-PA-10001363"/>
    <x v="1"/>
    <x v="10"/>
    <s v="Xerox 1933"/>
    <n v="61.4"/>
    <n v="5"/>
    <n v="0"/>
    <n v="28.857999999999997"/>
  </r>
  <r>
    <n v="5046"/>
    <x v="2496"/>
    <x v="0"/>
    <x v="0"/>
    <d v="2013-11-11T00:00:00"/>
    <d v="2013-11-14T00:00:00"/>
    <s v="Second Class"/>
    <s v="AI-10855"/>
    <s v="Arianne Irving"/>
    <x v="0"/>
    <s v="United States"/>
    <s v="Los Angeles"/>
    <x v="1"/>
    <n v="90036"/>
    <x v="1"/>
    <s v="OFF-ST-10001496"/>
    <x v="1"/>
    <x v="4"/>
    <s v="Standard Rollaway File with Lock"/>
    <n v="720.76"/>
    <n v="4"/>
    <n v="0"/>
    <n v="187.39760000000001"/>
  </r>
  <r>
    <n v="5047"/>
    <x v="2496"/>
    <x v="0"/>
    <x v="0"/>
    <d v="2013-11-11T00:00:00"/>
    <d v="2013-11-14T00:00:00"/>
    <s v="Second Class"/>
    <s v="AI-10855"/>
    <s v="Arianne Irving"/>
    <x v="0"/>
    <s v="United States"/>
    <s v="Los Angeles"/>
    <x v="1"/>
    <n v="90036"/>
    <x v="1"/>
    <s v="OFF-BI-10004656"/>
    <x v="1"/>
    <x v="8"/>
    <s v="Peel &amp; Stick Add-On Corner Pockets"/>
    <n v="5.1840000000000011"/>
    <n v="3"/>
    <n v="0.2"/>
    <n v="1.8143999999999996"/>
  </r>
  <r>
    <n v="5048"/>
    <x v="2496"/>
    <x v="0"/>
    <x v="0"/>
    <d v="2013-11-11T00:00:00"/>
    <d v="2013-11-14T00:00:00"/>
    <s v="Second Class"/>
    <s v="AI-10855"/>
    <s v="Arianne Irving"/>
    <x v="0"/>
    <s v="United States"/>
    <s v="Los Angeles"/>
    <x v="1"/>
    <n v="90036"/>
    <x v="1"/>
    <s v="OFF-AR-10001227"/>
    <x v="1"/>
    <x v="6"/>
    <s v="Newell 338"/>
    <n v="14.7"/>
    <n v="5"/>
    <n v="0"/>
    <n v="3.9690000000000003"/>
  </r>
  <r>
    <n v="5049"/>
    <x v="2497"/>
    <x v="2"/>
    <x v="10"/>
    <d v="2011-03-31T00:00:00"/>
    <d v="2011-04-04T00:00:00"/>
    <s v="Standard Class"/>
    <s v="DD-13570"/>
    <s v="Dorothy Dickinson"/>
    <x v="0"/>
    <s v="United States"/>
    <s v="Chicago"/>
    <x v="10"/>
    <n v="60610"/>
    <x v="2"/>
    <s v="OFF-BI-10002071"/>
    <x v="1"/>
    <x v="8"/>
    <s v="Fellowes Black Plastic Comb Bindings"/>
    <n v="8.1339999999999986"/>
    <n v="7"/>
    <n v="0.8"/>
    <n v="-13.827800000000003"/>
  </r>
  <r>
    <n v="5050"/>
    <x v="2497"/>
    <x v="2"/>
    <x v="10"/>
    <d v="2011-03-31T00:00:00"/>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8"/>
    <d v="2012-09-18T00:00:00"/>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0"/>
    <d v="2012-11-07T00:00:00"/>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5"/>
    <d v="2014-05-20T00:00:00"/>
    <d v="2014-05-20T00:00:00"/>
    <s v="Same Day"/>
    <s v="JC-15775"/>
    <s v="John Castell"/>
    <x v="0"/>
    <s v="United States"/>
    <s v="Atlanta"/>
    <x v="32"/>
    <n v="30318"/>
    <x v="0"/>
    <s v="OFF-PA-10003129"/>
    <x v="1"/>
    <x v="10"/>
    <s v="Tops White Computer Printout Paper"/>
    <n v="195.64"/>
    <n v="4"/>
    <n v="0"/>
    <n v="91.950799999999987"/>
  </r>
  <r>
    <n v="5054"/>
    <x v="2501"/>
    <x v="1"/>
    <x v="9"/>
    <d v="2012-01-03T00:00:00"/>
    <d v="2012-01-08T00:00:00"/>
    <s v="Second Class"/>
    <s v="AH-10465"/>
    <s v="Amy Hunt"/>
    <x v="0"/>
    <s v="United States"/>
    <s v="Dallas"/>
    <x v="5"/>
    <n v="75217"/>
    <x v="2"/>
    <s v="TEC-AC-10003198"/>
    <x v="2"/>
    <x v="11"/>
    <s v="Enermax Acrylux Wireless Keyboard"/>
    <n v="398.40000000000003"/>
    <n v="5"/>
    <n v="0.2"/>
    <n v="84.659999999999982"/>
  </r>
  <r>
    <n v="5055"/>
    <x v="2501"/>
    <x v="1"/>
    <x v="9"/>
    <d v="2012-01-03T00:00:00"/>
    <d v="2012-01-08T00:00:00"/>
    <s v="Second Class"/>
    <s v="AH-10465"/>
    <s v="Amy Hunt"/>
    <x v="0"/>
    <s v="United States"/>
    <s v="Dallas"/>
    <x v="5"/>
    <n v="75217"/>
    <x v="2"/>
    <s v="OFF-AR-10001246"/>
    <x v="1"/>
    <x v="6"/>
    <s v="Newell 317"/>
    <n v="7.0559999999999992"/>
    <n v="3"/>
    <n v="0.2"/>
    <n v="0.79379999999999962"/>
  </r>
  <r>
    <n v="5056"/>
    <x v="2501"/>
    <x v="1"/>
    <x v="9"/>
    <d v="2012-01-03T00:00:00"/>
    <d v="2012-01-08T00:00:00"/>
    <s v="Second Class"/>
    <s v="AH-10465"/>
    <s v="Amy Hunt"/>
    <x v="0"/>
    <s v="United States"/>
    <s v="Dallas"/>
    <x v="5"/>
    <n v="75217"/>
    <x v="2"/>
    <s v="FUR-BO-10003272"/>
    <x v="0"/>
    <x v="0"/>
    <s v="O'Sullivan Living Dimensions 5-Shelf Bookcases"/>
    <n v="1352.3975999999998"/>
    <n v="9"/>
    <n v="0.32"/>
    <n v="-437.5404000000002"/>
  </r>
  <r>
    <n v="5057"/>
    <x v="2502"/>
    <x v="1"/>
    <x v="8"/>
    <d v="2012-09-08T00:00:00"/>
    <d v="2012-09-11T00:00:00"/>
    <s v="First Class"/>
    <s v="NM-18520"/>
    <s v="Neoma Murray"/>
    <x v="0"/>
    <s v="United States"/>
    <s v="Moreno Valley"/>
    <x v="1"/>
    <n v="92553"/>
    <x v="1"/>
    <s v="OFF-PA-10002606"/>
    <x v="1"/>
    <x v="10"/>
    <s v="Xerox 1928"/>
    <n v="26.400000000000002"/>
    <n v="5"/>
    <n v="0"/>
    <n v="11.879999999999999"/>
  </r>
  <r>
    <n v="5058"/>
    <x v="2502"/>
    <x v="1"/>
    <x v="8"/>
    <d v="2012-09-08T00:00:00"/>
    <d v="2012-09-11T00:00:00"/>
    <s v="First Class"/>
    <s v="NM-18520"/>
    <s v="Neoma Murray"/>
    <x v="0"/>
    <s v="United States"/>
    <s v="Moreno Valley"/>
    <x v="1"/>
    <n v="92553"/>
    <x v="1"/>
    <s v="OFF-ST-10002486"/>
    <x v="1"/>
    <x v="4"/>
    <s v="Eldon Shelf Savers Cubes and Bins"/>
    <n v="41.88"/>
    <n v="6"/>
    <n v="0"/>
    <n v="0.83759999999999835"/>
  </r>
  <r>
    <n v="5059"/>
    <x v="2503"/>
    <x v="0"/>
    <x v="3"/>
    <d v="2013-04-04T00:00:00"/>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4"/>
    <d v="2013-12-06T00:00:00"/>
    <d v="2013-12-08T00:00:00"/>
    <s v="Second Class"/>
    <s v="TP-21130"/>
    <s v="Theone Pippenger"/>
    <x v="0"/>
    <s v="United States"/>
    <s v="Georgetown"/>
    <x v="0"/>
    <n v="40324"/>
    <x v="0"/>
    <s v="TEC-PH-10000560"/>
    <x v="2"/>
    <x v="7"/>
    <s v="Samsung Galaxy S III - 16GB - pebble blue (T-Mobile)"/>
    <n v="699.98"/>
    <n v="2"/>
    <n v="0"/>
    <n v="195.99440000000004"/>
  </r>
  <r>
    <n v="5061"/>
    <x v="2504"/>
    <x v="0"/>
    <x v="4"/>
    <d v="2013-12-06T00:00:00"/>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5"/>
    <d v="2012-05-08T00:00:00"/>
    <d v="2012-05-12T00:00:00"/>
    <s v="Standard Class"/>
    <s v="DL-12925"/>
    <s v="Daniel Lacy"/>
    <x v="0"/>
    <s v="United States"/>
    <s v="Minneapolis"/>
    <x v="11"/>
    <n v="55407"/>
    <x v="2"/>
    <s v="OFF-BI-10003684"/>
    <x v="1"/>
    <x v="8"/>
    <s v="Wilson Jones Legal Size Ring Binders"/>
    <n v="43.98"/>
    <n v="2"/>
    <n v="0"/>
    <n v="21.99"/>
  </r>
  <r>
    <n v="5063"/>
    <x v="2505"/>
    <x v="1"/>
    <x v="5"/>
    <d v="2012-05-08T00:00:00"/>
    <d v="2012-05-12T00:00:00"/>
    <s v="Standard Class"/>
    <s v="DL-12925"/>
    <s v="Daniel Lacy"/>
    <x v="0"/>
    <s v="United States"/>
    <s v="Minneapolis"/>
    <x v="11"/>
    <n v="55407"/>
    <x v="2"/>
    <s v="TEC-PH-10000441"/>
    <x v="2"/>
    <x v="7"/>
    <s v="VTech DS6151"/>
    <n v="377.96999999999997"/>
    <n v="3"/>
    <n v="0"/>
    <n v="105.83160000000002"/>
  </r>
  <r>
    <n v="5064"/>
    <x v="2505"/>
    <x v="1"/>
    <x v="5"/>
    <d v="2012-05-08T00:00:00"/>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8"/>
    <d v="2014-09-23T00:00:00"/>
    <d v="2014-09-25T00:00:00"/>
    <s v="First Class"/>
    <s v="CA-12265"/>
    <s v="Christina Anderson"/>
    <x v="0"/>
    <s v="United States"/>
    <s v="Wilmington"/>
    <x v="13"/>
    <n v="19805"/>
    <x v="3"/>
    <s v="TEC-PH-10004977"/>
    <x v="2"/>
    <x v="7"/>
    <s v="GE 30524EE4"/>
    <n v="391.98"/>
    <n v="2"/>
    <n v="0"/>
    <n v="113.67419999999998"/>
  </r>
  <r>
    <n v="5066"/>
    <x v="2507"/>
    <x v="3"/>
    <x v="4"/>
    <d v="2014-12-01T00:00:00"/>
    <d v="2014-12-08T00:00:00"/>
    <s v="Standard Class"/>
    <s v="SC-20380"/>
    <s v="Shahid Collister"/>
    <x v="0"/>
    <s v="United States"/>
    <s v="Burlington"/>
    <x v="3"/>
    <n v="27217"/>
    <x v="0"/>
    <s v="TEC-AC-10002001"/>
    <x v="2"/>
    <x v="11"/>
    <s v="Logitech Wireless Gaming Headset G930"/>
    <n v="383.97600000000006"/>
    <n v="3"/>
    <n v="0.2"/>
    <n v="81.59490000000001"/>
  </r>
  <r>
    <n v="5067"/>
    <x v="2507"/>
    <x v="3"/>
    <x v="4"/>
    <d v="2014-12-01T00:00:00"/>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9"/>
    <d v="2014-01-16T00:00:00"/>
    <d v="2014-01-20T00:00:00"/>
    <s v="Standard Class"/>
    <s v="TT-21460"/>
    <s v="Tonja Turnell"/>
    <x v="2"/>
    <s v="United States"/>
    <s v="Los Angeles"/>
    <x v="1"/>
    <n v="90008"/>
    <x v="1"/>
    <s v="OFF-AR-10003504"/>
    <x v="1"/>
    <x v="6"/>
    <s v="Newell 347"/>
    <n v="21.400000000000002"/>
    <n v="5"/>
    <n v="0"/>
    <n v="6.2059999999999977"/>
  </r>
  <r>
    <n v="5069"/>
    <x v="2509"/>
    <x v="2"/>
    <x v="6"/>
    <d v="2011-08-08T00:00:00"/>
    <d v="2011-08-12T00:00:00"/>
    <s v="Standard Class"/>
    <s v="MA-17560"/>
    <s v="Matt Abelman"/>
    <x v="2"/>
    <s v="United States"/>
    <s v="Trenton"/>
    <x v="12"/>
    <n v="48183"/>
    <x v="2"/>
    <s v="TEC-CO-10001571"/>
    <x v="2"/>
    <x v="16"/>
    <s v="Sharp 1540cs Digital Laser Copier"/>
    <n v="549.99"/>
    <n v="1"/>
    <n v="0"/>
    <n v="274.995"/>
  </r>
  <r>
    <n v="5070"/>
    <x v="2509"/>
    <x v="2"/>
    <x v="6"/>
    <d v="2011-08-08T00:00:00"/>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6"/>
    <d v="2011-08-08T00:00:00"/>
    <d v="2011-08-12T00:00:00"/>
    <s v="Standard Class"/>
    <s v="MA-17560"/>
    <s v="Matt Abelman"/>
    <x v="2"/>
    <s v="United States"/>
    <s v="Trenton"/>
    <x v="12"/>
    <n v="48183"/>
    <x v="2"/>
    <s v="OFF-EN-10002500"/>
    <x v="1"/>
    <x v="12"/>
    <s v="Globe Weis Peel &amp; Seel First Class Envelopes"/>
    <n v="38.339999999999996"/>
    <n v="3"/>
    <n v="0"/>
    <n v="17.253"/>
  </r>
  <r>
    <n v="5072"/>
    <x v="2509"/>
    <x v="2"/>
    <x v="6"/>
    <d v="2011-08-08T00:00:00"/>
    <d v="2011-08-12T00:00:00"/>
    <s v="Standard Class"/>
    <s v="MA-17560"/>
    <s v="Matt Abelman"/>
    <x v="2"/>
    <s v="United States"/>
    <s v="Trenton"/>
    <x v="12"/>
    <n v="48183"/>
    <x v="2"/>
    <s v="FUR-FU-10002088"/>
    <x v="0"/>
    <x v="5"/>
    <s v="Nu-Dell Float Frame 11 x 14 1/2"/>
    <n v="53.88"/>
    <n v="6"/>
    <n v="0"/>
    <n v="22.629600000000003"/>
  </r>
  <r>
    <n v="5073"/>
    <x v="2509"/>
    <x v="2"/>
    <x v="6"/>
    <d v="2011-08-08T00:00:00"/>
    <d v="2011-08-12T00:00:00"/>
    <s v="Standard Class"/>
    <s v="MA-17560"/>
    <s v="Matt Abelman"/>
    <x v="2"/>
    <s v="United States"/>
    <s v="Trenton"/>
    <x v="12"/>
    <n v="48183"/>
    <x v="2"/>
    <s v="TEC-PH-10001128"/>
    <x v="2"/>
    <x v="7"/>
    <s v="Motorola Droid Maxx"/>
    <n v="299.98"/>
    <n v="2"/>
    <n v="0"/>
    <n v="83.994400000000013"/>
  </r>
  <r>
    <n v="5074"/>
    <x v="2510"/>
    <x v="1"/>
    <x v="0"/>
    <d v="2012-11-05T00:00:00"/>
    <d v="2012-11-05T00:00:00"/>
    <s v="Same Day"/>
    <s v="JM-16195"/>
    <s v="Justin MacKendrick"/>
    <x v="0"/>
    <s v="United States"/>
    <s v="San Francisco"/>
    <x v="1"/>
    <n v="94109"/>
    <x v="1"/>
    <s v="OFF-ST-10000649"/>
    <x v="1"/>
    <x v="4"/>
    <s v="Hanging Personal Folder File"/>
    <n v="62.8"/>
    <n v="4"/>
    <n v="0"/>
    <n v="15.700000000000003"/>
  </r>
  <r>
    <n v="5075"/>
    <x v="2511"/>
    <x v="3"/>
    <x v="3"/>
    <d v="2014-04-26T00:00:00"/>
    <d v="2014-04-30T00:00:00"/>
    <s v="Second Class"/>
    <s v="MB-18085"/>
    <s v="Mick Brown"/>
    <x v="0"/>
    <s v="United States"/>
    <s v="Los Angeles"/>
    <x v="1"/>
    <n v="90049"/>
    <x v="1"/>
    <s v="OFF-BI-10002103"/>
    <x v="1"/>
    <x v="8"/>
    <s v="Cardinal Slant-D Ring Binder, Heavy Gauge Vinyl"/>
    <n v="13.904"/>
    <n v="2"/>
    <n v="0.2"/>
    <n v="4.5187999999999997"/>
  </r>
  <r>
    <n v="5076"/>
    <x v="2512"/>
    <x v="2"/>
    <x v="3"/>
    <d v="2011-04-20T00:00:00"/>
    <d v="2011-04-22T00:00:00"/>
    <s v="Second Class"/>
    <s v="SV-20365"/>
    <s v="Seth Vernon"/>
    <x v="0"/>
    <s v="United States"/>
    <s v="Houston"/>
    <x v="5"/>
    <n v="77070"/>
    <x v="2"/>
    <s v="FUR-TA-10001705"/>
    <x v="0"/>
    <x v="3"/>
    <s v="Bush Advantage Collection Round Conference Table"/>
    <n v="744.09999999999991"/>
    <n v="5"/>
    <n v="0.3"/>
    <n v="-95.670000000000044"/>
  </r>
  <r>
    <n v="5077"/>
    <x v="2512"/>
    <x v="2"/>
    <x v="3"/>
    <d v="2011-04-20T00:00:00"/>
    <d v="2011-04-22T00:00:00"/>
    <s v="Second Class"/>
    <s v="SV-20365"/>
    <s v="Seth Vernon"/>
    <x v="0"/>
    <s v="United States"/>
    <s v="Houston"/>
    <x v="5"/>
    <n v="77070"/>
    <x v="2"/>
    <s v="OFF-ST-10004634"/>
    <x v="1"/>
    <x v="4"/>
    <s v="Personal Folder Holder, Ebony"/>
    <n v="44.840000000000011"/>
    <n v="5"/>
    <n v="0.2"/>
    <n v="5.6049999999999951"/>
  </r>
  <r>
    <n v="5078"/>
    <x v="2512"/>
    <x v="2"/>
    <x v="3"/>
    <d v="2011-04-20T00:00:00"/>
    <d v="2011-04-22T00:00:00"/>
    <s v="Second Class"/>
    <s v="SV-20365"/>
    <s v="Seth Vernon"/>
    <x v="0"/>
    <s v="United States"/>
    <s v="Houston"/>
    <x v="5"/>
    <n v="77070"/>
    <x v="2"/>
    <s v="FUR-TA-10004442"/>
    <x v="0"/>
    <x v="3"/>
    <s v="Riverside Furniture Stanwyck Manor Table Series"/>
    <n v="401.59000000000003"/>
    <n v="2"/>
    <n v="0.3"/>
    <n v="-131.95100000000002"/>
  </r>
  <r>
    <n v="5079"/>
    <x v="2513"/>
    <x v="3"/>
    <x v="0"/>
    <d v="2014-11-12T00:00:00"/>
    <d v="2014-11-18T00:00:00"/>
    <s v="Standard Class"/>
    <s v="CG-12040"/>
    <s v="Catherine Glotzbach"/>
    <x v="2"/>
    <s v="United States"/>
    <s v="Milwaukee"/>
    <x v="6"/>
    <n v="53209"/>
    <x v="2"/>
    <s v="OFF-BI-10002949"/>
    <x v="1"/>
    <x v="8"/>
    <s v="Prestige Round Ring Binders"/>
    <n v="18.240000000000002"/>
    <n v="3"/>
    <n v="0"/>
    <n v="8.5727999999999991"/>
  </r>
  <r>
    <n v="5080"/>
    <x v="2514"/>
    <x v="3"/>
    <x v="0"/>
    <d v="2014-11-26T00:00:0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0"/>
    <d v="2014-11-26T00:00:00"/>
    <d v="2014-11-30T00:00:00"/>
    <s v="Standard Class"/>
    <s v="BD-11500"/>
    <s v="Bradley Drucker"/>
    <x v="0"/>
    <s v="United States"/>
    <s v="San Francisco"/>
    <x v="1"/>
    <n v="94122"/>
    <x v="1"/>
    <s v="OFF-ST-10001325"/>
    <x v="1"/>
    <x v="4"/>
    <s v="Sterilite Officeware Hinged File Box"/>
    <n v="10.48"/>
    <n v="1"/>
    <n v="0"/>
    <n v="2.8296000000000001"/>
  </r>
  <r>
    <n v="5082"/>
    <x v="2515"/>
    <x v="1"/>
    <x v="4"/>
    <d v="2012-12-18T00:00:00"/>
    <d v="2012-12-18T00:00:00"/>
    <s v="Same Day"/>
    <s v="JK-15640"/>
    <s v="Jim Kriz"/>
    <x v="2"/>
    <s v="United States"/>
    <s v="Cleveland"/>
    <x v="24"/>
    <n v="44105"/>
    <x v="3"/>
    <s v="OFF-PA-10003441"/>
    <x v="1"/>
    <x v="10"/>
    <s v="Xerox 226"/>
    <n v="20.736000000000004"/>
    <n v="4"/>
    <n v="0.2"/>
    <n v="7.2576000000000001"/>
  </r>
  <r>
    <n v="5083"/>
    <x v="2516"/>
    <x v="0"/>
    <x v="8"/>
    <d v="2013-09-09T00:00:00"/>
    <d v="2013-09-13T00:00:00"/>
    <s v="Standard Class"/>
    <s v="JM-15580"/>
    <s v="Jill Matthias"/>
    <x v="0"/>
    <s v="United States"/>
    <s v="Monroe"/>
    <x v="3"/>
    <n v="28110"/>
    <x v="0"/>
    <s v="TEC-AC-10004209"/>
    <x v="2"/>
    <x v="11"/>
    <s v="Memorex Froggy Flash Drive 4 GB"/>
    <n v="35.167999999999999"/>
    <n v="4"/>
    <n v="0.2"/>
    <n v="8.3524000000000012"/>
  </r>
  <r>
    <n v="5084"/>
    <x v="2516"/>
    <x v="0"/>
    <x v="8"/>
    <d v="2013-09-09T00:00:00"/>
    <d v="2013-09-13T00:00:00"/>
    <s v="Standard Class"/>
    <s v="JM-15580"/>
    <s v="Jill Matthias"/>
    <x v="0"/>
    <s v="United States"/>
    <s v="Monroe"/>
    <x v="3"/>
    <n v="28110"/>
    <x v="0"/>
    <s v="OFF-PA-10000501"/>
    <x v="1"/>
    <x v="10"/>
    <s v="Petty Cash Envelope"/>
    <n v="64.704000000000008"/>
    <n v="3"/>
    <n v="0.2"/>
    <n v="23.455199999999998"/>
  </r>
  <r>
    <n v="5085"/>
    <x v="2517"/>
    <x v="0"/>
    <x v="1"/>
    <d v="2013-06-07T00:00:00"/>
    <d v="2013-06-10T00:00:00"/>
    <s v="Second Class"/>
    <s v="SC-20230"/>
    <s v="Scot Coram"/>
    <x v="1"/>
    <s v="United States"/>
    <s v="Lowell"/>
    <x v="31"/>
    <n v="1852"/>
    <x v="3"/>
    <s v="OFF-PA-10003656"/>
    <x v="1"/>
    <x v="10"/>
    <s v="Xerox 1935"/>
    <n v="105.52"/>
    <n v="4"/>
    <n v="0"/>
    <n v="48.539199999999994"/>
  </r>
  <r>
    <n v="5086"/>
    <x v="2518"/>
    <x v="1"/>
    <x v="1"/>
    <d v="2012-06-19T00:00:00"/>
    <d v="2012-06-23T00:00:00"/>
    <s v="Standard Class"/>
    <s v="ME-17320"/>
    <s v="Maria Etezadi"/>
    <x v="2"/>
    <s v="United States"/>
    <s v="Dallas"/>
    <x v="5"/>
    <n v="75081"/>
    <x v="2"/>
    <s v="OFF-BI-10001107"/>
    <x v="1"/>
    <x v="8"/>
    <s v="GBC White Gloss Covers, Plain Front"/>
    <n v="5.7919999999999989"/>
    <n v="2"/>
    <n v="0.8"/>
    <n v="-9.5568000000000026"/>
  </r>
  <r>
    <n v="5087"/>
    <x v="2519"/>
    <x v="1"/>
    <x v="10"/>
    <d v="2012-03-05T00:00:00"/>
    <d v="2012-03-09T00:00:00"/>
    <s v="Standard Class"/>
    <s v="KN-16390"/>
    <s v="Katherine Nockton"/>
    <x v="1"/>
    <s v="United States"/>
    <s v="Philadelphia"/>
    <x v="9"/>
    <n v="19120"/>
    <x v="3"/>
    <s v="TEC-PH-10000562"/>
    <x v="2"/>
    <x v="7"/>
    <s v="Samsung Convoy 3"/>
    <n v="466.15799999999996"/>
    <n v="7"/>
    <n v="0.4"/>
    <n v="-93.231599999999958"/>
  </r>
  <r>
    <n v="5088"/>
    <x v="2519"/>
    <x v="1"/>
    <x v="10"/>
    <d v="2012-03-05T00:00:00"/>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10"/>
    <d v="2012-03-05T00:00:00"/>
    <d v="2012-03-09T00:00:00"/>
    <s v="Standard Class"/>
    <s v="KN-16390"/>
    <s v="Katherine Nockton"/>
    <x v="1"/>
    <s v="United States"/>
    <s v="Philadelphia"/>
    <x v="9"/>
    <n v="19120"/>
    <x v="3"/>
    <s v="OFF-BI-10003529"/>
    <x v="1"/>
    <x v="8"/>
    <s v="Avery Round Ring Poly Binders"/>
    <n v="2.556"/>
    <n v="3"/>
    <n v="0.7"/>
    <n v="-1.7892000000000001"/>
  </r>
  <r>
    <n v="5090"/>
    <x v="2520"/>
    <x v="3"/>
    <x v="6"/>
    <d v="2014-08-05T00:00:00"/>
    <d v="2014-08-08T00:00:00"/>
    <s v="First Class"/>
    <s v="HM-14860"/>
    <s v="Harry Marie"/>
    <x v="1"/>
    <s v="United States"/>
    <s v="Loveland"/>
    <x v="22"/>
    <n v="80538"/>
    <x v="1"/>
    <s v="OFF-PA-10001752"/>
    <x v="1"/>
    <x v="10"/>
    <s v="Hammermill CopyPlus Copy Paper (20Lb. and 84 Bright)"/>
    <n v="7.9680000000000009"/>
    <n v="2"/>
    <n v="0.2"/>
    <n v="2.8884000000000007"/>
  </r>
  <r>
    <n v="5091"/>
    <x v="2520"/>
    <x v="3"/>
    <x v="6"/>
    <d v="2014-08-05T00:00:00"/>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4"/>
    <d v="2014-12-31T00:00:00"/>
    <d v="2015-01-04T00:00:00"/>
    <s v="Standard Class"/>
    <s v="JM-15580"/>
    <s v="Jill Matthias"/>
    <x v="0"/>
    <s v="United States"/>
    <s v="Loveland"/>
    <x v="22"/>
    <n v="80538"/>
    <x v="1"/>
    <s v="OFF-FA-10003472"/>
    <x v="1"/>
    <x v="13"/>
    <s v="Bagged Rubber Bands"/>
    <n v="3.024"/>
    <n v="3"/>
    <n v="0.2"/>
    <n v="-0.6048"/>
  </r>
  <r>
    <n v="5093"/>
    <x v="2522"/>
    <x v="1"/>
    <x v="5"/>
    <d v="2012-05-23T00:00:00"/>
    <d v="2012-05-27T00:00:00"/>
    <s v="Standard Class"/>
    <s v="KH-16690"/>
    <s v="Kristen Hastings"/>
    <x v="1"/>
    <s v="United States"/>
    <s v="Woonsocket"/>
    <x v="34"/>
    <n v="2895"/>
    <x v="3"/>
    <s v="OFF-ST-10004507"/>
    <x v="1"/>
    <x v="4"/>
    <s v="Advantus Rolling Storage Box"/>
    <n v="51.449999999999996"/>
    <n v="3"/>
    <n v="0"/>
    <n v="13.891499999999999"/>
  </r>
  <r>
    <n v="5094"/>
    <x v="2523"/>
    <x v="2"/>
    <x v="4"/>
    <d v="2011-12-06T00:00:00"/>
    <d v="2011-12-10T00:00:00"/>
    <s v="Standard Class"/>
    <s v="BK-11260"/>
    <s v="Berenike Kampe"/>
    <x v="0"/>
    <s v="United States"/>
    <s v="Chicago"/>
    <x v="10"/>
    <n v="60610"/>
    <x v="2"/>
    <s v="OFF-AP-10004036"/>
    <x v="1"/>
    <x v="9"/>
    <s v="Bionaire 99.97% HEPA Air Cleaner"/>
    <n v="14.015999999999996"/>
    <n v="4"/>
    <n v="0.8"/>
    <n v="-31.536000000000001"/>
  </r>
  <r>
    <n v="5095"/>
    <x v="2523"/>
    <x v="2"/>
    <x v="4"/>
    <d v="2011-12-06T00:00:00"/>
    <d v="2011-12-10T00:00:00"/>
    <s v="Standard Class"/>
    <s v="BK-11260"/>
    <s v="Berenike Kampe"/>
    <x v="0"/>
    <s v="United States"/>
    <s v="Chicago"/>
    <x v="10"/>
    <n v="60610"/>
    <x v="2"/>
    <s v="FUR-TA-10004086"/>
    <x v="0"/>
    <x v="3"/>
    <s v="KI Adjustable-Height Table"/>
    <n v="214.95000000000002"/>
    <n v="5"/>
    <n v="0.5"/>
    <n v="-120.37200000000003"/>
  </r>
  <r>
    <n v="5096"/>
    <x v="2523"/>
    <x v="2"/>
    <x v="4"/>
    <d v="2011-12-06T00:00:00"/>
    <d v="2011-12-10T00:00:00"/>
    <s v="Standard Class"/>
    <s v="BK-11260"/>
    <s v="Berenike Kampe"/>
    <x v="0"/>
    <s v="United States"/>
    <s v="Chicago"/>
    <x v="10"/>
    <n v="60610"/>
    <x v="2"/>
    <s v="TEC-PH-10000307"/>
    <x v="2"/>
    <x v="7"/>
    <s v="Shocksock Galaxy S4 Armband"/>
    <n v="35.04"/>
    <n v="4"/>
    <n v="0.2"/>
    <n v="-7.0080000000000044"/>
  </r>
  <r>
    <n v="5097"/>
    <x v="2523"/>
    <x v="2"/>
    <x v="4"/>
    <d v="2011-12-06T00:00:00"/>
    <d v="2011-12-10T00:00:00"/>
    <s v="Standard Class"/>
    <s v="BK-11260"/>
    <s v="Berenike Kampe"/>
    <x v="0"/>
    <s v="United States"/>
    <s v="Chicago"/>
    <x v="10"/>
    <n v="60610"/>
    <x v="2"/>
    <s v="FUR-FU-10002088"/>
    <x v="0"/>
    <x v="5"/>
    <s v="Nu-Dell Float Frame 11 x 14 1/2"/>
    <n v="10.776000000000002"/>
    <n v="3"/>
    <n v="0.6"/>
    <n v="-4.8491999999999997"/>
  </r>
  <r>
    <n v="5098"/>
    <x v="2523"/>
    <x v="2"/>
    <x v="4"/>
    <d v="2011-12-06T00:00:00"/>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4"/>
    <d v="2011-12-06T00:00:00"/>
    <d v="2011-12-10T00:00:00"/>
    <s v="Standard Class"/>
    <s v="BK-11260"/>
    <s v="Berenike Kampe"/>
    <x v="0"/>
    <s v="United States"/>
    <s v="Chicago"/>
    <x v="10"/>
    <n v="60610"/>
    <x v="2"/>
    <s v="OFF-ST-10002485"/>
    <x v="1"/>
    <x v="4"/>
    <s v="Rogers Deluxe File Chest"/>
    <n v="35.167999999999999"/>
    <n v="2"/>
    <n v="0.2"/>
    <n v="-8.3524000000000012"/>
  </r>
  <r>
    <n v="5100"/>
    <x v="2524"/>
    <x v="1"/>
    <x v="6"/>
    <d v="2012-08-07T00:00:00"/>
    <d v="2012-08-12T00:00:00"/>
    <s v="Standard Class"/>
    <s v="PN-18775"/>
    <s v="Parhena Norris"/>
    <x v="2"/>
    <s v="United States"/>
    <s v="Bakersfield"/>
    <x v="1"/>
    <n v="93309"/>
    <x v="1"/>
    <s v="OFF-BI-10002194"/>
    <x v="1"/>
    <x v="8"/>
    <s v="Cardinal Hold-It CD Pocket"/>
    <n v="19.152000000000001"/>
    <n v="3"/>
    <n v="0.2"/>
    <n v="6.4638000000000009"/>
  </r>
  <r>
    <n v="5101"/>
    <x v="2525"/>
    <x v="2"/>
    <x v="10"/>
    <d v="2011-03-17T00:00:00"/>
    <d v="2011-03-17T00:00:00"/>
    <s v="Same Day"/>
    <s v="AZ-10750"/>
    <s v="Annie Zypern"/>
    <x v="0"/>
    <s v="United States"/>
    <s v="Dallas"/>
    <x v="5"/>
    <n v="75217"/>
    <x v="2"/>
    <s v="OFF-AR-10003732"/>
    <x v="1"/>
    <x v="6"/>
    <s v="Newell 333"/>
    <n v="4.4479999999999995"/>
    <n v="2"/>
    <n v="0.2"/>
    <n v="0.3335999999999999"/>
  </r>
  <r>
    <n v="5102"/>
    <x v="2525"/>
    <x v="2"/>
    <x v="10"/>
    <d v="2011-03-17T00:00:00"/>
    <d v="2011-03-17T00:00:00"/>
    <s v="Same Day"/>
    <s v="AZ-10750"/>
    <s v="Annie Zypern"/>
    <x v="0"/>
    <s v="United States"/>
    <s v="Dallas"/>
    <x v="5"/>
    <n v="75217"/>
    <x v="2"/>
    <s v="OFF-PA-10002195"/>
    <x v="1"/>
    <x v="10"/>
    <s v="Xerox 1966"/>
    <n v="5.1840000000000011"/>
    <n v="1"/>
    <n v="0.2"/>
    <n v="1.8792"/>
  </r>
  <r>
    <n v="5103"/>
    <x v="2525"/>
    <x v="2"/>
    <x v="10"/>
    <d v="2011-03-17T00:00:00"/>
    <d v="2011-03-17T00:00:00"/>
    <s v="Same Day"/>
    <s v="AZ-10750"/>
    <s v="Annie Zypern"/>
    <x v="0"/>
    <s v="United States"/>
    <s v="Dallas"/>
    <x v="5"/>
    <n v="75217"/>
    <x v="2"/>
    <s v="OFF-PA-10002365"/>
    <x v="1"/>
    <x v="10"/>
    <s v="Xerox 1967"/>
    <n v="15.552000000000003"/>
    <n v="3"/>
    <n v="0.2"/>
    <n v="5.4432"/>
  </r>
  <r>
    <n v="5104"/>
    <x v="2526"/>
    <x v="1"/>
    <x v="10"/>
    <d v="2012-03-26T00:00:00"/>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10"/>
    <d v="2012-03-26T00:00:00"/>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4"/>
    <d v="2011-12-14T00:00:00"/>
    <d v="2011-12-20T00:00:00"/>
    <s v="Standard Class"/>
    <s v="BM-11785"/>
    <s v="Bryan Mills"/>
    <x v="0"/>
    <s v="United States"/>
    <s v="Deltona"/>
    <x v="2"/>
    <n v="32725"/>
    <x v="0"/>
    <s v="FUR-CH-10002439"/>
    <x v="0"/>
    <x v="1"/>
    <s v="Iceberg Nesting Folding Chair, 19w x 6d x 43h"/>
    <n v="186.304"/>
    <n v="4"/>
    <n v="0.2"/>
    <n v="13.972799999999999"/>
  </r>
  <r>
    <n v="5107"/>
    <x v="2528"/>
    <x v="1"/>
    <x v="8"/>
    <d v="2012-09-19T00:00:00"/>
    <d v="2012-09-26T00:00:00"/>
    <s v="Standard Class"/>
    <s v="NH-18610"/>
    <s v="Nicole Hansen"/>
    <x v="1"/>
    <s v="United States"/>
    <s v="Columbus"/>
    <x v="32"/>
    <n v="31907"/>
    <x v="0"/>
    <s v="TEC-AC-10000682"/>
    <x v="2"/>
    <x v="11"/>
    <s v="Kensington K72356US Mouse-in-a-Box USB Desktop Mouse"/>
    <n v="66.36"/>
    <n v="4"/>
    <n v="0"/>
    <n v="23.225999999999999"/>
  </r>
  <r>
    <n v="5108"/>
    <x v="2529"/>
    <x v="3"/>
    <x v="3"/>
    <d v="2014-04-26T00:00:00"/>
    <d v="2014-04-27T00:00:00"/>
    <s v="First Class"/>
    <s v="PN-18775"/>
    <s v="Parhena Norris"/>
    <x v="2"/>
    <s v="United States"/>
    <s v="Nashville"/>
    <x v="18"/>
    <n v="37211"/>
    <x v="0"/>
    <s v="OFF-AR-10004078"/>
    <x v="1"/>
    <x v="6"/>
    <s v="Newell 312"/>
    <n v="42.047999999999995"/>
    <n v="9"/>
    <n v="0.2"/>
    <n v="5.2559999999999985"/>
  </r>
  <r>
    <n v="5109"/>
    <x v="2529"/>
    <x v="3"/>
    <x v="3"/>
    <d v="2014-04-26T00:00:00"/>
    <d v="2014-04-27T00:00:00"/>
    <s v="First Class"/>
    <s v="PN-18775"/>
    <s v="Parhena Norris"/>
    <x v="2"/>
    <s v="United States"/>
    <s v="Nashville"/>
    <x v="18"/>
    <n v="37211"/>
    <x v="0"/>
    <s v="OFF-AR-10001958"/>
    <x v="1"/>
    <x v="6"/>
    <s v="Stanley Bostitch Contemporary Electric Pencil Sharpeners"/>
    <n v="67.92"/>
    <n v="5"/>
    <n v="0.2"/>
    <n v="6.7920000000000016"/>
  </r>
  <r>
    <n v="5110"/>
    <x v="2530"/>
    <x v="2"/>
    <x v="2"/>
    <d v="2011-10-18T00:00:00"/>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2"/>
    <d v="2011-10-18T00:00:00"/>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2"/>
    <d v="2011-10-18T00:00:00"/>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0"/>
    <d v="2012-11-13T00:00:00"/>
    <d v="2012-11-13T00:00:00"/>
    <s v="Same Day"/>
    <s v="HA-14905"/>
    <s v="Helen Abelman"/>
    <x v="0"/>
    <s v="United States"/>
    <s v="Chicago"/>
    <x v="10"/>
    <n v="60610"/>
    <x v="2"/>
    <s v="FUR-FU-10001025"/>
    <x v="0"/>
    <x v="5"/>
    <s v="Eldon Imàge Series Desk Accessories, Clear"/>
    <n v="17.496000000000002"/>
    <n v="9"/>
    <n v="0.6"/>
    <n v="-7.4357999999999969"/>
  </r>
  <r>
    <n v="5114"/>
    <x v="2532"/>
    <x v="0"/>
    <x v="9"/>
    <d v="2013-01-31T00:00:00"/>
    <d v="2013-02-02T00:00:00"/>
    <s v="Second Class"/>
    <s v="AB-10150"/>
    <s v="Aimee Bixby"/>
    <x v="0"/>
    <s v="United States"/>
    <s v="Dallas"/>
    <x v="5"/>
    <n v="75220"/>
    <x v="2"/>
    <s v="OFF-PA-10003936"/>
    <x v="1"/>
    <x v="10"/>
    <s v="Xerox 1994"/>
    <n v="15.552000000000003"/>
    <n v="3"/>
    <n v="0.2"/>
    <n v="5.4432"/>
  </r>
  <r>
    <n v="5115"/>
    <x v="2533"/>
    <x v="0"/>
    <x v="0"/>
    <d v="2013-11-18T00:00:00"/>
    <d v="2013-11-23T00:00:00"/>
    <s v="Standard Class"/>
    <s v="MS-17365"/>
    <s v="Maribeth Schnelling"/>
    <x v="0"/>
    <s v="United States"/>
    <s v="Carlsbad"/>
    <x v="27"/>
    <n v="88220"/>
    <x v="1"/>
    <s v="OFF-BI-10004140"/>
    <x v="1"/>
    <x v="8"/>
    <s v="Avery Non-Stick Binders"/>
    <n v="10.776000000000002"/>
    <n v="3"/>
    <n v="0.2"/>
    <n v="3.3674999999999984"/>
  </r>
  <r>
    <n v="5116"/>
    <x v="2534"/>
    <x v="3"/>
    <x v="7"/>
    <d v="2014-07-26T00:00:00"/>
    <d v="2014-07-30T00:00:00"/>
    <s v="Standard Class"/>
    <s v="DD-13570"/>
    <s v="Dorothy Dickinson"/>
    <x v="0"/>
    <s v="United States"/>
    <s v="Philadelphia"/>
    <x v="9"/>
    <n v="19134"/>
    <x v="3"/>
    <s v="OFF-LA-10004178"/>
    <x v="1"/>
    <x v="2"/>
    <s v="Avery 491"/>
    <n v="3.3040000000000003"/>
    <n v="1"/>
    <n v="0.2"/>
    <n v="1.0737999999999999"/>
  </r>
  <r>
    <n v="5117"/>
    <x v="2535"/>
    <x v="3"/>
    <x v="0"/>
    <d v="2014-11-12T00:00:00"/>
    <d v="2014-11-18T00:00:00"/>
    <s v="Standard Class"/>
    <s v="MT-17815"/>
    <s v="Meg Tillman"/>
    <x v="0"/>
    <s v="United States"/>
    <s v="New York City"/>
    <x v="15"/>
    <n v="10009"/>
    <x v="3"/>
    <s v="OFF-ST-10003324"/>
    <x v="1"/>
    <x v="4"/>
    <s v="Belkin OmniView SE Rackmount Kit"/>
    <n v="35.479999999999997"/>
    <n v="1"/>
    <n v="0"/>
    <n v="0"/>
  </r>
  <r>
    <n v="5118"/>
    <x v="2536"/>
    <x v="1"/>
    <x v="8"/>
    <d v="2012-09-26T00:00:00"/>
    <d v="2012-10-03T00:00:00"/>
    <s v="Standard Class"/>
    <s v="GM-14500"/>
    <s v="Gene McClure"/>
    <x v="0"/>
    <s v="United States"/>
    <s v="Oceanside"/>
    <x v="15"/>
    <n v="11572"/>
    <x v="3"/>
    <s v="OFF-FA-10004854"/>
    <x v="1"/>
    <x v="13"/>
    <s v="Vinyl Coated Wire Paper Clips in Organizer Box, 800/Box"/>
    <n v="34.44"/>
    <n v="3"/>
    <n v="0"/>
    <n v="16.186799999999998"/>
  </r>
  <r>
    <n v="5119"/>
    <x v="2536"/>
    <x v="1"/>
    <x v="8"/>
    <d v="2012-09-26T00:00:00"/>
    <d v="2012-10-03T00:00:00"/>
    <s v="Standard Class"/>
    <s v="GM-14500"/>
    <s v="Gene McClure"/>
    <x v="0"/>
    <s v="United States"/>
    <s v="Oceanside"/>
    <x v="15"/>
    <n v="11572"/>
    <x v="3"/>
    <s v="TEC-MA-10002859"/>
    <x v="2"/>
    <x v="15"/>
    <s v="Ativa MDM8000 8-Sheet Micro-Cut Shredder"/>
    <n v="629.92999999999995"/>
    <n v="7"/>
    <n v="0"/>
    <n v="296.06709999999998"/>
  </r>
  <r>
    <n v="5120"/>
    <x v="2536"/>
    <x v="1"/>
    <x v="8"/>
    <d v="2012-09-26T00:00:00"/>
    <d v="2012-10-03T00:00:00"/>
    <s v="Standard Class"/>
    <s v="GM-14500"/>
    <s v="Gene McClure"/>
    <x v="0"/>
    <s v="United States"/>
    <s v="Oceanside"/>
    <x v="15"/>
    <n v="11572"/>
    <x v="3"/>
    <s v="OFF-BI-10000088"/>
    <x v="1"/>
    <x v="8"/>
    <s v="GBC Imprintable Covers"/>
    <n v="79.056000000000012"/>
    <n v="9"/>
    <n v="0.2"/>
    <n v="28.657800000000002"/>
  </r>
  <r>
    <n v="5121"/>
    <x v="2537"/>
    <x v="2"/>
    <x v="3"/>
    <d v="2011-04-04T00:00:00"/>
    <d v="2011-04-08T00:00:00"/>
    <s v="Standard Class"/>
    <s v="KB-16585"/>
    <s v="Ken Black"/>
    <x v="1"/>
    <s v="United States"/>
    <s v="Lafayette"/>
    <x v="28"/>
    <n v="70506"/>
    <x v="0"/>
    <s v="OFF-ST-10004180"/>
    <x v="1"/>
    <x v="4"/>
    <s v="Safco Commercial Shelving"/>
    <n v="232.54999999999998"/>
    <n v="5"/>
    <n v="0"/>
    <n v="9.3019999999999925"/>
  </r>
  <r>
    <n v="5122"/>
    <x v="2537"/>
    <x v="2"/>
    <x v="3"/>
    <d v="2011-04-04T00:00:00"/>
    <d v="2011-04-08T00:00:00"/>
    <s v="Standard Class"/>
    <s v="KB-16585"/>
    <s v="Ken Black"/>
    <x v="1"/>
    <s v="United States"/>
    <s v="Lafayette"/>
    <x v="28"/>
    <n v="70506"/>
    <x v="0"/>
    <s v="TEC-AC-10002926"/>
    <x v="2"/>
    <x v="11"/>
    <s v="Logitech Wireless Marathon Mouse M705"/>
    <n v="99.98"/>
    <n v="2"/>
    <n v="0"/>
    <n v="42.991400000000006"/>
  </r>
  <r>
    <n v="5123"/>
    <x v="2537"/>
    <x v="2"/>
    <x v="3"/>
    <d v="2011-04-04T00:00:00"/>
    <d v="2011-04-08T00:00:00"/>
    <s v="Standard Class"/>
    <s v="KB-16585"/>
    <s v="Ken Black"/>
    <x v="1"/>
    <s v="United States"/>
    <s v="Lafayette"/>
    <x v="28"/>
    <n v="70506"/>
    <x v="0"/>
    <s v="OFF-PA-10003797"/>
    <x v="1"/>
    <x v="10"/>
    <s v="Xerox 209"/>
    <n v="19.440000000000001"/>
    <n v="3"/>
    <n v="0"/>
    <n v="9.3312000000000008"/>
  </r>
  <r>
    <n v="5124"/>
    <x v="2537"/>
    <x v="2"/>
    <x v="3"/>
    <d v="2011-04-04T00:00:00"/>
    <d v="2011-04-08T00:00:00"/>
    <s v="Standard Class"/>
    <s v="KB-16585"/>
    <s v="Ken Black"/>
    <x v="1"/>
    <s v="United States"/>
    <s v="Lafayette"/>
    <x v="28"/>
    <n v="70506"/>
    <x v="0"/>
    <s v="OFF-PA-10002195"/>
    <x v="1"/>
    <x v="10"/>
    <s v="Xerox 1966"/>
    <n v="12.96"/>
    <n v="2"/>
    <n v="0"/>
    <n v="6.3504000000000005"/>
  </r>
  <r>
    <n v="5125"/>
    <x v="2538"/>
    <x v="2"/>
    <x v="8"/>
    <d v="2011-09-14T00:00:00"/>
    <d v="2011-09-14T00:00:00"/>
    <s v="Same Day"/>
    <s v="DM-13015"/>
    <s v="Darrin Martin"/>
    <x v="0"/>
    <s v="United States"/>
    <s v="New York City"/>
    <x v="15"/>
    <n v="10009"/>
    <x v="3"/>
    <s v="FUR-TA-10001039"/>
    <x v="0"/>
    <x v="3"/>
    <s v="KI Adjustable-Height Table"/>
    <n v="464.29200000000003"/>
    <n v="9"/>
    <n v="0.4"/>
    <n v="-108.33479999999997"/>
  </r>
  <r>
    <n v="5126"/>
    <x v="2538"/>
    <x v="2"/>
    <x v="8"/>
    <d v="2011-09-14T00:00:00"/>
    <d v="2011-09-14T00:00:00"/>
    <s v="Same Day"/>
    <s v="DM-13015"/>
    <s v="Darrin Martin"/>
    <x v="0"/>
    <s v="United States"/>
    <s v="New York City"/>
    <x v="15"/>
    <n v="10009"/>
    <x v="3"/>
    <s v="OFF-EN-10001099"/>
    <x v="1"/>
    <x v="12"/>
    <s v="Staples"/>
    <n v="68.459999999999994"/>
    <n v="7"/>
    <n v="0"/>
    <n v="31.491599999999995"/>
  </r>
  <r>
    <n v="5127"/>
    <x v="2538"/>
    <x v="2"/>
    <x v="8"/>
    <d v="2011-09-14T00:00:00"/>
    <d v="2011-09-14T00:00:00"/>
    <s v="Same Day"/>
    <s v="DM-13015"/>
    <s v="Darrin Martin"/>
    <x v="0"/>
    <s v="United States"/>
    <s v="New York City"/>
    <x v="15"/>
    <n v="10009"/>
    <x v="3"/>
    <s v="TEC-MA-10003979"/>
    <x v="2"/>
    <x v="15"/>
    <s v="Ativa V4110MDD Micro-Cut Shredder"/>
    <n v="2799.96"/>
    <n v="4"/>
    <n v="0"/>
    <n v="1371.9803999999999"/>
  </r>
  <r>
    <n v="5128"/>
    <x v="2538"/>
    <x v="2"/>
    <x v="8"/>
    <d v="2011-09-14T00:00:0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
    <d v="2011-09-14T00:00:00"/>
    <d v="2011-09-14T00:00:00"/>
    <s v="Same Day"/>
    <s v="DM-13015"/>
    <s v="Darrin Martin"/>
    <x v="0"/>
    <s v="United States"/>
    <s v="New York City"/>
    <x v="15"/>
    <n v="10009"/>
    <x v="3"/>
    <s v="TEC-PH-10001536"/>
    <x v="2"/>
    <x v="7"/>
    <s v="Spigen Samsung Galaxy S5 Case Wallet"/>
    <n v="16.989999999999998"/>
    <n v="1"/>
    <n v="0"/>
    <n v="4.4173999999999989"/>
  </r>
  <r>
    <n v="5130"/>
    <x v="2538"/>
    <x v="2"/>
    <x v="8"/>
    <d v="2011-09-14T00:00:00"/>
    <d v="2011-09-14T00:00:00"/>
    <s v="Same Day"/>
    <s v="DM-13015"/>
    <s v="Darrin Martin"/>
    <x v="0"/>
    <s v="United States"/>
    <s v="New York City"/>
    <x v="15"/>
    <n v="10009"/>
    <x v="3"/>
    <s v="TEC-PH-10000526"/>
    <x v="2"/>
    <x v="7"/>
    <s v="Vtech CS6719"/>
    <n v="287.96999999999997"/>
    <n v="3"/>
    <n v="0"/>
    <n v="80.631600000000006"/>
  </r>
  <r>
    <n v="5131"/>
    <x v="2538"/>
    <x v="2"/>
    <x v="8"/>
    <d v="2011-09-14T00:00:00"/>
    <d v="2011-09-14T00:00:00"/>
    <s v="Same Day"/>
    <s v="DM-13015"/>
    <s v="Darrin Martin"/>
    <x v="0"/>
    <s v="United States"/>
    <s v="New York City"/>
    <x v="15"/>
    <n v="10009"/>
    <x v="3"/>
    <s v="OFF-PA-10000213"/>
    <x v="1"/>
    <x v="10"/>
    <s v="Xerox 198"/>
    <n v="44.820000000000007"/>
    <n v="9"/>
    <n v="0"/>
    <n v="21.065400000000004"/>
  </r>
  <r>
    <n v="5132"/>
    <x v="2539"/>
    <x v="3"/>
    <x v="4"/>
    <d v="2014-12-30T00:00:00"/>
    <d v="2015-01-06T00:00:00"/>
    <s v="Standard Class"/>
    <s v="BP-11185"/>
    <s v="Ben Peterman"/>
    <x v="1"/>
    <s v="United States"/>
    <s v="Anaheim"/>
    <x v="1"/>
    <n v="92804"/>
    <x v="1"/>
    <s v="FUR-FU-10002501"/>
    <x v="0"/>
    <x v="5"/>
    <s v="Nu-Dell Executive Frame"/>
    <n v="101.12"/>
    <n v="8"/>
    <n v="0"/>
    <n v="37.414400000000001"/>
  </r>
  <r>
    <n v="5133"/>
    <x v="2540"/>
    <x v="1"/>
    <x v="1"/>
    <d v="2012-06-21T00:00:00"/>
    <d v="2012-06-27T00:00:00"/>
    <s v="Standard Class"/>
    <s v="EP-13915"/>
    <s v="Emily Phan"/>
    <x v="0"/>
    <s v="United States"/>
    <s v="Deltona"/>
    <x v="2"/>
    <n v="32725"/>
    <x v="0"/>
    <s v="TEC-PH-10001819"/>
    <x v="2"/>
    <x v="7"/>
    <s v="Innergie mMini Combo Duo USB Travel Charging Kit"/>
    <n v="107.97600000000001"/>
    <n v="3"/>
    <n v="0.2"/>
    <n v="37.791599999999988"/>
  </r>
  <r>
    <n v="5134"/>
    <x v="2541"/>
    <x v="3"/>
    <x v="0"/>
    <d v="2014-11-27T00:00: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0"/>
    <d v="2014-11-27T00:00:00"/>
    <d v="2014-12-01T00:00:00"/>
    <s v="Standard Class"/>
    <s v="FG-14260"/>
    <s v="Frank Gastineau"/>
    <x v="2"/>
    <s v="United States"/>
    <s v="New York City"/>
    <x v="15"/>
    <n v="10009"/>
    <x v="3"/>
    <s v="OFF-BI-10003364"/>
    <x v="1"/>
    <x v="8"/>
    <s v="Binding Machine Supplies"/>
    <n v="93.344000000000008"/>
    <n v="4"/>
    <n v="0.2"/>
    <n v="32.670400000000001"/>
  </r>
  <r>
    <n v="5136"/>
    <x v="2542"/>
    <x v="0"/>
    <x v="2"/>
    <d v="2013-10-24T00:00:00"/>
    <d v="2013-10-29T00:00:00"/>
    <s v="Standard Class"/>
    <s v="AB-10255"/>
    <s v="Alejandro Ballentine"/>
    <x v="2"/>
    <s v="United States"/>
    <s v="Seattle"/>
    <x v="4"/>
    <n v="98103"/>
    <x v="1"/>
    <s v="OFF-FA-10002983"/>
    <x v="1"/>
    <x v="13"/>
    <s v="Advantus SlideClip Paper Clips"/>
    <n v="17.05"/>
    <n v="5"/>
    <n v="0"/>
    <n v="8.1840000000000011"/>
  </r>
  <r>
    <n v="5137"/>
    <x v="2543"/>
    <x v="1"/>
    <x v="4"/>
    <d v="2012-12-14T00:00:00"/>
    <d v="2012-12-19T00:00:00"/>
    <s v="Standard Class"/>
    <s v="RD-19480"/>
    <s v="Rick Duston"/>
    <x v="0"/>
    <s v="United States"/>
    <s v="San Diego"/>
    <x v="1"/>
    <n v="92105"/>
    <x v="1"/>
    <s v="OFF-BI-10002432"/>
    <x v="1"/>
    <x v="8"/>
    <s v="Wilson Jones Standard D-Ring Binders"/>
    <n v="8.0960000000000001"/>
    <n v="2"/>
    <n v="0.2"/>
    <n v="2.7323999999999993"/>
  </r>
  <r>
    <n v="5138"/>
    <x v="2544"/>
    <x v="0"/>
    <x v="0"/>
    <d v="2013-11-14T00:00:00"/>
    <d v="2013-11-18T00:00:00"/>
    <s v="Standard Class"/>
    <s v="TS-21430"/>
    <s v="Tom Stivers"/>
    <x v="1"/>
    <s v="United States"/>
    <s v="Oklahoma City"/>
    <x v="26"/>
    <n v="73120"/>
    <x v="2"/>
    <s v="FUR-FU-10003096"/>
    <x v="0"/>
    <x v="5"/>
    <s v="Master Giant Foot Doorstop, Safety Yellow"/>
    <n v="30.36"/>
    <n v="4"/>
    <n v="0"/>
    <n v="13.0548"/>
  </r>
  <r>
    <n v="5139"/>
    <x v="2545"/>
    <x v="3"/>
    <x v="8"/>
    <d v="2014-09-30T00:00:00"/>
    <d v="2014-10-06T00:00:00"/>
    <s v="Standard Class"/>
    <s v="JA-15970"/>
    <s v="Joseph Airdo"/>
    <x v="0"/>
    <s v="United States"/>
    <s v="Mount Vernon"/>
    <x v="15"/>
    <n v="10550"/>
    <x v="3"/>
    <s v="OFF-EN-10001539"/>
    <x v="1"/>
    <x v="12"/>
    <s v="Staples"/>
    <n v="23.34"/>
    <n v="3"/>
    <n v="0"/>
    <n v="10.969799999999999"/>
  </r>
  <r>
    <n v="5140"/>
    <x v="2545"/>
    <x v="3"/>
    <x v="8"/>
    <d v="2014-09-30T00:00:00"/>
    <d v="2014-10-06T00:00:00"/>
    <s v="Standard Class"/>
    <s v="JA-15970"/>
    <s v="Joseph Airdo"/>
    <x v="0"/>
    <s v="United States"/>
    <s v="Mount Vernon"/>
    <x v="15"/>
    <n v="10550"/>
    <x v="3"/>
    <s v="OFF-PA-10004996"/>
    <x v="1"/>
    <x v="10"/>
    <s v="Speediset Carbonless Redi-Letter 7&quot; x 8 1/2&quot;"/>
    <n v="51.550000000000004"/>
    <n v="5"/>
    <n v="0"/>
    <n v="24.2285"/>
  </r>
  <r>
    <n v="5141"/>
    <x v="2546"/>
    <x v="1"/>
    <x v="0"/>
    <d v="2012-11-08T00:00:00"/>
    <d v="2012-11-12T00:00:00"/>
    <s v="Standard Class"/>
    <s v="SW-20455"/>
    <s v="Shaun Weien"/>
    <x v="0"/>
    <s v="United States"/>
    <s v="San Francisco"/>
    <x v="1"/>
    <n v="94109"/>
    <x v="1"/>
    <s v="TEC-AC-10001956"/>
    <x v="2"/>
    <x v="11"/>
    <s v="Microsoft Arc Touch Mouse"/>
    <n v="119.9"/>
    <n v="2"/>
    <n v="0"/>
    <n v="43.164000000000001"/>
  </r>
  <r>
    <n v="5142"/>
    <x v="2547"/>
    <x v="0"/>
    <x v="3"/>
    <d v="2013-04-02T00:00:00"/>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3"/>
    <d v="2013-04-02T00:00:00"/>
    <d v="2013-04-06T00:00:00"/>
    <s v="Standard Class"/>
    <s v="FP-14320"/>
    <s v="Frank Preis"/>
    <x v="0"/>
    <s v="United States"/>
    <s v="New York City"/>
    <x v="15"/>
    <n v="10009"/>
    <x v="3"/>
    <s v="OFF-SU-10000946"/>
    <x v="1"/>
    <x v="14"/>
    <s v="Staples"/>
    <n v="63.84"/>
    <n v="8"/>
    <n v="0"/>
    <n v="18.513599999999997"/>
  </r>
  <r>
    <n v="5144"/>
    <x v="2547"/>
    <x v="0"/>
    <x v="3"/>
    <d v="2013-04-02T00:00:00"/>
    <d v="2013-04-06T00:00:00"/>
    <s v="Standard Class"/>
    <s v="FP-14320"/>
    <s v="Frank Preis"/>
    <x v="0"/>
    <s v="United States"/>
    <s v="New York City"/>
    <x v="15"/>
    <n v="10009"/>
    <x v="3"/>
    <s v="OFF-BI-10004140"/>
    <x v="1"/>
    <x v="8"/>
    <s v="Avery Non-Stick Binders"/>
    <n v="3.5920000000000005"/>
    <n v="1"/>
    <n v="0.2"/>
    <n v="1.1224999999999996"/>
  </r>
  <r>
    <n v="5145"/>
    <x v="2548"/>
    <x v="3"/>
    <x v="11"/>
    <d v="2014-02-03T00:00:00"/>
    <d v="2014-02-08T00:00:00"/>
    <s v="Standard Class"/>
    <s v="JL-15835"/>
    <s v="John Lee"/>
    <x v="0"/>
    <s v="United States"/>
    <s v="Los Angeles"/>
    <x v="1"/>
    <n v="90045"/>
    <x v="1"/>
    <s v="FUR-FU-10003039"/>
    <x v="0"/>
    <x v="5"/>
    <s v="Howard Miller 11-1/2&quot; Diameter Grantwood Wall Clock"/>
    <n v="86.26"/>
    <n v="2"/>
    <n v="0"/>
    <n v="29.328400000000002"/>
  </r>
  <r>
    <n v="5146"/>
    <x v="2548"/>
    <x v="3"/>
    <x v="11"/>
    <d v="2014-02-03T00:00:00"/>
    <d v="2014-02-08T00:00:00"/>
    <s v="Standard Class"/>
    <s v="JL-15835"/>
    <s v="John Lee"/>
    <x v="0"/>
    <s v="United States"/>
    <s v="Los Angeles"/>
    <x v="1"/>
    <n v="90045"/>
    <x v="1"/>
    <s v="OFF-ST-10000464"/>
    <x v="1"/>
    <x v="4"/>
    <s v="Multi-Use Personal File Cart and Caster Set, Three Stacking Bins"/>
    <n v="139.04"/>
    <n v="4"/>
    <n v="0"/>
    <n v="38.931200000000004"/>
  </r>
  <r>
    <n v="5147"/>
    <x v="2548"/>
    <x v="3"/>
    <x v="11"/>
    <d v="2014-02-03T00:00:00"/>
    <d v="2014-02-08T00:00:00"/>
    <s v="Standard Class"/>
    <s v="JL-15835"/>
    <s v="John Lee"/>
    <x v="0"/>
    <s v="United States"/>
    <s v="Los Angeles"/>
    <x v="1"/>
    <n v="90045"/>
    <x v="1"/>
    <s v="OFF-AP-10000252"/>
    <x v="1"/>
    <x v="9"/>
    <s v="Harmony HEPA Quiet Air Purifiers"/>
    <n v="46.8"/>
    <n v="4"/>
    <n v="0"/>
    <n v="16.38"/>
  </r>
  <r>
    <n v="5148"/>
    <x v="2549"/>
    <x v="3"/>
    <x v="4"/>
    <d v="2014-12-25T00:00:00"/>
    <d v="2015-01-01T00:00:00"/>
    <s v="Standard Class"/>
    <s v="JL-15175"/>
    <s v="James Lanier"/>
    <x v="2"/>
    <s v="United States"/>
    <s v="Chandler"/>
    <x v="16"/>
    <n v="85224"/>
    <x v="1"/>
    <s v="FUR-FU-10001731"/>
    <x v="0"/>
    <x v="5"/>
    <s v="Acrylic Self-Standing Desk Frames"/>
    <n v="8.5440000000000005"/>
    <n v="4"/>
    <n v="0.2"/>
    <n v="1.9223999999999997"/>
  </r>
  <r>
    <n v="5149"/>
    <x v="2549"/>
    <x v="3"/>
    <x v="4"/>
    <d v="2014-12-25T00:00:00"/>
    <d v="2015-01-01T00:00:00"/>
    <s v="Standard Class"/>
    <s v="JL-15175"/>
    <s v="James Lanier"/>
    <x v="2"/>
    <s v="United States"/>
    <s v="Chandler"/>
    <x v="16"/>
    <n v="85224"/>
    <x v="1"/>
    <s v="FUR-CH-10001394"/>
    <x v="0"/>
    <x v="1"/>
    <s v="Global Leather Executive Chair"/>
    <n v="842.37600000000009"/>
    <n v="3"/>
    <n v="0.2"/>
    <n v="105.29699999999988"/>
  </r>
  <r>
    <n v="5150"/>
    <x v="2550"/>
    <x v="2"/>
    <x v="1"/>
    <d v="2011-06-21T00:00:00"/>
    <d v="2011-06-21T00:00:00"/>
    <s v="Same Day"/>
    <s v="JG-15160"/>
    <s v="James Galang"/>
    <x v="0"/>
    <s v="United States"/>
    <s v="Long Beach"/>
    <x v="15"/>
    <n v="11561"/>
    <x v="3"/>
    <s v="TEC-PH-10001578"/>
    <x v="2"/>
    <x v="7"/>
    <s v="Polycom SoundStation2 EX Conference phone"/>
    <n v="1214.8499999999999"/>
    <n v="3"/>
    <n v="0"/>
    <n v="352.30649999999997"/>
  </r>
  <r>
    <n v="5151"/>
    <x v="2551"/>
    <x v="3"/>
    <x v="10"/>
    <d v="2014-03-07T00:00:00"/>
    <d v="2014-03-11T00:00:00"/>
    <s v="Second Class"/>
    <s v="SH-19975"/>
    <s v="Sally Hughsby"/>
    <x v="1"/>
    <s v="United States"/>
    <s v="San Francisco"/>
    <x v="1"/>
    <n v="94109"/>
    <x v="1"/>
    <s v="OFF-ST-10000675"/>
    <x v="1"/>
    <x v="4"/>
    <s v="File Shuttle II and Handi-File, Black"/>
    <n v="67.78"/>
    <n v="2"/>
    <n v="0"/>
    <n v="16.945"/>
  </r>
  <r>
    <n v="5152"/>
    <x v="2552"/>
    <x v="3"/>
    <x v="8"/>
    <d v="2014-09-26T00:00:00"/>
    <d v="2014-09-29T00:00:00"/>
    <s v="First Class"/>
    <s v="LS-17200"/>
    <s v="Luke Schmidt"/>
    <x v="1"/>
    <s v="United States"/>
    <s v="Helena"/>
    <x v="37"/>
    <n v="59601"/>
    <x v="1"/>
    <s v="OFF-ST-10002352"/>
    <x v="1"/>
    <x v="4"/>
    <s v="Iris Project Case"/>
    <n v="39.900000000000006"/>
    <n v="5"/>
    <n v="0"/>
    <n v="10.373999999999999"/>
  </r>
  <r>
    <n v="5153"/>
    <x v="2553"/>
    <x v="2"/>
    <x v="1"/>
    <d v="2011-06-30T00:00:00"/>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1"/>
    <d v="2011-06-30T00:00:00"/>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6"/>
    <d v="2012-08-07T00:00:00"/>
    <d v="2012-08-08T00:00:00"/>
    <s v="First Class"/>
    <s v="KW-16570"/>
    <s v="Kelly Williams"/>
    <x v="0"/>
    <s v="United States"/>
    <s v="Kirkwood"/>
    <x v="25"/>
    <n v="63122"/>
    <x v="2"/>
    <s v="OFF-BI-10002215"/>
    <x v="1"/>
    <x v="8"/>
    <s v="Wilson Jones Hanging View Binder, White, 1&quot;"/>
    <n v="28.4"/>
    <n v="4"/>
    <n v="0"/>
    <n v="13.063999999999998"/>
  </r>
  <r>
    <n v="5156"/>
    <x v="2554"/>
    <x v="1"/>
    <x v="6"/>
    <d v="2012-08-07T00:00:00"/>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7"/>
    <d v="2014-07-01T00:00:00"/>
    <d v="2014-07-05T00:00:00"/>
    <s v="Second Class"/>
    <s v="GH-14410"/>
    <s v="Gary Hansen"/>
    <x v="2"/>
    <s v="United States"/>
    <s v="Chicago"/>
    <x v="10"/>
    <n v="60653"/>
    <x v="2"/>
    <s v="TEC-PH-10002584"/>
    <x v="2"/>
    <x v="7"/>
    <s v="Samsung Galaxy S4"/>
    <n v="1001.5840000000001"/>
    <n v="2"/>
    <n v="0.2"/>
    <n v="125.19799999999992"/>
  </r>
  <r>
    <n v="5158"/>
    <x v="2555"/>
    <x v="3"/>
    <x v="7"/>
    <d v="2014-07-01T00:00:0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7"/>
    <d v="2014-07-01T00:00:00"/>
    <d v="2014-07-05T00:00:00"/>
    <s v="Second Class"/>
    <s v="GH-14410"/>
    <s v="Gary Hansen"/>
    <x v="2"/>
    <s v="United States"/>
    <s v="Chicago"/>
    <x v="10"/>
    <n v="60653"/>
    <x v="2"/>
    <s v="FUR-FU-10003799"/>
    <x v="0"/>
    <x v="5"/>
    <s v="Seth Thomas 13 1/2&quot; Wall Clock"/>
    <n v="14.224000000000002"/>
    <n v="2"/>
    <n v="0.6"/>
    <n v="-10.312400000000004"/>
  </r>
  <r>
    <n v="5160"/>
    <x v="2556"/>
    <x v="1"/>
    <x v="2"/>
    <d v="2012-10-26T00:00:00"/>
    <d v="2012-10-30T00:00:00"/>
    <s v="Second Class"/>
    <s v="AG-10495"/>
    <s v="Andrew Gjertsen"/>
    <x v="1"/>
    <s v="United States"/>
    <s v="Peoria"/>
    <x v="16"/>
    <n v="85345"/>
    <x v="1"/>
    <s v="TEC-PH-10001700"/>
    <x v="2"/>
    <x v="7"/>
    <s v="Panasonic KX-TG6844B Expandable Digital Cordless Telephone"/>
    <n v="105.584"/>
    <n v="2"/>
    <n v="0.2"/>
    <n v="9.2386000000000053"/>
  </r>
  <r>
    <n v="5161"/>
    <x v="2556"/>
    <x v="1"/>
    <x v="2"/>
    <d v="2012-10-26T00:00:00"/>
    <d v="2012-10-30T00:00:00"/>
    <s v="Second Class"/>
    <s v="AG-10495"/>
    <s v="Andrew Gjertsen"/>
    <x v="1"/>
    <s v="United States"/>
    <s v="Peoria"/>
    <x v="16"/>
    <n v="85345"/>
    <x v="1"/>
    <s v="TEC-PH-10001527"/>
    <x v="2"/>
    <x v="7"/>
    <s v="Plantronics MX500i Earset"/>
    <n v="68.720000000000013"/>
    <n v="2"/>
    <n v="0.2"/>
    <n v="-14.603000000000005"/>
  </r>
  <r>
    <n v="5162"/>
    <x v="2557"/>
    <x v="2"/>
    <x v="7"/>
    <d v="2011-07-30T00:00:00"/>
    <d v="2011-08-05T00:00:00"/>
    <s v="Standard Class"/>
    <s v="TS-21430"/>
    <s v="Tom Stivers"/>
    <x v="1"/>
    <s v="United States"/>
    <s v="Seattle"/>
    <x v="4"/>
    <n v="98103"/>
    <x v="1"/>
    <s v="FUR-BO-10002916"/>
    <x v="0"/>
    <x v="0"/>
    <s v="Rush Hierlooms Collection 1&quot; Thick Stackable Bookcases"/>
    <n v="1367.84"/>
    <n v="8"/>
    <n v="0"/>
    <n v="259.88959999999997"/>
  </r>
  <r>
    <n v="5163"/>
    <x v="2558"/>
    <x v="0"/>
    <x v="0"/>
    <d v="2013-11-19T00:00:00"/>
    <d v="2013-11-24T00:00:00"/>
    <s v="Second Class"/>
    <s v="AJ-10945"/>
    <s v="Ashley Jarboe"/>
    <x v="0"/>
    <s v="United States"/>
    <s v="Taylor"/>
    <x v="12"/>
    <n v="48180"/>
    <x v="2"/>
    <s v="FUR-CH-10000863"/>
    <x v="0"/>
    <x v="1"/>
    <s v="Novimex Swivel Fabric Task Chair"/>
    <n v="301.95999999999998"/>
    <n v="2"/>
    <n v="0"/>
    <n v="33.215599999999995"/>
  </r>
  <r>
    <n v="5164"/>
    <x v="2559"/>
    <x v="1"/>
    <x v="7"/>
    <d v="2012-07-06T00:00:00"/>
    <d v="2012-07-11T00:00:00"/>
    <s v="Standard Class"/>
    <s v="SJ-20215"/>
    <s v="Sarah Jordon"/>
    <x v="0"/>
    <s v="United States"/>
    <s v="Pasadena"/>
    <x v="1"/>
    <n v="91104"/>
    <x v="1"/>
    <s v="FUR-CH-10003968"/>
    <x v="0"/>
    <x v="1"/>
    <s v="Novimex Turbo Task Chair"/>
    <n v="170.35200000000003"/>
    <n v="3"/>
    <n v="0.2"/>
    <n v="-17.035200000000003"/>
  </r>
  <r>
    <n v="5165"/>
    <x v="2560"/>
    <x v="2"/>
    <x v="0"/>
    <d v="2011-11-10T00:00:00"/>
    <d v="2011-11-16T00:00:00"/>
    <s v="Standard Class"/>
    <s v="SC-20020"/>
    <s v="Sam Craven"/>
    <x v="0"/>
    <s v="United States"/>
    <s v="Midland"/>
    <x v="12"/>
    <n v="48640"/>
    <x v="2"/>
    <s v="OFF-AR-10001149"/>
    <x v="1"/>
    <x v="6"/>
    <s v="Avery Hi-Liter Comfort Grip Fluorescent Highlighter, Yellow Ink"/>
    <n v="3.9"/>
    <n v="2"/>
    <n v="0"/>
    <n v="1.5209999999999999"/>
  </r>
  <r>
    <n v="5166"/>
    <x v="2560"/>
    <x v="2"/>
    <x v="0"/>
    <d v="2011-11-10T00:00:00"/>
    <d v="2011-11-16T00:00:00"/>
    <s v="Standard Class"/>
    <s v="SC-20020"/>
    <s v="Sam Craven"/>
    <x v="0"/>
    <s v="United States"/>
    <s v="Midland"/>
    <x v="12"/>
    <n v="48640"/>
    <x v="2"/>
    <s v="OFF-PA-10000130"/>
    <x v="1"/>
    <x v="10"/>
    <s v="Xerox 199"/>
    <n v="12.84"/>
    <n v="3"/>
    <n v="0"/>
    <n v="5.7779999999999987"/>
  </r>
  <r>
    <n v="5167"/>
    <x v="2560"/>
    <x v="2"/>
    <x v="0"/>
    <d v="2011-11-10T00:00:00"/>
    <d v="2011-11-16T00:00:00"/>
    <s v="Standard Class"/>
    <s v="SC-20020"/>
    <s v="Sam Craven"/>
    <x v="0"/>
    <s v="United States"/>
    <s v="Midland"/>
    <x v="12"/>
    <n v="48640"/>
    <x v="2"/>
    <s v="OFF-PA-10002479"/>
    <x v="1"/>
    <x v="10"/>
    <s v="Xerox 4200 Series MultiUse Premium Copy Paper (20Lb. and 84 Bright)"/>
    <n v="15.84"/>
    <n v="3"/>
    <n v="0"/>
    <n v="7.1280000000000001"/>
  </r>
  <r>
    <n v="5168"/>
    <x v="2560"/>
    <x v="2"/>
    <x v="0"/>
    <d v="2011-11-10T00:00:00"/>
    <d v="2011-11-16T00:00:00"/>
    <s v="Standard Class"/>
    <s v="SC-20020"/>
    <s v="Sam Craven"/>
    <x v="0"/>
    <s v="United States"/>
    <s v="Midland"/>
    <x v="12"/>
    <n v="48640"/>
    <x v="2"/>
    <s v="FUR-CH-10004997"/>
    <x v="0"/>
    <x v="1"/>
    <s v="Hon Every-Day Series Multi-Task Chairs"/>
    <n v="563.93999999999994"/>
    <n v="3"/>
    <n v="0"/>
    <n v="112.78800000000001"/>
  </r>
  <r>
    <n v="5169"/>
    <x v="2560"/>
    <x v="2"/>
    <x v="0"/>
    <d v="2011-11-10T00:00:00"/>
    <d v="2011-11-16T00:00:00"/>
    <s v="Standard Class"/>
    <s v="SC-20020"/>
    <s v="Sam Craven"/>
    <x v="0"/>
    <s v="United States"/>
    <s v="Midland"/>
    <x v="12"/>
    <n v="48640"/>
    <x v="2"/>
    <s v="OFF-ST-10004950"/>
    <x v="1"/>
    <x v="4"/>
    <s v="Acco Perma 3000 Stacking Storage Drawers"/>
    <n v="62.94"/>
    <n v="3"/>
    <n v="0"/>
    <n v="11.958600000000001"/>
  </r>
  <r>
    <n v="5170"/>
    <x v="2560"/>
    <x v="2"/>
    <x v="0"/>
    <d v="2011-11-10T00:00:00"/>
    <d v="2011-11-16T00:00:00"/>
    <s v="Standard Class"/>
    <s v="SC-20020"/>
    <s v="Sam Craven"/>
    <x v="0"/>
    <s v="United States"/>
    <s v="Midland"/>
    <x v="12"/>
    <n v="48640"/>
    <x v="2"/>
    <s v="OFF-ST-10001490"/>
    <x v="1"/>
    <x v="4"/>
    <s v="Hot File 7-Pocket, Floor Stand"/>
    <n v="535.41"/>
    <n v="3"/>
    <n v="0"/>
    <n v="160.62299999999993"/>
  </r>
  <r>
    <n v="5171"/>
    <x v="2561"/>
    <x v="0"/>
    <x v="5"/>
    <d v="2013-05-28T00:00:00"/>
    <d v="2013-05-30T00:00:00"/>
    <s v="Second Class"/>
    <s v="LA-16780"/>
    <s v="Laura Armstrong"/>
    <x v="1"/>
    <s v="United States"/>
    <s v="Detroit"/>
    <x v="12"/>
    <n v="48205"/>
    <x v="2"/>
    <s v="FUR-CH-10002024"/>
    <x v="0"/>
    <x v="1"/>
    <s v="HON 5400 Series Task Chairs for Big and Tall"/>
    <n v="3504.9"/>
    <n v="5"/>
    <n v="0"/>
    <n v="700.98000000000013"/>
  </r>
  <r>
    <n v="5172"/>
    <x v="2561"/>
    <x v="0"/>
    <x v="5"/>
    <d v="2013-05-28T00:00:00"/>
    <d v="2013-05-30T00:00:00"/>
    <s v="Second Class"/>
    <s v="LA-16780"/>
    <s v="Laura Armstrong"/>
    <x v="1"/>
    <s v="United States"/>
    <s v="Detroit"/>
    <x v="12"/>
    <n v="48205"/>
    <x v="2"/>
    <s v="OFF-PA-10001790"/>
    <x v="1"/>
    <x v="10"/>
    <s v="Xerox 1910"/>
    <n v="144.12"/>
    <n v="3"/>
    <n v="0"/>
    <n v="69.177599999999984"/>
  </r>
  <r>
    <n v="5173"/>
    <x v="2561"/>
    <x v="0"/>
    <x v="5"/>
    <d v="2013-05-28T00:00:00"/>
    <d v="2013-05-30T00:00:00"/>
    <s v="Second Class"/>
    <s v="LA-16780"/>
    <s v="Laura Armstrong"/>
    <x v="1"/>
    <s v="United States"/>
    <s v="Detroit"/>
    <x v="12"/>
    <n v="48205"/>
    <x v="2"/>
    <s v="OFF-PA-10000994"/>
    <x v="1"/>
    <x v="10"/>
    <s v="Xerox 1915"/>
    <n v="314.54999999999995"/>
    <n v="3"/>
    <n v="0"/>
    <n v="150.98399999999998"/>
  </r>
  <r>
    <n v="5174"/>
    <x v="2562"/>
    <x v="1"/>
    <x v="10"/>
    <d v="2012-03-08T00:00:00"/>
    <d v="2012-03-10T00:00:00"/>
    <s v="First Class"/>
    <s v="FC-14335"/>
    <s v="Fred Chung"/>
    <x v="1"/>
    <s v="United States"/>
    <s v="Pueblo"/>
    <x v="22"/>
    <n v="81001"/>
    <x v="1"/>
    <s v="OFF-AR-10002399"/>
    <x v="1"/>
    <x v="6"/>
    <s v="Dixon Prang Watercolor Pencils, 10-Color Set with Brush"/>
    <n v="3.4079999999999999"/>
    <n v="1"/>
    <n v="0.2"/>
    <n v="0.89459999999999995"/>
  </r>
  <r>
    <n v="5175"/>
    <x v="2563"/>
    <x v="3"/>
    <x v="2"/>
    <d v="2014-10-20T00:00:00"/>
    <d v="2014-10-25T00:00:00"/>
    <s v="Standard Class"/>
    <s v="CA-12265"/>
    <s v="Christina Anderson"/>
    <x v="0"/>
    <s v="United States"/>
    <s v="Waco"/>
    <x v="5"/>
    <n v="76706"/>
    <x v="2"/>
    <s v="OFF-BI-10002799"/>
    <x v="1"/>
    <x v="8"/>
    <s v="SlimView Poly Binder, 3/8&quot;"/>
    <n v="2.0719999999999996"/>
    <n v="2"/>
    <n v="0.8"/>
    <n v="-3.5224000000000011"/>
  </r>
  <r>
    <n v="5176"/>
    <x v="2563"/>
    <x v="3"/>
    <x v="2"/>
    <d v="2014-10-20T00:00:00"/>
    <d v="2014-10-25T00:00:00"/>
    <s v="Standard Class"/>
    <s v="CA-12265"/>
    <s v="Christina Anderson"/>
    <x v="0"/>
    <s v="United States"/>
    <s v="Waco"/>
    <x v="5"/>
    <n v="76706"/>
    <x v="2"/>
    <s v="FUR-BO-10004360"/>
    <x v="0"/>
    <x v="0"/>
    <s v="Rush Hierlooms Collection Rich Wood Bookcases"/>
    <n v="328.39919999999995"/>
    <n v="3"/>
    <n v="0.32"/>
    <n v="-91.758599999999973"/>
  </r>
  <r>
    <n v="5177"/>
    <x v="2564"/>
    <x v="0"/>
    <x v="0"/>
    <d v="2013-11-06T00:00:00"/>
    <d v="2013-11-09T00:00:00"/>
    <s v="First Class"/>
    <s v="JH-15985"/>
    <s v="Joseph Holt"/>
    <x v="0"/>
    <s v="United States"/>
    <s v="San Francisco"/>
    <x v="1"/>
    <n v="94109"/>
    <x v="1"/>
    <s v="OFF-BI-10002082"/>
    <x v="1"/>
    <x v="8"/>
    <s v="GBC Twin Loop Wire Binding Elements"/>
    <n v="53.248000000000005"/>
    <n v="2"/>
    <n v="0.2"/>
    <n v="19.968"/>
  </r>
  <r>
    <n v="5178"/>
    <x v="2565"/>
    <x v="0"/>
    <x v="4"/>
    <d v="2013-12-27T00:00:00"/>
    <d v="2013-12-31T00:00:00"/>
    <s v="Standard Class"/>
    <s v="AJ-10795"/>
    <s v="Anthony Johnson"/>
    <x v="1"/>
    <s v="United States"/>
    <s v="New York City"/>
    <x v="15"/>
    <n v="10024"/>
    <x v="3"/>
    <s v="OFF-BI-10004967"/>
    <x v="1"/>
    <x v="8"/>
    <s v="Round Ring Binders"/>
    <n v="4.9920000000000009"/>
    <n v="3"/>
    <n v="0.2"/>
    <n v="1.6848000000000001"/>
  </r>
  <r>
    <n v="5179"/>
    <x v="2566"/>
    <x v="1"/>
    <x v="3"/>
    <d v="2012-04-13T00:00:00"/>
    <d v="2012-04-19T00:00:00"/>
    <s v="Standard Class"/>
    <s v="BT-11395"/>
    <s v="Bill Tyler"/>
    <x v="1"/>
    <s v="United States"/>
    <s v="Los Angeles"/>
    <x v="1"/>
    <n v="90036"/>
    <x v="1"/>
    <s v="FUR-FU-10004973"/>
    <x v="0"/>
    <x v="5"/>
    <s v="Flat Face Poster Frame"/>
    <n v="37.68"/>
    <n v="2"/>
    <n v="0"/>
    <n v="15.825600000000001"/>
  </r>
  <r>
    <n v="5180"/>
    <x v="2566"/>
    <x v="1"/>
    <x v="3"/>
    <d v="2012-04-13T00:00:00"/>
    <d v="2012-04-19T00:00:00"/>
    <s v="Standard Class"/>
    <s v="BT-11395"/>
    <s v="Bill Tyler"/>
    <x v="1"/>
    <s v="United States"/>
    <s v="Los Angeles"/>
    <x v="1"/>
    <n v="90036"/>
    <x v="1"/>
    <s v="TEC-PH-10003645"/>
    <x v="2"/>
    <x v="7"/>
    <s v="Aastra 57i VoIP phone"/>
    <n v="258.57600000000002"/>
    <n v="2"/>
    <n v="0.2"/>
    <n v="19.393200000000007"/>
  </r>
  <r>
    <n v="5181"/>
    <x v="2566"/>
    <x v="1"/>
    <x v="3"/>
    <d v="2012-04-13T00:00:00"/>
    <d v="2012-04-19T00:00:00"/>
    <s v="Standard Class"/>
    <s v="BT-11395"/>
    <s v="Bill Tyler"/>
    <x v="1"/>
    <s v="United States"/>
    <s v="Los Angeles"/>
    <x v="1"/>
    <n v="90036"/>
    <x v="1"/>
    <s v="OFF-AP-10004980"/>
    <x v="1"/>
    <x v="9"/>
    <s v="3M Replacement Filter for Office Air Cleaner for 20' x 33' Room"/>
    <n v="75.84"/>
    <n v="2"/>
    <n v="0"/>
    <n v="29.577600000000004"/>
  </r>
  <r>
    <n v="5182"/>
    <x v="2567"/>
    <x v="3"/>
    <x v="8"/>
    <d v="2014-09-13T00:00:00"/>
    <d v="2014-09-16T00:00:00"/>
    <s v="First Class"/>
    <s v="DJ-13510"/>
    <s v="Don Jones"/>
    <x v="1"/>
    <s v="United States"/>
    <s v="Woonsocket"/>
    <x v="34"/>
    <n v="2895"/>
    <x v="3"/>
    <s v="OFF-PA-10003797"/>
    <x v="1"/>
    <x v="10"/>
    <s v="Xerox 209"/>
    <n v="45.36"/>
    <n v="7"/>
    <n v="0"/>
    <n v="21.772800000000004"/>
  </r>
  <r>
    <n v="5183"/>
    <x v="2567"/>
    <x v="3"/>
    <x v="8"/>
    <d v="2014-09-13T00:00:00"/>
    <d v="2014-09-16T00:00:00"/>
    <s v="First Class"/>
    <s v="DJ-13510"/>
    <s v="Don Jones"/>
    <x v="1"/>
    <s v="United States"/>
    <s v="Woonsocket"/>
    <x v="34"/>
    <n v="2895"/>
    <x v="3"/>
    <s v="OFF-BI-10003707"/>
    <x v="1"/>
    <x v="8"/>
    <s v="Aluminum Screw Posts"/>
    <n v="45.78"/>
    <n v="3"/>
    <n v="0"/>
    <n v="22.89"/>
  </r>
  <r>
    <n v="5184"/>
    <x v="2568"/>
    <x v="3"/>
    <x v="8"/>
    <d v="2014-09-25T00:00:00"/>
    <d v="2014-09-28T00:00:00"/>
    <s v="First Class"/>
    <s v="AG-10675"/>
    <s v="Anna Gayman"/>
    <x v="0"/>
    <s v="United States"/>
    <s v="Columbus"/>
    <x v="32"/>
    <n v="31907"/>
    <x v="0"/>
    <s v="OFF-ST-10000885"/>
    <x v="1"/>
    <x v="4"/>
    <s v="Fellowes Desktop Hanging File Manager"/>
    <n v="40.29"/>
    <n v="3"/>
    <n v="0"/>
    <n v="10.0725"/>
  </r>
  <r>
    <n v="5185"/>
    <x v="2568"/>
    <x v="3"/>
    <x v="8"/>
    <d v="2014-09-25T00:00:00"/>
    <d v="2014-09-28T00:00:00"/>
    <s v="First Class"/>
    <s v="AG-10675"/>
    <s v="Anna Gayman"/>
    <x v="0"/>
    <s v="United States"/>
    <s v="Columbus"/>
    <x v="32"/>
    <n v="31907"/>
    <x v="0"/>
    <s v="OFF-BI-10002827"/>
    <x v="1"/>
    <x v="8"/>
    <s v="Avery Durable Poly Binders"/>
    <n v="38.71"/>
    <n v="7"/>
    <n v="0"/>
    <n v="17.8066"/>
  </r>
  <r>
    <n v="5186"/>
    <x v="2569"/>
    <x v="1"/>
    <x v="2"/>
    <d v="2012-10-10T00:00:00"/>
    <d v="2012-10-15T00:00:00"/>
    <s v="Standard Class"/>
    <s v="JD-15790"/>
    <s v="John Dryer"/>
    <x v="0"/>
    <s v="United States"/>
    <s v="Jacksonville"/>
    <x v="2"/>
    <n v="32216"/>
    <x v="0"/>
    <s v="OFF-ST-10004459"/>
    <x v="1"/>
    <x v="4"/>
    <s v="Tennsco Single-Tier Lockers"/>
    <n v="1801.6320000000001"/>
    <n v="6"/>
    <n v="0.2"/>
    <n v="-337.80600000000004"/>
  </r>
  <r>
    <n v="5187"/>
    <x v="2570"/>
    <x v="1"/>
    <x v="0"/>
    <d v="2012-11-27T00:00:00"/>
    <d v="2012-12-03T00:00:00"/>
    <s v="Standard Class"/>
    <s v="EH-14125"/>
    <s v="Eugene Hildebrand"/>
    <x v="2"/>
    <s v="United States"/>
    <s v="Philadelphia"/>
    <x v="9"/>
    <n v="19140"/>
    <x v="3"/>
    <s v="TEC-PH-10002789"/>
    <x v="2"/>
    <x v="7"/>
    <s v="LG Exalt"/>
    <n v="748.75200000000007"/>
    <n v="8"/>
    <n v="0.4"/>
    <n v="-162.22960000000006"/>
  </r>
  <r>
    <n v="5188"/>
    <x v="2571"/>
    <x v="1"/>
    <x v="8"/>
    <d v="2012-09-13T00:00:00"/>
    <d v="2012-09-18T00:00:00"/>
    <s v="Standard Class"/>
    <s v="ZC-21910"/>
    <s v="Zuschuss Carroll"/>
    <x v="0"/>
    <s v="United States"/>
    <s v="Columbus"/>
    <x v="14"/>
    <n v="47201"/>
    <x v="2"/>
    <s v="TEC-AC-10001314"/>
    <x v="2"/>
    <x v="11"/>
    <s v="Case Logic 2.4GHz Wireless Keyboard"/>
    <n v="199.96"/>
    <n v="4"/>
    <n v="0"/>
    <n v="15.996799999999979"/>
  </r>
  <r>
    <n v="5189"/>
    <x v="2571"/>
    <x v="1"/>
    <x v="8"/>
    <d v="2012-09-13T00:00:00"/>
    <d v="2012-09-18T00:00:00"/>
    <s v="Standard Class"/>
    <s v="ZC-21910"/>
    <s v="Zuschuss Carroll"/>
    <x v="0"/>
    <s v="United States"/>
    <s v="Columbus"/>
    <x v="14"/>
    <n v="47201"/>
    <x v="2"/>
    <s v="FUR-CH-10000015"/>
    <x v="0"/>
    <x v="1"/>
    <s v="Hon Multipurpose Stacking Arm Chairs"/>
    <n v="1516.2"/>
    <n v="7"/>
    <n v="0"/>
    <n v="394.21199999999999"/>
  </r>
  <r>
    <n v="5190"/>
    <x v="2572"/>
    <x v="3"/>
    <x v="0"/>
    <d v="2014-11-15T00:00:00"/>
    <d v="2014-11-19T00:00:00"/>
    <s v="Standard Class"/>
    <s v="XP-21865"/>
    <s v="Xylona Preis"/>
    <x v="0"/>
    <s v="United States"/>
    <s v="Pasadena"/>
    <x v="5"/>
    <n v="77506"/>
    <x v="2"/>
    <s v="TEC-AC-10004855"/>
    <x v="2"/>
    <x v="11"/>
    <s v="V7 USB Numeric Keypad"/>
    <n v="167.95200000000003"/>
    <n v="6"/>
    <n v="0.2"/>
    <n v="-27.292200000000001"/>
  </r>
  <r>
    <n v="5191"/>
    <x v="2572"/>
    <x v="3"/>
    <x v="0"/>
    <d v="2014-11-15T00:00:00"/>
    <d v="2014-11-19T00:00:00"/>
    <s v="Standard Class"/>
    <s v="XP-21865"/>
    <s v="Xylona Preis"/>
    <x v="0"/>
    <s v="United States"/>
    <s v="Pasadena"/>
    <x v="5"/>
    <n v="77506"/>
    <x v="2"/>
    <s v="OFF-AR-10003582"/>
    <x v="1"/>
    <x v="6"/>
    <s v="Boston Electric Pencil Sharpener, Model 1818, Charcoal Black"/>
    <n v="45.04"/>
    <n v="2"/>
    <n v="0.2"/>
    <n v="4.5040000000000031"/>
  </r>
  <r>
    <n v="5192"/>
    <x v="2573"/>
    <x v="3"/>
    <x v="5"/>
    <d v="2014-05-06T00:00:00"/>
    <d v="2014-05-10T00:00:00"/>
    <s v="Standard Class"/>
    <s v="DK-12985"/>
    <s v="Darren Koutras"/>
    <x v="0"/>
    <s v="United States"/>
    <s v="San Francisco"/>
    <x v="1"/>
    <n v="94122"/>
    <x v="1"/>
    <s v="OFF-EN-10003448"/>
    <x v="1"/>
    <x v="12"/>
    <s v="Peel &amp; Seel Recycled Catalog Envelopes, Brown"/>
    <n v="23.16"/>
    <n v="2"/>
    <n v="0"/>
    <n v="11.58"/>
  </r>
  <r>
    <n v="5193"/>
    <x v="2574"/>
    <x v="2"/>
    <x v="0"/>
    <d v="2011-11-28T00:00:00"/>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0"/>
    <d v="2011-11-28T00:00:00"/>
    <d v="2011-12-01T00:00:00"/>
    <s v="Second Class"/>
    <s v="CS-12250"/>
    <s v="Chris Selesnick"/>
    <x v="1"/>
    <s v="United States"/>
    <s v="Columbia"/>
    <x v="20"/>
    <n v="29203"/>
    <x v="0"/>
    <s v="OFF-PA-10001363"/>
    <x v="1"/>
    <x v="10"/>
    <s v="Xerox 1933"/>
    <n v="85.96"/>
    <n v="7"/>
    <n v="0"/>
    <n v="40.401199999999996"/>
  </r>
  <r>
    <n v="5195"/>
    <x v="2574"/>
    <x v="2"/>
    <x v="0"/>
    <d v="2011-11-28T00:00:00"/>
    <d v="2011-12-01T00:00:00"/>
    <s v="Second Class"/>
    <s v="CS-12250"/>
    <s v="Chris Selesnick"/>
    <x v="1"/>
    <s v="United States"/>
    <s v="Columbia"/>
    <x v="20"/>
    <n v="29203"/>
    <x v="0"/>
    <s v="OFF-AR-10004757"/>
    <x v="1"/>
    <x v="6"/>
    <s v="Crayola Colored Pencils"/>
    <n v="13.12"/>
    <n v="4"/>
    <n v="0"/>
    <n v="4.3295999999999992"/>
  </r>
  <r>
    <n v="5196"/>
    <x v="2574"/>
    <x v="2"/>
    <x v="0"/>
    <d v="2011-11-28T00:00:00"/>
    <d v="2011-12-01T00:00:00"/>
    <s v="Second Class"/>
    <s v="CS-12250"/>
    <s v="Chris Selesnick"/>
    <x v="1"/>
    <s v="United States"/>
    <s v="Columbia"/>
    <x v="20"/>
    <n v="29203"/>
    <x v="0"/>
    <s v="OFF-BI-10000309"/>
    <x v="1"/>
    <x v="8"/>
    <s v="GBC Twin Loop Wire Binding Elements, 9/16&quot; Spine, Black"/>
    <n v="45.660000000000004"/>
    <n v="3"/>
    <n v="0"/>
    <n v="22.3734"/>
  </r>
  <r>
    <n v="5197"/>
    <x v="2575"/>
    <x v="2"/>
    <x v="5"/>
    <d v="2011-05-10T00:00:00"/>
    <d v="2011-05-15T00:00:00"/>
    <s v="Standard Class"/>
    <s v="AI-10855"/>
    <s v="Arianne Irving"/>
    <x v="0"/>
    <s v="United States"/>
    <s v="Kent"/>
    <x v="4"/>
    <n v="98031"/>
    <x v="1"/>
    <s v="OFF-EN-10001434"/>
    <x v="1"/>
    <x v="12"/>
    <s v="Strathmore #10 Envelopes, Ultimate White"/>
    <n v="158.13"/>
    <n v="3"/>
    <n v="0"/>
    <n v="77.483699999999999"/>
  </r>
  <r>
    <n v="5198"/>
    <x v="2575"/>
    <x v="2"/>
    <x v="5"/>
    <d v="2011-05-10T00:00:00"/>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10"/>
    <d v="2013-03-04T00:00:00"/>
    <d v="2013-03-09T00:00:00"/>
    <s v="Standard Class"/>
    <s v="AA-10315"/>
    <s v="Alex Avila"/>
    <x v="0"/>
    <s v="United States"/>
    <s v="Round Rock"/>
    <x v="5"/>
    <n v="78664"/>
    <x v="2"/>
    <s v="OFF-SU-10000151"/>
    <x v="1"/>
    <x v="14"/>
    <s v="High Speed Automatic Electric Letter Opener"/>
    <n v="3930.0720000000001"/>
    <n v="3"/>
    <n v="0.2"/>
    <n v="-786.01440000000025"/>
  </r>
  <r>
    <n v="5200"/>
    <x v="2576"/>
    <x v="0"/>
    <x v="10"/>
    <d v="2013-03-04T00:00:00"/>
    <d v="2013-03-09T00:00:00"/>
    <s v="Standard Class"/>
    <s v="AA-10315"/>
    <s v="Alex Avila"/>
    <x v="0"/>
    <s v="United States"/>
    <s v="Round Rock"/>
    <x v="5"/>
    <n v="78664"/>
    <x v="2"/>
    <s v="OFF-FA-10001332"/>
    <x v="1"/>
    <x v="13"/>
    <s v="Acco Banker's Clasps, 5 3/4&quot;-Long"/>
    <n v="2.3039999999999998"/>
    <n v="1"/>
    <n v="0.2"/>
    <n v="0.77759999999999996"/>
  </r>
  <r>
    <n v="5201"/>
    <x v="2576"/>
    <x v="0"/>
    <x v="10"/>
    <d v="2013-03-04T00:00:00"/>
    <d v="2013-03-09T00:00:00"/>
    <s v="Standard Class"/>
    <s v="AA-10315"/>
    <s v="Alex Avila"/>
    <x v="0"/>
    <s v="United States"/>
    <s v="Round Rock"/>
    <x v="5"/>
    <n v="78664"/>
    <x v="2"/>
    <s v="TEC-PH-10000895"/>
    <x v="2"/>
    <x v="7"/>
    <s v="Polycom VVX 310 VoIP phone"/>
    <n v="431.97600000000006"/>
    <n v="3"/>
    <n v="0.2"/>
    <n v="32.398200000000017"/>
  </r>
  <r>
    <n v="5202"/>
    <x v="2576"/>
    <x v="0"/>
    <x v="10"/>
    <d v="2013-03-04T00:00:0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6"/>
    <d v="2012-08-15T00:00:00"/>
    <d v="2012-08-19T00:00:00"/>
    <s v="Standard Class"/>
    <s v="RE-19450"/>
    <s v="Richard Eichhorn"/>
    <x v="0"/>
    <s v="United States"/>
    <s v="Oakland"/>
    <x v="1"/>
    <n v="94601"/>
    <x v="1"/>
    <s v="FUR-FU-10004018"/>
    <x v="0"/>
    <x v="5"/>
    <s v="Tensor Computer Mounted Lamp"/>
    <n v="104.23"/>
    <n v="7"/>
    <n v="0"/>
    <n v="28.142100000000006"/>
  </r>
  <r>
    <n v="5204"/>
    <x v="2577"/>
    <x v="1"/>
    <x v="6"/>
    <d v="2012-08-15T00:00:00"/>
    <d v="2012-08-19T00:00:00"/>
    <s v="Standard Class"/>
    <s v="RE-19450"/>
    <s v="Richard Eichhorn"/>
    <x v="0"/>
    <s v="United States"/>
    <s v="Oakland"/>
    <x v="1"/>
    <n v="94601"/>
    <x v="1"/>
    <s v="OFF-ST-10003638"/>
    <x v="1"/>
    <x v="4"/>
    <s v="Mobile Personal File Cube"/>
    <n v="70.260000000000005"/>
    <n v="3"/>
    <n v="0"/>
    <n v="18.970199999999998"/>
  </r>
  <r>
    <n v="5205"/>
    <x v="2578"/>
    <x v="1"/>
    <x v="8"/>
    <d v="2012-09-12T00:00:00"/>
    <d v="2012-09-18T00:00:00"/>
    <s v="Standard Class"/>
    <s v="TM-21010"/>
    <s v="Tamara Manning"/>
    <x v="0"/>
    <s v="United States"/>
    <s v="Auburn"/>
    <x v="15"/>
    <n v="13021"/>
    <x v="3"/>
    <s v="OFF-AR-10004685"/>
    <x v="1"/>
    <x v="6"/>
    <s v="Binney &amp; Smith Crayola Metallic Colored Pencils, 8-Color Set"/>
    <n v="9.26"/>
    <n v="2"/>
    <n v="0"/>
    <n v="3.0557999999999996"/>
  </r>
  <r>
    <n v="5206"/>
    <x v="2578"/>
    <x v="1"/>
    <x v="8"/>
    <d v="2012-09-12T00:00:00"/>
    <d v="2012-09-18T00:00:00"/>
    <s v="Standard Class"/>
    <s v="TM-21010"/>
    <s v="Tamara Manning"/>
    <x v="0"/>
    <s v="United States"/>
    <s v="Auburn"/>
    <x v="15"/>
    <n v="13021"/>
    <x v="3"/>
    <s v="OFF-ST-10001713"/>
    <x v="1"/>
    <x v="4"/>
    <s v="Gould Plastics 9-Pocket Panel Bin, 18-3/8w x 5-1/4d x 20-1/2h, Black"/>
    <n v="105.98"/>
    <n v="2"/>
    <n v="0"/>
    <n v="4.2391999999999967"/>
  </r>
  <r>
    <n v="5207"/>
    <x v="2578"/>
    <x v="1"/>
    <x v="8"/>
    <d v="2012-09-12T00:00:00"/>
    <d v="2012-09-18T00:00:00"/>
    <s v="Standard Class"/>
    <s v="TM-21010"/>
    <s v="Tamara Manning"/>
    <x v="0"/>
    <s v="United States"/>
    <s v="Auburn"/>
    <x v="15"/>
    <n v="13021"/>
    <x v="3"/>
    <s v="OFF-FA-10000490"/>
    <x v="1"/>
    <x v="13"/>
    <s v="OIC Binder Clips, Mini, 1/4&quot; Capacity, Black"/>
    <n v="1.24"/>
    <n v="1"/>
    <n v="0"/>
    <n v="0.58279999999999998"/>
  </r>
  <r>
    <n v="5208"/>
    <x v="2578"/>
    <x v="1"/>
    <x v="8"/>
    <d v="2012-09-12T00:00:00"/>
    <d v="2012-09-18T00:00:00"/>
    <s v="Standard Class"/>
    <s v="TM-21010"/>
    <s v="Tamara Manning"/>
    <x v="0"/>
    <s v="United States"/>
    <s v="Auburn"/>
    <x v="15"/>
    <n v="13021"/>
    <x v="3"/>
    <s v="OFF-LA-10002043"/>
    <x v="1"/>
    <x v="2"/>
    <s v="Avery 489"/>
    <n v="20.7"/>
    <n v="2"/>
    <n v="0"/>
    <n v="9.9359999999999999"/>
  </r>
  <r>
    <n v="5209"/>
    <x v="2578"/>
    <x v="1"/>
    <x v="8"/>
    <d v="2012-09-12T00:00:00"/>
    <d v="2012-09-18T00:00:00"/>
    <s v="Standard Class"/>
    <s v="TM-21010"/>
    <s v="Tamara Manning"/>
    <x v="0"/>
    <s v="United States"/>
    <s v="Auburn"/>
    <x v="15"/>
    <n v="13021"/>
    <x v="3"/>
    <s v="OFF-PA-10002464"/>
    <x v="1"/>
    <x v="10"/>
    <s v="HP Office Recycled Paper (20Lb. and 87 Bright)"/>
    <n v="28.900000000000002"/>
    <n v="5"/>
    <n v="0"/>
    <n v="14.161000000000001"/>
  </r>
  <r>
    <n v="5210"/>
    <x v="2578"/>
    <x v="1"/>
    <x v="8"/>
    <d v="2012-09-12T00:00:00"/>
    <d v="2012-09-18T00:00:00"/>
    <s v="Standard Class"/>
    <s v="TM-21010"/>
    <s v="Tamara Manning"/>
    <x v="0"/>
    <s v="United States"/>
    <s v="Auburn"/>
    <x v="15"/>
    <n v="13021"/>
    <x v="3"/>
    <s v="OFF-EN-10002504"/>
    <x v="1"/>
    <x v="12"/>
    <s v="Tyvek  Top-Opening Peel &amp; Seel Envelopes, Plain White"/>
    <n v="27.18"/>
    <n v="1"/>
    <n v="0"/>
    <n v="12.7746"/>
  </r>
  <r>
    <n v="5211"/>
    <x v="2579"/>
    <x v="1"/>
    <x v="9"/>
    <d v="2012-01-12T00:00:00"/>
    <d v="2012-01-18T00:00:00"/>
    <s v="Standard Class"/>
    <s v="YS-21880"/>
    <s v="Yana Sorensen"/>
    <x v="1"/>
    <s v="United States"/>
    <s v="Newark"/>
    <x v="13"/>
    <n v="19711"/>
    <x v="3"/>
    <s v="OFF-ST-10002615"/>
    <x v="1"/>
    <x v="4"/>
    <s v="Dual Level, Single-Width Filing Carts"/>
    <n v="465.18"/>
    <n v="3"/>
    <n v="0"/>
    <n v="120.94680000000001"/>
  </r>
  <r>
    <n v="5212"/>
    <x v="2580"/>
    <x v="1"/>
    <x v="5"/>
    <d v="2012-05-12T00:00:00"/>
    <d v="2012-05-16T00:00:00"/>
    <s v="Second Class"/>
    <s v="AZ-10750"/>
    <s v="Annie Zypern"/>
    <x v="0"/>
    <s v="United States"/>
    <s v="New York City"/>
    <x v="15"/>
    <n v="10024"/>
    <x v="3"/>
    <s v="OFF-ST-10004258"/>
    <x v="1"/>
    <x v="4"/>
    <s v="Portable Personal File Box"/>
    <n v="36.630000000000003"/>
    <n v="3"/>
    <n v="0"/>
    <n v="9.8901000000000039"/>
  </r>
  <r>
    <n v="5213"/>
    <x v="2581"/>
    <x v="0"/>
    <x v="8"/>
    <d v="2013-09-27T00:00:00"/>
    <d v="2013-09-27T00:00:00"/>
    <s v="Same Day"/>
    <s v="CM-12445"/>
    <s v="Chuck Magee"/>
    <x v="0"/>
    <s v="United States"/>
    <s v="Redlands"/>
    <x v="1"/>
    <n v="92374"/>
    <x v="1"/>
    <s v="OFF-ST-10004507"/>
    <x v="1"/>
    <x v="4"/>
    <s v="Advantus Rolling Storage Box"/>
    <n v="51.449999999999996"/>
    <n v="3"/>
    <n v="0"/>
    <n v="13.891499999999999"/>
  </r>
  <r>
    <n v="5214"/>
    <x v="2581"/>
    <x v="0"/>
    <x v="8"/>
    <d v="2013-09-27T00:00:00"/>
    <d v="2013-09-27T00:00:00"/>
    <s v="Same Day"/>
    <s v="CM-12445"/>
    <s v="Chuck Magee"/>
    <x v="0"/>
    <s v="United States"/>
    <s v="Redlands"/>
    <x v="1"/>
    <n v="92374"/>
    <x v="1"/>
    <s v="OFF-LA-10000262"/>
    <x v="1"/>
    <x v="2"/>
    <s v="Avery 494"/>
    <n v="7.83"/>
    <n v="3"/>
    <n v="0"/>
    <n v="3.6017999999999999"/>
  </r>
  <r>
    <n v="5215"/>
    <x v="2581"/>
    <x v="0"/>
    <x v="8"/>
    <d v="2013-09-27T00:00:00"/>
    <d v="2013-09-27T00:00:00"/>
    <s v="Same Day"/>
    <s v="CM-12445"/>
    <s v="Chuck Magee"/>
    <x v="0"/>
    <s v="United States"/>
    <s v="Redlands"/>
    <x v="1"/>
    <n v="92374"/>
    <x v="1"/>
    <s v="OFF-AR-10002445"/>
    <x v="1"/>
    <x v="6"/>
    <s v="SANFORD Major Accent Highlighters"/>
    <n v="35.4"/>
    <n v="5"/>
    <n v="0"/>
    <n v="13.452000000000002"/>
  </r>
  <r>
    <n v="5216"/>
    <x v="2581"/>
    <x v="0"/>
    <x v="8"/>
    <d v="2013-09-27T00:00:00"/>
    <d v="2013-09-27T00:00:00"/>
    <s v="Same Day"/>
    <s v="CM-12445"/>
    <s v="Chuck Magee"/>
    <x v="0"/>
    <s v="United States"/>
    <s v="Redlands"/>
    <x v="1"/>
    <n v="92374"/>
    <x v="1"/>
    <s v="OFF-PA-10001667"/>
    <x v="1"/>
    <x v="10"/>
    <s v="Great White Multi-Use Recycled Paper (20Lb. and 84 Bright)"/>
    <n v="29.900000000000002"/>
    <n v="5"/>
    <n v="0"/>
    <n v="13.454999999999998"/>
  </r>
  <r>
    <n v="5217"/>
    <x v="2582"/>
    <x v="3"/>
    <x v="8"/>
    <d v="2014-09-10T00:00:00"/>
    <d v="2014-09-16T00:00:00"/>
    <s v="Standard Class"/>
    <s v="JB-16000"/>
    <s v="Joy Bell-"/>
    <x v="0"/>
    <s v="United States"/>
    <s v="Roseville"/>
    <x v="12"/>
    <n v="48066"/>
    <x v="2"/>
    <s v="OFF-EN-10000461"/>
    <x v="1"/>
    <x v="12"/>
    <s v="#10- 4 1/8&quot; x 9 1/2&quot; Recycled Envelopes"/>
    <n v="17.48"/>
    <n v="2"/>
    <n v="0"/>
    <n v="8.2156000000000002"/>
  </r>
  <r>
    <n v="5218"/>
    <x v="2583"/>
    <x v="3"/>
    <x v="3"/>
    <d v="2014-04-16T00:00:00"/>
    <d v="2014-04-18T00:00:00"/>
    <s v="Second Class"/>
    <s v="NS-18640"/>
    <s v="Noel Staavos"/>
    <x v="1"/>
    <s v="United States"/>
    <s v="Los Angeles"/>
    <x v="1"/>
    <n v="90049"/>
    <x v="1"/>
    <s v="OFF-PA-10002254"/>
    <x v="1"/>
    <x v="10"/>
    <s v="Xerox 1883"/>
    <n v="79.14"/>
    <n v="3"/>
    <n v="0"/>
    <n v="36.404399999999995"/>
  </r>
  <r>
    <n v="5219"/>
    <x v="2584"/>
    <x v="3"/>
    <x v="1"/>
    <d v="2014-06-11T00:00:00"/>
    <d v="2014-06-15T00:00:00"/>
    <s v="Standard Class"/>
    <s v="LC-16930"/>
    <s v="Linda Cazamias"/>
    <x v="1"/>
    <s v="United States"/>
    <s v="New York City"/>
    <x v="15"/>
    <n v="10011"/>
    <x v="3"/>
    <s v="OFF-AR-10001868"/>
    <x v="1"/>
    <x v="6"/>
    <s v="Prang Dustless Chalk Sticks"/>
    <n v="8.4"/>
    <n v="5"/>
    <n v="0"/>
    <n v="4.2"/>
  </r>
  <r>
    <n v="5220"/>
    <x v="2585"/>
    <x v="3"/>
    <x v="8"/>
    <d v="2014-09-02T00:00:00"/>
    <d v="2014-09-02T00:00:00"/>
    <s v="Same Day"/>
    <s v="CA-12775"/>
    <s v="Cynthia Arntzen"/>
    <x v="0"/>
    <s v="United States"/>
    <s v="Detroit"/>
    <x v="12"/>
    <n v="48205"/>
    <x v="2"/>
    <s v="FUR-CH-10004875"/>
    <x v="0"/>
    <x v="1"/>
    <s v="Harbour Creations 67200 Series Stacking Chairs"/>
    <n v="498.26000000000005"/>
    <n v="7"/>
    <n v="0"/>
    <n v="134.53020000000001"/>
  </r>
  <r>
    <n v="5221"/>
    <x v="2586"/>
    <x v="2"/>
    <x v="1"/>
    <d v="2011-06-14T00:00:00"/>
    <d v="2011-06-20T00:00:00"/>
    <s v="Standard Class"/>
    <s v="SR-20425"/>
    <s v="Sharelle Roach"/>
    <x v="2"/>
    <s v="United States"/>
    <s v="Detroit"/>
    <x v="12"/>
    <n v="48234"/>
    <x v="2"/>
    <s v="FUR-BO-10000711"/>
    <x v="0"/>
    <x v="0"/>
    <s v="Hon Metal Bookcases, Gray"/>
    <n v="212.94"/>
    <n v="3"/>
    <n v="0"/>
    <n v="57.4938"/>
  </r>
  <r>
    <n v="5222"/>
    <x v="2587"/>
    <x v="3"/>
    <x v="5"/>
    <d v="2014-05-19T00:00:00"/>
    <d v="2014-05-23T00:00:00"/>
    <s v="Second Class"/>
    <s v="PP-18955"/>
    <s v="Paul Prost"/>
    <x v="2"/>
    <s v="United States"/>
    <s v="Springfield"/>
    <x v="25"/>
    <n v="65807"/>
    <x v="2"/>
    <s v="OFF-AP-10000938"/>
    <x v="1"/>
    <x v="9"/>
    <s v="Avanti 1.7 Cu. Ft. Refrigerator"/>
    <n v="706.86"/>
    <n v="7"/>
    <n v="0"/>
    <n v="197.92079999999999"/>
  </r>
  <r>
    <n v="5223"/>
    <x v="2587"/>
    <x v="3"/>
    <x v="5"/>
    <d v="2014-05-19T00:00:00"/>
    <d v="2014-05-23T00:00:00"/>
    <s v="Second Class"/>
    <s v="PP-18955"/>
    <s v="Paul Prost"/>
    <x v="2"/>
    <s v="United States"/>
    <s v="Springfield"/>
    <x v="25"/>
    <n v="65807"/>
    <x v="2"/>
    <s v="TEC-PH-10003555"/>
    <x v="2"/>
    <x v="7"/>
    <s v="Motorola HK250 Universal Bluetooth Headset"/>
    <n v="114.94999999999999"/>
    <n v="5"/>
    <n v="0"/>
    <n v="2.2990000000000066"/>
  </r>
  <r>
    <n v="5224"/>
    <x v="2587"/>
    <x v="3"/>
    <x v="5"/>
    <d v="2014-05-19T00:00:00"/>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8"/>
    <d v="2014-09-13T00:00:0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
    <d v="2013-06-22T00:00:00"/>
    <d v="2013-06-27T00:00:00"/>
    <s v="Standard Class"/>
    <s v="AS-10090"/>
    <s v="Adam Shillingsburg"/>
    <x v="0"/>
    <s v="United States"/>
    <s v="New York City"/>
    <x v="15"/>
    <n v="10011"/>
    <x v="3"/>
    <s v="OFF-BI-10001553"/>
    <x v="1"/>
    <x v="8"/>
    <s v="SpineVue Locking Slant-D Ring Binders by Cardinal"/>
    <n v="36.56"/>
    <n v="5"/>
    <n v="0.2"/>
    <n v="12.795999999999999"/>
  </r>
  <r>
    <n v="5227"/>
    <x v="2589"/>
    <x v="0"/>
    <x v="1"/>
    <d v="2013-06-22T00:00:00"/>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
    <d v="2013-06-22T00:00:00"/>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0"/>
    <d v="2011-11-26T00:00:00"/>
    <d v="2011-12-01T00:00:00"/>
    <s v="Standard Class"/>
    <s v="LS-16975"/>
    <s v="Lindsay Shagiari"/>
    <x v="2"/>
    <s v="United States"/>
    <s v="San Francisco"/>
    <x v="1"/>
    <n v="94109"/>
    <x v="1"/>
    <s v="OFF-PA-10001033"/>
    <x v="1"/>
    <x v="10"/>
    <s v="Xerox 1893"/>
    <n v="81.98"/>
    <n v="2"/>
    <n v="0"/>
    <n v="40.170200000000001"/>
  </r>
  <r>
    <n v="5230"/>
    <x v="2591"/>
    <x v="3"/>
    <x v="10"/>
    <d v="2014-03-20T00:00:00"/>
    <d v="2014-03-23T00:00:00"/>
    <s v="Second Class"/>
    <s v="SA-20830"/>
    <s v="Sue Ann Reed"/>
    <x v="0"/>
    <s v="United States"/>
    <s v="Fresno"/>
    <x v="1"/>
    <n v="93727"/>
    <x v="1"/>
    <s v="OFF-BI-10001553"/>
    <x v="1"/>
    <x v="8"/>
    <s v="SpineVue Locking Slant-D Ring Binders by Cardinal"/>
    <n v="14.624000000000002"/>
    <n v="2"/>
    <n v="0.2"/>
    <n v="5.1183999999999994"/>
  </r>
  <r>
    <n v="5231"/>
    <x v="2591"/>
    <x v="3"/>
    <x v="10"/>
    <d v="2014-03-20T00:00:00"/>
    <d v="2014-03-23T00:00:00"/>
    <s v="Second Class"/>
    <s v="SA-20830"/>
    <s v="Sue Ann Reed"/>
    <x v="0"/>
    <s v="United States"/>
    <s v="Fresno"/>
    <x v="1"/>
    <n v="93727"/>
    <x v="1"/>
    <s v="FUR-TA-10001095"/>
    <x v="0"/>
    <x v="3"/>
    <s v="Chromcraft Round Conference Tables"/>
    <n v="697.16"/>
    <n v="5"/>
    <n v="0.2"/>
    <n v="8.7144999999999868"/>
  </r>
  <r>
    <n v="5232"/>
    <x v="2591"/>
    <x v="3"/>
    <x v="10"/>
    <d v="2014-03-20T00:00:00"/>
    <d v="2014-03-23T00:00:00"/>
    <s v="Second Class"/>
    <s v="SA-20830"/>
    <s v="Sue Ann Reed"/>
    <x v="0"/>
    <s v="United States"/>
    <s v="Fresno"/>
    <x v="1"/>
    <n v="93727"/>
    <x v="1"/>
    <s v="FUR-FU-10001185"/>
    <x v="0"/>
    <x v="5"/>
    <s v="Advantus Employee of the Month Certificate Frame, 11 x 13-1/2"/>
    <n v="30.93"/>
    <n v="1"/>
    <n v="0"/>
    <n v="12.6813"/>
  </r>
  <r>
    <n v="5233"/>
    <x v="2591"/>
    <x v="3"/>
    <x v="10"/>
    <d v="2014-03-20T00:00:00"/>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2"/>
    <d v="2011-10-18T00:00:00"/>
    <d v="2011-10-22T00:00:00"/>
    <s v="Standard Class"/>
    <s v="LS-17200"/>
    <s v="Luke Schmidt"/>
    <x v="1"/>
    <s v="United States"/>
    <s v="Texarkana"/>
    <x v="36"/>
    <n v="71854"/>
    <x v="0"/>
    <s v="FUR-CH-10004626"/>
    <x v="0"/>
    <x v="1"/>
    <s v="Office Star Flex Back Scooter Chair with Aluminum Finish Frame"/>
    <n v="605.34"/>
    <n v="6"/>
    <n v="0"/>
    <n v="145.2816"/>
  </r>
  <r>
    <n v="5235"/>
    <x v="2593"/>
    <x v="3"/>
    <x v="6"/>
    <d v="2014-08-23T00:00:00"/>
    <d v="2014-08-24T00:00:00"/>
    <s v="First Class"/>
    <s v="TM-21490"/>
    <s v="Tony Molinari"/>
    <x v="0"/>
    <s v="United States"/>
    <s v="San Francisco"/>
    <x v="1"/>
    <n v="94110"/>
    <x v="1"/>
    <s v="FUR-TA-10001768"/>
    <x v="0"/>
    <x v="3"/>
    <s v="Hon Racetrack Conference Tables"/>
    <n v="210.00800000000001"/>
    <n v="1"/>
    <n v="0.2"/>
    <n v="2.625099999999982"/>
  </r>
  <r>
    <n v="5236"/>
    <x v="2594"/>
    <x v="0"/>
    <x v="0"/>
    <d v="2013-11-20T00:00:00"/>
    <d v="2013-11-23T00:00:00"/>
    <s v="First Class"/>
    <s v="TT-21265"/>
    <s v="Tim Taslimi"/>
    <x v="1"/>
    <s v="United States"/>
    <s v="Indianapolis"/>
    <x v="14"/>
    <n v="46203"/>
    <x v="2"/>
    <s v="OFF-AP-10001947"/>
    <x v="1"/>
    <x v="9"/>
    <s v="Acco 6 Outlet Guardian Premium Plus Surge Suppressor"/>
    <n v="54.96"/>
    <n v="3"/>
    <n v="0"/>
    <n v="15.938399999999998"/>
  </r>
  <r>
    <n v="5237"/>
    <x v="2595"/>
    <x v="2"/>
    <x v="8"/>
    <d v="2011-09-20T00:00:00"/>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8"/>
    <d v="2011-09-20T00:00:00"/>
    <d v="2011-09-24T00:00:00"/>
    <s v="Standard Class"/>
    <s v="DN-13690"/>
    <s v="Duane Noonan"/>
    <x v="0"/>
    <s v="United States"/>
    <s v="Columbia"/>
    <x v="39"/>
    <n v="21044"/>
    <x v="3"/>
    <s v="FUR-BO-10001337"/>
    <x v="0"/>
    <x v="0"/>
    <s v="O'Sullivan Living Dimensions 2-Shelf Bookcases"/>
    <n v="362.94"/>
    <n v="3"/>
    <n v="0"/>
    <n v="36.293999999999997"/>
  </r>
  <r>
    <n v="5239"/>
    <x v="2595"/>
    <x v="2"/>
    <x v="8"/>
    <d v="2011-09-20T00:00:00"/>
    <d v="2011-09-24T00:00:00"/>
    <s v="Standard Class"/>
    <s v="DN-13690"/>
    <s v="Duane Noonan"/>
    <x v="0"/>
    <s v="United States"/>
    <s v="Columbia"/>
    <x v="39"/>
    <n v="21044"/>
    <x v="3"/>
    <s v="TEC-AC-10003628"/>
    <x v="2"/>
    <x v="11"/>
    <s v="Logitech 910-002974 M325 Wireless Mouse for Web Scrolling"/>
    <n v="59.98"/>
    <n v="2"/>
    <n v="0"/>
    <n v="26.391200000000005"/>
  </r>
  <r>
    <n v="5240"/>
    <x v="2596"/>
    <x v="0"/>
    <x v="8"/>
    <d v="2013-09-12T00:00:00"/>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8"/>
    <d v="2013-09-12T00:00:00"/>
    <d v="2013-09-18T00:00:00"/>
    <s v="Standard Class"/>
    <s v="EB-14110"/>
    <s v="Eugene Barchas"/>
    <x v="0"/>
    <s v="United States"/>
    <s v="San Jose"/>
    <x v="1"/>
    <n v="95123"/>
    <x v="1"/>
    <s v="OFF-BI-10001658"/>
    <x v="1"/>
    <x v="8"/>
    <s v="GBC Standard Therm-A-Bind Covers"/>
    <n v="39.872000000000007"/>
    <n v="2"/>
    <n v="0.2"/>
    <n v="12.958399999999999"/>
  </r>
  <r>
    <n v="5242"/>
    <x v="2597"/>
    <x v="0"/>
    <x v="8"/>
    <d v="2013-09-24T00:00:00"/>
    <d v="2013-09-27T00:00:00"/>
    <s v="Second Class"/>
    <s v="CM-11815"/>
    <s v="Candace McMahon"/>
    <x v="1"/>
    <s v="United States"/>
    <s v="Seattle"/>
    <x v="4"/>
    <n v="98115"/>
    <x v="1"/>
    <s v="OFF-SU-10004737"/>
    <x v="1"/>
    <x v="14"/>
    <s v="Acme Design Stainless Steel Bent Scissors"/>
    <n v="13.68"/>
    <n v="2"/>
    <n v="0"/>
    <n v="3.6936"/>
  </r>
  <r>
    <n v="5243"/>
    <x v="2598"/>
    <x v="3"/>
    <x v="6"/>
    <d v="2014-08-05T00:00:00"/>
    <d v="2014-08-09T00:00:00"/>
    <s v="Standard Class"/>
    <s v="HM-14860"/>
    <s v="Harry Marie"/>
    <x v="1"/>
    <s v="United States"/>
    <s v="Carrollton"/>
    <x v="5"/>
    <n v="75007"/>
    <x v="2"/>
    <s v="OFF-BI-10002827"/>
    <x v="1"/>
    <x v="8"/>
    <s v="Avery Durable Poly Binders"/>
    <n v="3.3179999999999996"/>
    <n v="3"/>
    <n v="0.8"/>
    <n v="-5.6406000000000018"/>
  </r>
  <r>
    <n v="5244"/>
    <x v="2599"/>
    <x v="0"/>
    <x v="7"/>
    <d v="2013-07-26T00:00:00"/>
    <d v="2013-07-27T00:00:00"/>
    <s v="First Class"/>
    <s v="KM-16375"/>
    <s v="Katherine Murray"/>
    <x v="2"/>
    <s v="United States"/>
    <s v="Arlington"/>
    <x v="17"/>
    <n v="22204"/>
    <x v="0"/>
    <s v="OFF-BI-10003694"/>
    <x v="1"/>
    <x v="8"/>
    <s v="Avery 3 1/2&quot; Diskette Storage Pages, 10/Pack"/>
    <n v="10.44"/>
    <n v="1"/>
    <n v="0"/>
    <n v="4.8023999999999996"/>
  </r>
  <r>
    <n v="5245"/>
    <x v="2600"/>
    <x v="0"/>
    <x v="6"/>
    <d v="2013-08-03T00:00:0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6"/>
    <d v="2013-08-03T00:00:0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6"/>
    <d v="2013-08-03T00:00:00"/>
    <d v="2013-08-05T00:00:00"/>
    <s v="Second Class"/>
    <s v="BF-11020"/>
    <s v="Barry Französisch"/>
    <x v="1"/>
    <s v="United States"/>
    <s v="Los Angeles"/>
    <x v="1"/>
    <n v="90032"/>
    <x v="1"/>
    <s v="OFF-BI-10000285"/>
    <x v="1"/>
    <x v="8"/>
    <s v="XtraLife ClearVue Slant-D Ring Binders by Cardinal"/>
    <n v="12.544"/>
    <n v="2"/>
    <n v="0.2"/>
    <n v="4.7039999999999997"/>
  </r>
  <r>
    <n v="5248"/>
    <x v="2601"/>
    <x v="1"/>
    <x v="5"/>
    <d v="2012-05-21T00:00:00"/>
    <d v="2012-05-27T00:00:00"/>
    <s v="Standard Class"/>
    <s v="JE-15745"/>
    <s v="Joel Eaton"/>
    <x v="0"/>
    <s v="United States"/>
    <s v="Frankfort"/>
    <x v="10"/>
    <n v="60423"/>
    <x v="2"/>
    <s v="OFF-AP-10000358"/>
    <x v="1"/>
    <x v="9"/>
    <s v="Fellowes Basic Home/Office Series Surge Protectors"/>
    <n v="20.767999999999997"/>
    <n v="8"/>
    <n v="0.8"/>
    <n v="-52.958400000000012"/>
  </r>
  <r>
    <n v="5249"/>
    <x v="2602"/>
    <x v="3"/>
    <x v="0"/>
    <d v="2014-11-04T00:00:00"/>
    <d v="2014-11-06T00:00:00"/>
    <s v="Second Class"/>
    <s v="EJ-14155"/>
    <s v="Eva Jacobs"/>
    <x v="0"/>
    <s v="United States"/>
    <s v="Seattle"/>
    <x v="4"/>
    <n v="98105"/>
    <x v="1"/>
    <s v="TEC-AC-10002345"/>
    <x v="2"/>
    <x v="11"/>
    <s v="HP Standard 104 key PS/2 Keyboard"/>
    <n v="43.5"/>
    <n v="3"/>
    <n v="0"/>
    <n v="10.875"/>
  </r>
  <r>
    <n v="5250"/>
    <x v="2603"/>
    <x v="1"/>
    <x v="3"/>
    <d v="2012-04-16T00:00:00"/>
    <d v="2012-04-21T00:00:00"/>
    <s v="Standard Class"/>
    <s v="BN-11470"/>
    <s v="Brad Norvell"/>
    <x v="1"/>
    <s v="United States"/>
    <s v="Philadelphia"/>
    <x v="9"/>
    <n v="19143"/>
    <x v="3"/>
    <s v="OFF-FA-10001229"/>
    <x v="1"/>
    <x v="13"/>
    <s v="Staples"/>
    <n v="12.576000000000001"/>
    <n v="4"/>
    <n v="0.2"/>
    <n v="4.0871999999999993"/>
  </r>
  <r>
    <n v="5251"/>
    <x v="2604"/>
    <x v="0"/>
    <x v="4"/>
    <d v="2013-12-13T00:00:00"/>
    <d v="2013-12-19T00:00:00"/>
    <s v="Standard Class"/>
    <s v="EC-14050"/>
    <s v="Erin Creighton"/>
    <x v="0"/>
    <s v="United States"/>
    <s v="Columbus"/>
    <x v="32"/>
    <n v="31907"/>
    <x v="0"/>
    <s v="TEC-AC-10001314"/>
    <x v="2"/>
    <x v="11"/>
    <s v="Case Logic 2.4GHz Wireless Keyboard"/>
    <n v="249.95000000000002"/>
    <n v="5"/>
    <n v="0"/>
    <n v="19.995999999999974"/>
  </r>
  <r>
    <n v="5252"/>
    <x v="2604"/>
    <x v="0"/>
    <x v="4"/>
    <d v="2013-12-13T00:00:00"/>
    <d v="2013-12-19T00:00:00"/>
    <s v="Standard Class"/>
    <s v="EC-14050"/>
    <s v="Erin Creighton"/>
    <x v="0"/>
    <s v="United States"/>
    <s v="Columbus"/>
    <x v="32"/>
    <n v="31907"/>
    <x v="0"/>
    <s v="OFF-PA-10004438"/>
    <x v="1"/>
    <x v="10"/>
    <s v="Xerox 1907"/>
    <n v="49.12"/>
    <n v="4"/>
    <n v="0"/>
    <n v="23.086399999999998"/>
  </r>
  <r>
    <n v="5253"/>
    <x v="2605"/>
    <x v="1"/>
    <x v="2"/>
    <d v="2012-10-30T00:00:00"/>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
    <d v="2011-03-07T00:00:00"/>
    <d v="2011-03-11T00:00:00"/>
    <s v="Second Class"/>
    <s v="NP-18685"/>
    <s v="Nora Pelletier"/>
    <x v="2"/>
    <s v="United States"/>
    <s v="Des Moines"/>
    <x v="4"/>
    <n v="98198"/>
    <x v="1"/>
    <s v="OFF-BI-10004224"/>
    <x v="1"/>
    <x v="8"/>
    <s v="Catalog Binders with Expanding Posts"/>
    <n v="107.64800000000001"/>
    <n v="2"/>
    <n v="0.2"/>
    <n v="33.639999999999986"/>
  </r>
  <r>
    <n v="5255"/>
    <x v="2607"/>
    <x v="1"/>
    <x v="10"/>
    <d v="2012-03-05T00:00:00"/>
    <d v="2012-03-07T00:00:00"/>
    <s v="Second Class"/>
    <s v="AH-10195"/>
    <s v="Alan Haines"/>
    <x v="1"/>
    <s v="United States"/>
    <s v="Bethlehem"/>
    <x v="9"/>
    <n v="18018"/>
    <x v="3"/>
    <s v="FUR-CH-10002647"/>
    <x v="0"/>
    <x v="1"/>
    <s v="Situations Contoured Folding Chairs, 4/Set"/>
    <n v="99.372"/>
    <n v="2"/>
    <n v="0.3"/>
    <n v="-7.0979999999999919"/>
  </r>
  <r>
    <n v="5256"/>
    <x v="2607"/>
    <x v="1"/>
    <x v="10"/>
    <d v="2012-03-05T00:00:00"/>
    <d v="2012-03-07T00:00:00"/>
    <s v="Second Class"/>
    <s v="AH-10195"/>
    <s v="Alan Haines"/>
    <x v="1"/>
    <s v="United States"/>
    <s v="Bethlehem"/>
    <x v="9"/>
    <n v="18018"/>
    <x v="3"/>
    <s v="FUR-FU-10003247"/>
    <x v="0"/>
    <x v="5"/>
    <s v="36X48 HARDFLOOR CHAIRMAT"/>
    <n v="33.568000000000005"/>
    <n v="2"/>
    <n v="0.2"/>
    <n v="-5.4548000000000041"/>
  </r>
  <r>
    <n v="5257"/>
    <x v="2608"/>
    <x v="0"/>
    <x v="6"/>
    <d v="2013-08-09T00:00:00"/>
    <d v="2013-08-15T00:00:00"/>
    <s v="Standard Class"/>
    <s v="CC-12145"/>
    <s v="Charles Crestani"/>
    <x v="0"/>
    <s v="United States"/>
    <s v="Oklahoma City"/>
    <x v="26"/>
    <n v="73120"/>
    <x v="2"/>
    <s v="OFF-PA-10003270"/>
    <x v="1"/>
    <x v="10"/>
    <s v="Xerox 1954"/>
    <n v="10.56"/>
    <n v="2"/>
    <n v="0"/>
    <n v="4.7519999999999998"/>
  </r>
  <r>
    <n v="5258"/>
    <x v="2609"/>
    <x v="3"/>
    <x v="9"/>
    <d v="2014-01-04T00:00:00"/>
    <d v="2014-01-09T00:00:00"/>
    <s v="Standard Class"/>
    <s v="DL-13315"/>
    <s v="Delfina Latchford"/>
    <x v="0"/>
    <s v="United States"/>
    <s v="Rancho Cucamonga"/>
    <x v="1"/>
    <n v="91730"/>
    <x v="1"/>
    <s v="OFF-PA-10004735"/>
    <x v="1"/>
    <x v="10"/>
    <s v="Xerox 1905"/>
    <n v="38.880000000000003"/>
    <n v="6"/>
    <n v="0"/>
    <n v="18.662400000000002"/>
  </r>
  <r>
    <n v="5259"/>
    <x v="2610"/>
    <x v="3"/>
    <x v="2"/>
    <d v="2014-10-10T00:00:00"/>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2"/>
    <d v="2014-10-21T00:00:00"/>
    <d v="2014-10-27T00:00:00"/>
    <s v="Standard Class"/>
    <s v="MA-17560"/>
    <s v="Matt Abelman"/>
    <x v="2"/>
    <s v="United States"/>
    <s v="Philadelphia"/>
    <x v="9"/>
    <n v="19120"/>
    <x v="3"/>
    <s v="OFF-PA-10000176"/>
    <x v="1"/>
    <x v="10"/>
    <s v="Xerox 1887"/>
    <n v="45.527999999999999"/>
    <n v="3"/>
    <n v="0.2"/>
    <n v="15.934799999999997"/>
  </r>
  <r>
    <n v="5261"/>
    <x v="2612"/>
    <x v="2"/>
    <x v="8"/>
    <d v="2011-09-07T00:00:00"/>
    <d v="2011-09-10T00:00:00"/>
    <s v="First Class"/>
    <s v="SZ-20035"/>
    <s v="Sam Zeldin"/>
    <x v="2"/>
    <s v="United States"/>
    <s v="Houston"/>
    <x v="5"/>
    <n v="77036"/>
    <x v="2"/>
    <s v="TEC-PH-10000675"/>
    <x v="2"/>
    <x v="7"/>
    <s v="Panasonic KX TS3282B Corded phone"/>
    <n v="196.77600000000001"/>
    <n v="3"/>
    <n v="0.2"/>
    <n v="14.758199999999995"/>
  </r>
  <r>
    <n v="5262"/>
    <x v="2612"/>
    <x v="2"/>
    <x v="8"/>
    <d v="2011-09-07T00:00:00"/>
    <d v="2011-09-10T00:00:00"/>
    <s v="First Class"/>
    <s v="SZ-20035"/>
    <s v="Sam Zeldin"/>
    <x v="2"/>
    <s v="United States"/>
    <s v="Houston"/>
    <x v="5"/>
    <n v="77036"/>
    <x v="2"/>
    <s v="OFF-BI-10000050"/>
    <x v="1"/>
    <x v="8"/>
    <s v="Angle-D Binders with Locking Rings, Label Holders"/>
    <n v="2.9199999999999995"/>
    <n v="2"/>
    <n v="0.8"/>
    <n v="-4.8180000000000005"/>
  </r>
  <r>
    <n v="5263"/>
    <x v="2612"/>
    <x v="2"/>
    <x v="8"/>
    <d v="2011-09-07T00:00:00"/>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8"/>
    <d v="2011-09-07T00:00:00"/>
    <d v="2011-09-10T00:00:00"/>
    <s v="First Class"/>
    <s v="SZ-20035"/>
    <s v="Sam Zeldin"/>
    <x v="2"/>
    <s v="United States"/>
    <s v="Houston"/>
    <x v="5"/>
    <n v="77036"/>
    <x v="2"/>
    <s v="TEC-AC-10002718"/>
    <x v="2"/>
    <x v="11"/>
    <s v="Belkin Standard 104 key USB Keyboard"/>
    <n v="46.688000000000002"/>
    <n v="4"/>
    <n v="0.2"/>
    <n v="-2.9180000000000028"/>
  </r>
  <r>
    <n v="5265"/>
    <x v="2612"/>
    <x v="2"/>
    <x v="8"/>
    <d v="2011-09-07T00:00:00"/>
    <d v="2011-09-10T00:00:00"/>
    <s v="First Class"/>
    <s v="SZ-20035"/>
    <s v="Sam Zeldin"/>
    <x v="2"/>
    <s v="United States"/>
    <s v="Houston"/>
    <x v="5"/>
    <n v="77036"/>
    <x v="2"/>
    <s v="OFF-AR-10003179"/>
    <x v="1"/>
    <x v="6"/>
    <s v="Dixon Ticonderoga Core-Lock Colored Pencils"/>
    <n v="21.864000000000001"/>
    <n v="3"/>
    <n v="0.2"/>
    <n v="3.5528999999999984"/>
  </r>
  <r>
    <n v="5266"/>
    <x v="2613"/>
    <x v="3"/>
    <x v="2"/>
    <d v="2014-10-01T00:00:00"/>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2"/>
    <d v="2014-10-01T00:00:00"/>
    <d v="2014-10-04T00:00:00"/>
    <s v="First Class"/>
    <s v="CS-11845"/>
    <s v="Cari Sayre"/>
    <x v="1"/>
    <s v="United States"/>
    <s v="Seattle"/>
    <x v="4"/>
    <n v="98103"/>
    <x v="1"/>
    <s v="OFF-PA-10004039"/>
    <x v="1"/>
    <x v="10"/>
    <s v="Xerox 1882"/>
    <n v="167.94"/>
    <n v="3"/>
    <n v="0"/>
    <n v="82.290599999999998"/>
  </r>
  <r>
    <n v="5268"/>
    <x v="2613"/>
    <x v="3"/>
    <x v="2"/>
    <d v="2014-10-01T00:00:00"/>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0"/>
    <d v="2014-11-17T00:00:00"/>
    <d v="2014-11-22T00:00:00"/>
    <s v="Standard Class"/>
    <s v="MH-18115"/>
    <s v="Mick Hernandez"/>
    <x v="2"/>
    <s v="United States"/>
    <s v="Yonkers"/>
    <x v="15"/>
    <n v="10701"/>
    <x v="3"/>
    <s v="TEC-MA-10003173"/>
    <x v="2"/>
    <x v="15"/>
    <s v="Hewlett-Packard 300S Scientific Calculator"/>
    <n v="52.44"/>
    <n v="4"/>
    <n v="0"/>
    <n v="24.122399999999995"/>
  </r>
  <r>
    <n v="5270"/>
    <x v="2615"/>
    <x v="3"/>
    <x v="8"/>
    <d v="2014-09-12T00:00:00"/>
    <d v="2014-09-12T00:00:00"/>
    <s v="Same Day"/>
    <s v="CB-12025"/>
    <s v="Cassandra Brandow"/>
    <x v="0"/>
    <s v="United States"/>
    <s v="San Francisco"/>
    <x v="1"/>
    <n v="94110"/>
    <x v="1"/>
    <s v="FUR-FU-10000260"/>
    <x v="0"/>
    <x v="5"/>
    <s v="6&quot; Cubicle Wall Clock, Black"/>
    <n v="32.36"/>
    <n v="4"/>
    <n v="0"/>
    <n v="11.6496"/>
  </r>
  <r>
    <n v="5271"/>
    <x v="2615"/>
    <x v="3"/>
    <x v="8"/>
    <d v="2014-09-12T00:00:0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9"/>
    <d v="2014-01-17T00:00:00"/>
    <d v="2014-01-17T00:00:00"/>
    <s v="Same Day"/>
    <s v="JO-15145"/>
    <s v="Jack O'Briant"/>
    <x v="1"/>
    <s v="United States"/>
    <s v="Los Angeles"/>
    <x v="1"/>
    <n v="90008"/>
    <x v="1"/>
    <s v="FUR-FU-10001487"/>
    <x v="0"/>
    <x v="5"/>
    <s v="Eldon Expressions Wood and Plastic Desk Accessories, Cherry Wood"/>
    <n v="27.92"/>
    <n v="4"/>
    <n v="0"/>
    <n v="8.0967999999999982"/>
  </r>
  <r>
    <n v="5273"/>
    <x v="2616"/>
    <x v="3"/>
    <x v="9"/>
    <d v="2014-01-17T00:00:00"/>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0"/>
    <d v="2013-11-27T00:00:00"/>
    <d v="2013-11-30T00:00:00"/>
    <s v="First Class"/>
    <s v="PA-19060"/>
    <s v="Pete Armstrong"/>
    <x v="2"/>
    <s v="United States"/>
    <s v="Miami"/>
    <x v="2"/>
    <n v="33142"/>
    <x v="0"/>
    <s v="OFF-BI-10000145"/>
    <x v="1"/>
    <x v="8"/>
    <s v="Zipper Ring Binder Pockets"/>
    <n v="3.7440000000000007"/>
    <n v="4"/>
    <n v="0.7"/>
    <n v="-2.6207999999999991"/>
  </r>
  <r>
    <n v="5275"/>
    <x v="2618"/>
    <x v="1"/>
    <x v="0"/>
    <d v="2012-11-07T00:00:00"/>
    <d v="2012-11-09T00:00:00"/>
    <s v="Second Class"/>
    <s v="SV-20785"/>
    <s v="Stewart Visinsky"/>
    <x v="0"/>
    <s v="United States"/>
    <s v="Burlington"/>
    <x v="42"/>
    <s v="05408"/>
    <x v="3"/>
    <s v="FUR-CH-10000595"/>
    <x v="0"/>
    <x v="1"/>
    <s v="Safco Contoured Stacking Chairs"/>
    <n v="715.2"/>
    <n v="3"/>
    <n v="0"/>
    <n v="178.79999999999998"/>
  </r>
  <r>
    <n v="5276"/>
    <x v="2619"/>
    <x v="3"/>
    <x v="4"/>
    <d v="2014-12-15T00:00:00"/>
    <d v="2014-12-21T00:00:00"/>
    <s v="Standard Class"/>
    <s v="KL-16555"/>
    <s v="Kelly Lampkin"/>
    <x v="1"/>
    <s v="United States"/>
    <s v="Fayetteville"/>
    <x v="36"/>
    <n v="72701"/>
    <x v="0"/>
    <s v="TEC-AC-10004469"/>
    <x v="2"/>
    <x v="11"/>
    <s v="Microsoft Sculpt Comfort Mouse"/>
    <n v="159.80000000000001"/>
    <n v="4"/>
    <n v="0"/>
    <n v="70.312000000000012"/>
  </r>
  <r>
    <n v="5277"/>
    <x v="2619"/>
    <x v="3"/>
    <x v="4"/>
    <d v="2014-12-15T00:00:00"/>
    <d v="2014-12-21T00:00:00"/>
    <s v="Standard Class"/>
    <s v="KL-16555"/>
    <s v="Kelly Lampkin"/>
    <x v="1"/>
    <s v="United States"/>
    <s v="Fayetteville"/>
    <x v="36"/>
    <n v="72701"/>
    <x v="0"/>
    <s v="TEC-AC-10003038"/>
    <x v="2"/>
    <x v="11"/>
    <s v="Kingston Digital DataTraveler 16GB USB 2.0"/>
    <n v="44.75"/>
    <n v="5"/>
    <n v="0"/>
    <n v="8.5024999999999942"/>
  </r>
  <r>
    <n v="5278"/>
    <x v="2620"/>
    <x v="2"/>
    <x v="8"/>
    <d v="2011-09-13T00:00:00"/>
    <d v="2011-09-17T00:00:00"/>
    <s v="Standard Class"/>
    <s v="BC-11125"/>
    <s v="Becky Castell"/>
    <x v="2"/>
    <s v="United States"/>
    <s v="Odessa"/>
    <x v="5"/>
    <n v="79762"/>
    <x v="2"/>
    <s v="FUR-CH-10004698"/>
    <x v="0"/>
    <x v="1"/>
    <s v="Padded Folding Chairs, Black, 4/Carton"/>
    <n v="340.11599999999999"/>
    <n v="6"/>
    <n v="0.3"/>
    <n v="-9.717599999999976"/>
  </r>
  <r>
    <n v="5279"/>
    <x v="2621"/>
    <x v="2"/>
    <x v="4"/>
    <d v="2011-12-07T00:00:00"/>
    <d v="2011-12-13T00:00:00"/>
    <s v="Standard Class"/>
    <s v="PO-18850"/>
    <s v="Patrick O'Brill"/>
    <x v="0"/>
    <s v="United States"/>
    <s v="Virginia Beach"/>
    <x v="17"/>
    <n v="23464"/>
    <x v="0"/>
    <s v="OFF-PA-10003641"/>
    <x v="1"/>
    <x v="10"/>
    <s v="Xerox 1909"/>
    <n v="105.52"/>
    <n v="4"/>
    <n v="0"/>
    <n v="48.539199999999994"/>
  </r>
  <r>
    <n v="5280"/>
    <x v="2622"/>
    <x v="3"/>
    <x v="8"/>
    <d v="2014-09-08T00:00:00"/>
    <d v="2014-09-12T00:00:00"/>
    <s v="Standard Class"/>
    <s v="AG-10675"/>
    <s v="Anna Gayman"/>
    <x v="0"/>
    <s v="United States"/>
    <s v="Milwaukee"/>
    <x v="6"/>
    <n v="53209"/>
    <x v="2"/>
    <s v="TEC-AC-10002134"/>
    <x v="2"/>
    <x v="11"/>
    <s v="Rosewill 107 Normal Keys USB Wired Standard Keyboard"/>
    <n v="13.48"/>
    <n v="1"/>
    <n v="0"/>
    <n v="1.8872"/>
  </r>
  <r>
    <n v="5281"/>
    <x v="2623"/>
    <x v="3"/>
    <x v="2"/>
    <d v="2014-10-08T00:00:00"/>
    <d v="2014-10-13T00:00:00"/>
    <s v="Standard Class"/>
    <s v="DB-13210"/>
    <s v="Dean Braden"/>
    <x v="0"/>
    <s v="United States"/>
    <s v="Detroit"/>
    <x v="12"/>
    <n v="48234"/>
    <x v="2"/>
    <s v="OFF-ST-10001837"/>
    <x v="1"/>
    <x v="4"/>
    <s v="SAFCO Mobile Desk Side File, Wire Frame"/>
    <n v="85.52"/>
    <n v="2"/>
    <n v="0"/>
    <n v="22.235199999999999"/>
  </r>
  <r>
    <n v="5282"/>
    <x v="2624"/>
    <x v="1"/>
    <x v="8"/>
    <d v="2012-09-05T00:00:00"/>
    <d v="2012-09-10T00:00:00"/>
    <s v="Standard Class"/>
    <s v="SP-20860"/>
    <s v="Sung Pak"/>
    <x v="1"/>
    <s v="United States"/>
    <s v="Rochester"/>
    <x v="11"/>
    <n v="55901"/>
    <x v="2"/>
    <s v="FUR-FU-10001706"/>
    <x v="0"/>
    <x v="5"/>
    <s v="Longer-Life Soft White Bulbs"/>
    <n v="6.16"/>
    <n v="2"/>
    <n v="0"/>
    <n v="2.9567999999999999"/>
  </r>
  <r>
    <n v="5283"/>
    <x v="2624"/>
    <x v="1"/>
    <x v="8"/>
    <d v="2012-09-05T00:00:00"/>
    <d v="2012-09-10T00:00:00"/>
    <s v="Standard Class"/>
    <s v="SP-20860"/>
    <s v="Sung Pak"/>
    <x v="1"/>
    <s v="United States"/>
    <s v="Rochester"/>
    <x v="11"/>
    <n v="55901"/>
    <x v="2"/>
    <s v="OFF-PA-10001970"/>
    <x v="1"/>
    <x v="10"/>
    <s v="Xerox 1881"/>
    <n v="36.839999999999996"/>
    <n v="3"/>
    <n v="0"/>
    <n v="17.314799999999998"/>
  </r>
  <r>
    <n v="5284"/>
    <x v="2625"/>
    <x v="2"/>
    <x v="10"/>
    <d v="2011-03-30T00:00:00"/>
    <d v="2011-04-04T00:00:00"/>
    <s v="Standard Class"/>
    <s v="Dl-13600"/>
    <s v="Dorris liebe"/>
    <x v="1"/>
    <s v="United States"/>
    <s v="Seattle"/>
    <x v="4"/>
    <n v="98105"/>
    <x v="1"/>
    <s v="OFF-ST-10002957"/>
    <x v="1"/>
    <x v="4"/>
    <s v="Sterilite Show Offs Storage Containers"/>
    <n v="15.84"/>
    <n v="3"/>
    <n v="0"/>
    <n v="0"/>
  </r>
  <r>
    <n v="5285"/>
    <x v="2625"/>
    <x v="2"/>
    <x v="10"/>
    <d v="2011-03-30T00:00:00"/>
    <d v="2011-04-04T00:00:00"/>
    <s v="Standard Class"/>
    <s v="Dl-13600"/>
    <s v="Dorris liebe"/>
    <x v="1"/>
    <s v="United States"/>
    <s v="Seattle"/>
    <x v="4"/>
    <n v="98105"/>
    <x v="1"/>
    <s v="OFF-LA-10002312"/>
    <x v="1"/>
    <x v="2"/>
    <s v="Avery 490"/>
    <n v="44.400000000000006"/>
    <n v="3"/>
    <n v="0"/>
    <n v="22.200000000000003"/>
  </r>
  <r>
    <n v="5286"/>
    <x v="2626"/>
    <x v="3"/>
    <x v="5"/>
    <d v="2014-05-06T00:00:00"/>
    <d v="2014-05-07T00:00:00"/>
    <s v="First Class"/>
    <s v="LH-17020"/>
    <s v="Lisa Hazard"/>
    <x v="0"/>
    <s v="United States"/>
    <s v="Louisville"/>
    <x v="22"/>
    <n v="80027"/>
    <x v="1"/>
    <s v="OFF-EN-10002600"/>
    <x v="1"/>
    <x v="12"/>
    <s v="Redi-Strip #10 Envelopes, 4 1/8 x 9 1/2"/>
    <n v="21.240000000000002"/>
    <n v="9"/>
    <n v="0.2"/>
    <n v="7.4339999999999993"/>
  </r>
  <r>
    <n v="5287"/>
    <x v="2626"/>
    <x v="3"/>
    <x v="5"/>
    <d v="2014-05-06T00:00:00"/>
    <d v="2014-05-07T00:00:00"/>
    <s v="First Class"/>
    <s v="LH-17020"/>
    <s v="Lisa Hazard"/>
    <x v="0"/>
    <s v="United States"/>
    <s v="Louisville"/>
    <x v="22"/>
    <n v="80027"/>
    <x v="1"/>
    <s v="OFF-BI-10003274"/>
    <x v="1"/>
    <x v="8"/>
    <s v="Avery Durable Slant Ring Binders, No Labels"/>
    <n v="9.5520000000000014"/>
    <n v="8"/>
    <n v="0.7"/>
    <n v="-7.3231999999999999"/>
  </r>
  <r>
    <n v="5288"/>
    <x v="2626"/>
    <x v="3"/>
    <x v="5"/>
    <d v="2014-05-06T00:00:00"/>
    <d v="2014-05-07T00:00:00"/>
    <s v="First Class"/>
    <s v="LH-17020"/>
    <s v="Lisa Hazard"/>
    <x v="0"/>
    <s v="United States"/>
    <s v="Louisville"/>
    <x v="22"/>
    <n v="80027"/>
    <x v="1"/>
    <s v="FUR-BO-10004467"/>
    <x v="0"/>
    <x v="0"/>
    <s v="Bestar Classic Bookcase"/>
    <n v="89.991000000000014"/>
    <n v="3"/>
    <n v="0.7"/>
    <n v="-152.9847"/>
  </r>
  <r>
    <n v="5289"/>
    <x v="2627"/>
    <x v="3"/>
    <x v="5"/>
    <d v="2014-05-01T00:00:00"/>
    <d v="2014-05-06T00:00:00"/>
    <s v="Standard Class"/>
    <s v="AD-10180"/>
    <s v="Alan Dominguez"/>
    <x v="2"/>
    <s v="United States"/>
    <s v="San Francisco"/>
    <x v="1"/>
    <n v="94122"/>
    <x v="1"/>
    <s v="OFF-PA-10000675"/>
    <x v="1"/>
    <x v="10"/>
    <s v="Xerox 1919"/>
    <n v="163.96"/>
    <n v="4"/>
    <n v="0"/>
    <n v="80.340400000000002"/>
  </r>
  <r>
    <n v="5290"/>
    <x v="2628"/>
    <x v="2"/>
    <x v="8"/>
    <d v="2011-09-08T00:00:00"/>
    <d v="2011-09-15T00:00:00"/>
    <s v="Standard Class"/>
    <s v="KT-16465"/>
    <s v="Kean Takahito"/>
    <x v="0"/>
    <s v="United States"/>
    <s v="Houston"/>
    <x v="5"/>
    <n v="77036"/>
    <x v="2"/>
    <s v="OFF-PA-10002259"/>
    <x v="1"/>
    <x v="10"/>
    <s v="Geographics Note Cards, Blank, White, 8 1/2&quot; x 11&quot;"/>
    <n v="17.904"/>
    <n v="2"/>
    <n v="0.2"/>
    <n v="6.2664"/>
  </r>
  <r>
    <n v="5291"/>
    <x v="2628"/>
    <x v="2"/>
    <x v="8"/>
    <d v="2011-09-08T00:00:00"/>
    <d v="2011-09-15T00:00:00"/>
    <s v="Standard Class"/>
    <s v="KT-16465"/>
    <s v="Kean Takahito"/>
    <x v="0"/>
    <s v="United States"/>
    <s v="Houston"/>
    <x v="5"/>
    <n v="77036"/>
    <x v="2"/>
    <s v="FUR-CH-10004287"/>
    <x v="0"/>
    <x v="1"/>
    <s v="SAFCO Arco Folding Chair"/>
    <n v="966.69999999999982"/>
    <n v="5"/>
    <n v="0.3"/>
    <n v="-13.810000000000116"/>
  </r>
  <r>
    <n v="5292"/>
    <x v="2628"/>
    <x v="2"/>
    <x v="8"/>
    <d v="2011-09-08T00:00:00"/>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1"/>
    <d v="2014-06-21T00:00:00"/>
    <d v="2014-06-24T00:00:00"/>
    <s v="First Class"/>
    <s v="PJ-19015"/>
    <s v="Pauline Johnson"/>
    <x v="0"/>
    <s v="United States"/>
    <s v="Miami"/>
    <x v="2"/>
    <n v="33180"/>
    <x v="0"/>
    <s v="OFF-ST-10004835"/>
    <x v="1"/>
    <x v="4"/>
    <s v="Plastic Stacking Crates &amp; Casters"/>
    <n v="4.4640000000000004"/>
    <n v="1"/>
    <n v="0.2"/>
    <n v="0.33479999999999999"/>
  </r>
  <r>
    <n v="5294"/>
    <x v="2630"/>
    <x v="1"/>
    <x v="4"/>
    <d v="2012-12-26T00:00:00"/>
    <d v="2012-12-30T00:00:00"/>
    <s v="Standard Class"/>
    <s v="MC-18100"/>
    <s v="Mick Crebagga"/>
    <x v="0"/>
    <s v="United States"/>
    <s v="Medina"/>
    <x v="24"/>
    <n v="44256"/>
    <x v="3"/>
    <s v="FUR-TA-10004086"/>
    <x v="0"/>
    <x v="3"/>
    <s v="KI Adjustable-Height Table"/>
    <n v="51.588000000000001"/>
    <n v="1"/>
    <n v="0.4"/>
    <n v="-15.476400000000005"/>
  </r>
  <r>
    <n v="5295"/>
    <x v="2631"/>
    <x v="3"/>
    <x v="6"/>
    <d v="2014-08-16T00:00:00"/>
    <d v="2014-08-20T00:00:00"/>
    <s v="Standard Class"/>
    <s v="BO-11350"/>
    <s v="Bill Overfelt"/>
    <x v="1"/>
    <s v="United States"/>
    <s v="Roseville"/>
    <x v="11"/>
    <n v="55113"/>
    <x v="2"/>
    <s v="OFF-LA-10000305"/>
    <x v="1"/>
    <x v="2"/>
    <s v="Avery 495"/>
    <n v="50.4"/>
    <n v="8"/>
    <n v="0"/>
    <n v="23.183999999999997"/>
  </r>
  <r>
    <n v="5296"/>
    <x v="2632"/>
    <x v="3"/>
    <x v="10"/>
    <d v="2014-03-05T00:00:00"/>
    <d v="2014-03-10T00:00:00"/>
    <s v="Standard Class"/>
    <s v="DP-13000"/>
    <s v="Darren Powers"/>
    <x v="0"/>
    <s v="United States"/>
    <s v="Houston"/>
    <x v="5"/>
    <n v="77041"/>
    <x v="2"/>
    <s v="OFF-PA-10000806"/>
    <x v="1"/>
    <x v="10"/>
    <s v="Xerox 1934"/>
    <n v="89.567999999999998"/>
    <n v="2"/>
    <n v="0.2"/>
    <n v="32.468400000000003"/>
  </r>
  <r>
    <n v="5297"/>
    <x v="2633"/>
    <x v="3"/>
    <x v="7"/>
    <d v="2014-07-28T00:00:00"/>
    <d v="2014-08-01T00:00:00"/>
    <s v="Standard Class"/>
    <s v="TM-21490"/>
    <s v="Tony Molinari"/>
    <x v="0"/>
    <s v="United States"/>
    <s v="Yonkers"/>
    <x v="15"/>
    <n v="10701"/>
    <x v="3"/>
    <s v="FUR-FU-10004018"/>
    <x v="0"/>
    <x v="5"/>
    <s v="Tensor Computer Mounted Lamp"/>
    <n v="14.89"/>
    <n v="1"/>
    <n v="0"/>
    <n v="4.0203000000000007"/>
  </r>
  <r>
    <n v="5298"/>
    <x v="2633"/>
    <x v="3"/>
    <x v="7"/>
    <d v="2014-07-28T00:00:00"/>
    <d v="2014-08-01T00:00:00"/>
    <s v="Standard Class"/>
    <s v="TM-21490"/>
    <s v="Tony Molinari"/>
    <x v="0"/>
    <s v="United States"/>
    <s v="Yonkers"/>
    <x v="15"/>
    <n v="10701"/>
    <x v="3"/>
    <s v="TEC-PH-10002660"/>
    <x v="2"/>
    <x v="7"/>
    <s v="Nortel Networks T7316 E Nt8 B27"/>
    <n v="543.91999999999996"/>
    <n v="8"/>
    <n v="0"/>
    <n v="135.98000000000002"/>
  </r>
  <r>
    <n v="5299"/>
    <x v="2634"/>
    <x v="0"/>
    <x v="8"/>
    <d v="2013-09-24T00:00:00"/>
    <d v="2013-09-27T00:00:00"/>
    <s v="First Class"/>
    <s v="DV-13045"/>
    <s v="Darrin Van Huff"/>
    <x v="1"/>
    <s v="United States"/>
    <s v="San Diego"/>
    <x v="1"/>
    <n v="92037"/>
    <x v="1"/>
    <s v="OFF-EN-10001509"/>
    <x v="1"/>
    <x v="12"/>
    <s v="Poly String Tie Envelopes"/>
    <n v="4.08"/>
    <n v="2"/>
    <n v="0"/>
    <n v="1.9175999999999997"/>
  </r>
  <r>
    <n v="5300"/>
    <x v="2634"/>
    <x v="0"/>
    <x v="8"/>
    <d v="2013-09-24T00:00:00"/>
    <d v="2013-09-27T00:00:00"/>
    <s v="First Class"/>
    <s v="DV-13045"/>
    <s v="Darrin Van Huff"/>
    <x v="1"/>
    <s v="United States"/>
    <s v="San Diego"/>
    <x v="1"/>
    <n v="92037"/>
    <x v="1"/>
    <s v="OFF-LA-10003148"/>
    <x v="1"/>
    <x v="2"/>
    <s v="Avery 51"/>
    <n v="18.899999999999999"/>
    <n v="3"/>
    <n v="0"/>
    <n v="8.6939999999999991"/>
  </r>
  <r>
    <n v="5301"/>
    <x v="2635"/>
    <x v="0"/>
    <x v="5"/>
    <d v="2013-05-31T00:00:00"/>
    <d v="2013-06-04T00:00:00"/>
    <s v="Standard Class"/>
    <s v="AH-10690"/>
    <s v="Anna Häberlin"/>
    <x v="1"/>
    <s v="United States"/>
    <s v="Springfield"/>
    <x v="17"/>
    <n v="22153"/>
    <x v="0"/>
    <s v="FUR-TA-10002645"/>
    <x v="0"/>
    <x v="3"/>
    <s v="Hon Rectangular Conference Tables"/>
    <n v="2275.5"/>
    <n v="10"/>
    <n v="0"/>
    <n v="386.83499999999981"/>
  </r>
  <r>
    <n v="5302"/>
    <x v="2635"/>
    <x v="0"/>
    <x v="5"/>
    <d v="2013-05-31T00:00:00"/>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5"/>
    <d v="2013-05-31T00:00:00"/>
    <d v="2013-06-04T00:00:00"/>
    <s v="Standard Class"/>
    <s v="AH-10690"/>
    <s v="Anna Häberlin"/>
    <x v="1"/>
    <s v="United States"/>
    <s v="Springfield"/>
    <x v="17"/>
    <n v="22153"/>
    <x v="0"/>
    <s v="OFF-LA-10001297"/>
    <x v="1"/>
    <x v="2"/>
    <s v="Avery 473"/>
    <n v="62.099999999999994"/>
    <n v="6"/>
    <n v="0"/>
    <n v="29.808"/>
  </r>
  <r>
    <n v="5304"/>
    <x v="2636"/>
    <x v="2"/>
    <x v="0"/>
    <d v="2011-11-16T00:00:00"/>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8"/>
    <d v="2011-09-21T00:00:00"/>
    <d v="2011-09-23T00:00:00"/>
    <s v="First Class"/>
    <s v="JS-15940"/>
    <s v="Joni Sundaresam"/>
    <x v="2"/>
    <s v="United States"/>
    <s v="Garland"/>
    <x v="5"/>
    <n v="75043"/>
    <x v="2"/>
    <s v="FUR-FU-10001546"/>
    <x v="0"/>
    <x v="5"/>
    <s v="Dana Swing-Arm Lamps"/>
    <n v="8.5440000000000005"/>
    <n v="2"/>
    <n v="0.6"/>
    <n v="-7.4759999999999991"/>
  </r>
  <r>
    <n v="5306"/>
    <x v="2638"/>
    <x v="0"/>
    <x v="11"/>
    <d v="2013-02-21T00:00:00"/>
    <d v="2013-02-26T00:00:00"/>
    <s v="Standard Class"/>
    <s v="BV-11245"/>
    <s v="Benjamin Venier"/>
    <x v="1"/>
    <s v="United States"/>
    <s v="Oceanside"/>
    <x v="15"/>
    <n v="11572"/>
    <x v="3"/>
    <s v="FUR-FU-10000629"/>
    <x v="0"/>
    <x v="5"/>
    <s v="9-3/4 Diameter Round Wall Clock"/>
    <n v="68.949999999999989"/>
    <n v="5"/>
    <n v="0"/>
    <n v="28.959000000000003"/>
  </r>
  <r>
    <n v="5307"/>
    <x v="2638"/>
    <x v="0"/>
    <x v="11"/>
    <d v="2013-02-21T00:00:00"/>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11"/>
    <d v="2013-02-21T00:00:00"/>
    <d v="2013-02-26T00:00:00"/>
    <s v="Standard Class"/>
    <s v="BV-11245"/>
    <s v="Benjamin Venier"/>
    <x v="1"/>
    <s v="United States"/>
    <s v="Oceanside"/>
    <x v="15"/>
    <n v="11572"/>
    <x v="3"/>
    <s v="TEC-PH-10002583"/>
    <x v="2"/>
    <x v="7"/>
    <s v="iOttie HLCRIO102 Car Mount"/>
    <n v="39.979999999999997"/>
    <n v="2"/>
    <n v="0"/>
    <n v="1.9989999999999952"/>
  </r>
  <r>
    <n v="5309"/>
    <x v="2639"/>
    <x v="3"/>
    <x v="0"/>
    <d v="2014-11-20T00:00:00"/>
    <d v="2014-11-22T00:00:00"/>
    <s v="First Class"/>
    <s v="NC-18415"/>
    <s v="Nathan Cano"/>
    <x v="0"/>
    <s v="United States"/>
    <s v="Houston"/>
    <x v="5"/>
    <n v="77095"/>
    <x v="2"/>
    <s v="FUR-CH-10003774"/>
    <x v="0"/>
    <x v="1"/>
    <s v="Global Wood Trimmed Manager's Task Chair, Khaki"/>
    <n v="191.05799999999999"/>
    <n v="3"/>
    <n v="0.3"/>
    <n v="-46.399800000000013"/>
  </r>
  <r>
    <n v="5310"/>
    <x v="2639"/>
    <x v="3"/>
    <x v="0"/>
    <d v="2014-11-20T00:00:00"/>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0"/>
    <d v="2014-11-20T00:00:00"/>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6"/>
    <d v="2013-08-22T00:00:00"/>
    <d v="2013-08-28T00:00:00"/>
    <s v="Standard Class"/>
    <s v="SU-20665"/>
    <s v="Stephanie Ulpright"/>
    <x v="2"/>
    <s v="United States"/>
    <s v="Greenville"/>
    <x v="3"/>
    <n v="27834"/>
    <x v="0"/>
    <s v="OFF-LA-10004559"/>
    <x v="1"/>
    <x v="2"/>
    <s v="Avery 49"/>
    <n v="9.2159999999999993"/>
    <n v="4"/>
    <n v="0.2"/>
    <n v="3.3408000000000002"/>
  </r>
  <r>
    <n v="5313"/>
    <x v="2640"/>
    <x v="0"/>
    <x v="6"/>
    <d v="2013-08-22T00:00:00"/>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
    <d v="2014-05-01T00:00:00"/>
    <d v="2014-05-06T00:00:00"/>
    <s v="Standard Class"/>
    <s v="DJ-13510"/>
    <s v="Don Jones"/>
    <x v="1"/>
    <s v="United States"/>
    <s v="San Francisco"/>
    <x v="1"/>
    <n v="94110"/>
    <x v="1"/>
    <s v="FUR-FU-10000222"/>
    <x v="0"/>
    <x v="5"/>
    <s v="Seth Thomas 16&quot; Steel Case Clock"/>
    <n v="64.959999999999994"/>
    <n v="2"/>
    <n v="0"/>
    <n v="21.436799999999998"/>
  </r>
  <r>
    <n v="5315"/>
    <x v="2641"/>
    <x v="3"/>
    <x v="5"/>
    <d v="2014-05-01T00:00:00"/>
    <d v="2014-05-06T00:00:00"/>
    <s v="Standard Class"/>
    <s v="DJ-13510"/>
    <s v="Don Jones"/>
    <x v="1"/>
    <s v="United States"/>
    <s v="San Francisco"/>
    <x v="1"/>
    <n v="94110"/>
    <x v="1"/>
    <s v="OFF-EN-10001219"/>
    <x v="1"/>
    <x v="12"/>
    <s v="#10- 4 1/8&quot; x 9 1/2&quot; Security-Tint Envelopes"/>
    <n v="30.56"/>
    <n v="4"/>
    <n v="0"/>
    <n v="14.974399999999999"/>
  </r>
  <r>
    <n v="5316"/>
    <x v="2642"/>
    <x v="0"/>
    <x v="5"/>
    <d v="2013-05-03T00:00:00"/>
    <d v="2013-05-09T00:00:00"/>
    <s v="Standard Class"/>
    <s v="DL-12865"/>
    <s v="Dan Lawera"/>
    <x v="0"/>
    <s v="United States"/>
    <s v="Greensboro"/>
    <x v="3"/>
    <n v="27405"/>
    <x v="0"/>
    <s v="FUR-CH-10002304"/>
    <x v="0"/>
    <x v="1"/>
    <s v="Global Stack Chair without Arms, Black"/>
    <n v="187.05600000000001"/>
    <n v="9"/>
    <n v="0.2"/>
    <n v="11.69100000000001"/>
  </r>
  <r>
    <n v="5317"/>
    <x v="2643"/>
    <x v="3"/>
    <x v="2"/>
    <d v="2014-10-03T00:00:00"/>
    <d v="2014-10-06T00:00:00"/>
    <s v="First Class"/>
    <s v="Dp-13240"/>
    <s v="Dean percer"/>
    <x v="2"/>
    <s v="United States"/>
    <s v="Knoxville"/>
    <x v="18"/>
    <n v="37918"/>
    <x v="0"/>
    <s v="FUR-FU-10002364"/>
    <x v="0"/>
    <x v="5"/>
    <s v="Eldon Expressions Wood Desk Accessories, Oak"/>
    <n v="11.808"/>
    <n v="2"/>
    <n v="0.2"/>
    <n v="1.3283999999999985"/>
  </r>
  <r>
    <n v="5318"/>
    <x v="2643"/>
    <x v="3"/>
    <x v="2"/>
    <d v="2014-10-03T00:00:00"/>
    <d v="2014-10-06T00:00:00"/>
    <s v="First Class"/>
    <s v="Dp-13240"/>
    <s v="Dean percer"/>
    <x v="2"/>
    <s v="United States"/>
    <s v="Knoxville"/>
    <x v="18"/>
    <n v="37918"/>
    <x v="0"/>
    <s v="FUR-FU-10004864"/>
    <x v="0"/>
    <x v="5"/>
    <s v="Eldon 500 Class Desk Accessories"/>
    <n v="9.6560000000000006"/>
    <n v="1"/>
    <n v="0.2"/>
    <n v="1.5691000000000002"/>
  </r>
  <r>
    <n v="5319"/>
    <x v="2643"/>
    <x v="3"/>
    <x v="2"/>
    <d v="2014-10-03T00:00:00"/>
    <d v="2014-10-06T00:00:00"/>
    <s v="First Class"/>
    <s v="Dp-13240"/>
    <s v="Dean percer"/>
    <x v="2"/>
    <s v="United States"/>
    <s v="Knoxville"/>
    <x v="18"/>
    <n v="37918"/>
    <x v="0"/>
    <s v="OFF-PA-10003172"/>
    <x v="1"/>
    <x v="10"/>
    <s v="Xerox 1996"/>
    <n v="20.736000000000004"/>
    <n v="4"/>
    <n v="0.2"/>
    <n v="7.2576000000000001"/>
  </r>
  <r>
    <n v="5320"/>
    <x v="2643"/>
    <x v="3"/>
    <x v="2"/>
    <d v="2014-10-03T00:00:00"/>
    <d v="2014-10-06T00:00:00"/>
    <s v="First Class"/>
    <s v="Dp-13240"/>
    <s v="Dean percer"/>
    <x v="2"/>
    <s v="United States"/>
    <s v="Knoxville"/>
    <x v="18"/>
    <n v="37918"/>
    <x v="0"/>
    <s v="OFF-BI-10000977"/>
    <x v="1"/>
    <x v="8"/>
    <s v="Ibico Plastic Spiral Binding Combs"/>
    <n v="27.360000000000003"/>
    <n v="3"/>
    <n v="0.7"/>
    <n v="-21.887999999999991"/>
  </r>
  <r>
    <n v="5321"/>
    <x v="2643"/>
    <x v="3"/>
    <x v="2"/>
    <d v="2014-10-03T00:00:00"/>
    <d v="2014-10-06T00:00:00"/>
    <s v="First Class"/>
    <s v="Dp-13240"/>
    <s v="Dean percer"/>
    <x v="2"/>
    <s v="United States"/>
    <s v="Knoxville"/>
    <x v="18"/>
    <n v="37918"/>
    <x v="0"/>
    <s v="FUR-TA-10000198"/>
    <x v="0"/>
    <x v="3"/>
    <s v="Chromcraft Bull-Nose Wood Oval Conference Tables &amp; Bases"/>
    <n v="2314.116"/>
    <n v="7"/>
    <n v="0.4"/>
    <n v="-1002.7836000000001"/>
  </r>
  <r>
    <n v="5322"/>
    <x v="2643"/>
    <x v="3"/>
    <x v="2"/>
    <d v="2014-10-03T00:00:00"/>
    <d v="2014-10-06T00:00:00"/>
    <s v="First Class"/>
    <s v="Dp-13240"/>
    <s v="Dean percer"/>
    <x v="2"/>
    <s v="United States"/>
    <s v="Knoxville"/>
    <x v="18"/>
    <n v="37918"/>
    <x v="0"/>
    <s v="OFF-BI-10003984"/>
    <x v="1"/>
    <x v="8"/>
    <s v="Lock-Up Easel 'Spel-Binder'"/>
    <n v="34.236000000000004"/>
    <n v="4"/>
    <n v="0.7"/>
    <n v="-26.247599999999998"/>
  </r>
  <r>
    <n v="5323"/>
    <x v="2643"/>
    <x v="3"/>
    <x v="2"/>
    <d v="2014-10-03T00:00:00"/>
    <d v="2014-10-06T00:00:00"/>
    <s v="First Class"/>
    <s v="Dp-13240"/>
    <s v="Dean percer"/>
    <x v="2"/>
    <s v="United States"/>
    <s v="Knoxville"/>
    <x v="18"/>
    <n v="37918"/>
    <x v="0"/>
    <s v="FUR-FU-10003691"/>
    <x v="0"/>
    <x v="5"/>
    <s v="Eldon Image Series Desk Accessories, Ebony"/>
    <n v="19.760000000000002"/>
    <n v="2"/>
    <n v="0.2"/>
    <n v="5.9279999999999999"/>
  </r>
  <r>
    <n v="5324"/>
    <x v="2644"/>
    <x v="3"/>
    <x v="8"/>
    <d v="2014-09-19T00:00:00"/>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4"/>
    <d v="2012-12-04T00:00:00"/>
    <d v="2012-12-09T00:00:00"/>
    <s v="Standard Class"/>
    <s v="TZ-21580"/>
    <s v="Tracy Zic"/>
    <x v="0"/>
    <s v="United States"/>
    <s v="Lakewood"/>
    <x v="1"/>
    <n v="90712"/>
    <x v="1"/>
    <s v="OFF-AR-10003723"/>
    <x v="1"/>
    <x v="6"/>
    <s v="Avery Hi-Liter Fluorescent Desk Style Markers"/>
    <n v="16.899999999999999"/>
    <n v="5"/>
    <n v="0"/>
    <n v="6.2530000000000001"/>
  </r>
  <r>
    <n v="5326"/>
    <x v="2645"/>
    <x v="1"/>
    <x v="4"/>
    <d v="2012-12-04T00:00:00"/>
    <d v="2012-12-09T00:00:00"/>
    <s v="Standard Class"/>
    <s v="TZ-21580"/>
    <s v="Tracy Zic"/>
    <x v="0"/>
    <s v="United States"/>
    <s v="Lakewood"/>
    <x v="1"/>
    <n v="90712"/>
    <x v="1"/>
    <s v="FUR-FU-10004270"/>
    <x v="0"/>
    <x v="5"/>
    <s v="Eldon Image Series Desk Accessories, Burgundy"/>
    <n v="25.08"/>
    <n v="6"/>
    <n v="0"/>
    <n v="9.0288000000000004"/>
  </r>
  <r>
    <n v="5327"/>
    <x v="2646"/>
    <x v="1"/>
    <x v="9"/>
    <d v="2012-01-17T00:00:00"/>
    <d v="2012-01-22T00:00:00"/>
    <s v="Standard Class"/>
    <s v="SC-20260"/>
    <s v="Scott Cohen"/>
    <x v="1"/>
    <s v="United States"/>
    <s v="Lawrence"/>
    <x v="31"/>
    <n v="1841"/>
    <x v="3"/>
    <s v="OFF-AR-10003183"/>
    <x v="1"/>
    <x v="6"/>
    <s v="Avery Fluorescent Highlighter Four-Color Set"/>
    <n v="6.68"/>
    <n v="2"/>
    <n v="0"/>
    <n v="2.0039999999999996"/>
  </r>
  <r>
    <n v="5328"/>
    <x v="2647"/>
    <x v="2"/>
    <x v="9"/>
    <d v="2011-01-07T00:00:00"/>
    <d v="2011-01-09T00:00:00"/>
    <s v="Second Class"/>
    <s v="LS-17230"/>
    <s v="Lycoris Saunders"/>
    <x v="0"/>
    <s v="United States"/>
    <s v="Los Angeles"/>
    <x v="1"/>
    <n v="90049"/>
    <x v="1"/>
    <s v="OFF-PA-10002005"/>
    <x v="1"/>
    <x v="10"/>
    <s v="Xerox 225"/>
    <n v="19.440000000000001"/>
    <n v="3"/>
    <n v="0"/>
    <n v="9.3312000000000008"/>
  </r>
  <r>
    <n v="5329"/>
    <x v="2648"/>
    <x v="1"/>
    <x v="10"/>
    <d v="2012-03-05T00:00:00"/>
    <d v="2012-03-09T00:00:00"/>
    <s v="Standard Class"/>
    <s v="MV-18190"/>
    <s v="Mike Vittorini"/>
    <x v="0"/>
    <s v="United States"/>
    <s v="Houston"/>
    <x v="5"/>
    <n v="77036"/>
    <x v="2"/>
    <s v="TEC-PH-10000149"/>
    <x v="2"/>
    <x v="7"/>
    <s v="Cisco SPA525G2 IP Phone - Wireless"/>
    <n v="31.92"/>
    <n v="2"/>
    <n v="0.2"/>
    <n v="2.3939999999999984"/>
  </r>
  <r>
    <n v="5330"/>
    <x v="2649"/>
    <x v="0"/>
    <x v="4"/>
    <d v="2013-12-26T00:00:00"/>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8"/>
    <d v="2013-09-05T00:00:00"/>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8"/>
    <d v="2013-09-05T00:00:00"/>
    <d v="2013-09-09T00:00:00"/>
    <s v="Standard Class"/>
    <s v="CV-12295"/>
    <s v="Christina VanderZanden"/>
    <x v="0"/>
    <s v="United States"/>
    <s v="New York City"/>
    <x v="15"/>
    <n v="10011"/>
    <x v="3"/>
    <s v="OFF-BI-10001460"/>
    <x v="1"/>
    <x v="8"/>
    <s v="Plastic Binding Combs"/>
    <n v="60.600000000000009"/>
    <n v="5"/>
    <n v="0.2"/>
    <n v="20.452499999999997"/>
  </r>
  <r>
    <n v="5333"/>
    <x v="2650"/>
    <x v="0"/>
    <x v="8"/>
    <d v="2013-09-05T00:00:00"/>
    <d v="2013-09-09T00:00:00"/>
    <s v="Standard Class"/>
    <s v="CV-12295"/>
    <s v="Christina VanderZanden"/>
    <x v="0"/>
    <s v="United States"/>
    <s v="New York City"/>
    <x v="15"/>
    <n v="10011"/>
    <x v="3"/>
    <s v="OFF-SU-10002503"/>
    <x v="1"/>
    <x v="14"/>
    <s v="Acme Preferred Stainless Steel Scissors"/>
    <n v="22.72"/>
    <n v="4"/>
    <n v="0"/>
    <n v="6.5887999999999991"/>
  </r>
  <r>
    <n v="5334"/>
    <x v="2651"/>
    <x v="2"/>
    <x v="6"/>
    <d v="2011-08-26T00:00:00"/>
    <d v="2011-09-01T00:00:00"/>
    <s v="Standard Class"/>
    <s v="KB-16315"/>
    <s v="Karl Braun"/>
    <x v="0"/>
    <s v="United States"/>
    <s v="Newark"/>
    <x v="13"/>
    <n v="19711"/>
    <x v="3"/>
    <s v="FUR-FU-10001731"/>
    <x v="0"/>
    <x v="5"/>
    <s v="Acrylic Self-Standing Desk Frames"/>
    <n v="10.68"/>
    <n v="4"/>
    <n v="0"/>
    <n v="4.0583999999999998"/>
  </r>
  <r>
    <n v="5335"/>
    <x v="2651"/>
    <x v="2"/>
    <x v="6"/>
    <d v="2011-08-26T00:00:00"/>
    <d v="2011-09-01T00:00:00"/>
    <s v="Standard Class"/>
    <s v="KB-16315"/>
    <s v="Karl Braun"/>
    <x v="0"/>
    <s v="United States"/>
    <s v="Newark"/>
    <x v="13"/>
    <n v="19711"/>
    <x v="3"/>
    <s v="OFF-PA-10002160"/>
    <x v="1"/>
    <x v="10"/>
    <s v="Xerox 1978"/>
    <n v="17.34"/>
    <n v="3"/>
    <n v="0"/>
    <n v="8.4966000000000008"/>
  </r>
  <r>
    <n v="5336"/>
    <x v="2651"/>
    <x v="2"/>
    <x v="6"/>
    <d v="2011-08-26T00:00:00"/>
    <d v="2011-09-01T00:00:00"/>
    <s v="Standard Class"/>
    <s v="KB-16315"/>
    <s v="Karl Braun"/>
    <x v="0"/>
    <s v="United States"/>
    <s v="Newark"/>
    <x v="13"/>
    <n v="19711"/>
    <x v="3"/>
    <s v="OFF-PA-10002659"/>
    <x v="1"/>
    <x v="10"/>
    <s v="Avoid Verbal Orders Carbonless Minifold Book"/>
    <n v="3.38"/>
    <n v="1"/>
    <n v="0"/>
    <n v="1.5547999999999997"/>
  </r>
  <r>
    <n v="5337"/>
    <x v="2652"/>
    <x v="1"/>
    <x v="5"/>
    <d v="2012-05-21T00:00:00"/>
    <d v="2012-05-25T00:00:00"/>
    <s v="Standard Class"/>
    <s v="ME-18010"/>
    <s v="Michelle Ellison"/>
    <x v="1"/>
    <s v="United States"/>
    <s v="Seattle"/>
    <x v="4"/>
    <n v="98105"/>
    <x v="1"/>
    <s v="OFF-BI-10001636"/>
    <x v="1"/>
    <x v="8"/>
    <s v="Ibico Plastic and Wire Spiral Binding Combs"/>
    <n v="26.975999999999999"/>
    <n v="4"/>
    <n v="0.2"/>
    <n v="8.767199999999999"/>
  </r>
  <r>
    <n v="5338"/>
    <x v="2653"/>
    <x v="3"/>
    <x v="2"/>
    <d v="2014-10-17T00:00:00"/>
    <d v="2014-10-22T00:00:00"/>
    <s v="Standard Class"/>
    <s v="AJ-10780"/>
    <s v="Anthony Jacobs"/>
    <x v="1"/>
    <s v="United States"/>
    <s v="Scottsdale"/>
    <x v="16"/>
    <n v="85254"/>
    <x v="1"/>
    <s v="OFF-PA-10000062"/>
    <x v="1"/>
    <x v="10"/>
    <s v="Green Bar Computer Printout Paper"/>
    <n v="307.77600000000001"/>
    <n v="7"/>
    <n v="0.2"/>
    <n v="111.5688"/>
  </r>
  <r>
    <n v="5339"/>
    <x v="2654"/>
    <x v="1"/>
    <x v="0"/>
    <d v="2012-11-09T00:00:00"/>
    <d v="2012-11-14T00:00:00"/>
    <s v="Second Class"/>
    <s v="DV-13465"/>
    <s v="Dianna Vittorini"/>
    <x v="0"/>
    <s v="United States"/>
    <s v="Oceanside"/>
    <x v="15"/>
    <n v="11572"/>
    <x v="3"/>
    <s v="OFF-ST-10002554"/>
    <x v="1"/>
    <x v="4"/>
    <s v="Tennsco Industrial Shelving"/>
    <n v="244.54999999999998"/>
    <n v="5"/>
    <n v="0"/>
    <n v="4.8910000000000053"/>
  </r>
  <r>
    <n v="5340"/>
    <x v="2654"/>
    <x v="1"/>
    <x v="0"/>
    <d v="2012-11-09T00:00:00"/>
    <d v="2012-11-14T00:00:00"/>
    <s v="Second Class"/>
    <s v="DV-13465"/>
    <s v="Dianna Vittorini"/>
    <x v="0"/>
    <s v="United States"/>
    <s v="Oceanside"/>
    <x v="15"/>
    <n v="11572"/>
    <x v="3"/>
    <s v="OFF-EN-10001509"/>
    <x v="1"/>
    <x v="12"/>
    <s v="Poly String Tie Envelopes"/>
    <n v="12.24"/>
    <n v="6"/>
    <n v="0"/>
    <n v="5.7527999999999988"/>
  </r>
  <r>
    <n v="5341"/>
    <x v="2654"/>
    <x v="1"/>
    <x v="0"/>
    <d v="2012-11-09T00:00:00"/>
    <d v="2012-11-14T00:00:00"/>
    <s v="Second Class"/>
    <s v="DV-13465"/>
    <s v="Dianna Vittorini"/>
    <x v="0"/>
    <s v="United States"/>
    <s v="Oceanside"/>
    <x v="15"/>
    <n v="11572"/>
    <x v="3"/>
    <s v="TEC-AC-10002018"/>
    <x v="2"/>
    <x v="11"/>
    <s v="AmazonBasics 3-Button USB Wired Mouse"/>
    <n v="13.98"/>
    <n v="2"/>
    <n v="0"/>
    <n v="6.011400000000001"/>
  </r>
  <r>
    <n v="5342"/>
    <x v="2654"/>
    <x v="1"/>
    <x v="0"/>
    <d v="2012-11-09T00:00:00"/>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0"/>
    <d v="2011-11-21T00:00:00"/>
    <d v="2011-11-27T00:00:00"/>
    <s v="Standard Class"/>
    <s v="JK-15325"/>
    <s v="Jason Klamczynski"/>
    <x v="1"/>
    <s v="United States"/>
    <s v="Dallas"/>
    <x v="5"/>
    <n v="75220"/>
    <x v="2"/>
    <s v="OFF-EN-10001509"/>
    <x v="1"/>
    <x v="12"/>
    <s v="Poly String Tie Envelopes"/>
    <n v="1.6320000000000001"/>
    <n v="1"/>
    <n v="0.2"/>
    <n v="0.55079999999999985"/>
  </r>
  <r>
    <n v="5344"/>
    <x v="2655"/>
    <x v="2"/>
    <x v="0"/>
    <d v="2011-11-21T00:00:00"/>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1T00:00:00"/>
    <d v="2012-10-13T00:00:00"/>
    <s v="Second Class"/>
    <s v="SH-20395"/>
    <s v="Shahid Hopkins"/>
    <x v="0"/>
    <s v="United States"/>
    <s v="Rochester"/>
    <x v="15"/>
    <n v="14609"/>
    <x v="3"/>
    <s v="TEC-AC-10002550"/>
    <x v="2"/>
    <x v="11"/>
    <s v="Memorex 25GB 6X Branded Blu-Ray Recordable Disc, 30/Pack"/>
    <n v="31.95"/>
    <n v="1"/>
    <n v="0"/>
    <n v="2.2364999999999995"/>
  </r>
  <r>
    <n v="5346"/>
    <x v="2657"/>
    <x v="3"/>
    <x v="10"/>
    <d v="2014-03-22T00:00:00"/>
    <d v="2014-03-24T00:00:00"/>
    <s v="Second Class"/>
    <s v="SC-20725"/>
    <s v="Steven Cartwright"/>
    <x v="0"/>
    <s v="United States"/>
    <s v="Los Angeles"/>
    <x v="1"/>
    <n v="90045"/>
    <x v="1"/>
    <s v="OFF-ST-10003208"/>
    <x v="1"/>
    <x v="4"/>
    <s v="Adjustable Depth Letter/Legal Cart"/>
    <n v="725.84"/>
    <n v="4"/>
    <n v="0"/>
    <n v="210.4935999999999"/>
  </r>
  <r>
    <n v="5347"/>
    <x v="2657"/>
    <x v="3"/>
    <x v="10"/>
    <d v="2014-03-22T00:00:00"/>
    <d v="2014-03-24T00:00:00"/>
    <s v="Second Class"/>
    <s v="SC-20725"/>
    <s v="Steven Cartwright"/>
    <x v="0"/>
    <s v="United States"/>
    <s v="Los Angeles"/>
    <x v="1"/>
    <n v="90045"/>
    <x v="1"/>
    <s v="OFF-BI-10003981"/>
    <x v="1"/>
    <x v="8"/>
    <s v="Avery Durable Plastic 1&quot; Binders"/>
    <n v="10.896000000000001"/>
    <n v="3"/>
    <n v="0.2"/>
    <n v="3.9497999999999998"/>
  </r>
  <r>
    <n v="5348"/>
    <x v="2657"/>
    <x v="3"/>
    <x v="10"/>
    <d v="2014-03-22T00:00:00"/>
    <d v="2014-03-24T00:00:00"/>
    <s v="Second Class"/>
    <s v="SC-20725"/>
    <s v="Steven Cartwright"/>
    <x v="0"/>
    <s v="United States"/>
    <s v="Los Angeles"/>
    <x v="1"/>
    <n v="90045"/>
    <x v="1"/>
    <s v="OFF-BI-10001031"/>
    <x v="1"/>
    <x v="8"/>
    <s v="Pressboard Data Binders by Wilson Jones"/>
    <n v="8.5440000000000005"/>
    <n v="2"/>
    <n v="0.2"/>
    <n v="2.8835999999999995"/>
  </r>
  <r>
    <n v="5349"/>
    <x v="2658"/>
    <x v="1"/>
    <x v="9"/>
    <d v="2012-01-04T00:00:00"/>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9"/>
    <d v="2012-01-04T00:00:00"/>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4"/>
    <d v="2014-12-10T00:00:00"/>
    <d v="2014-12-17T00:00:00"/>
    <s v="Standard Class"/>
    <s v="LH-16900"/>
    <s v="Lena Hernandez"/>
    <x v="0"/>
    <s v="United States"/>
    <s v="Park Ridge"/>
    <x v="10"/>
    <n v="60068"/>
    <x v="2"/>
    <s v="OFF-PA-10001019"/>
    <x v="1"/>
    <x v="10"/>
    <s v="Xerox 1884"/>
    <n v="143.85600000000002"/>
    <n v="9"/>
    <n v="0.2"/>
    <n v="48.551399999999994"/>
  </r>
  <r>
    <n v="5352"/>
    <x v="2660"/>
    <x v="0"/>
    <x v="8"/>
    <d v="2013-09-07T00:00:00"/>
    <d v="2013-09-13T00:00:00"/>
    <s v="Standard Class"/>
    <s v="YC-21895"/>
    <s v="Yoseph Carroll"/>
    <x v="1"/>
    <s v="United States"/>
    <s v="Dallas"/>
    <x v="5"/>
    <n v="75217"/>
    <x v="2"/>
    <s v="OFF-PA-10004665"/>
    <x v="1"/>
    <x v="10"/>
    <s v="Advantus Motivational Note Cards"/>
    <n v="41.92"/>
    <n v="4"/>
    <n v="0.2"/>
    <n v="15.195999999999998"/>
  </r>
  <r>
    <n v="5353"/>
    <x v="2660"/>
    <x v="0"/>
    <x v="8"/>
    <d v="2013-09-07T00:00:00"/>
    <d v="2013-09-13T00:00:00"/>
    <s v="Standard Class"/>
    <s v="YC-21895"/>
    <s v="Yoseph Carroll"/>
    <x v="1"/>
    <s v="United States"/>
    <s v="Dallas"/>
    <x v="5"/>
    <n v="75217"/>
    <x v="2"/>
    <s v="TEC-PH-10002447"/>
    <x v="2"/>
    <x v="7"/>
    <s v="AT&amp;T CL83451 4-Handset Telephone"/>
    <n v="329.58400000000006"/>
    <n v="2"/>
    <n v="0.2"/>
    <n v="37.078199999999981"/>
  </r>
  <r>
    <n v="5354"/>
    <x v="2661"/>
    <x v="0"/>
    <x v="8"/>
    <d v="2013-09-04T00:00:00"/>
    <d v="2013-09-07T00:00:00"/>
    <s v="First Class"/>
    <s v="CY-12745"/>
    <s v="Craig Yedwab"/>
    <x v="1"/>
    <s v="United States"/>
    <s v="Monroe"/>
    <x v="28"/>
    <n v="71203"/>
    <x v="0"/>
    <s v="OFF-BI-10000014"/>
    <x v="1"/>
    <x v="8"/>
    <s v="Heavy-Duty E-Z-D Binders"/>
    <n v="87.28"/>
    <n v="8"/>
    <n v="0"/>
    <n v="41.021599999999999"/>
  </r>
  <r>
    <n v="5355"/>
    <x v="2662"/>
    <x v="2"/>
    <x v="5"/>
    <d v="2011-05-13T00:00:00"/>
    <d v="2011-05-19T00:00:00"/>
    <s v="Standard Class"/>
    <s v="AH-10030"/>
    <s v="Aaron Hawkins"/>
    <x v="1"/>
    <s v="United States"/>
    <s v="Los Angeles"/>
    <x v="1"/>
    <n v="90004"/>
    <x v="1"/>
    <s v="FUR-CH-10002439"/>
    <x v="0"/>
    <x v="1"/>
    <s v="Iceberg Nesting Folding Chair, 19w x 6d x 43h"/>
    <n v="279.45600000000002"/>
    <n v="6"/>
    <n v="0.2"/>
    <n v="20.959199999999996"/>
  </r>
  <r>
    <n v="5356"/>
    <x v="2662"/>
    <x v="2"/>
    <x v="5"/>
    <d v="2011-05-13T00:00:00"/>
    <d v="2011-05-19T00:00:00"/>
    <s v="Standard Class"/>
    <s v="AH-10030"/>
    <s v="Aaron Hawkins"/>
    <x v="1"/>
    <s v="United States"/>
    <s v="Los Angeles"/>
    <x v="1"/>
    <n v="90004"/>
    <x v="1"/>
    <s v="OFF-PA-10003063"/>
    <x v="1"/>
    <x v="10"/>
    <s v="EcoTones Memo Sheets"/>
    <n v="8"/>
    <n v="2"/>
    <n v="0"/>
    <n v="3.84"/>
  </r>
  <r>
    <n v="5357"/>
    <x v="2663"/>
    <x v="0"/>
    <x v="8"/>
    <d v="2013-09-30T00:00:00"/>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6"/>
    <d v="2011-08-05T00:00:00"/>
    <d v="2011-08-11T00:00:00"/>
    <s v="Standard Class"/>
    <s v="SS-20590"/>
    <s v="Sonia Sunley"/>
    <x v="0"/>
    <s v="United States"/>
    <s v="San Francisco"/>
    <x v="1"/>
    <n v="94122"/>
    <x v="1"/>
    <s v="TEC-AC-10004510"/>
    <x v="2"/>
    <x v="11"/>
    <s v="Logitech Desktop MK120 Mouse and keyboard Combo"/>
    <n v="16.36"/>
    <n v="1"/>
    <n v="0"/>
    <n v="1.6359999999999992"/>
  </r>
  <r>
    <n v="5359"/>
    <x v="2664"/>
    <x v="2"/>
    <x v="6"/>
    <d v="2011-08-05T00:00:00"/>
    <d v="2011-08-11T00:00:00"/>
    <s v="Standard Class"/>
    <s v="SS-20590"/>
    <s v="Sonia Sunley"/>
    <x v="0"/>
    <s v="United States"/>
    <s v="San Francisco"/>
    <x v="1"/>
    <n v="94122"/>
    <x v="1"/>
    <s v="OFF-ST-10000321"/>
    <x v="1"/>
    <x v="4"/>
    <s v="Akro Stacking Bins"/>
    <n v="15.78"/>
    <n v="2"/>
    <n v="0"/>
    <n v="0.63119999999999798"/>
  </r>
  <r>
    <n v="5360"/>
    <x v="2664"/>
    <x v="2"/>
    <x v="6"/>
    <d v="2011-08-05T00:00:00"/>
    <d v="2011-08-11T00:00:00"/>
    <s v="Standard Class"/>
    <s v="SS-20590"/>
    <s v="Sonia Sunley"/>
    <x v="0"/>
    <s v="United States"/>
    <s v="San Francisco"/>
    <x v="1"/>
    <n v="94122"/>
    <x v="1"/>
    <s v="OFF-AR-10004602"/>
    <x v="1"/>
    <x v="6"/>
    <s v="Boston KS Multi-Size Manual Pencil Sharpener"/>
    <n v="45.98"/>
    <n v="2"/>
    <n v="0"/>
    <n v="12.874400000000001"/>
  </r>
  <r>
    <n v="5361"/>
    <x v="2665"/>
    <x v="3"/>
    <x v="3"/>
    <d v="2014-04-15T00:00:00"/>
    <d v="2014-04-19T00:00:00"/>
    <s v="Standard Class"/>
    <s v="DW-13585"/>
    <s v="Dorothy Wardle"/>
    <x v="1"/>
    <s v="United States"/>
    <s v="Fayetteville"/>
    <x v="3"/>
    <n v="28314"/>
    <x v="0"/>
    <s v="FUR-BO-10003433"/>
    <x v="0"/>
    <x v="0"/>
    <s v="Sauder Cornerstone Collection Library"/>
    <n v="198.27200000000002"/>
    <n v="8"/>
    <n v="0.2"/>
    <n v="-32.219200000000022"/>
  </r>
  <r>
    <n v="5362"/>
    <x v="2666"/>
    <x v="3"/>
    <x v="1"/>
    <d v="2014-06-10T00:00:00"/>
    <d v="2014-06-11T00:00:00"/>
    <s v="First Class"/>
    <s v="NC-18625"/>
    <s v="Noah Childs"/>
    <x v="1"/>
    <s v="United States"/>
    <s v="Dallas"/>
    <x v="5"/>
    <n v="75217"/>
    <x v="2"/>
    <s v="OFF-ST-10001496"/>
    <x v="1"/>
    <x v="4"/>
    <s v="Standard Rollaway File with Lock"/>
    <n v="720.7600000000001"/>
    <n v="5"/>
    <n v="0.2"/>
    <n v="54.056999999999988"/>
  </r>
  <r>
    <n v="5363"/>
    <x v="2667"/>
    <x v="0"/>
    <x v="4"/>
    <d v="2013-12-30T00:00:00"/>
    <d v="2014-01-03T00:00:00"/>
    <s v="Standard Class"/>
    <s v="CD-11920"/>
    <s v="Carlos Daly"/>
    <x v="0"/>
    <s v="United States"/>
    <s v="Wichita"/>
    <x v="41"/>
    <n v="67212"/>
    <x v="2"/>
    <s v="FUR-FU-10000672"/>
    <x v="0"/>
    <x v="5"/>
    <s v="Executive Impressions 10&quot; Spectator Wall Clock"/>
    <n v="70.56"/>
    <n v="6"/>
    <n v="0"/>
    <n v="23.990399999999994"/>
  </r>
  <r>
    <n v="5364"/>
    <x v="2667"/>
    <x v="0"/>
    <x v="4"/>
    <d v="2013-12-30T00:00:00"/>
    <d v="2014-01-03T00:00:00"/>
    <s v="Standard Class"/>
    <s v="CD-11920"/>
    <s v="Carlos Daly"/>
    <x v="0"/>
    <s v="United States"/>
    <s v="Wichita"/>
    <x v="41"/>
    <n v="67212"/>
    <x v="2"/>
    <s v="OFF-AP-10001293"/>
    <x v="1"/>
    <x v="9"/>
    <s v="Belkin 8 Outlet Surge Protector"/>
    <n v="81.96"/>
    <n v="2"/>
    <n v="0"/>
    <n v="22.948799999999999"/>
  </r>
  <r>
    <n v="5365"/>
    <x v="2668"/>
    <x v="2"/>
    <x v="9"/>
    <d v="2011-01-19T00:00:00"/>
    <d v="2011-01-22T00:00:00"/>
    <s v="Second Class"/>
    <s v="DW-13195"/>
    <s v="David Wiener"/>
    <x v="1"/>
    <s v="United States"/>
    <s v="Springfield"/>
    <x v="21"/>
    <n v="97477"/>
    <x v="1"/>
    <s v="OFF-AP-10000692"/>
    <x v="1"/>
    <x v="9"/>
    <s v="Fellowes Mighty 8 Compact Surge Protector"/>
    <n v="64.864000000000004"/>
    <n v="4"/>
    <n v="0.2"/>
    <n v="6.4864000000000033"/>
  </r>
  <r>
    <n v="5366"/>
    <x v="2669"/>
    <x v="0"/>
    <x v="0"/>
    <d v="2013-11-21T00:00:00"/>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
    <d v="2014-06-11T00:00:00"/>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
    <d v="2014-06-11T00:00:00"/>
    <d v="2014-06-16T00:00:00"/>
    <s v="Standard Class"/>
    <s v="BD-11320"/>
    <s v="Bill Donatelli"/>
    <x v="0"/>
    <s v="United States"/>
    <s v="Seattle"/>
    <x v="4"/>
    <n v="98103"/>
    <x v="1"/>
    <s v="OFF-LA-10004689"/>
    <x v="1"/>
    <x v="2"/>
    <s v="Avery 512"/>
    <n v="11.56"/>
    <n v="4"/>
    <n v="0"/>
    <n v="5.4332000000000003"/>
  </r>
  <r>
    <n v="5369"/>
    <x v="2670"/>
    <x v="3"/>
    <x v="1"/>
    <d v="2014-06-11T00:00:00"/>
    <d v="2014-06-16T00:00:00"/>
    <s v="Standard Class"/>
    <s v="BD-11320"/>
    <s v="Bill Donatelli"/>
    <x v="0"/>
    <s v="United States"/>
    <s v="Seattle"/>
    <x v="4"/>
    <n v="98103"/>
    <x v="1"/>
    <s v="OFF-ST-10001228"/>
    <x v="1"/>
    <x v="4"/>
    <s v="Personal File Boxes with Fold-Down Carry Handle"/>
    <n v="15.58"/>
    <n v="1"/>
    <n v="0"/>
    <n v="3.8949999999999996"/>
  </r>
  <r>
    <n v="5370"/>
    <x v="2671"/>
    <x v="3"/>
    <x v="8"/>
    <d v="2014-09-11T00:00:00"/>
    <d v="2014-09-14T00:00:00"/>
    <s v="First Class"/>
    <s v="KH-16630"/>
    <s v="Ken Heidel"/>
    <x v="1"/>
    <s v="United States"/>
    <s v="Akron"/>
    <x v="24"/>
    <n v="44312"/>
    <x v="3"/>
    <s v="OFF-PA-10003302"/>
    <x v="1"/>
    <x v="10"/>
    <s v="Xerox 1906"/>
    <n v="85.055999999999997"/>
    <n v="3"/>
    <n v="0.2"/>
    <n v="28.706399999999991"/>
  </r>
  <r>
    <n v="5371"/>
    <x v="2672"/>
    <x v="3"/>
    <x v="3"/>
    <d v="2014-04-09T00:00:00"/>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3"/>
    <d v="2014-04-09T00:00:00"/>
    <d v="2014-04-13T00:00:00"/>
    <s v="Standard Class"/>
    <s v="NH-18610"/>
    <s v="Nicole Hansen"/>
    <x v="1"/>
    <s v="United States"/>
    <s v="Oak Park"/>
    <x v="12"/>
    <n v="48237"/>
    <x v="2"/>
    <s v="FUR-FU-10004188"/>
    <x v="0"/>
    <x v="5"/>
    <s v="Luxo Professional Combination Clamp-On Lamps"/>
    <n v="306.89999999999998"/>
    <n v="3"/>
    <n v="0"/>
    <n v="79.793999999999997"/>
  </r>
  <r>
    <n v="5373"/>
    <x v="2673"/>
    <x v="1"/>
    <x v="2"/>
    <d v="2012-10-24T00:00:00"/>
    <d v="2012-10-30T00:00:00"/>
    <s v="Standard Class"/>
    <s v="AG-10495"/>
    <s v="Andrew Gjertsen"/>
    <x v="1"/>
    <s v="United States"/>
    <s v="Houston"/>
    <x v="5"/>
    <n v="77041"/>
    <x v="2"/>
    <s v="OFF-PA-10003177"/>
    <x v="1"/>
    <x v="10"/>
    <s v="Xerox 1999"/>
    <n v="15.552000000000003"/>
    <n v="3"/>
    <n v="0.2"/>
    <n v="5.4432"/>
  </r>
  <r>
    <n v="5374"/>
    <x v="2673"/>
    <x v="1"/>
    <x v="2"/>
    <d v="2012-10-24T00:00:00"/>
    <d v="2012-10-30T00:00:00"/>
    <s v="Standard Class"/>
    <s v="AG-10495"/>
    <s v="Andrew Gjertsen"/>
    <x v="1"/>
    <s v="United States"/>
    <s v="Houston"/>
    <x v="5"/>
    <n v="77041"/>
    <x v="2"/>
    <s v="FUR-TA-10002607"/>
    <x v="0"/>
    <x v="3"/>
    <s v="KI Conference Tables"/>
    <n v="347.36099999999999"/>
    <n v="7"/>
    <n v="0.3"/>
    <n v="-69.472199999999958"/>
  </r>
  <r>
    <n v="5375"/>
    <x v="2673"/>
    <x v="1"/>
    <x v="2"/>
    <d v="2012-10-24T00:00:00"/>
    <d v="2012-10-30T00:00:00"/>
    <s v="Standard Class"/>
    <s v="AG-10495"/>
    <s v="Andrew Gjertsen"/>
    <x v="1"/>
    <s v="United States"/>
    <s v="Houston"/>
    <x v="5"/>
    <n v="77041"/>
    <x v="2"/>
    <s v="OFF-PA-10001166"/>
    <x v="1"/>
    <x v="10"/>
    <s v="Xerox 2"/>
    <n v="10.368000000000002"/>
    <n v="2"/>
    <n v="0.2"/>
    <n v="3.6288"/>
  </r>
  <r>
    <n v="5376"/>
    <x v="2674"/>
    <x v="3"/>
    <x v="5"/>
    <d v="2014-05-28T00:00:00"/>
    <d v="2014-06-01T00:00:00"/>
    <s v="Standard Class"/>
    <s v="RP-19855"/>
    <s v="Roy Phan"/>
    <x v="1"/>
    <s v="United States"/>
    <s v="Seattle"/>
    <x v="4"/>
    <n v="98103"/>
    <x v="1"/>
    <s v="TEC-AC-10004510"/>
    <x v="2"/>
    <x v="11"/>
    <s v="Logitech Desktop MK120 Mouse and keyboard Combo"/>
    <n v="98.16"/>
    <n v="6"/>
    <n v="0"/>
    <n v="9.8159999999999954"/>
  </r>
  <r>
    <n v="5377"/>
    <x v="2674"/>
    <x v="3"/>
    <x v="5"/>
    <d v="2014-05-28T00:00:00"/>
    <d v="2014-06-01T00:00:00"/>
    <s v="Standard Class"/>
    <s v="RP-19855"/>
    <s v="Roy Phan"/>
    <x v="1"/>
    <s v="United States"/>
    <s v="Seattle"/>
    <x v="4"/>
    <n v="98103"/>
    <x v="1"/>
    <s v="OFF-AR-10004062"/>
    <x v="1"/>
    <x v="6"/>
    <s v="Staples"/>
    <n v="31.44"/>
    <n v="3"/>
    <n v="0"/>
    <n v="7.86"/>
  </r>
  <r>
    <n v="5378"/>
    <x v="2675"/>
    <x v="2"/>
    <x v="4"/>
    <d v="2011-12-05T00:00:00"/>
    <d v="2011-12-07T00:00:00"/>
    <s v="First Class"/>
    <s v="NB-18655"/>
    <s v="Nona Balk"/>
    <x v="1"/>
    <s v="United States"/>
    <s v="Philadelphia"/>
    <x v="9"/>
    <n v="19134"/>
    <x v="3"/>
    <s v="OFF-EN-10000056"/>
    <x v="1"/>
    <x v="12"/>
    <s v="Cameo Buff Policy Envelopes"/>
    <n v="348.488"/>
    <n v="7"/>
    <n v="0.2"/>
    <n v="117.61469999999996"/>
  </r>
  <r>
    <n v="5379"/>
    <x v="2675"/>
    <x v="2"/>
    <x v="4"/>
    <d v="2011-12-05T00:00:00"/>
    <d v="2011-12-07T00:00:00"/>
    <s v="First Class"/>
    <s v="NB-18655"/>
    <s v="Nona Balk"/>
    <x v="1"/>
    <s v="United States"/>
    <s v="Philadelphia"/>
    <x v="9"/>
    <n v="19134"/>
    <x v="3"/>
    <s v="OFF-ST-10001469"/>
    <x v="1"/>
    <x v="4"/>
    <s v="Fellowes Bankers Box Recycled Super Stor/Drawer"/>
    <n v="172.73599999999999"/>
    <n v="4"/>
    <n v="0.2"/>
    <n v="-30.228800000000007"/>
  </r>
  <r>
    <n v="5380"/>
    <x v="2676"/>
    <x v="0"/>
    <x v="6"/>
    <d v="2013-08-15T00:00:00"/>
    <d v="2013-08-19T00:00:00"/>
    <s v="Standard Class"/>
    <s v="JM-15580"/>
    <s v="Jill Matthias"/>
    <x v="0"/>
    <s v="United States"/>
    <s v="Los Angeles"/>
    <x v="1"/>
    <n v="90045"/>
    <x v="1"/>
    <s v="OFF-PA-10000551"/>
    <x v="1"/>
    <x v="10"/>
    <s v="Array Memo Cubes"/>
    <n v="15.54"/>
    <n v="3"/>
    <n v="0"/>
    <n v="7.6145999999999994"/>
  </r>
  <r>
    <n v="5381"/>
    <x v="2676"/>
    <x v="0"/>
    <x v="6"/>
    <d v="2013-08-15T00:00:00"/>
    <d v="2013-08-19T00:00:00"/>
    <s v="Standard Class"/>
    <s v="JM-15580"/>
    <s v="Jill Matthias"/>
    <x v="0"/>
    <s v="United States"/>
    <s v="Los Angeles"/>
    <x v="1"/>
    <n v="90045"/>
    <x v="1"/>
    <s v="TEC-MA-10000423"/>
    <x v="2"/>
    <x v="15"/>
    <s v="Texas Instruments TI-34 Scientific Calculator"/>
    <n v="105.55199999999999"/>
    <n v="6"/>
    <n v="0.2"/>
    <n v="35.623799999999996"/>
  </r>
  <r>
    <n v="5382"/>
    <x v="2677"/>
    <x v="0"/>
    <x v="8"/>
    <d v="2013-09-06T00:00:00"/>
    <d v="2013-09-08T00:00:00"/>
    <s v="Second Class"/>
    <s v="DM-13525"/>
    <s v="Don Miller"/>
    <x v="1"/>
    <s v="United States"/>
    <s v="Houston"/>
    <x v="5"/>
    <n v="77070"/>
    <x v="2"/>
    <s v="OFF-PA-10001870"/>
    <x v="1"/>
    <x v="10"/>
    <s v="Xerox 202"/>
    <n v="25.920000000000005"/>
    <n v="5"/>
    <n v="0.2"/>
    <n v="9.0719999999999992"/>
  </r>
  <r>
    <n v="5383"/>
    <x v="2677"/>
    <x v="0"/>
    <x v="8"/>
    <d v="2013-09-06T00:00:00"/>
    <d v="2013-09-08T00:00:00"/>
    <s v="Second Class"/>
    <s v="DM-13525"/>
    <s v="Don Miller"/>
    <x v="1"/>
    <s v="United States"/>
    <s v="Houston"/>
    <x v="5"/>
    <n v="77070"/>
    <x v="2"/>
    <s v="OFF-FA-10001843"/>
    <x v="1"/>
    <x v="13"/>
    <s v="Staples"/>
    <n v="15.808000000000002"/>
    <n v="8"/>
    <n v="0.2"/>
    <n v="5.3352000000000004"/>
  </r>
  <r>
    <n v="5384"/>
    <x v="2677"/>
    <x v="0"/>
    <x v="8"/>
    <d v="2013-09-06T00:00:00"/>
    <d v="2013-09-08T00:00:00"/>
    <s v="Second Class"/>
    <s v="DM-13525"/>
    <s v="Don Miller"/>
    <x v="1"/>
    <s v="United States"/>
    <s v="Houston"/>
    <x v="5"/>
    <n v="77070"/>
    <x v="2"/>
    <s v="OFF-PA-10002036"/>
    <x v="1"/>
    <x v="10"/>
    <s v="Xerox 1930"/>
    <n v="10.368000000000002"/>
    <n v="2"/>
    <n v="0.2"/>
    <n v="3.7584"/>
  </r>
  <r>
    <n v="5385"/>
    <x v="2678"/>
    <x v="3"/>
    <x v="1"/>
    <d v="2014-06-27T00:00:00"/>
    <d v="2014-07-04T00:00:00"/>
    <s v="Standard Class"/>
    <s v="CC-12220"/>
    <s v="Chris Cortes"/>
    <x v="0"/>
    <s v="United States"/>
    <s v="Philadelphia"/>
    <x v="9"/>
    <n v="19143"/>
    <x v="3"/>
    <s v="TEC-PH-10001760"/>
    <x v="2"/>
    <x v="7"/>
    <s v="Bose SoundLink Bluetooth Speaker"/>
    <n v="358.2"/>
    <n v="3"/>
    <n v="0.4"/>
    <n v="41.79000000000002"/>
  </r>
  <r>
    <n v="5386"/>
    <x v="2678"/>
    <x v="3"/>
    <x v="1"/>
    <d v="2014-06-27T00:00:00"/>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10"/>
    <d v="2014-03-13T00:00:00"/>
    <d v="2014-03-18T00:00:00"/>
    <s v="Standard Class"/>
    <s v="GA-14725"/>
    <s v="Guy Armstrong"/>
    <x v="0"/>
    <s v="United States"/>
    <s v="Rogers"/>
    <x v="36"/>
    <n v="72756"/>
    <x v="0"/>
    <s v="OFF-BI-10000829"/>
    <x v="1"/>
    <x v="8"/>
    <s v="Avery Non-Stick Binders"/>
    <n v="40.410000000000004"/>
    <n v="9"/>
    <n v="0"/>
    <n v="18.5886"/>
  </r>
  <r>
    <n v="5388"/>
    <x v="2680"/>
    <x v="3"/>
    <x v="11"/>
    <d v="2014-02-19T00:00:00"/>
    <d v="2014-02-22T00:00:00"/>
    <s v="Second Class"/>
    <s v="CV-12805"/>
    <s v="Cynthia Voltz"/>
    <x v="1"/>
    <s v="United States"/>
    <s v="Los Angeles"/>
    <x v="1"/>
    <n v="90045"/>
    <x v="1"/>
    <s v="TEC-PH-10001924"/>
    <x v="2"/>
    <x v="7"/>
    <s v="iHome FM Clock Radio with Lightning Dock"/>
    <n v="167.976"/>
    <n v="3"/>
    <n v="0.2"/>
    <n v="10.498500000000007"/>
  </r>
  <r>
    <n v="5389"/>
    <x v="2680"/>
    <x v="3"/>
    <x v="11"/>
    <d v="2014-02-19T00:00:00"/>
    <d v="2014-02-22T00:00:00"/>
    <s v="Second Class"/>
    <s v="CV-12805"/>
    <s v="Cynthia Voltz"/>
    <x v="1"/>
    <s v="United States"/>
    <s v="Los Angeles"/>
    <x v="1"/>
    <n v="90045"/>
    <x v="1"/>
    <s v="TEC-AC-10004864"/>
    <x v="2"/>
    <x v="11"/>
    <s v="Memorex Micro Travel Drive 32 GB"/>
    <n v="109.53"/>
    <n v="3"/>
    <n v="0"/>
    <n v="47.097900000000003"/>
  </r>
  <r>
    <n v="5390"/>
    <x v="2680"/>
    <x v="3"/>
    <x v="11"/>
    <d v="2014-02-19T00:00:00"/>
    <d v="2014-02-22T00:00:00"/>
    <s v="Second Class"/>
    <s v="CV-12805"/>
    <s v="Cynthia Voltz"/>
    <x v="1"/>
    <s v="United States"/>
    <s v="Los Angeles"/>
    <x v="1"/>
    <n v="90045"/>
    <x v="1"/>
    <s v="OFF-LA-10004345"/>
    <x v="1"/>
    <x v="2"/>
    <s v="Avery 493"/>
    <n v="9.82"/>
    <n v="2"/>
    <n v="0"/>
    <n v="4.8117999999999999"/>
  </r>
  <r>
    <n v="5391"/>
    <x v="2681"/>
    <x v="3"/>
    <x v="0"/>
    <d v="2014-11-11T00:00:00"/>
    <d v="2014-11-13T00:00:00"/>
    <s v="Second Class"/>
    <s v="NC-18535"/>
    <s v="Nick Crebassa"/>
    <x v="1"/>
    <s v="United States"/>
    <s v="Seattle"/>
    <x v="4"/>
    <n v="98105"/>
    <x v="1"/>
    <s v="OFF-BI-10000088"/>
    <x v="1"/>
    <x v="8"/>
    <s v="GBC Imprintable Covers"/>
    <n v="26.352000000000004"/>
    <n v="3"/>
    <n v="0.2"/>
    <n v="9.5525999999999982"/>
  </r>
  <r>
    <n v="5392"/>
    <x v="2682"/>
    <x v="2"/>
    <x v="0"/>
    <d v="2011-11-19T00:00:00"/>
    <d v="2011-11-25T00:00:00"/>
    <s v="Standard Class"/>
    <s v="GR-14560"/>
    <s v="Georgia Rosenberg"/>
    <x v="1"/>
    <s v="United States"/>
    <s v="Wilmington"/>
    <x v="13"/>
    <n v="19805"/>
    <x v="3"/>
    <s v="OFF-LA-10002787"/>
    <x v="1"/>
    <x v="2"/>
    <s v="Avery 480"/>
    <n v="22.5"/>
    <n v="6"/>
    <n v="0"/>
    <n v="10.799999999999999"/>
  </r>
  <r>
    <n v="5393"/>
    <x v="2682"/>
    <x v="2"/>
    <x v="0"/>
    <d v="2011-11-19T00:00:00"/>
    <d v="2011-11-25T00:00:00"/>
    <s v="Standard Class"/>
    <s v="GR-14560"/>
    <s v="Georgia Rosenberg"/>
    <x v="1"/>
    <s v="United States"/>
    <s v="Wilmington"/>
    <x v="13"/>
    <n v="19805"/>
    <x v="3"/>
    <s v="OFF-LA-10001569"/>
    <x v="1"/>
    <x v="2"/>
    <s v="Avery 499"/>
    <n v="9.9600000000000009"/>
    <n v="2"/>
    <n v="0"/>
    <n v="4.5815999999999999"/>
  </r>
  <r>
    <n v="5394"/>
    <x v="2682"/>
    <x v="2"/>
    <x v="0"/>
    <d v="2011-11-19T00:00:00"/>
    <d v="2011-11-25T00:00:00"/>
    <s v="Standard Class"/>
    <s v="GR-14560"/>
    <s v="Georgia Rosenberg"/>
    <x v="1"/>
    <s v="United States"/>
    <s v="Wilmington"/>
    <x v="13"/>
    <n v="19805"/>
    <x v="3"/>
    <s v="OFF-BI-10002429"/>
    <x v="1"/>
    <x v="8"/>
    <s v="Premier Elliptical Ring Binder, Black"/>
    <n v="213.08"/>
    <n v="7"/>
    <n v="0"/>
    <n v="102.2784"/>
  </r>
  <r>
    <n v="5395"/>
    <x v="2682"/>
    <x v="2"/>
    <x v="0"/>
    <d v="2011-11-19T00:00:00"/>
    <d v="2011-11-25T00:00:00"/>
    <s v="Standard Class"/>
    <s v="GR-14560"/>
    <s v="Georgia Rosenberg"/>
    <x v="1"/>
    <s v="United States"/>
    <s v="Wilmington"/>
    <x v="13"/>
    <n v="19805"/>
    <x v="3"/>
    <s v="FUR-BO-10000362"/>
    <x v="0"/>
    <x v="0"/>
    <s v="Sauder Inglewood Library Bookcases"/>
    <n v="1025.8799999999999"/>
    <n v="6"/>
    <n v="0"/>
    <n v="235.95240000000001"/>
  </r>
  <r>
    <n v="5396"/>
    <x v="2683"/>
    <x v="2"/>
    <x v="0"/>
    <d v="2011-11-18T00:00:00"/>
    <d v="2011-11-21T00:00:00"/>
    <s v="Second Class"/>
    <s v="JG-15805"/>
    <s v="John Grady"/>
    <x v="1"/>
    <s v="United States"/>
    <s v="Provo"/>
    <x v="7"/>
    <n v="84604"/>
    <x v="1"/>
    <s v="OFF-PA-10003016"/>
    <x v="1"/>
    <x v="10"/>
    <s v="Adams &quot;While You Were Out&quot; Message Pads"/>
    <n v="21.98"/>
    <n v="7"/>
    <n v="0"/>
    <n v="9.8909999999999982"/>
  </r>
  <r>
    <n v="5397"/>
    <x v="2684"/>
    <x v="0"/>
    <x v="8"/>
    <d v="2013-09-25T00:00:00"/>
    <d v="2013-09-25T00:00:00"/>
    <s v="Same Day"/>
    <s v="EB-13750"/>
    <s v="Edward Becker"/>
    <x v="1"/>
    <s v="United States"/>
    <s v="San Francisco"/>
    <x v="1"/>
    <n v="94110"/>
    <x v="1"/>
    <s v="FUR-FU-10002501"/>
    <x v="0"/>
    <x v="5"/>
    <s v="Nu-Dell Executive Frame"/>
    <n v="63.2"/>
    <n v="5"/>
    <n v="0"/>
    <n v="23.384"/>
  </r>
  <r>
    <n v="5398"/>
    <x v="2685"/>
    <x v="0"/>
    <x v="0"/>
    <d v="2013-11-21T00:00:00"/>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8"/>
    <d v="2013-09-28T00:00:00"/>
    <d v="2013-10-03T00:00:00"/>
    <s v="Standard Class"/>
    <s v="BM-11650"/>
    <s v="Brian Moss"/>
    <x v="1"/>
    <s v="United States"/>
    <s v="Lancaster"/>
    <x v="24"/>
    <n v="43130"/>
    <x v="3"/>
    <s v="OFF-BI-10002764"/>
    <x v="1"/>
    <x v="8"/>
    <s v="Recycled Pressboard Report Cover with Reinforced Top Hinge"/>
    <n v="2.907"/>
    <n v="3"/>
    <n v="0.7"/>
    <n v="-2.0348999999999995"/>
  </r>
  <r>
    <n v="5400"/>
    <x v="2687"/>
    <x v="0"/>
    <x v="3"/>
    <d v="2013-04-10T00:00:00"/>
    <d v="2013-04-15T00:00:00"/>
    <s v="Standard Class"/>
    <s v="HF-14995"/>
    <s v="Herbert Flentye"/>
    <x v="0"/>
    <s v="United States"/>
    <s v="Los Angeles"/>
    <x v="1"/>
    <n v="90004"/>
    <x v="1"/>
    <s v="FUR-BO-10001798"/>
    <x v="0"/>
    <x v="0"/>
    <s v="Bush Somerset Collection Bookcase"/>
    <n v="556.66499999999996"/>
    <n v="5"/>
    <n v="0.15"/>
    <n v="6.5490000000000208"/>
  </r>
  <r>
    <n v="5401"/>
    <x v="2688"/>
    <x v="3"/>
    <x v="8"/>
    <d v="2014-09-22T00:00:00"/>
    <d v="2014-09-24T00:00:00"/>
    <s v="First Class"/>
    <s v="ML-18265"/>
    <s v="Muhammed Lee"/>
    <x v="0"/>
    <s v="United States"/>
    <s v="Seattle"/>
    <x v="4"/>
    <n v="98103"/>
    <x v="1"/>
    <s v="TEC-AC-10000158"/>
    <x v="2"/>
    <x v="11"/>
    <s v="Sony 64GB Class 10 Micro SDHC R40 Memory Card"/>
    <n v="71.98"/>
    <n v="2"/>
    <n v="0"/>
    <n v="15.1158"/>
  </r>
  <r>
    <n v="5402"/>
    <x v="2688"/>
    <x v="3"/>
    <x v="8"/>
    <d v="2014-09-22T00:00:00"/>
    <d v="2014-09-24T00:00:00"/>
    <s v="First Class"/>
    <s v="ML-18265"/>
    <s v="Muhammed Lee"/>
    <x v="0"/>
    <s v="United States"/>
    <s v="Seattle"/>
    <x v="4"/>
    <n v="98103"/>
    <x v="1"/>
    <s v="TEC-AC-10000303"/>
    <x v="2"/>
    <x v="11"/>
    <s v="Logitech M510 Wireless Mouse"/>
    <n v="79.98"/>
    <n v="2"/>
    <n v="0"/>
    <n v="26.3934"/>
  </r>
  <r>
    <n v="5403"/>
    <x v="2689"/>
    <x v="3"/>
    <x v="6"/>
    <d v="2014-08-25T00:00:00"/>
    <d v="2014-08-30T00:00:00"/>
    <s v="Standard Class"/>
    <s v="AH-10195"/>
    <s v="Alan Haines"/>
    <x v="1"/>
    <s v="United States"/>
    <s v="New York City"/>
    <x v="15"/>
    <n v="10024"/>
    <x v="3"/>
    <s v="OFF-BI-10003910"/>
    <x v="1"/>
    <x v="8"/>
    <s v="DXL Angle-View Binders with Locking Rings by Samsill"/>
    <n v="24.672000000000001"/>
    <n v="4"/>
    <n v="0.2"/>
    <n v="7.71"/>
  </r>
  <r>
    <n v="5404"/>
    <x v="2689"/>
    <x v="3"/>
    <x v="6"/>
    <d v="2014-08-25T00:00:00"/>
    <d v="2014-08-30T00:00:00"/>
    <s v="Standard Class"/>
    <s v="AH-10195"/>
    <s v="Alan Haines"/>
    <x v="1"/>
    <s v="United States"/>
    <s v="New York City"/>
    <x v="15"/>
    <n v="10024"/>
    <x v="3"/>
    <s v="OFF-BI-10000138"/>
    <x v="1"/>
    <x v="8"/>
    <s v="Acco Translucent Poly Ring Binders"/>
    <n v="3.7439999999999998"/>
    <n v="1"/>
    <n v="0.2"/>
    <n v="1.3104"/>
  </r>
  <r>
    <n v="5405"/>
    <x v="2690"/>
    <x v="0"/>
    <x v="11"/>
    <d v="2013-02-22T00:00:00"/>
    <d v="2013-02-26T00:00:00"/>
    <s v="Standard Class"/>
    <s v="TZ-21580"/>
    <s v="Tracy Zic"/>
    <x v="0"/>
    <s v="United States"/>
    <s v="Los Angeles"/>
    <x v="1"/>
    <n v="90045"/>
    <x v="1"/>
    <s v="TEC-PH-10002398"/>
    <x v="2"/>
    <x v="7"/>
    <s v="AT&amp;T 1070 Corded Phone"/>
    <n v="445.96000000000004"/>
    <n v="5"/>
    <n v="0.2"/>
    <n v="55.744999999999948"/>
  </r>
  <r>
    <n v="5406"/>
    <x v="2690"/>
    <x v="0"/>
    <x v="11"/>
    <d v="2013-02-22T00:00:00"/>
    <d v="2013-02-26T00:00:00"/>
    <s v="Standard Class"/>
    <s v="TZ-21580"/>
    <s v="Tracy Zic"/>
    <x v="0"/>
    <s v="United States"/>
    <s v="Los Angeles"/>
    <x v="1"/>
    <n v="90045"/>
    <x v="1"/>
    <s v="TEC-AC-10003399"/>
    <x v="2"/>
    <x v="11"/>
    <s v="Memorex Mini Travel Drive 64 GB USB 2.0 Flash Drive"/>
    <n v="36.24"/>
    <n v="1"/>
    <n v="0"/>
    <n v="15.220800000000001"/>
  </r>
  <r>
    <n v="5407"/>
    <x v="2690"/>
    <x v="0"/>
    <x v="11"/>
    <d v="2013-02-22T00:00:00"/>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4"/>
    <d v="2014-12-09T00:00:00"/>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4"/>
    <d v="2014-12-09T00:00:00"/>
    <d v="2014-12-15T00:00:00"/>
    <s v="Standard Class"/>
    <s v="DM-13345"/>
    <s v="Denise Monton"/>
    <x v="1"/>
    <s v="United States"/>
    <s v="San Francisco"/>
    <x v="1"/>
    <n v="94109"/>
    <x v="1"/>
    <s v="OFF-BI-10002854"/>
    <x v="1"/>
    <x v="8"/>
    <s v="Performers Binder/Pad Holder, Black"/>
    <n v="22.424000000000003"/>
    <n v="1"/>
    <n v="0.2"/>
    <n v="8.4089999999999989"/>
  </r>
  <r>
    <n v="5410"/>
    <x v="2691"/>
    <x v="3"/>
    <x v="4"/>
    <d v="2014-12-09T00:00:00"/>
    <d v="2014-12-15T00:00:00"/>
    <s v="Standard Class"/>
    <s v="DM-13345"/>
    <s v="Denise Monton"/>
    <x v="1"/>
    <s v="United States"/>
    <s v="San Francisco"/>
    <x v="1"/>
    <n v="94109"/>
    <x v="1"/>
    <s v="OFF-BI-10001670"/>
    <x v="1"/>
    <x v="8"/>
    <s v="Vinyl Sectional Post Binders"/>
    <n v="90.480000000000018"/>
    <n v="3"/>
    <n v="0.2"/>
    <n v="33.93"/>
  </r>
  <r>
    <n v="5411"/>
    <x v="2691"/>
    <x v="3"/>
    <x v="4"/>
    <d v="2014-12-09T00:00:00"/>
    <d v="2014-12-15T00:00:00"/>
    <s v="Standard Class"/>
    <s v="DM-13345"/>
    <s v="Denise Monton"/>
    <x v="1"/>
    <s v="United States"/>
    <s v="San Francisco"/>
    <x v="1"/>
    <n v="94109"/>
    <x v="1"/>
    <s v="OFF-ST-10001837"/>
    <x v="1"/>
    <x v="4"/>
    <s v="SAFCO Mobile Desk Side File, Wire Frame"/>
    <n v="42.76"/>
    <n v="1"/>
    <n v="0"/>
    <n v="11.117599999999999"/>
  </r>
  <r>
    <n v="5412"/>
    <x v="2692"/>
    <x v="3"/>
    <x v="8"/>
    <d v="2014-09-19T00:00:00"/>
    <d v="2014-09-23T00:00:00"/>
    <s v="Standard Class"/>
    <s v="TS-21505"/>
    <s v="Tony Sayre"/>
    <x v="0"/>
    <s v="United States"/>
    <s v="Clovis"/>
    <x v="27"/>
    <n v="88101"/>
    <x v="1"/>
    <s v="OFF-BI-10002012"/>
    <x v="1"/>
    <x v="8"/>
    <s v="Wilson Jones Easy Flow II Sheet Lifters"/>
    <n v="10.080000000000002"/>
    <n v="7"/>
    <n v="0.2"/>
    <n v="3.5279999999999996"/>
  </r>
  <r>
    <n v="5413"/>
    <x v="2692"/>
    <x v="3"/>
    <x v="8"/>
    <d v="2014-09-19T00:00:00"/>
    <d v="2014-09-23T00:00:00"/>
    <s v="Standard Class"/>
    <s v="TS-21505"/>
    <s v="Tony Sayre"/>
    <x v="0"/>
    <s v="United States"/>
    <s v="Clovis"/>
    <x v="27"/>
    <n v="88101"/>
    <x v="1"/>
    <s v="TEC-AC-10004992"/>
    <x v="2"/>
    <x v="11"/>
    <s v="Kingston Digital DataTraveler 64GB USB 2.0"/>
    <n v="101.34"/>
    <n v="3"/>
    <n v="0"/>
    <n v="8.1071999999999917"/>
  </r>
  <r>
    <n v="5414"/>
    <x v="2693"/>
    <x v="0"/>
    <x v="8"/>
    <d v="2013-09-12T00:00:00"/>
    <d v="2013-09-15T00:00:00"/>
    <s v="First Class"/>
    <s v="TB-21625"/>
    <s v="Trudy Brown"/>
    <x v="0"/>
    <s v="United States"/>
    <s v="Wichita"/>
    <x v="41"/>
    <n v="67212"/>
    <x v="2"/>
    <s v="TEC-PH-10003171"/>
    <x v="2"/>
    <x v="7"/>
    <s v="Plantronics Encore H101 Dual Earpieces Headset"/>
    <n v="224.75"/>
    <n v="5"/>
    <n v="0"/>
    <n v="62.929999999999993"/>
  </r>
  <r>
    <n v="5415"/>
    <x v="2694"/>
    <x v="3"/>
    <x v="8"/>
    <d v="2014-09-24T00:00:00"/>
    <d v="2014-09-29T00:00:00"/>
    <s v="Standard Class"/>
    <s v="LC-16870"/>
    <s v="Lena Cacioppo"/>
    <x v="0"/>
    <s v="United States"/>
    <s v="Chicago"/>
    <x v="10"/>
    <n v="60653"/>
    <x v="2"/>
    <s v="OFF-AP-10000390"/>
    <x v="1"/>
    <x v="9"/>
    <s v="Euro Pro Shark Stick Mini Vacuum"/>
    <n v="73.175999999999974"/>
    <n v="6"/>
    <n v="0.8"/>
    <n v="-197.57520000000002"/>
  </r>
  <r>
    <n v="5416"/>
    <x v="2694"/>
    <x v="3"/>
    <x v="8"/>
    <d v="2014-09-24T00:00:00"/>
    <d v="2014-09-29T00:00:00"/>
    <s v="Standard Class"/>
    <s v="LC-16870"/>
    <s v="Lena Cacioppo"/>
    <x v="0"/>
    <s v="United States"/>
    <s v="Chicago"/>
    <x v="10"/>
    <n v="60653"/>
    <x v="2"/>
    <s v="OFF-PA-10004888"/>
    <x v="1"/>
    <x v="10"/>
    <s v="Xerox 217"/>
    <n v="20.736000000000004"/>
    <n v="4"/>
    <n v="0.2"/>
    <n v="7.2576000000000001"/>
  </r>
  <r>
    <n v="5417"/>
    <x v="2694"/>
    <x v="3"/>
    <x v="8"/>
    <d v="2014-09-24T00:00:00"/>
    <d v="2014-09-29T00:00:00"/>
    <s v="Standard Class"/>
    <s v="LC-16870"/>
    <s v="Lena Cacioppo"/>
    <x v="0"/>
    <s v="United States"/>
    <s v="Chicago"/>
    <x v="10"/>
    <n v="60653"/>
    <x v="2"/>
    <s v="TEC-PH-10004188"/>
    <x v="2"/>
    <x v="7"/>
    <s v="OtterBox Commuter Series Case - Samsung Galaxy S4"/>
    <n v="39.984000000000002"/>
    <n v="2"/>
    <n v="0.2"/>
    <n v="-8.9963999999999995"/>
  </r>
  <r>
    <n v="5418"/>
    <x v="2695"/>
    <x v="2"/>
    <x v="2"/>
    <d v="2011-10-06T00:00:00"/>
    <d v="2011-10-08T00:00:00"/>
    <s v="Second Class"/>
    <s v="AM-10360"/>
    <s v="Alice McCarthy"/>
    <x v="1"/>
    <s v="United States"/>
    <s v="Omaha"/>
    <x v="8"/>
    <n v="68104"/>
    <x v="2"/>
    <s v="OFF-BI-10004099"/>
    <x v="1"/>
    <x v="8"/>
    <s v="GBC VeloBinder Strips"/>
    <n v="15.36"/>
    <n v="2"/>
    <n v="0"/>
    <n v="7.68"/>
  </r>
  <r>
    <n v="5419"/>
    <x v="2696"/>
    <x v="1"/>
    <x v="2"/>
    <d v="2012-10-23T00:00:00"/>
    <d v="2012-10-26T00:00:00"/>
    <s v="First Class"/>
    <s v="JE-15715"/>
    <s v="Joe Elijah"/>
    <x v="0"/>
    <s v="United States"/>
    <s v="Houston"/>
    <x v="5"/>
    <n v="77041"/>
    <x v="2"/>
    <s v="OFF-PA-10004621"/>
    <x v="1"/>
    <x v="10"/>
    <s v="Xerox 212"/>
    <n v="36.288000000000011"/>
    <n v="7"/>
    <n v="0.2"/>
    <n v="12.700800000000001"/>
  </r>
  <r>
    <n v="5420"/>
    <x v="2696"/>
    <x v="1"/>
    <x v="2"/>
    <d v="2012-10-23T00:00:00"/>
    <d v="2012-10-26T00:00:00"/>
    <s v="First Class"/>
    <s v="JE-15715"/>
    <s v="Joe Elijah"/>
    <x v="0"/>
    <s v="United States"/>
    <s v="Houston"/>
    <x v="5"/>
    <n v="77041"/>
    <x v="2"/>
    <s v="TEC-PH-10002103"/>
    <x v="2"/>
    <x v="7"/>
    <s v="Jabra SPEAK 410"/>
    <n v="150.38399999999999"/>
    <n v="2"/>
    <n v="0.2"/>
    <n v="15.038400000000003"/>
  </r>
  <r>
    <n v="5421"/>
    <x v="2697"/>
    <x v="0"/>
    <x v="3"/>
    <d v="2013-04-01T00:00:00"/>
    <d v="2013-04-03T00:00:00"/>
    <s v="Second Class"/>
    <s v="CS-11950"/>
    <s v="Carlos Soltero"/>
    <x v="0"/>
    <s v="United States"/>
    <s v="Philadelphia"/>
    <x v="9"/>
    <n v="19134"/>
    <x v="3"/>
    <s v="TEC-PH-10002789"/>
    <x v="2"/>
    <x v="7"/>
    <s v="LG Exalt"/>
    <n v="280.78200000000004"/>
    <n v="3"/>
    <n v="0.4"/>
    <n v="-60.836100000000016"/>
  </r>
  <r>
    <n v="5422"/>
    <x v="2697"/>
    <x v="0"/>
    <x v="3"/>
    <d v="2013-04-01T00:00:00"/>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4"/>
    <d v="2013-12-30T00:00:00"/>
    <d v="2014-01-03T00:00:00"/>
    <s v="Standard Class"/>
    <s v="PF-19225"/>
    <s v="Phillip Flathmann"/>
    <x v="0"/>
    <s v="United States"/>
    <s v="Los Angeles"/>
    <x v="1"/>
    <n v="90045"/>
    <x v="1"/>
    <s v="OFF-BI-10000138"/>
    <x v="1"/>
    <x v="8"/>
    <s v="Acco Translucent Poly Ring Binders"/>
    <n v="11.231999999999999"/>
    <n v="3"/>
    <n v="0.2"/>
    <n v="3.9312000000000005"/>
  </r>
  <r>
    <n v="5424"/>
    <x v="2699"/>
    <x v="3"/>
    <x v="0"/>
    <d v="2014-11-04T00:00:00"/>
    <d v="2014-11-06T00:00:00"/>
    <s v="Second Class"/>
    <s v="PJ-18835"/>
    <s v="Patrick Jones"/>
    <x v="1"/>
    <s v="United States"/>
    <s v="Richmond"/>
    <x v="0"/>
    <n v="40475"/>
    <x v="0"/>
    <s v="OFF-PA-10001215"/>
    <x v="1"/>
    <x v="10"/>
    <s v="Xerox 1963"/>
    <n v="26.400000000000002"/>
    <n v="5"/>
    <n v="0"/>
    <n v="11.879999999999999"/>
  </r>
  <r>
    <n v="5425"/>
    <x v="2700"/>
    <x v="3"/>
    <x v="9"/>
    <d v="2014-01-21T00:00:00"/>
    <d v="2014-01-27T00:00:00"/>
    <s v="Standard Class"/>
    <s v="JF-15490"/>
    <s v="Jeremy Farry"/>
    <x v="0"/>
    <s v="United States"/>
    <s v="Waterbury"/>
    <x v="29"/>
    <n v="6708"/>
    <x v="3"/>
    <s v="OFF-AR-10001545"/>
    <x v="1"/>
    <x v="6"/>
    <s v="Newell 326"/>
    <n v="3.52"/>
    <n v="2"/>
    <n v="0"/>
    <n v="1.0207999999999999"/>
  </r>
  <r>
    <n v="5426"/>
    <x v="2701"/>
    <x v="0"/>
    <x v="4"/>
    <d v="2013-12-04T00:00:00"/>
    <d v="2013-12-07T00:00:00"/>
    <s v="First Class"/>
    <s v="NM-18520"/>
    <s v="Neoma Murray"/>
    <x v="0"/>
    <s v="United States"/>
    <s v="Los Angeles"/>
    <x v="1"/>
    <n v="90045"/>
    <x v="1"/>
    <s v="TEC-AC-10003870"/>
    <x v="2"/>
    <x v="11"/>
    <s v="Logitech Z-906 Speaker sys - home theater - 5.1-CH"/>
    <n v="1649.95"/>
    <n v="5"/>
    <n v="0"/>
    <n v="659.98"/>
  </r>
  <r>
    <n v="5427"/>
    <x v="2701"/>
    <x v="0"/>
    <x v="4"/>
    <d v="2013-12-04T00:00:00"/>
    <d v="2013-12-07T00:00:00"/>
    <s v="First Class"/>
    <s v="NM-18520"/>
    <s v="Neoma Murray"/>
    <x v="0"/>
    <s v="United States"/>
    <s v="Los Angeles"/>
    <x v="1"/>
    <n v="90045"/>
    <x v="1"/>
    <s v="FUR-FU-10001085"/>
    <x v="0"/>
    <x v="5"/>
    <s v="3M Polarizing Light Filter Sleeves"/>
    <n v="111.89999999999999"/>
    <n v="6"/>
    <n v="0"/>
    <n v="51.47399999999999"/>
  </r>
  <r>
    <n v="5428"/>
    <x v="2702"/>
    <x v="0"/>
    <x v="1"/>
    <d v="2013-06-15T00:00:00"/>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8"/>
    <d v="2013-09-03T00:00:00"/>
    <d v="2013-09-05T00:00:00"/>
    <s v="First Class"/>
    <s v="SZ-20035"/>
    <s v="Sam Zeldin"/>
    <x v="2"/>
    <s v="United States"/>
    <s v="San Francisco"/>
    <x v="1"/>
    <n v="94122"/>
    <x v="1"/>
    <s v="OFF-ST-10003455"/>
    <x v="1"/>
    <x v="4"/>
    <s v="Tenex File Box, Personal Filing Tote with Lid, Black"/>
    <n v="46.53"/>
    <n v="3"/>
    <n v="0"/>
    <n v="12.097800000000001"/>
  </r>
  <r>
    <n v="5430"/>
    <x v="2704"/>
    <x v="2"/>
    <x v="8"/>
    <d v="2011-09-05T00:00:00"/>
    <d v="2011-09-07T00:00:00"/>
    <s v="First Class"/>
    <s v="PR-18880"/>
    <s v="Patrick Ryan"/>
    <x v="0"/>
    <s v="United States"/>
    <s v="Saint Petersburg"/>
    <x v="2"/>
    <n v="33710"/>
    <x v="0"/>
    <s v="FUR-FU-10001967"/>
    <x v="0"/>
    <x v="5"/>
    <s v="Telescoping Adjustable Floor Lamp"/>
    <n v="31.983999999999998"/>
    <n v="2"/>
    <n v="0.2"/>
    <n v="1.9989999999999979"/>
  </r>
  <r>
    <n v="5431"/>
    <x v="2705"/>
    <x v="3"/>
    <x v="2"/>
    <d v="2014-10-22T00:00:00"/>
    <d v="2014-10-26T00:00:00"/>
    <s v="Standard Class"/>
    <s v="FC-14245"/>
    <s v="Frank Carlisle"/>
    <x v="2"/>
    <s v="United States"/>
    <s v="Lakewood"/>
    <x v="24"/>
    <n v="44107"/>
    <x v="3"/>
    <s v="OFF-AP-10000938"/>
    <x v="1"/>
    <x v="9"/>
    <s v="Avanti 1.7 Cu. Ft. Refrigerator"/>
    <n v="161.56800000000001"/>
    <n v="2"/>
    <n v="0.2"/>
    <n v="16.156799999999997"/>
  </r>
  <r>
    <n v="5432"/>
    <x v="2705"/>
    <x v="3"/>
    <x v="2"/>
    <d v="2014-10-22T00:00:00"/>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
    <d v="2014-10-22T00:00:00"/>
    <d v="2014-10-26T00:00:00"/>
    <s v="Standard Class"/>
    <s v="FC-14245"/>
    <s v="Frank Carlisle"/>
    <x v="2"/>
    <s v="United States"/>
    <s v="Lakewood"/>
    <x v="24"/>
    <n v="44107"/>
    <x v="3"/>
    <s v="OFF-BI-10002799"/>
    <x v="1"/>
    <x v="8"/>
    <s v="SlimView Poly Binder, 3/8&quot;"/>
    <n v="6.2160000000000002"/>
    <n v="4"/>
    <n v="0.7"/>
    <n v="-4.9727999999999994"/>
  </r>
  <r>
    <n v="5434"/>
    <x v="2706"/>
    <x v="3"/>
    <x v="3"/>
    <d v="2014-04-26T00:00:00"/>
    <d v="2014-04-30T00:00:00"/>
    <s v="Standard Class"/>
    <s v="LH-16750"/>
    <s v="Larry Hughes"/>
    <x v="0"/>
    <s v="United States"/>
    <s v="Chandler"/>
    <x v="16"/>
    <n v="85224"/>
    <x v="1"/>
    <s v="OFF-AR-10000246"/>
    <x v="1"/>
    <x v="6"/>
    <s v="Newell 318"/>
    <n v="8.895999999999999"/>
    <n v="4"/>
    <n v="0.2"/>
    <n v="0.66719999999999979"/>
  </r>
  <r>
    <n v="5435"/>
    <x v="2707"/>
    <x v="1"/>
    <x v="2"/>
    <d v="2012-10-19T00:00:00"/>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2"/>
    <d v="2012-10-19T00:00:00"/>
    <d v="2012-10-24T00:00:00"/>
    <s v="Standard Class"/>
    <s v="RM-19675"/>
    <s v="Robert Marley"/>
    <x v="2"/>
    <s v="United States"/>
    <s v="Los Angeles"/>
    <x v="1"/>
    <n v="90008"/>
    <x v="1"/>
    <s v="TEC-AC-10000892"/>
    <x v="2"/>
    <x v="11"/>
    <s v="NETGEAR N750 Dual Band Wi-Fi Gigabit Router"/>
    <n v="270"/>
    <n v="3"/>
    <n v="0"/>
    <n v="97.199999999999989"/>
  </r>
  <r>
    <n v="5437"/>
    <x v="2708"/>
    <x v="2"/>
    <x v="7"/>
    <d v="2011-07-05T00:00:00"/>
    <d v="2011-07-08T00:00:00"/>
    <s v="First Class"/>
    <s v="DM-13525"/>
    <s v="Don Miller"/>
    <x v="1"/>
    <s v="United States"/>
    <s v="Palm Coast"/>
    <x v="2"/>
    <n v="32137"/>
    <x v="0"/>
    <s v="FUR-FU-10001591"/>
    <x v="0"/>
    <x v="5"/>
    <s v="Advantus Panel Wall Certificate Holder - 8.5x11"/>
    <n v="19.52"/>
    <n v="2"/>
    <n v="0.2"/>
    <n v="5.3680000000000012"/>
  </r>
  <r>
    <n v="5438"/>
    <x v="2708"/>
    <x v="2"/>
    <x v="7"/>
    <d v="2011-07-05T00:00:00"/>
    <d v="2011-07-08T00:00:00"/>
    <s v="First Class"/>
    <s v="DM-13525"/>
    <s v="Don Miller"/>
    <x v="1"/>
    <s v="United States"/>
    <s v="Palm Coast"/>
    <x v="2"/>
    <n v="32137"/>
    <x v="0"/>
    <s v="OFF-BI-10001787"/>
    <x v="1"/>
    <x v="8"/>
    <s v="Wilson Jones Four-Pocket Poly Binders"/>
    <n v="9.8100000000000023"/>
    <n v="5"/>
    <n v="0.7"/>
    <n v="-6.8669999999999973"/>
  </r>
  <r>
    <n v="5439"/>
    <x v="2708"/>
    <x v="2"/>
    <x v="7"/>
    <d v="2011-07-05T00:00:00"/>
    <d v="2011-07-08T00:00:00"/>
    <s v="First Class"/>
    <s v="DM-13525"/>
    <s v="Don Miller"/>
    <x v="1"/>
    <s v="United States"/>
    <s v="Palm Coast"/>
    <x v="2"/>
    <n v="32137"/>
    <x v="0"/>
    <s v="FUR-FU-10003192"/>
    <x v="0"/>
    <x v="5"/>
    <s v="Luxo Adjustable Task Clamp Lamp"/>
    <n v="213.21600000000001"/>
    <n v="3"/>
    <n v="0.2"/>
    <n v="15.991199999999992"/>
  </r>
  <r>
    <n v="5440"/>
    <x v="2709"/>
    <x v="0"/>
    <x v="3"/>
    <d v="2013-04-05T00:00:00"/>
    <d v="2013-04-10T00:00:00"/>
    <s v="Standard Class"/>
    <s v="EH-14185"/>
    <s v="Evan Henry"/>
    <x v="0"/>
    <s v="United States"/>
    <s v="New York City"/>
    <x v="15"/>
    <n v="10035"/>
    <x v="3"/>
    <s v="OFF-BI-10004600"/>
    <x v="1"/>
    <x v="8"/>
    <s v="Ibico Ibimaster 300 Manual Binding System"/>
    <n v="588.78399999999999"/>
    <n v="2"/>
    <n v="0.2"/>
    <n v="183.99499999999998"/>
  </r>
  <r>
    <n v="5441"/>
    <x v="2710"/>
    <x v="3"/>
    <x v="0"/>
    <d v="2014-11-14T00:00:00"/>
    <d v="2014-11-19T00:00:00"/>
    <s v="Second Class"/>
    <s v="TC-21295"/>
    <s v="Toby Carlisle"/>
    <x v="0"/>
    <s v="United States"/>
    <s v="Jupiter"/>
    <x v="2"/>
    <n v="33458"/>
    <x v="0"/>
    <s v="OFF-AR-10002335"/>
    <x v="1"/>
    <x v="6"/>
    <s v="DIXON Oriole Pencils"/>
    <n v="2.0640000000000001"/>
    <n v="1"/>
    <n v="0.2"/>
    <n v="0.15480000000000005"/>
  </r>
  <r>
    <n v="5442"/>
    <x v="2711"/>
    <x v="3"/>
    <x v="8"/>
    <d v="2014-09-10T00:00:00"/>
    <d v="2014-09-14T00:00:00"/>
    <s v="Standard Class"/>
    <s v="AI-10855"/>
    <s v="Arianne Irving"/>
    <x v="0"/>
    <s v="United States"/>
    <s v="Glendale"/>
    <x v="16"/>
    <n v="85301"/>
    <x v="1"/>
    <s v="OFF-PA-10000859"/>
    <x v="1"/>
    <x v="10"/>
    <s v="Unpadded Memo Slips"/>
    <n v="6.3680000000000003"/>
    <n v="2"/>
    <n v="0.2"/>
    <n v="2.3879999999999999"/>
  </r>
  <r>
    <n v="5443"/>
    <x v="2712"/>
    <x v="1"/>
    <x v="3"/>
    <d v="2012-04-17T00:00:00"/>
    <d v="2012-04-23T00:00:00"/>
    <s v="Standard Class"/>
    <s v="JM-15535"/>
    <s v="Jessica Myrick"/>
    <x v="0"/>
    <s v="United States"/>
    <s v="New York City"/>
    <x v="15"/>
    <n v="10035"/>
    <x v="3"/>
    <s v="TEC-AC-10003198"/>
    <x v="2"/>
    <x v="11"/>
    <s v="Enermax Acrylux Wireless Keyboard"/>
    <n v="99.6"/>
    <n v="1"/>
    <n v="0"/>
    <n v="36.851999999999997"/>
  </r>
  <r>
    <n v="5444"/>
    <x v="2712"/>
    <x v="1"/>
    <x v="3"/>
    <d v="2012-04-17T00:00:00"/>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3"/>
    <d v="2012-04-17T00:00:00"/>
    <d v="2012-04-23T00:00:00"/>
    <s v="Standard Class"/>
    <s v="JM-15535"/>
    <s v="Jessica Myrick"/>
    <x v="0"/>
    <s v="United States"/>
    <s v="New York City"/>
    <x v="15"/>
    <n v="10035"/>
    <x v="3"/>
    <s v="OFF-AR-10000614"/>
    <x v="1"/>
    <x v="6"/>
    <s v="Barrel Sharpener"/>
    <n v="10.709999999999999"/>
    <n v="3"/>
    <n v="0"/>
    <n v="2.7845999999999997"/>
  </r>
  <r>
    <n v="5446"/>
    <x v="2713"/>
    <x v="0"/>
    <x v="7"/>
    <d v="2013-07-26T00:00:00"/>
    <d v="2013-07-30T00:00:00"/>
    <s v="Standard Class"/>
    <s v="BE-11335"/>
    <s v="Bill Eplett"/>
    <x v="2"/>
    <s v="United States"/>
    <s v="Houston"/>
    <x v="5"/>
    <n v="77041"/>
    <x v="2"/>
    <s v="OFF-EN-10003040"/>
    <x v="1"/>
    <x v="12"/>
    <s v="Quality Park Security Envelopes"/>
    <n v="20.936000000000003"/>
    <n v="1"/>
    <n v="0.2"/>
    <n v="7.0659000000000001"/>
  </r>
  <r>
    <n v="5447"/>
    <x v="2714"/>
    <x v="0"/>
    <x v="6"/>
    <d v="2013-08-27T00:00:00"/>
    <d v="2013-09-01T00:00:00"/>
    <s v="Standard Class"/>
    <s v="DR-12880"/>
    <s v="Dan Reichenbach"/>
    <x v="1"/>
    <s v="United States"/>
    <s v="New York City"/>
    <x v="15"/>
    <n v="10035"/>
    <x v="3"/>
    <s v="TEC-PH-10003442"/>
    <x v="2"/>
    <x v="7"/>
    <s v="Samsung Replacement EH64AVFWE Premium Headset"/>
    <n v="33"/>
    <n v="6"/>
    <n v="0"/>
    <n v="8.25"/>
  </r>
  <r>
    <n v="5448"/>
    <x v="2714"/>
    <x v="0"/>
    <x v="6"/>
    <d v="2013-08-27T00:00:0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8"/>
    <d v="2011-09-12T00:00:00"/>
    <d v="2011-09-19T00:00:00"/>
    <s v="Standard Class"/>
    <s v="TA-21385"/>
    <s v="Tom Ashbrook"/>
    <x v="2"/>
    <s v="United States"/>
    <s v="Olathe"/>
    <x v="41"/>
    <n v="66062"/>
    <x v="2"/>
    <s v="OFF-SU-10000157"/>
    <x v="1"/>
    <x v="14"/>
    <s v="Compact Automatic Electric Letter Opener"/>
    <n v="357.93"/>
    <n v="3"/>
    <n v="0"/>
    <n v="7.158600000000007"/>
  </r>
  <r>
    <n v="5450"/>
    <x v="2715"/>
    <x v="2"/>
    <x v="8"/>
    <d v="2011-09-12T00:00:00"/>
    <d v="2011-09-19T00:00:00"/>
    <s v="Standard Class"/>
    <s v="TA-21385"/>
    <s v="Tom Ashbrook"/>
    <x v="2"/>
    <s v="United States"/>
    <s v="Olathe"/>
    <x v="41"/>
    <n v="66062"/>
    <x v="2"/>
    <s v="TEC-AC-10001542"/>
    <x v="2"/>
    <x v="11"/>
    <s v="SanDisk Cruzer 16 GB USB Flash Drive"/>
    <n v="57.400000000000006"/>
    <n v="5"/>
    <n v="0"/>
    <n v="10.905999999999993"/>
  </r>
  <r>
    <n v="5451"/>
    <x v="2715"/>
    <x v="2"/>
    <x v="8"/>
    <d v="2011-09-12T00:00:00"/>
    <d v="2011-09-19T00:00:00"/>
    <s v="Standard Class"/>
    <s v="TA-21385"/>
    <s v="Tom Ashbrook"/>
    <x v="2"/>
    <s v="United States"/>
    <s v="Olathe"/>
    <x v="41"/>
    <n v="66062"/>
    <x v="2"/>
    <s v="OFF-BI-10004519"/>
    <x v="1"/>
    <x v="8"/>
    <s v="GBC DocuBind P100 Manual Binding Machine"/>
    <n v="331.96"/>
    <n v="2"/>
    <n v="0"/>
    <n v="149.38199999999998"/>
  </r>
  <r>
    <n v="5452"/>
    <x v="2715"/>
    <x v="2"/>
    <x v="8"/>
    <d v="2011-09-12T00:00:00"/>
    <d v="2011-09-19T00:00:00"/>
    <s v="Standard Class"/>
    <s v="TA-21385"/>
    <s v="Tom Ashbrook"/>
    <x v="2"/>
    <s v="United States"/>
    <s v="Olathe"/>
    <x v="41"/>
    <n v="66062"/>
    <x v="2"/>
    <s v="FUR-FU-10003464"/>
    <x v="0"/>
    <x v="5"/>
    <s v="Seth Thomas 8 1/2&quot; Cubicle Clock"/>
    <n v="40.56"/>
    <n v="2"/>
    <n v="0"/>
    <n v="12.979199999999999"/>
  </r>
  <r>
    <n v="5453"/>
    <x v="2716"/>
    <x v="0"/>
    <x v="7"/>
    <d v="2013-07-23T00:00:00"/>
    <d v="2013-07-30T00:00:00"/>
    <s v="Standard Class"/>
    <s v="KN-16705"/>
    <s v="Kristina Nunn"/>
    <x v="2"/>
    <s v="United States"/>
    <s v="Sparks"/>
    <x v="33"/>
    <n v="89431"/>
    <x v="1"/>
    <s v="OFF-SU-10004261"/>
    <x v="1"/>
    <x v="14"/>
    <s v="Fiskars 8&quot; Scissors, 2/Pack"/>
    <n v="86.199999999999989"/>
    <n v="5"/>
    <n v="0"/>
    <n v="24.997999999999987"/>
  </r>
  <r>
    <n v="5454"/>
    <x v="2717"/>
    <x v="3"/>
    <x v="5"/>
    <d v="2014-05-20T00:00:00"/>
    <d v="2014-05-24T00:00:00"/>
    <s v="Standard Class"/>
    <s v="PJ-18835"/>
    <s v="Patrick Jones"/>
    <x v="1"/>
    <s v="United States"/>
    <s v="Rockford"/>
    <x v="10"/>
    <n v="61107"/>
    <x v="2"/>
    <s v="OFF-PA-10004733"/>
    <x v="1"/>
    <x v="10"/>
    <s v="Things To Do Today Spiral Book"/>
    <n v="38.016000000000005"/>
    <n v="6"/>
    <n v="0.2"/>
    <n v="13.780799999999996"/>
  </r>
  <r>
    <n v="5455"/>
    <x v="2718"/>
    <x v="3"/>
    <x v="3"/>
    <d v="2014-04-29T00:00:00"/>
    <d v="2014-05-03T00:00:00"/>
    <s v="Standard Class"/>
    <s v="MC-17605"/>
    <s v="Matt Connell"/>
    <x v="1"/>
    <s v="United States"/>
    <s v="Philadelphia"/>
    <x v="9"/>
    <n v="19143"/>
    <x v="3"/>
    <s v="OFF-ST-10001325"/>
    <x v="1"/>
    <x v="4"/>
    <s v="Sterilite Officeware Hinged File Box"/>
    <n v="8.3840000000000003"/>
    <n v="1"/>
    <n v="0.2"/>
    <n v="0.73360000000000003"/>
  </r>
  <r>
    <n v="5456"/>
    <x v="2718"/>
    <x v="3"/>
    <x v="3"/>
    <d v="2014-04-29T00:00:00"/>
    <d v="2014-05-03T00:00:00"/>
    <s v="Standard Class"/>
    <s v="MC-17605"/>
    <s v="Matt Connell"/>
    <x v="1"/>
    <s v="United States"/>
    <s v="Philadelphia"/>
    <x v="9"/>
    <n v="19143"/>
    <x v="3"/>
    <s v="OFF-AR-10003056"/>
    <x v="1"/>
    <x v="6"/>
    <s v="Newell 341"/>
    <n v="6.8480000000000008"/>
    <n v="2"/>
    <n v="0.2"/>
    <n v="0.77039999999999909"/>
  </r>
  <r>
    <n v="5457"/>
    <x v="2719"/>
    <x v="3"/>
    <x v="4"/>
    <d v="2014-12-30T00:00:00"/>
    <d v="2015-01-03T00:00:00"/>
    <s v="Standard Class"/>
    <s v="BS-11755"/>
    <s v="Bruce Stewart"/>
    <x v="0"/>
    <s v="United States"/>
    <s v="Edmonds"/>
    <x v="4"/>
    <n v="98026"/>
    <x v="1"/>
    <s v="OFF-FA-10000089"/>
    <x v="1"/>
    <x v="13"/>
    <s v="Acco Glide Clips"/>
    <n v="19.600000000000001"/>
    <n v="5"/>
    <n v="0"/>
    <n v="9.6039999999999992"/>
  </r>
  <r>
    <n v="5458"/>
    <x v="2719"/>
    <x v="3"/>
    <x v="4"/>
    <d v="2014-12-30T00:00:00"/>
    <d v="2015-01-03T00:00:00"/>
    <s v="Standard Class"/>
    <s v="BS-11755"/>
    <s v="Bruce Stewart"/>
    <x v="0"/>
    <s v="United States"/>
    <s v="Edmonds"/>
    <x v="4"/>
    <n v="98026"/>
    <x v="1"/>
    <s v="FUR-FU-10004093"/>
    <x v="0"/>
    <x v="5"/>
    <s v="Hand-Finished Solid Wood Document Frame"/>
    <n v="68.459999999999994"/>
    <n v="2"/>
    <n v="0"/>
    <n v="20.537999999999997"/>
  </r>
  <r>
    <n v="5459"/>
    <x v="2720"/>
    <x v="3"/>
    <x v="8"/>
    <d v="2014-09-05T00:00:00"/>
    <d v="2014-09-07T00:00:00"/>
    <s v="Second Class"/>
    <s v="PK-19075"/>
    <s v="Pete Kriz"/>
    <x v="0"/>
    <s v="United States"/>
    <s v="San Francisco"/>
    <x v="1"/>
    <n v="94122"/>
    <x v="1"/>
    <s v="OFF-BI-10004022"/>
    <x v="1"/>
    <x v="8"/>
    <s v="Acco Suede Grain Vinyl Round Ring Binder"/>
    <n v="13.343999999999998"/>
    <n v="6"/>
    <n v="0.2"/>
    <n v="4.3367999999999993"/>
  </r>
  <r>
    <n v="5460"/>
    <x v="2720"/>
    <x v="3"/>
    <x v="8"/>
    <d v="2014-09-05T00:00:00"/>
    <d v="2014-09-07T00:00:00"/>
    <s v="Second Class"/>
    <s v="PK-19075"/>
    <s v="Pete Kriz"/>
    <x v="0"/>
    <s v="United States"/>
    <s v="San Francisco"/>
    <x v="1"/>
    <n v="94122"/>
    <x v="1"/>
    <s v="FUR-TA-10001771"/>
    <x v="0"/>
    <x v="3"/>
    <s v="Bush Cubix Conference Tables, Fully Assembled"/>
    <n v="1478.2719999999999"/>
    <n v="8"/>
    <n v="0.2"/>
    <n v="92.392000000000053"/>
  </r>
  <r>
    <n v="5461"/>
    <x v="2721"/>
    <x v="2"/>
    <x v="10"/>
    <d v="2011-03-21T00:00:00"/>
    <d v="2011-03-25T00:00:00"/>
    <s v="Standard Class"/>
    <s v="TS-21205"/>
    <s v="Thomas Seio"/>
    <x v="1"/>
    <s v="United States"/>
    <s v="Asheville"/>
    <x v="3"/>
    <n v="28806"/>
    <x v="0"/>
    <s v="OFF-ST-10002301"/>
    <x v="1"/>
    <x v="4"/>
    <s v="Tennsco Commercial Shelving"/>
    <n v="16.272000000000002"/>
    <n v="1"/>
    <n v="0.2"/>
    <n v="-3.864600000000002"/>
  </r>
  <r>
    <n v="5462"/>
    <x v="2722"/>
    <x v="3"/>
    <x v="8"/>
    <d v="2014-09-29T00:00:00"/>
    <d v="2014-10-05T00:00:00"/>
    <s v="Standard Class"/>
    <s v="BD-11725"/>
    <s v="Bruce Degenhardt"/>
    <x v="0"/>
    <s v="United States"/>
    <s v="Los Angeles"/>
    <x v="1"/>
    <n v="90032"/>
    <x v="1"/>
    <s v="FUR-FU-10001706"/>
    <x v="0"/>
    <x v="5"/>
    <s v="Longer-Life Soft White Bulbs"/>
    <n v="9.24"/>
    <n v="3"/>
    <n v="0"/>
    <n v="4.4352"/>
  </r>
  <r>
    <n v="5463"/>
    <x v="2723"/>
    <x v="2"/>
    <x v="9"/>
    <d v="2011-01-20T00:00:00"/>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9"/>
    <d v="2011-01-20T00:00:00"/>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9"/>
    <d v="2011-01-20T00:00:00"/>
    <d v="2011-01-21T00:00:00"/>
    <s v="First Class"/>
    <s v="TS-21340"/>
    <s v="Toby Swindell"/>
    <x v="0"/>
    <s v="United States"/>
    <s v="Scottsdale"/>
    <x v="16"/>
    <n v="85254"/>
    <x v="1"/>
    <s v="OFF-EN-10002504"/>
    <x v="1"/>
    <x v="12"/>
    <s v="Tyvek  Top-Opening Peel &amp; Seel Envelopes, Plain White"/>
    <n v="108.72"/>
    <n v="5"/>
    <n v="0.2"/>
    <n v="36.692999999999998"/>
  </r>
  <r>
    <n v="5466"/>
    <x v="2723"/>
    <x v="2"/>
    <x v="9"/>
    <d v="2011-01-20T00:00:00"/>
    <d v="2011-01-21T00:00:00"/>
    <s v="First Class"/>
    <s v="TS-21340"/>
    <s v="Toby Swindell"/>
    <x v="0"/>
    <s v="United States"/>
    <s v="Scottsdale"/>
    <x v="16"/>
    <n v="85254"/>
    <x v="1"/>
    <s v="FUR-BO-10001972"/>
    <x v="0"/>
    <x v="0"/>
    <s v="O'Sullivan 4-Shelf Bookcase in Odessa Pine"/>
    <n v="181.47000000000003"/>
    <n v="5"/>
    <n v="0.7"/>
    <n v="-320.59699999999998"/>
  </r>
  <r>
    <n v="5467"/>
    <x v="2724"/>
    <x v="2"/>
    <x v="11"/>
    <d v="2011-02-15T00:00:00"/>
    <d v="2011-02-20T00:00:00"/>
    <s v="Second Class"/>
    <s v="ST-20530"/>
    <s v="Shui Tom"/>
    <x v="0"/>
    <s v="United States"/>
    <s v="Houston"/>
    <x v="5"/>
    <n v="77095"/>
    <x v="2"/>
    <s v="OFF-PA-10000466"/>
    <x v="1"/>
    <x v="10"/>
    <s v="Memo Book, 100 Message Capacity, 5 3/8” x 11”"/>
    <n v="16.176000000000002"/>
    <n v="3"/>
    <n v="0.2"/>
    <n v="6.0659999999999989"/>
  </r>
  <r>
    <n v="5468"/>
    <x v="2725"/>
    <x v="0"/>
    <x v="1"/>
    <d v="2013-06-10T00:00:00"/>
    <d v="2013-06-15T00:00:00"/>
    <s v="Standard Class"/>
    <s v="DB-13210"/>
    <s v="Dean Braden"/>
    <x v="0"/>
    <s v="United States"/>
    <s v="San Francisco"/>
    <x v="1"/>
    <n v="94109"/>
    <x v="1"/>
    <s v="FUR-CH-10002774"/>
    <x v="0"/>
    <x v="1"/>
    <s v="Global Deluxe Stacking Chair, Gray"/>
    <n v="122.352"/>
    <n v="3"/>
    <n v="0.2"/>
    <n v="13.764599999999994"/>
  </r>
  <r>
    <n v="5469"/>
    <x v="2726"/>
    <x v="2"/>
    <x v="8"/>
    <d v="2011-09-26T00:00:00"/>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8"/>
    <d v="2011-09-26T00:00:00"/>
    <d v="2011-09-27T00:00:00"/>
    <s v="First Class"/>
    <s v="KF-16285"/>
    <s v="Karen Ferguson"/>
    <x v="2"/>
    <s v="United States"/>
    <s v="San Diego"/>
    <x v="1"/>
    <n v="92105"/>
    <x v="1"/>
    <s v="OFF-PA-10004888"/>
    <x v="1"/>
    <x v="10"/>
    <s v="Xerox 217"/>
    <n v="19.440000000000001"/>
    <n v="3"/>
    <n v="0"/>
    <n v="9.3312000000000008"/>
  </r>
  <r>
    <n v="5471"/>
    <x v="2727"/>
    <x v="0"/>
    <x v="5"/>
    <d v="2013-05-31T00:00:00"/>
    <d v="2013-06-05T00:00:00"/>
    <s v="Standard Class"/>
    <s v="JM-16195"/>
    <s v="Justin MacKendrick"/>
    <x v="0"/>
    <s v="United States"/>
    <s v="Hamilton"/>
    <x v="24"/>
    <n v="45011"/>
    <x v="3"/>
    <s v="OFF-AP-10003842"/>
    <x v="1"/>
    <x v="9"/>
    <s v="Euro-Pro Shark Turbo Vacuum"/>
    <n v="123.92000000000002"/>
    <n v="5"/>
    <n v="0.2"/>
    <n v="9.2939999999999969"/>
  </r>
  <r>
    <n v="5472"/>
    <x v="2728"/>
    <x v="3"/>
    <x v="4"/>
    <d v="2014-12-20T00:00:00"/>
    <d v="2014-12-24T00:00:00"/>
    <s v="Standard Class"/>
    <s v="TS-21505"/>
    <s v="Tony Sayre"/>
    <x v="0"/>
    <s v="United States"/>
    <s v="Parker"/>
    <x v="22"/>
    <n v="80134"/>
    <x v="1"/>
    <s v="FUR-FU-10000320"/>
    <x v="0"/>
    <x v="5"/>
    <s v="OIC Stacking Trays"/>
    <n v="13.360000000000001"/>
    <n v="5"/>
    <n v="0.2"/>
    <n v="4.0080000000000009"/>
  </r>
  <r>
    <n v="5473"/>
    <x v="2728"/>
    <x v="3"/>
    <x v="4"/>
    <d v="2014-12-20T00:00:00"/>
    <d v="2014-12-24T00:00:00"/>
    <s v="Standard Class"/>
    <s v="TS-21505"/>
    <s v="Tony Sayre"/>
    <x v="0"/>
    <s v="United States"/>
    <s v="Parker"/>
    <x v="22"/>
    <n v="80134"/>
    <x v="1"/>
    <s v="OFF-ST-10002554"/>
    <x v="1"/>
    <x v="4"/>
    <s v="Tennsco Industrial Shelving"/>
    <n v="78.256"/>
    <n v="2"/>
    <n v="0.2"/>
    <n v="-17.607599999999998"/>
  </r>
  <r>
    <n v="5474"/>
    <x v="2728"/>
    <x v="3"/>
    <x v="4"/>
    <d v="2014-12-20T00:00:00"/>
    <d v="2014-12-24T00:00:00"/>
    <s v="Standard Class"/>
    <s v="TS-21505"/>
    <s v="Tony Sayre"/>
    <x v="0"/>
    <s v="United States"/>
    <s v="Parker"/>
    <x v="22"/>
    <n v="80134"/>
    <x v="1"/>
    <s v="FUR-BO-10000468"/>
    <x v="0"/>
    <x v="0"/>
    <s v="O'Sullivan 2-Shelf Heavy-Duty Bookcases"/>
    <n v="102.01800000000001"/>
    <n v="7"/>
    <n v="0.7"/>
    <n v="-183.6323999999999"/>
  </r>
  <r>
    <n v="5475"/>
    <x v="2729"/>
    <x v="3"/>
    <x v="4"/>
    <d v="2014-12-27T00:00:00"/>
    <d v="2014-12-27T00:00:00"/>
    <s v="Same Day"/>
    <s v="YC-21895"/>
    <s v="Yoseph Carroll"/>
    <x v="1"/>
    <s v="United States"/>
    <s v="Fremont"/>
    <x v="8"/>
    <n v="68025"/>
    <x v="2"/>
    <s v="OFF-ST-10004459"/>
    <x v="1"/>
    <x v="4"/>
    <s v="Tennsco Single-Tier Lockers"/>
    <n v="750.68"/>
    <n v="2"/>
    <n v="0"/>
    <n v="37.533999999999992"/>
  </r>
  <r>
    <n v="5476"/>
    <x v="2730"/>
    <x v="3"/>
    <x v="1"/>
    <d v="2014-06-16T00:00:00"/>
    <d v="2014-06-19T00:00:00"/>
    <s v="First Class"/>
    <s v="Dp-13240"/>
    <s v="Dean percer"/>
    <x v="2"/>
    <s v="United States"/>
    <s v="Maple Grove"/>
    <x v="11"/>
    <n v="55369"/>
    <x v="2"/>
    <s v="OFF-LA-10002312"/>
    <x v="1"/>
    <x v="2"/>
    <s v="Avery 490"/>
    <n v="44.400000000000006"/>
    <n v="3"/>
    <n v="0"/>
    <n v="22.200000000000003"/>
  </r>
  <r>
    <n v="5477"/>
    <x v="2730"/>
    <x v="3"/>
    <x v="1"/>
    <d v="2014-06-16T00:00:00"/>
    <d v="2014-06-19T00:00:00"/>
    <s v="First Class"/>
    <s v="Dp-13240"/>
    <s v="Dean percer"/>
    <x v="2"/>
    <s v="United States"/>
    <s v="Maple Grove"/>
    <x v="11"/>
    <n v="55369"/>
    <x v="2"/>
    <s v="OFF-ST-10001291"/>
    <x v="1"/>
    <x v="4"/>
    <s v="Tenex Personal Self-Stacking Standard File Box, Black/Gray"/>
    <n v="84.55"/>
    <n v="5"/>
    <n v="0"/>
    <n v="22.828499999999998"/>
  </r>
  <r>
    <n v="5478"/>
    <x v="2730"/>
    <x v="3"/>
    <x v="1"/>
    <d v="2014-06-16T00:00:00"/>
    <d v="2014-06-19T00:00:00"/>
    <s v="First Class"/>
    <s v="Dp-13240"/>
    <s v="Dean percer"/>
    <x v="2"/>
    <s v="United States"/>
    <s v="Maple Grove"/>
    <x v="11"/>
    <n v="55369"/>
    <x v="2"/>
    <s v="OFF-PA-10003022"/>
    <x v="1"/>
    <x v="10"/>
    <s v="Xerox 1992"/>
    <n v="17.940000000000001"/>
    <n v="3"/>
    <n v="0"/>
    <n v="8.7906000000000013"/>
  </r>
  <r>
    <n v="5479"/>
    <x v="2731"/>
    <x v="0"/>
    <x v="0"/>
    <d v="2013-11-21T00:00:00"/>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10"/>
    <d v="2011-03-31T00:00:00"/>
    <d v="2011-04-04T00:00:00"/>
    <s v="Standard Class"/>
    <s v="KB-16240"/>
    <s v="Karen Bern"/>
    <x v="1"/>
    <s v="United States"/>
    <s v="Miami"/>
    <x v="2"/>
    <n v="33180"/>
    <x v="0"/>
    <s v="OFF-BI-10001097"/>
    <x v="1"/>
    <x v="8"/>
    <s v="Avery Hole Reinforcements"/>
    <n v="1.8690000000000004"/>
    <n v="1"/>
    <n v="0.7"/>
    <n v="-1.3082999999999996"/>
  </r>
  <r>
    <n v="5481"/>
    <x v="2733"/>
    <x v="3"/>
    <x v="2"/>
    <d v="2014-10-09T00:00:00"/>
    <d v="2014-10-15T00:00:00"/>
    <s v="Standard Class"/>
    <s v="CS-12250"/>
    <s v="Chris Selesnick"/>
    <x v="1"/>
    <s v="United States"/>
    <s v="San Diego"/>
    <x v="1"/>
    <n v="92105"/>
    <x v="1"/>
    <s v="TEC-PH-10001336"/>
    <x v="2"/>
    <x v="7"/>
    <s v="Digium D40 VoIP phone"/>
    <n v="103.19200000000001"/>
    <n v="1"/>
    <n v="0.2"/>
    <n v="11.609099999999998"/>
  </r>
  <r>
    <n v="5482"/>
    <x v="2733"/>
    <x v="3"/>
    <x v="2"/>
    <d v="2014-10-09T00:00:00"/>
    <d v="2014-10-15T00:00:00"/>
    <s v="Standard Class"/>
    <s v="CS-12250"/>
    <s v="Chris Selesnick"/>
    <x v="1"/>
    <s v="United States"/>
    <s v="San Diego"/>
    <x v="1"/>
    <n v="92105"/>
    <x v="1"/>
    <s v="TEC-AC-10002305"/>
    <x v="2"/>
    <x v="11"/>
    <s v="KeyTronic E03601U1 - Keyboard - Beige"/>
    <n v="36"/>
    <n v="2"/>
    <n v="0"/>
    <n v="6.4799999999999969"/>
  </r>
  <r>
    <n v="5483"/>
    <x v="2733"/>
    <x v="3"/>
    <x v="2"/>
    <d v="2014-10-09T00:00:00"/>
    <d v="2014-10-15T00:00:00"/>
    <s v="Standard Class"/>
    <s v="CS-12250"/>
    <s v="Chris Selesnick"/>
    <x v="1"/>
    <s v="United States"/>
    <s v="San Diego"/>
    <x v="1"/>
    <n v="92105"/>
    <x v="1"/>
    <s v="TEC-AC-10003610"/>
    <x v="2"/>
    <x v="11"/>
    <s v="Logitech Illuminated - Keyboard"/>
    <n v="239.96"/>
    <n v="4"/>
    <n v="0"/>
    <n v="115.1808"/>
  </r>
  <r>
    <n v="5484"/>
    <x v="2733"/>
    <x v="3"/>
    <x v="2"/>
    <d v="2014-10-09T00:00:00"/>
    <d v="2014-10-15T00:00:00"/>
    <s v="Standard Class"/>
    <s v="CS-12250"/>
    <s v="Chris Selesnick"/>
    <x v="1"/>
    <s v="United States"/>
    <s v="San Diego"/>
    <x v="1"/>
    <n v="92105"/>
    <x v="1"/>
    <s v="OFF-ST-10002301"/>
    <x v="1"/>
    <x v="4"/>
    <s v="Tennsco Commercial Shelving"/>
    <n v="40.68"/>
    <n v="2"/>
    <n v="0"/>
    <n v="0.40679999999999694"/>
  </r>
  <r>
    <n v="5485"/>
    <x v="2734"/>
    <x v="3"/>
    <x v="9"/>
    <d v="2014-01-31T00:00:00"/>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
    <d v="2011-12-12T00:00:00"/>
    <d v="2011-12-17T00:00:00"/>
    <s v="Standard Class"/>
    <s v="PB-19150"/>
    <s v="Philip Brown"/>
    <x v="0"/>
    <s v="United States"/>
    <s v="Miami"/>
    <x v="2"/>
    <n v="33178"/>
    <x v="0"/>
    <s v="OFF-EN-10001099"/>
    <x v="1"/>
    <x v="12"/>
    <s v="Staples"/>
    <n v="23.472000000000001"/>
    <n v="3"/>
    <n v="0.2"/>
    <n v="7.6283999999999974"/>
  </r>
  <r>
    <n v="5487"/>
    <x v="2736"/>
    <x v="1"/>
    <x v="2"/>
    <d v="2012-10-24T00:00:00"/>
    <d v="2012-10-29T00:00:00"/>
    <s v="Standard Class"/>
    <s v="MT-18070"/>
    <s v="Michelle Tran"/>
    <x v="2"/>
    <s v="United States"/>
    <s v="San Antonio"/>
    <x v="5"/>
    <n v="78207"/>
    <x v="2"/>
    <s v="OFF-BI-10004140"/>
    <x v="1"/>
    <x v="8"/>
    <s v="Avery Non-Stick Binders"/>
    <n v="3.5919999999999992"/>
    <n v="4"/>
    <n v="0.8"/>
    <n v="-6.2860000000000031"/>
  </r>
  <r>
    <n v="5488"/>
    <x v="2737"/>
    <x v="3"/>
    <x v="3"/>
    <d v="2014-04-02T00:00:00"/>
    <d v="2014-04-05T00:00:00"/>
    <s v="Second Class"/>
    <s v="BF-11020"/>
    <s v="Barry Französisch"/>
    <x v="1"/>
    <s v="United States"/>
    <s v="Jacksonville"/>
    <x v="2"/>
    <n v="32216"/>
    <x v="0"/>
    <s v="TEC-PH-10004897"/>
    <x v="2"/>
    <x v="7"/>
    <s v="Mediabridge Sport Armband iPhone 5s"/>
    <n v="23.976000000000003"/>
    <n v="3"/>
    <n v="0.2"/>
    <n v="-5.694300000000001"/>
  </r>
  <r>
    <n v="5489"/>
    <x v="2737"/>
    <x v="3"/>
    <x v="3"/>
    <d v="2014-04-02T00:00:00"/>
    <d v="2014-04-05T00:00:00"/>
    <s v="Second Class"/>
    <s v="BF-11020"/>
    <s v="Barry Französisch"/>
    <x v="1"/>
    <s v="United States"/>
    <s v="Jacksonville"/>
    <x v="2"/>
    <n v="32216"/>
    <x v="0"/>
    <s v="OFF-LA-10000262"/>
    <x v="1"/>
    <x v="2"/>
    <s v="Avery 494"/>
    <n v="6.2640000000000002"/>
    <n v="3"/>
    <n v="0.2"/>
    <n v="2.0358000000000001"/>
  </r>
  <r>
    <n v="5490"/>
    <x v="2737"/>
    <x v="3"/>
    <x v="3"/>
    <d v="2014-04-02T00:00:00"/>
    <d v="2014-04-05T00:00:00"/>
    <s v="Second Class"/>
    <s v="BF-11020"/>
    <s v="Barry Französisch"/>
    <x v="1"/>
    <s v="United States"/>
    <s v="Jacksonville"/>
    <x v="2"/>
    <n v="32216"/>
    <x v="0"/>
    <s v="OFF-AP-10002222"/>
    <x v="1"/>
    <x v="9"/>
    <s v="Staples"/>
    <n v="20.808"/>
    <n v="3"/>
    <n v="0.2"/>
    <n v="1.8207000000000013"/>
  </r>
  <r>
    <n v="5491"/>
    <x v="2737"/>
    <x v="3"/>
    <x v="3"/>
    <d v="2014-04-02T00:00:00"/>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9"/>
    <d v="2014-01-27T00:00:00"/>
    <d v="2014-01-28T00:00:00"/>
    <s v="First Class"/>
    <s v="CG-12520"/>
    <s v="Claire Gute"/>
    <x v="0"/>
    <s v="United States"/>
    <s v="Houston"/>
    <x v="5"/>
    <n v="77070"/>
    <x v="2"/>
    <s v="OFF-ST-10000615"/>
    <x v="1"/>
    <x v="4"/>
    <s v="SimpliFile Personal File, Black Granite, 15w x 6-15/16d x 11-1/4h"/>
    <n v="18.16"/>
    <n v="2"/>
    <n v="0.2"/>
    <n v="1.8160000000000016"/>
  </r>
  <r>
    <n v="5493"/>
    <x v="2739"/>
    <x v="2"/>
    <x v="0"/>
    <d v="2011-11-28T00:00:00"/>
    <d v="2011-11-28T00:00:00"/>
    <s v="Same Day"/>
    <s v="DH-13675"/>
    <s v="Duane Huffman"/>
    <x v="2"/>
    <s v="United States"/>
    <s v="San Francisco"/>
    <x v="1"/>
    <n v="94122"/>
    <x v="1"/>
    <s v="OFF-SU-10001225"/>
    <x v="1"/>
    <x v="14"/>
    <s v="Staples"/>
    <n v="7.36"/>
    <n v="2"/>
    <n v="0"/>
    <n v="0.14719999999999978"/>
  </r>
  <r>
    <n v="5494"/>
    <x v="2739"/>
    <x v="2"/>
    <x v="0"/>
    <d v="2011-11-28T00:00:00"/>
    <d v="2011-11-28T00:00:00"/>
    <s v="Same Day"/>
    <s v="DH-13675"/>
    <s v="Duane Huffman"/>
    <x v="2"/>
    <s v="United States"/>
    <s v="San Francisco"/>
    <x v="1"/>
    <n v="94122"/>
    <x v="1"/>
    <s v="OFF-LA-10002043"/>
    <x v="1"/>
    <x v="2"/>
    <s v="Avery 489"/>
    <n v="41.4"/>
    <n v="4"/>
    <n v="0"/>
    <n v="19.872"/>
  </r>
  <r>
    <n v="5495"/>
    <x v="2739"/>
    <x v="2"/>
    <x v="0"/>
    <d v="2011-11-28T00:00:00"/>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8"/>
    <d v="2012-09-04T00:00:00"/>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1"/>
    <d v="2014-06-13T00:00:00"/>
    <d v="2014-06-17T00:00:00"/>
    <s v="Standard Class"/>
    <s v="HG-15025"/>
    <s v="Hunter Glantz"/>
    <x v="0"/>
    <s v="United States"/>
    <s v="Marion"/>
    <x v="24"/>
    <n v="43302"/>
    <x v="3"/>
    <s v="TEC-AC-10004469"/>
    <x v="2"/>
    <x v="11"/>
    <s v="Microsoft Sculpt Comfort Mouse"/>
    <n v="63.920000000000009"/>
    <n v="2"/>
    <n v="0.2"/>
    <n v="19.176000000000002"/>
  </r>
  <r>
    <n v="5498"/>
    <x v="2742"/>
    <x v="3"/>
    <x v="7"/>
    <d v="2014-07-16T00:00:00"/>
    <d v="2014-07-19T00:00:00"/>
    <s v="Second Class"/>
    <s v="MM-18055"/>
    <s v="Michelle Moray"/>
    <x v="0"/>
    <s v="United States"/>
    <s v="New York City"/>
    <x v="15"/>
    <n v="10024"/>
    <x v="3"/>
    <s v="OFF-AR-10001177"/>
    <x v="1"/>
    <x v="6"/>
    <s v="Newell 349"/>
    <n v="6.56"/>
    <n v="2"/>
    <n v="0"/>
    <n v="1.9023999999999992"/>
  </r>
  <r>
    <n v="5499"/>
    <x v="2742"/>
    <x v="3"/>
    <x v="7"/>
    <d v="2014-07-16T00:00:00"/>
    <d v="2014-07-19T00:00:00"/>
    <s v="Second Class"/>
    <s v="MM-18055"/>
    <s v="Michelle Moray"/>
    <x v="0"/>
    <s v="United States"/>
    <s v="New York City"/>
    <x v="15"/>
    <n v="10024"/>
    <x v="3"/>
    <s v="OFF-LA-10000634"/>
    <x v="1"/>
    <x v="2"/>
    <s v="Avery 509"/>
    <n v="7.83"/>
    <n v="3"/>
    <n v="0"/>
    <n v="3.6017999999999999"/>
  </r>
  <r>
    <n v="5500"/>
    <x v="2742"/>
    <x v="3"/>
    <x v="7"/>
    <d v="2014-07-16T00:00:00"/>
    <d v="2014-07-19T00:00:00"/>
    <s v="Second Class"/>
    <s v="MM-18055"/>
    <s v="Michelle Moray"/>
    <x v="0"/>
    <s v="United States"/>
    <s v="New York City"/>
    <x v="15"/>
    <n v="10024"/>
    <x v="3"/>
    <s v="TEC-AC-10004708"/>
    <x v="2"/>
    <x v="11"/>
    <s v="Sony 32GB Class 10 Micro SDHC R40 Memory Card"/>
    <n v="41.9"/>
    <n v="2"/>
    <n v="0"/>
    <n v="8.7989999999999995"/>
  </r>
  <r>
    <n v="5501"/>
    <x v="2742"/>
    <x v="3"/>
    <x v="7"/>
    <d v="2014-07-16T00:00:00"/>
    <d v="2014-07-19T00:00:00"/>
    <s v="Second Class"/>
    <s v="MM-18055"/>
    <s v="Michelle Moray"/>
    <x v="0"/>
    <s v="United States"/>
    <s v="New York City"/>
    <x v="15"/>
    <n v="10024"/>
    <x v="3"/>
    <s v="FUR-CH-10002084"/>
    <x v="0"/>
    <x v="1"/>
    <s v="Hon Mobius Operator's Chair"/>
    <n v="664.14599999999996"/>
    <n v="6"/>
    <n v="0.1"/>
    <n v="88.552800000000005"/>
  </r>
  <r>
    <n v="5502"/>
    <x v="2742"/>
    <x v="3"/>
    <x v="7"/>
    <d v="2014-07-16T00:00:00"/>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0"/>
    <d v="2014-11-03T00:00:00"/>
    <d v="2014-11-07T00:00:00"/>
    <s v="Standard Class"/>
    <s v="TH-21115"/>
    <s v="Thea Hudgings"/>
    <x v="1"/>
    <s v="United States"/>
    <s v="Philadelphia"/>
    <x v="9"/>
    <n v="19140"/>
    <x v="3"/>
    <s v="FUR-FU-10001847"/>
    <x v="0"/>
    <x v="5"/>
    <s v="Eldon Image Series Black Desk Accessories"/>
    <n v="3.3119999999999998"/>
    <n v="1"/>
    <n v="0.2"/>
    <n v="0.66239999999999977"/>
  </r>
  <r>
    <n v="5504"/>
    <x v="2743"/>
    <x v="3"/>
    <x v="0"/>
    <d v="2014-11-03T00:00:00"/>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0"/>
    <d v="2014-11-03T00:00:00"/>
    <d v="2014-11-07T00:00:00"/>
    <s v="Standard Class"/>
    <s v="TH-21115"/>
    <s v="Thea Hudgings"/>
    <x v="1"/>
    <s v="United States"/>
    <s v="Philadelphia"/>
    <x v="9"/>
    <n v="19140"/>
    <x v="3"/>
    <s v="OFF-EN-10003845"/>
    <x v="1"/>
    <x v="12"/>
    <s v="Colored Envelopes"/>
    <n v="8.8559999999999999"/>
    <n v="3"/>
    <n v="0.2"/>
    <n v="2.8781999999999992"/>
  </r>
  <r>
    <n v="5506"/>
    <x v="2743"/>
    <x v="3"/>
    <x v="0"/>
    <d v="2014-11-03T00:00:00"/>
    <d v="2014-11-07T00:00:00"/>
    <s v="Standard Class"/>
    <s v="TH-21115"/>
    <s v="Thea Hudgings"/>
    <x v="1"/>
    <s v="United States"/>
    <s v="Philadelphia"/>
    <x v="9"/>
    <n v="19140"/>
    <x v="3"/>
    <s v="TEC-PH-10001817"/>
    <x v="2"/>
    <x v="7"/>
    <s v="Wilson Electronics DB Pro Signal Booster"/>
    <n v="859.19999999999993"/>
    <n v="4"/>
    <n v="0.4"/>
    <n v="-186.15999999999997"/>
  </r>
  <r>
    <n v="5507"/>
    <x v="2744"/>
    <x v="0"/>
    <x v="2"/>
    <d v="2013-10-09T00:00:00"/>
    <d v="2013-10-09T00:00:00"/>
    <s v="Same Day"/>
    <s v="JE-15745"/>
    <s v="Joel Eaton"/>
    <x v="0"/>
    <s v="United States"/>
    <s v="Los Angeles"/>
    <x v="1"/>
    <n v="90036"/>
    <x v="1"/>
    <s v="OFF-PA-10000167"/>
    <x v="1"/>
    <x v="10"/>
    <s v="Xerox 1925"/>
    <n v="61.96"/>
    <n v="2"/>
    <n v="0"/>
    <n v="27.881999999999998"/>
  </r>
  <r>
    <n v="5508"/>
    <x v="2745"/>
    <x v="0"/>
    <x v="3"/>
    <d v="2013-04-09T00:00:00"/>
    <d v="2013-04-15T00:00:00"/>
    <s v="Standard Class"/>
    <s v="PG-18820"/>
    <s v="Patrick Gardner"/>
    <x v="0"/>
    <s v="United States"/>
    <s v="Smyrna"/>
    <x v="32"/>
    <n v="30080"/>
    <x v="0"/>
    <s v="OFF-EN-10002973"/>
    <x v="1"/>
    <x v="12"/>
    <s v="Ampad #10 Peel &amp; Seel Holiday Envelopes"/>
    <n v="17.920000000000002"/>
    <n v="4"/>
    <n v="0"/>
    <n v="8.6016000000000012"/>
  </r>
  <r>
    <n v="5509"/>
    <x v="2746"/>
    <x v="1"/>
    <x v="2"/>
    <d v="2012-10-08T00:00:00"/>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5"/>
    <d v="2014-05-16T00:00:00"/>
    <d v="2014-05-21T00:00:00"/>
    <s v="Standard Class"/>
    <s v="JD-16015"/>
    <s v="Joy Daniels"/>
    <x v="0"/>
    <s v="United States"/>
    <s v="Chicago"/>
    <x v="10"/>
    <n v="60653"/>
    <x v="2"/>
    <s v="OFF-PA-10001736"/>
    <x v="1"/>
    <x v="10"/>
    <s v="Xerox 1880"/>
    <n v="56.704000000000001"/>
    <n v="2"/>
    <n v="0.2"/>
    <n v="19.137599999999992"/>
  </r>
  <r>
    <n v="5511"/>
    <x v="2747"/>
    <x v="3"/>
    <x v="5"/>
    <d v="2014-05-16T00:00:00"/>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1"/>
    <d v="2011-02-25T00:00:0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1"/>
    <d v="2011-02-25T00:00:0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5"/>
    <d v="2012-05-30T00:00:00"/>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5"/>
    <d v="2012-05-30T00:00:00"/>
    <d v="2012-06-01T00:00:00"/>
    <s v="First Class"/>
    <s v="EN-13780"/>
    <s v="Edward Nazzal"/>
    <x v="0"/>
    <s v="United States"/>
    <s v="New York City"/>
    <x v="15"/>
    <n v="10009"/>
    <x v="3"/>
    <s v="OFF-AP-10004540"/>
    <x v="1"/>
    <x v="9"/>
    <s v="Eureka The Boss Lite 10-Amp Upright Vacuum, Blue"/>
    <n v="160.32"/>
    <n v="2"/>
    <n v="0"/>
    <n v="44.889600000000002"/>
  </r>
  <r>
    <n v="5516"/>
    <x v="2749"/>
    <x v="1"/>
    <x v="5"/>
    <d v="2012-05-30T00:00:00"/>
    <d v="2012-06-01T00:00:00"/>
    <s v="First Class"/>
    <s v="EN-13780"/>
    <s v="Edward Nazzal"/>
    <x v="0"/>
    <s v="United States"/>
    <s v="New York City"/>
    <x v="15"/>
    <n v="10009"/>
    <x v="3"/>
    <s v="TEC-PH-10001527"/>
    <x v="2"/>
    <x v="7"/>
    <s v="Plantronics MX500i Earset"/>
    <n v="128.85000000000002"/>
    <n v="3"/>
    <n v="0"/>
    <n v="3.8654999999999973"/>
  </r>
  <r>
    <n v="5517"/>
    <x v="2750"/>
    <x v="0"/>
    <x v="0"/>
    <d v="2013-11-19T00:00:00"/>
    <d v="2013-11-22T00:00:00"/>
    <s v="Second Class"/>
    <s v="KC-16255"/>
    <s v="Karen Carlisle"/>
    <x v="1"/>
    <s v="United States"/>
    <s v="Huntsville"/>
    <x v="19"/>
    <n v="35810"/>
    <x v="0"/>
    <s v="TEC-AC-10003870"/>
    <x v="2"/>
    <x v="11"/>
    <s v="Logitech Z-906 Speaker sys - home theater - 5.1-CH"/>
    <n v="1319.96"/>
    <n v="4"/>
    <n v="0"/>
    <n v="527.98400000000004"/>
  </r>
  <r>
    <n v="5518"/>
    <x v="2751"/>
    <x v="3"/>
    <x v="4"/>
    <d v="2014-12-05T00:00:00"/>
    <d v="2014-12-10T00:00:00"/>
    <s v="Standard Class"/>
    <s v="MS-17980"/>
    <s v="Michael Stewart"/>
    <x v="1"/>
    <s v="United States"/>
    <s v="Philadelphia"/>
    <x v="9"/>
    <n v="19134"/>
    <x v="3"/>
    <s v="FUR-CH-10004540"/>
    <x v="0"/>
    <x v="1"/>
    <s v="Global Chrome Stack Chair"/>
    <n v="239.95999999999998"/>
    <n v="10"/>
    <n v="0.3"/>
    <n v="-10.283999999999992"/>
  </r>
  <r>
    <n v="5519"/>
    <x v="2751"/>
    <x v="3"/>
    <x v="4"/>
    <d v="2014-12-05T00:00:00"/>
    <d v="2014-12-10T00:00:00"/>
    <s v="Standard Class"/>
    <s v="MS-17980"/>
    <s v="Michael Stewart"/>
    <x v="1"/>
    <s v="United States"/>
    <s v="Philadelphia"/>
    <x v="9"/>
    <n v="19134"/>
    <x v="3"/>
    <s v="FUR-FU-10004093"/>
    <x v="0"/>
    <x v="5"/>
    <s v="Hand-Finished Solid Wood Document Frame"/>
    <n v="54.768000000000001"/>
    <n v="2"/>
    <n v="0.2"/>
    <n v="6.8459999999999965"/>
  </r>
  <r>
    <n v="5520"/>
    <x v="2751"/>
    <x v="3"/>
    <x v="4"/>
    <d v="2014-12-05T00:00:00"/>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4"/>
    <d v="2014-12-05T00:00:00"/>
    <d v="2014-12-10T00:00:00"/>
    <s v="Standard Class"/>
    <s v="MS-17980"/>
    <s v="Michael Stewart"/>
    <x v="1"/>
    <s v="United States"/>
    <s v="Philadelphia"/>
    <x v="9"/>
    <n v="19134"/>
    <x v="3"/>
    <s v="OFF-PA-10002709"/>
    <x v="1"/>
    <x v="10"/>
    <s v="Xerox 1956"/>
    <n v="23.92"/>
    <n v="5"/>
    <n v="0.2"/>
    <n v="8.6709999999999994"/>
  </r>
  <r>
    <n v="5522"/>
    <x v="2751"/>
    <x v="3"/>
    <x v="4"/>
    <d v="2014-12-05T00:00:00"/>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1"/>
    <d v="2013-06-06T00:00:00"/>
    <d v="2013-06-08T00:00:00"/>
    <s v="First Class"/>
    <s v="CK-12205"/>
    <s v="Chloris Kastensmidt"/>
    <x v="0"/>
    <s v="United States"/>
    <s v="Santa Clara"/>
    <x v="1"/>
    <n v="95051"/>
    <x v="1"/>
    <s v="OFF-BI-10000829"/>
    <x v="1"/>
    <x v="8"/>
    <s v="Avery Non-Stick Binders"/>
    <n v="21.552000000000003"/>
    <n v="6"/>
    <n v="0.2"/>
    <n v="7.0043999999999977"/>
  </r>
  <r>
    <n v="5524"/>
    <x v="2752"/>
    <x v="0"/>
    <x v="1"/>
    <d v="2013-06-06T00:00:00"/>
    <d v="2013-06-08T00:00:00"/>
    <s v="First Class"/>
    <s v="CK-12205"/>
    <s v="Chloris Kastensmidt"/>
    <x v="0"/>
    <s v="United States"/>
    <s v="Santa Clara"/>
    <x v="1"/>
    <n v="95051"/>
    <x v="1"/>
    <s v="OFF-AP-10004859"/>
    <x v="1"/>
    <x v="9"/>
    <s v="Acco 6 Outlet Guardian Premium Surge Suppressor"/>
    <n v="58.24"/>
    <n v="4"/>
    <n v="0"/>
    <n v="15.724800000000002"/>
  </r>
  <r>
    <n v="5525"/>
    <x v="2753"/>
    <x v="0"/>
    <x v="4"/>
    <d v="2013-12-11T00:00:00"/>
    <d v="2013-12-13T00:00:00"/>
    <s v="First Class"/>
    <s v="SJ-20125"/>
    <s v="Sanjit Jacobs"/>
    <x v="2"/>
    <s v="United States"/>
    <s v="Long Beach"/>
    <x v="1"/>
    <n v="90805"/>
    <x v="1"/>
    <s v="OFF-PA-10000575"/>
    <x v="1"/>
    <x v="10"/>
    <s v="Wirebound Message Books, Four 2 3/4 x 5 White Forms per Page"/>
    <n v="80.28"/>
    <n v="12"/>
    <n v="0"/>
    <n v="36.928799999999995"/>
  </r>
  <r>
    <n v="5526"/>
    <x v="2754"/>
    <x v="3"/>
    <x v="5"/>
    <d v="2014-05-01T00:00:00"/>
    <d v="2014-05-06T00:00:00"/>
    <s v="Standard Class"/>
    <s v="EA-14035"/>
    <s v="Erin Ashbrook"/>
    <x v="1"/>
    <s v="United States"/>
    <s v="Los Angeles"/>
    <x v="1"/>
    <n v="90008"/>
    <x v="1"/>
    <s v="OFF-AR-10002804"/>
    <x v="1"/>
    <x v="6"/>
    <s v="Faber Castell Col-Erase Pencils"/>
    <n v="9.7799999999999994"/>
    <n v="2"/>
    <n v="0"/>
    <n v="4.0098000000000003"/>
  </r>
  <r>
    <n v="5527"/>
    <x v="2755"/>
    <x v="3"/>
    <x v="3"/>
    <d v="2014-04-25T00:00:00"/>
    <d v="2014-04-29T00:00:00"/>
    <s v="Standard Class"/>
    <s v="MG-17890"/>
    <s v="Michael Granlund"/>
    <x v="2"/>
    <s v="United States"/>
    <s v="Santa Barbara"/>
    <x v="1"/>
    <n v="93101"/>
    <x v="1"/>
    <s v="OFF-FA-10002676"/>
    <x v="1"/>
    <x v="13"/>
    <s v="Colored Push Pins"/>
    <n v="1.81"/>
    <n v="1"/>
    <n v="0"/>
    <n v="0.65159999999999996"/>
  </r>
  <r>
    <n v="5528"/>
    <x v="2756"/>
    <x v="1"/>
    <x v="5"/>
    <d v="2012-05-08T00:00:00"/>
    <d v="2012-05-10T00:00:00"/>
    <s v="First Class"/>
    <s v="AB-10255"/>
    <s v="Alejandro Ballentine"/>
    <x v="2"/>
    <s v="United States"/>
    <s v="New York City"/>
    <x v="15"/>
    <n v="10009"/>
    <x v="3"/>
    <s v="OFF-PA-10003465"/>
    <x v="1"/>
    <x v="10"/>
    <s v="Xerox 1912"/>
    <n v="37.94"/>
    <n v="2"/>
    <n v="0"/>
    <n v="18.211199999999998"/>
  </r>
  <r>
    <n v="5529"/>
    <x v="2757"/>
    <x v="1"/>
    <x v="10"/>
    <d v="2012-03-31T00:00:00"/>
    <d v="2012-04-04T00:00:00"/>
    <s v="Standard Class"/>
    <s v="SC-20260"/>
    <s v="Scott Cohen"/>
    <x v="1"/>
    <s v="United States"/>
    <s v="Jacksonville"/>
    <x v="2"/>
    <n v="32216"/>
    <x v="0"/>
    <s v="TEC-PH-10000011"/>
    <x v="2"/>
    <x v="7"/>
    <s v="PureGear Roll-On Screen Protector"/>
    <n v="79.959999999999994"/>
    <n v="5"/>
    <n v="0.2"/>
    <n v="27.985999999999994"/>
  </r>
  <r>
    <n v="5530"/>
    <x v="2758"/>
    <x v="3"/>
    <x v="6"/>
    <d v="2014-08-07T00:00:00"/>
    <d v="2014-08-12T00:00:00"/>
    <s v="Standard Class"/>
    <s v="TB-21355"/>
    <s v="Todd Boyes"/>
    <x v="1"/>
    <s v="United States"/>
    <s v="Cedar Hill"/>
    <x v="5"/>
    <n v="75104"/>
    <x v="2"/>
    <s v="OFF-PA-10004381"/>
    <x v="1"/>
    <x v="10"/>
    <s v="14-7/8 x 11 Blue Bar Computer Printout Paper"/>
    <n v="115.29600000000001"/>
    <n v="3"/>
    <n v="0.2"/>
    <n v="40.353599999999986"/>
  </r>
  <r>
    <n v="5531"/>
    <x v="2759"/>
    <x v="3"/>
    <x v="4"/>
    <d v="2014-12-03T00:00:00"/>
    <d v="2014-12-07T00:00:00"/>
    <s v="Standard Class"/>
    <s v="JK-16090"/>
    <s v="Juliana Krohn"/>
    <x v="0"/>
    <s v="United States"/>
    <s v="Omaha"/>
    <x v="8"/>
    <n v="68104"/>
    <x v="2"/>
    <s v="TEC-PH-10001795"/>
    <x v="2"/>
    <x v="7"/>
    <s v="ClearOne CHATAttach 160 - speaker phone"/>
    <n v="2479.96"/>
    <n v="4"/>
    <n v="0"/>
    <n v="743.98799999999983"/>
  </r>
  <r>
    <n v="5532"/>
    <x v="2760"/>
    <x v="0"/>
    <x v="1"/>
    <d v="2013-06-07T00:00:00"/>
    <d v="2013-06-08T00:00:00"/>
    <s v="First Class"/>
    <s v="CK-12595"/>
    <s v="Clytie Kelty"/>
    <x v="0"/>
    <s v="United States"/>
    <s v="Little Rock"/>
    <x v="36"/>
    <n v="72209"/>
    <x v="0"/>
    <s v="TEC-AC-10001109"/>
    <x v="2"/>
    <x v="11"/>
    <s v="Logitech Trackman Marble Mouse"/>
    <n v="179.94"/>
    <n v="6"/>
    <n v="0"/>
    <n v="75.57480000000001"/>
  </r>
  <r>
    <n v="5533"/>
    <x v="2760"/>
    <x v="0"/>
    <x v="1"/>
    <d v="2013-06-07T00:00:00"/>
    <d v="2013-06-08T00:00:00"/>
    <s v="First Class"/>
    <s v="CK-12595"/>
    <s v="Clytie Kelty"/>
    <x v="0"/>
    <s v="United States"/>
    <s v="Little Rock"/>
    <x v="36"/>
    <n v="72209"/>
    <x v="0"/>
    <s v="TEC-AC-10003038"/>
    <x v="2"/>
    <x v="11"/>
    <s v="Kingston Digital DataTraveler 16GB USB 2.0"/>
    <n v="26.849999999999998"/>
    <n v="3"/>
    <n v="0"/>
    <n v="5.101499999999997"/>
  </r>
  <r>
    <n v="5534"/>
    <x v="2760"/>
    <x v="0"/>
    <x v="1"/>
    <d v="2013-06-07T00:00:00"/>
    <d v="2013-06-08T00:00:00"/>
    <s v="First Class"/>
    <s v="CK-12595"/>
    <s v="Clytie Kelty"/>
    <x v="0"/>
    <s v="United States"/>
    <s v="Little Rock"/>
    <x v="36"/>
    <n v="72209"/>
    <x v="0"/>
    <s v="TEC-AC-10003174"/>
    <x v="2"/>
    <x v="11"/>
    <s v="Plantronics S12 Corded Telephone Headset System"/>
    <n v="323.37"/>
    <n v="3"/>
    <n v="0"/>
    <n v="129.34800000000001"/>
  </r>
  <r>
    <n v="5535"/>
    <x v="2760"/>
    <x v="0"/>
    <x v="1"/>
    <d v="2013-06-07T00:00:00"/>
    <d v="2013-06-08T00:00:00"/>
    <s v="First Class"/>
    <s v="CK-12595"/>
    <s v="Clytie Kelty"/>
    <x v="0"/>
    <s v="United States"/>
    <s v="Little Rock"/>
    <x v="36"/>
    <n v="72209"/>
    <x v="0"/>
    <s v="OFF-PA-10000157"/>
    <x v="1"/>
    <x v="10"/>
    <s v="Xerox 191"/>
    <n v="59.94"/>
    <n v="3"/>
    <n v="0"/>
    <n v="28.171799999999998"/>
  </r>
  <r>
    <n v="5536"/>
    <x v="2760"/>
    <x v="0"/>
    <x v="1"/>
    <d v="2013-06-07T00:00:00"/>
    <d v="2013-06-08T00:00:00"/>
    <s v="First Class"/>
    <s v="CK-12595"/>
    <s v="Clytie Kelty"/>
    <x v="0"/>
    <s v="United States"/>
    <s v="Little Rock"/>
    <x v="36"/>
    <n v="72209"/>
    <x v="0"/>
    <s v="OFF-BI-10001721"/>
    <x v="1"/>
    <x v="8"/>
    <s v="Trimflex Flexible Post Binders"/>
    <n v="64.14"/>
    <n v="3"/>
    <n v="0"/>
    <n v="30.787199999999999"/>
  </r>
  <r>
    <n v="5537"/>
    <x v="2760"/>
    <x v="0"/>
    <x v="1"/>
    <d v="2013-06-07T00:00:00"/>
    <d v="2013-06-08T00:00:00"/>
    <s v="First Class"/>
    <s v="CK-12595"/>
    <s v="Clytie Kelty"/>
    <x v="0"/>
    <s v="United States"/>
    <s v="Little Rock"/>
    <x v="36"/>
    <n v="72209"/>
    <x v="0"/>
    <s v="OFF-BI-10000591"/>
    <x v="1"/>
    <x v="8"/>
    <s v="Avery Binder Labels"/>
    <n v="11.67"/>
    <n v="3"/>
    <n v="0"/>
    <n v="5.6015999999999995"/>
  </r>
  <r>
    <n v="5538"/>
    <x v="2760"/>
    <x v="0"/>
    <x v="1"/>
    <d v="2013-06-07T00:00:00"/>
    <d v="2013-06-08T00:00:00"/>
    <s v="First Class"/>
    <s v="CK-12595"/>
    <s v="Clytie Kelty"/>
    <x v="0"/>
    <s v="United States"/>
    <s v="Little Rock"/>
    <x v="36"/>
    <n v="72209"/>
    <x v="0"/>
    <s v="OFF-PA-10001534"/>
    <x v="1"/>
    <x v="10"/>
    <s v="Xerox 230"/>
    <n v="12.96"/>
    <n v="2"/>
    <n v="0"/>
    <n v="6.2208000000000006"/>
  </r>
  <r>
    <n v="5539"/>
    <x v="2761"/>
    <x v="1"/>
    <x v="3"/>
    <d v="2012-04-13T00:00:00"/>
    <d v="2012-04-20T00:00:00"/>
    <s v="Standard Class"/>
    <s v="SS-20590"/>
    <s v="Sonia Sunley"/>
    <x v="0"/>
    <s v="United States"/>
    <s v="Norfolk"/>
    <x v="8"/>
    <n v="68701"/>
    <x v="2"/>
    <s v="OFF-BI-10002071"/>
    <x v="1"/>
    <x v="8"/>
    <s v="Fellowes Black Plastic Comb Bindings"/>
    <n v="17.43"/>
    <n v="3"/>
    <n v="0"/>
    <n v="8.0177999999999994"/>
  </r>
  <r>
    <n v="5540"/>
    <x v="2762"/>
    <x v="3"/>
    <x v="5"/>
    <d v="2014-05-23T00:00:00"/>
    <d v="2014-05-27T00:00:00"/>
    <s v="Standard Class"/>
    <s v="LE-16810"/>
    <s v="Laurel Elliston"/>
    <x v="0"/>
    <s v="United States"/>
    <s v="Chicago"/>
    <x v="10"/>
    <n v="60653"/>
    <x v="2"/>
    <s v="FUR-CH-10000513"/>
    <x v="0"/>
    <x v="1"/>
    <s v="High-Back Leather Manager's Chair"/>
    <n v="181.98599999999999"/>
    <n v="2"/>
    <n v="0.3"/>
    <n v="-54.595799999999997"/>
  </r>
  <r>
    <n v="5541"/>
    <x v="2762"/>
    <x v="3"/>
    <x v="5"/>
    <d v="2014-05-23T00:00:00"/>
    <d v="2014-05-27T00:00:00"/>
    <s v="Standard Class"/>
    <s v="LE-16810"/>
    <s v="Laurel Elliston"/>
    <x v="0"/>
    <s v="United States"/>
    <s v="Chicago"/>
    <x v="10"/>
    <n v="60653"/>
    <x v="2"/>
    <s v="OFF-BI-10003274"/>
    <x v="1"/>
    <x v="8"/>
    <s v="Avery Durable Slant Ring Binders, No Labels"/>
    <n v="1.5919999999999996"/>
    <n v="2"/>
    <n v="0.8"/>
    <n v="-2.6268000000000002"/>
  </r>
  <r>
    <n v="5542"/>
    <x v="2762"/>
    <x v="3"/>
    <x v="5"/>
    <d v="2014-05-23T00:00:00"/>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4"/>
    <d v="2013-12-20T00:00:00"/>
    <d v="2013-12-26T00:00:00"/>
    <s v="Standard Class"/>
    <s v="ES-14080"/>
    <s v="Erin Smith"/>
    <x v="1"/>
    <s v="United States"/>
    <s v="Tucson"/>
    <x v="16"/>
    <n v="85705"/>
    <x v="1"/>
    <s v="FUR-TA-10001086"/>
    <x v="0"/>
    <x v="3"/>
    <s v="SAFCO PlanMaster Boards, 60w x 37-1/2d, White Melamine"/>
    <n v="455.97"/>
    <n v="6"/>
    <n v="0.5"/>
    <n v="-218.86559999999997"/>
  </r>
  <r>
    <n v="5544"/>
    <x v="2763"/>
    <x v="0"/>
    <x v="4"/>
    <d v="2013-12-20T00:00:00"/>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4"/>
    <d v="2013-12-20T00:00:00"/>
    <d v="2013-12-26T00:00:00"/>
    <s v="Standard Class"/>
    <s v="ES-14080"/>
    <s v="Erin Smith"/>
    <x v="1"/>
    <s v="United States"/>
    <s v="Tucson"/>
    <x v="16"/>
    <n v="85705"/>
    <x v="1"/>
    <s v="OFF-BI-10002103"/>
    <x v="1"/>
    <x v="8"/>
    <s v="Cardinal Slant-D Ring Binder, Heavy Gauge Vinyl"/>
    <n v="5.2140000000000004"/>
    <n v="2"/>
    <n v="0.7"/>
    <n v="-4.1711999999999989"/>
  </r>
  <r>
    <n v="5546"/>
    <x v="2764"/>
    <x v="3"/>
    <x v="8"/>
    <d v="2014-09-23T00:00:00"/>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8"/>
    <d v="2014-09-08T00:00:00"/>
    <d v="2014-09-09T00:00:00"/>
    <s v="First Class"/>
    <s v="JM-16195"/>
    <s v="Justin MacKendrick"/>
    <x v="0"/>
    <s v="United States"/>
    <s v="Draper"/>
    <x v="7"/>
    <n v="84020"/>
    <x v="1"/>
    <s v="FUR-FU-10002396"/>
    <x v="0"/>
    <x v="5"/>
    <s v="DAX Copper Panel Document Frame, 5 x 7 Size"/>
    <n v="25.16"/>
    <n v="2"/>
    <n v="0"/>
    <n v="10.567200000000001"/>
  </r>
  <r>
    <n v="5548"/>
    <x v="2765"/>
    <x v="3"/>
    <x v="8"/>
    <d v="2014-09-08T00:00:00"/>
    <d v="2014-09-09T00:00:00"/>
    <s v="First Class"/>
    <s v="JM-16195"/>
    <s v="Justin MacKendrick"/>
    <x v="0"/>
    <s v="United States"/>
    <s v="Draper"/>
    <x v="7"/>
    <n v="84020"/>
    <x v="1"/>
    <s v="TEC-PH-10002807"/>
    <x v="2"/>
    <x v="7"/>
    <s v="Motorla HX550 Universal Bluetooth Headset"/>
    <n v="126.56"/>
    <n v="4"/>
    <n v="0.2"/>
    <n v="47.459999999999994"/>
  </r>
  <r>
    <n v="5549"/>
    <x v="2766"/>
    <x v="2"/>
    <x v="0"/>
    <d v="2011-11-28T00:00:00"/>
    <d v="2011-12-01T00:00:00"/>
    <s v="First Class"/>
    <s v="SG-20470"/>
    <s v="Sheri Gordon"/>
    <x v="0"/>
    <s v="United States"/>
    <s v="San Francisco"/>
    <x v="1"/>
    <n v="94109"/>
    <x v="1"/>
    <s v="OFF-AP-10004859"/>
    <x v="1"/>
    <x v="9"/>
    <s v="Acco 6 Outlet Guardian Premium Surge Suppressor"/>
    <n v="43.68"/>
    <n v="3"/>
    <n v="0"/>
    <n v="11.793600000000001"/>
  </r>
  <r>
    <n v="5550"/>
    <x v="2766"/>
    <x v="2"/>
    <x v="0"/>
    <d v="2011-11-28T00:00:00"/>
    <d v="2011-12-01T00:00:00"/>
    <s v="First Class"/>
    <s v="SG-20470"/>
    <s v="Sheri Gordon"/>
    <x v="0"/>
    <s v="United States"/>
    <s v="San Francisco"/>
    <x v="1"/>
    <n v="94109"/>
    <x v="1"/>
    <s v="TEC-AC-10003447"/>
    <x v="2"/>
    <x v="11"/>
    <s v="Micropad Numeric Keypads"/>
    <n v="139.92999999999998"/>
    <n v="7"/>
    <n v="0"/>
    <n v="34.982499999999987"/>
  </r>
  <r>
    <n v="5551"/>
    <x v="2767"/>
    <x v="2"/>
    <x v="0"/>
    <d v="2011-11-12T00:00:00"/>
    <d v="2011-11-16T00:00:00"/>
    <s v="Standard Class"/>
    <s v="DB-12970"/>
    <s v="Darren Budd"/>
    <x v="1"/>
    <s v="United States"/>
    <s v="Houston"/>
    <x v="5"/>
    <n v="77036"/>
    <x v="2"/>
    <s v="OFF-AR-10003183"/>
    <x v="1"/>
    <x v="6"/>
    <s v="Avery Fluorescent Highlighter Four-Color Set"/>
    <n v="2.6720000000000002"/>
    <n v="1"/>
    <n v="0.2"/>
    <n v="0.33399999999999974"/>
  </r>
  <r>
    <n v="5552"/>
    <x v="2767"/>
    <x v="2"/>
    <x v="0"/>
    <d v="2011-11-12T00:00:00"/>
    <d v="2011-11-16T00:00:00"/>
    <s v="Standard Class"/>
    <s v="DB-12970"/>
    <s v="Darren Budd"/>
    <x v="1"/>
    <s v="United States"/>
    <s v="Houston"/>
    <x v="5"/>
    <n v="77036"/>
    <x v="2"/>
    <s v="OFF-SU-10000432"/>
    <x v="1"/>
    <x v="14"/>
    <s v="Acco Side-Punched Conventional Columnar Pads"/>
    <n v="16.656000000000002"/>
    <n v="6"/>
    <n v="0.2"/>
    <n v="-3.123000000000002"/>
  </r>
  <r>
    <n v="5553"/>
    <x v="2767"/>
    <x v="2"/>
    <x v="0"/>
    <d v="2011-11-12T00:00:00"/>
    <d v="2011-11-16T00:00:00"/>
    <s v="Standard Class"/>
    <s v="DB-12970"/>
    <s v="Darren Budd"/>
    <x v="1"/>
    <s v="United States"/>
    <s v="Houston"/>
    <x v="5"/>
    <n v="77036"/>
    <x v="2"/>
    <s v="TEC-AC-10003832"/>
    <x v="2"/>
    <x v="11"/>
    <s v="Imation 16GB Mini TravelDrive USB 2.0 Flash Drive"/>
    <n v="79.512000000000015"/>
    <n v="3"/>
    <n v="0.2"/>
    <n v="20.8719"/>
  </r>
  <r>
    <n v="5554"/>
    <x v="2767"/>
    <x v="2"/>
    <x v="0"/>
    <d v="2011-11-12T00:00:00"/>
    <d v="2011-11-16T00:00:00"/>
    <s v="Standard Class"/>
    <s v="DB-12970"/>
    <s v="Darren Budd"/>
    <x v="1"/>
    <s v="United States"/>
    <s v="Houston"/>
    <x v="5"/>
    <n v="77036"/>
    <x v="2"/>
    <s v="OFF-PA-10004100"/>
    <x v="1"/>
    <x v="10"/>
    <s v="Xerox 216"/>
    <n v="36.288000000000011"/>
    <n v="7"/>
    <n v="0.2"/>
    <n v="12.700800000000001"/>
  </r>
  <r>
    <n v="5555"/>
    <x v="2767"/>
    <x v="2"/>
    <x v="0"/>
    <d v="2011-11-12T00:00:00"/>
    <d v="2011-11-16T00:00:00"/>
    <s v="Standard Class"/>
    <s v="DB-12970"/>
    <s v="Darren Budd"/>
    <x v="1"/>
    <s v="United States"/>
    <s v="Houston"/>
    <x v="5"/>
    <n v="77036"/>
    <x v="2"/>
    <s v="FUR-BO-10004467"/>
    <x v="0"/>
    <x v="0"/>
    <s v="Bestar Classic Bookcase"/>
    <n v="67.993199999999987"/>
    <n v="1"/>
    <n v="0.32"/>
    <n v="-12.998700000000007"/>
  </r>
  <r>
    <n v="5556"/>
    <x v="2768"/>
    <x v="3"/>
    <x v="2"/>
    <d v="2014-10-03T00:00:00"/>
    <d v="2014-10-07T00:00:00"/>
    <s v="Second Class"/>
    <s v="JW-15220"/>
    <s v="Jane Waco"/>
    <x v="1"/>
    <s v="United States"/>
    <s v="Montgomery"/>
    <x v="19"/>
    <n v="36116"/>
    <x v="0"/>
    <s v="FUR-FU-10002963"/>
    <x v="0"/>
    <x v="5"/>
    <s v="Master Caster Door Stop, Gray"/>
    <n v="10.16"/>
    <n v="2"/>
    <n v="0"/>
    <n v="3.4543999999999997"/>
  </r>
  <r>
    <n v="5557"/>
    <x v="2769"/>
    <x v="1"/>
    <x v="4"/>
    <d v="2012-12-14T00:00:00"/>
    <d v="2012-12-18T00:00:00"/>
    <s v="Standard Class"/>
    <s v="KD-16495"/>
    <s v="Keith Dawkins"/>
    <x v="1"/>
    <s v="United States"/>
    <s v="Jackson"/>
    <x v="35"/>
    <n v="39212"/>
    <x v="0"/>
    <s v="FUR-FU-10003829"/>
    <x v="0"/>
    <x v="5"/>
    <s v="Stackable Trays"/>
    <n v="6.16"/>
    <n v="2"/>
    <n v="0"/>
    <n v="1.9711999999999996"/>
  </r>
  <r>
    <n v="5558"/>
    <x v="2769"/>
    <x v="1"/>
    <x v="4"/>
    <d v="2012-12-14T00:00:00"/>
    <d v="2012-12-18T00:00:00"/>
    <s v="Standard Class"/>
    <s v="KD-16495"/>
    <s v="Keith Dawkins"/>
    <x v="1"/>
    <s v="United States"/>
    <s v="Jackson"/>
    <x v="35"/>
    <n v="39212"/>
    <x v="0"/>
    <s v="OFF-AR-10003582"/>
    <x v="1"/>
    <x v="6"/>
    <s v="Boston Electric Pencil Sharpener, Model 1818, Charcoal Black"/>
    <n v="56.3"/>
    <n v="2"/>
    <n v="0"/>
    <n v="15.764000000000003"/>
  </r>
  <r>
    <n v="5559"/>
    <x v="2770"/>
    <x v="1"/>
    <x v="4"/>
    <d v="2012-12-06T00:00:00"/>
    <d v="2012-12-10T00:00:00"/>
    <s v="Standard Class"/>
    <s v="IL-15100"/>
    <s v="Ivan Liston"/>
    <x v="0"/>
    <s v="United States"/>
    <s v="North Las Vegas"/>
    <x v="33"/>
    <n v="89031"/>
    <x v="1"/>
    <s v="OFF-PA-10000048"/>
    <x v="1"/>
    <x v="10"/>
    <s v="Xerox 20"/>
    <n v="6.48"/>
    <n v="1"/>
    <n v="0"/>
    <n v="3.1104000000000003"/>
  </r>
  <r>
    <n v="5560"/>
    <x v="2770"/>
    <x v="1"/>
    <x v="4"/>
    <d v="2012-12-06T00:00:00"/>
    <d v="2012-12-10T00:00:00"/>
    <s v="Standard Class"/>
    <s v="IL-15100"/>
    <s v="Ivan Liston"/>
    <x v="0"/>
    <s v="United States"/>
    <s v="North Las Vegas"/>
    <x v="33"/>
    <n v="89031"/>
    <x v="1"/>
    <s v="OFF-ST-10000078"/>
    <x v="1"/>
    <x v="4"/>
    <s v="Tennsco 6- and 18-Compartment Lockers"/>
    <n v="1325.8500000000001"/>
    <n v="5"/>
    <n v="0"/>
    <n v="238.65299999999991"/>
  </r>
  <r>
    <n v="5561"/>
    <x v="2770"/>
    <x v="1"/>
    <x v="4"/>
    <d v="2012-12-06T00:00:00"/>
    <d v="2012-12-10T00:00:00"/>
    <s v="Standard Class"/>
    <s v="IL-15100"/>
    <s v="Ivan Liston"/>
    <x v="0"/>
    <s v="United States"/>
    <s v="North Las Vegas"/>
    <x v="33"/>
    <n v="89031"/>
    <x v="1"/>
    <s v="OFF-LA-10004853"/>
    <x v="1"/>
    <x v="2"/>
    <s v="Avery 483"/>
    <n v="14.940000000000001"/>
    <n v="3"/>
    <n v="0"/>
    <n v="6.8723999999999998"/>
  </r>
  <r>
    <n v="5562"/>
    <x v="2771"/>
    <x v="3"/>
    <x v="3"/>
    <d v="2014-04-01T00:00:00"/>
    <d v="2014-04-03T00:00:00"/>
    <s v="Second Class"/>
    <s v="JE-15610"/>
    <s v="Jim Epp"/>
    <x v="1"/>
    <s v="United States"/>
    <s v="Atlanta"/>
    <x v="32"/>
    <n v="30318"/>
    <x v="0"/>
    <s v="OFF-BI-10001153"/>
    <x v="1"/>
    <x v="8"/>
    <s v="Ibico Recycled Grain-Textured Covers"/>
    <n v="34.54"/>
    <n v="1"/>
    <n v="0"/>
    <n v="17.27"/>
  </r>
  <r>
    <n v="5563"/>
    <x v="2771"/>
    <x v="3"/>
    <x v="3"/>
    <d v="2014-04-01T00:00:00"/>
    <d v="2014-04-03T00:00:00"/>
    <s v="Second Class"/>
    <s v="JE-15610"/>
    <s v="Jim Epp"/>
    <x v="1"/>
    <s v="United States"/>
    <s v="Atlanta"/>
    <x v="32"/>
    <n v="30318"/>
    <x v="0"/>
    <s v="TEC-CO-10001449"/>
    <x v="2"/>
    <x v="16"/>
    <s v="Hewlett Packard LaserJet 3310 Copier"/>
    <n v="2999.95"/>
    <n v="5"/>
    <n v="0"/>
    <n v="1439.9760000000001"/>
  </r>
  <r>
    <n v="5564"/>
    <x v="2771"/>
    <x v="3"/>
    <x v="3"/>
    <d v="2014-04-01T00:00:00"/>
    <d v="2014-04-03T00:00:00"/>
    <s v="Second Class"/>
    <s v="JE-15610"/>
    <s v="Jim Epp"/>
    <x v="1"/>
    <s v="United States"/>
    <s v="Atlanta"/>
    <x v="32"/>
    <n v="30318"/>
    <x v="0"/>
    <s v="OFF-BI-10000474"/>
    <x v="1"/>
    <x v="8"/>
    <s v="Avery Recycled Flexi-View Covers for Binding Systems"/>
    <n v="64.12"/>
    <n v="4"/>
    <n v="0"/>
    <n v="30.7776"/>
  </r>
  <r>
    <n v="5565"/>
    <x v="2772"/>
    <x v="3"/>
    <x v="10"/>
    <d v="2014-03-14T00:00:00"/>
    <d v="2014-03-14T00:00:00"/>
    <s v="Same Day"/>
    <s v="SU-20665"/>
    <s v="Stephanie Ulpright"/>
    <x v="2"/>
    <s v="United States"/>
    <s v="Chicago"/>
    <x v="10"/>
    <n v="60610"/>
    <x v="2"/>
    <s v="OFF-AR-10000799"/>
    <x v="1"/>
    <x v="6"/>
    <s v="Col-Erase Pencils with Erasers"/>
    <n v="19.456000000000003"/>
    <n v="4"/>
    <n v="0.2"/>
    <n v="2.188799999999997"/>
  </r>
  <r>
    <n v="5566"/>
    <x v="2772"/>
    <x v="3"/>
    <x v="10"/>
    <d v="2014-03-14T00:00:00"/>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10"/>
    <d v="2014-03-14T00:00:00"/>
    <d v="2014-03-14T00:00:00"/>
    <s v="Same Day"/>
    <s v="SU-20665"/>
    <s v="Stephanie Ulpright"/>
    <x v="2"/>
    <s v="United States"/>
    <s v="Chicago"/>
    <x v="10"/>
    <n v="60610"/>
    <x v="2"/>
    <s v="OFF-AR-10003338"/>
    <x v="1"/>
    <x v="6"/>
    <s v="Eberhard Faber 3 1/2&quot; Golf Pencils"/>
    <n v="29.760000000000005"/>
    <n v="5"/>
    <n v="0.2"/>
    <n v="1.8599999999999994"/>
  </r>
  <r>
    <n v="5568"/>
    <x v="2772"/>
    <x v="3"/>
    <x v="10"/>
    <d v="2014-03-14T00:00:00"/>
    <d v="2014-03-14T00:00:00"/>
    <s v="Same Day"/>
    <s v="SU-20665"/>
    <s v="Stephanie Ulpright"/>
    <x v="2"/>
    <s v="United States"/>
    <s v="Chicago"/>
    <x v="10"/>
    <n v="60610"/>
    <x v="2"/>
    <s v="FUR-CH-10003606"/>
    <x v="0"/>
    <x v="1"/>
    <s v="SAFCO Folding Chair Trolley"/>
    <n v="89.768000000000001"/>
    <n v="1"/>
    <n v="0.3"/>
    <n v="-2.5647999999999982"/>
  </r>
  <r>
    <n v="5569"/>
    <x v="2772"/>
    <x v="3"/>
    <x v="10"/>
    <d v="2014-03-14T00:00:00"/>
    <d v="2014-03-14T00:00:00"/>
    <s v="Same Day"/>
    <s v="SU-20665"/>
    <s v="Stephanie Ulpright"/>
    <x v="2"/>
    <s v="United States"/>
    <s v="Chicago"/>
    <x v="10"/>
    <n v="60610"/>
    <x v="2"/>
    <s v="TEC-CO-10001449"/>
    <x v="2"/>
    <x v="16"/>
    <s v="Hewlett Packard LaserJet 3310 Copier"/>
    <n v="959.98400000000004"/>
    <n v="2"/>
    <n v="0.2"/>
    <n v="335.99440000000004"/>
  </r>
  <r>
    <n v="5570"/>
    <x v="2772"/>
    <x v="3"/>
    <x v="10"/>
    <d v="2014-03-14T00:00:00"/>
    <d v="2014-03-14T00:00:00"/>
    <s v="Same Day"/>
    <s v="SU-20665"/>
    <s v="Stephanie Ulpright"/>
    <x v="2"/>
    <s v="United States"/>
    <s v="Chicago"/>
    <x v="10"/>
    <n v="60610"/>
    <x v="2"/>
    <s v="OFF-PA-10001934"/>
    <x v="1"/>
    <x v="10"/>
    <s v="Xerox 1993"/>
    <n v="15.552000000000003"/>
    <n v="3"/>
    <n v="0.2"/>
    <n v="5.6375999999999999"/>
  </r>
  <r>
    <n v="5571"/>
    <x v="2772"/>
    <x v="3"/>
    <x v="10"/>
    <d v="2014-03-14T00:00:00"/>
    <d v="2014-03-14T00:00:00"/>
    <s v="Same Day"/>
    <s v="SU-20665"/>
    <s v="Stephanie Ulpright"/>
    <x v="2"/>
    <s v="United States"/>
    <s v="Chicago"/>
    <x v="10"/>
    <n v="60610"/>
    <x v="2"/>
    <s v="TEC-PH-10001527"/>
    <x v="2"/>
    <x v="7"/>
    <s v="Plantronics MX500i Earset"/>
    <n v="34.360000000000007"/>
    <n v="1"/>
    <n v="0.2"/>
    <n v="-7.3015000000000025"/>
  </r>
  <r>
    <n v="5572"/>
    <x v="2773"/>
    <x v="2"/>
    <x v="4"/>
    <d v="2011-12-05T00:00:00"/>
    <d v="2011-12-09T00:00:00"/>
    <s v="Standard Class"/>
    <s v="EA-14035"/>
    <s v="Erin Ashbrook"/>
    <x v="1"/>
    <s v="United States"/>
    <s v="Columbus"/>
    <x v="24"/>
    <n v="43229"/>
    <x v="3"/>
    <s v="OFF-PA-10001033"/>
    <x v="1"/>
    <x v="10"/>
    <s v="Xerox 1893"/>
    <n v="98.376000000000005"/>
    <n v="3"/>
    <n v="0.2"/>
    <n v="35.661300000000004"/>
  </r>
  <r>
    <n v="5573"/>
    <x v="2773"/>
    <x v="2"/>
    <x v="4"/>
    <d v="2011-12-05T00:00:00"/>
    <d v="2011-12-09T00:00:00"/>
    <s v="Standard Class"/>
    <s v="EA-14035"/>
    <s v="Erin Ashbrook"/>
    <x v="1"/>
    <s v="United States"/>
    <s v="Columbus"/>
    <x v="24"/>
    <n v="43229"/>
    <x v="3"/>
    <s v="OFF-BI-10003719"/>
    <x v="1"/>
    <x v="8"/>
    <s v="Large Capacity Hanging Post Binders"/>
    <n v="29.940000000000005"/>
    <n v="4"/>
    <n v="0.7"/>
    <n v="-23.952000000000005"/>
  </r>
  <r>
    <n v="5574"/>
    <x v="2773"/>
    <x v="2"/>
    <x v="4"/>
    <d v="2011-12-05T00:00:00"/>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4"/>
    <d v="2011-12-05T00:00:00"/>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4"/>
    <d v="2011-12-05T00:00:00"/>
    <d v="2011-12-09T00:00:00"/>
    <s v="Standard Class"/>
    <s v="EA-14035"/>
    <s v="Erin Ashbrook"/>
    <x v="1"/>
    <s v="United States"/>
    <s v="Columbus"/>
    <x v="24"/>
    <n v="43229"/>
    <x v="3"/>
    <s v="TEC-PH-10001809"/>
    <x v="2"/>
    <x v="7"/>
    <s v="Panasonic KX T7736-B Digital phone"/>
    <n v="179.93999999999997"/>
    <n v="2"/>
    <n v="0.4"/>
    <n v="-44.984999999999999"/>
  </r>
  <r>
    <n v="5577"/>
    <x v="2774"/>
    <x v="0"/>
    <x v="4"/>
    <d v="2013-12-13T00:00:00"/>
    <d v="2013-12-17T00:00:00"/>
    <s v="Standard Class"/>
    <s v="RF-19840"/>
    <s v="Roy Französisch"/>
    <x v="0"/>
    <s v="United States"/>
    <s v="Pasadena"/>
    <x v="1"/>
    <n v="91104"/>
    <x v="1"/>
    <s v="FUR-FU-10004864"/>
    <x v="0"/>
    <x v="5"/>
    <s v="Howard Miller 14-1/2&quot; Diameter Chrome Round Wall Clock"/>
    <n v="383.64"/>
    <n v="6"/>
    <n v="0"/>
    <n v="122.76479999999999"/>
  </r>
  <r>
    <n v="5578"/>
    <x v="2774"/>
    <x v="0"/>
    <x v="4"/>
    <d v="2013-12-13T00:00:00"/>
    <d v="2013-12-17T00:00:00"/>
    <s v="Standard Class"/>
    <s v="RF-19840"/>
    <s v="Roy Französisch"/>
    <x v="0"/>
    <s v="United States"/>
    <s v="Pasadena"/>
    <x v="1"/>
    <n v="91104"/>
    <x v="1"/>
    <s v="OFF-AP-10002350"/>
    <x v="1"/>
    <x v="9"/>
    <s v="Belkin F9H710-06 7 Outlet SurgeMaster Surge Protector"/>
    <n v="56.519999999999996"/>
    <n v="3"/>
    <n v="0"/>
    <n v="15.8256"/>
  </r>
  <r>
    <n v="5579"/>
    <x v="2775"/>
    <x v="3"/>
    <x v="8"/>
    <d v="2014-09-10T00:00:00"/>
    <d v="2014-09-15T00:00:00"/>
    <s v="Second Class"/>
    <s v="LC-17050"/>
    <s v="Liz Carlisle"/>
    <x v="0"/>
    <s v="United States"/>
    <s v="Los Angeles"/>
    <x v="1"/>
    <n v="90004"/>
    <x v="1"/>
    <s v="OFF-AR-10003829"/>
    <x v="1"/>
    <x v="6"/>
    <s v="Newell 35"/>
    <n v="6.56"/>
    <n v="2"/>
    <n v="0"/>
    <n v="1.9023999999999992"/>
  </r>
  <r>
    <n v="5580"/>
    <x v="2775"/>
    <x v="3"/>
    <x v="8"/>
    <d v="2014-09-10T00:00:00"/>
    <d v="2014-09-15T00:00:00"/>
    <s v="Second Class"/>
    <s v="LC-17050"/>
    <s v="Liz Carlisle"/>
    <x v="0"/>
    <s v="United States"/>
    <s v="Los Angeles"/>
    <x v="1"/>
    <n v="90004"/>
    <x v="1"/>
    <s v="FUR-CH-10003833"/>
    <x v="0"/>
    <x v="1"/>
    <s v="Novimex Fabric Task Chair"/>
    <n v="243.92"/>
    <n v="5"/>
    <n v="0.2"/>
    <n v="-15.245000000000005"/>
  </r>
  <r>
    <n v="5581"/>
    <x v="2775"/>
    <x v="3"/>
    <x v="8"/>
    <d v="2014-09-10T00:00:00"/>
    <d v="2014-09-15T00:00:00"/>
    <s v="Second Class"/>
    <s v="LC-17050"/>
    <s v="Liz Carlisle"/>
    <x v="0"/>
    <s v="United States"/>
    <s v="Los Angeles"/>
    <x v="1"/>
    <n v="90004"/>
    <x v="1"/>
    <s v="OFF-PA-10000143"/>
    <x v="1"/>
    <x v="10"/>
    <s v="Astroparche Fine Business Paper"/>
    <n v="47.52"/>
    <n v="9"/>
    <n v="0"/>
    <n v="22.809600000000003"/>
  </r>
  <r>
    <n v="5582"/>
    <x v="2776"/>
    <x v="3"/>
    <x v="2"/>
    <d v="2014-10-05T00:00:00"/>
    <d v="2014-10-09T00:00:00"/>
    <s v="Standard Class"/>
    <s v="PS-18970"/>
    <s v="Paul Stevenson"/>
    <x v="2"/>
    <s v="United States"/>
    <s v="Clinton"/>
    <x v="39"/>
    <n v="20735"/>
    <x v="3"/>
    <s v="FUR-FU-10000076"/>
    <x v="0"/>
    <x v="5"/>
    <s v="24-Hour Round Wall Clock"/>
    <n v="19.98"/>
    <n v="1"/>
    <n v="0"/>
    <n v="8.5914000000000019"/>
  </r>
  <r>
    <n v="5583"/>
    <x v="2777"/>
    <x v="0"/>
    <x v="5"/>
    <d v="2013-05-10T00:00:00"/>
    <d v="2013-05-14T00:00:00"/>
    <s v="Standard Class"/>
    <s v="PS-18970"/>
    <s v="Paul Stevenson"/>
    <x v="2"/>
    <s v="United States"/>
    <s v="New York City"/>
    <x v="15"/>
    <n v="10024"/>
    <x v="3"/>
    <s v="OFF-AR-10000462"/>
    <x v="1"/>
    <x v="6"/>
    <s v="Sanford Pocket Accent Highlighters"/>
    <n v="8"/>
    <n v="5"/>
    <n v="0"/>
    <n v="3.4400000000000008"/>
  </r>
  <r>
    <n v="5584"/>
    <x v="2778"/>
    <x v="2"/>
    <x v="4"/>
    <d v="2011-12-15T00:00:00"/>
    <d v="2011-12-19T00:00:00"/>
    <s v="Second Class"/>
    <s v="JO-15280"/>
    <s v="Jas O'Carroll"/>
    <x v="0"/>
    <s v="United States"/>
    <s v="San Diego"/>
    <x v="1"/>
    <n v="92037"/>
    <x v="1"/>
    <s v="FUR-FU-10003829"/>
    <x v="0"/>
    <x v="5"/>
    <s v="Stackable Trays"/>
    <n v="6.16"/>
    <n v="2"/>
    <n v="0"/>
    <n v="1.9711999999999996"/>
  </r>
  <r>
    <n v="5585"/>
    <x v="2779"/>
    <x v="3"/>
    <x v="4"/>
    <d v="2014-12-01T00:00:00"/>
    <d v="2014-12-05T00:00:00"/>
    <s v="Standard Class"/>
    <s v="VP-21730"/>
    <s v="Victor Preis"/>
    <x v="2"/>
    <s v="United States"/>
    <s v="New York City"/>
    <x v="15"/>
    <n v="10011"/>
    <x v="3"/>
    <s v="OFF-ST-10002182"/>
    <x v="1"/>
    <x v="4"/>
    <s v="Iris 3-Drawer Stacking Bin, Black"/>
    <n v="83.56"/>
    <n v="4"/>
    <n v="0"/>
    <n v="1.6711999999999989"/>
  </r>
  <r>
    <n v="5586"/>
    <x v="2779"/>
    <x v="3"/>
    <x v="4"/>
    <d v="2014-12-01T00:00:00"/>
    <d v="2014-12-05T00:00:00"/>
    <s v="Standard Class"/>
    <s v="VP-21730"/>
    <s v="Victor Preis"/>
    <x v="2"/>
    <s v="United States"/>
    <s v="New York City"/>
    <x v="15"/>
    <n v="10011"/>
    <x v="3"/>
    <s v="TEC-PH-10001468"/>
    <x v="2"/>
    <x v="7"/>
    <s v="Panasonic Business Telephones KX-T7736"/>
    <n v="546.06000000000006"/>
    <n v="3"/>
    <n v="0"/>
    <n v="163.81799999999998"/>
  </r>
  <r>
    <n v="5587"/>
    <x v="2779"/>
    <x v="3"/>
    <x v="4"/>
    <d v="2014-12-01T00:00:00"/>
    <d v="2014-12-05T00:00:00"/>
    <s v="Standard Class"/>
    <s v="VP-21730"/>
    <s v="Victor Preis"/>
    <x v="2"/>
    <s v="United States"/>
    <s v="New York City"/>
    <x v="15"/>
    <n v="10011"/>
    <x v="3"/>
    <s v="OFF-ST-10001809"/>
    <x v="1"/>
    <x v="4"/>
    <s v="Fellowes Officeware Wire Shelving"/>
    <n v="269.49"/>
    <n v="3"/>
    <n v="0"/>
    <n v="5.3897999999999939"/>
  </r>
  <r>
    <n v="5588"/>
    <x v="2780"/>
    <x v="1"/>
    <x v="10"/>
    <d v="2012-03-19T00:00:00"/>
    <d v="2012-03-20T00:00:00"/>
    <s v="First Class"/>
    <s v="GA-14725"/>
    <s v="Guy Armstrong"/>
    <x v="0"/>
    <s v="United States"/>
    <s v="Lancaster"/>
    <x v="1"/>
    <n v="93534"/>
    <x v="1"/>
    <s v="OFF-FA-10001561"/>
    <x v="1"/>
    <x v="13"/>
    <s v="Stockwell Push Pins"/>
    <n v="10.9"/>
    <n v="5"/>
    <n v="0"/>
    <n v="3.5970000000000004"/>
  </r>
  <r>
    <n v="5589"/>
    <x v="2781"/>
    <x v="2"/>
    <x v="7"/>
    <d v="2011-07-19T00:00:00"/>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4"/>
    <d v="2013-12-09T00:00:00"/>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4"/>
    <d v="2013-12-09T00:00:00"/>
    <d v="2013-12-12T00:00:00"/>
    <s v="Second Class"/>
    <s v="DB-13615"/>
    <s v="Doug Bickford"/>
    <x v="0"/>
    <s v="United States"/>
    <s v="San Francisco"/>
    <x v="1"/>
    <n v="94110"/>
    <x v="1"/>
    <s v="OFF-ST-10003816"/>
    <x v="1"/>
    <x v="4"/>
    <s v="Fellowes High-Stak Drawer Files"/>
    <n v="352.38"/>
    <n v="2"/>
    <n v="0"/>
    <n v="81.047399999999982"/>
  </r>
  <r>
    <n v="5592"/>
    <x v="2783"/>
    <x v="2"/>
    <x v="2"/>
    <d v="2011-10-13T00:00:00"/>
    <d v="2011-10-18T00:00:00"/>
    <s v="Second Class"/>
    <s v="ML-17395"/>
    <s v="Marina Lichtenstein"/>
    <x v="1"/>
    <s v="United States"/>
    <s v="Lakewood"/>
    <x v="30"/>
    <n v="8701"/>
    <x v="3"/>
    <s v="FUR-CH-10002880"/>
    <x v="0"/>
    <x v="1"/>
    <s v="Global High-Back Leather Tilter, Burgundy"/>
    <n v="245.98"/>
    <n v="2"/>
    <n v="0"/>
    <n v="27.057799999999986"/>
  </r>
  <r>
    <n v="5593"/>
    <x v="2783"/>
    <x v="2"/>
    <x v="2"/>
    <d v="2011-10-13T00:00:00"/>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0"/>
    <d v="2014-11-20T00:00:00"/>
    <d v="2014-11-26T00:00:00"/>
    <s v="Standard Class"/>
    <s v="JH-15430"/>
    <s v="Jennifer Halladay"/>
    <x v="0"/>
    <s v="United States"/>
    <s v="Cleveland"/>
    <x v="24"/>
    <n v="44105"/>
    <x v="3"/>
    <s v="OFF-BI-10003984"/>
    <x v="1"/>
    <x v="8"/>
    <s v="Lock-Up Easel 'Spel-Binder'"/>
    <n v="59.913000000000011"/>
    <n v="7"/>
    <n v="0.7"/>
    <n v="-45.933299999999988"/>
  </r>
  <r>
    <n v="5595"/>
    <x v="2785"/>
    <x v="3"/>
    <x v="8"/>
    <d v="2014-09-25T00:00:00"/>
    <d v="2014-09-25T00:00:00"/>
    <s v="Same Day"/>
    <s v="BP-11095"/>
    <s v="Bart Pistole"/>
    <x v="1"/>
    <s v="United States"/>
    <s v="Lawrence"/>
    <x v="31"/>
    <n v="1841"/>
    <x v="3"/>
    <s v="TEC-PH-10000984"/>
    <x v="2"/>
    <x v="7"/>
    <s v="Panasonic KX-TG9471B"/>
    <n v="391.98"/>
    <n v="2"/>
    <n v="0"/>
    <n v="109.75440000000003"/>
  </r>
  <r>
    <n v="5596"/>
    <x v="2785"/>
    <x v="3"/>
    <x v="8"/>
    <d v="2014-09-25T00:00:00"/>
    <d v="2014-09-25T00:00:00"/>
    <s v="Same Day"/>
    <s v="BP-11095"/>
    <s v="Bart Pistole"/>
    <x v="1"/>
    <s v="United States"/>
    <s v="Lawrence"/>
    <x v="31"/>
    <n v="1841"/>
    <x v="3"/>
    <s v="TEC-PH-10001944"/>
    <x v="2"/>
    <x v="7"/>
    <s v="Wi-Ex zBoost YX540 Cellular Phone Signal Booster"/>
    <n v="437.84999999999997"/>
    <n v="3"/>
    <n v="0"/>
    <n v="131.35499999999996"/>
  </r>
  <r>
    <n v="5597"/>
    <x v="2786"/>
    <x v="1"/>
    <x v="8"/>
    <d v="2012-09-25T00:00:00"/>
    <d v="2012-09-29T00:00:00"/>
    <s v="Standard Class"/>
    <s v="SB-20185"/>
    <s v="Sarah Brown"/>
    <x v="0"/>
    <s v="United States"/>
    <s v="Concord"/>
    <x v="38"/>
    <n v="3301"/>
    <x v="3"/>
    <s v="OFF-BI-10002735"/>
    <x v="1"/>
    <x v="8"/>
    <s v="GBC Prestige Therm-A-Bind Covers"/>
    <n v="68.62"/>
    <n v="2"/>
    <n v="0"/>
    <n v="32.251400000000004"/>
  </r>
  <r>
    <n v="5598"/>
    <x v="2787"/>
    <x v="3"/>
    <x v="11"/>
    <d v="2014-02-14T00:00:00"/>
    <d v="2014-02-21T00:00:00"/>
    <s v="Standard Class"/>
    <s v="SV-20785"/>
    <s v="Stewart Visinsky"/>
    <x v="0"/>
    <s v="United States"/>
    <s v="Baltimore"/>
    <x v="39"/>
    <n v="21215"/>
    <x v="3"/>
    <s v="OFF-SU-10001165"/>
    <x v="1"/>
    <x v="14"/>
    <s v="Acme Elite Stainless Steel Scissors"/>
    <n v="25.02"/>
    <n v="3"/>
    <n v="0"/>
    <n v="6.5052000000000003"/>
  </r>
  <r>
    <n v="5599"/>
    <x v="2787"/>
    <x v="3"/>
    <x v="11"/>
    <d v="2014-02-14T00:00:00"/>
    <d v="2014-02-21T00:00:00"/>
    <s v="Standard Class"/>
    <s v="SV-20785"/>
    <s v="Stewart Visinsky"/>
    <x v="0"/>
    <s v="United States"/>
    <s v="Baltimore"/>
    <x v="39"/>
    <n v="21215"/>
    <x v="3"/>
    <s v="OFF-AR-10000614"/>
    <x v="1"/>
    <x v="6"/>
    <s v="Barrel Sharpener"/>
    <n v="10.709999999999999"/>
    <n v="3"/>
    <n v="0"/>
    <n v="2.7845999999999997"/>
  </r>
  <r>
    <n v="5600"/>
    <x v="2788"/>
    <x v="2"/>
    <x v="2"/>
    <d v="2011-10-03T00:00:00"/>
    <d v="2011-10-03T00:00:00"/>
    <s v="Same Day"/>
    <s v="DO-13435"/>
    <s v="Denny Ordway"/>
    <x v="0"/>
    <s v="United States"/>
    <s v="Columbus"/>
    <x v="24"/>
    <n v="43229"/>
    <x v="3"/>
    <s v="OFF-AR-10004010"/>
    <x v="1"/>
    <x v="6"/>
    <s v="Hunt Boston Vacuum Mount KS Pencil Sharpener"/>
    <n v="55.984000000000009"/>
    <n v="2"/>
    <n v="0.2"/>
    <n v="4.1987999999999985"/>
  </r>
  <r>
    <n v="5601"/>
    <x v="2788"/>
    <x v="2"/>
    <x v="2"/>
    <d v="2011-10-03T00:00:00"/>
    <d v="2011-10-03T00:00:00"/>
    <s v="Same Day"/>
    <s v="DO-13435"/>
    <s v="Denny Ordway"/>
    <x v="0"/>
    <s v="United States"/>
    <s v="Columbus"/>
    <x v="24"/>
    <n v="43229"/>
    <x v="3"/>
    <s v="OFF-EN-10004030"/>
    <x v="1"/>
    <x v="12"/>
    <s v="Convenience Packs of Business Envelopes"/>
    <n v="14.480000000000002"/>
    <n v="5"/>
    <n v="0.2"/>
    <n v="4.8869999999999987"/>
  </r>
  <r>
    <n v="5602"/>
    <x v="2788"/>
    <x v="2"/>
    <x v="2"/>
    <d v="2011-10-03T00:00:00"/>
    <d v="2011-10-03T00:00:00"/>
    <s v="Same Day"/>
    <s v="DO-13435"/>
    <s v="Denny Ordway"/>
    <x v="0"/>
    <s v="United States"/>
    <s v="Columbus"/>
    <x v="24"/>
    <n v="43229"/>
    <x v="3"/>
    <s v="TEC-AC-10003023"/>
    <x v="2"/>
    <x v="11"/>
    <s v="Logitech G105 Gaming Keyboard"/>
    <n v="142.488"/>
    <n v="3"/>
    <n v="0.2"/>
    <n v="-3.5622000000000043"/>
  </r>
  <r>
    <n v="5603"/>
    <x v="2789"/>
    <x v="0"/>
    <x v="6"/>
    <d v="2013-08-28T00:00:00"/>
    <d v="2013-08-30T00:00:00"/>
    <s v="Second Class"/>
    <s v="TB-21355"/>
    <s v="Todd Boyes"/>
    <x v="1"/>
    <s v="United States"/>
    <s v="Houston"/>
    <x v="5"/>
    <n v="77041"/>
    <x v="2"/>
    <s v="OFF-ST-10003572"/>
    <x v="1"/>
    <x v="4"/>
    <s v="Portfile Personal File Boxes"/>
    <n v="14.16"/>
    <n v="1"/>
    <n v="0.2"/>
    <n v="1.0620000000000003"/>
  </r>
  <r>
    <n v="5604"/>
    <x v="2789"/>
    <x v="0"/>
    <x v="6"/>
    <d v="2013-08-28T00:00:00"/>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4"/>
    <d v="2012-12-03T00:00:00"/>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
    <d v="2013-09-21T00:00:00"/>
    <d v="2013-09-26T00:00:00"/>
    <s v="Standard Class"/>
    <s v="FM-14215"/>
    <s v="Filia McAdams"/>
    <x v="1"/>
    <s v="United States"/>
    <s v="Greensboro"/>
    <x v="3"/>
    <n v="27405"/>
    <x v="0"/>
    <s v="FUR-FU-10001546"/>
    <x v="0"/>
    <x v="5"/>
    <s v="Dana Swing-Arm Lamps"/>
    <n v="17.088000000000001"/>
    <n v="2"/>
    <n v="0.2"/>
    <n v="1.0679999999999996"/>
  </r>
  <r>
    <n v="5607"/>
    <x v="2791"/>
    <x v="0"/>
    <x v="8"/>
    <d v="2013-09-21T00:00:00"/>
    <d v="2013-09-26T00:00:00"/>
    <s v="Standard Class"/>
    <s v="FM-14215"/>
    <s v="Filia McAdams"/>
    <x v="1"/>
    <s v="United States"/>
    <s v="Greensboro"/>
    <x v="3"/>
    <n v="27405"/>
    <x v="0"/>
    <s v="FUR-CH-10002880"/>
    <x v="0"/>
    <x v="1"/>
    <s v="Global High-Back Leather Tilter, Burgundy"/>
    <n v="98.391999999999996"/>
    <n v="1"/>
    <n v="0.2"/>
    <n v="-11.069100000000006"/>
  </r>
  <r>
    <n v="5608"/>
    <x v="2792"/>
    <x v="3"/>
    <x v="10"/>
    <d v="2014-03-26T00:00:00"/>
    <d v="2014-04-01T00:00:00"/>
    <s v="Standard Class"/>
    <s v="JL-15835"/>
    <s v="John Lee"/>
    <x v="0"/>
    <s v="United States"/>
    <s v="New York City"/>
    <x v="15"/>
    <n v="10024"/>
    <x v="3"/>
    <s v="OFF-AR-10001547"/>
    <x v="1"/>
    <x v="6"/>
    <s v="Newell 311"/>
    <n v="11.05"/>
    <n v="5"/>
    <n v="0"/>
    <n v="2.9835000000000003"/>
  </r>
  <r>
    <n v="5609"/>
    <x v="2793"/>
    <x v="1"/>
    <x v="4"/>
    <d v="2012-12-06T00:00:00"/>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8"/>
    <d v="2014-09-01T00:00:00"/>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2"/>
    <d v="2012-10-05T00:00:00"/>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6"/>
    <d v="2014-08-19T00:00:00"/>
    <d v="2014-08-23T00:00:00"/>
    <s v="Standard Class"/>
    <s v="HW-14935"/>
    <s v="Helen Wasserman"/>
    <x v="1"/>
    <s v="United States"/>
    <s v="Seattle"/>
    <x v="4"/>
    <n v="98105"/>
    <x v="1"/>
    <s v="TEC-AC-10002049"/>
    <x v="2"/>
    <x v="11"/>
    <s v="Plantronics Savi W720 Multi-Device Wireless Headset System"/>
    <n v="843.9"/>
    <n v="2"/>
    <n v="0"/>
    <n v="371.31600000000003"/>
  </r>
  <r>
    <n v="5613"/>
    <x v="2796"/>
    <x v="3"/>
    <x v="6"/>
    <d v="2014-08-19T00:00:00"/>
    <d v="2014-08-23T00:00:00"/>
    <s v="Standard Class"/>
    <s v="HW-14935"/>
    <s v="Helen Wasserman"/>
    <x v="1"/>
    <s v="United States"/>
    <s v="Seattle"/>
    <x v="4"/>
    <n v="98105"/>
    <x v="1"/>
    <s v="TEC-AC-10002253"/>
    <x v="2"/>
    <x v="11"/>
    <s v="Imation Bio 8GB USB Flash Drive Imation Corp"/>
    <n v="1496.16"/>
    <n v="9"/>
    <n v="0"/>
    <n v="224.42400000000006"/>
  </r>
  <r>
    <n v="5614"/>
    <x v="2797"/>
    <x v="0"/>
    <x v="11"/>
    <d v="2013-02-02T00:00:00"/>
    <d v="2013-02-07T00:00:00"/>
    <s v="Standard Class"/>
    <s v="AB-10105"/>
    <s v="Adrian Barton"/>
    <x v="0"/>
    <s v="United States"/>
    <s v="New York City"/>
    <x v="15"/>
    <n v="10011"/>
    <x v="3"/>
    <s v="OFF-ST-10003994"/>
    <x v="1"/>
    <x v="4"/>
    <s v="Belkin 19&quot; Center-Weighted Shelf, Gray"/>
    <n v="117.96"/>
    <n v="2"/>
    <n v="0"/>
    <n v="5.8979999999999961"/>
  </r>
  <r>
    <n v="5615"/>
    <x v="2798"/>
    <x v="0"/>
    <x v="6"/>
    <d v="2013-08-24T00:00:00"/>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6"/>
    <d v="2013-08-24T00:00:00"/>
    <d v="2013-08-28T00:00:00"/>
    <s v="Standard Class"/>
    <s v="JP-15460"/>
    <s v="Jennifer Patt"/>
    <x v="1"/>
    <s v="United States"/>
    <s v="New York City"/>
    <x v="15"/>
    <n v="10035"/>
    <x v="3"/>
    <s v="OFF-AP-10002118"/>
    <x v="1"/>
    <x v="9"/>
    <s v="1.7 Cubic Foot Compact &quot;Cube&quot; Office Refrigerators"/>
    <n v="1040.8"/>
    <n v="5"/>
    <n v="0"/>
    <n v="281.01600000000008"/>
  </r>
  <r>
    <n v="5617"/>
    <x v="2798"/>
    <x v="0"/>
    <x v="6"/>
    <d v="2013-08-24T00:00:00"/>
    <d v="2013-08-28T00:00:00"/>
    <s v="Standard Class"/>
    <s v="JP-15460"/>
    <s v="Jennifer Patt"/>
    <x v="1"/>
    <s v="United States"/>
    <s v="New York City"/>
    <x v="15"/>
    <n v="10035"/>
    <x v="3"/>
    <s v="OFF-AR-10001954"/>
    <x v="1"/>
    <x v="6"/>
    <s v="Newell 331"/>
    <n v="29.339999999999996"/>
    <n v="6"/>
    <n v="0"/>
    <n v="7.9218000000000002"/>
  </r>
  <r>
    <n v="5618"/>
    <x v="2799"/>
    <x v="3"/>
    <x v="7"/>
    <d v="2014-07-01T00:00:00"/>
    <d v="2014-07-05T00:00:00"/>
    <s v="Standard Class"/>
    <s v="DV-13045"/>
    <s v="Darrin Van Huff"/>
    <x v="1"/>
    <s v="United States"/>
    <s v="Memphis"/>
    <x v="18"/>
    <n v="38109"/>
    <x v="0"/>
    <s v="FUR-FU-10001591"/>
    <x v="0"/>
    <x v="5"/>
    <s v="Advantus Panel Wall Certificate Holder - 8.5x11"/>
    <n v="19.52"/>
    <n v="2"/>
    <n v="0.2"/>
    <n v="5.3680000000000012"/>
  </r>
  <r>
    <n v="5619"/>
    <x v="2800"/>
    <x v="1"/>
    <x v="8"/>
    <d v="2012-09-18T00:00:00"/>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8"/>
    <d v="2013-09-26T00:00:00"/>
    <d v="2013-10-01T00:00:00"/>
    <s v="Standard Class"/>
    <s v="SC-20695"/>
    <s v="Steve Chapman"/>
    <x v="1"/>
    <s v="United States"/>
    <s v="La Crosse"/>
    <x v="6"/>
    <n v="54601"/>
    <x v="2"/>
    <s v="TEC-AC-10001908"/>
    <x v="2"/>
    <x v="11"/>
    <s v="Logitech Wireless Headset h800"/>
    <n v="499.95"/>
    <n v="5"/>
    <n v="0"/>
    <n v="174.98249999999999"/>
  </r>
  <r>
    <n v="5621"/>
    <x v="2801"/>
    <x v="0"/>
    <x v="8"/>
    <d v="2013-09-26T00:00:00"/>
    <d v="2013-10-01T00:00:00"/>
    <s v="Standard Class"/>
    <s v="SC-20695"/>
    <s v="Steve Chapman"/>
    <x v="1"/>
    <s v="United States"/>
    <s v="La Crosse"/>
    <x v="6"/>
    <n v="54601"/>
    <x v="2"/>
    <s v="OFF-AR-10000817"/>
    <x v="1"/>
    <x v="6"/>
    <s v="Manco Dry-Lighter Erasable Highlighter"/>
    <n v="3.04"/>
    <n v="1"/>
    <n v="0"/>
    <n v="1.0335999999999999"/>
  </r>
  <r>
    <n v="5622"/>
    <x v="2801"/>
    <x v="0"/>
    <x v="8"/>
    <d v="2013-09-26T00:00:00"/>
    <d v="2013-10-01T00:00:00"/>
    <s v="Standard Class"/>
    <s v="SC-20695"/>
    <s v="Steve Chapman"/>
    <x v="1"/>
    <s v="United States"/>
    <s v="La Crosse"/>
    <x v="6"/>
    <n v="54601"/>
    <x v="2"/>
    <s v="FUR-CH-10004218"/>
    <x v="0"/>
    <x v="1"/>
    <s v="Global Fabric Manager's Chair, Dark Gray"/>
    <n v="201.96"/>
    <n v="2"/>
    <n v="0"/>
    <n v="50.490000000000009"/>
  </r>
  <r>
    <n v="5623"/>
    <x v="2801"/>
    <x v="0"/>
    <x v="8"/>
    <d v="2013-09-26T00:00:00"/>
    <d v="2013-10-01T00:00:00"/>
    <s v="Standard Class"/>
    <s v="SC-20695"/>
    <s v="Steve Chapman"/>
    <x v="1"/>
    <s v="United States"/>
    <s v="La Crosse"/>
    <x v="6"/>
    <n v="54601"/>
    <x v="2"/>
    <s v="FUR-FU-10000755"/>
    <x v="0"/>
    <x v="5"/>
    <s v="Eldon Expressions Mahogany Wood Desk Collection"/>
    <n v="68.64"/>
    <n v="11"/>
    <n v="0"/>
    <n v="17.160000000000004"/>
  </r>
  <r>
    <n v="5624"/>
    <x v="2802"/>
    <x v="0"/>
    <x v="2"/>
    <d v="2013-10-25T00:00:00"/>
    <d v="2013-10-29T00:00:00"/>
    <s v="Second Class"/>
    <s v="VW-21775"/>
    <s v="Victoria Wilson"/>
    <x v="1"/>
    <s v="United States"/>
    <s v="Los Angeles"/>
    <x v="1"/>
    <n v="90032"/>
    <x v="1"/>
    <s v="TEC-AC-10003063"/>
    <x v="2"/>
    <x v="11"/>
    <s v="Micro Innovations USB RF Wireless Keyboard with Mouse"/>
    <n v="100"/>
    <n v="4"/>
    <n v="0"/>
    <n v="21"/>
  </r>
  <r>
    <n v="5625"/>
    <x v="2802"/>
    <x v="0"/>
    <x v="2"/>
    <d v="2013-10-25T00:00:00"/>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8"/>
    <d v="2011-09-29T00:00:00"/>
    <d v="2011-10-01T00:00:00"/>
    <s v="Second Class"/>
    <s v="PP-18955"/>
    <s v="Paul Prost"/>
    <x v="2"/>
    <s v="United States"/>
    <s v="Seattle"/>
    <x v="4"/>
    <n v="98115"/>
    <x v="1"/>
    <s v="FUR-FU-10001706"/>
    <x v="0"/>
    <x v="5"/>
    <s v="Longer-Life Soft White Bulbs"/>
    <n v="6.16"/>
    <n v="2"/>
    <n v="0"/>
    <n v="2.9567999999999999"/>
  </r>
  <r>
    <n v="5627"/>
    <x v="2803"/>
    <x v="2"/>
    <x v="8"/>
    <d v="2011-09-29T00:00:00"/>
    <d v="2011-10-01T00:00:00"/>
    <s v="Second Class"/>
    <s v="PP-18955"/>
    <s v="Paul Prost"/>
    <x v="2"/>
    <s v="United States"/>
    <s v="Seattle"/>
    <x v="4"/>
    <n v="98115"/>
    <x v="1"/>
    <s v="FUR-TA-10002958"/>
    <x v="0"/>
    <x v="3"/>
    <s v="Bevis Oval Conference Table, Walnut"/>
    <n v="2348.8200000000002"/>
    <n v="9"/>
    <n v="0"/>
    <n v="399.29939999999976"/>
  </r>
  <r>
    <n v="5628"/>
    <x v="2804"/>
    <x v="3"/>
    <x v="1"/>
    <d v="2014-06-27T00:00:00"/>
    <d v="2014-07-02T00:00:00"/>
    <s v="Standard Class"/>
    <s v="DR-12880"/>
    <s v="Dan Reichenbach"/>
    <x v="1"/>
    <s v="United States"/>
    <s v="Miami"/>
    <x v="2"/>
    <n v="33180"/>
    <x v="0"/>
    <s v="OFF-LA-10004689"/>
    <x v="1"/>
    <x v="2"/>
    <s v="Avery 512"/>
    <n v="13.872000000000002"/>
    <n v="6"/>
    <n v="0.2"/>
    <n v="4.6818000000000008"/>
  </r>
  <r>
    <n v="5629"/>
    <x v="2804"/>
    <x v="3"/>
    <x v="1"/>
    <d v="2014-06-27T00:00:00"/>
    <d v="2014-07-02T00:00:00"/>
    <s v="Standard Class"/>
    <s v="DR-12880"/>
    <s v="Dan Reichenbach"/>
    <x v="1"/>
    <s v="United States"/>
    <s v="Miami"/>
    <x v="2"/>
    <n v="33180"/>
    <x v="0"/>
    <s v="FUR-CH-10001545"/>
    <x v="0"/>
    <x v="1"/>
    <s v="Hon Comfortask Task/Swivel Chairs"/>
    <n v="273.55200000000002"/>
    <n v="3"/>
    <n v="0.2"/>
    <n v="-13.677599999999998"/>
  </r>
  <r>
    <n v="5630"/>
    <x v="2805"/>
    <x v="0"/>
    <x v="6"/>
    <d v="2013-08-22T00:00:00"/>
    <d v="2013-08-24T00:00:00"/>
    <s v="Second Class"/>
    <s v="RB-19465"/>
    <s v="Rick Bensley"/>
    <x v="2"/>
    <s v="United States"/>
    <s v="Philadelphia"/>
    <x v="9"/>
    <n v="19143"/>
    <x v="3"/>
    <s v="FUR-TA-10002530"/>
    <x v="0"/>
    <x v="3"/>
    <s v="Iceberg OfficeWorks 42&quot; Round Tables"/>
    <n v="815.29199999999992"/>
    <n v="9"/>
    <n v="0.4"/>
    <n v="-339.7050000000001"/>
  </r>
  <r>
    <n v="5631"/>
    <x v="2806"/>
    <x v="2"/>
    <x v="11"/>
    <d v="2011-02-12T00:00:00"/>
    <d v="2011-02-16T00:00:00"/>
    <s v="Standard Class"/>
    <s v="NF-18385"/>
    <s v="Natalie Fritzler"/>
    <x v="0"/>
    <s v="United States"/>
    <s v="Chesapeake"/>
    <x v="17"/>
    <n v="23320"/>
    <x v="0"/>
    <s v="TEC-AC-10001432"/>
    <x v="2"/>
    <x v="11"/>
    <s v="Enermax Aurora Lite Keyboard"/>
    <n v="234.45000000000002"/>
    <n v="3"/>
    <n v="0"/>
    <n v="103.15800000000003"/>
  </r>
  <r>
    <n v="5632"/>
    <x v="2806"/>
    <x v="2"/>
    <x v="11"/>
    <d v="2011-02-12T00:00:00"/>
    <d v="2011-02-16T00:00:00"/>
    <s v="Standard Class"/>
    <s v="NF-18385"/>
    <s v="Natalie Fritzler"/>
    <x v="0"/>
    <s v="United States"/>
    <s v="Chesapeake"/>
    <x v="17"/>
    <n v="23320"/>
    <x v="0"/>
    <s v="FUR-TA-10003715"/>
    <x v="0"/>
    <x v="3"/>
    <s v="Hon 2111 Invitation Series Corner Table"/>
    <n v="1256.22"/>
    <n v="6"/>
    <n v="0"/>
    <n v="75.37319999999994"/>
  </r>
  <r>
    <n v="5633"/>
    <x v="2806"/>
    <x v="2"/>
    <x v="11"/>
    <d v="2011-02-12T00:00:00"/>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8"/>
    <d v="2013-09-24T00:00:00"/>
    <d v="2013-09-29T00:00:00"/>
    <s v="Second Class"/>
    <s v="CR-12580"/>
    <s v="Clay Rozendal"/>
    <x v="2"/>
    <s v="United States"/>
    <s v="New York City"/>
    <x v="15"/>
    <n v="10009"/>
    <x v="3"/>
    <s v="OFF-BI-10004187"/>
    <x v="1"/>
    <x v="8"/>
    <s v="Staples"/>
    <n v="10.528"/>
    <n v="7"/>
    <n v="0.2"/>
    <n v="3.6847999999999987"/>
  </r>
  <r>
    <n v="5635"/>
    <x v="2808"/>
    <x v="1"/>
    <x v="4"/>
    <d v="2012-12-05T00:00:00"/>
    <d v="2012-12-06T00:00:00"/>
    <s v="First Class"/>
    <s v="SU-20665"/>
    <s v="Stephanie Ulpright"/>
    <x v="2"/>
    <s v="United States"/>
    <s v="Ann Arbor"/>
    <x v="12"/>
    <n v="48104"/>
    <x v="2"/>
    <s v="OFF-BI-10000666"/>
    <x v="1"/>
    <x v="8"/>
    <s v="Surelock Post Binders"/>
    <n v="152.79999999999998"/>
    <n v="5"/>
    <n v="0"/>
    <n v="76.399999999999991"/>
  </r>
  <r>
    <n v="5636"/>
    <x v="2809"/>
    <x v="3"/>
    <x v="8"/>
    <d v="2014-09-04T00:00:00"/>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8"/>
    <d v="2014-09-04T00:00:00"/>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10"/>
    <d v="2014-03-27T00:00:00"/>
    <d v="2014-04-03T00:00:00"/>
    <s v="Standard Class"/>
    <s v="ML-18040"/>
    <s v="Michelle Lonsdale"/>
    <x v="1"/>
    <s v="United States"/>
    <s v="Dearborn"/>
    <x v="12"/>
    <n v="48126"/>
    <x v="2"/>
    <s v="FUR-FU-10004245"/>
    <x v="0"/>
    <x v="5"/>
    <s v="Career Cubicle Clock, 8 1/4&quot;, Black"/>
    <n v="60.84"/>
    <n v="3"/>
    <n v="0"/>
    <n v="23.119199999999999"/>
  </r>
  <r>
    <n v="5639"/>
    <x v="2811"/>
    <x v="2"/>
    <x v="4"/>
    <d v="2011-12-21T00:00:00"/>
    <d v="2011-12-27T00:00:00"/>
    <s v="Standard Class"/>
    <s v="GM-14440"/>
    <s v="Gary McGarr"/>
    <x v="0"/>
    <s v="United States"/>
    <s v="San Diego"/>
    <x v="1"/>
    <n v="92024"/>
    <x v="1"/>
    <s v="FUR-CH-10004287"/>
    <x v="0"/>
    <x v="1"/>
    <s v="SAFCO Arco Folding Chair"/>
    <n v="1325.76"/>
    <n v="6"/>
    <n v="0.2"/>
    <n v="149.14799999999991"/>
  </r>
  <r>
    <n v="5640"/>
    <x v="2811"/>
    <x v="2"/>
    <x v="4"/>
    <d v="2011-12-21T00:00:00"/>
    <d v="2011-12-27T00:00:00"/>
    <s v="Standard Class"/>
    <s v="GM-14440"/>
    <s v="Gary McGarr"/>
    <x v="0"/>
    <s v="United States"/>
    <s v="San Diego"/>
    <x v="1"/>
    <n v="92024"/>
    <x v="1"/>
    <s v="FUR-CH-10000595"/>
    <x v="0"/>
    <x v="1"/>
    <s v="Safco Contoured Stacking Chairs"/>
    <n v="572.16000000000008"/>
    <n v="3"/>
    <n v="0.2"/>
    <n v="35.759999999999962"/>
  </r>
  <r>
    <n v="5641"/>
    <x v="2812"/>
    <x v="2"/>
    <x v="8"/>
    <d v="2011-09-23T00:00:00"/>
    <d v="2011-09-28T00:00:00"/>
    <s v="Standard Class"/>
    <s v="JK-15640"/>
    <s v="Jim Kriz"/>
    <x v="2"/>
    <s v="United States"/>
    <s v="Lakewood"/>
    <x v="24"/>
    <n v="44107"/>
    <x v="3"/>
    <s v="OFF-PA-10003063"/>
    <x v="1"/>
    <x v="10"/>
    <s v="EcoTones Memo Sheets"/>
    <n v="28.8"/>
    <n v="9"/>
    <n v="0.2"/>
    <n v="10.080000000000002"/>
  </r>
  <r>
    <n v="5642"/>
    <x v="2813"/>
    <x v="3"/>
    <x v="3"/>
    <d v="2014-04-03T00:00:00"/>
    <d v="2014-04-06T00:00:00"/>
    <s v="First Class"/>
    <s v="AT-10435"/>
    <s v="Alyssa Tate"/>
    <x v="2"/>
    <s v="United States"/>
    <s v="Meriden"/>
    <x v="29"/>
    <n v="6450"/>
    <x v="3"/>
    <s v="OFF-AR-10000246"/>
    <x v="1"/>
    <x v="6"/>
    <s v="Newell 318"/>
    <n v="11.12"/>
    <n v="4"/>
    <n v="0"/>
    <n v="2.8911999999999995"/>
  </r>
  <r>
    <n v="5643"/>
    <x v="2814"/>
    <x v="0"/>
    <x v="3"/>
    <d v="2013-04-02T00:00:00"/>
    <d v="2013-04-06T00:00:00"/>
    <s v="Second Class"/>
    <s v="DB-12910"/>
    <s v="Daniel Byrd"/>
    <x v="2"/>
    <s v="United States"/>
    <s v="Columbus"/>
    <x v="32"/>
    <n v="31907"/>
    <x v="0"/>
    <s v="FUR-FU-10003274"/>
    <x v="0"/>
    <x v="5"/>
    <s v="Regeneration Desk Collection"/>
    <n v="7.04"/>
    <n v="4"/>
    <n v="0"/>
    <n v="3.0976000000000004"/>
  </r>
  <r>
    <n v="5644"/>
    <x v="2815"/>
    <x v="1"/>
    <x v="5"/>
    <d v="2012-05-15T00:00:00"/>
    <d v="2012-05-20T00:00:00"/>
    <s v="Second Class"/>
    <s v="AH-10690"/>
    <s v="Anna Häberlin"/>
    <x v="1"/>
    <s v="United States"/>
    <s v="Roswell"/>
    <x v="32"/>
    <n v="30076"/>
    <x v="0"/>
    <s v="OFF-EN-10004147"/>
    <x v="1"/>
    <x v="12"/>
    <s v="Wausau Papers Astrobrights Colored Envelopes"/>
    <n v="17.940000000000001"/>
    <n v="3"/>
    <n v="0"/>
    <n v="8.7906000000000013"/>
  </r>
  <r>
    <n v="5645"/>
    <x v="2816"/>
    <x v="3"/>
    <x v="10"/>
    <d v="2014-03-24T00:00:00"/>
    <d v="2014-03-27T00:00:00"/>
    <s v="First Class"/>
    <s v="SJ-20125"/>
    <s v="Sanjit Jacobs"/>
    <x v="2"/>
    <s v="United States"/>
    <s v="Seattle"/>
    <x v="4"/>
    <n v="98105"/>
    <x v="1"/>
    <s v="OFF-BI-10002103"/>
    <x v="1"/>
    <x v="8"/>
    <s v="Cardinal Slant-D Ring Binder, Heavy Gauge Vinyl"/>
    <n v="34.76"/>
    <n v="5"/>
    <n v="0.2"/>
    <n v="11.296999999999999"/>
  </r>
  <r>
    <n v="5646"/>
    <x v="2817"/>
    <x v="3"/>
    <x v="3"/>
    <d v="2014-04-15T00:00:00"/>
    <d v="2014-04-20T00:00:00"/>
    <s v="Standard Class"/>
    <s v="HM-14860"/>
    <s v="Harry Marie"/>
    <x v="1"/>
    <s v="United States"/>
    <s v="Morristown"/>
    <x v="30"/>
    <n v="7960"/>
    <x v="3"/>
    <s v="FUR-FU-10004018"/>
    <x v="0"/>
    <x v="5"/>
    <s v="Tensor Computer Mounted Lamp"/>
    <n v="74.45"/>
    <n v="5"/>
    <n v="0"/>
    <n v="20.101500000000001"/>
  </r>
  <r>
    <n v="5647"/>
    <x v="2818"/>
    <x v="1"/>
    <x v="9"/>
    <d v="2012-01-04T00:00:00"/>
    <d v="2012-01-09T00:00:00"/>
    <s v="Standard Class"/>
    <s v="AG-10495"/>
    <s v="Andrew Gjertsen"/>
    <x v="1"/>
    <s v="United States"/>
    <s v="Alexandria"/>
    <x v="17"/>
    <n v="22304"/>
    <x v="0"/>
    <s v="FUR-FU-10001473"/>
    <x v="0"/>
    <x v="5"/>
    <s v="DAX Wood Document Frame"/>
    <n v="192.22"/>
    <n v="14"/>
    <n v="0"/>
    <n v="69.199200000000005"/>
  </r>
  <r>
    <n v="5648"/>
    <x v="2819"/>
    <x v="3"/>
    <x v="0"/>
    <d v="2014-11-03T00:00:00"/>
    <d v="2014-11-08T00:00:00"/>
    <s v="Standard Class"/>
    <s v="JB-16000"/>
    <s v="Joy Bell-"/>
    <x v="0"/>
    <s v="United States"/>
    <s v="Salt Lake City"/>
    <x v="7"/>
    <n v="84106"/>
    <x v="1"/>
    <s v="OFF-PA-10001800"/>
    <x v="1"/>
    <x v="10"/>
    <s v="Xerox 220"/>
    <n v="19.440000000000001"/>
    <n v="3"/>
    <n v="0"/>
    <n v="9.3312000000000008"/>
  </r>
  <r>
    <n v="5649"/>
    <x v="2820"/>
    <x v="3"/>
    <x v="7"/>
    <d v="2014-07-18T00:00:00"/>
    <d v="2014-07-20T00:00:00"/>
    <s v="Second Class"/>
    <s v="AJ-10795"/>
    <s v="Anthony Johnson"/>
    <x v="1"/>
    <s v="United States"/>
    <s v="Apple Valley"/>
    <x v="1"/>
    <n v="92307"/>
    <x v="1"/>
    <s v="OFF-PA-10004609"/>
    <x v="1"/>
    <x v="10"/>
    <s v="Xerox 221"/>
    <n v="32.400000000000006"/>
    <n v="5"/>
    <n v="0"/>
    <n v="15.552000000000001"/>
  </r>
  <r>
    <n v="5650"/>
    <x v="2820"/>
    <x v="3"/>
    <x v="7"/>
    <d v="2014-07-18T00:00:00"/>
    <d v="2014-07-20T00:00:00"/>
    <s v="Second Class"/>
    <s v="AJ-10795"/>
    <s v="Anthony Johnson"/>
    <x v="1"/>
    <s v="United States"/>
    <s v="Apple Valley"/>
    <x v="1"/>
    <n v="92307"/>
    <x v="1"/>
    <s v="OFF-EN-10002592"/>
    <x v="1"/>
    <x v="12"/>
    <s v="Peel &amp; Seel Recycled Catalog Envelopes, Brown"/>
    <n v="57.9"/>
    <n v="5"/>
    <n v="0"/>
    <n v="28.95"/>
  </r>
  <r>
    <n v="5651"/>
    <x v="2820"/>
    <x v="3"/>
    <x v="7"/>
    <d v="2014-07-18T00:00:00"/>
    <d v="2014-07-20T00:00:00"/>
    <s v="Second Class"/>
    <s v="AJ-10795"/>
    <s v="Anthony Johnson"/>
    <x v="1"/>
    <s v="United States"/>
    <s v="Apple Valley"/>
    <x v="1"/>
    <n v="92307"/>
    <x v="1"/>
    <s v="OFF-ST-10002957"/>
    <x v="1"/>
    <x v="4"/>
    <s v="Sterilite Show Offs Storage Containers"/>
    <n v="10.56"/>
    <n v="2"/>
    <n v="0"/>
    <n v="0"/>
  </r>
  <r>
    <n v="5652"/>
    <x v="2820"/>
    <x v="3"/>
    <x v="7"/>
    <d v="2014-07-18T00:00:00"/>
    <d v="2014-07-20T00:00:00"/>
    <s v="Second Class"/>
    <s v="AJ-10795"/>
    <s v="Anthony Johnson"/>
    <x v="1"/>
    <s v="United States"/>
    <s v="Apple Valley"/>
    <x v="1"/>
    <n v="92307"/>
    <x v="1"/>
    <s v="FUR-BO-10002613"/>
    <x v="0"/>
    <x v="0"/>
    <s v="Atlantic Metals Mobile 4-Shelf Bookcases, Custom Colors"/>
    <n v="1194.165"/>
    <n v="5"/>
    <n v="0.15"/>
    <n v="210.73499999999993"/>
  </r>
  <r>
    <n v="5653"/>
    <x v="2821"/>
    <x v="3"/>
    <x v="2"/>
    <d v="2014-10-07T00:00:00"/>
    <d v="2014-10-12T00:00:00"/>
    <s v="Standard Class"/>
    <s v="MM-18280"/>
    <s v="Muhammed MacIntyre"/>
    <x v="1"/>
    <s v="United States"/>
    <s v="New York City"/>
    <x v="15"/>
    <n v="10009"/>
    <x v="3"/>
    <s v="OFF-PA-10001033"/>
    <x v="1"/>
    <x v="10"/>
    <s v="Xerox 1893"/>
    <n v="40.99"/>
    <n v="1"/>
    <n v="0"/>
    <n v="20.085100000000001"/>
  </r>
  <r>
    <n v="5654"/>
    <x v="2822"/>
    <x v="2"/>
    <x v="0"/>
    <d v="2011-11-04T00:00:00"/>
    <d v="2011-11-11T00:00:00"/>
    <s v="Standard Class"/>
    <s v="TH-21235"/>
    <s v="Tiffany House"/>
    <x v="1"/>
    <s v="United States"/>
    <s v="Long Beach"/>
    <x v="1"/>
    <n v="90805"/>
    <x v="1"/>
    <s v="OFF-AR-10000940"/>
    <x v="1"/>
    <x v="6"/>
    <s v="Newell 343"/>
    <n v="2.94"/>
    <n v="1"/>
    <n v="0"/>
    <n v="0.79380000000000006"/>
  </r>
  <r>
    <n v="5655"/>
    <x v="2823"/>
    <x v="0"/>
    <x v="4"/>
    <d v="2013-12-19T00:00:00"/>
    <d v="2013-12-22T00:00:00"/>
    <s v="First Class"/>
    <s v="AH-10120"/>
    <s v="Adrian Hane"/>
    <x v="2"/>
    <s v="United States"/>
    <s v="Salem"/>
    <x v="21"/>
    <n v="97301"/>
    <x v="1"/>
    <s v="OFF-BI-10001670"/>
    <x v="1"/>
    <x v="8"/>
    <s v="Vinyl Sectional Post Binders"/>
    <n v="45.240000000000009"/>
    <n v="4"/>
    <n v="0.7"/>
    <n v="-30.159999999999997"/>
  </r>
  <r>
    <n v="5656"/>
    <x v="2823"/>
    <x v="0"/>
    <x v="4"/>
    <d v="2013-12-19T00:00:00"/>
    <d v="2013-12-22T00:00:00"/>
    <s v="First Class"/>
    <s v="AH-10120"/>
    <s v="Adrian Hane"/>
    <x v="2"/>
    <s v="United States"/>
    <s v="Salem"/>
    <x v="21"/>
    <n v="97301"/>
    <x v="1"/>
    <s v="OFF-AR-10004078"/>
    <x v="1"/>
    <x v="6"/>
    <s v="Newell 312"/>
    <n v="18.687999999999999"/>
    <n v="4"/>
    <n v="0.2"/>
    <n v="2.3359999999999994"/>
  </r>
  <r>
    <n v="5657"/>
    <x v="2823"/>
    <x v="0"/>
    <x v="4"/>
    <d v="2013-12-19T00:00:00"/>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4"/>
    <d v="2013-12-19T00:00:00"/>
    <d v="2013-12-22T00:00:00"/>
    <s v="First Class"/>
    <s v="AH-10120"/>
    <s v="Adrian Hane"/>
    <x v="2"/>
    <s v="United States"/>
    <s v="Salem"/>
    <x v="21"/>
    <n v="97301"/>
    <x v="1"/>
    <s v="TEC-AC-10000991"/>
    <x v="2"/>
    <x v="11"/>
    <s v="Sony Micro Vault Click 8 GB USB 2.0 Flash Drive"/>
    <n v="112.77600000000001"/>
    <n v="3"/>
    <n v="0.2"/>
    <n v="-8.4581999999999979"/>
  </r>
  <r>
    <n v="5659"/>
    <x v="2823"/>
    <x v="0"/>
    <x v="4"/>
    <d v="2013-12-19T00:00:00"/>
    <d v="2013-12-22T00:00:00"/>
    <s v="First Class"/>
    <s v="AH-10120"/>
    <s v="Adrian Hane"/>
    <x v="2"/>
    <s v="United States"/>
    <s v="Salem"/>
    <x v="21"/>
    <n v="97301"/>
    <x v="1"/>
    <s v="FUR-TA-10002530"/>
    <x v="0"/>
    <x v="3"/>
    <s v="Iceberg OfficeWorks 42&quot; Round Tables"/>
    <n v="377.45"/>
    <n v="5"/>
    <n v="0.5"/>
    <n v="-264.21500000000003"/>
  </r>
  <r>
    <n v="5660"/>
    <x v="2823"/>
    <x v="0"/>
    <x v="4"/>
    <d v="2013-12-19T00:00:00"/>
    <d v="2013-12-22T00:00:00"/>
    <s v="First Class"/>
    <s v="AH-10120"/>
    <s v="Adrian Hane"/>
    <x v="2"/>
    <s v="United States"/>
    <s v="Salem"/>
    <x v="21"/>
    <n v="97301"/>
    <x v="1"/>
    <s v="OFF-LA-10000407"/>
    <x v="1"/>
    <x v="2"/>
    <s v="Avery White Multi-Purpose Labels"/>
    <n v="15.936000000000002"/>
    <n v="4"/>
    <n v="0.2"/>
    <n v="5.1791999999999998"/>
  </r>
  <r>
    <n v="5661"/>
    <x v="2823"/>
    <x v="0"/>
    <x v="4"/>
    <d v="2013-12-19T00:00:00"/>
    <d v="2013-12-22T00:00:00"/>
    <s v="First Class"/>
    <s v="AH-10120"/>
    <s v="Adrian Hane"/>
    <x v="2"/>
    <s v="United States"/>
    <s v="Salem"/>
    <x v="21"/>
    <n v="97301"/>
    <x v="1"/>
    <s v="TEC-PH-10004833"/>
    <x v="2"/>
    <x v="7"/>
    <s v="Macally Suction Cup Mount"/>
    <n v="28.68"/>
    <n v="3"/>
    <n v="0.2"/>
    <n v="-7.17"/>
  </r>
  <r>
    <n v="5662"/>
    <x v="2824"/>
    <x v="0"/>
    <x v="8"/>
    <d v="2013-09-25T00:00:00"/>
    <d v="2013-10-02T00:00:00"/>
    <s v="Standard Class"/>
    <s v="CL-12700"/>
    <s v="Craig Leslie"/>
    <x v="2"/>
    <s v="United States"/>
    <s v="Aurora"/>
    <x v="22"/>
    <n v="80013"/>
    <x v="1"/>
    <s v="FUR-FU-10002671"/>
    <x v="0"/>
    <x v="5"/>
    <s v="Electrix 20W Halogen Replacement Bulb for Zoom-In Desk Lamp"/>
    <n v="21.44"/>
    <n v="2"/>
    <n v="0.2"/>
    <n v="7.5039999999999987"/>
  </r>
  <r>
    <n v="5663"/>
    <x v="2824"/>
    <x v="0"/>
    <x v="8"/>
    <d v="2013-09-25T00:00:00"/>
    <d v="2013-10-02T00:00:00"/>
    <s v="Standard Class"/>
    <s v="CL-12700"/>
    <s v="Craig Leslie"/>
    <x v="2"/>
    <s v="United States"/>
    <s v="Aurora"/>
    <x v="22"/>
    <n v="80013"/>
    <x v="1"/>
    <s v="OFF-ST-10001370"/>
    <x v="1"/>
    <x v="4"/>
    <s v="Sensible Storage WireTech Storage Systems"/>
    <n v="511.05600000000004"/>
    <n v="9"/>
    <n v="0.2"/>
    <n v="-95.823000000000079"/>
  </r>
  <r>
    <n v="5664"/>
    <x v="2825"/>
    <x v="0"/>
    <x v="7"/>
    <d v="2013-07-22T00:00:00"/>
    <d v="2013-07-22T00:00:00"/>
    <s v="Same Day"/>
    <s v="JG-15310"/>
    <s v="Jason Gross"/>
    <x v="1"/>
    <s v="United States"/>
    <s v="Newark"/>
    <x v="24"/>
    <n v="43055"/>
    <x v="3"/>
    <s v="OFF-AR-10000914"/>
    <x v="1"/>
    <x v="6"/>
    <s v="Boston 16765 Mini Stand Up Battery Pencil Sharpener"/>
    <n v="18.656000000000002"/>
    <n v="2"/>
    <n v="0.2"/>
    <n v="1.3992000000000013"/>
  </r>
  <r>
    <n v="5665"/>
    <x v="2825"/>
    <x v="0"/>
    <x v="7"/>
    <d v="2013-07-22T00:00:00"/>
    <d v="2013-07-22T00:00:00"/>
    <s v="Same Day"/>
    <s v="JG-15310"/>
    <s v="Jason Gross"/>
    <x v="1"/>
    <s v="United States"/>
    <s v="Newark"/>
    <x v="24"/>
    <n v="43055"/>
    <x v="3"/>
    <s v="OFF-BI-10001116"/>
    <x v="1"/>
    <x v="8"/>
    <s v="Wilson Jones 1&quot; Hanging DublLock Ring Binders"/>
    <n v="11.088000000000003"/>
    <n v="7"/>
    <n v="0.7"/>
    <n v="-8.1311999999999998"/>
  </r>
  <r>
    <n v="5666"/>
    <x v="2825"/>
    <x v="0"/>
    <x v="7"/>
    <d v="2013-07-22T00:00:00"/>
    <d v="2013-07-22T00:00:00"/>
    <s v="Same Day"/>
    <s v="JG-15310"/>
    <s v="Jason Gross"/>
    <x v="1"/>
    <s v="United States"/>
    <s v="Newark"/>
    <x v="24"/>
    <n v="43055"/>
    <x v="3"/>
    <s v="OFF-ST-10002276"/>
    <x v="1"/>
    <x v="4"/>
    <s v="Safco Steel Mobile File Cart"/>
    <n v="66.688000000000002"/>
    <n v="1"/>
    <n v="0.2"/>
    <n v="4.1680000000000028"/>
  </r>
  <r>
    <n v="5667"/>
    <x v="2825"/>
    <x v="0"/>
    <x v="7"/>
    <d v="2013-07-22T00:00:00"/>
    <d v="2013-07-22T00:00:00"/>
    <s v="Same Day"/>
    <s v="JG-15310"/>
    <s v="Jason Gross"/>
    <x v="1"/>
    <s v="United States"/>
    <s v="Newark"/>
    <x v="24"/>
    <n v="43055"/>
    <x v="3"/>
    <s v="OFF-ST-10004340"/>
    <x v="1"/>
    <x v="4"/>
    <s v="Fellowes Mobile File Cart, Black"/>
    <n v="99.488"/>
    <n v="2"/>
    <n v="0.2"/>
    <n v="8.7052000000000049"/>
  </r>
  <r>
    <n v="5668"/>
    <x v="2826"/>
    <x v="0"/>
    <x v="1"/>
    <d v="2013-06-12T00:00:00"/>
    <d v="2013-06-16T00:00:00"/>
    <s v="Standard Class"/>
    <s v="SE-20110"/>
    <s v="Sanjit Engle"/>
    <x v="0"/>
    <s v="United States"/>
    <s v="Seattle"/>
    <x v="4"/>
    <n v="98103"/>
    <x v="1"/>
    <s v="OFF-LA-10004093"/>
    <x v="1"/>
    <x v="2"/>
    <s v="Avery 486"/>
    <n v="14.62"/>
    <n v="2"/>
    <n v="0"/>
    <n v="6.8713999999999995"/>
  </r>
  <r>
    <n v="5669"/>
    <x v="2826"/>
    <x v="0"/>
    <x v="1"/>
    <d v="2013-06-12T00:00:00"/>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1"/>
    <d v="2013-06-12T00:00:00"/>
    <d v="2013-06-16T00:00:00"/>
    <s v="Standard Class"/>
    <s v="SE-20110"/>
    <s v="Sanjit Engle"/>
    <x v="0"/>
    <s v="United States"/>
    <s v="Seattle"/>
    <x v="4"/>
    <n v="98103"/>
    <x v="1"/>
    <s v="TEC-AC-10003095"/>
    <x v="2"/>
    <x v="11"/>
    <s v="Logitech G35 7.1-Channel Surround Sound Headset"/>
    <n v="389.97"/>
    <n v="3"/>
    <n v="0"/>
    <n v="132.58980000000003"/>
  </r>
  <r>
    <n v="5671"/>
    <x v="2827"/>
    <x v="1"/>
    <x v="1"/>
    <d v="2012-06-09T00:00:00"/>
    <d v="2012-06-11T00:00:00"/>
    <s v="Second Class"/>
    <s v="TG-21640"/>
    <s v="Trudy Glocke"/>
    <x v="0"/>
    <s v="United States"/>
    <s v="Pocatello"/>
    <x v="45"/>
    <n v="83201"/>
    <x v="1"/>
    <s v="FUR-FU-10003192"/>
    <x v="0"/>
    <x v="5"/>
    <s v="Luxo Adjustable Task Clamp Lamp"/>
    <n v="355.36"/>
    <n v="4"/>
    <n v="0"/>
    <n v="92.393599999999992"/>
  </r>
  <r>
    <n v="5672"/>
    <x v="2827"/>
    <x v="1"/>
    <x v="1"/>
    <d v="2012-06-09T00:00:00"/>
    <d v="2012-06-11T00:00:00"/>
    <s v="Second Class"/>
    <s v="TG-21640"/>
    <s v="Trudy Glocke"/>
    <x v="0"/>
    <s v="United States"/>
    <s v="Pocatello"/>
    <x v="45"/>
    <n v="83201"/>
    <x v="1"/>
    <s v="TEC-PH-10004522"/>
    <x v="2"/>
    <x v="7"/>
    <s v="Dexim XPower Skin Super-Thin Power Case for iPhone 5 - Black"/>
    <n v="140.376"/>
    <n v="3"/>
    <n v="0.2"/>
    <n v="8.7735000000000056"/>
  </r>
  <r>
    <n v="5673"/>
    <x v="2828"/>
    <x v="3"/>
    <x v="2"/>
    <d v="2014-10-28T00:00:00"/>
    <d v="2014-11-04T00:00:00"/>
    <s v="Standard Class"/>
    <s v="SH-19975"/>
    <s v="Sally Hughsby"/>
    <x v="1"/>
    <s v="United States"/>
    <s v="Dallas"/>
    <x v="5"/>
    <n v="75081"/>
    <x v="2"/>
    <s v="OFF-EN-10003068"/>
    <x v="1"/>
    <x v="12"/>
    <s v="#6 3/4 Gummed Flap White Envelopes"/>
    <n v="15.840000000000002"/>
    <n v="2"/>
    <n v="0.2"/>
    <n v="5.5439999999999987"/>
  </r>
  <r>
    <n v="5674"/>
    <x v="2828"/>
    <x v="3"/>
    <x v="2"/>
    <d v="2014-10-28T00:00:00"/>
    <d v="2014-11-04T00:00:00"/>
    <s v="Standard Class"/>
    <s v="SH-19975"/>
    <s v="Sally Hughsby"/>
    <x v="1"/>
    <s v="United States"/>
    <s v="Dallas"/>
    <x v="5"/>
    <n v="75081"/>
    <x v="2"/>
    <s v="OFF-PA-10001204"/>
    <x v="1"/>
    <x v="10"/>
    <s v="Xerox 1972"/>
    <n v="8.4480000000000004"/>
    <n v="2"/>
    <n v="0.2"/>
    <n v="2.6399999999999997"/>
  </r>
  <r>
    <n v="5675"/>
    <x v="2829"/>
    <x v="0"/>
    <x v="9"/>
    <d v="2013-01-22T00:00:00"/>
    <d v="2013-01-27T00:00:00"/>
    <s v="Standard Class"/>
    <s v="MC-17275"/>
    <s v="Marc Crier"/>
    <x v="0"/>
    <s v="United States"/>
    <s v="Seattle"/>
    <x v="4"/>
    <n v="98105"/>
    <x v="1"/>
    <s v="OFF-PA-10003953"/>
    <x v="1"/>
    <x v="10"/>
    <s v="Xerox 218"/>
    <n v="12.96"/>
    <n v="2"/>
    <n v="0"/>
    <n v="6.2208000000000006"/>
  </r>
  <r>
    <n v="5676"/>
    <x v="2830"/>
    <x v="2"/>
    <x v="5"/>
    <d v="2011-05-28T00:00:00"/>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5"/>
    <d v="2011-05-28T00:00:00"/>
    <d v="2011-06-02T00:00:00"/>
    <s v="Standard Class"/>
    <s v="PJ-18835"/>
    <s v="Patrick Jones"/>
    <x v="1"/>
    <s v="United States"/>
    <s v="Seattle"/>
    <x v="4"/>
    <n v="98115"/>
    <x v="1"/>
    <s v="TEC-AC-10004877"/>
    <x v="2"/>
    <x v="11"/>
    <s v="Imation 30456 USB Flash Drive 8GB"/>
    <n v="27.6"/>
    <n v="4"/>
    <n v="0"/>
    <n v="2.2079999999999984"/>
  </r>
  <r>
    <n v="5678"/>
    <x v="2831"/>
    <x v="2"/>
    <x v="4"/>
    <d v="2011-12-29T00:00:00"/>
    <d v="2012-01-05T00:00:00"/>
    <s v="Standard Class"/>
    <s v="ZC-21910"/>
    <s v="Zuschuss Carroll"/>
    <x v="0"/>
    <s v="United States"/>
    <s v="Chicago"/>
    <x v="10"/>
    <n v="60610"/>
    <x v="2"/>
    <s v="FUR-FU-10000193"/>
    <x v="0"/>
    <x v="5"/>
    <s v="Tenex Chairmats For Use with Hard Floors"/>
    <n v="38.975999999999999"/>
    <n v="3"/>
    <n v="0.6"/>
    <n v="-50.66879999999999"/>
  </r>
  <r>
    <n v="5679"/>
    <x v="2832"/>
    <x v="0"/>
    <x v="7"/>
    <d v="2013-07-29T00:00:00"/>
    <d v="2013-08-04T00:00:00"/>
    <s v="Standard Class"/>
    <s v="SC-20680"/>
    <s v="Steve Carroll"/>
    <x v="2"/>
    <s v="United States"/>
    <s v="Holland"/>
    <x v="12"/>
    <n v="49423"/>
    <x v="2"/>
    <s v="OFF-FA-10000735"/>
    <x v="1"/>
    <x v="13"/>
    <s v="Staples"/>
    <n v="20.439999999999998"/>
    <n v="7"/>
    <n v="0"/>
    <n v="9.1979999999999986"/>
  </r>
  <r>
    <n v="5680"/>
    <x v="2832"/>
    <x v="0"/>
    <x v="7"/>
    <d v="2013-07-29T00:00:00"/>
    <d v="2013-08-04T00:00:00"/>
    <s v="Standard Class"/>
    <s v="SC-20680"/>
    <s v="Steve Carroll"/>
    <x v="2"/>
    <s v="United States"/>
    <s v="Holland"/>
    <x v="12"/>
    <n v="49423"/>
    <x v="2"/>
    <s v="OFF-PA-10002120"/>
    <x v="1"/>
    <x v="10"/>
    <s v="Xerox 1889"/>
    <n v="109.92"/>
    <n v="2"/>
    <n v="0"/>
    <n v="53.860799999999998"/>
  </r>
  <r>
    <n v="5681"/>
    <x v="2833"/>
    <x v="0"/>
    <x v="8"/>
    <d v="2013-09-25T00:00:00"/>
    <d v="2013-10-01T00:00:00"/>
    <s v="Standard Class"/>
    <s v="BP-11230"/>
    <s v="Benjamin Patterson"/>
    <x v="0"/>
    <s v="United States"/>
    <s v="Broken Arrow"/>
    <x v="26"/>
    <n v="74012"/>
    <x v="2"/>
    <s v="OFF-BI-10001249"/>
    <x v="1"/>
    <x v="8"/>
    <s v="Avery Heavy-Duty EZD View Binder with Locking Rings"/>
    <n v="6.38"/>
    <n v="1"/>
    <n v="0"/>
    <n v="2.9347999999999996"/>
  </r>
  <r>
    <n v="5682"/>
    <x v="2833"/>
    <x v="0"/>
    <x v="8"/>
    <d v="2013-09-25T00:00:00"/>
    <d v="2013-10-01T00:00:00"/>
    <s v="Standard Class"/>
    <s v="BP-11230"/>
    <s v="Benjamin Patterson"/>
    <x v="0"/>
    <s v="United States"/>
    <s v="Broken Arrow"/>
    <x v="26"/>
    <n v="74012"/>
    <x v="2"/>
    <s v="OFF-PA-10001569"/>
    <x v="1"/>
    <x v="10"/>
    <s v="Xerox 232"/>
    <n v="6.48"/>
    <n v="1"/>
    <n v="0"/>
    <n v="3.1104000000000003"/>
  </r>
  <r>
    <n v="5683"/>
    <x v="2834"/>
    <x v="2"/>
    <x v="3"/>
    <d v="2011-04-02T00:00:00"/>
    <d v="2011-04-08T00:00:00"/>
    <s v="Standard Class"/>
    <s v="RD-19585"/>
    <s v="Rob Dowd"/>
    <x v="0"/>
    <s v="United States"/>
    <s v="Athens"/>
    <x v="32"/>
    <n v="30605"/>
    <x v="0"/>
    <s v="OFF-PA-10004248"/>
    <x v="1"/>
    <x v="10"/>
    <s v="Xerox 1990"/>
    <n v="15.84"/>
    <n v="3"/>
    <n v="0"/>
    <n v="7.1280000000000001"/>
  </r>
  <r>
    <n v="5684"/>
    <x v="2834"/>
    <x v="2"/>
    <x v="3"/>
    <d v="2011-04-02T00:00:00"/>
    <d v="2011-04-08T00:00:00"/>
    <s v="Standard Class"/>
    <s v="RD-19585"/>
    <s v="Rob Dowd"/>
    <x v="0"/>
    <s v="United States"/>
    <s v="Athens"/>
    <x v="32"/>
    <n v="30605"/>
    <x v="0"/>
    <s v="TEC-PH-10001128"/>
    <x v="2"/>
    <x v="7"/>
    <s v="Motorola Droid Maxx"/>
    <n v="1049.93"/>
    <n v="7"/>
    <n v="0"/>
    <n v="293.98040000000003"/>
  </r>
  <r>
    <n v="5685"/>
    <x v="2834"/>
    <x v="2"/>
    <x v="3"/>
    <d v="2011-04-02T00:00:00"/>
    <d v="2011-04-08T00:00:00"/>
    <s v="Standard Class"/>
    <s v="RD-19585"/>
    <s v="Rob Dowd"/>
    <x v="0"/>
    <s v="United States"/>
    <s v="Athens"/>
    <x v="32"/>
    <n v="30605"/>
    <x v="0"/>
    <s v="OFF-AP-10003842"/>
    <x v="1"/>
    <x v="9"/>
    <s v="Euro-Pro Shark Turbo Vacuum"/>
    <n v="154.9"/>
    <n v="5"/>
    <n v="0"/>
    <n v="40.274000000000001"/>
  </r>
  <r>
    <n v="5686"/>
    <x v="2835"/>
    <x v="1"/>
    <x v="0"/>
    <d v="2012-11-05T00:00:00"/>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7"/>
    <d v="2011-07-28T00:00:00"/>
    <d v="2011-07-28T00:00:00"/>
    <s v="Same Day"/>
    <s v="CK-12205"/>
    <s v="Chloris Kastensmidt"/>
    <x v="0"/>
    <s v="United States"/>
    <s v="Apopka"/>
    <x v="2"/>
    <n v="32712"/>
    <x v="0"/>
    <s v="OFF-FA-10000621"/>
    <x v="1"/>
    <x v="13"/>
    <s v="OIC Colored Binder Clips, Assorted Sizes"/>
    <n v="14.320000000000002"/>
    <n v="5"/>
    <n v="0.2"/>
    <n v="5.1910000000000007"/>
  </r>
  <r>
    <n v="5688"/>
    <x v="2836"/>
    <x v="2"/>
    <x v="7"/>
    <d v="2011-07-28T00:00:00"/>
    <d v="2011-07-28T00:00:00"/>
    <s v="Same Day"/>
    <s v="CK-12205"/>
    <s v="Chloris Kastensmidt"/>
    <x v="0"/>
    <s v="United States"/>
    <s v="Apopka"/>
    <x v="2"/>
    <n v="32712"/>
    <x v="0"/>
    <s v="FUR-FU-10003623"/>
    <x v="0"/>
    <x v="5"/>
    <s v="DataProducts Ampli Magnifier Task Lamp, Black,"/>
    <n v="129.88800000000001"/>
    <n v="6"/>
    <n v="0.2"/>
    <n v="12.988799999999991"/>
  </r>
  <r>
    <n v="5689"/>
    <x v="2836"/>
    <x v="2"/>
    <x v="7"/>
    <d v="2011-07-28T00:00:00"/>
    <d v="2011-07-28T00:00:00"/>
    <s v="Same Day"/>
    <s v="CK-12205"/>
    <s v="Chloris Kastensmidt"/>
    <x v="0"/>
    <s v="United States"/>
    <s v="Apopka"/>
    <x v="2"/>
    <n v="32712"/>
    <x v="0"/>
    <s v="OFF-EN-10000781"/>
    <x v="1"/>
    <x v="12"/>
    <s v="#10- 4 1/8&quot; x 9 1/2&quot; Recycled Envelopes"/>
    <n v="48.944000000000003"/>
    <n v="7"/>
    <n v="0.2"/>
    <n v="16.518599999999999"/>
  </r>
  <r>
    <n v="5690"/>
    <x v="2837"/>
    <x v="1"/>
    <x v="4"/>
    <d v="2012-12-26T00:00:00"/>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4"/>
    <d v="2012-12-10T00:00:00"/>
    <d v="2012-12-16T00:00:00"/>
    <s v="Standard Class"/>
    <s v="KM-16225"/>
    <s v="Kalyca Meade"/>
    <x v="1"/>
    <s v="United States"/>
    <s v="Baltimore"/>
    <x v="39"/>
    <n v="21215"/>
    <x v="3"/>
    <s v="OFF-AR-10000817"/>
    <x v="1"/>
    <x v="6"/>
    <s v="Manco Dry-Lighter Erasable Highlighter"/>
    <n v="27.36"/>
    <n v="9"/>
    <n v="0"/>
    <n v="9.3023999999999987"/>
  </r>
  <r>
    <n v="5692"/>
    <x v="2838"/>
    <x v="1"/>
    <x v="4"/>
    <d v="2012-12-10T00:00:00"/>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4"/>
    <d v="2012-12-10T00:00:00"/>
    <d v="2012-12-16T00:00:00"/>
    <s v="Standard Class"/>
    <s v="KM-16225"/>
    <s v="Kalyca Meade"/>
    <x v="1"/>
    <s v="United States"/>
    <s v="Baltimore"/>
    <x v="39"/>
    <n v="21215"/>
    <x v="3"/>
    <s v="TEC-PH-10004667"/>
    <x v="2"/>
    <x v="7"/>
    <s v="Cisco 8x8 Inc. 6753i IP Business Phone System"/>
    <n v="134.99"/>
    <n v="1"/>
    <n v="0"/>
    <n v="36.447299999999998"/>
  </r>
  <r>
    <n v="5694"/>
    <x v="2838"/>
    <x v="1"/>
    <x v="4"/>
    <d v="2012-12-10T00:00:00"/>
    <d v="2012-12-16T00:00:00"/>
    <s v="Standard Class"/>
    <s v="KM-16225"/>
    <s v="Kalyca Meade"/>
    <x v="1"/>
    <s v="United States"/>
    <s v="Baltimore"/>
    <x v="39"/>
    <n v="21215"/>
    <x v="3"/>
    <s v="OFF-PA-10000143"/>
    <x v="1"/>
    <x v="10"/>
    <s v="Astroparche Fine Business Paper"/>
    <n v="26.400000000000002"/>
    <n v="5"/>
    <n v="0"/>
    <n v="12.672000000000001"/>
  </r>
  <r>
    <n v="5695"/>
    <x v="2838"/>
    <x v="1"/>
    <x v="4"/>
    <d v="2012-12-10T00:00:00"/>
    <d v="2012-12-16T00:00:00"/>
    <s v="Standard Class"/>
    <s v="KM-16225"/>
    <s v="Kalyca Meade"/>
    <x v="1"/>
    <s v="United States"/>
    <s v="Baltimore"/>
    <x v="39"/>
    <n v="21215"/>
    <x v="3"/>
    <s v="FUR-CH-10000785"/>
    <x v="0"/>
    <x v="1"/>
    <s v="Global Ergonomic Managers Chair"/>
    <n v="542.93999999999994"/>
    <n v="3"/>
    <n v="0"/>
    <n v="141.1644"/>
  </r>
  <r>
    <n v="5696"/>
    <x v="2839"/>
    <x v="0"/>
    <x v="5"/>
    <d v="2013-05-06T00:00:00"/>
    <d v="2013-05-08T00:00:00"/>
    <s v="Second Class"/>
    <s v="AH-10465"/>
    <s v="Amy Hunt"/>
    <x v="0"/>
    <s v="United States"/>
    <s v="San Francisco"/>
    <x v="1"/>
    <n v="94109"/>
    <x v="1"/>
    <s v="FUR-TA-10001676"/>
    <x v="0"/>
    <x v="3"/>
    <s v="Hon 61000 Series Interactive Training Tables"/>
    <n v="71.088000000000008"/>
    <n v="2"/>
    <n v="0.2"/>
    <n v="-1.7772000000000041"/>
  </r>
  <r>
    <n v="5697"/>
    <x v="2840"/>
    <x v="3"/>
    <x v="2"/>
    <d v="2014-10-15T00:00:00"/>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2"/>
    <d v="2014-10-15T00:00:00"/>
    <d v="2014-10-19T00:00:00"/>
    <s v="Standard Class"/>
    <s v="AG-10765"/>
    <s v="Anthony Garverick"/>
    <x v="2"/>
    <s v="United States"/>
    <s v="Chicago"/>
    <x v="10"/>
    <n v="60623"/>
    <x v="2"/>
    <s v="OFF-BI-10004224"/>
    <x v="1"/>
    <x v="8"/>
    <s v="Catalog Binders with Expanding Posts"/>
    <n v="13.455999999999998"/>
    <n v="1"/>
    <n v="0.8"/>
    <n v="-23.548000000000009"/>
  </r>
  <r>
    <n v="5699"/>
    <x v="2841"/>
    <x v="0"/>
    <x v="0"/>
    <d v="2013-11-06T00:00:00"/>
    <d v="2013-11-06T00:00:00"/>
    <s v="Same Day"/>
    <s v="EB-14170"/>
    <s v="Evan Bailliet"/>
    <x v="0"/>
    <s v="United States"/>
    <s v="Laredo"/>
    <x v="5"/>
    <n v="78041"/>
    <x v="2"/>
    <s v="OFF-LA-10002312"/>
    <x v="1"/>
    <x v="2"/>
    <s v="Avery 490"/>
    <n v="11.840000000000002"/>
    <n v="1"/>
    <n v="0.2"/>
    <n v="4.4399999999999995"/>
  </r>
  <r>
    <n v="5700"/>
    <x v="2842"/>
    <x v="3"/>
    <x v="0"/>
    <d v="2014-11-04T00:00:00"/>
    <d v="2014-11-09T00:00:00"/>
    <s v="Standard Class"/>
    <s v="PG-18895"/>
    <s v="Paul Gonzalez"/>
    <x v="0"/>
    <s v="United States"/>
    <s v="San Francisco"/>
    <x v="1"/>
    <n v="94109"/>
    <x v="1"/>
    <s v="OFF-PA-10003022"/>
    <x v="1"/>
    <x v="10"/>
    <s v="Xerox 1992"/>
    <n v="35.880000000000003"/>
    <n v="6"/>
    <n v="0"/>
    <n v="17.581200000000003"/>
  </r>
  <r>
    <n v="5701"/>
    <x v="2843"/>
    <x v="0"/>
    <x v="0"/>
    <d v="2013-11-25T00:00:00"/>
    <d v="2013-11-27T00:00:00"/>
    <s v="First Class"/>
    <s v="CA-12055"/>
    <s v="Cathy Armstrong"/>
    <x v="2"/>
    <s v="United States"/>
    <s v="Cleveland"/>
    <x v="24"/>
    <n v="44105"/>
    <x v="3"/>
    <s v="OFF-EN-10001532"/>
    <x v="1"/>
    <x v="12"/>
    <s v="Brown Kraft Recycled Envelopes"/>
    <n v="40.752000000000002"/>
    <n v="3"/>
    <n v="0.2"/>
    <n v="15.281999999999998"/>
  </r>
  <r>
    <n v="5702"/>
    <x v="2843"/>
    <x v="0"/>
    <x v="0"/>
    <d v="2013-11-25T00:00:00"/>
    <d v="2013-11-27T00:00:00"/>
    <s v="First Class"/>
    <s v="CA-12055"/>
    <s v="Cathy Armstrong"/>
    <x v="2"/>
    <s v="United States"/>
    <s v="Cleveland"/>
    <x v="24"/>
    <n v="44105"/>
    <x v="3"/>
    <s v="TEC-AC-10004855"/>
    <x v="2"/>
    <x v="11"/>
    <s v="V7 USB Numeric Keypad"/>
    <n v="139.96000000000004"/>
    <n v="5"/>
    <n v="0.2"/>
    <n v="-22.743500000000004"/>
  </r>
  <r>
    <n v="5703"/>
    <x v="2844"/>
    <x v="2"/>
    <x v="4"/>
    <d v="2011-12-14T00:00:00"/>
    <d v="2011-12-21T00:00:00"/>
    <s v="Standard Class"/>
    <s v="SS-20875"/>
    <s v="Sung Shariari"/>
    <x v="0"/>
    <s v="United States"/>
    <s v="Marion"/>
    <x v="24"/>
    <n v="43302"/>
    <x v="3"/>
    <s v="OFF-AR-10003829"/>
    <x v="1"/>
    <x v="6"/>
    <s v="Newell 35"/>
    <n v="2.6240000000000001"/>
    <n v="1"/>
    <n v="0.2"/>
    <n v="0.29519999999999957"/>
  </r>
  <r>
    <n v="5704"/>
    <x v="2844"/>
    <x v="2"/>
    <x v="4"/>
    <d v="2011-12-14T00:00:00"/>
    <d v="2011-12-21T00:00:00"/>
    <s v="Standard Class"/>
    <s v="SS-20875"/>
    <s v="Sung Shariari"/>
    <x v="0"/>
    <s v="United States"/>
    <s v="Marion"/>
    <x v="24"/>
    <n v="43302"/>
    <x v="3"/>
    <s v="FUR-TA-10002645"/>
    <x v="0"/>
    <x v="3"/>
    <s v="Hon Rectangular Conference Tables"/>
    <n v="136.53"/>
    <n v="1"/>
    <n v="0.4"/>
    <n v="-52.336500000000029"/>
  </r>
  <r>
    <n v="5705"/>
    <x v="2844"/>
    <x v="2"/>
    <x v="4"/>
    <d v="2011-12-14T00:00:00"/>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0"/>
    <d v="2011-11-03T00:00:00"/>
    <d v="2011-11-08T00:00:00"/>
    <s v="Standard Class"/>
    <s v="RP-19390"/>
    <s v="Resi Pölking"/>
    <x v="0"/>
    <s v="United States"/>
    <s v="Fairfield"/>
    <x v="29"/>
    <n v="6824"/>
    <x v="3"/>
    <s v="OFF-SU-10002522"/>
    <x v="1"/>
    <x v="14"/>
    <s v="Acme Kleen Earth Office Shears"/>
    <n v="11.64"/>
    <n v="3"/>
    <n v="0"/>
    <n v="3.3755999999999986"/>
  </r>
  <r>
    <n v="5707"/>
    <x v="2846"/>
    <x v="3"/>
    <x v="8"/>
    <d v="2014-09-23T00:00:00"/>
    <d v="2014-09-26T00:00:00"/>
    <s v="Second Class"/>
    <s v="SC-20440"/>
    <s v="Shaun Chance"/>
    <x v="1"/>
    <s v="United States"/>
    <s v="New York City"/>
    <x v="15"/>
    <n v="10009"/>
    <x v="3"/>
    <s v="OFF-BI-10004828"/>
    <x v="1"/>
    <x v="8"/>
    <s v="GBC Poly Designer Binding Covers"/>
    <n v="40.176000000000002"/>
    <n v="3"/>
    <n v="0.2"/>
    <n v="14.563799999999997"/>
  </r>
  <r>
    <n v="5708"/>
    <x v="2847"/>
    <x v="1"/>
    <x v="5"/>
    <d v="2012-05-08T00:00:00"/>
    <d v="2012-05-15T00:00:00"/>
    <s v="Standard Class"/>
    <s v="NW-18400"/>
    <s v="Natalie Webber"/>
    <x v="0"/>
    <s v="United States"/>
    <s v="New York City"/>
    <x v="15"/>
    <n v="10024"/>
    <x v="3"/>
    <s v="FUR-FU-10001095"/>
    <x v="0"/>
    <x v="5"/>
    <s v="DAX Black Cherry Wood-Tone Poster Frame"/>
    <n v="79.44"/>
    <n v="3"/>
    <n v="0"/>
    <n v="30.187200000000001"/>
  </r>
  <r>
    <n v="5709"/>
    <x v="2847"/>
    <x v="1"/>
    <x v="5"/>
    <d v="2012-05-08T00:00:00"/>
    <d v="2012-05-15T00:00:00"/>
    <s v="Standard Class"/>
    <s v="NW-18400"/>
    <s v="Natalie Webber"/>
    <x v="0"/>
    <s v="United States"/>
    <s v="New York City"/>
    <x v="15"/>
    <n v="10024"/>
    <x v="3"/>
    <s v="OFF-SU-10000157"/>
    <x v="1"/>
    <x v="14"/>
    <s v="Compact Automatic Electric Letter Opener"/>
    <n v="357.93"/>
    <n v="3"/>
    <n v="0"/>
    <n v="7.158600000000007"/>
  </r>
  <r>
    <n v="5710"/>
    <x v="2847"/>
    <x v="1"/>
    <x v="5"/>
    <d v="2012-05-08T00:00:00"/>
    <d v="2012-05-15T00:00:00"/>
    <s v="Standard Class"/>
    <s v="NW-18400"/>
    <s v="Natalie Webber"/>
    <x v="0"/>
    <s v="United States"/>
    <s v="New York City"/>
    <x v="15"/>
    <n v="10024"/>
    <x v="3"/>
    <s v="FUR-CH-10002647"/>
    <x v="0"/>
    <x v="1"/>
    <s v="Situations Contoured Folding Chairs, 4/Set"/>
    <n v="127.76400000000001"/>
    <n v="2"/>
    <n v="0.1"/>
    <n v="21.294000000000008"/>
  </r>
  <r>
    <n v="5711"/>
    <x v="2847"/>
    <x v="1"/>
    <x v="5"/>
    <d v="2012-05-08T00:00:00"/>
    <d v="2012-05-15T00:00:00"/>
    <s v="Standard Class"/>
    <s v="NW-18400"/>
    <s v="Natalie Webber"/>
    <x v="0"/>
    <s v="United States"/>
    <s v="New York City"/>
    <x v="15"/>
    <n v="10024"/>
    <x v="3"/>
    <s v="TEC-CO-10004115"/>
    <x v="2"/>
    <x v="16"/>
    <s v="Sharp AL-1530CS Digital Copier"/>
    <n v="2799.944"/>
    <n v="7"/>
    <n v="0.2"/>
    <n v="1014.9797"/>
  </r>
  <r>
    <n v="5712"/>
    <x v="2847"/>
    <x v="1"/>
    <x v="5"/>
    <d v="2012-05-08T00:00:00"/>
    <d v="2012-05-15T00:00:00"/>
    <s v="Standard Class"/>
    <s v="NW-18400"/>
    <s v="Natalie Webber"/>
    <x v="0"/>
    <s v="United States"/>
    <s v="New York City"/>
    <x v="15"/>
    <n v="10024"/>
    <x v="3"/>
    <s v="OFF-PA-10003363"/>
    <x v="1"/>
    <x v="10"/>
    <s v="Xerox 204"/>
    <n v="19.440000000000001"/>
    <n v="3"/>
    <n v="0"/>
    <n v="9.3312000000000008"/>
  </r>
  <r>
    <n v="5713"/>
    <x v="2848"/>
    <x v="3"/>
    <x v="6"/>
    <d v="2014-08-01T00:00:00"/>
    <d v="2014-08-01T00:00:00"/>
    <s v="Same Day"/>
    <s v="KW-16435"/>
    <s v="Katrina Willman"/>
    <x v="0"/>
    <s v="United States"/>
    <s v="Chicago"/>
    <x v="10"/>
    <n v="60653"/>
    <x v="2"/>
    <s v="TEC-PH-10003092"/>
    <x v="2"/>
    <x v="7"/>
    <s v="Motorola L804"/>
    <n v="36.792000000000002"/>
    <n v="1"/>
    <n v="0.2"/>
    <n v="4.1390999999999991"/>
  </r>
  <r>
    <n v="5714"/>
    <x v="2849"/>
    <x v="2"/>
    <x v="10"/>
    <d v="2011-03-01T00:00:00"/>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8"/>
    <d v="2014-09-26T00:00:00"/>
    <d v="2014-09-30T00:00:00"/>
    <s v="Standard Class"/>
    <s v="AG-10900"/>
    <s v="Arthur Gainer"/>
    <x v="0"/>
    <s v="United States"/>
    <s v="Richmond"/>
    <x v="17"/>
    <n v="23223"/>
    <x v="0"/>
    <s v="OFF-ST-10001476"/>
    <x v="1"/>
    <x v="4"/>
    <s v="Steel Personal Filing/Posting Tote"/>
    <n v="177.54999999999998"/>
    <n v="5"/>
    <n v="0"/>
    <n v="47.938500000000005"/>
  </r>
  <r>
    <n v="5716"/>
    <x v="2851"/>
    <x v="1"/>
    <x v="2"/>
    <d v="2012-10-09T00:00:00"/>
    <d v="2012-10-12T00:00:00"/>
    <s v="Second Class"/>
    <s v="BM-11650"/>
    <s v="Brian Moss"/>
    <x v="1"/>
    <s v="United States"/>
    <s v="Ann Arbor"/>
    <x v="12"/>
    <n v="48104"/>
    <x v="2"/>
    <s v="TEC-AC-10002049"/>
    <x v="2"/>
    <x v="11"/>
    <s v="Logitech G19 Programmable Gaming Keyboard"/>
    <n v="619.94999999999993"/>
    <n v="5"/>
    <n v="0"/>
    <n v="111.59099999999995"/>
  </r>
  <r>
    <n v="5717"/>
    <x v="2851"/>
    <x v="1"/>
    <x v="2"/>
    <d v="2012-10-09T00:00:0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2"/>
    <d v="2012-10-09T00:00:00"/>
    <d v="2012-10-12T00:00:00"/>
    <s v="Second Class"/>
    <s v="BM-11650"/>
    <s v="Brian Moss"/>
    <x v="1"/>
    <s v="United States"/>
    <s v="Ann Arbor"/>
    <x v="12"/>
    <n v="48104"/>
    <x v="2"/>
    <s v="OFF-EN-10003286"/>
    <x v="1"/>
    <x v="12"/>
    <s v="Staples"/>
    <n v="57.959999999999994"/>
    <n v="7"/>
    <n v="0"/>
    <n v="27.241199999999996"/>
  </r>
  <r>
    <n v="5719"/>
    <x v="2851"/>
    <x v="1"/>
    <x v="2"/>
    <d v="2012-10-09T00:00:00"/>
    <d v="2012-10-12T00:00:00"/>
    <s v="Second Class"/>
    <s v="BM-11650"/>
    <s v="Brian Moss"/>
    <x v="1"/>
    <s v="United States"/>
    <s v="Ann Arbor"/>
    <x v="12"/>
    <n v="48104"/>
    <x v="2"/>
    <s v="OFF-AP-10003971"/>
    <x v="1"/>
    <x v="9"/>
    <s v="Belkin 6 Outlet Metallic Surge Strip"/>
    <n v="29.402999999999999"/>
    <n v="3"/>
    <n v="0.1"/>
    <n v="5.2272000000000007"/>
  </r>
  <r>
    <n v="5720"/>
    <x v="2852"/>
    <x v="3"/>
    <x v="10"/>
    <d v="2014-03-30T00:00:00"/>
    <d v="2014-04-03T00:00:00"/>
    <s v="Second Class"/>
    <s v="RD-19720"/>
    <s v="Roger Demir"/>
    <x v="0"/>
    <s v="United States"/>
    <s v="Lafayette"/>
    <x v="14"/>
    <n v="47905"/>
    <x v="2"/>
    <s v="OFF-ST-10001031"/>
    <x v="1"/>
    <x v="4"/>
    <s v="Adjustable Personal File Tote"/>
    <n v="81.400000000000006"/>
    <n v="5"/>
    <n v="0"/>
    <n v="21.164000000000005"/>
  </r>
  <r>
    <n v="5721"/>
    <x v="2853"/>
    <x v="1"/>
    <x v="0"/>
    <d v="2012-11-14T00:00:00"/>
    <d v="2012-11-17T00:00:00"/>
    <s v="First Class"/>
    <s v="KB-16585"/>
    <s v="Ken Black"/>
    <x v="1"/>
    <s v="United States"/>
    <s v="Springfield"/>
    <x v="21"/>
    <n v="97477"/>
    <x v="1"/>
    <s v="OFF-FA-10000304"/>
    <x v="1"/>
    <x v="13"/>
    <s v="Advantus Push Pins"/>
    <n v="8.7200000000000006"/>
    <n v="5"/>
    <n v="0.2"/>
    <n v="2.289000000000001"/>
  </r>
  <r>
    <n v="5722"/>
    <x v="2853"/>
    <x v="1"/>
    <x v="0"/>
    <d v="2012-11-14T00:00:00"/>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0"/>
    <d v="2012-11-14T00:00:00"/>
    <d v="2012-11-17T00:00:00"/>
    <s v="First Class"/>
    <s v="KB-16585"/>
    <s v="Ken Black"/>
    <x v="1"/>
    <s v="United States"/>
    <s v="Springfield"/>
    <x v="21"/>
    <n v="97477"/>
    <x v="1"/>
    <s v="TEC-AC-10002800"/>
    <x v="2"/>
    <x v="11"/>
    <s v="Plantronics Audio 478 Stereo USB Headset"/>
    <n v="159.96800000000002"/>
    <n v="4"/>
    <n v="0.2"/>
    <n v="29.993999999999986"/>
  </r>
  <r>
    <n v="5724"/>
    <x v="2854"/>
    <x v="0"/>
    <x v="8"/>
    <d v="2013-09-27T00:00:00"/>
    <d v="2013-10-01T00:00:00"/>
    <s v="Standard Class"/>
    <s v="DW-13585"/>
    <s v="Dorothy Wardle"/>
    <x v="1"/>
    <s v="United States"/>
    <s v="San Francisco"/>
    <x v="1"/>
    <n v="94109"/>
    <x v="1"/>
    <s v="OFF-PA-10004735"/>
    <x v="1"/>
    <x v="10"/>
    <s v="Xerox 1905"/>
    <n v="12.96"/>
    <n v="2"/>
    <n v="0"/>
    <n v="6.2208000000000006"/>
  </r>
  <r>
    <n v="5725"/>
    <x v="2855"/>
    <x v="2"/>
    <x v="8"/>
    <d v="2011-09-22T00:00:00"/>
    <d v="2011-09-27T00:00:00"/>
    <s v="Standard Class"/>
    <s v="VG-21805"/>
    <s v="Vivek Grady"/>
    <x v="1"/>
    <s v="United States"/>
    <s v="Chicago"/>
    <x v="10"/>
    <n v="60653"/>
    <x v="2"/>
    <s v="OFF-ST-10002574"/>
    <x v="1"/>
    <x v="4"/>
    <s v="SAFCO Commercial Wire Shelving, Black"/>
    <n v="331.536"/>
    <n v="3"/>
    <n v="0.2"/>
    <n v="-82.884"/>
  </r>
  <r>
    <n v="5726"/>
    <x v="2856"/>
    <x v="1"/>
    <x v="8"/>
    <d v="2012-09-25T00:00:00"/>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5"/>
    <d v="2012-05-04T00:00:00"/>
    <d v="2012-05-08T00:00:00"/>
    <s v="Standard Class"/>
    <s v="AH-10690"/>
    <s v="Anna Häberlin"/>
    <x v="1"/>
    <s v="United States"/>
    <s v="Houston"/>
    <x v="5"/>
    <n v="77095"/>
    <x v="2"/>
    <s v="TEC-PH-10002922"/>
    <x v="2"/>
    <x v="7"/>
    <s v="ShoreTel ShorePhone IP 230 VoIP phone"/>
    <n v="946.34400000000005"/>
    <n v="7"/>
    <n v="0.2"/>
    <n v="118.29299999999989"/>
  </r>
  <r>
    <n v="5728"/>
    <x v="2858"/>
    <x v="3"/>
    <x v="4"/>
    <d v="2014-12-09T00:00:00"/>
    <d v="2014-12-14T00:00:00"/>
    <s v="Standard Class"/>
    <s v="JP-15520"/>
    <s v="Jeremy Pistek"/>
    <x v="0"/>
    <s v="United States"/>
    <s v="Madison"/>
    <x v="6"/>
    <n v="53711"/>
    <x v="2"/>
    <s v="TEC-AC-10003023"/>
    <x v="2"/>
    <x v="11"/>
    <s v="Logitech G105 Gaming Keyboard"/>
    <n v="178.10999999999999"/>
    <n v="3"/>
    <n v="0"/>
    <n v="32.059799999999996"/>
  </r>
  <r>
    <n v="5729"/>
    <x v="2858"/>
    <x v="3"/>
    <x v="4"/>
    <d v="2014-12-09T00:00:00"/>
    <d v="2014-12-14T00:00:00"/>
    <s v="Standard Class"/>
    <s v="JP-15520"/>
    <s v="Jeremy Pistek"/>
    <x v="0"/>
    <s v="United States"/>
    <s v="Madison"/>
    <x v="6"/>
    <n v="53711"/>
    <x v="2"/>
    <s v="OFF-AP-10003590"/>
    <x v="1"/>
    <x v="9"/>
    <s v="Hoover WindTunnel Plus Canister Vacuum"/>
    <n v="1089.75"/>
    <n v="3"/>
    <n v="0"/>
    <n v="305.13000000000011"/>
  </r>
  <r>
    <n v="5730"/>
    <x v="2858"/>
    <x v="3"/>
    <x v="4"/>
    <d v="2014-12-09T00:00:00"/>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4"/>
    <d v="2014-12-09T00:00:00"/>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4"/>
    <d v="2014-12-09T00:00:00"/>
    <d v="2014-12-14T00:00:00"/>
    <s v="Standard Class"/>
    <s v="JP-15520"/>
    <s v="Jeremy Pistek"/>
    <x v="0"/>
    <s v="United States"/>
    <s v="Madison"/>
    <x v="6"/>
    <n v="53711"/>
    <x v="2"/>
    <s v="OFF-PA-10002713"/>
    <x v="1"/>
    <x v="10"/>
    <s v="Adams Phone Message Book, 200 Message Capacity, 8 1/16” x 11”"/>
    <n v="27.52"/>
    <n v="4"/>
    <n v="0"/>
    <n v="12.659199999999998"/>
  </r>
  <r>
    <n v="5733"/>
    <x v="2859"/>
    <x v="3"/>
    <x v="1"/>
    <d v="2014-06-30T00:00:00"/>
    <d v="2014-07-03T00:00:00"/>
    <s v="First Class"/>
    <s v="DR-12880"/>
    <s v="Dan Reichenbach"/>
    <x v="1"/>
    <s v="United States"/>
    <s v="Milford"/>
    <x v="29"/>
    <n v="6460"/>
    <x v="3"/>
    <s v="FUR-BO-10002598"/>
    <x v="0"/>
    <x v="0"/>
    <s v="Hon Metal Bookcases, Putty"/>
    <n v="638.82000000000005"/>
    <n v="9"/>
    <n v="0"/>
    <n v="185.25779999999997"/>
  </r>
  <r>
    <n v="5734"/>
    <x v="2859"/>
    <x v="3"/>
    <x v="1"/>
    <d v="2014-06-30T00:00:00"/>
    <d v="2014-07-03T00:00:00"/>
    <s v="First Class"/>
    <s v="DR-12880"/>
    <s v="Dan Reichenbach"/>
    <x v="1"/>
    <s v="United States"/>
    <s v="Milford"/>
    <x v="29"/>
    <n v="6460"/>
    <x v="3"/>
    <s v="OFF-SU-10002537"/>
    <x v="1"/>
    <x v="14"/>
    <s v="Acme Box Cutter Scissors"/>
    <n v="30.69"/>
    <n v="3"/>
    <n v="0"/>
    <n v="7.9794000000000018"/>
  </r>
  <r>
    <n v="5735"/>
    <x v="2859"/>
    <x v="3"/>
    <x v="1"/>
    <d v="2014-06-30T00:00:00"/>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1"/>
    <d v="2011-06-29T00:00:0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9"/>
    <d v="2011-01-21T00:00:00"/>
    <d v="2011-01-26T00:00:00"/>
    <s v="Standard Class"/>
    <s v="MV-17485"/>
    <s v="Mark Van Huff"/>
    <x v="0"/>
    <s v="United States"/>
    <s v="Los Angeles"/>
    <x v="1"/>
    <n v="90049"/>
    <x v="1"/>
    <s v="OFF-PA-10002893"/>
    <x v="1"/>
    <x v="10"/>
    <s v="Wirebound Service Call Books, 5 1/2&quot; x 4&quot;"/>
    <n v="19.36"/>
    <n v="2"/>
    <n v="0"/>
    <n v="9.2927999999999997"/>
  </r>
  <r>
    <n v="5738"/>
    <x v="2861"/>
    <x v="2"/>
    <x v="9"/>
    <d v="2011-01-21T00:00:00"/>
    <d v="2011-01-26T00:00:00"/>
    <s v="Standard Class"/>
    <s v="MV-17485"/>
    <s v="Mark Van Huff"/>
    <x v="0"/>
    <s v="United States"/>
    <s v="Los Angeles"/>
    <x v="1"/>
    <n v="90049"/>
    <x v="1"/>
    <s v="FUR-FU-10003194"/>
    <x v="0"/>
    <x v="5"/>
    <s v="Eldon Expressions Desk Accessory, Wood Pencil Holder, Oak"/>
    <n v="19.3"/>
    <n v="2"/>
    <n v="0"/>
    <n v="5.7899999999999991"/>
  </r>
  <r>
    <n v="5739"/>
    <x v="2862"/>
    <x v="3"/>
    <x v="9"/>
    <d v="2014-01-01T00:00:00"/>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10"/>
    <d v="2014-03-29T00:00:00"/>
    <d v="2014-04-01T00:00:00"/>
    <s v="First Class"/>
    <s v="DH-13075"/>
    <s v="Dave Hallsten"/>
    <x v="1"/>
    <s v="United States"/>
    <s v="Fairfield"/>
    <x v="1"/>
    <n v="94533"/>
    <x v="1"/>
    <s v="OFF-PA-10000232"/>
    <x v="1"/>
    <x v="10"/>
    <s v="Xerox 1975"/>
    <n v="12.96"/>
    <n v="2"/>
    <n v="0"/>
    <n v="6.3504000000000005"/>
  </r>
  <r>
    <n v="5741"/>
    <x v="2863"/>
    <x v="3"/>
    <x v="10"/>
    <d v="2014-03-29T00:00:00"/>
    <d v="2014-04-01T00:00:00"/>
    <s v="First Class"/>
    <s v="DH-13075"/>
    <s v="Dave Hallsten"/>
    <x v="1"/>
    <s v="United States"/>
    <s v="Fairfield"/>
    <x v="1"/>
    <n v="94533"/>
    <x v="1"/>
    <s v="FUR-FU-10001095"/>
    <x v="0"/>
    <x v="5"/>
    <s v="DAX Black Cherry Wood-Tone Poster Frame"/>
    <n v="26.48"/>
    <n v="1"/>
    <n v="0"/>
    <n v="10.0624"/>
  </r>
  <r>
    <n v="5742"/>
    <x v="2863"/>
    <x v="3"/>
    <x v="10"/>
    <d v="2014-03-29T00:00:00"/>
    <d v="2014-04-01T00:00:00"/>
    <s v="First Class"/>
    <s v="DH-13075"/>
    <s v="Dave Hallsten"/>
    <x v="1"/>
    <s v="United States"/>
    <s v="Fairfield"/>
    <x v="1"/>
    <n v="94533"/>
    <x v="1"/>
    <s v="TEC-MA-10004679"/>
    <x v="2"/>
    <x v="15"/>
    <s v="StarTech.com 10/100 VDSL2 Ethernet Extender Kit"/>
    <n v="532.72"/>
    <n v="2"/>
    <n v="0.2"/>
    <n v="53.271999999999991"/>
  </r>
  <r>
    <n v="5743"/>
    <x v="2863"/>
    <x v="3"/>
    <x v="10"/>
    <d v="2014-03-29T00:00:00"/>
    <d v="2014-04-01T00:00:00"/>
    <s v="First Class"/>
    <s v="DH-13075"/>
    <s v="Dave Hallsten"/>
    <x v="1"/>
    <s v="United States"/>
    <s v="Fairfield"/>
    <x v="1"/>
    <n v="94533"/>
    <x v="1"/>
    <s v="OFF-PA-10003651"/>
    <x v="1"/>
    <x v="10"/>
    <s v="Xerox 1968"/>
    <n v="26.72"/>
    <n v="4"/>
    <n v="0"/>
    <n v="12.8256"/>
  </r>
  <r>
    <n v="5744"/>
    <x v="2863"/>
    <x v="3"/>
    <x v="10"/>
    <d v="2014-03-29T00:00:00"/>
    <d v="2014-04-01T00:00:00"/>
    <s v="First Class"/>
    <s v="DH-13075"/>
    <s v="Dave Hallsten"/>
    <x v="1"/>
    <s v="United States"/>
    <s v="Fairfield"/>
    <x v="1"/>
    <n v="94533"/>
    <x v="1"/>
    <s v="OFF-PA-10000743"/>
    <x v="1"/>
    <x v="10"/>
    <s v="Xerox 1977"/>
    <n v="20.04"/>
    <n v="3"/>
    <n v="0"/>
    <n v="9.6191999999999993"/>
  </r>
  <r>
    <n v="5745"/>
    <x v="2863"/>
    <x v="3"/>
    <x v="10"/>
    <d v="2014-03-29T00:00:00"/>
    <d v="2014-04-01T00:00:00"/>
    <s v="First Class"/>
    <s v="DH-13075"/>
    <s v="Dave Hallsten"/>
    <x v="1"/>
    <s v="United States"/>
    <s v="Fairfield"/>
    <x v="1"/>
    <n v="94533"/>
    <x v="1"/>
    <s v="OFF-ST-10002743"/>
    <x v="1"/>
    <x v="4"/>
    <s v="SAFCO Boltless Steel Shelving"/>
    <n v="795.48"/>
    <n v="7"/>
    <n v="0"/>
    <n v="7.9547999999999632"/>
  </r>
  <r>
    <n v="5746"/>
    <x v="2863"/>
    <x v="3"/>
    <x v="10"/>
    <d v="2014-03-29T00:00:00"/>
    <d v="2014-04-01T00:00:00"/>
    <s v="First Class"/>
    <s v="DH-13075"/>
    <s v="Dave Hallsten"/>
    <x v="1"/>
    <s v="United States"/>
    <s v="Fairfield"/>
    <x v="1"/>
    <n v="94533"/>
    <x v="1"/>
    <s v="FUR-FU-10003829"/>
    <x v="0"/>
    <x v="5"/>
    <s v="Stackable Trays"/>
    <n v="21.560000000000002"/>
    <n v="7"/>
    <n v="0"/>
    <n v="6.8991999999999987"/>
  </r>
  <r>
    <n v="5747"/>
    <x v="2864"/>
    <x v="0"/>
    <x v="4"/>
    <d v="2013-12-09T00:00:00"/>
    <d v="2013-12-13T00:00:00"/>
    <s v="Standard Class"/>
    <s v="LH-16900"/>
    <s v="Lena Hernandez"/>
    <x v="0"/>
    <s v="United States"/>
    <s v="Greenville"/>
    <x v="3"/>
    <n v="27834"/>
    <x v="0"/>
    <s v="TEC-PH-10002496"/>
    <x v="2"/>
    <x v="7"/>
    <s v="Cisco SPA301"/>
    <n v="249.58400000000003"/>
    <n v="2"/>
    <n v="0.2"/>
    <n v="31.197999999999986"/>
  </r>
  <r>
    <n v="5748"/>
    <x v="2864"/>
    <x v="0"/>
    <x v="4"/>
    <d v="2013-12-09T00:00:00"/>
    <d v="2013-12-13T00:00:00"/>
    <s v="Standard Class"/>
    <s v="LH-16900"/>
    <s v="Lena Hernandez"/>
    <x v="0"/>
    <s v="United States"/>
    <s v="Greenville"/>
    <x v="3"/>
    <n v="27834"/>
    <x v="0"/>
    <s v="TEC-AC-10002473"/>
    <x v="2"/>
    <x v="11"/>
    <s v="Maxell 4.7GB DVD-R"/>
    <n v="68.111999999999995"/>
    <n v="3"/>
    <n v="0.2"/>
    <n v="17.879399999999997"/>
  </r>
  <r>
    <n v="5749"/>
    <x v="2864"/>
    <x v="0"/>
    <x v="4"/>
    <d v="2013-12-09T00:00:00"/>
    <d v="2013-12-13T00:00:00"/>
    <s v="Standard Class"/>
    <s v="LH-16900"/>
    <s v="Lena Hernandez"/>
    <x v="0"/>
    <s v="United States"/>
    <s v="Greenville"/>
    <x v="3"/>
    <n v="27834"/>
    <x v="0"/>
    <s v="TEC-AC-10004877"/>
    <x v="2"/>
    <x v="11"/>
    <s v="Imation 30456 USB Flash Drive 8GB"/>
    <n v="16.560000000000002"/>
    <n v="3"/>
    <n v="0.2"/>
    <n v="-2.4840000000000018"/>
  </r>
  <r>
    <n v="5750"/>
    <x v="2865"/>
    <x v="3"/>
    <x v="0"/>
    <d v="2014-11-19T00:00:00"/>
    <d v="2014-11-23T00:00:00"/>
    <s v="Standard Class"/>
    <s v="DK-13090"/>
    <s v="Dave Kipp"/>
    <x v="0"/>
    <s v="United States"/>
    <s v="Long Beach"/>
    <x v="15"/>
    <n v="11561"/>
    <x v="3"/>
    <s v="TEC-PH-10000923"/>
    <x v="2"/>
    <x v="7"/>
    <s v="Belkin SportFit Armband For iPhone 5s/5c, Fuchsia"/>
    <n v="74.95"/>
    <n v="5"/>
    <n v="0"/>
    <n v="36.725500000000004"/>
  </r>
  <r>
    <n v="5751"/>
    <x v="2866"/>
    <x v="2"/>
    <x v="5"/>
    <d v="2011-05-30T00:00:00"/>
    <d v="2011-06-05T00:00:00"/>
    <s v="Standard Class"/>
    <s v="SS-20410"/>
    <s v="Shahid Shariari"/>
    <x v="0"/>
    <s v="United States"/>
    <s v="Buffalo Grove"/>
    <x v="10"/>
    <n v="60089"/>
    <x v="2"/>
    <s v="FUR-TA-10001539"/>
    <x v="0"/>
    <x v="3"/>
    <s v="Chromcraft Rectangular Conference Tables"/>
    <n v="355.45499999999998"/>
    <n v="3"/>
    <n v="0.5"/>
    <n v="-184.83660000000003"/>
  </r>
  <r>
    <n v="5752"/>
    <x v="2867"/>
    <x v="0"/>
    <x v="9"/>
    <d v="2013-01-22T00:00:00"/>
    <d v="2013-01-28T00:00:00"/>
    <s v="Standard Class"/>
    <s v="FP-14320"/>
    <s v="Frank Preis"/>
    <x v="0"/>
    <s v="United States"/>
    <s v="San Diego"/>
    <x v="1"/>
    <n v="92037"/>
    <x v="1"/>
    <s v="OFF-LA-10003498"/>
    <x v="1"/>
    <x v="2"/>
    <s v="Avery 475"/>
    <n v="44.400000000000006"/>
    <n v="3"/>
    <n v="0"/>
    <n v="22.200000000000003"/>
  </r>
  <r>
    <n v="5753"/>
    <x v="2867"/>
    <x v="0"/>
    <x v="9"/>
    <d v="2013-01-22T00:00:00"/>
    <d v="2013-01-28T00:00:00"/>
    <s v="Standard Class"/>
    <s v="FP-14320"/>
    <s v="Frank Preis"/>
    <x v="0"/>
    <s v="United States"/>
    <s v="San Diego"/>
    <x v="1"/>
    <n v="92037"/>
    <x v="1"/>
    <s v="OFF-LA-10004484"/>
    <x v="1"/>
    <x v="2"/>
    <s v="Avery 476"/>
    <n v="20.65"/>
    <n v="5"/>
    <n v="0"/>
    <n v="9.4989999999999988"/>
  </r>
  <r>
    <n v="5754"/>
    <x v="2868"/>
    <x v="0"/>
    <x v="11"/>
    <d v="2013-02-03T00:00:00"/>
    <d v="2013-02-10T00:00:00"/>
    <s v="Standard Class"/>
    <s v="LC-17050"/>
    <s v="Liz Carlisle"/>
    <x v="0"/>
    <s v="United States"/>
    <s v="Richmond"/>
    <x v="0"/>
    <n v="40475"/>
    <x v="0"/>
    <s v="FUR-CH-10000015"/>
    <x v="0"/>
    <x v="1"/>
    <s v="Hon Multipurpose Stacking Arm Chairs"/>
    <n v="866.4"/>
    <n v="4"/>
    <n v="0"/>
    <n v="225.26400000000001"/>
  </r>
  <r>
    <n v="5755"/>
    <x v="2869"/>
    <x v="1"/>
    <x v="10"/>
    <d v="2012-03-29T00:00:00"/>
    <d v="2012-04-03T00:00:00"/>
    <s v="Second Class"/>
    <s v="AS-10240"/>
    <s v="Alan Shonely"/>
    <x v="0"/>
    <s v="United States"/>
    <s v="Springfield"/>
    <x v="17"/>
    <n v="22153"/>
    <x v="0"/>
    <s v="OFF-AR-10003732"/>
    <x v="1"/>
    <x v="6"/>
    <s v="Newell 333"/>
    <n v="5.56"/>
    <n v="2"/>
    <n v="0"/>
    <n v="1.4455999999999998"/>
  </r>
  <r>
    <n v="5756"/>
    <x v="2870"/>
    <x v="2"/>
    <x v="2"/>
    <d v="2011-10-14T00:00:00"/>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2"/>
    <d v="2011-10-14T00:00:00"/>
    <d v="2011-10-18T00:00:00"/>
    <s v="Standard Class"/>
    <s v="HG-15025"/>
    <s v="Hunter Glantz"/>
    <x v="0"/>
    <s v="United States"/>
    <s v="Fort Worth"/>
    <x v="5"/>
    <n v="76106"/>
    <x v="2"/>
    <s v="TEC-CO-10002095"/>
    <x v="2"/>
    <x v="16"/>
    <s v="Hewlett Packard 610 Color Digital Copier / Printer"/>
    <n v="1999.96"/>
    <n v="5"/>
    <n v="0.2"/>
    <n v="624.98749999999995"/>
  </r>
  <r>
    <n v="5758"/>
    <x v="2871"/>
    <x v="1"/>
    <x v="6"/>
    <d v="2012-08-11T00:00:00"/>
    <d v="2012-08-16T00:00:00"/>
    <s v="Standard Class"/>
    <s v="BW-11065"/>
    <s v="Barry Weirich"/>
    <x v="0"/>
    <s v="United States"/>
    <s v="Raleigh"/>
    <x v="3"/>
    <n v="27604"/>
    <x v="0"/>
    <s v="FUR-FU-10004270"/>
    <x v="0"/>
    <x v="5"/>
    <s v="Executive Impressions 13&quot; Clairmont Wall Clock"/>
    <n v="46.152000000000001"/>
    <n v="3"/>
    <n v="0.2"/>
    <n v="12.114900000000002"/>
  </r>
  <r>
    <n v="5759"/>
    <x v="2872"/>
    <x v="1"/>
    <x v="0"/>
    <d v="2012-11-22T00:00:00"/>
    <d v="2012-11-23T00:00:00"/>
    <s v="First Class"/>
    <s v="BH-11710"/>
    <s v="Brosina Hoffman"/>
    <x v="0"/>
    <s v="United States"/>
    <s v="Hialeah"/>
    <x v="2"/>
    <n v="33012"/>
    <x v="0"/>
    <s v="TEC-MA-10000423"/>
    <x v="2"/>
    <x v="15"/>
    <s v="Texas Instruments TI-34 Scientific Calculator"/>
    <n v="32.984999999999999"/>
    <n v="3"/>
    <n v="0.5"/>
    <n v="-1.9791000000000025"/>
  </r>
  <r>
    <n v="5760"/>
    <x v="2873"/>
    <x v="0"/>
    <x v="4"/>
    <d v="2013-12-31T00:00:00"/>
    <d v="2013-12-31T00:00:00"/>
    <s v="Same Day"/>
    <s v="JP-16135"/>
    <s v="Julie Prescott"/>
    <x v="2"/>
    <s v="United States"/>
    <s v="Los Angeles"/>
    <x v="1"/>
    <n v="90032"/>
    <x v="1"/>
    <s v="OFF-ST-10001526"/>
    <x v="1"/>
    <x v="4"/>
    <s v="Iceberg Mobile Mega Data/Printer Cart "/>
    <n v="481.32"/>
    <n v="4"/>
    <n v="0"/>
    <n v="125.14319999999998"/>
  </r>
  <r>
    <n v="5761"/>
    <x v="2873"/>
    <x v="0"/>
    <x v="4"/>
    <d v="2013-12-31T00:00:00"/>
    <d v="2013-12-31T00:00:00"/>
    <s v="Same Day"/>
    <s v="JP-16135"/>
    <s v="Julie Prescott"/>
    <x v="2"/>
    <s v="United States"/>
    <s v="Los Angeles"/>
    <x v="1"/>
    <n v="90032"/>
    <x v="1"/>
    <s v="OFF-BI-10002194"/>
    <x v="1"/>
    <x v="8"/>
    <s v="Cardinal Hold-It CD Pocket"/>
    <n v="6.3840000000000003"/>
    <n v="1"/>
    <n v="0.2"/>
    <n v="2.1546000000000003"/>
  </r>
  <r>
    <n v="5762"/>
    <x v="2874"/>
    <x v="3"/>
    <x v="6"/>
    <d v="2014-08-13T00:00:00"/>
    <d v="2014-08-16T00:00:00"/>
    <s v="First Class"/>
    <s v="JM-16195"/>
    <s v="Justin MacKendrick"/>
    <x v="0"/>
    <s v="United States"/>
    <s v="Lake Forest"/>
    <x v="1"/>
    <n v="92630"/>
    <x v="1"/>
    <s v="OFF-AP-10000828"/>
    <x v="1"/>
    <x v="9"/>
    <s v="Avanti 4.4 Cu. Ft. Refrigerator"/>
    <n v="542.93999999999994"/>
    <n v="3"/>
    <n v="0"/>
    <n v="152.02319999999997"/>
  </r>
  <r>
    <n v="5763"/>
    <x v="2874"/>
    <x v="3"/>
    <x v="6"/>
    <d v="2014-08-13T00:00:00"/>
    <d v="2014-08-16T00:00:00"/>
    <s v="First Class"/>
    <s v="JM-16195"/>
    <s v="Justin MacKendrick"/>
    <x v="0"/>
    <s v="United States"/>
    <s v="Lake Forest"/>
    <x v="1"/>
    <n v="92630"/>
    <x v="1"/>
    <s v="FUR-FU-10001473"/>
    <x v="0"/>
    <x v="5"/>
    <s v="DAX Wood Document Frame"/>
    <n v="54.92"/>
    <n v="4"/>
    <n v="0"/>
    <n v="19.7712"/>
  </r>
  <r>
    <n v="5764"/>
    <x v="2875"/>
    <x v="1"/>
    <x v="0"/>
    <d v="2012-11-03T00:00:00"/>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8"/>
    <d v="2012-09-10T00:00:00"/>
    <d v="2012-09-12T00:00:00"/>
    <s v="Second Class"/>
    <s v="MC-17575"/>
    <s v="Matt Collins"/>
    <x v="0"/>
    <s v="United States"/>
    <s v="Seattle"/>
    <x v="4"/>
    <n v="98103"/>
    <x v="1"/>
    <s v="OFF-ST-10003994"/>
    <x v="1"/>
    <x v="4"/>
    <s v="Belkin 19&quot; Center-Weighted Shelf, Gray"/>
    <n v="353.88"/>
    <n v="6"/>
    <n v="0"/>
    <n v="17.693999999999988"/>
  </r>
  <r>
    <n v="5766"/>
    <x v="2877"/>
    <x v="2"/>
    <x v="0"/>
    <d v="2011-11-08T00:00:00"/>
    <d v="2011-11-14T00:00:00"/>
    <s v="Standard Class"/>
    <s v="EB-13870"/>
    <s v="Emily Burns"/>
    <x v="0"/>
    <s v="United States"/>
    <s v="Redding"/>
    <x v="1"/>
    <n v="96003"/>
    <x v="1"/>
    <s v="TEC-PH-10004447"/>
    <x v="2"/>
    <x v="7"/>
    <s v="Toshiba IPT2010-SD IP Telephone"/>
    <n v="333.57600000000002"/>
    <n v="3"/>
    <n v="0.2"/>
    <n v="25.018199999999993"/>
  </r>
  <r>
    <n v="5767"/>
    <x v="2878"/>
    <x v="0"/>
    <x v="2"/>
    <d v="2013-10-09T00:00:00"/>
    <d v="2013-10-16T00:00:00"/>
    <s v="Standard Class"/>
    <s v="PM-19135"/>
    <s v="Peter McVee"/>
    <x v="2"/>
    <s v="United States"/>
    <s v="San Antonio"/>
    <x v="5"/>
    <n v="78207"/>
    <x v="2"/>
    <s v="OFF-LA-10004545"/>
    <x v="1"/>
    <x v="2"/>
    <s v="Avery 50"/>
    <n v="60.144000000000005"/>
    <n v="6"/>
    <n v="0.2"/>
    <n v="20.298599999999993"/>
  </r>
  <r>
    <n v="5768"/>
    <x v="2879"/>
    <x v="3"/>
    <x v="8"/>
    <d v="2014-09-09T00:00:00"/>
    <d v="2014-09-13T00:00:00"/>
    <s v="Second Class"/>
    <s v="AR-10345"/>
    <s v="Alex Russell"/>
    <x v="1"/>
    <s v="United States"/>
    <s v="Houston"/>
    <x v="5"/>
    <n v="77070"/>
    <x v="2"/>
    <s v="TEC-AC-10003116"/>
    <x v="2"/>
    <x v="11"/>
    <s v="Memorex Froggy Flash Drive 8 GB"/>
    <n v="85.2"/>
    <n v="6"/>
    <n v="0.2"/>
    <n v="20.234999999999996"/>
  </r>
  <r>
    <n v="5769"/>
    <x v="2880"/>
    <x v="1"/>
    <x v="11"/>
    <d v="2012-02-25T00:00:00"/>
    <d v="2012-03-01T00:00:00"/>
    <s v="Standard Class"/>
    <s v="SS-20875"/>
    <s v="Sung Shariari"/>
    <x v="0"/>
    <s v="United States"/>
    <s v="Leominster"/>
    <x v="31"/>
    <n v="1453"/>
    <x v="3"/>
    <s v="OFF-LA-10001641"/>
    <x v="1"/>
    <x v="2"/>
    <s v="Avery 518"/>
    <n v="3.15"/>
    <n v="1"/>
    <n v="0"/>
    <n v="1.512"/>
  </r>
  <r>
    <n v="5770"/>
    <x v="2880"/>
    <x v="1"/>
    <x v="11"/>
    <d v="2012-02-25T00:00:00"/>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8"/>
    <d v="2012-09-24T00:00:00"/>
    <d v="2012-09-28T00:00:00"/>
    <s v="Standard Class"/>
    <s v="SC-20440"/>
    <s v="Shaun Chance"/>
    <x v="1"/>
    <s v="United States"/>
    <s v="Los Angeles"/>
    <x v="1"/>
    <n v="90032"/>
    <x v="1"/>
    <s v="FUR-FU-10000010"/>
    <x v="0"/>
    <x v="5"/>
    <s v="DAX Value U-Channel Document Frames, Easel Back"/>
    <n v="14.91"/>
    <n v="3"/>
    <n v="0"/>
    <n v="4.6220999999999997"/>
  </r>
  <r>
    <n v="5772"/>
    <x v="2881"/>
    <x v="1"/>
    <x v="8"/>
    <d v="2012-09-24T00:00:00"/>
    <d v="2012-09-28T00:00:00"/>
    <s v="Standard Class"/>
    <s v="SC-20440"/>
    <s v="Shaun Chance"/>
    <x v="1"/>
    <s v="United States"/>
    <s v="Los Angeles"/>
    <x v="1"/>
    <n v="90032"/>
    <x v="1"/>
    <s v="OFF-AP-10002651"/>
    <x v="1"/>
    <x v="9"/>
    <s v="Hoover Upright Vacuum With Dirt Cup"/>
    <n v="1158.1199999999999"/>
    <n v="4"/>
    <n v="0"/>
    <n v="335.85479999999984"/>
  </r>
  <r>
    <n v="5773"/>
    <x v="2882"/>
    <x v="1"/>
    <x v="0"/>
    <d v="2012-11-26T00:00:00"/>
    <d v="2012-12-01T00:00:00"/>
    <s v="Standard Class"/>
    <s v="EA-14035"/>
    <s v="Erin Ashbrook"/>
    <x v="1"/>
    <s v="United States"/>
    <s v="Springfield"/>
    <x v="25"/>
    <n v="65807"/>
    <x v="2"/>
    <s v="TEC-CO-10002313"/>
    <x v="2"/>
    <x v="16"/>
    <s v="Canon PC1080F Personal Copier"/>
    <n v="599.99"/>
    <n v="1"/>
    <n v="0"/>
    <n v="233.99610000000001"/>
  </r>
  <r>
    <n v="5774"/>
    <x v="2883"/>
    <x v="0"/>
    <x v="8"/>
    <d v="2013-09-01T00:00:00"/>
    <d v="2013-09-07T00:00:00"/>
    <s v="Standard Class"/>
    <s v="TP-21130"/>
    <s v="Theone Pippenger"/>
    <x v="0"/>
    <s v="United States"/>
    <s v="Waco"/>
    <x v="5"/>
    <n v="76706"/>
    <x v="2"/>
    <s v="OFF-ST-10001580"/>
    <x v="1"/>
    <x v="4"/>
    <s v="Super Decoflex Portable Personal File"/>
    <n v="23.968000000000004"/>
    <n v="2"/>
    <n v="0.2"/>
    <n v="2.3967999999999989"/>
  </r>
  <r>
    <n v="5775"/>
    <x v="2884"/>
    <x v="0"/>
    <x v="3"/>
    <d v="2013-04-13T00:00:00"/>
    <d v="2013-04-17T00:00:00"/>
    <s v="Standard Class"/>
    <s v="BP-11290"/>
    <s v="Beth Paige"/>
    <x v="0"/>
    <s v="United States"/>
    <s v="Los Angeles"/>
    <x v="1"/>
    <n v="90036"/>
    <x v="1"/>
    <s v="FUR-CH-10001545"/>
    <x v="0"/>
    <x v="1"/>
    <s v="Hon Comfortask Task/Swivel Chairs"/>
    <n v="638.28800000000012"/>
    <n v="7"/>
    <n v="0.2"/>
    <n v="-31.914400000000015"/>
  </r>
  <r>
    <n v="5776"/>
    <x v="2884"/>
    <x v="0"/>
    <x v="3"/>
    <d v="2013-04-13T00:00:00"/>
    <d v="2013-04-17T00:00:00"/>
    <s v="Standard Class"/>
    <s v="BP-11290"/>
    <s v="Beth Paige"/>
    <x v="0"/>
    <s v="United States"/>
    <s v="Los Angeles"/>
    <x v="1"/>
    <n v="90036"/>
    <x v="1"/>
    <s v="OFF-BI-10004826"/>
    <x v="1"/>
    <x v="8"/>
    <s v="JM Magazine Binder"/>
    <n v="13.208000000000002"/>
    <n v="1"/>
    <n v="0.2"/>
    <n v="4.6228000000000007"/>
  </r>
  <r>
    <n v="5777"/>
    <x v="2885"/>
    <x v="0"/>
    <x v="4"/>
    <d v="2013-12-05T00:00:00"/>
    <d v="2013-12-09T00:00:00"/>
    <s v="Standard Class"/>
    <s v="LM-17065"/>
    <s v="Liz MacKendrick"/>
    <x v="0"/>
    <s v="United States"/>
    <s v="Auburn"/>
    <x v="15"/>
    <n v="13021"/>
    <x v="3"/>
    <s v="OFF-BI-10000301"/>
    <x v="1"/>
    <x v="8"/>
    <s v="GBC Instant Report Kit"/>
    <n v="15.528"/>
    <n v="3"/>
    <n v="0.2"/>
    <n v="5.8230000000000004"/>
  </r>
  <r>
    <n v="5778"/>
    <x v="2886"/>
    <x v="0"/>
    <x v="4"/>
    <d v="2013-12-05T00:00:00"/>
    <d v="2013-12-10T00:00:00"/>
    <s v="Standard Class"/>
    <s v="KT-16465"/>
    <s v="Kean Takahito"/>
    <x v="0"/>
    <s v="United States"/>
    <s v="San Francisco"/>
    <x v="1"/>
    <n v="94109"/>
    <x v="1"/>
    <s v="OFF-PA-10000994"/>
    <x v="1"/>
    <x v="10"/>
    <s v="Xerox 1915"/>
    <n v="104.85"/>
    <n v="1"/>
    <n v="0"/>
    <n v="50.327999999999996"/>
  </r>
  <r>
    <n v="5779"/>
    <x v="2887"/>
    <x v="2"/>
    <x v="0"/>
    <d v="2011-11-11T00:00:00"/>
    <d v="2011-11-18T00:00:00"/>
    <s v="Standard Class"/>
    <s v="AP-10915"/>
    <s v="Arthur Prichep"/>
    <x v="0"/>
    <s v="United States"/>
    <s v="Los Angeles"/>
    <x v="1"/>
    <n v="90008"/>
    <x v="1"/>
    <s v="OFF-AR-10003156"/>
    <x v="1"/>
    <x v="6"/>
    <s v="50 Colored Long Pencils"/>
    <n v="30.48"/>
    <n v="3"/>
    <n v="0"/>
    <n v="7.9248000000000012"/>
  </r>
  <r>
    <n v="5780"/>
    <x v="2887"/>
    <x v="2"/>
    <x v="0"/>
    <d v="2011-11-11T00:00:00"/>
    <d v="2011-11-18T00:00:00"/>
    <s v="Standard Class"/>
    <s v="AP-10915"/>
    <s v="Arthur Prichep"/>
    <x v="0"/>
    <s v="United States"/>
    <s v="Los Angeles"/>
    <x v="1"/>
    <n v="90008"/>
    <x v="1"/>
    <s v="FUR-CH-10000988"/>
    <x v="0"/>
    <x v="1"/>
    <s v="Hon Olson Stacker Stools"/>
    <n v="112.64800000000001"/>
    <n v="1"/>
    <n v="0.2"/>
    <n v="11.264799999999997"/>
  </r>
  <r>
    <n v="5781"/>
    <x v="2888"/>
    <x v="1"/>
    <x v="3"/>
    <d v="2012-04-02T00:00:00"/>
    <d v="2012-04-09T00:00:00"/>
    <s v="Standard Class"/>
    <s v="JD-15790"/>
    <s v="John Dryer"/>
    <x v="0"/>
    <s v="United States"/>
    <s v="Los Angeles"/>
    <x v="1"/>
    <n v="90049"/>
    <x v="1"/>
    <s v="TEC-MA-10003329"/>
    <x v="2"/>
    <x v="15"/>
    <s v="Vtech AT&amp;T CL2940 Corded Speakerphone, Black"/>
    <n v="71.975999999999999"/>
    <n v="3"/>
    <n v="0.2"/>
    <n v="24.291899999999998"/>
  </r>
  <r>
    <n v="5782"/>
    <x v="2889"/>
    <x v="1"/>
    <x v="4"/>
    <d v="2012-12-12T00:00:00"/>
    <d v="2012-12-16T00:00:00"/>
    <s v="Second Class"/>
    <s v="XP-21865"/>
    <s v="Xylona Preis"/>
    <x v="0"/>
    <s v="United States"/>
    <s v="Chico"/>
    <x v="1"/>
    <n v="95928"/>
    <x v="1"/>
    <s v="OFF-AR-10001547"/>
    <x v="1"/>
    <x v="6"/>
    <s v="Newell 311"/>
    <n v="2.21"/>
    <n v="1"/>
    <n v="0"/>
    <n v="0.59670000000000001"/>
  </r>
  <r>
    <n v="5783"/>
    <x v="2889"/>
    <x v="1"/>
    <x v="4"/>
    <d v="2012-12-12T00:00:00"/>
    <d v="2012-12-16T00:00:00"/>
    <s v="Second Class"/>
    <s v="XP-21865"/>
    <s v="Xylona Preis"/>
    <x v="0"/>
    <s v="United States"/>
    <s v="Chico"/>
    <x v="1"/>
    <n v="95928"/>
    <x v="1"/>
    <s v="OFF-EN-10003072"/>
    <x v="1"/>
    <x v="12"/>
    <s v="Peel &amp; Seel Envelopes"/>
    <n v="15.52"/>
    <n v="4"/>
    <n v="0"/>
    <n v="7.4496000000000002"/>
  </r>
  <r>
    <n v="5784"/>
    <x v="2889"/>
    <x v="1"/>
    <x v="4"/>
    <d v="2012-12-12T00:00:00"/>
    <d v="2012-12-16T00:00:00"/>
    <s v="Second Class"/>
    <s v="XP-21865"/>
    <s v="Xylona Preis"/>
    <x v="0"/>
    <s v="United States"/>
    <s v="Chico"/>
    <x v="1"/>
    <n v="95928"/>
    <x v="1"/>
    <s v="OFF-PA-10000726"/>
    <x v="1"/>
    <x v="10"/>
    <s v="Black Print Carbonless Snap-Off Rapid Letter, 8 1/2&quot; x 7&quot;"/>
    <n v="36.44"/>
    <n v="4"/>
    <n v="0"/>
    <n v="16.397999999999996"/>
  </r>
  <r>
    <n v="5785"/>
    <x v="2890"/>
    <x v="3"/>
    <x v="2"/>
    <d v="2014-10-03T00:00:00"/>
    <d v="2014-10-09T00:00:00"/>
    <s v="Standard Class"/>
    <s v="JK-16090"/>
    <s v="Juliana Krohn"/>
    <x v="0"/>
    <s v="United States"/>
    <s v="Springfield"/>
    <x v="21"/>
    <n v="97477"/>
    <x v="1"/>
    <s v="FUR-BO-10001972"/>
    <x v="0"/>
    <x v="0"/>
    <s v="O'Sullivan 4-Shelf Bookcase in Odessa Pine"/>
    <n v="217.76400000000001"/>
    <n v="6"/>
    <n v="0.7"/>
    <n v="-384.71640000000002"/>
  </r>
  <r>
    <n v="5786"/>
    <x v="2890"/>
    <x v="3"/>
    <x v="2"/>
    <d v="2014-10-03T00:00:00"/>
    <d v="2014-10-09T00:00:00"/>
    <s v="Standard Class"/>
    <s v="JK-16090"/>
    <s v="Juliana Krohn"/>
    <x v="0"/>
    <s v="United States"/>
    <s v="Springfield"/>
    <x v="21"/>
    <n v="97477"/>
    <x v="1"/>
    <s v="OFF-SU-10004664"/>
    <x v="1"/>
    <x v="14"/>
    <s v="Acme Softgrip Scissors"/>
    <n v="39.072000000000003"/>
    <n v="6"/>
    <n v="0.2"/>
    <n v="4.3955999999999982"/>
  </r>
  <r>
    <n v="5787"/>
    <x v="2890"/>
    <x v="3"/>
    <x v="2"/>
    <d v="2014-10-03T00:00:0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
    <d v="2014-10-03T00:00:00"/>
    <d v="2014-10-09T00:00:00"/>
    <s v="Standard Class"/>
    <s v="JK-16090"/>
    <s v="Juliana Krohn"/>
    <x v="0"/>
    <s v="United States"/>
    <s v="Springfield"/>
    <x v="21"/>
    <n v="97477"/>
    <x v="1"/>
    <s v="OFF-AR-10003727"/>
    <x v="1"/>
    <x v="6"/>
    <s v="Berol Giant Pencil Sharpener"/>
    <n v="95.143999999999991"/>
    <n v="7"/>
    <n v="0.2"/>
    <n v="10.703699999999987"/>
  </r>
  <r>
    <n v="5789"/>
    <x v="2891"/>
    <x v="3"/>
    <x v="3"/>
    <d v="2014-04-11T00:00:00"/>
    <d v="2014-04-15T00:00:00"/>
    <s v="Second Class"/>
    <s v="MG-18205"/>
    <s v="Mitch Gastineau"/>
    <x v="1"/>
    <s v="United States"/>
    <s v="Jacksonville"/>
    <x v="2"/>
    <n v="32216"/>
    <x v="0"/>
    <s v="FUR-FU-10003829"/>
    <x v="0"/>
    <x v="5"/>
    <s v="Stackable Trays"/>
    <n v="12.320000000000002"/>
    <n v="5"/>
    <n v="0.2"/>
    <n v="1.8479999999999985"/>
  </r>
  <r>
    <n v="5790"/>
    <x v="2891"/>
    <x v="3"/>
    <x v="3"/>
    <d v="2014-04-11T00:00:00"/>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8"/>
    <d v="2014-09-30T00:00:00"/>
    <d v="2014-10-03T00:00:00"/>
    <s v="First Class"/>
    <s v="PG-18820"/>
    <s v="Patrick Gardner"/>
    <x v="0"/>
    <s v="United States"/>
    <s v="Bakersfield"/>
    <x v="1"/>
    <n v="93309"/>
    <x v="1"/>
    <s v="OFF-FA-10002280"/>
    <x v="1"/>
    <x v="13"/>
    <s v="Advantus Plastic Paper Clips"/>
    <n v="35"/>
    <n v="7"/>
    <n v="0"/>
    <n v="16.8"/>
  </r>
  <r>
    <n v="5792"/>
    <x v="2892"/>
    <x v="3"/>
    <x v="8"/>
    <d v="2014-09-30T00:00:00"/>
    <d v="2014-10-03T00:00:00"/>
    <s v="First Class"/>
    <s v="PG-18820"/>
    <s v="Patrick Gardner"/>
    <x v="0"/>
    <s v="United States"/>
    <s v="Bakersfield"/>
    <x v="1"/>
    <n v="93309"/>
    <x v="1"/>
    <s v="FUR-CH-10002961"/>
    <x v="0"/>
    <x v="1"/>
    <s v="Leather Task Chair, Black"/>
    <n v="72.784000000000006"/>
    <n v="1"/>
    <n v="0.2"/>
    <n v="0"/>
  </r>
  <r>
    <n v="5793"/>
    <x v="2892"/>
    <x v="3"/>
    <x v="8"/>
    <d v="2014-09-30T00:00:00"/>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8"/>
    <d v="2014-09-30T00:00:00"/>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8"/>
    <d v="2014-09-30T00:00:00"/>
    <d v="2014-10-03T00:00:00"/>
    <s v="First Class"/>
    <s v="PG-18820"/>
    <s v="Patrick Gardner"/>
    <x v="0"/>
    <s v="United States"/>
    <s v="Bakersfield"/>
    <x v="1"/>
    <n v="93309"/>
    <x v="1"/>
    <s v="OFF-BI-10003364"/>
    <x v="1"/>
    <x v="8"/>
    <s v="Binding Machine Supplies"/>
    <n v="46.672000000000004"/>
    <n v="2"/>
    <n v="0.2"/>
    <n v="16.3352"/>
  </r>
  <r>
    <n v="5796"/>
    <x v="2893"/>
    <x v="2"/>
    <x v="8"/>
    <d v="2011-09-29T00:00:00"/>
    <d v="2011-10-03T00:00:00"/>
    <s v="Second Class"/>
    <s v="LD-17005"/>
    <s v="Lisa DeCherney"/>
    <x v="0"/>
    <s v="United States"/>
    <s v="New York City"/>
    <x v="15"/>
    <n v="10011"/>
    <x v="3"/>
    <s v="OFF-ST-10002615"/>
    <x v="1"/>
    <x v="4"/>
    <s v="Dual Level, Single-Width Filing Carts"/>
    <n v="1395.54"/>
    <n v="9"/>
    <n v="0"/>
    <n v="362.84040000000005"/>
  </r>
  <r>
    <n v="5797"/>
    <x v="2893"/>
    <x v="2"/>
    <x v="8"/>
    <d v="2011-09-29T00:00:00"/>
    <d v="2011-10-03T00:00:00"/>
    <s v="Second Class"/>
    <s v="LD-17005"/>
    <s v="Lisa DeCherney"/>
    <x v="0"/>
    <s v="United States"/>
    <s v="New York City"/>
    <x v="15"/>
    <n v="10011"/>
    <x v="3"/>
    <s v="FUR-FU-10000521"/>
    <x v="0"/>
    <x v="5"/>
    <s v="Seth Thomas 14&quot; Putty-Colored Wall Clock"/>
    <n v="117.36"/>
    <n v="4"/>
    <n v="0"/>
    <n v="36.381599999999992"/>
  </r>
  <r>
    <n v="5798"/>
    <x v="2893"/>
    <x v="2"/>
    <x v="8"/>
    <d v="2011-09-29T00:00:00"/>
    <d v="2011-10-03T00:00:00"/>
    <s v="Second Class"/>
    <s v="LD-17005"/>
    <s v="Lisa DeCherney"/>
    <x v="0"/>
    <s v="United States"/>
    <s v="New York City"/>
    <x v="15"/>
    <n v="10011"/>
    <x v="3"/>
    <s v="OFF-LA-10000121"/>
    <x v="1"/>
    <x v="2"/>
    <s v="Avery 48"/>
    <n v="18.899999999999999"/>
    <n v="3"/>
    <n v="0"/>
    <n v="8.6939999999999991"/>
  </r>
  <r>
    <n v="5799"/>
    <x v="2893"/>
    <x v="2"/>
    <x v="8"/>
    <d v="2011-09-29T00:00:00"/>
    <d v="2011-10-03T00:00:00"/>
    <s v="Second Class"/>
    <s v="LD-17005"/>
    <s v="Lisa DeCherney"/>
    <x v="0"/>
    <s v="United States"/>
    <s v="New York City"/>
    <x v="15"/>
    <n v="10011"/>
    <x v="3"/>
    <s v="OFF-PA-10001289"/>
    <x v="1"/>
    <x v="10"/>
    <s v="White Computer Printout Paper by Universal"/>
    <n v="77.52"/>
    <n v="2"/>
    <n v="0"/>
    <n v="37.9848"/>
  </r>
  <r>
    <n v="5800"/>
    <x v="2894"/>
    <x v="2"/>
    <x v="6"/>
    <d v="2011-08-20T00:00:00"/>
    <d v="2011-08-25T00:00:00"/>
    <s v="Second Class"/>
    <s v="CR-12730"/>
    <s v="Craig Reiter"/>
    <x v="0"/>
    <s v="United States"/>
    <s v="Chicago"/>
    <x v="10"/>
    <n v="60610"/>
    <x v="2"/>
    <s v="FUR-CH-10004495"/>
    <x v="0"/>
    <x v="1"/>
    <s v="Global Leather and Oak Executive Chair, Black"/>
    <n v="421.37200000000001"/>
    <n v="2"/>
    <n v="0.3"/>
    <n v="-6.0196000000000538"/>
  </r>
  <r>
    <n v="5801"/>
    <x v="2895"/>
    <x v="2"/>
    <x v="7"/>
    <d v="2011-07-11T00:00:00"/>
    <d v="2011-07-14T00:00:00"/>
    <s v="First Class"/>
    <s v="MN-17935"/>
    <s v="Michael Nguyen"/>
    <x v="0"/>
    <s v="United States"/>
    <s v="El Paso"/>
    <x v="5"/>
    <n v="79907"/>
    <x v="2"/>
    <s v="TEC-PH-10000895"/>
    <x v="2"/>
    <x v="7"/>
    <s v="Polycom VVX 310 VoIP phone"/>
    <n v="575.96800000000007"/>
    <n v="4"/>
    <n v="0.2"/>
    <n v="43.197600000000023"/>
  </r>
  <r>
    <n v="5802"/>
    <x v="2895"/>
    <x v="2"/>
    <x v="7"/>
    <d v="2011-07-11T00:00:00"/>
    <d v="2011-07-14T00:00:00"/>
    <s v="First Class"/>
    <s v="MN-17935"/>
    <s v="Michael Nguyen"/>
    <x v="0"/>
    <s v="United States"/>
    <s v="El Paso"/>
    <x v="5"/>
    <n v="79907"/>
    <x v="2"/>
    <s v="OFF-PA-10000552"/>
    <x v="1"/>
    <x v="10"/>
    <s v="Xerox 200"/>
    <n v="10.368000000000002"/>
    <n v="2"/>
    <n v="0.2"/>
    <n v="3.6288"/>
  </r>
  <r>
    <n v="5803"/>
    <x v="2896"/>
    <x v="1"/>
    <x v="10"/>
    <d v="2012-03-22T00:00:00"/>
    <d v="2012-03-24T00:00:00"/>
    <s v="First Class"/>
    <s v="RD-19900"/>
    <s v="Ruben Dartt"/>
    <x v="0"/>
    <s v="United States"/>
    <s v="Thousand Oaks"/>
    <x v="1"/>
    <n v="91360"/>
    <x v="1"/>
    <s v="TEC-PH-10000376"/>
    <x v="2"/>
    <x v="7"/>
    <s v="Square Credit Card Reader"/>
    <n v="15.984000000000002"/>
    <n v="2"/>
    <n v="0.2"/>
    <n v="1.1988000000000003"/>
  </r>
  <r>
    <n v="5804"/>
    <x v="2897"/>
    <x v="3"/>
    <x v="5"/>
    <d v="2014-05-13T00:00:00"/>
    <d v="2014-05-20T00:00:00"/>
    <s v="Standard Class"/>
    <s v="JP-16135"/>
    <s v="Julie Prescott"/>
    <x v="2"/>
    <s v="United States"/>
    <s v="Springfield"/>
    <x v="24"/>
    <n v="45503"/>
    <x v="3"/>
    <s v="OFF-AR-10003504"/>
    <x v="1"/>
    <x v="6"/>
    <s v="Newell 347"/>
    <n v="10.272000000000002"/>
    <n v="3"/>
    <n v="0.2"/>
    <n v="1.1555999999999984"/>
  </r>
  <r>
    <n v="5805"/>
    <x v="2898"/>
    <x v="3"/>
    <x v="0"/>
    <d v="2014-11-14T00:00:00"/>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0"/>
    <d v="2014-11-14T00:00:00"/>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8"/>
    <d v="2013-09-05T00:00:00"/>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8"/>
    <d v="2013-09-05T00:00:00"/>
    <d v="2013-09-08T00:00:00"/>
    <s v="Second Class"/>
    <s v="DL-13315"/>
    <s v="Delfina Latchford"/>
    <x v="0"/>
    <s v="United States"/>
    <s v="Knoxville"/>
    <x v="18"/>
    <n v="37918"/>
    <x v="0"/>
    <s v="OFF-AP-10001205"/>
    <x v="1"/>
    <x v="9"/>
    <s v="Belkin 5 Outlet SurgeMaster Power Centers"/>
    <n v="87.168000000000006"/>
    <n v="2"/>
    <n v="0.2"/>
    <n v="8.7168000000000063"/>
  </r>
  <r>
    <n v="5809"/>
    <x v="2899"/>
    <x v="0"/>
    <x v="8"/>
    <d v="2013-09-05T00:00:00"/>
    <d v="2013-09-08T00:00:00"/>
    <s v="Second Class"/>
    <s v="DL-13315"/>
    <s v="Delfina Latchford"/>
    <x v="0"/>
    <s v="United States"/>
    <s v="Knoxville"/>
    <x v="18"/>
    <n v="37918"/>
    <x v="0"/>
    <s v="OFF-AR-10002987"/>
    <x v="1"/>
    <x v="6"/>
    <s v="Prismacolor Color Pencil Set"/>
    <n v="31.744"/>
    <n v="2"/>
    <n v="0.2"/>
    <n v="8.3328000000000024"/>
  </r>
  <r>
    <n v="5810"/>
    <x v="2900"/>
    <x v="0"/>
    <x v="11"/>
    <d v="2013-02-06T00:00:00"/>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10"/>
    <d v="2012-03-22T00:00:00"/>
    <d v="2012-03-26T00:00:00"/>
    <s v="Standard Class"/>
    <s v="JD-16150"/>
    <s v="Justin Deggeller"/>
    <x v="1"/>
    <s v="United States"/>
    <s v="San Diego"/>
    <x v="1"/>
    <n v="92037"/>
    <x v="1"/>
    <s v="OFF-PA-10003127"/>
    <x v="1"/>
    <x v="10"/>
    <s v="Staples"/>
    <n v="105.52"/>
    <n v="4"/>
    <n v="0"/>
    <n v="48.539199999999994"/>
  </r>
  <r>
    <n v="5812"/>
    <x v="2901"/>
    <x v="1"/>
    <x v="10"/>
    <d v="2012-03-22T00:00:00"/>
    <d v="2012-03-26T00:00:00"/>
    <s v="Standard Class"/>
    <s v="JD-16150"/>
    <s v="Justin Deggeller"/>
    <x v="1"/>
    <s v="United States"/>
    <s v="San Diego"/>
    <x v="1"/>
    <n v="92037"/>
    <x v="1"/>
    <s v="FUR-FU-10000747"/>
    <x v="0"/>
    <x v="5"/>
    <s v="Tenex B1-RE Series Chair Mats for Low Pile Carpets"/>
    <n v="91.96"/>
    <n v="2"/>
    <n v="0"/>
    <n v="15.633199999999988"/>
  </r>
  <r>
    <n v="5813"/>
    <x v="2901"/>
    <x v="1"/>
    <x v="10"/>
    <d v="2012-03-22T00:00:00"/>
    <d v="2012-03-26T00:00:00"/>
    <s v="Standard Class"/>
    <s v="JD-16150"/>
    <s v="Justin Deggeller"/>
    <x v="1"/>
    <s v="United States"/>
    <s v="San Diego"/>
    <x v="1"/>
    <n v="92037"/>
    <x v="1"/>
    <s v="TEC-PH-10001795"/>
    <x v="2"/>
    <x v="7"/>
    <s v="ClearOne CHATAttach 160 - speaker phone"/>
    <n v="1487.9760000000001"/>
    <n v="3"/>
    <n v="0.2"/>
    <n v="185.99699999999984"/>
  </r>
  <r>
    <n v="5814"/>
    <x v="2902"/>
    <x v="1"/>
    <x v="7"/>
    <d v="2012-07-02T00:00:00"/>
    <d v="2012-07-03T00:00:00"/>
    <s v="First Class"/>
    <s v="SR-20740"/>
    <s v="Steven Roelle"/>
    <x v="2"/>
    <s v="United States"/>
    <s v="New York City"/>
    <x v="15"/>
    <n v="10024"/>
    <x v="3"/>
    <s v="OFF-PA-10003797"/>
    <x v="1"/>
    <x v="10"/>
    <s v="Xerox 209"/>
    <n v="19.440000000000001"/>
    <n v="3"/>
    <n v="0"/>
    <n v="9.3312000000000008"/>
  </r>
  <r>
    <n v="5815"/>
    <x v="2903"/>
    <x v="1"/>
    <x v="1"/>
    <d v="2012-06-15T00:00:00"/>
    <d v="2012-06-17T00:00:00"/>
    <s v="First Class"/>
    <s v="AC-10450"/>
    <s v="Amy Cox"/>
    <x v="0"/>
    <s v="United States"/>
    <s v="Tampa"/>
    <x v="2"/>
    <n v="33614"/>
    <x v="0"/>
    <s v="TEC-AC-10002718"/>
    <x v="2"/>
    <x v="11"/>
    <s v="Belkin Standard 104 key USB Keyboard"/>
    <n v="11.672000000000001"/>
    <n v="1"/>
    <n v="0.2"/>
    <n v="-0.7295000000000007"/>
  </r>
  <r>
    <n v="5816"/>
    <x v="2904"/>
    <x v="2"/>
    <x v="0"/>
    <d v="2011-11-26T00:00:00"/>
    <d v="2011-11-26T00:00:00"/>
    <s v="Same Day"/>
    <s v="LS-17245"/>
    <s v="Lynn Smith"/>
    <x v="0"/>
    <s v="United States"/>
    <s v="Utica"/>
    <x v="15"/>
    <n v="13501"/>
    <x v="3"/>
    <s v="TEC-PH-10002170"/>
    <x v="2"/>
    <x v="7"/>
    <s v="ClearSounds CSC500 Amplified Spirit Phone Corded phone"/>
    <n v="279.95999999999998"/>
    <n v="4"/>
    <n v="0"/>
    <n v="78.388800000000003"/>
  </r>
  <r>
    <n v="5817"/>
    <x v="2904"/>
    <x v="2"/>
    <x v="0"/>
    <d v="2011-11-26T00:00:00"/>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0"/>
    <d v="2011-11-26T00:00:00"/>
    <d v="2011-11-26T00:00:00"/>
    <s v="Same Day"/>
    <s v="LS-17245"/>
    <s v="Lynn Smith"/>
    <x v="0"/>
    <s v="United States"/>
    <s v="Utica"/>
    <x v="15"/>
    <n v="13501"/>
    <x v="3"/>
    <s v="OFF-BI-10001031"/>
    <x v="1"/>
    <x v="8"/>
    <s v="Pressboard Data Binders by Wilson Jones"/>
    <n v="17.088000000000001"/>
    <n v="4"/>
    <n v="0.2"/>
    <n v="5.767199999999999"/>
  </r>
  <r>
    <n v="5819"/>
    <x v="2904"/>
    <x v="2"/>
    <x v="0"/>
    <d v="2011-11-26T00:00:00"/>
    <d v="2011-11-26T00:00:00"/>
    <s v="Same Day"/>
    <s v="LS-17245"/>
    <s v="Lynn Smith"/>
    <x v="0"/>
    <s v="United States"/>
    <s v="Utica"/>
    <x v="15"/>
    <n v="13501"/>
    <x v="3"/>
    <s v="OFF-LA-10001158"/>
    <x v="1"/>
    <x v="2"/>
    <s v="Avery Address/Shipping Labels for Typewriters, 4&quot; x 2&quot;"/>
    <n v="93.149999999999991"/>
    <n v="9"/>
    <n v="0"/>
    <n v="44.712000000000003"/>
  </r>
  <r>
    <n v="5820"/>
    <x v="2904"/>
    <x v="2"/>
    <x v="0"/>
    <d v="2011-11-26T00:00:00"/>
    <d v="2011-11-26T00:00:00"/>
    <s v="Same Day"/>
    <s v="LS-17245"/>
    <s v="Lynn Smith"/>
    <x v="0"/>
    <s v="United States"/>
    <s v="Utica"/>
    <x v="15"/>
    <n v="13501"/>
    <x v="3"/>
    <s v="OFF-LA-10001613"/>
    <x v="1"/>
    <x v="2"/>
    <s v="Avery File Folder Labels"/>
    <n v="11.52"/>
    <n v="4"/>
    <n v="0"/>
    <n v="5.6448"/>
  </r>
  <r>
    <n v="5821"/>
    <x v="2905"/>
    <x v="3"/>
    <x v="5"/>
    <d v="2014-05-13T00:00:00"/>
    <d v="2014-05-19T00:00:00"/>
    <s v="Standard Class"/>
    <s v="CS-12175"/>
    <s v="Charles Sheldon"/>
    <x v="1"/>
    <s v="United States"/>
    <s v="San Francisco"/>
    <x v="1"/>
    <n v="94122"/>
    <x v="1"/>
    <s v="OFF-SU-10000157"/>
    <x v="1"/>
    <x v="14"/>
    <s v="Compact Automatic Electric Letter Opener"/>
    <n v="238.62"/>
    <n v="2"/>
    <n v="0"/>
    <n v="4.7724000000000046"/>
  </r>
  <r>
    <n v="5822"/>
    <x v="2905"/>
    <x v="3"/>
    <x v="5"/>
    <d v="2014-05-13T00:00:00"/>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5"/>
    <d v="2014-05-13T00:00:00"/>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5"/>
    <d v="2014-05-13T00:00:00"/>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5"/>
    <d v="2011-05-02T00:00:00"/>
    <d v="2011-05-02T00:00:00"/>
    <s v="Same Day"/>
    <s v="AR-10510"/>
    <s v="Andrew Roberts"/>
    <x v="0"/>
    <s v="United States"/>
    <s v="Columbus"/>
    <x v="24"/>
    <n v="43229"/>
    <x v="3"/>
    <s v="OFF-AP-10003971"/>
    <x v="1"/>
    <x v="9"/>
    <s v="Belkin 6 Outlet Metallic Surge Strip"/>
    <n v="26.136000000000003"/>
    <n v="3"/>
    <n v="0.2"/>
    <n v="1.9602000000000004"/>
  </r>
  <r>
    <n v="5826"/>
    <x v="2907"/>
    <x v="3"/>
    <x v="8"/>
    <d v="2014-09-04T00:00:00"/>
    <d v="2014-09-07T00:00:00"/>
    <s v="Second Class"/>
    <s v="KB-16405"/>
    <s v="Katrina Bavinger"/>
    <x v="2"/>
    <s v="United States"/>
    <s v="New York City"/>
    <x v="15"/>
    <n v="10035"/>
    <x v="3"/>
    <s v="OFF-PA-10000418"/>
    <x v="1"/>
    <x v="10"/>
    <s v="Xerox 189"/>
    <n v="419.4"/>
    <n v="4"/>
    <n v="0"/>
    <n v="201.31199999999998"/>
  </r>
  <r>
    <n v="5827"/>
    <x v="2907"/>
    <x v="3"/>
    <x v="8"/>
    <d v="2014-09-04T00:00:00"/>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8"/>
    <d v="2014-09-04T00:00:00"/>
    <d v="2014-09-07T00:00:00"/>
    <s v="Second Class"/>
    <s v="KB-16405"/>
    <s v="Katrina Bavinger"/>
    <x v="2"/>
    <s v="United States"/>
    <s v="New York City"/>
    <x v="15"/>
    <n v="10035"/>
    <x v="3"/>
    <s v="FUR-CH-10004860"/>
    <x v="0"/>
    <x v="1"/>
    <s v="Global Low Back Tilter Chair"/>
    <n v="181.76400000000001"/>
    <n v="2"/>
    <n v="0.1"/>
    <n v="-8.0784000000000198"/>
  </r>
  <r>
    <n v="5829"/>
    <x v="2907"/>
    <x v="3"/>
    <x v="8"/>
    <d v="2014-09-04T00:00:00"/>
    <d v="2014-09-07T00:00:00"/>
    <s v="Second Class"/>
    <s v="KB-16405"/>
    <s v="Katrina Bavinger"/>
    <x v="2"/>
    <s v="United States"/>
    <s v="New York City"/>
    <x v="15"/>
    <n v="10035"/>
    <x v="3"/>
    <s v="OFF-AR-10003251"/>
    <x v="1"/>
    <x v="6"/>
    <s v="Prang Drawing Pencil Set"/>
    <n v="5.56"/>
    <n v="2"/>
    <n v="0"/>
    <n v="2.2239999999999998"/>
  </r>
  <r>
    <n v="5830"/>
    <x v="2908"/>
    <x v="0"/>
    <x v="4"/>
    <d v="2013-12-04T00:00:00"/>
    <d v="2013-12-08T00:00:00"/>
    <s v="Standard Class"/>
    <s v="MM-17920"/>
    <s v="Michael Moore"/>
    <x v="0"/>
    <s v="United States"/>
    <s v="Richmond"/>
    <x v="14"/>
    <n v="47374"/>
    <x v="2"/>
    <s v="FUR-TA-10004575"/>
    <x v="0"/>
    <x v="3"/>
    <s v="Hon 5100 Series Wood Tables"/>
    <n v="581.96"/>
    <n v="2"/>
    <n v="0"/>
    <n v="104.75279999999998"/>
  </r>
  <r>
    <n v="5831"/>
    <x v="2908"/>
    <x v="0"/>
    <x v="4"/>
    <d v="2013-12-04T00:00:00"/>
    <d v="2013-12-08T00:00:00"/>
    <s v="Standard Class"/>
    <s v="MM-17920"/>
    <s v="Michael Moore"/>
    <x v="0"/>
    <s v="United States"/>
    <s v="Richmond"/>
    <x v="14"/>
    <n v="47374"/>
    <x v="2"/>
    <s v="FUR-CH-10004754"/>
    <x v="0"/>
    <x v="1"/>
    <s v="Global Stack Chair with Arms, Black"/>
    <n v="29.98"/>
    <n v="1"/>
    <n v="0"/>
    <n v="8.0945999999999998"/>
  </r>
  <r>
    <n v="5832"/>
    <x v="2909"/>
    <x v="1"/>
    <x v="7"/>
    <d v="2012-07-18T00:00:00"/>
    <d v="2012-07-22T00:00:00"/>
    <s v="Standard Class"/>
    <s v="RF-19735"/>
    <s v="Roland Fjeld"/>
    <x v="0"/>
    <s v="United States"/>
    <s v="San Diego"/>
    <x v="1"/>
    <n v="92105"/>
    <x v="1"/>
    <s v="TEC-AC-10003095"/>
    <x v="2"/>
    <x v="11"/>
    <s v="Logitech G35 7.1-Channel Surround Sound Headset"/>
    <n v="519.96"/>
    <n v="4"/>
    <n v="0"/>
    <n v="176.78640000000001"/>
  </r>
  <r>
    <n v="5833"/>
    <x v="2910"/>
    <x v="0"/>
    <x v="7"/>
    <d v="2013-07-22T00:00:00"/>
    <d v="2013-07-27T00:00:00"/>
    <s v="Standard Class"/>
    <s v="BP-11290"/>
    <s v="Beth Paige"/>
    <x v="0"/>
    <s v="United States"/>
    <s v="Concord"/>
    <x v="3"/>
    <n v="28027"/>
    <x v="0"/>
    <s v="OFF-LA-10000262"/>
    <x v="1"/>
    <x v="2"/>
    <s v="Avery 494"/>
    <n v="6.2640000000000002"/>
    <n v="3"/>
    <n v="0.2"/>
    <n v="2.0358000000000001"/>
  </r>
  <r>
    <n v="5834"/>
    <x v="2910"/>
    <x v="0"/>
    <x v="7"/>
    <d v="2013-07-22T00:00:00"/>
    <d v="2013-07-27T00:00:00"/>
    <s v="Standard Class"/>
    <s v="BP-11290"/>
    <s v="Beth Paige"/>
    <x v="0"/>
    <s v="United States"/>
    <s v="Concord"/>
    <x v="3"/>
    <n v="28027"/>
    <x v="0"/>
    <s v="FUR-CH-10002961"/>
    <x v="0"/>
    <x v="1"/>
    <s v="Leather Task Chair, Black"/>
    <n v="363.92"/>
    <n v="5"/>
    <n v="0.2"/>
    <n v="0"/>
  </r>
  <r>
    <n v="5835"/>
    <x v="2911"/>
    <x v="1"/>
    <x v="1"/>
    <d v="2012-06-09T00:00:00"/>
    <d v="2012-06-16T00:00:00"/>
    <s v="Standard Class"/>
    <s v="MJ-17740"/>
    <s v="Max Jones"/>
    <x v="0"/>
    <s v="United States"/>
    <s v="Miami"/>
    <x v="2"/>
    <n v="33178"/>
    <x v="0"/>
    <s v="OFF-BI-10003876"/>
    <x v="1"/>
    <x v="8"/>
    <s v="Green Canvas Binder for 8-1/2&quot; x 14&quot; Sheets"/>
    <n v="64.2"/>
    <n v="5"/>
    <n v="0.7"/>
    <n v="-42.799999999999983"/>
  </r>
  <r>
    <n v="5836"/>
    <x v="2911"/>
    <x v="1"/>
    <x v="1"/>
    <d v="2012-06-09T00:00:00"/>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1"/>
    <d v="2012-06-09T00:00:00"/>
    <d v="2012-06-16T00:00:00"/>
    <s v="Standard Class"/>
    <s v="MJ-17740"/>
    <s v="Max Jones"/>
    <x v="0"/>
    <s v="United States"/>
    <s v="Miami"/>
    <x v="2"/>
    <n v="33178"/>
    <x v="0"/>
    <s v="TEC-AC-10004396"/>
    <x v="2"/>
    <x v="11"/>
    <s v="Logitech Keyboard K120"/>
    <n v="72.599999999999994"/>
    <n v="5"/>
    <n v="0.2"/>
    <n v="-8.1674999999999933"/>
  </r>
  <r>
    <n v="5838"/>
    <x v="2912"/>
    <x v="3"/>
    <x v="0"/>
    <d v="2014-11-28T00:00:00"/>
    <d v="2014-12-04T00:00:00"/>
    <s v="Standard Class"/>
    <s v="DO-13645"/>
    <s v="Doug O'Connell"/>
    <x v="0"/>
    <s v="United States"/>
    <s v="Los Angeles"/>
    <x v="1"/>
    <n v="90036"/>
    <x v="1"/>
    <s v="TEC-PH-10004100"/>
    <x v="2"/>
    <x v="7"/>
    <s v="Griffin GC17055 Auxiliary Audio Cable"/>
    <n v="57.567999999999998"/>
    <n v="4"/>
    <n v="0.2"/>
    <n v="5.7568000000000019"/>
  </r>
  <r>
    <n v="5839"/>
    <x v="2913"/>
    <x v="1"/>
    <x v="10"/>
    <d v="2012-03-27T00:00:00"/>
    <d v="2012-04-03T00:00:00"/>
    <s v="Standard Class"/>
    <s v="MV-17485"/>
    <s v="Mark Van Huff"/>
    <x v="0"/>
    <s v="United States"/>
    <s v="Seattle"/>
    <x v="4"/>
    <n v="98115"/>
    <x v="1"/>
    <s v="OFF-ST-10000636"/>
    <x v="1"/>
    <x v="4"/>
    <s v="Rogers Profile Extra Capacity Storage Tub"/>
    <n v="83.699999999999989"/>
    <n v="5"/>
    <n v="0"/>
    <n v="3.3479999999999954"/>
  </r>
  <r>
    <n v="5840"/>
    <x v="2914"/>
    <x v="1"/>
    <x v="8"/>
    <d v="2012-09-22T00:00:00"/>
    <d v="2012-09-26T00:00:00"/>
    <s v="Second Class"/>
    <s v="MG-17875"/>
    <s v="Michael Grace"/>
    <x v="2"/>
    <s v="United States"/>
    <s v="Arlington"/>
    <x v="17"/>
    <n v="22204"/>
    <x v="0"/>
    <s v="OFF-PA-10001972"/>
    <x v="1"/>
    <x v="10"/>
    <s v="Xerox 214"/>
    <n v="32.400000000000006"/>
    <n v="5"/>
    <n v="0"/>
    <n v="15.552000000000001"/>
  </r>
  <r>
    <n v="5841"/>
    <x v="2914"/>
    <x v="1"/>
    <x v="8"/>
    <d v="2012-09-22T00:00:00"/>
    <d v="2012-09-26T00:00:00"/>
    <s v="Second Class"/>
    <s v="MG-17875"/>
    <s v="Michael Grace"/>
    <x v="2"/>
    <s v="United States"/>
    <s v="Arlington"/>
    <x v="17"/>
    <n v="22204"/>
    <x v="0"/>
    <s v="FUR-FU-10002554"/>
    <x v="0"/>
    <x v="5"/>
    <s v="Westinghouse Floor Lamp with Metal Mesh Shade, Black"/>
    <n v="47.98"/>
    <n v="2"/>
    <n v="0"/>
    <n v="11.035399999999996"/>
  </r>
  <r>
    <n v="5842"/>
    <x v="2915"/>
    <x v="1"/>
    <x v="0"/>
    <d v="2012-11-17T00:00:00"/>
    <d v="2012-11-21T00:00:00"/>
    <s v="Standard Class"/>
    <s v="BS-11665"/>
    <s v="Brian Stugart"/>
    <x v="0"/>
    <s v="United States"/>
    <s v="San Diego"/>
    <x v="1"/>
    <n v="92105"/>
    <x v="1"/>
    <s v="TEC-PH-10003174"/>
    <x v="2"/>
    <x v="7"/>
    <s v="RCA ViSYS 25825 Wireless digital phone"/>
    <n v="415.96800000000007"/>
    <n v="4"/>
    <n v="0.2"/>
    <n v="51.995999999999981"/>
  </r>
  <r>
    <n v="5843"/>
    <x v="2915"/>
    <x v="1"/>
    <x v="0"/>
    <d v="2012-11-17T00:00:00"/>
    <d v="2012-11-21T00:00:00"/>
    <s v="Standard Class"/>
    <s v="BS-11665"/>
    <s v="Brian Stugart"/>
    <x v="0"/>
    <s v="United States"/>
    <s v="San Diego"/>
    <x v="1"/>
    <n v="92105"/>
    <x v="1"/>
    <s v="OFF-ST-10001418"/>
    <x v="1"/>
    <x v="4"/>
    <s v="Carina Media Storage Towers in Natural &amp; Black"/>
    <n v="304.89999999999998"/>
    <n v="5"/>
    <n v="0"/>
    <n v="6.097999999999999"/>
  </r>
  <r>
    <n v="5844"/>
    <x v="2915"/>
    <x v="1"/>
    <x v="0"/>
    <d v="2012-11-17T00:00:00"/>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0"/>
    <d v="2012-11-17T00:00:00"/>
    <d v="2012-11-21T00:00:00"/>
    <s v="Standard Class"/>
    <s v="BS-11665"/>
    <s v="Brian Stugart"/>
    <x v="0"/>
    <s v="United States"/>
    <s v="San Diego"/>
    <x v="1"/>
    <n v="92105"/>
    <x v="1"/>
    <s v="OFF-ST-10000129"/>
    <x v="1"/>
    <x v="4"/>
    <s v="Fellowes Recycled Storage Drawers"/>
    <n v="777.21"/>
    <n v="7"/>
    <n v="0"/>
    <n v="54.404699999999963"/>
  </r>
  <r>
    <n v="5846"/>
    <x v="2915"/>
    <x v="1"/>
    <x v="0"/>
    <d v="2012-11-17T00:00:00"/>
    <d v="2012-11-21T00:00:00"/>
    <s v="Standard Class"/>
    <s v="BS-11665"/>
    <s v="Brian Stugart"/>
    <x v="0"/>
    <s v="United States"/>
    <s v="San Diego"/>
    <x v="1"/>
    <n v="92105"/>
    <x v="1"/>
    <s v="OFF-PA-10001639"/>
    <x v="1"/>
    <x v="10"/>
    <s v="Xerox 203"/>
    <n v="32.400000000000006"/>
    <n v="5"/>
    <n v="0"/>
    <n v="15.552000000000001"/>
  </r>
  <r>
    <n v="5847"/>
    <x v="2915"/>
    <x v="1"/>
    <x v="0"/>
    <d v="2012-11-17T00:00:00"/>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0"/>
    <d v="2012-11-17T00:00:00"/>
    <d v="2012-11-21T00:00:00"/>
    <s v="Standard Class"/>
    <s v="BS-11665"/>
    <s v="Brian Stugart"/>
    <x v="0"/>
    <s v="United States"/>
    <s v="San Diego"/>
    <x v="1"/>
    <n v="92105"/>
    <x v="1"/>
    <s v="FUR-FU-10001591"/>
    <x v="0"/>
    <x v="5"/>
    <s v="Advantus Panel Wall Certificate Holder - 8.5x11"/>
    <n v="36.599999999999994"/>
    <n v="3"/>
    <n v="0"/>
    <n v="15.372000000000002"/>
  </r>
  <r>
    <n v="5849"/>
    <x v="2916"/>
    <x v="1"/>
    <x v="0"/>
    <d v="2012-11-10T00:00:00"/>
    <d v="2012-11-14T00:00:00"/>
    <s v="Standard Class"/>
    <s v="PO-19180"/>
    <s v="Philisse Overcash"/>
    <x v="2"/>
    <s v="United States"/>
    <s v="Roseville"/>
    <x v="11"/>
    <n v="55113"/>
    <x v="2"/>
    <s v="OFF-AP-10003849"/>
    <x v="1"/>
    <x v="9"/>
    <s v="Hoover Shoulder Vac Commercial Portable Vacuum"/>
    <n v="715.64"/>
    <n v="2"/>
    <n v="0"/>
    <n v="178.90999999999997"/>
  </r>
  <r>
    <n v="5850"/>
    <x v="2916"/>
    <x v="1"/>
    <x v="0"/>
    <d v="2012-11-10T00:00:00"/>
    <d v="2012-11-14T00:00:00"/>
    <s v="Standard Class"/>
    <s v="PO-19180"/>
    <s v="Philisse Overcash"/>
    <x v="2"/>
    <s v="United States"/>
    <s v="Roseville"/>
    <x v="11"/>
    <n v="55113"/>
    <x v="2"/>
    <s v="OFF-ST-10000078"/>
    <x v="1"/>
    <x v="4"/>
    <s v="Tennsco 6- and 18-Compartment Lockers"/>
    <n v="795.51"/>
    <n v="3"/>
    <n v="0"/>
    <n v="143.19179999999994"/>
  </r>
  <r>
    <n v="5851"/>
    <x v="2916"/>
    <x v="1"/>
    <x v="0"/>
    <d v="2012-11-10T00:00:00"/>
    <d v="2012-11-14T00:00:00"/>
    <s v="Standard Class"/>
    <s v="PO-19180"/>
    <s v="Philisse Overcash"/>
    <x v="2"/>
    <s v="United States"/>
    <s v="Roseville"/>
    <x v="11"/>
    <n v="55113"/>
    <x v="2"/>
    <s v="TEC-CO-10001571"/>
    <x v="2"/>
    <x v="16"/>
    <s v="Sharp 1540cs Digital Laser Copier"/>
    <n v="549.99"/>
    <n v="1"/>
    <n v="0"/>
    <n v="274.995"/>
  </r>
  <r>
    <n v="5852"/>
    <x v="2916"/>
    <x v="1"/>
    <x v="0"/>
    <d v="2012-11-10T00:00:00"/>
    <d v="2012-11-14T00:00:00"/>
    <s v="Standard Class"/>
    <s v="PO-19180"/>
    <s v="Philisse Overcash"/>
    <x v="2"/>
    <s v="United States"/>
    <s v="Roseville"/>
    <x v="11"/>
    <n v="55113"/>
    <x v="2"/>
    <s v="OFF-BI-10001658"/>
    <x v="1"/>
    <x v="8"/>
    <s v="GBC Standard Therm-A-Bind Covers"/>
    <n v="74.760000000000005"/>
    <n v="3"/>
    <n v="0"/>
    <n v="34.389600000000002"/>
  </r>
  <r>
    <n v="5853"/>
    <x v="2916"/>
    <x v="1"/>
    <x v="0"/>
    <d v="2012-11-10T00:00:00"/>
    <d v="2012-11-14T00:00:00"/>
    <s v="Standard Class"/>
    <s v="PO-19180"/>
    <s v="Philisse Overcash"/>
    <x v="2"/>
    <s v="United States"/>
    <s v="Roseville"/>
    <x v="11"/>
    <n v="55113"/>
    <x v="2"/>
    <s v="FUR-FU-10004351"/>
    <x v="0"/>
    <x v="5"/>
    <s v="Staples"/>
    <n v="29.22"/>
    <n v="3"/>
    <n v="0"/>
    <n v="12.856800000000002"/>
  </r>
  <r>
    <n v="5854"/>
    <x v="2917"/>
    <x v="2"/>
    <x v="8"/>
    <d v="2011-09-10T00:00:00"/>
    <d v="2011-09-14T00:00:00"/>
    <s v="Standard Class"/>
    <s v="DA-13450"/>
    <s v="Dianna Arnett"/>
    <x v="2"/>
    <s v="United States"/>
    <s v="Virginia Beach"/>
    <x v="17"/>
    <n v="23464"/>
    <x v="0"/>
    <s v="OFF-BI-10003314"/>
    <x v="1"/>
    <x v="8"/>
    <s v="Tuff Stuff Recycled Round Ring Binders"/>
    <n v="9.64"/>
    <n v="2"/>
    <n v="0"/>
    <n v="4.7236000000000002"/>
  </r>
  <r>
    <n v="5855"/>
    <x v="2918"/>
    <x v="1"/>
    <x v="6"/>
    <d v="2012-08-05T00:00:00"/>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6"/>
    <d v="2012-08-05T00:00:00"/>
    <d v="2012-08-11T00:00:00"/>
    <s v="Standard Class"/>
    <s v="AH-10690"/>
    <s v="Anna Häberlin"/>
    <x v="1"/>
    <s v="United States"/>
    <s v="Dallas"/>
    <x v="5"/>
    <n v="75220"/>
    <x v="2"/>
    <s v="OFF-SU-10003567"/>
    <x v="1"/>
    <x v="14"/>
    <s v="Stiletto Hand Letter Openers"/>
    <n v="23.04"/>
    <n v="3"/>
    <n v="0.2"/>
    <n v="-4.895999999999999"/>
  </r>
  <r>
    <n v="5857"/>
    <x v="2918"/>
    <x v="1"/>
    <x v="6"/>
    <d v="2012-08-05T00:00:00"/>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6"/>
    <d v="2012-08-05T00:00:00"/>
    <d v="2012-08-11T00:00:00"/>
    <s v="Standard Class"/>
    <s v="AH-10690"/>
    <s v="Anna Häberlin"/>
    <x v="1"/>
    <s v="United States"/>
    <s v="Dallas"/>
    <x v="5"/>
    <n v="75220"/>
    <x v="2"/>
    <s v="FUR-FU-10002364"/>
    <x v="0"/>
    <x v="5"/>
    <s v="Eldon Expressions Wood Desk Accessories, Oak"/>
    <n v="14.76"/>
    <n v="5"/>
    <n v="0.6"/>
    <n v="-11.439000000000004"/>
  </r>
  <r>
    <n v="5859"/>
    <x v="2919"/>
    <x v="3"/>
    <x v="8"/>
    <d v="2014-09-04T00:00:00"/>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0"/>
    <d v="2012-11-01T00:00:00"/>
    <d v="2012-11-08T00:00:00"/>
    <s v="Standard Class"/>
    <s v="MS-17530"/>
    <s v="MaryBeth Skach"/>
    <x v="0"/>
    <s v="United States"/>
    <s v="Conway"/>
    <x v="36"/>
    <n v="72032"/>
    <x v="0"/>
    <s v="FUR-TA-10002530"/>
    <x v="0"/>
    <x v="3"/>
    <s v="Iceberg OfficeWorks 42&quot; Round Tables"/>
    <n v="301.95999999999998"/>
    <n v="2"/>
    <n v="0"/>
    <n v="45.293999999999983"/>
  </r>
  <r>
    <n v="5861"/>
    <x v="2921"/>
    <x v="1"/>
    <x v="3"/>
    <d v="2012-04-29T00:00:00"/>
    <d v="2012-05-04T00:00:00"/>
    <s v="Second Class"/>
    <s v="JK-15640"/>
    <s v="Jim Kriz"/>
    <x v="2"/>
    <s v="United States"/>
    <s v="Philadelphia"/>
    <x v="9"/>
    <n v="19120"/>
    <x v="3"/>
    <s v="OFF-PA-10001526"/>
    <x v="1"/>
    <x v="10"/>
    <s v="Xerox 1949"/>
    <n v="7.9680000000000009"/>
    <n v="2"/>
    <n v="0.2"/>
    <n v="2.8884000000000007"/>
  </r>
  <r>
    <n v="5862"/>
    <x v="2922"/>
    <x v="0"/>
    <x v="5"/>
    <d v="2013-05-02T00:00:00"/>
    <d v="2013-05-05T00:00:00"/>
    <s v="Second Class"/>
    <s v="CM-12235"/>
    <s v="Chris McAfee"/>
    <x v="0"/>
    <s v="United States"/>
    <s v="Little Rock"/>
    <x v="36"/>
    <n v="72209"/>
    <x v="0"/>
    <s v="OFF-PA-10001497"/>
    <x v="1"/>
    <x v="10"/>
    <s v="Xerox 1914"/>
    <n v="109.92"/>
    <n v="2"/>
    <n v="0"/>
    <n v="53.860799999999998"/>
  </r>
  <r>
    <n v="5863"/>
    <x v="2922"/>
    <x v="0"/>
    <x v="5"/>
    <d v="2013-05-02T00:00:00"/>
    <d v="2013-05-05T00:00:00"/>
    <s v="Second Class"/>
    <s v="CM-12235"/>
    <s v="Chris McAfee"/>
    <x v="0"/>
    <s v="United States"/>
    <s v="Little Rock"/>
    <x v="36"/>
    <n v="72209"/>
    <x v="0"/>
    <s v="OFF-PA-10003936"/>
    <x v="1"/>
    <x v="10"/>
    <s v="Xerox 1994"/>
    <n v="19.440000000000001"/>
    <n v="3"/>
    <n v="0"/>
    <n v="9.3312000000000008"/>
  </r>
  <r>
    <n v="5864"/>
    <x v="2922"/>
    <x v="0"/>
    <x v="5"/>
    <d v="2013-05-02T00:00:00"/>
    <d v="2013-05-05T00:00:00"/>
    <s v="Second Class"/>
    <s v="CM-12235"/>
    <s v="Chris McAfee"/>
    <x v="0"/>
    <s v="United States"/>
    <s v="Little Rock"/>
    <x v="36"/>
    <n v="72209"/>
    <x v="0"/>
    <s v="OFF-AR-10000716"/>
    <x v="1"/>
    <x v="6"/>
    <s v="DIXON Ticonderoga Erasable Checking Pencils"/>
    <n v="11.16"/>
    <n v="2"/>
    <n v="0"/>
    <n v="4.3524000000000003"/>
  </r>
  <r>
    <n v="5865"/>
    <x v="2923"/>
    <x v="2"/>
    <x v="6"/>
    <d v="2011-08-05T00:00:00"/>
    <d v="2011-08-07T00:00:00"/>
    <s v="Second Class"/>
    <s v="RS-19420"/>
    <s v="Ricardo Sperren"/>
    <x v="1"/>
    <s v="United States"/>
    <s v="Meriden"/>
    <x v="29"/>
    <n v="6450"/>
    <x v="3"/>
    <s v="OFF-AP-10002765"/>
    <x v="1"/>
    <x v="9"/>
    <s v="Fellowes Advanced Computer Series Surge Protectors"/>
    <n v="79.47"/>
    <n v="3"/>
    <n v="0"/>
    <n v="22.251600000000003"/>
  </r>
  <r>
    <n v="5866"/>
    <x v="2923"/>
    <x v="2"/>
    <x v="6"/>
    <d v="2011-08-05T00:00:00"/>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6"/>
    <d v="2011-08-05T00:00:00"/>
    <d v="2011-08-07T00:00:00"/>
    <s v="Second Class"/>
    <s v="RS-19420"/>
    <s v="Ricardo Sperren"/>
    <x v="1"/>
    <s v="United States"/>
    <s v="Meriden"/>
    <x v="29"/>
    <n v="6450"/>
    <x v="3"/>
    <s v="FUR-CH-10002335"/>
    <x v="0"/>
    <x v="1"/>
    <s v="Hon GuestStacker Chair"/>
    <n v="1133.3499999999999"/>
    <n v="5"/>
    <n v="0"/>
    <n v="294.67100000000005"/>
  </r>
  <r>
    <n v="5868"/>
    <x v="2924"/>
    <x v="0"/>
    <x v="9"/>
    <d v="2013-01-04T00:00:00"/>
    <d v="2013-01-08T00:00:00"/>
    <s v="Standard Class"/>
    <s v="BP-11185"/>
    <s v="Ben Peterman"/>
    <x v="1"/>
    <s v="United States"/>
    <s v="Philadelphia"/>
    <x v="9"/>
    <n v="19143"/>
    <x v="3"/>
    <s v="OFF-AR-10004078"/>
    <x v="1"/>
    <x v="6"/>
    <s v="Newell 312"/>
    <n v="4.6719999999999997"/>
    <n v="1"/>
    <n v="0.2"/>
    <n v="0.58399999999999985"/>
  </r>
  <r>
    <n v="5869"/>
    <x v="2924"/>
    <x v="0"/>
    <x v="9"/>
    <d v="2013-01-04T00:00:00"/>
    <d v="2013-01-08T00:00:00"/>
    <s v="Standard Class"/>
    <s v="BP-11185"/>
    <s v="Ben Peterman"/>
    <x v="1"/>
    <s v="United States"/>
    <s v="Philadelphia"/>
    <x v="9"/>
    <n v="19143"/>
    <x v="3"/>
    <s v="OFF-BI-10002026"/>
    <x v="1"/>
    <x v="8"/>
    <s v="Avery Arch Ring Binders"/>
    <n v="104.58000000000001"/>
    <n v="6"/>
    <n v="0.7"/>
    <n v="-80.178000000000026"/>
  </r>
  <r>
    <n v="5870"/>
    <x v="2925"/>
    <x v="0"/>
    <x v="0"/>
    <d v="2013-11-08T00:00:00"/>
    <d v="2013-11-13T00:00:00"/>
    <s v="Standard Class"/>
    <s v="MA-17995"/>
    <s v="Michelle Arnett"/>
    <x v="2"/>
    <s v="United States"/>
    <s v="Cheyenne"/>
    <x v="47"/>
    <n v="82001"/>
    <x v="1"/>
    <s v="FUR-CH-10001215"/>
    <x v="0"/>
    <x v="1"/>
    <s v="Global Troy Executive Leather Low-Back Tilter"/>
    <n v="1603.1360000000002"/>
    <n v="4"/>
    <n v="0.2"/>
    <n v="100.19599999999997"/>
  </r>
  <r>
    <n v="5871"/>
    <x v="2926"/>
    <x v="0"/>
    <x v="1"/>
    <d v="2013-06-15T00:00:00"/>
    <d v="2013-06-15T00:00:00"/>
    <s v="Same Day"/>
    <s v="EB-13705"/>
    <s v="Ed Braxton"/>
    <x v="1"/>
    <s v="United States"/>
    <s v="Anaheim"/>
    <x v="1"/>
    <n v="92804"/>
    <x v="1"/>
    <s v="FUR-TA-10001771"/>
    <x v="0"/>
    <x v="3"/>
    <s v="Bush Cubix Conference Tables, Fully Assembled"/>
    <n v="1293.4879999999998"/>
    <n v="7"/>
    <n v="0.2"/>
    <n v="80.843000000000075"/>
  </r>
  <r>
    <n v="5872"/>
    <x v="2927"/>
    <x v="0"/>
    <x v="8"/>
    <d v="2013-09-25T00:00:00"/>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10"/>
    <d v="2014-03-31T00:00:00"/>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1"/>
    <d v="2014-06-05T00:00:00"/>
    <d v="2014-06-05T00:00:00"/>
    <s v="Same Day"/>
    <s v="EH-14005"/>
    <s v="Erica Hernandez"/>
    <x v="2"/>
    <s v="United States"/>
    <s v="Jonesboro"/>
    <x v="36"/>
    <n v="72401"/>
    <x v="0"/>
    <s v="OFF-BI-10002353"/>
    <x v="1"/>
    <x v="8"/>
    <s v="GBC VeloBind Cover Sets"/>
    <n v="108.08"/>
    <n v="7"/>
    <n v="0"/>
    <n v="54.04"/>
  </r>
  <r>
    <n v="5875"/>
    <x v="2929"/>
    <x v="3"/>
    <x v="1"/>
    <d v="2014-06-05T00:00:00"/>
    <d v="2014-06-05T00:00:00"/>
    <s v="Same Day"/>
    <s v="EH-14005"/>
    <s v="Erica Hernandez"/>
    <x v="2"/>
    <s v="United States"/>
    <s v="Jonesboro"/>
    <x v="36"/>
    <n v="72401"/>
    <x v="0"/>
    <s v="OFF-BI-10004141"/>
    <x v="1"/>
    <x v="8"/>
    <s v="Insertable Tab Indexes For Data Binders"/>
    <n v="9.5400000000000009"/>
    <n v="3"/>
    <n v="0"/>
    <n v="4.3883999999999999"/>
  </r>
  <r>
    <n v="5876"/>
    <x v="2930"/>
    <x v="1"/>
    <x v="3"/>
    <d v="2012-04-07T00:00:00"/>
    <d v="2012-04-09T00:00:00"/>
    <s v="First Class"/>
    <s v="FM-14290"/>
    <s v="Frank Merwin"/>
    <x v="2"/>
    <s v="United States"/>
    <s v="Philadelphia"/>
    <x v="9"/>
    <n v="19140"/>
    <x v="3"/>
    <s v="OFF-AR-10001954"/>
    <x v="1"/>
    <x v="6"/>
    <s v="Newell 331"/>
    <n v="11.736000000000001"/>
    <n v="3"/>
    <n v="0.2"/>
    <n v="1.0268999999999999"/>
  </r>
  <r>
    <n v="5877"/>
    <x v="2931"/>
    <x v="2"/>
    <x v="5"/>
    <d v="2011-05-21T00:00:00"/>
    <d v="2011-05-26T00:00:00"/>
    <s v="Standard Class"/>
    <s v="FG-14260"/>
    <s v="Frank Gastineau"/>
    <x v="2"/>
    <s v="United States"/>
    <s v="Lawrence"/>
    <x v="31"/>
    <n v="1841"/>
    <x v="3"/>
    <s v="OFF-BI-10001071"/>
    <x v="1"/>
    <x v="8"/>
    <s v="GBC ProClick Punch Binding System"/>
    <n v="447.85999999999996"/>
    <n v="7"/>
    <n v="0"/>
    <n v="219.45140000000001"/>
  </r>
  <r>
    <n v="5878"/>
    <x v="2931"/>
    <x v="2"/>
    <x v="5"/>
    <d v="2011-05-21T00:00:00"/>
    <d v="2011-05-26T00:00:00"/>
    <s v="Standard Class"/>
    <s v="FG-14260"/>
    <s v="Frank Gastineau"/>
    <x v="2"/>
    <s v="United States"/>
    <s v="Lawrence"/>
    <x v="31"/>
    <n v="1841"/>
    <x v="3"/>
    <s v="OFF-PA-10003022"/>
    <x v="1"/>
    <x v="10"/>
    <s v="Xerox 1992"/>
    <n v="17.940000000000001"/>
    <n v="3"/>
    <n v="0"/>
    <n v="8.7906000000000013"/>
  </r>
  <r>
    <n v="5879"/>
    <x v="2931"/>
    <x v="2"/>
    <x v="5"/>
    <d v="2011-05-21T00:00:00"/>
    <d v="2011-05-26T00:00:00"/>
    <s v="Standard Class"/>
    <s v="FG-14260"/>
    <s v="Frank Gastineau"/>
    <x v="2"/>
    <s v="United States"/>
    <s v="Lawrence"/>
    <x v="31"/>
    <n v="1841"/>
    <x v="3"/>
    <s v="OFF-AP-10001293"/>
    <x v="1"/>
    <x v="9"/>
    <s v="Belkin 8 Outlet Surge Protector"/>
    <n v="245.88"/>
    <n v="6"/>
    <n v="0"/>
    <n v="68.846399999999988"/>
  </r>
  <r>
    <n v="5880"/>
    <x v="2932"/>
    <x v="0"/>
    <x v="8"/>
    <d v="2013-09-06T00:00:00"/>
    <d v="2013-09-12T00:00:00"/>
    <s v="Standard Class"/>
    <s v="MV-17485"/>
    <s v="Mark Van Huff"/>
    <x v="0"/>
    <s v="United States"/>
    <s v="New York City"/>
    <x v="15"/>
    <n v="10011"/>
    <x v="3"/>
    <s v="OFF-PA-10001815"/>
    <x v="1"/>
    <x v="10"/>
    <s v="Xerox 1885"/>
    <n v="192.16"/>
    <n v="4"/>
    <n v="0"/>
    <n v="92.236799999999988"/>
  </r>
  <r>
    <n v="5881"/>
    <x v="2933"/>
    <x v="0"/>
    <x v="8"/>
    <d v="2013-09-19T00:00:00"/>
    <d v="2013-09-23T00:00:00"/>
    <s v="Standard Class"/>
    <s v="JW-15220"/>
    <s v="Jane Waco"/>
    <x v="1"/>
    <s v="United States"/>
    <s v="San Diego"/>
    <x v="1"/>
    <n v="92105"/>
    <x v="1"/>
    <s v="FUR-CH-10001215"/>
    <x v="0"/>
    <x v="1"/>
    <s v="Global Troy Executive Leather Low-Back Tilter"/>
    <n v="801.5680000000001"/>
    <n v="2"/>
    <n v="0.2"/>
    <n v="50.097999999999985"/>
  </r>
  <r>
    <n v="5882"/>
    <x v="2933"/>
    <x v="0"/>
    <x v="8"/>
    <d v="2013-09-19T00:00:00"/>
    <d v="2013-09-23T00:00:00"/>
    <s v="Standard Class"/>
    <s v="JW-15220"/>
    <s v="Jane Waco"/>
    <x v="1"/>
    <s v="United States"/>
    <s v="San Diego"/>
    <x v="1"/>
    <n v="92105"/>
    <x v="1"/>
    <s v="OFF-PA-10000100"/>
    <x v="1"/>
    <x v="10"/>
    <s v="Xerox 1945"/>
    <n v="368.91"/>
    <n v="9"/>
    <n v="0"/>
    <n v="180.76590000000002"/>
  </r>
  <r>
    <n v="5883"/>
    <x v="2933"/>
    <x v="0"/>
    <x v="8"/>
    <d v="2013-09-19T00:00:00"/>
    <d v="2013-09-23T00:00:00"/>
    <s v="Standard Class"/>
    <s v="JW-15220"/>
    <s v="Jane Waco"/>
    <x v="1"/>
    <s v="United States"/>
    <s v="San Diego"/>
    <x v="1"/>
    <n v="92105"/>
    <x v="1"/>
    <s v="FUR-CH-10002880"/>
    <x v="0"/>
    <x v="1"/>
    <s v="Global High-Back Leather Tilter, Burgundy"/>
    <n v="885.52800000000002"/>
    <n v="9"/>
    <n v="0.2"/>
    <n v="-99.621900000000068"/>
  </r>
  <r>
    <n v="5884"/>
    <x v="2934"/>
    <x v="0"/>
    <x v="10"/>
    <d v="2013-03-14T00:00:00"/>
    <d v="2013-03-16T00:00:00"/>
    <s v="Second Class"/>
    <s v="EH-13765"/>
    <s v="Edward Hooks"/>
    <x v="1"/>
    <s v="United States"/>
    <s v="San Francisco"/>
    <x v="1"/>
    <n v="94109"/>
    <x v="1"/>
    <s v="FUR-FU-10004712"/>
    <x v="0"/>
    <x v="5"/>
    <s v="Westinghouse Mesh Shade Clip-On Gooseneck Lamp, Black"/>
    <n v="28.28"/>
    <n v="2"/>
    <n v="0"/>
    <n v="7.352800000000002"/>
  </r>
  <r>
    <n v="5885"/>
    <x v="2934"/>
    <x v="0"/>
    <x v="10"/>
    <d v="2013-03-14T00:00:00"/>
    <d v="2013-03-16T00:00:00"/>
    <s v="Second Class"/>
    <s v="EH-13765"/>
    <s v="Edward Hooks"/>
    <x v="1"/>
    <s v="United States"/>
    <s v="San Francisco"/>
    <x v="1"/>
    <n v="94109"/>
    <x v="1"/>
    <s v="OFF-SU-10000151"/>
    <x v="1"/>
    <x v="14"/>
    <s v="High Speed Automatic Electric Letter Opener"/>
    <n v="4912.59"/>
    <n v="3"/>
    <n v="0"/>
    <n v="196.50359999999978"/>
  </r>
  <r>
    <n v="5886"/>
    <x v="2935"/>
    <x v="2"/>
    <x v="2"/>
    <d v="2011-10-16T00:00:00"/>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2"/>
    <d v="2011-10-16T00:00:00"/>
    <d v="2011-10-17T00:00:00"/>
    <s v="Same Day"/>
    <s v="LS-17245"/>
    <s v="Lynn Smith"/>
    <x v="0"/>
    <s v="United States"/>
    <s v="San Francisco"/>
    <x v="1"/>
    <n v="94110"/>
    <x v="1"/>
    <s v="TEC-AC-10003610"/>
    <x v="2"/>
    <x v="11"/>
    <s v="Logitech Illuminated - Keyboard"/>
    <n v="179.97"/>
    <n v="3"/>
    <n v="0"/>
    <n v="86.385600000000011"/>
  </r>
  <r>
    <n v="5888"/>
    <x v="2936"/>
    <x v="3"/>
    <x v="2"/>
    <d v="2014-10-09T00:00:00"/>
    <d v="2014-10-12T00:00:00"/>
    <s v="First Class"/>
    <s v="BP-11050"/>
    <s v="Barry Pond"/>
    <x v="1"/>
    <s v="United States"/>
    <s v="Cranston"/>
    <x v="34"/>
    <n v="2920"/>
    <x v="3"/>
    <s v="OFF-ST-10001837"/>
    <x v="1"/>
    <x v="4"/>
    <s v="SAFCO Mobile Desk Side File, Wire Frame"/>
    <n v="42.76"/>
    <n v="1"/>
    <n v="0"/>
    <n v="11.117599999999999"/>
  </r>
  <r>
    <n v="5889"/>
    <x v="2937"/>
    <x v="1"/>
    <x v="5"/>
    <d v="2012-05-07T00:00:00"/>
    <d v="2012-05-12T00:00:00"/>
    <s v="Standard Class"/>
    <s v="CC-12220"/>
    <s v="Chris Cortes"/>
    <x v="0"/>
    <s v="United States"/>
    <s v="Owensboro"/>
    <x v="0"/>
    <n v="42301"/>
    <x v="0"/>
    <s v="OFF-PA-10001952"/>
    <x v="1"/>
    <x v="10"/>
    <s v="Xerox 1902"/>
    <n v="45.68"/>
    <n v="2"/>
    <n v="0"/>
    <n v="21.012799999999999"/>
  </r>
  <r>
    <n v="5890"/>
    <x v="2938"/>
    <x v="0"/>
    <x v="3"/>
    <d v="2013-04-15T00:00:00"/>
    <d v="2013-04-18T00:00:00"/>
    <s v="First Class"/>
    <s v="JM-15580"/>
    <s v="Jill Matthias"/>
    <x v="0"/>
    <s v="United States"/>
    <s v="Baltimore"/>
    <x v="39"/>
    <n v="21215"/>
    <x v="3"/>
    <s v="OFF-BI-10002414"/>
    <x v="1"/>
    <x v="8"/>
    <s v="GBC ProClick Spines for 32-Hole Punch"/>
    <n v="25.06"/>
    <n v="2"/>
    <n v="0"/>
    <n v="11.778199999999998"/>
  </r>
  <r>
    <n v="5891"/>
    <x v="2939"/>
    <x v="0"/>
    <x v="0"/>
    <d v="2013-11-22T00:00:00"/>
    <d v="2013-11-27T00:00:00"/>
    <s v="Standard Class"/>
    <s v="RD-19720"/>
    <s v="Roger Demir"/>
    <x v="0"/>
    <s v="United States"/>
    <s v="Chicago"/>
    <x v="10"/>
    <n v="60610"/>
    <x v="2"/>
    <s v="OFF-PA-10001790"/>
    <x v="1"/>
    <x v="10"/>
    <s v="Xerox 1910"/>
    <n v="38.432000000000002"/>
    <n v="1"/>
    <n v="0.2"/>
    <n v="13.451199999999996"/>
  </r>
  <r>
    <n v="5892"/>
    <x v="2939"/>
    <x v="0"/>
    <x v="0"/>
    <d v="2013-11-22T00:00:00"/>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0"/>
    <d v="2013-11-22T00:00:00"/>
    <d v="2013-11-27T00:00:00"/>
    <s v="Standard Class"/>
    <s v="RD-19720"/>
    <s v="Roger Demir"/>
    <x v="0"/>
    <s v="United States"/>
    <s v="Chicago"/>
    <x v="10"/>
    <n v="60610"/>
    <x v="2"/>
    <s v="TEC-AC-10003657"/>
    <x v="2"/>
    <x v="11"/>
    <s v="Lenovo 17-Key USB Numeric Keypad"/>
    <n v="81.576000000000008"/>
    <n v="3"/>
    <n v="0.2"/>
    <n v="2.0393999999999934"/>
  </r>
  <r>
    <n v="5894"/>
    <x v="2940"/>
    <x v="3"/>
    <x v="8"/>
    <d v="2014-09-11T00:00:00"/>
    <d v="2014-09-15T00:00:00"/>
    <s v="Standard Class"/>
    <s v="SS-20410"/>
    <s v="Shahid Shariari"/>
    <x v="0"/>
    <s v="United States"/>
    <s v="Atlanta"/>
    <x v="32"/>
    <n v="30318"/>
    <x v="0"/>
    <s v="OFF-BI-10004876"/>
    <x v="1"/>
    <x v="8"/>
    <s v="Wilson Jones Suede Grain Vinyl Binders"/>
    <n v="2.78"/>
    <n v="1"/>
    <n v="0"/>
    <n v="1.3621999999999999"/>
  </r>
  <r>
    <n v="5895"/>
    <x v="2941"/>
    <x v="3"/>
    <x v="8"/>
    <d v="2014-09-10T00:00:00"/>
    <d v="2014-09-15T00:00:00"/>
    <s v="Standard Class"/>
    <s v="KD-16495"/>
    <s v="Keith Dawkins"/>
    <x v="1"/>
    <s v="United States"/>
    <s v="Los Angeles"/>
    <x v="1"/>
    <n v="90036"/>
    <x v="1"/>
    <s v="OFF-ST-10003123"/>
    <x v="1"/>
    <x v="4"/>
    <s v="Fellowes Bases and Tops For Staxonsteel/High-Stak Systems"/>
    <n v="99.87"/>
    <n v="3"/>
    <n v="0"/>
    <n v="23.968799999999998"/>
  </r>
  <r>
    <n v="5896"/>
    <x v="2942"/>
    <x v="2"/>
    <x v="0"/>
    <d v="2011-11-01T00:00:00"/>
    <d v="2011-11-08T00:00:00"/>
    <s v="Standard Class"/>
    <s v="PL-18925"/>
    <s v="Paul Lucas"/>
    <x v="2"/>
    <s v="United States"/>
    <s v="Los Angeles"/>
    <x v="1"/>
    <n v="90049"/>
    <x v="1"/>
    <s v="OFF-LA-10003498"/>
    <x v="1"/>
    <x v="2"/>
    <s v="Avery 475"/>
    <n v="44.400000000000006"/>
    <n v="3"/>
    <n v="0"/>
    <n v="22.200000000000003"/>
  </r>
  <r>
    <n v="5897"/>
    <x v="2942"/>
    <x v="2"/>
    <x v="0"/>
    <d v="2011-11-01T00:00:00"/>
    <d v="2011-11-08T00:00:00"/>
    <s v="Standard Class"/>
    <s v="PL-18925"/>
    <s v="Paul Lucas"/>
    <x v="2"/>
    <s v="United States"/>
    <s v="Los Angeles"/>
    <x v="1"/>
    <n v="90049"/>
    <x v="1"/>
    <s v="OFF-PA-10004947"/>
    <x v="1"/>
    <x v="10"/>
    <s v="Staples"/>
    <n v="21.400000000000002"/>
    <n v="5"/>
    <n v="0"/>
    <n v="9.629999999999999"/>
  </r>
  <r>
    <n v="5898"/>
    <x v="2943"/>
    <x v="0"/>
    <x v="3"/>
    <d v="2013-04-04T00:00:00"/>
    <d v="2013-04-10T00:00:00"/>
    <s v="Standard Class"/>
    <s v="ZD-21925"/>
    <s v="Zuschuss Donatelli"/>
    <x v="0"/>
    <s v="United States"/>
    <s v="Richmond"/>
    <x v="14"/>
    <n v="47374"/>
    <x v="2"/>
    <s v="FUR-FU-10003799"/>
    <x v="0"/>
    <x v="5"/>
    <s v="Seth Thomas 13 1/2&quot; Wall Clock"/>
    <n v="71.12"/>
    <n v="4"/>
    <n v="0"/>
    <n v="22.047199999999997"/>
  </r>
  <r>
    <n v="5899"/>
    <x v="2943"/>
    <x v="0"/>
    <x v="3"/>
    <d v="2013-04-04T00:00:00"/>
    <d v="2013-04-10T00:00:00"/>
    <s v="Standard Class"/>
    <s v="ZD-21925"/>
    <s v="Zuschuss Donatelli"/>
    <x v="0"/>
    <s v="United States"/>
    <s v="Richmond"/>
    <x v="14"/>
    <n v="47374"/>
    <x v="2"/>
    <s v="TEC-PH-10000673"/>
    <x v="2"/>
    <x v="7"/>
    <s v="Plantronics Voyager Pro HD - Bluetooth Headset"/>
    <n v="259.95999999999998"/>
    <n v="4"/>
    <n v="0"/>
    <n v="124.7808"/>
  </r>
  <r>
    <n v="5900"/>
    <x v="2944"/>
    <x v="3"/>
    <x v="9"/>
    <d v="2014-01-13T00:00:00"/>
    <d v="2014-01-17T00:00:00"/>
    <s v="Standard Class"/>
    <s v="LS-16945"/>
    <s v="Linda Southworth"/>
    <x v="1"/>
    <s v="United States"/>
    <s v="San Francisco"/>
    <x v="1"/>
    <n v="94110"/>
    <x v="1"/>
    <s v="OFF-EN-10002621"/>
    <x v="1"/>
    <x v="12"/>
    <s v="Staples"/>
    <n v="9.7799999999999994"/>
    <n v="1"/>
    <n v="0"/>
    <n v="4.8899999999999997"/>
  </r>
  <r>
    <n v="5901"/>
    <x v="2945"/>
    <x v="1"/>
    <x v="0"/>
    <d v="2012-11-20T00:00:00"/>
    <d v="2012-11-24T00:00:00"/>
    <s v="Standard Class"/>
    <s v="PB-18805"/>
    <s v="Patrick Bzostek"/>
    <x v="2"/>
    <s v="United States"/>
    <s v="San Francisco"/>
    <x v="1"/>
    <n v="94122"/>
    <x v="1"/>
    <s v="OFF-BI-10004528"/>
    <x v="1"/>
    <x v="8"/>
    <s v="Cardinal Poly Pocket Divider Pockets for Ring Binders"/>
    <n v="24.192"/>
    <n v="9"/>
    <n v="0.2"/>
    <n v="7.5599999999999987"/>
  </r>
  <r>
    <n v="5902"/>
    <x v="2946"/>
    <x v="0"/>
    <x v="0"/>
    <d v="2013-11-28T00:00:00"/>
    <d v="2013-12-03T00:00:00"/>
    <s v="Standard Class"/>
    <s v="PC-18745"/>
    <s v="Pamela Coakley"/>
    <x v="1"/>
    <s v="United States"/>
    <s v="Westfield"/>
    <x v="30"/>
    <n v="7090"/>
    <x v="3"/>
    <s v="FUR-FU-10001889"/>
    <x v="0"/>
    <x v="5"/>
    <s v="Ultra Door Pull Handle"/>
    <n v="31.56"/>
    <n v="3"/>
    <n v="0"/>
    <n v="10.4148"/>
  </r>
  <r>
    <n v="5903"/>
    <x v="2947"/>
    <x v="3"/>
    <x v="0"/>
    <d v="2014-11-07T00:00:00"/>
    <d v="2014-11-07T00:00:00"/>
    <s v="Same Day"/>
    <s v="FM-14290"/>
    <s v="Frank Merwin"/>
    <x v="2"/>
    <s v="United States"/>
    <s v="San Francisco"/>
    <x v="1"/>
    <n v="94122"/>
    <x v="1"/>
    <s v="OFF-PA-10000157"/>
    <x v="1"/>
    <x v="10"/>
    <s v="Xerox 191"/>
    <n v="59.94"/>
    <n v="3"/>
    <n v="0"/>
    <n v="28.171799999999998"/>
  </r>
  <r>
    <n v="5904"/>
    <x v="2947"/>
    <x v="3"/>
    <x v="0"/>
    <d v="2014-11-07T00:00:00"/>
    <d v="2014-11-07T00:00:00"/>
    <s v="Same Day"/>
    <s v="FM-14290"/>
    <s v="Frank Merwin"/>
    <x v="2"/>
    <s v="United States"/>
    <s v="San Francisco"/>
    <x v="1"/>
    <n v="94122"/>
    <x v="1"/>
    <s v="OFF-PA-10002764"/>
    <x v="1"/>
    <x v="10"/>
    <s v="Staples"/>
    <n v="45.36"/>
    <n v="4"/>
    <n v="0"/>
    <n v="22.226399999999998"/>
  </r>
  <r>
    <n v="5905"/>
    <x v="2947"/>
    <x v="3"/>
    <x v="0"/>
    <d v="2014-11-07T00:00:00"/>
    <d v="2014-11-07T00:00:00"/>
    <s v="Same Day"/>
    <s v="FM-14290"/>
    <s v="Frank Merwin"/>
    <x v="2"/>
    <s v="United States"/>
    <s v="San Francisco"/>
    <x v="1"/>
    <n v="94122"/>
    <x v="1"/>
    <s v="OFF-PA-10000143"/>
    <x v="1"/>
    <x v="10"/>
    <s v="Astroparche Fine Business Paper"/>
    <n v="26.400000000000002"/>
    <n v="5"/>
    <n v="0"/>
    <n v="12.672000000000001"/>
  </r>
  <r>
    <n v="5906"/>
    <x v="2947"/>
    <x v="3"/>
    <x v="0"/>
    <d v="2014-11-07T00:00:00"/>
    <d v="2014-11-07T00:00:00"/>
    <s v="Same Day"/>
    <s v="FM-14290"/>
    <s v="Frank Merwin"/>
    <x v="2"/>
    <s v="United States"/>
    <s v="San Francisco"/>
    <x v="1"/>
    <n v="94122"/>
    <x v="1"/>
    <s v="OFF-LA-10000414"/>
    <x v="1"/>
    <x v="2"/>
    <s v="Avery 503"/>
    <n v="41.4"/>
    <n v="4"/>
    <n v="0"/>
    <n v="19.872"/>
  </r>
  <r>
    <n v="5907"/>
    <x v="2947"/>
    <x v="3"/>
    <x v="0"/>
    <d v="2014-11-07T00:00:00"/>
    <d v="2014-11-07T00:00:00"/>
    <s v="Same Day"/>
    <s v="FM-14290"/>
    <s v="Frank Merwin"/>
    <x v="2"/>
    <s v="United States"/>
    <s v="San Francisco"/>
    <x v="1"/>
    <n v="94122"/>
    <x v="1"/>
    <s v="TEC-AC-10003441"/>
    <x v="2"/>
    <x v="11"/>
    <s v="Kingston Digital DataTraveler 32GB USB 2.0"/>
    <n v="16.95"/>
    <n v="1"/>
    <n v="0"/>
    <n v="1.0169999999999995"/>
  </r>
  <r>
    <n v="5908"/>
    <x v="2948"/>
    <x v="0"/>
    <x v="4"/>
    <d v="2013-12-03T00:00:00"/>
    <d v="2013-12-08T00:00:00"/>
    <s v="Standard Class"/>
    <s v="KD-16495"/>
    <s v="Keith Dawkins"/>
    <x v="1"/>
    <s v="United States"/>
    <s v="San Jose"/>
    <x v="1"/>
    <n v="95123"/>
    <x v="1"/>
    <s v="OFF-BI-10002353"/>
    <x v="1"/>
    <x v="8"/>
    <s v="GBC VeloBind Cover Sets"/>
    <n v="24.704000000000001"/>
    <n v="2"/>
    <n v="0.2"/>
    <n v="9.2639999999999993"/>
  </r>
  <r>
    <n v="5909"/>
    <x v="2948"/>
    <x v="0"/>
    <x v="4"/>
    <d v="2013-12-03T00:00:00"/>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
    <d v="2013-12-03T00:00:00"/>
    <d v="2013-12-08T00:00:00"/>
    <s v="Standard Class"/>
    <s v="KD-16495"/>
    <s v="Keith Dawkins"/>
    <x v="1"/>
    <s v="United States"/>
    <s v="San Jose"/>
    <x v="1"/>
    <n v="95123"/>
    <x v="1"/>
    <s v="FUR-FU-10003026"/>
    <x v="0"/>
    <x v="5"/>
    <s v="Eldon Regeneration Recycled Desk Accessories, Black"/>
    <n v="14.52"/>
    <n v="3"/>
    <n v="0"/>
    <n v="5.6627999999999998"/>
  </r>
  <r>
    <n v="5911"/>
    <x v="2948"/>
    <x v="0"/>
    <x v="4"/>
    <d v="2013-12-03T00:00:00"/>
    <d v="2013-12-08T00:00:00"/>
    <s v="Standard Class"/>
    <s v="KD-16495"/>
    <s v="Keith Dawkins"/>
    <x v="1"/>
    <s v="United States"/>
    <s v="San Jose"/>
    <x v="1"/>
    <n v="95123"/>
    <x v="1"/>
    <s v="OFF-BI-10000632"/>
    <x v="1"/>
    <x v="8"/>
    <s v="Satellite Sectional Post Binders"/>
    <n v="104.184"/>
    <n v="3"/>
    <n v="0.2"/>
    <n v="33.8598"/>
  </r>
  <r>
    <n v="5912"/>
    <x v="2949"/>
    <x v="0"/>
    <x v="4"/>
    <d v="2013-12-18T00:00:00"/>
    <d v="2013-12-23T00:00:00"/>
    <s v="Standard Class"/>
    <s v="SC-20680"/>
    <s v="Steve Carroll"/>
    <x v="2"/>
    <s v="United States"/>
    <s v="Seattle"/>
    <x v="4"/>
    <n v="98115"/>
    <x v="1"/>
    <s v="OFF-ST-10001328"/>
    <x v="1"/>
    <x v="4"/>
    <s v="Personal Filing Tote with Lid, Black/Gray"/>
    <n v="46.53"/>
    <n v="3"/>
    <n v="0"/>
    <n v="13.028400000000001"/>
  </r>
  <r>
    <n v="5913"/>
    <x v="2950"/>
    <x v="2"/>
    <x v="6"/>
    <d v="2011-08-24T00:00:00"/>
    <d v="2011-08-26T00:00:00"/>
    <s v="Second Class"/>
    <s v="DW-13585"/>
    <s v="Dorothy Wardle"/>
    <x v="1"/>
    <s v="United States"/>
    <s v="Owensboro"/>
    <x v="0"/>
    <n v="42301"/>
    <x v="0"/>
    <s v="OFF-SU-10004661"/>
    <x v="1"/>
    <x v="14"/>
    <s v="Acme Titanium Bonded Scissors"/>
    <n v="25.5"/>
    <n v="3"/>
    <n v="0"/>
    <n v="6.63"/>
  </r>
  <r>
    <n v="5914"/>
    <x v="2951"/>
    <x v="1"/>
    <x v="8"/>
    <d v="2012-09-17T00:00:00"/>
    <d v="2012-09-23T00:00:00"/>
    <s v="Standard Class"/>
    <s v="PF-19120"/>
    <s v="Peter Fuller"/>
    <x v="0"/>
    <s v="United States"/>
    <s v="New York City"/>
    <x v="15"/>
    <n v="10035"/>
    <x v="3"/>
    <s v="OFF-ST-10000617"/>
    <x v="1"/>
    <x v="4"/>
    <s v="Woodgrain Magazine Files by Perma"/>
    <n v="14.9"/>
    <n v="5"/>
    <n v="0"/>
    <n v="1.0429999999999984"/>
  </r>
  <r>
    <n v="5915"/>
    <x v="2951"/>
    <x v="1"/>
    <x v="8"/>
    <d v="2012-09-17T00:00:00"/>
    <d v="2012-09-23T00:00:00"/>
    <s v="Standard Class"/>
    <s v="PF-19120"/>
    <s v="Peter Fuller"/>
    <x v="0"/>
    <s v="United States"/>
    <s v="New York City"/>
    <x v="15"/>
    <n v="10035"/>
    <x v="3"/>
    <s v="OFF-LA-10002762"/>
    <x v="1"/>
    <x v="2"/>
    <s v="Avery 485"/>
    <n v="87.71"/>
    <n v="7"/>
    <n v="0"/>
    <n v="41.223699999999994"/>
  </r>
  <r>
    <n v="5916"/>
    <x v="2951"/>
    <x v="1"/>
    <x v="8"/>
    <d v="2012-09-17T00:00:00"/>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8"/>
    <d v="2012-09-17T00:00:00"/>
    <d v="2012-09-23T00:00:00"/>
    <s v="Standard Class"/>
    <s v="PF-19120"/>
    <s v="Peter Fuller"/>
    <x v="0"/>
    <s v="United States"/>
    <s v="New York City"/>
    <x v="15"/>
    <n v="10035"/>
    <x v="3"/>
    <s v="OFF-ST-10003058"/>
    <x v="1"/>
    <x v="4"/>
    <s v="Eldon Mobile Mega Data Cart  Mega Stackable  Add-On Trays"/>
    <n v="94.6"/>
    <n v="4"/>
    <n v="0"/>
    <n v="27.433999999999997"/>
  </r>
  <r>
    <n v="5918"/>
    <x v="2951"/>
    <x v="1"/>
    <x v="8"/>
    <d v="2012-09-17T00:00:00"/>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8"/>
    <d v="2012-09-17T00:00:00"/>
    <d v="2012-09-23T00:00:00"/>
    <s v="Standard Class"/>
    <s v="PF-19120"/>
    <s v="Peter Fuller"/>
    <x v="0"/>
    <s v="United States"/>
    <s v="New York City"/>
    <x v="15"/>
    <n v="10035"/>
    <x v="3"/>
    <s v="FUR-BO-10002213"/>
    <x v="0"/>
    <x v="0"/>
    <s v="DMI Eclipse Executive Suite Bookcases"/>
    <n v="2003.9200000000003"/>
    <n v="5"/>
    <n v="0.2"/>
    <n v="-25.049000000000149"/>
  </r>
  <r>
    <n v="5920"/>
    <x v="2951"/>
    <x v="1"/>
    <x v="8"/>
    <d v="2012-09-17T00:00:00"/>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8"/>
    <d v="2012-09-17T00:00:00"/>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8"/>
    <d v="2012-09-17T00:00:00"/>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8"/>
    <d v="2012-09-17T00:00:00"/>
    <d v="2012-09-23T00:00:00"/>
    <s v="Standard Class"/>
    <s v="PF-19120"/>
    <s v="Peter Fuller"/>
    <x v="0"/>
    <s v="United States"/>
    <s v="New York City"/>
    <x v="15"/>
    <n v="10035"/>
    <x v="3"/>
    <s v="TEC-PH-10000169"/>
    <x v="2"/>
    <x v="7"/>
    <s v="ARKON Windshield Dashboard Air Vent Car Mount Holder"/>
    <n v="67.8"/>
    <n v="4"/>
    <n v="0"/>
    <n v="1.3559999999999945"/>
  </r>
  <r>
    <n v="5924"/>
    <x v="2952"/>
    <x v="0"/>
    <x v="0"/>
    <d v="2013-11-27T00:00:00"/>
    <d v="2013-12-01T00:00:00"/>
    <s v="Second Class"/>
    <s v="DK-13225"/>
    <s v="Dean Katz"/>
    <x v="1"/>
    <s v="United States"/>
    <s v="New York City"/>
    <x v="15"/>
    <n v="10011"/>
    <x v="3"/>
    <s v="FUR-TA-10002958"/>
    <x v="0"/>
    <x v="3"/>
    <s v="Bevis Oval Conference Table, Walnut"/>
    <n v="313.17599999999999"/>
    <n v="2"/>
    <n v="0.4"/>
    <n v="-120.05080000000007"/>
  </r>
  <r>
    <n v="5925"/>
    <x v="2953"/>
    <x v="3"/>
    <x v="0"/>
    <d v="2014-11-20T00:00:00"/>
    <d v="2014-11-23T00:00:00"/>
    <s v="Second Class"/>
    <s v="RB-19435"/>
    <s v="Richard Bierner"/>
    <x v="0"/>
    <s v="United States"/>
    <s v="Springfield"/>
    <x v="17"/>
    <n v="22153"/>
    <x v="0"/>
    <s v="OFF-AR-10001177"/>
    <x v="1"/>
    <x v="6"/>
    <s v="Newell 349"/>
    <n v="22.959999999999997"/>
    <n v="7"/>
    <n v="0"/>
    <n v="6.6583999999999968"/>
  </r>
  <r>
    <n v="5926"/>
    <x v="2954"/>
    <x v="3"/>
    <x v="1"/>
    <d v="2014-06-04T00:00:00"/>
    <d v="2014-06-09T00:00:00"/>
    <s v="Standard Class"/>
    <s v="GD-14590"/>
    <s v="Giulietta Dortch"/>
    <x v="1"/>
    <s v="United States"/>
    <s v="Bellingham"/>
    <x v="4"/>
    <n v="98226"/>
    <x v="1"/>
    <s v="TEC-AC-10004975"/>
    <x v="2"/>
    <x v="11"/>
    <s v="Plantronics Audio 995 Wireless Stereo Headset"/>
    <n v="1099.5"/>
    <n v="10"/>
    <n v="0"/>
    <n v="362.83500000000004"/>
  </r>
  <r>
    <n v="5927"/>
    <x v="2955"/>
    <x v="2"/>
    <x v="3"/>
    <d v="2011-04-08T00:00:00"/>
    <d v="2011-04-12T00:00:00"/>
    <s v="Standard Class"/>
    <s v="RA-19885"/>
    <s v="Ruben Ausman"/>
    <x v="1"/>
    <s v="United States"/>
    <s v="Decatur"/>
    <x v="19"/>
    <n v="35601"/>
    <x v="0"/>
    <s v="FUR-TA-10001086"/>
    <x v="0"/>
    <x v="3"/>
    <s v="SAFCO PlanMaster Boards, 60w x 37-1/2d, White Melamine"/>
    <n v="1215.92"/>
    <n v="8"/>
    <n v="0"/>
    <n v="316.13920000000007"/>
  </r>
  <r>
    <n v="5928"/>
    <x v="2956"/>
    <x v="2"/>
    <x v="2"/>
    <d v="2011-10-11T00:00:00"/>
    <d v="2011-10-15T00:00:00"/>
    <s v="Standard Class"/>
    <s v="DB-13555"/>
    <s v="Dorothy Badders"/>
    <x v="1"/>
    <s v="United States"/>
    <s v="Fayetteville"/>
    <x v="36"/>
    <n v="72701"/>
    <x v="0"/>
    <s v="OFF-LA-10000240"/>
    <x v="1"/>
    <x v="2"/>
    <s v="Self-Adhesive Address Labels for Typewriters by Universal"/>
    <n v="7.31"/>
    <n v="1"/>
    <n v="0"/>
    <n v="3.4356999999999998"/>
  </r>
  <r>
    <n v="5929"/>
    <x v="2956"/>
    <x v="2"/>
    <x v="2"/>
    <d v="2011-10-11T00:00:00"/>
    <d v="2011-10-15T00:00:00"/>
    <s v="Standard Class"/>
    <s v="DB-13555"/>
    <s v="Dorothy Badders"/>
    <x v="1"/>
    <s v="United States"/>
    <s v="Fayetteville"/>
    <x v="36"/>
    <n v="72701"/>
    <x v="0"/>
    <s v="FUR-FU-10002107"/>
    <x v="0"/>
    <x v="5"/>
    <s v="Eldon Pizzaz Desk Accessories"/>
    <n v="8.92"/>
    <n v="4"/>
    <n v="0"/>
    <n v="3.9248000000000003"/>
  </r>
  <r>
    <n v="5930"/>
    <x v="2957"/>
    <x v="3"/>
    <x v="7"/>
    <d v="2014-07-08T00:00:00"/>
    <d v="2014-07-10T00:00:00"/>
    <s v="First Class"/>
    <s v="RL-19615"/>
    <s v="Rob Lucas"/>
    <x v="0"/>
    <s v="United States"/>
    <s v="Philadelphia"/>
    <x v="9"/>
    <n v="19120"/>
    <x v="3"/>
    <s v="FUR-BO-10001519"/>
    <x v="0"/>
    <x v="0"/>
    <s v="O'Sullivan 3-Shelf Heavy-Duty Bookcases"/>
    <n v="87.210000000000008"/>
    <n v="3"/>
    <n v="0.5"/>
    <n v="-45.349200000000003"/>
  </r>
  <r>
    <n v="5931"/>
    <x v="2957"/>
    <x v="3"/>
    <x v="7"/>
    <d v="2014-07-08T00:00:00"/>
    <d v="2014-07-10T00:00:00"/>
    <s v="First Class"/>
    <s v="RL-19615"/>
    <s v="Rob Lucas"/>
    <x v="0"/>
    <s v="United States"/>
    <s v="Philadelphia"/>
    <x v="9"/>
    <n v="19120"/>
    <x v="3"/>
    <s v="OFF-PA-10004100"/>
    <x v="1"/>
    <x v="10"/>
    <s v="Xerox 216"/>
    <n v="15.552000000000003"/>
    <n v="3"/>
    <n v="0.2"/>
    <n v="5.4432"/>
  </r>
  <r>
    <n v="5932"/>
    <x v="2957"/>
    <x v="3"/>
    <x v="7"/>
    <d v="2014-07-08T00:00:00"/>
    <d v="2014-07-10T00:00:00"/>
    <s v="First Class"/>
    <s v="RL-19615"/>
    <s v="Rob Lucas"/>
    <x v="0"/>
    <s v="United States"/>
    <s v="Philadelphia"/>
    <x v="9"/>
    <n v="19120"/>
    <x v="3"/>
    <s v="TEC-PH-10001363"/>
    <x v="2"/>
    <x v="7"/>
    <s v="Apple iPhone 5S"/>
    <n v="683.98799999999994"/>
    <n v="2"/>
    <n v="0.4"/>
    <n v="-113.9980000000001"/>
  </r>
  <r>
    <n v="5933"/>
    <x v="2957"/>
    <x v="3"/>
    <x v="7"/>
    <d v="2014-07-08T00:00:00"/>
    <d v="2014-07-10T00:00:00"/>
    <s v="First Class"/>
    <s v="RL-19615"/>
    <s v="Rob Lucas"/>
    <x v="0"/>
    <s v="United States"/>
    <s v="Philadelphia"/>
    <x v="9"/>
    <n v="19120"/>
    <x v="3"/>
    <s v="OFF-ST-10004835"/>
    <x v="1"/>
    <x v="4"/>
    <s v="Plastic Stacking Crates &amp; Casters"/>
    <n v="13.392000000000001"/>
    <n v="3"/>
    <n v="0.2"/>
    <n v="1.0044"/>
  </r>
  <r>
    <n v="5934"/>
    <x v="2957"/>
    <x v="3"/>
    <x v="7"/>
    <d v="2014-07-08T00:00:00"/>
    <d v="2014-07-10T00:00:00"/>
    <s v="First Class"/>
    <s v="RL-19615"/>
    <s v="Rob Lucas"/>
    <x v="0"/>
    <s v="United States"/>
    <s v="Philadelphia"/>
    <x v="9"/>
    <n v="19120"/>
    <x v="3"/>
    <s v="TEC-AC-10002018"/>
    <x v="2"/>
    <x v="11"/>
    <s v="AmazonBasics 3-Button USB Wired Mouse"/>
    <n v="16.776000000000003"/>
    <n v="3"/>
    <n v="0.2"/>
    <n v="4.8231000000000002"/>
  </r>
  <r>
    <n v="5935"/>
    <x v="2957"/>
    <x v="3"/>
    <x v="7"/>
    <d v="2014-07-08T00:00:00"/>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7"/>
    <d v="2013-07-05T00:00:00"/>
    <d v="2013-07-05T00:00:00"/>
    <s v="Same Day"/>
    <s v="RB-19465"/>
    <s v="Rick Bensley"/>
    <x v="2"/>
    <s v="United States"/>
    <s v="Seattle"/>
    <x v="4"/>
    <n v="98103"/>
    <x v="1"/>
    <s v="FUR-FU-10000221"/>
    <x v="0"/>
    <x v="5"/>
    <s v="Master Caster Door Stop, Brown"/>
    <n v="25.4"/>
    <n v="5"/>
    <n v="0"/>
    <n v="8.6359999999999992"/>
  </r>
  <r>
    <n v="5937"/>
    <x v="2958"/>
    <x v="0"/>
    <x v="7"/>
    <d v="2013-07-05T00:00:00"/>
    <d v="2013-07-05T00:00:00"/>
    <s v="Same Day"/>
    <s v="RB-19465"/>
    <s v="Rick Bensley"/>
    <x v="2"/>
    <s v="United States"/>
    <s v="Seattle"/>
    <x v="4"/>
    <n v="98103"/>
    <x v="1"/>
    <s v="TEC-PH-10001198"/>
    <x v="2"/>
    <x v="7"/>
    <s v="Avaya 4621SW VoIP phone"/>
    <n v="177.48000000000002"/>
    <n v="3"/>
    <n v="0.2"/>
    <n v="19.966499999999982"/>
  </r>
  <r>
    <n v="5938"/>
    <x v="2958"/>
    <x v="0"/>
    <x v="7"/>
    <d v="2013-07-05T00:00:00"/>
    <d v="2013-07-05T00:00:00"/>
    <s v="Same Day"/>
    <s v="RB-19465"/>
    <s v="Rick Bensley"/>
    <x v="2"/>
    <s v="United States"/>
    <s v="Seattle"/>
    <x v="4"/>
    <n v="98103"/>
    <x v="1"/>
    <s v="TEC-PH-10002564"/>
    <x v="2"/>
    <x v="7"/>
    <s v="OtterBox Defender Series Case - Samsung Galaxy S4"/>
    <n v="71.975999999999999"/>
    <n v="3"/>
    <n v="0.2"/>
    <n v="8.9969999999999892"/>
  </r>
  <r>
    <n v="5939"/>
    <x v="2959"/>
    <x v="3"/>
    <x v="5"/>
    <d v="2014-05-20T00:00:00"/>
    <d v="2014-05-26T00:00:00"/>
    <s v="Standard Class"/>
    <s v="JF-15295"/>
    <s v="Jason Fortune-"/>
    <x v="0"/>
    <s v="United States"/>
    <s v="Plano"/>
    <x v="5"/>
    <n v="75023"/>
    <x v="2"/>
    <s v="TEC-PH-10003811"/>
    <x v="2"/>
    <x v="7"/>
    <s v="Jabra Supreme Plus Driver Edition Headset"/>
    <n v="95.992000000000004"/>
    <n v="1"/>
    <n v="0.2"/>
    <n v="9.5991999999999997"/>
  </r>
  <r>
    <n v="5940"/>
    <x v="2959"/>
    <x v="3"/>
    <x v="5"/>
    <d v="2014-05-20T00:00:00"/>
    <d v="2014-05-26T00:00:00"/>
    <s v="Standard Class"/>
    <s v="JF-15295"/>
    <s v="Jason Fortune-"/>
    <x v="0"/>
    <s v="United States"/>
    <s v="Plano"/>
    <x v="5"/>
    <n v="75023"/>
    <x v="2"/>
    <s v="OFF-LA-10004178"/>
    <x v="1"/>
    <x v="2"/>
    <s v="Avery 491"/>
    <n v="13.216000000000001"/>
    <n v="4"/>
    <n v="0.2"/>
    <n v="4.2951999999999995"/>
  </r>
  <r>
    <n v="5941"/>
    <x v="2960"/>
    <x v="3"/>
    <x v="2"/>
    <d v="2014-10-13T00:00:00"/>
    <d v="2014-10-15T00:00:00"/>
    <s v="Second Class"/>
    <s v="RW-19690"/>
    <s v="Robert Waldorf"/>
    <x v="0"/>
    <s v="United States"/>
    <s v="Los Angeles"/>
    <x v="1"/>
    <n v="90049"/>
    <x v="1"/>
    <s v="TEC-AC-10001465"/>
    <x v="2"/>
    <x v="11"/>
    <s v="SanDisk Cruzer 64 GB USB Flash Drive"/>
    <n v="435.84000000000003"/>
    <n v="12"/>
    <n v="0"/>
    <n v="130.75199999999995"/>
  </r>
  <r>
    <n v="5942"/>
    <x v="2960"/>
    <x v="3"/>
    <x v="2"/>
    <d v="2014-10-13T00:00:00"/>
    <d v="2014-10-15T00:00:00"/>
    <s v="Second Class"/>
    <s v="RW-19690"/>
    <s v="Robert Waldorf"/>
    <x v="0"/>
    <s v="United States"/>
    <s v="Los Angeles"/>
    <x v="1"/>
    <n v="90049"/>
    <x v="1"/>
    <s v="OFF-AR-10000940"/>
    <x v="1"/>
    <x v="6"/>
    <s v="Newell 343"/>
    <n v="5.88"/>
    <n v="2"/>
    <n v="0"/>
    <n v="1.5876000000000001"/>
  </r>
  <r>
    <n v="5943"/>
    <x v="2961"/>
    <x v="0"/>
    <x v="6"/>
    <d v="2013-08-07T00:00:00"/>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6"/>
    <d v="2011-08-25T00:00:00"/>
    <d v="2011-08-29T00:00:00"/>
    <s v="Standard Class"/>
    <s v="JM-15265"/>
    <s v="Janet Molinari"/>
    <x v="1"/>
    <s v="United States"/>
    <s v="Los Angeles"/>
    <x v="1"/>
    <n v="90036"/>
    <x v="1"/>
    <s v="FUR-FU-10000771"/>
    <x v="0"/>
    <x v="5"/>
    <s v="Eldon 200 Class Desk Accessories, Smoke"/>
    <n v="6.28"/>
    <n v="1"/>
    <n v="0"/>
    <n v="2.6376000000000004"/>
  </r>
  <r>
    <n v="5945"/>
    <x v="2962"/>
    <x v="2"/>
    <x v="6"/>
    <d v="2011-08-25T00:00:00"/>
    <d v="2011-08-29T00:00:00"/>
    <s v="Standard Class"/>
    <s v="JM-15265"/>
    <s v="Janet Molinari"/>
    <x v="1"/>
    <s v="United States"/>
    <s v="Los Angeles"/>
    <x v="1"/>
    <n v="90036"/>
    <x v="1"/>
    <s v="TEC-AC-10002399"/>
    <x v="2"/>
    <x v="11"/>
    <s v="SanDisk Cruzer 32 GB USB Flash Drive"/>
    <n v="95.1"/>
    <n v="5"/>
    <n v="0"/>
    <n v="30.431999999999995"/>
  </r>
  <r>
    <n v="5946"/>
    <x v="2962"/>
    <x v="2"/>
    <x v="6"/>
    <d v="2011-08-25T00:00:00"/>
    <d v="2011-08-29T00:00:00"/>
    <s v="Standard Class"/>
    <s v="JM-15265"/>
    <s v="Janet Molinari"/>
    <x v="1"/>
    <s v="United States"/>
    <s v="Los Angeles"/>
    <x v="1"/>
    <n v="90036"/>
    <x v="1"/>
    <s v="OFF-PA-10004983"/>
    <x v="1"/>
    <x v="10"/>
    <s v="Xerox 23"/>
    <n v="25.92"/>
    <n v="4"/>
    <n v="0"/>
    <n v="12.441600000000001"/>
  </r>
  <r>
    <n v="5947"/>
    <x v="2962"/>
    <x v="2"/>
    <x v="6"/>
    <d v="2011-08-25T00:00:00"/>
    <d v="2011-08-29T00:00:00"/>
    <s v="Standard Class"/>
    <s v="JM-15265"/>
    <s v="Janet Molinari"/>
    <x v="1"/>
    <s v="United States"/>
    <s v="Los Angeles"/>
    <x v="1"/>
    <n v="90036"/>
    <x v="1"/>
    <s v="OFF-ST-10004258"/>
    <x v="1"/>
    <x v="4"/>
    <s v="Portable Personal File Box"/>
    <n v="48.84"/>
    <n v="4"/>
    <n v="0"/>
    <n v="13.186800000000005"/>
  </r>
  <r>
    <n v="5948"/>
    <x v="2963"/>
    <x v="1"/>
    <x v="8"/>
    <d v="2012-09-14T00:00:00"/>
    <d v="2012-09-18T00:00:00"/>
    <s v="Second Class"/>
    <s v="BE-11455"/>
    <s v="Brad Eason"/>
    <x v="2"/>
    <s v="United States"/>
    <s v="Des Moines"/>
    <x v="23"/>
    <n v="50315"/>
    <x v="2"/>
    <s v="OFF-BI-10004040"/>
    <x v="1"/>
    <x v="8"/>
    <s v="Wilson Jones Impact Binders"/>
    <n v="25.9"/>
    <n v="5"/>
    <n v="0"/>
    <n v="12.690999999999999"/>
  </r>
  <r>
    <n v="5949"/>
    <x v="2964"/>
    <x v="3"/>
    <x v="10"/>
    <d v="2014-03-06T00:00:00"/>
    <d v="2014-03-06T00:00:00"/>
    <s v="Same Day"/>
    <s v="CB-12535"/>
    <s v="Claudia Bergmann"/>
    <x v="1"/>
    <s v="United States"/>
    <s v="Southaven"/>
    <x v="35"/>
    <n v="38671"/>
    <x v="0"/>
    <s v="OFF-EN-10003862"/>
    <x v="1"/>
    <x v="12"/>
    <s v="Laser &amp; Ink Jet Business Envelopes"/>
    <n v="42.68"/>
    <n v="4"/>
    <n v="0"/>
    <n v="19.6328"/>
  </r>
  <r>
    <n v="5950"/>
    <x v="2964"/>
    <x v="3"/>
    <x v="10"/>
    <d v="2014-03-06T00:00:00"/>
    <d v="2014-03-06T00:00:00"/>
    <s v="Same Day"/>
    <s v="CB-12535"/>
    <s v="Claudia Bergmann"/>
    <x v="1"/>
    <s v="United States"/>
    <s v="Southaven"/>
    <x v="35"/>
    <n v="38671"/>
    <x v="0"/>
    <s v="TEC-AC-10004571"/>
    <x v="2"/>
    <x v="11"/>
    <s v="Logitech G700s Rechargeable Gaming Mouse"/>
    <n v="299.96999999999997"/>
    <n v="3"/>
    <n v="0"/>
    <n v="125.98740000000001"/>
  </r>
  <r>
    <n v="5951"/>
    <x v="2964"/>
    <x v="3"/>
    <x v="10"/>
    <d v="2014-03-06T00:00:00"/>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10"/>
    <d v="2014-03-06T00:00:00"/>
    <d v="2014-03-06T00:00:00"/>
    <s v="Same Day"/>
    <s v="CB-12535"/>
    <s v="Claudia Bergmann"/>
    <x v="1"/>
    <s v="United States"/>
    <s v="Southaven"/>
    <x v="35"/>
    <n v="38671"/>
    <x v="0"/>
    <s v="OFF-BI-10002026"/>
    <x v="1"/>
    <x v="8"/>
    <s v="Ibico Recycled Linen-Style Covers"/>
    <n v="234.36"/>
    <n v="6"/>
    <n v="0"/>
    <n v="112.49279999999999"/>
  </r>
  <r>
    <n v="5953"/>
    <x v="2965"/>
    <x v="3"/>
    <x v="3"/>
    <d v="2014-04-16T00:00:00"/>
    <d v="2014-04-22T00:00:00"/>
    <s v="Standard Class"/>
    <s v="SD-20485"/>
    <s v="Shirley Daniels"/>
    <x v="2"/>
    <s v="United States"/>
    <s v="Houston"/>
    <x v="5"/>
    <n v="77041"/>
    <x v="2"/>
    <s v="OFF-PA-10001826"/>
    <x v="1"/>
    <x v="10"/>
    <s v="Xerox 207"/>
    <n v="20.736000000000004"/>
    <n v="4"/>
    <n v="0.2"/>
    <n v="7.2576000000000001"/>
  </r>
  <r>
    <n v="5954"/>
    <x v="2966"/>
    <x v="2"/>
    <x v="10"/>
    <d v="2011-03-30T00:00:00"/>
    <d v="2011-03-31T00:00:00"/>
    <s v="First Class"/>
    <s v="SG-20890"/>
    <s v="Susan Gilcrest"/>
    <x v="1"/>
    <s v="United States"/>
    <s v="New York City"/>
    <x v="15"/>
    <n v="10009"/>
    <x v="3"/>
    <s v="OFF-AR-10001231"/>
    <x v="1"/>
    <x v="6"/>
    <s v="Sanford EarthWrite Recycled Pencils, Medium Soft, #2"/>
    <n v="10.5"/>
    <n v="5"/>
    <n v="0"/>
    <n v="2.9400000000000004"/>
  </r>
  <r>
    <n v="5955"/>
    <x v="2967"/>
    <x v="2"/>
    <x v="0"/>
    <d v="2011-11-11T00:00:00"/>
    <d v="2011-11-15T00:00:00"/>
    <s v="Second Class"/>
    <s v="TS-21430"/>
    <s v="Tom Stivers"/>
    <x v="1"/>
    <s v="United States"/>
    <s v="Reading"/>
    <x v="9"/>
    <n v="19601"/>
    <x v="3"/>
    <s v="FUR-FU-10000409"/>
    <x v="0"/>
    <x v="5"/>
    <s v="GE 4 Foot Flourescent Tube, 40 Watt"/>
    <n v="23.968000000000004"/>
    <n v="2"/>
    <n v="0.2"/>
    <n v="7.7896000000000001"/>
  </r>
  <r>
    <n v="5956"/>
    <x v="2967"/>
    <x v="2"/>
    <x v="0"/>
    <d v="2011-11-11T00:00:00"/>
    <d v="2011-11-15T00:00:00"/>
    <s v="Second Class"/>
    <s v="TS-21430"/>
    <s v="Tom Stivers"/>
    <x v="1"/>
    <s v="United States"/>
    <s v="Reading"/>
    <x v="9"/>
    <n v="19601"/>
    <x v="3"/>
    <s v="FUR-BO-10002545"/>
    <x v="0"/>
    <x v="0"/>
    <s v="Atlantic Metals Mobile 3-Shelf Bookcases, Custom Colors"/>
    <n v="521.96"/>
    <n v="4"/>
    <n v="0.5"/>
    <n v="-250.54079999999999"/>
  </r>
  <r>
    <n v="5957"/>
    <x v="2968"/>
    <x v="0"/>
    <x v="10"/>
    <d v="2013-03-13T00:00:00"/>
    <d v="2013-03-16T00:00:00"/>
    <s v="Second Class"/>
    <s v="DK-13225"/>
    <s v="Dean Katz"/>
    <x v="1"/>
    <s v="United States"/>
    <s v="San Francisco"/>
    <x v="1"/>
    <n v="94109"/>
    <x v="1"/>
    <s v="OFF-ST-10002756"/>
    <x v="1"/>
    <x v="4"/>
    <s v="Tennsco Stur-D-Stor Boltless Shelving, 5 Shelves, 24&quot; Deep, Sand"/>
    <n v="676.55"/>
    <n v="5"/>
    <n v="0"/>
    <n v="6.7655000000000598"/>
  </r>
  <r>
    <n v="5958"/>
    <x v="2968"/>
    <x v="0"/>
    <x v="10"/>
    <d v="2013-03-13T00:00:00"/>
    <d v="2013-03-16T00:00:00"/>
    <s v="Second Class"/>
    <s v="DK-13225"/>
    <s v="Dean Katz"/>
    <x v="1"/>
    <s v="United States"/>
    <s v="San Francisco"/>
    <x v="1"/>
    <n v="94109"/>
    <x v="1"/>
    <s v="OFF-AP-10003842"/>
    <x v="1"/>
    <x v="9"/>
    <s v="Euro-Pro Shark Turbo Vacuum"/>
    <n v="154.9"/>
    <n v="5"/>
    <n v="0"/>
    <n v="40.274000000000001"/>
  </r>
  <r>
    <n v="5959"/>
    <x v="2968"/>
    <x v="0"/>
    <x v="10"/>
    <d v="2013-03-13T00:00:00"/>
    <d v="2013-03-16T00:00:00"/>
    <s v="Second Class"/>
    <s v="DK-13225"/>
    <s v="Dean Katz"/>
    <x v="1"/>
    <s v="United States"/>
    <s v="San Francisco"/>
    <x v="1"/>
    <n v="94109"/>
    <x v="1"/>
    <s v="OFF-EN-10004459"/>
    <x v="1"/>
    <x v="12"/>
    <s v="Security-Tint Envelopes"/>
    <n v="30.56"/>
    <n v="4"/>
    <n v="0"/>
    <n v="14.974399999999999"/>
  </r>
  <r>
    <n v="5960"/>
    <x v="2968"/>
    <x v="0"/>
    <x v="10"/>
    <d v="2013-03-13T00:00:00"/>
    <d v="2013-03-16T00:00:00"/>
    <s v="Second Class"/>
    <s v="DK-13225"/>
    <s v="Dean Katz"/>
    <x v="1"/>
    <s v="United States"/>
    <s v="San Francisco"/>
    <x v="1"/>
    <n v="94109"/>
    <x v="1"/>
    <s v="FUR-CH-10003746"/>
    <x v="0"/>
    <x v="1"/>
    <s v="Hon 4070 Series Pagoda Round Back Stacking Chairs"/>
    <n v="770.35200000000009"/>
    <n v="3"/>
    <n v="0.2"/>
    <n v="77.035199999999975"/>
  </r>
  <r>
    <n v="5961"/>
    <x v="2969"/>
    <x v="3"/>
    <x v="11"/>
    <d v="2014-02-10T00:00:00"/>
    <d v="2014-02-15T00:00:00"/>
    <s v="Second Class"/>
    <s v="ML-17395"/>
    <s v="Marina Lichtenstein"/>
    <x v="1"/>
    <s v="United States"/>
    <s v="Los Angeles"/>
    <x v="1"/>
    <n v="90045"/>
    <x v="1"/>
    <s v="FUR-FU-10003142"/>
    <x v="0"/>
    <x v="5"/>
    <s v="Master Big Foot Doorstop, Beige"/>
    <n v="21.12"/>
    <n v="4"/>
    <n v="0"/>
    <n v="6.5471999999999984"/>
  </r>
  <r>
    <n v="5962"/>
    <x v="2970"/>
    <x v="2"/>
    <x v="0"/>
    <d v="2011-11-11T00:00:00"/>
    <d v="2011-11-13T00:00:00"/>
    <s v="Second Class"/>
    <s v="MA-17560"/>
    <s v="Matt Abelman"/>
    <x v="2"/>
    <s v="United States"/>
    <s v="Los Angeles"/>
    <x v="1"/>
    <n v="90004"/>
    <x v="1"/>
    <s v="TEC-PH-10001425"/>
    <x v="2"/>
    <x v="7"/>
    <s v="Mophie Juice Pack Helium for iPhone"/>
    <n v="575.928"/>
    <n v="9"/>
    <n v="0.2"/>
    <n v="57.592799999999983"/>
  </r>
  <r>
    <n v="5963"/>
    <x v="2970"/>
    <x v="2"/>
    <x v="0"/>
    <d v="2011-11-11T00:00:00"/>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0"/>
    <d v="2011-11-11T00:00:00"/>
    <d v="2011-11-13T00:00:00"/>
    <s v="Second Class"/>
    <s v="MA-17560"/>
    <s v="Matt Abelman"/>
    <x v="2"/>
    <s v="United States"/>
    <s v="Los Angeles"/>
    <x v="1"/>
    <n v="90004"/>
    <x v="1"/>
    <s v="OFF-PA-10003625"/>
    <x v="1"/>
    <x v="10"/>
    <s v="Xerox 1979"/>
    <n v="123.92"/>
    <n v="4"/>
    <n v="0"/>
    <n v="55.763999999999996"/>
  </r>
  <r>
    <n v="5965"/>
    <x v="2971"/>
    <x v="3"/>
    <x v="6"/>
    <d v="2014-08-21T00:00:00"/>
    <d v="2014-08-26T00:00:00"/>
    <s v="Standard Class"/>
    <s v="LR-17035"/>
    <s v="Lisa Ryan"/>
    <x v="1"/>
    <s v="United States"/>
    <s v="San Francisco"/>
    <x v="1"/>
    <n v="94109"/>
    <x v="1"/>
    <s v="OFF-SU-10004768"/>
    <x v="1"/>
    <x v="14"/>
    <s v="Acme Kleencut Forged Steel Scissors"/>
    <n v="17.22"/>
    <n v="3"/>
    <n v="0"/>
    <n v="5.1659999999999986"/>
  </r>
  <r>
    <n v="5966"/>
    <x v="2971"/>
    <x v="3"/>
    <x v="6"/>
    <d v="2014-08-21T00:00:00"/>
    <d v="2014-08-26T00:00:00"/>
    <s v="Standard Class"/>
    <s v="LR-17035"/>
    <s v="Lisa Ryan"/>
    <x v="1"/>
    <s v="United States"/>
    <s v="San Francisco"/>
    <x v="1"/>
    <n v="94109"/>
    <x v="1"/>
    <s v="OFF-ST-10000777"/>
    <x v="1"/>
    <x v="4"/>
    <s v="Companion Letter/Legal File, Black"/>
    <n v="226.56"/>
    <n v="6"/>
    <n v="0"/>
    <n v="63.436800000000005"/>
  </r>
  <r>
    <n v="5967"/>
    <x v="2971"/>
    <x v="3"/>
    <x v="6"/>
    <d v="2014-08-21T00:00:00"/>
    <d v="2014-08-26T00:00:00"/>
    <s v="Standard Class"/>
    <s v="LR-17035"/>
    <s v="Lisa Ryan"/>
    <x v="1"/>
    <s v="United States"/>
    <s v="San Francisco"/>
    <x v="1"/>
    <n v="94109"/>
    <x v="1"/>
    <s v="TEC-PH-10003171"/>
    <x v="2"/>
    <x v="7"/>
    <s v="Plantronics Encore H101 Dual Earpieces Headset"/>
    <n v="107.88"/>
    <n v="3"/>
    <n v="0.2"/>
    <n v="10.787999999999997"/>
  </r>
  <r>
    <n v="5968"/>
    <x v="2972"/>
    <x v="0"/>
    <x v="9"/>
    <d v="2013-01-15T00:00:00"/>
    <d v="2013-01-17T00:00:00"/>
    <s v="First Class"/>
    <s v="BE-11335"/>
    <s v="Bill Eplett"/>
    <x v="2"/>
    <s v="United States"/>
    <s v="New York City"/>
    <x v="15"/>
    <n v="10009"/>
    <x v="3"/>
    <s v="OFF-PA-10001033"/>
    <x v="1"/>
    <x v="10"/>
    <s v="Xerox 1893"/>
    <n v="81.98"/>
    <n v="2"/>
    <n v="0"/>
    <n v="40.170200000000001"/>
  </r>
  <r>
    <n v="5969"/>
    <x v="2973"/>
    <x v="2"/>
    <x v="7"/>
    <d v="2011-07-20T00:00:00"/>
    <d v="2011-07-22T00:00:00"/>
    <s v="First Class"/>
    <s v="CC-12145"/>
    <s v="Charles Crestani"/>
    <x v="0"/>
    <s v="United States"/>
    <s v="San Diego"/>
    <x v="1"/>
    <n v="92105"/>
    <x v="1"/>
    <s v="OFF-PA-10000418"/>
    <x v="1"/>
    <x v="10"/>
    <s v="Xerox 189"/>
    <n v="104.85"/>
    <n v="1"/>
    <n v="0"/>
    <n v="50.327999999999996"/>
  </r>
  <r>
    <n v="5970"/>
    <x v="2973"/>
    <x v="2"/>
    <x v="7"/>
    <d v="2011-07-20T00:00:00"/>
    <d v="2011-07-22T00:00:00"/>
    <s v="First Class"/>
    <s v="CC-12145"/>
    <s v="Charles Crestani"/>
    <x v="0"/>
    <s v="United States"/>
    <s v="San Diego"/>
    <x v="1"/>
    <n v="92105"/>
    <x v="1"/>
    <s v="OFF-BI-10001982"/>
    <x v="1"/>
    <x v="8"/>
    <s v="Wilson Jones Custom Binder Spines &amp; Labels"/>
    <n v="8.7040000000000006"/>
    <n v="2"/>
    <n v="0.2"/>
    <n v="3.1551999999999998"/>
  </r>
  <r>
    <n v="5971"/>
    <x v="2973"/>
    <x v="2"/>
    <x v="7"/>
    <d v="2011-07-20T00:00:00"/>
    <d v="2011-07-22T00:00:00"/>
    <s v="First Class"/>
    <s v="CC-12145"/>
    <s v="Charles Crestani"/>
    <x v="0"/>
    <s v="United States"/>
    <s v="San Diego"/>
    <x v="1"/>
    <n v="92105"/>
    <x v="1"/>
    <s v="OFF-PA-10002230"/>
    <x v="1"/>
    <x v="10"/>
    <s v="Xerox 1897"/>
    <n v="19.920000000000002"/>
    <n v="4"/>
    <n v="0"/>
    <n v="9.7608000000000015"/>
  </r>
  <r>
    <n v="5972"/>
    <x v="2973"/>
    <x v="2"/>
    <x v="7"/>
    <d v="2011-07-20T00:00:00"/>
    <d v="2011-07-22T00:00:00"/>
    <s v="First Class"/>
    <s v="CC-12145"/>
    <s v="Charles Crestani"/>
    <x v="0"/>
    <s v="United States"/>
    <s v="San Diego"/>
    <x v="1"/>
    <n v="92105"/>
    <x v="1"/>
    <s v="FUR-FU-10003577"/>
    <x v="0"/>
    <x v="5"/>
    <s v="Nu-Dell Leatherette Frames"/>
    <n v="43.019999999999996"/>
    <n v="3"/>
    <n v="0"/>
    <n v="15.4872"/>
  </r>
  <r>
    <n v="5973"/>
    <x v="2974"/>
    <x v="3"/>
    <x v="11"/>
    <d v="2014-02-07T00:00:00"/>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4"/>
    <d v="2012-12-25T00:00:00"/>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2"/>
    <d v="2013-10-09T00:00:00"/>
    <d v="2013-10-14T00:00:00"/>
    <s v="Standard Class"/>
    <s v="DB-13615"/>
    <s v="Doug Bickford"/>
    <x v="0"/>
    <s v="United States"/>
    <s v="Charlotte"/>
    <x v="3"/>
    <n v="28205"/>
    <x v="0"/>
    <s v="OFF-ST-10000676"/>
    <x v="1"/>
    <x v="4"/>
    <s v="Fellowes Econo/Stor Drawers"/>
    <n v="387.72"/>
    <n v="5"/>
    <n v="0.2"/>
    <n v="-67.851000000000028"/>
  </r>
  <r>
    <n v="5976"/>
    <x v="2977"/>
    <x v="3"/>
    <x v="7"/>
    <d v="2014-07-14T00:00:00"/>
    <d v="2014-07-18T00:00:00"/>
    <s v="Standard Class"/>
    <s v="RR-19525"/>
    <s v="Rick Reed"/>
    <x v="1"/>
    <s v="United States"/>
    <s v="Overland Park"/>
    <x v="41"/>
    <n v="66212"/>
    <x v="2"/>
    <s v="OFF-ST-10001496"/>
    <x v="1"/>
    <x v="4"/>
    <s v="Standard Rollaway File with Lock"/>
    <n v="360.38"/>
    <n v="2"/>
    <n v="0"/>
    <n v="93.698800000000006"/>
  </r>
  <r>
    <n v="5977"/>
    <x v="2977"/>
    <x v="3"/>
    <x v="7"/>
    <d v="2014-07-14T00:00:00"/>
    <d v="2014-07-18T00:00:00"/>
    <s v="Standard Class"/>
    <s v="RR-19525"/>
    <s v="Rick Reed"/>
    <x v="1"/>
    <s v="United States"/>
    <s v="Overland Park"/>
    <x v="41"/>
    <n v="66212"/>
    <x v="2"/>
    <s v="OFF-PA-10003673"/>
    <x v="1"/>
    <x v="10"/>
    <s v="Strathmore Photo Mount Cards"/>
    <n v="13.56"/>
    <n v="2"/>
    <n v="0"/>
    <n v="6.2375999999999996"/>
  </r>
  <r>
    <n v="5978"/>
    <x v="2978"/>
    <x v="3"/>
    <x v="3"/>
    <d v="2014-04-25T00:00:00"/>
    <d v="2014-04-26T00:00:00"/>
    <s v="First Class"/>
    <s v="SV-20935"/>
    <s v="Susan Vittorini"/>
    <x v="0"/>
    <s v="United States"/>
    <s v="Mesa"/>
    <x v="16"/>
    <n v="85204"/>
    <x v="1"/>
    <s v="TEC-PH-10004614"/>
    <x v="2"/>
    <x v="7"/>
    <s v="AT&amp;T 841000 Phone"/>
    <n v="552"/>
    <n v="10"/>
    <n v="0.2"/>
    <n v="34.5"/>
  </r>
  <r>
    <n v="5979"/>
    <x v="2979"/>
    <x v="2"/>
    <x v="8"/>
    <d v="2011-09-07T00:00:00"/>
    <d v="2011-09-13T00:00:00"/>
    <s v="Standard Class"/>
    <s v="RB-19465"/>
    <s v="Rick Bensley"/>
    <x v="2"/>
    <s v="United States"/>
    <s v="Tulsa"/>
    <x v="26"/>
    <n v="74133"/>
    <x v="2"/>
    <s v="FUR-TA-10001039"/>
    <x v="0"/>
    <x v="3"/>
    <s v="KI Adjustable-Height Table"/>
    <n v="429.90000000000003"/>
    <n v="5"/>
    <n v="0"/>
    <n v="111.77400000000003"/>
  </r>
  <r>
    <n v="5980"/>
    <x v="2979"/>
    <x v="2"/>
    <x v="8"/>
    <d v="2011-09-07T00:00:00"/>
    <d v="2011-09-13T00:00:00"/>
    <s v="Standard Class"/>
    <s v="RB-19465"/>
    <s v="Rick Bensley"/>
    <x v="2"/>
    <s v="United States"/>
    <s v="Tulsa"/>
    <x v="26"/>
    <n v="74133"/>
    <x v="2"/>
    <s v="OFF-BI-10000474"/>
    <x v="1"/>
    <x v="8"/>
    <s v="Avery Recycled Flexi-View Covers for Binding Systems"/>
    <n v="32.06"/>
    <n v="2"/>
    <n v="0"/>
    <n v="15.3888"/>
  </r>
  <r>
    <n v="5981"/>
    <x v="2979"/>
    <x v="2"/>
    <x v="8"/>
    <d v="2011-09-07T00:00:00"/>
    <d v="2011-09-13T00:00:00"/>
    <s v="Standard Class"/>
    <s v="RB-19465"/>
    <s v="Rick Bensley"/>
    <x v="2"/>
    <s v="United States"/>
    <s v="Tulsa"/>
    <x v="26"/>
    <n v="74133"/>
    <x v="2"/>
    <s v="FUR-CH-10004698"/>
    <x v="0"/>
    <x v="1"/>
    <s v="Padded Folding Chairs, Black, 4/Carton"/>
    <n v="161.96"/>
    <n v="2"/>
    <n v="0"/>
    <n v="45.348800000000011"/>
  </r>
  <r>
    <n v="5982"/>
    <x v="2979"/>
    <x v="2"/>
    <x v="8"/>
    <d v="2011-09-07T00:00:00"/>
    <d v="2011-09-13T00:00:00"/>
    <s v="Standard Class"/>
    <s v="RB-19465"/>
    <s v="Rick Bensley"/>
    <x v="2"/>
    <s v="United States"/>
    <s v="Tulsa"/>
    <x v="26"/>
    <n v="74133"/>
    <x v="2"/>
    <s v="OFF-ST-10003327"/>
    <x v="1"/>
    <x v="4"/>
    <s v="Akro-Mils 12-Gallon Tote"/>
    <n v="19.86"/>
    <n v="2"/>
    <n v="0"/>
    <n v="5.7593999999999976"/>
  </r>
  <r>
    <n v="5983"/>
    <x v="2980"/>
    <x v="0"/>
    <x v="0"/>
    <d v="2013-11-22T00:00:00"/>
    <d v="2013-11-29T00:00:00"/>
    <s v="Standard Class"/>
    <s v="MV-18190"/>
    <s v="Mike Vittorini"/>
    <x v="0"/>
    <s v="United States"/>
    <s v="New York City"/>
    <x v="15"/>
    <n v="10035"/>
    <x v="3"/>
    <s v="OFF-PA-10000232"/>
    <x v="1"/>
    <x v="10"/>
    <s v="Xerox 1975"/>
    <n v="12.96"/>
    <n v="2"/>
    <n v="0"/>
    <n v="6.3504000000000005"/>
  </r>
  <r>
    <n v="5984"/>
    <x v="2981"/>
    <x v="3"/>
    <x v="8"/>
    <d v="2014-09-17T00:00:00"/>
    <d v="2014-09-19T00:00:00"/>
    <s v="Second Class"/>
    <s v="EH-14185"/>
    <s v="Evan Henry"/>
    <x v="0"/>
    <s v="United States"/>
    <s v="Philadelphia"/>
    <x v="9"/>
    <n v="19143"/>
    <x v="3"/>
    <s v="OFF-PA-10003657"/>
    <x v="1"/>
    <x v="10"/>
    <s v="Xerox 1927"/>
    <n v="20.544000000000004"/>
    <n v="6"/>
    <n v="0.2"/>
    <n v="6.4199999999999964"/>
  </r>
  <r>
    <n v="5985"/>
    <x v="2982"/>
    <x v="0"/>
    <x v="7"/>
    <d v="2013-07-20T00:00:0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7"/>
    <d v="2013-07-20T00:00:0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7"/>
    <d v="2013-07-20T00:00:00"/>
    <d v="2013-07-26T00:00:00"/>
    <s v="Standard Class"/>
    <s v="JS-16030"/>
    <s v="Joy Smith"/>
    <x v="0"/>
    <s v="United States"/>
    <s v="Hattiesburg"/>
    <x v="35"/>
    <n v="39401"/>
    <x v="0"/>
    <s v="OFF-ST-10002485"/>
    <x v="1"/>
    <x v="4"/>
    <s v="Rogers Deluxe File Chest"/>
    <n v="87.92"/>
    <n v="4"/>
    <n v="0"/>
    <n v="0.87919999999999732"/>
  </r>
  <r>
    <n v="5988"/>
    <x v="2982"/>
    <x v="0"/>
    <x v="7"/>
    <d v="2013-07-20T00:00:00"/>
    <d v="2013-07-26T00:00:00"/>
    <s v="Standard Class"/>
    <s v="JS-16030"/>
    <s v="Joy Smith"/>
    <x v="0"/>
    <s v="United States"/>
    <s v="Hattiesburg"/>
    <x v="35"/>
    <n v="39401"/>
    <x v="0"/>
    <s v="OFF-PA-10001033"/>
    <x v="1"/>
    <x v="10"/>
    <s v="Xerox 1893"/>
    <n v="245.94"/>
    <n v="6"/>
    <n v="0"/>
    <n v="120.51060000000001"/>
  </r>
  <r>
    <n v="5989"/>
    <x v="2982"/>
    <x v="0"/>
    <x v="7"/>
    <d v="2013-07-20T00:00:00"/>
    <d v="2013-07-26T00:00:00"/>
    <s v="Standard Class"/>
    <s v="JS-16030"/>
    <s v="Joy Smith"/>
    <x v="0"/>
    <s v="United States"/>
    <s v="Hattiesburg"/>
    <x v="35"/>
    <n v="39401"/>
    <x v="0"/>
    <s v="OFF-BI-10000404"/>
    <x v="1"/>
    <x v="8"/>
    <s v="Avery Printable Repositionable Plastic Tabs"/>
    <n v="8.6"/>
    <n v="1"/>
    <n v="0"/>
    <n v="4.0419999999999998"/>
  </r>
  <r>
    <n v="5990"/>
    <x v="2982"/>
    <x v="0"/>
    <x v="7"/>
    <d v="2013-07-20T00:00:00"/>
    <d v="2013-07-26T00:00:00"/>
    <s v="Standard Class"/>
    <s v="JS-16030"/>
    <s v="Joy Smith"/>
    <x v="0"/>
    <s v="United States"/>
    <s v="Hattiesburg"/>
    <x v="35"/>
    <n v="39401"/>
    <x v="0"/>
    <s v="FUR-BO-10003546"/>
    <x v="0"/>
    <x v="0"/>
    <s v="Hon 4-Shelf Metal Bookcases"/>
    <n v="504.90000000000003"/>
    <n v="5"/>
    <n v="0"/>
    <n v="126.22500000000002"/>
  </r>
  <r>
    <n v="5991"/>
    <x v="2983"/>
    <x v="3"/>
    <x v="8"/>
    <d v="2014-09-16T00:00:00"/>
    <d v="2014-09-22T00:00:00"/>
    <s v="Standard Class"/>
    <s v="ES-14020"/>
    <s v="Erica Smith"/>
    <x v="0"/>
    <s v="United States"/>
    <s v="Los Angeles"/>
    <x v="1"/>
    <n v="90049"/>
    <x v="1"/>
    <s v="OFF-BI-10004390"/>
    <x v="1"/>
    <x v="8"/>
    <s v="GBC DocuBind 200 Manual Binding Machine"/>
    <n v="2357.4880000000003"/>
    <n v="7"/>
    <n v="0.2"/>
    <n v="884.05799999999999"/>
  </r>
  <r>
    <n v="5992"/>
    <x v="2983"/>
    <x v="3"/>
    <x v="8"/>
    <d v="2014-09-16T00:00:00"/>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8"/>
    <d v="2014-09-16T00:00:00"/>
    <d v="2014-09-22T00:00:00"/>
    <s v="Standard Class"/>
    <s v="ES-14020"/>
    <s v="Erica Smith"/>
    <x v="0"/>
    <s v="United States"/>
    <s v="Los Angeles"/>
    <x v="1"/>
    <n v="90049"/>
    <x v="1"/>
    <s v="FUR-CH-10003396"/>
    <x v="0"/>
    <x v="1"/>
    <s v="Global Deluxe Steno Chair"/>
    <n v="184.75200000000001"/>
    <n v="3"/>
    <n v="0.2"/>
    <n v="-20.784600000000012"/>
  </r>
  <r>
    <n v="5994"/>
    <x v="2984"/>
    <x v="0"/>
    <x v="4"/>
    <d v="2013-12-12T00:00:00"/>
    <d v="2013-12-12T00:00:00"/>
    <s v="Same Day"/>
    <s v="NS-18640"/>
    <s v="Noel Staavos"/>
    <x v="1"/>
    <s v="United States"/>
    <s v="Columbus"/>
    <x v="24"/>
    <n v="43229"/>
    <x v="3"/>
    <s v="OFF-ST-10001558"/>
    <x v="1"/>
    <x v="4"/>
    <s v="Acco Perma 4000 Stacking Storage Drawers"/>
    <n v="64.959999999999994"/>
    <n v="5"/>
    <n v="0.2"/>
    <n v="-4.0599999999999987"/>
  </r>
  <r>
    <n v="5995"/>
    <x v="2984"/>
    <x v="0"/>
    <x v="4"/>
    <d v="2013-12-12T00:00:00"/>
    <d v="2013-12-12T00:00:00"/>
    <s v="Same Day"/>
    <s v="NS-18640"/>
    <s v="Noel Staavos"/>
    <x v="1"/>
    <s v="United States"/>
    <s v="Columbus"/>
    <x v="24"/>
    <n v="43229"/>
    <x v="3"/>
    <s v="OFF-SU-10004782"/>
    <x v="1"/>
    <x v="14"/>
    <s v="Elite 5&quot; Scissors"/>
    <n v="13.52"/>
    <n v="2"/>
    <n v="0.2"/>
    <n v="1.6899999999999986"/>
  </r>
  <r>
    <n v="5996"/>
    <x v="2984"/>
    <x v="0"/>
    <x v="4"/>
    <d v="2013-12-12T00:00:00"/>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4"/>
    <d v="2013-12-12T00:00:00"/>
    <d v="2013-12-12T00:00:00"/>
    <s v="Same Day"/>
    <s v="NS-18640"/>
    <s v="Noel Staavos"/>
    <x v="1"/>
    <s v="United States"/>
    <s v="Columbus"/>
    <x v="24"/>
    <n v="43229"/>
    <x v="3"/>
    <s v="OFF-AP-10000576"/>
    <x v="1"/>
    <x v="9"/>
    <s v="Belkin 325VA UPS Surge Protector, 6'"/>
    <n v="387.13600000000002"/>
    <n v="4"/>
    <n v="0.2"/>
    <n v="24.196000000000012"/>
  </r>
  <r>
    <n v="5998"/>
    <x v="2984"/>
    <x v="0"/>
    <x v="4"/>
    <d v="2013-12-12T00:00:00"/>
    <d v="2013-12-12T00:00:00"/>
    <s v="Same Day"/>
    <s v="NS-18640"/>
    <s v="Noel Staavos"/>
    <x v="1"/>
    <s v="United States"/>
    <s v="Columbus"/>
    <x v="24"/>
    <n v="43229"/>
    <x v="3"/>
    <s v="FUR-TA-10003008"/>
    <x v="0"/>
    <x v="3"/>
    <s v="Lesro Round Back Collection Coffee Table, End Table"/>
    <n v="328.59000000000003"/>
    <n v="3"/>
    <n v="0.4"/>
    <n v="-147.8655"/>
  </r>
  <r>
    <n v="5999"/>
    <x v="2985"/>
    <x v="2"/>
    <x v="4"/>
    <d v="2011-12-10T00:00:00"/>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4"/>
    <d v="2011-12-10T00:00:00"/>
    <d v="2011-12-14T00:00:00"/>
    <s v="Standard Class"/>
    <s v="SH-19975"/>
    <s v="Sally Hughsby"/>
    <x v="1"/>
    <s v="United States"/>
    <s v="Caldwell"/>
    <x v="45"/>
    <n v="83605"/>
    <x v="1"/>
    <s v="OFF-PA-10000019"/>
    <x v="1"/>
    <x v="10"/>
    <s v="Xerox 1931"/>
    <n v="25.92"/>
    <n v="4"/>
    <n v="0"/>
    <n v="12.441600000000001"/>
  </r>
  <r>
    <n v="6001"/>
    <x v="2985"/>
    <x v="2"/>
    <x v="4"/>
    <d v="2011-12-10T00:00:00"/>
    <d v="2011-12-14T00:00:00"/>
    <s v="Standard Class"/>
    <s v="SH-19975"/>
    <s v="Sally Hughsby"/>
    <x v="1"/>
    <s v="United States"/>
    <s v="Caldwell"/>
    <x v="45"/>
    <n v="83605"/>
    <x v="1"/>
    <s v="OFF-PA-10002222"/>
    <x v="1"/>
    <x v="10"/>
    <s v="Xerox Color Copier Paper, 11&quot; x 17&quot;, Ream"/>
    <n v="91.36"/>
    <n v="4"/>
    <n v="0"/>
    <n v="42.025599999999997"/>
  </r>
  <r>
    <n v="6002"/>
    <x v="2986"/>
    <x v="2"/>
    <x v="4"/>
    <d v="2011-12-13T00:00:00"/>
    <d v="2011-12-17T00:00:00"/>
    <s v="Standard Class"/>
    <s v="RF-19345"/>
    <s v="Randy Ferguson"/>
    <x v="1"/>
    <s v="United States"/>
    <s v="Phoenix"/>
    <x v="16"/>
    <n v="85023"/>
    <x v="1"/>
    <s v="FUR-FU-10002553"/>
    <x v="0"/>
    <x v="5"/>
    <s v="Electrix Incandescent Magnifying Lamp, Black"/>
    <n v="87.960000000000008"/>
    <n v="3"/>
    <n v="0.2"/>
    <n v="7.6965000000000039"/>
  </r>
  <r>
    <n v="6003"/>
    <x v="2986"/>
    <x v="2"/>
    <x v="4"/>
    <d v="2011-12-13T00:00:00"/>
    <d v="2011-12-17T00:00:00"/>
    <s v="Standard Class"/>
    <s v="RF-19345"/>
    <s v="Randy Ferguson"/>
    <x v="1"/>
    <s v="United States"/>
    <s v="Phoenix"/>
    <x v="16"/>
    <n v="85023"/>
    <x v="1"/>
    <s v="OFF-BI-10002103"/>
    <x v="1"/>
    <x v="8"/>
    <s v="Cardinal Slant-D Ring Binder, Heavy Gauge Vinyl"/>
    <n v="5.2140000000000004"/>
    <n v="2"/>
    <n v="0.7"/>
    <n v="-4.1711999999999989"/>
  </r>
  <r>
    <n v="6004"/>
    <x v="2987"/>
    <x v="3"/>
    <x v="8"/>
    <d v="2014-09-22T00:00:00"/>
    <d v="2014-09-28T00:00:00"/>
    <s v="Standard Class"/>
    <s v="DL-12865"/>
    <s v="Dan Lawera"/>
    <x v="0"/>
    <s v="United States"/>
    <s v="Miami"/>
    <x v="2"/>
    <n v="33142"/>
    <x v="0"/>
    <s v="OFF-BI-10002794"/>
    <x v="1"/>
    <x v="8"/>
    <s v="Avery Trapezoid Ring Binder, 3&quot; Capacity, Black, 1040 sheets"/>
    <n v="12.294"/>
    <n v="1"/>
    <n v="0.7"/>
    <n v="-8.6057999999999986"/>
  </r>
  <r>
    <n v="6005"/>
    <x v="2988"/>
    <x v="3"/>
    <x v="8"/>
    <d v="2014-09-08T00:00:0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0"/>
    <d v="2012-11-02T00:00:00"/>
    <d v="2012-11-07T00:00:00"/>
    <s v="Standard Class"/>
    <s v="SW-20245"/>
    <s v="Scot Wooten"/>
    <x v="0"/>
    <s v="United States"/>
    <s v="Troy"/>
    <x v="15"/>
    <n v="12180"/>
    <x v="3"/>
    <s v="FUR-CH-10003535"/>
    <x v="0"/>
    <x v="1"/>
    <s v="Global Armless Task Chair, Royal Blue"/>
    <n v="109.764"/>
    <n v="2"/>
    <n v="0.1"/>
    <n v="8.5371999999999968"/>
  </r>
  <r>
    <n v="6007"/>
    <x v="2990"/>
    <x v="3"/>
    <x v="4"/>
    <d v="2014-12-12T00:00:00"/>
    <d v="2014-12-19T00:00:00"/>
    <s v="Standard Class"/>
    <s v="KN-16390"/>
    <s v="Katherine Nockton"/>
    <x v="1"/>
    <s v="United States"/>
    <s v="New Bedford"/>
    <x v="31"/>
    <n v="2740"/>
    <x v="3"/>
    <s v="TEC-PH-10001527"/>
    <x v="2"/>
    <x v="7"/>
    <s v="Plantronics MX500i Earset"/>
    <n v="128.85000000000002"/>
    <n v="3"/>
    <n v="0"/>
    <n v="3.8654999999999973"/>
  </r>
  <r>
    <n v="6008"/>
    <x v="2991"/>
    <x v="3"/>
    <x v="3"/>
    <d v="2014-04-02T00:00:00"/>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4"/>
    <d v="2012-12-30T00:00:00"/>
    <d v="2013-01-03T00:00:00"/>
    <s v="Standard Class"/>
    <s v="CL-12565"/>
    <s v="Clay Ludtke"/>
    <x v="0"/>
    <s v="United States"/>
    <s v="Los Angeles"/>
    <x v="1"/>
    <n v="90049"/>
    <x v="1"/>
    <s v="OFF-PA-10000595"/>
    <x v="1"/>
    <x v="10"/>
    <s v="Xerox 1929"/>
    <n v="68.52"/>
    <n v="3"/>
    <n v="0"/>
    <n v="31.519199999999998"/>
  </r>
  <r>
    <n v="6010"/>
    <x v="2992"/>
    <x v="1"/>
    <x v="4"/>
    <d v="2012-12-30T00:00:00"/>
    <d v="2013-01-03T00:00:00"/>
    <s v="Standard Class"/>
    <s v="CL-12565"/>
    <s v="Clay Ludtke"/>
    <x v="0"/>
    <s v="United States"/>
    <s v="Los Angeles"/>
    <x v="1"/>
    <n v="90049"/>
    <x v="1"/>
    <s v="OFF-ST-10000798"/>
    <x v="1"/>
    <x v="4"/>
    <s v="2300 Heavy-Duty Transfer File Systems by Perma"/>
    <n v="74.94"/>
    <n v="3"/>
    <n v="0"/>
    <n v="14.238599999999995"/>
  </r>
  <r>
    <n v="6011"/>
    <x v="2992"/>
    <x v="1"/>
    <x v="4"/>
    <d v="2012-12-30T00:00:00"/>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4"/>
    <d v="2012-12-30T00:00:00"/>
    <d v="2013-01-03T00:00:00"/>
    <s v="Standard Class"/>
    <s v="CL-12565"/>
    <s v="Clay Ludtke"/>
    <x v="0"/>
    <s v="United States"/>
    <s v="Los Angeles"/>
    <x v="1"/>
    <n v="90049"/>
    <x v="1"/>
    <s v="OFF-EN-10003296"/>
    <x v="1"/>
    <x v="12"/>
    <s v="Tyvek Side-Opening Peel &amp; Seel Expanding Envelopes"/>
    <n v="271.44"/>
    <n v="3"/>
    <n v="0"/>
    <n v="122.148"/>
  </r>
  <r>
    <n v="6013"/>
    <x v="2992"/>
    <x v="1"/>
    <x v="4"/>
    <d v="2012-12-30T00:00:00"/>
    <d v="2013-01-03T00:00:00"/>
    <s v="Standard Class"/>
    <s v="CL-12565"/>
    <s v="Clay Ludtke"/>
    <x v="0"/>
    <s v="United States"/>
    <s v="Los Angeles"/>
    <x v="1"/>
    <n v="90049"/>
    <x v="1"/>
    <s v="TEC-PH-10004345"/>
    <x v="2"/>
    <x v="7"/>
    <s v="Cisco SPA 502G IP Phone"/>
    <n v="287.88"/>
    <n v="3"/>
    <n v="0.2"/>
    <n v="35.984999999999999"/>
  </r>
  <r>
    <n v="6014"/>
    <x v="2993"/>
    <x v="0"/>
    <x v="10"/>
    <d v="2013-03-11T00:00:00"/>
    <d v="2013-03-12T00:00:00"/>
    <s v="First Class"/>
    <s v="KF-16285"/>
    <s v="Karen Ferguson"/>
    <x v="2"/>
    <s v="United States"/>
    <s v="Los Angeles"/>
    <x v="1"/>
    <n v="90008"/>
    <x v="1"/>
    <s v="OFF-PA-10004405"/>
    <x v="1"/>
    <x v="10"/>
    <s v="Rediform Voice Mail Log Books"/>
    <n v="14.9"/>
    <n v="5"/>
    <n v="0"/>
    <n v="7.1519999999999992"/>
  </r>
  <r>
    <n v="6015"/>
    <x v="2993"/>
    <x v="0"/>
    <x v="10"/>
    <d v="2013-03-11T00:00:00"/>
    <d v="2013-03-12T00:00:00"/>
    <s v="First Class"/>
    <s v="KF-16285"/>
    <s v="Karen Ferguson"/>
    <x v="2"/>
    <s v="United States"/>
    <s v="Los Angeles"/>
    <x v="1"/>
    <n v="90008"/>
    <x v="1"/>
    <s v="TEC-PH-10002885"/>
    <x v="2"/>
    <x v="7"/>
    <s v="Apple iPhone 5"/>
    <n v="4158.9120000000003"/>
    <n v="8"/>
    <n v="0.2"/>
    <n v="363.90480000000025"/>
  </r>
  <r>
    <n v="6016"/>
    <x v="2994"/>
    <x v="2"/>
    <x v="3"/>
    <d v="2011-04-06T00:00:00"/>
    <d v="2011-04-12T00:00:00"/>
    <s v="Standard Class"/>
    <s v="AY-10555"/>
    <s v="Andy Yotov"/>
    <x v="1"/>
    <s v="United States"/>
    <s v="Los Angeles"/>
    <x v="1"/>
    <n v="90049"/>
    <x v="1"/>
    <s v="FUR-FU-10000747"/>
    <x v="0"/>
    <x v="5"/>
    <s v="Tenex B1-RE Series Chair Mats for Low Pile Carpets"/>
    <n v="91.96"/>
    <n v="2"/>
    <n v="0"/>
    <n v="15.633199999999988"/>
  </r>
  <r>
    <n v="6017"/>
    <x v="2994"/>
    <x v="2"/>
    <x v="3"/>
    <d v="2011-04-06T00:00:00"/>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
    <d v="2011-04-06T00:00:00"/>
    <d v="2011-04-12T00:00:00"/>
    <s v="Standard Class"/>
    <s v="AY-10555"/>
    <s v="Andy Yotov"/>
    <x v="1"/>
    <s v="United States"/>
    <s v="Los Angeles"/>
    <x v="1"/>
    <n v="90049"/>
    <x v="1"/>
    <s v="OFF-PA-10003309"/>
    <x v="1"/>
    <x v="10"/>
    <s v="Xerox 211"/>
    <n v="19.440000000000001"/>
    <n v="3"/>
    <n v="0"/>
    <n v="9.3312000000000008"/>
  </r>
  <r>
    <n v="6019"/>
    <x v="2994"/>
    <x v="2"/>
    <x v="3"/>
    <d v="2011-04-06T00:00:00"/>
    <d v="2011-04-12T00:00:00"/>
    <s v="Standard Class"/>
    <s v="AY-10555"/>
    <s v="Andy Yotov"/>
    <x v="1"/>
    <s v="United States"/>
    <s v="Los Angeles"/>
    <x v="1"/>
    <n v="90049"/>
    <x v="1"/>
    <s v="OFF-PA-10001977"/>
    <x v="1"/>
    <x v="10"/>
    <s v="Xerox 194"/>
    <n v="55.48"/>
    <n v="1"/>
    <n v="0"/>
    <n v="26.630399999999998"/>
  </r>
  <r>
    <n v="6020"/>
    <x v="2995"/>
    <x v="2"/>
    <x v="2"/>
    <d v="2011-10-05T00:00:00"/>
    <d v="2011-10-10T00:00:00"/>
    <s v="Second Class"/>
    <s v="BD-11635"/>
    <s v="Brian Derr"/>
    <x v="0"/>
    <s v="United States"/>
    <s v="Columbus"/>
    <x v="24"/>
    <n v="43229"/>
    <x v="3"/>
    <s v="OFF-AP-10002892"/>
    <x v="1"/>
    <x v="9"/>
    <s v="Belkin F5C206VTEL 6 Outlet Surge"/>
    <n v="91.92"/>
    <n v="5"/>
    <n v="0.2"/>
    <n v="11.489999999999991"/>
  </r>
  <r>
    <n v="6021"/>
    <x v="2996"/>
    <x v="0"/>
    <x v="6"/>
    <d v="2013-08-14T00:00:00"/>
    <d v="2013-08-14T00:00:00"/>
    <s v="Same Day"/>
    <s v="HG-15025"/>
    <s v="Hunter Glantz"/>
    <x v="0"/>
    <s v="United States"/>
    <s v="Kenner"/>
    <x v="28"/>
    <n v="70065"/>
    <x v="0"/>
    <s v="OFF-AP-10002222"/>
    <x v="1"/>
    <x v="9"/>
    <s v="Staples"/>
    <n v="17.34"/>
    <n v="2"/>
    <n v="0"/>
    <n v="4.6818000000000008"/>
  </r>
  <r>
    <n v="6022"/>
    <x v="2996"/>
    <x v="0"/>
    <x v="6"/>
    <d v="2013-08-14T00:00:00"/>
    <d v="2013-08-14T00:00:00"/>
    <s v="Same Day"/>
    <s v="HG-15025"/>
    <s v="Hunter Glantz"/>
    <x v="0"/>
    <s v="United States"/>
    <s v="Kenner"/>
    <x v="28"/>
    <n v="70065"/>
    <x v="0"/>
    <s v="TEC-AC-10000158"/>
    <x v="2"/>
    <x v="11"/>
    <s v="Sony 64GB Class 10 Micro SDHC R40 Memory Card"/>
    <n v="71.98"/>
    <n v="2"/>
    <n v="0"/>
    <n v="15.1158"/>
  </r>
  <r>
    <n v="6023"/>
    <x v="2997"/>
    <x v="2"/>
    <x v="0"/>
    <d v="2011-11-17T00:00:00"/>
    <d v="2011-11-21T00:00:00"/>
    <s v="Standard Class"/>
    <s v="CB-12025"/>
    <s v="Cassandra Brandow"/>
    <x v="0"/>
    <s v="United States"/>
    <s v="Cedar Hill"/>
    <x v="5"/>
    <n v="75104"/>
    <x v="2"/>
    <s v="OFF-EN-10002600"/>
    <x v="1"/>
    <x v="12"/>
    <s v="Redi-Strip #10 Envelopes, 4 1/8 x 9 1/2"/>
    <n v="7.080000000000001"/>
    <n v="3"/>
    <n v="0.2"/>
    <n v="2.4779999999999989"/>
  </r>
  <r>
    <n v="6024"/>
    <x v="2998"/>
    <x v="3"/>
    <x v="3"/>
    <d v="2014-04-25T00:00:00"/>
    <d v="2014-04-28T00:00:00"/>
    <s v="First Class"/>
    <s v="LS-16945"/>
    <s v="Linda Southworth"/>
    <x v="1"/>
    <s v="United States"/>
    <s v="Providence"/>
    <x v="34"/>
    <n v="2908"/>
    <x v="3"/>
    <s v="TEC-AC-10004855"/>
    <x v="2"/>
    <x v="11"/>
    <s v="V7 USB Numeric Keypad"/>
    <n v="69.98"/>
    <n v="2"/>
    <n v="0"/>
    <n v="4.8986000000000018"/>
  </r>
  <r>
    <n v="6025"/>
    <x v="2999"/>
    <x v="3"/>
    <x v="6"/>
    <d v="2014-08-25T00:00:00"/>
    <d v="2014-08-27T00:00:00"/>
    <s v="Second Class"/>
    <s v="DM-13015"/>
    <s v="Darrin Martin"/>
    <x v="0"/>
    <s v="United States"/>
    <s v="Lancaster"/>
    <x v="24"/>
    <n v="43130"/>
    <x v="3"/>
    <s v="OFF-AP-10000938"/>
    <x v="1"/>
    <x v="9"/>
    <s v="Avanti 1.7 Cu. Ft. Refrigerator"/>
    <n v="646.27200000000005"/>
    <n v="8"/>
    <n v="0.2"/>
    <n v="64.627199999999988"/>
  </r>
  <r>
    <n v="6026"/>
    <x v="2999"/>
    <x v="3"/>
    <x v="6"/>
    <d v="2014-08-25T00:00:00"/>
    <d v="2014-08-27T00:00:00"/>
    <s v="Second Class"/>
    <s v="DM-13015"/>
    <s v="Darrin Martin"/>
    <x v="0"/>
    <s v="United States"/>
    <s v="Lancaster"/>
    <x v="24"/>
    <n v="43130"/>
    <x v="3"/>
    <s v="OFF-PA-10002195"/>
    <x v="1"/>
    <x v="10"/>
    <s v="Xerox 1966"/>
    <n v="10.368000000000002"/>
    <n v="2"/>
    <n v="0.2"/>
    <n v="3.7584"/>
  </r>
  <r>
    <n v="6027"/>
    <x v="3000"/>
    <x v="3"/>
    <x v="11"/>
    <d v="2014-02-24T00:00:00"/>
    <d v="2014-03-03T00:00:00"/>
    <s v="Standard Class"/>
    <s v="AC-10615"/>
    <s v="Ann Chong"/>
    <x v="1"/>
    <s v="United States"/>
    <s v="Seattle"/>
    <x v="4"/>
    <n v="98115"/>
    <x v="1"/>
    <s v="OFF-FA-10002701"/>
    <x v="1"/>
    <x v="13"/>
    <s v="Alliance Rubber Bands"/>
    <n v="8.4"/>
    <n v="5"/>
    <n v="0"/>
    <n v="0.33599999999999963"/>
  </r>
  <r>
    <n v="6028"/>
    <x v="3000"/>
    <x v="3"/>
    <x v="11"/>
    <d v="2014-02-24T00:00:00"/>
    <d v="2014-03-03T00:00:00"/>
    <s v="Standard Class"/>
    <s v="AC-10615"/>
    <s v="Ann Chong"/>
    <x v="1"/>
    <s v="United States"/>
    <s v="Seattle"/>
    <x v="4"/>
    <n v="98115"/>
    <x v="1"/>
    <s v="TEC-PH-10003589"/>
    <x v="2"/>
    <x v="7"/>
    <s v="invisibleSHIELD by ZAGG Smudge-Free Screen Protector"/>
    <n v="71.959999999999994"/>
    <n v="5"/>
    <n v="0.2"/>
    <n v="25.185999999999996"/>
  </r>
  <r>
    <n v="6029"/>
    <x v="3001"/>
    <x v="0"/>
    <x v="0"/>
    <d v="2013-11-20T00:00:00"/>
    <d v="2013-11-22T00:00:00"/>
    <s v="First Class"/>
    <s v="LT-17110"/>
    <s v="Liz Thompson"/>
    <x v="0"/>
    <s v="United States"/>
    <s v="Jacksonville"/>
    <x v="3"/>
    <n v="28540"/>
    <x v="0"/>
    <s v="OFF-AR-10003752"/>
    <x v="1"/>
    <x v="6"/>
    <s v="Deluxe Chalkboard Eraser Cleaner"/>
    <n v="18.48"/>
    <n v="2"/>
    <n v="0.2"/>
    <n v="6.0059999999999993"/>
  </r>
  <r>
    <n v="6030"/>
    <x v="3002"/>
    <x v="0"/>
    <x v="0"/>
    <d v="2013-11-15T00:00:00"/>
    <d v="2013-11-16T00:00:00"/>
    <s v="First Class"/>
    <s v="TB-21250"/>
    <s v="Tim Brockman"/>
    <x v="0"/>
    <s v="United States"/>
    <s v="Los Angeles"/>
    <x v="1"/>
    <n v="90049"/>
    <x v="1"/>
    <s v="OFF-AR-10003829"/>
    <x v="1"/>
    <x v="6"/>
    <s v="Newell 35"/>
    <n v="9.84"/>
    <n v="3"/>
    <n v="0"/>
    <n v="2.8535999999999988"/>
  </r>
  <r>
    <n v="6031"/>
    <x v="3003"/>
    <x v="3"/>
    <x v="7"/>
    <d v="2014-07-07T00:00:00"/>
    <d v="2014-07-07T00:00:00"/>
    <s v="Same Day"/>
    <s v="AH-10585"/>
    <s v="Angele Hood"/>
    <x v="0"/>
    <s v="United States"/>
    <s v="Miami"/>
    <x v="2"/>
    <n v="33142"/>
    <x v="0"/>
    <s v="FUR-CH-10000155"/>
    <x v="0"/>
    <x v="1"/>
    <s v="Global Comet Stacking Armless Chair"/>
    <n v="239.24"/>
    <n v="1"/>
    <n v="0.2"/>
    <n v="23.924000000000007"/>
  </r>
  <r>
    <n v="6032"/>
    <x v="3004"/>
    <x v="0"/>
    <x v="4"/>
    <d v="2013-12-26T00:00:00"/>
    <d v="2014-01-02T00:00:00"/>
    <s v="Standard Class"/>
    <s v="SS-20140"/>
    <s v="Saphhira Shifley"/>
    <x v="1"/>
    <s v="United States"/>
    <s v="Nashua"/>
    <x v="38"/>
    <n v="3060"/>
    <x v="3"/>
    <s v="FUR-FU-10003142"/>
    <x v="0"/>
    <x v="5"/>
    <s v="Master Big Foot Doorstop, Beige"/>
    <n v="21.12"/>
    <n v="4"/>
    <n v="0"/>
    <n v="6.5471999999999984"/>
  </r>
  <r>
    <n v="6033"/>
    <x v="3005"/>
    <x v="3"/>
    <x v="3"/>
    <d v="2014-04-24T00:00:00"/>
    <d v="2014-04-26T00:00:00"/>
    <s v="First Class"/>
    <s v="TD-20995"/>
    <s v="Tamara Dahlen"/>
    <x v="0"/>
    <s v="United States"/>
    <s v="New York City"/>
    <x v="15"/>
    <n v="10011"/>
    <x v="3"/>
    <s v="OFF-SU-10001218"/>
    <x v="1"/>
    <x v="14"/>
    <s v="Fiskars Softgrip Scissors"/>
    <n v="54.900000000000006"/>
    <n v="5"/>
    <n v="0"/>
    <n v="15.372000000000003"/>
  </r>
  <r>
    <n v="6034"/>
    <x v="3006"/>
    <x v="1"/>
    <x v="4"/>
    <d v="2012-12-14T00:00:00"/>
    <d v="2012-12-18T00:00:00"/>
    <s v="Standard Class"/>
    <s v="PP-18955"/>
    <s v="Paul Prost"/>
    <x v="2"/>
    <s v="United States"/>
    <s v="Los Angeles"/>
    <x v="1"/>
    <n v="90036"/>
    <x v="1"/>
    <s v="FUR-FU-10002963"/>
    <x v="0"/>
    <x v="5"/>
    <s v="Master Caster Door Stop, Gray"/>
    <n v="15.24"/>
    <n v="3"/>
    <n v="0"/>
    <n v="5.1815999999999995"/>
  </r>
  <r>
    <n v="6035"/>
    <x v="3007"/>
    <x v="1"/>
    <x v="3"/>
    <d v="2012-04-19T00:00:00"/>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3"/>
    <d v="2012-04-19T00:00:00"/>
    <d v="2012-04-25T00:00:00"/>
    <s v="Standard Class"/>
    <s v="PG-18820"/>
    <s v="Patrick Gardner"/>
    <x v="0"/>
    <s v="United States"/>
    <s v="Carrollton"/>
    <x v="5"/>
    <n v="75007"/>
    <x v="2"/>
    <s v="OFF-BI-10003925"/>
    <x v="1"/>
    <x v="8"/>
    <s v="Fellowes PB300 Plastic Comb Binding Machine"/>
    <n v="310.39199999999994"/>
    <n v="4"/>
    <n v="0.8"/>
    <n v="-512.14680000000021"/>
  </r>
  <r>
    <n v="6037"/>
    <x v="3008"/>
    <x v="0"/>
    <x v="8"/>
    <d v="2013-09-05T00:00:00"/>
    <d v="2013-09-09T00:00:00"/>
    <s v="Standard Class"/>
    <s v="AA-10645"/>
    <s v="Anna Andreadi"/>
    <x v="0"/>
    <s v="United States"/>
    <s v="Georgetown"/>
    <x v="0"/>
    <n v="40324"/>
    <x v="0"/>
    <s v="FUR-FU-10003347"/>
    <x v="0"/>
    <x v="5"/>
    <s v="Coloredge Poster Frame"/>
    <n v="42.599999999999994"/>
    <n v="3"/>
    <n v="0"/>
    <n v="16.614000000000001"/>
  </r>
  <r>
    <n v="6038"/>
    <x v="3008"/>
    <x v="0"/>
    <x v="8"/>
    <d v="2013-09-05T00:00:00"/>
    <d v="2013-09-09T00:00:00"/>
    <s v="Standard Class"/>
    <s v="AA-10645"/>
    <s v="Anna Andreadi"/>
    <x v="0"/>
    <s v="United States"/>
    <s v="Georgetown"/>
    <x v="0"/>
    <n v="40324"/>
    <x v="0"/>
    <s v="OFF-BI-10000315"/>
    <x v="1"/>
    <x v="8"/>
    <s v="Poly Designer Cover &amp; Back"/>
    <n v="113.94"/>
    <n v="6"/>
    <n v="0"/>
    <n v="54.691199999999995"/>
  </r>
  <r>
    <n v="6039"/>
    <x v="3008"/>
    <x v="0"/>
    <x v="8"/>
    <d v="2013-09-05T00:00:00"/>
    <d v="2013-09-09T00:00:00"/>
    <s v="Standard Class"/>
    <s v="AA-10645"/>
    <s v="Anna Andreadi"/>
    <x v="0"/>
    <s v="United States"/>
    <s v="Georgetown"/>
    <x v="0"/>
    <n v="40324"/>
    <x v="0"/>
    <s v="OFF-ST-10002583"/>
    <x v="1"/>
    <x v="4"/>
    <s v="Fellowes Neat Ideas Storage Cubes"/>
    <n v="129.91999999999999"/>
    <n v="4"/>
    <n v="0"/>
    <n v="5.1967999999999961"/>
  </r>
  <r>
    <n v="6040"/>
    <x v="3008"/>
    <x v="0"/>
    <x v="8"/>
    <d v="2013-09-05T00:00:00"/>
    <d v="2013-09-09T00:00:00"/>
    <s v="Standard Class"/>
    <s v="AA-10645"/>
    <s v="Anna Andreadi"/>
    <x v="0"/>
    <s v="United States"/>
    <s v="Georgetown"/>
    <x v="0"/>
    <n v="40324"/>
    <x v="0"/>
    <s v="OFF-AR-10003469"/>
    <x v="1"/>
    <x v="6"/>
    <s v="Nontoxic Chalk"/>
    <n v="5.28"/>
    <n v="3"/>
    <n v="0"/>
    <n v="2.5343999999999998"/>
  </r>
  <r>
    <n v="6041"/>
    <x v="3009"/>
    <x v="3"/>
    <x v="8"/>
    <d v="2014-09-25T00:00:00"/>
    <d v="2014-09-30T00:00:00"/>
    <s v="Standard Class"/>
    <s v="FA-14230"/>
    <s v="Frank Atkinson"/>
    <x v="1"/>
    <s v="United States"/>
    <s v="Los Angeles"/>
    <x v="1"/>
    <n v="90008"/>
    <x v="1"/>
    <s v="TEC-PH-10001817"/>
    <x v="2"/>
    <x v="7"/>
    <s v="Wilson Electronics DB Pro Signal Booster"/>
    <n v="859.2"/>
    <n v="3"/>
    <n v="0.2"/>
    <n v="75.180000000000064"/>
  </r>
  <r>
    <n v="6042"/>
    <x v="3009"/>
    <x v="3"/>
    <x v="8"/>
    <d v="2014-09-25T00:00:00"/>
    <d v="2014-09-30T00:00:00"/>
    <s v="Standard Class"/>
    <s v="FA-14230"/>
    <s v="Frank Atkinson"/>
    <x v="1"/>
    <s v="United States"/>
    <s v="Los Angeles"/>
    <x v="1"/>
    <n v="90008"/>
    <x v="1"/>
    <s v="TEC-MA-10001031"/>
    <x v="2"/>
    <x v="15"/>
    <s v="Socket Bluetooth Cordless Hand Scanner (CHS)"/>
    <n v="506.28"/>
    <n v="3"/>
    <n v="0.2"/>
    <n v="177.19799999999998"/>
  </r>
  <r>
    <n v="6043"/>
    <x v="3010"/>
    <x v="0"/>
    <x v="11"/>
    <d v="2013-02-04T00:00:00"/>
    <d v="2013-02-08T00:00:00"/>
    <s v="Standard Class"/>
    <s v="TB-21520"/>
    <s v="Tracy Blumstein"/>
    <x v="0"/>
    <s v="United States"/>
    <s v="Sierra Vista"/>
    <x v="16"/>
    <n v="85635"/>
    <x v="1"/>
    <s v="FUR-FU-10002088"/>
    <x v="0"/>
    <x v="5"/>
    <s v="Nu-Dell Float Frame 11 x 14 1/2"/>
    <n v="14.368000000000002"/>
    <n v="2"/>
    <n v="0.2"/>
    <n v="3.9512"/>
  </r>
  <r>
    <n v="6044"/>
    <x v="3011"/>
    <x v="3"/>
    <x v="5"/>
    <d v="2014-05-20T00:00:00"/>
    <d v="2014-05-25T00:00:00"/>
    <s v="Second Class"/>
    <s v="AH-10075"/>
    <s v="Adam Hart"/>
    <x v="1"/>
    <s v="United States"/>
    <s v="Knoxville"/>
    <x v="18"/>
    <n v="37918"/>
    <x v="0"/>
    <s v="FUR-CH-10001482"/>
    <x v="0"/>
    <x v="1"/>
    <s v="Office Star - Mesh Screen back chair with Vinyl seat"/>
    <n v="314.35199999999998"/>
    <n v="3"/>
    <n v="0.2"/>
    <n v="-35.36460000000001"/>
  </r>
  <r>
    <n v="6045"/>
    <x v="3011"/>
    <x v="3"/>
    <x v="5"/>
    <d v="2014-05-20T00:00:00"/>
    <d v="2014-05-25T00:00:00"/>
    <s v="Second Class"/>
    <s v="AH-10075"/>
    <s v="Adam Hart"/>
    <x v="1"/>
    <s v="United States"/>
    <s v="Knoxville"/>
    <x v="18"/>
    <n v="37918"/>
    <x v="0"/>
    <s v="OFF-PA-10001526"/>
    <x v="1"/>
    <x v="10"/>
    <s v="Xerox 1949"/>
    <n v="27.888000000000002"/>
    <n v="7"/>
    <n v="0.2"/>
    <n v="10.109400000000001"/>
  </r>
  <r>
    <n v="6046"/>
    <x v="3012"/>
    <x v="1"/>
    <x v="8"/>
    <d v="2012-09-03T00:00:00"/>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1"/>
    <d v="2013-06-10T00:00:00"/>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0"/>
    <d v="2012-11-07T00:00:00"/>
    <d v="2012-11-11T00:00:00"/>
    <s v="Standard Class"/>
    <s v="CP-12340"/>
    <s v="Christine Phan"/>
    <x v="1"/>
    <s v="United States"/>
    <s v="Miami"/>
    <x v="2"/>
    <n v="33142"/>
    <x v="0"/>
    <s v="OFF-BI-10003305"/>
    <x v="1"/>
    <x v="8"/>
    <s v="Avery Hanging File Binders"/>
    <n v="16.146000000000004"/>
    <n v="9"/>
    <n v="0.7"/>
    <n v="-12.916800000000002"/>
  </r>
  <r>
    <n v="6049"/>
    <x v="3014"/>
    <x v="1"/>
    <x v="0"/>
    <d v="2012-11-07T00:00:00"/>
    <d v="2012-11-11T00:00:00"/>
    <s v="Standard Class"/>
    <s v="CP-12340"/>
    <s v="Christine Phan"/>
    <x v="1"/>
    <s v="United States"/>
    <s v="Miami"/>
    <x v="2"/>
    <n v="33142"/>
    <x v="0"/>
    <s v="OFF-BI-10001359"/>
    <x v="1"/>
    <x v="8"/>
    <s v="GBC DocuBind TL300 Electric Binding System"/>
    <n v="1345.4850000000001"/>
    <n v="5"/>
    <n v="0.7"/>
    <n v="-1031.5385000000001"/>
  </r>
  <r>
    <n v="6050"/>
    <x v="3015"/>
    <x v="0"/>
    <x v="1"/>
    <d v="2013-06-16T00:00:00"/>
    <d v="2013-06-19T00:00:00"/>
    <s v="First Class"/>
    <s v="LS-17245"/>
    <s v="Lynn Smith"/>
    <x v="0"/>
    <s v="United States"/>
    <s v="Houston"/>
    <x v="5"/>
    <n v="77036"/>
    <x v="2"/>
    <s v="OFF-PA-10000483"/>
    <x v="1"/>
    <x v="10"/>
    <s v="Xerox 19"/>
    <n v="173.48800000000003"/>
    <n v="7"/>
    <n v="0.2"/>
    <n v="54.214999999999982"/>
  </r>
  <r>
    <n v="6051"/>
    <x v="3016"/>
    <x v="1"/>
    <x v="3"/>
    <d v="2012-04-25T00:00:00"/>
    <d v="2012-04-30T00:00:00"/>
    <s v="Standard Class"/>
    <s v="TS-21655"/>
    <s v="Trudy Schmidt"/>
    <x v="0"/>
    <s v="United States"/>
    <s v="Milwaukee"/>
    <x v="6"/>
    <n v="53209"/>
    <x v="2"/>
    <s v="OFF-AR-10000658"/>
    <x v="1"/>
    <x v="6"/>
    <s v="Newell 324"/>
    <n v="57.75"/>
    <n v="5"/>
    <n v="0"/>
    <n v="16.170000000000002"/>
  </r>
  <r>
    <n v="6052"/>
    <x v="3016"/>
    <x v="1"/>
    <x v="3"/>
    <d v="2012-04-25T00:00:00"/>
    <d v="2012-04-30T00:00:00"/>
    <s v="Standard Class"/>
    <s v="TS-21655"/>
    <s v="Trudy Schmidt"/>
    <x v="0"/>
    <s v="United States"/>
    <s v="Milwaukee"/>
    <x v="6"/>
    <n v="53209"/>
    <x v="2"/>
    <s v="OFF-AP-10001205"/>
    <x v="1"/>
    <x v="9"/>
    <s v="Belkin 5 Outlet SurgeMaster Power Centers"/>
    <n v="272.39999999999998"/>
    <n v="5"/>
    <n v="0"/>
    <n v="76.27200000000002"/>
  </r>
  <r>
    <n v="6053"/>
    <x v="3017"/>
    <x v="0"/>
    <x v="8"/>
    <d v="2013-09-24T00:00:00"/>
    <d v="2013-09-27T00:00:00"/>
    <s v="Second Class"/>
    <s v="JS-15940"/>
    <s v="Joni Sundaresam"/>
    <x v="2"/>
    <s v="United States"/>
    <s v="Lancaster"/>
    <x v="24"/>
    <n v="43130"/>
    <x v="3"/>
    <s v="OFF-PA-10002586"/>
    <x v="1"/>
    <x v="10"/>
    <s v="Xerox 1970"/>
    <n v="11.952000000000002"/>
    <n v="3"/>
    <n v="0.2"/>
    <n v="4.0338000000000003"/>
  </r>
  <r>
    <n v="6054"/>
    <x v="3017"/>
    <x v="0"/>
    <x v="8"/>
    <d v="2013-09-24T00:00:00"/>
    <d v="2013-09-27T00:00:00"/>
    <s v="Second Class"/>
    <s v="JS-15940"/>
    <s v="Joni Sundaresam"/>
    <x v="2"/>
    <s v="United States"/>
    <s v="Lancaster"/>
    <x v="24"/>
    <n v="43130"/>
    <x v="3"/>
    <s v="FUR-FU-10004963"/>
    <x v="0"/>
    <x v="5"/>
    <s v="Eldon 400 Class Desk Accessories, Black Carbon"/>
    <n v="28"/>
    <n v="4"/>
    <n v="0.2"/>
    <n v="7.7000000000000028"/>
  </r>
  <r>
    <n v="6055"/>
    <x v="3017"/>
    <x v="0"/>
    <x v="8"/>
    <d v="2013-09-24T00:00:00"/>
    <d v="2013-09-27T00:00:00"/>
    <s v="Second Class"/>
    <s v="JS-15940"/>
    <s v="Joni Sundaresam"/>
    <x v="2"/>
    <s v="United States"/>
    <s v="Lancaster"/>
    <x v="24"/>
    <n v="43130"/>
    <x v="3"/>
    <s v="OFF-BI-10002071"/>
    <x v="1"/>
    <x v="8"/>
    <s v="Fellowes Black Plastic Comb Bindings"/>
    <n v="12.201000000000001"/>
    <n v="7"/>
    <n v="0.7"/>
    <n v="-9.7607999999999961"/>
  </r>
  <r>
    <n v="6056"/>
    <x v="3018"/>
    <x v="0"/>
    <x v="6"/>
    <d v="2013-08-19T00:00:00"/>
    <d v="2013-08-21T00:00:00"/>
    <s v="First Class"/>
    <s v="NF-18385"/>
    <s v="Natalie Fritzler"/>
    <x v="0"/>
    <s v="United States"/>
    <s v="Edinburg"/>
    <x v="5"/>
    <n v="78539"/>
    <x v="2"/>
    <s v="OFF-BI-10001617"/>
    <x v="1"/>
    <x v="8"/>
    <s v="GBC Wire Binding Combs"/>
    <n v="2.0679999999999996"/>
    <n v="1"/>
    <n v="0.8"/>
    <n v="-3.4122000000000003"/>
  </r>
  <r>
    <n v="6057"/>
    <x v="3018"/>
    <x v="0"/>
    <x v="6"/>
    <d v="2013-08-19T00:00:00"/>
    <d v="2013-08-21T00:00:00"/>
    <s v="First Class"/>
    <s v="NF-18385"/>
    <s v="Natalie Fritzler"/>
    <x v="0"/>
    <s v="United States"/>
    <s v="Edinburg"/>
    <x v="5"/>
    <n v="78539"/>
    <x v="2"/>
    <s v="OFF-PA-10004665"/>
    <x v="1"/>
    <x v="10"/>
    <s v="Advantus Motivational Note Cards"/>
    <n v="83.84"/>
    <n v="8"/>
    <n v="0.2"/>
    <n v="30.391999999999996"/>
  </r>
  <r>
    <n v="6058"/>
    <x v="3019"/>
    <x v="2"/>
    <x v="10"/>
    <d v="2011-03-02T00:00:00"/>
    <d v="2011-03-08T00:00:00"/>
    <s v="Standard Class"/>
    <s v="KN-16705"/>
    <s v="Kristina Nunn"/>
    <x v="2"/>
    <s v="United States"/>
    <s v="New York City"/>
    <x v="15"/>
    <n v="10009"/>
    <x v="3"/>
    <s v="OFF-EN-10001990"/>
    <x v="1"/>
    <x v="12"/>
    <s v="Staples"/>
    <n v="11.36"/>
    <n v="2"/>
    <n v="0"/>
    <n v="5.3391999999999991"/>
  </r>
  <r>
    <n v="6059"/>
    <x v="3019"/>
    <x v="2"/>
    <x v="10"/>
    <d v="2011-03-02T00:00:00"/>
    <d v="2011-03-08T00:00:00"/>
    <s v="Standard Class"/>
    <s v="KN-16705"/>
    <s v="Kristina Nunn"/>
    <x v="2"/>
    <s v="United States"/>
    <s v="New York City"/>
    <x v="15"/>
    <n v="10009"/>
    <x v="3"/>
    <s v="OFF-PA-10000587"/>
    <x v="1"/>
    <x v="10"/>
    <s v="Array Parchment Paper, Assorted Colors"/>
    <n v="36.4"/>
    <n v="5"/>
    <n v="0"/>
    <n v="17.472000000000001"/>
  </r>
  <r>
    <n v="6060"/>
    <x v="3020"/>
    <x v="2"/>
    <x v="4"/>
    <d v="2011-12-30T00:00:00"/>
    <d v="2012-01-03T00:00:00"/>
    <s v="Standard Class"/>
    <s v="GA-14725"/>
    <s v="Guy Armstrong"/>
    <x v="0"/>
    <s v="United States"/>
    <s v="Philadelphia"/>
    <x v="9"/>
    <n v="19120"/>
    <x v="3"/>
    <s v="TEC-AC-10004859"/>
    <x v="2"/>
    <x v="11"/>
    <s v="Maxell Pro 80 Minute CD-R, 10/Pack"/>
    <n v="27.968000000000004"/>
    <n v="2"/>
    <n v="0.2"/>
    <n v="6.9920000000000009"/>
  </r>
  <r>
    <n v="6061"/>
    <x v="3021"/>
    <x v="1"/>
    <x v="3"/>
    <d v="2012-04-10T00:00:00"/>
    <d v="2012-04-16T00:00:00"/>
    <s v="Standard Class"/>
    <s v="EH-14125"/>
    <s v="Eugene Hildebrand"/>
    <x v="2"/>
    <s v="United States"/>
    <s v="Rochester"/>
    <x v="15"/>
    <n v="14609"/>
    <x v="3"/>
    <s v="OFF-ST-10001476"/>
    <x v="1"/>
    <x v="4"/>
    <s v="Steel Personal Filing/Posting Tote"/>
    <n v="142.04"/>
    <n v="4"/>
    <n v="0"/>
    <n v="38.350800000000007"/>
  </r>
  <r>
    <n v="6062"/>
    <x v="3021"/>
    <x v="1"/>
    <x v="3"/>
    <d v="2012-04-10T00:00:00"/>
    <d v="2012-04-16T00:00:00"/>
    <s v="Standard Class"/>
    <s v="EH-14125"/>
    <s v="Eugene Hildebrand"/>
    <x v="2"/>
    <s v="United States"/>
    <s v="Rochester"/>
    <x v="15"/>
    <n v="14609"/>
    <x v="3"/>
    <s v="OFF-AR-10002804"/>
    <x v="1"/>
    <x v="6"/>
    <s v="Faber Castell Col-Erase Pencils"/>
    <n v="14.669999999999998"/>
    <n v="3"/>
    <n v="0"/>
    <n v="6.0147000000000004"/>
  </r>
  <r>
    <n v="6063"/>
    <x v="3022"/>
    <x v="1"/>
    <x v="4"/>
    <d v="2012-12-25T00:00:00"/>
    <d v="2012-12-30T00:00:00"/>
    <s v="Second Class"/>
    <s v="RA-19285"/>
    <s v="Ralph Arnett"/>
    <x v="0"/>
    <s v="United States"/>
    <s v="San Diego"/>
    <x v="1"/>
    <n v="92037"/>
    <x v="1"/>
    <s v="TEC-CO-10004202"/>
    <x v="2"/>
    <x v="16"/>
    <s v="Brother DCP1000 Digital 3 in 1 Multifunction Machine"/>
    <n v="1199.96"/>
    <n v="5"/>
    <n v="0.2"/>
    <n v="224.99249999999995"/>
  </r>
  <r>
    <n v="6064"/>
    <x v="3022"/>
    <x v="1"/>
    <x v="4"/>
    <d v="2012-12-25T00:00:00"/>
    <d v="2012-12-30T00:00:00"/>
    <s v="Second Class"/>
    <s v="RA-19285"/>
    <s v="Ralph Arnett"/>
    <x v="0"/>
    <s v="United States"/>
    <s v="San Diego"/>
    <x v="1"/>
    <n v="92037"/>
    <x v="1"/>
    <s v="OFF-PA-10001307"/>
    <x v="1"/>
    <x v="10"/>
    <s v="Important Message Pads, 50 4-1/4 x 5-1/2 Forms per Pad"/>
    <n v="12.600000000000001"/>
    <n v="3"/>
    <n v="0"/>
    <n v="6.1739999999999995"/>
  </r>
  <r>
    <n v="6065"/>
    <x v="3022"/>
    <x v="1"/>
    <x v="4"/>
    <d v="2012-12-25T00:00:00"/>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3"/>
    <d v="2012-04-05T00:00:00"/>
    <d v="2012-04-07T00:00:00"/>
    <s v="First Class"/>
    <s v="TT-21070"/>
    <s v="Ted Trevino"/>
    <x v="0"/>
    <s v="United States"/>
    <s v="Philadelphia"/>
    <x v="9"/>
    <n v="19120"/>
    <x v="3"/>
    <s v="OFF-LA-10001569"/>
    <x v="1"/>
    <x v="2"/>
    <s v="Avery 499"/>
    <n v="23.904000000000003"/>
    <n v="6"/>
    <n v="0.2"/>
    <n v="7.7687999999999988"/>
  </r>
  <r>
    <n v="6067"/>
    <x v="3024"/>
    <x v="1"/>
    <x v="9"/>
    <d v="2012-01-17T00:00:00"/>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5"/>
    <d v="2014-05-21T00:00:00"/>
    <d v="2014-05-25T00:00:00"/>
    <s v="Standard Class"/>
    <s v="CC-12430"/>
    <s v="Chuck Clark"/>
    <x v="2"/>
    <s v="United States"/>
    <s v="Lakewood"/>
    <x v="1"/>
    <n v="90712"/>
    <x v="1"/>
    <s v="FUR-CH-10000225"/>
    <x v="0"/>
    <x v="1"/>
    <s v="Global Geo Office Task Chair, Gray"/>
    <n v="518.27200000000005"/>
    <n v="8"/>
    <n v="0.2"/>
    <n v="-97.176000000000073"/>
  </r>
  <r>
    <n v="6069"/>
    <x v="3025"/>
    <x v="3"/>
    <x v="5"/>
    <d v="2014-05-21T00:00:00"/>
    <d v="2014-05-25T00:00:00"/>
    <s v="Standard Class"/>
    <s v="CC-12430"/>
    <s v="Chuck Clark"/>
    <x v="2"/>
    <s v="United States"/>
    <s v="Lakewood"/>
    <x v="1"/>
    <n v="90712"/>
    <x v="1"/>
    <s v="FUR-FU-10002191"/>
    <x v="0"/>
    <x v="5"/>
    <s v="G.E. Halogen Desk Lamp Bulbs"/>
    <n v="6.98"/>
    <n v="1"/>
    <n v="0"/>
    <n v="3.3504"/>
  </r>
  <r>
    <n v="6070"/>
    <x v="3025"/>
    <x v="3"/>
    <x v="5"/>
    <d v="2014-05-21T00:00:00"/>
    <d v="2014-05-25T00:00:00"/>
    <s v="Standard Class"/>
    <s v="CC-12430"/>
    <s v="Chuck Clark"/>
    <x v="2"/>
    <s v="United States"/>
    <s v="Lakewood"/>
    <x v="1"/>
    <n v="90712"/>
    <x v="1"/>
    <s v="TEC-MA-10003176"/>
    <x v="2"/>
    <x v="15"/>
    <s v="Okidata B400 Printer"/>
    <n v="343.20000000000005"/>
    <n v="1"/>
    <n v="0.2"/>
    <n v="38.609999999999957"/>
  </r>
  <r>
    <n v="6071"/>
    <x v="3026"/>
    <x v="3"/>
    <x v="6"/>
    <d v="2014-08-14T00:00:00"/>
    <d v="2014-08-21T00:00:00"/>
    <s v="Standard Class"/>
    <s v="KD-16495"/>
    <s v="Keith Dawkins"/>
    <x v="1"/>
    <s v="United States"/>
    <s v="Philadelphia"/>
    <x v="9"/>
    <n v="19120"/>
    <x v="3"/>
    <s v="OFF-LA-10004093"/>
    <x v="1"/>
    <x v="2"/>
    <s v="Avery 486"/>
    <n v="17.544"/>
    <n v="3"/>
    <n v="0.2"/>
    <n v="5.9210999999999983"/>
  </r>
  <r>
    <n v="6072"/>
    <x v="3027"/>
    <x v="1"/>
    <x v="4"/>
    <d v="2012-12-31T00:00:00"/>
    <d v="2013-01-04T00:00:00"/>
    <s v="Standard Class"/>
    <s v="BG-11035"/>
    <s v="Barry Gonzalez"/>
    <x v="0"/>
    <s v="United States"/>
    <s v="Austin"/>
    <x v="5"/>
    <n v="78745"/>
    <x v="2"/>
    <s v="OFF-ST-10000025"/>
    <x v="1"/>
    <x v="4"/>
    <s v="Fellowes Stor/Drawer Steel Plus Storage Drawers"/>
    <n v="152.68800000000002"/>
    <n v="2"/>
    <n v="0.2"/>
    <n v="-26.720400000000019"/>
  </r>
  <r>
    <n v="6073"/>
    <x v="3027"/>
    <x v="1"/>
    <x v="4"/>
    <d v="2012-12-31T00:00:00"/>
    <d v="2013-01-04T00:00:00"/>
    <s v="Standard Class"/>
    <s v="BG-11035"/>
    <s v="Barry Gonzalez"/>
    <x v="0"/>
    <s v="United States"/>
    <s v="Austin"/>
    <x v="5"/>
    <n v="78745"/>
    <x v="2"/>
    <s v="OFF-FA-10001561"/>
    <x v="1"/>
    <x v="13"/>
    <s v="Stockwell Push Pins"/>
    <n v="3.4880000000000004"/>
    <n v="2"/>
    <n v="0.2"/>
    <n v="0.56679999999999997"/>
  </r>
  <r>
    <n v="6074"/>
    <x v="3027"/>
    <x v="1"/>
    <x v="4"/>
    <d v="2012-12-31T00:00:00"/>
    <d v="2013-01-04T00:00:00"/>
    <s v="Standard Class"/>
    <s v="BG-11035"/>
    <s v="Barry Gonzalez"/>
    <x v="0"/>
    <s v="United States"/>
    <s v="Austin"/>
    <x v="5"/>
    <n v="78745"/>
    <x v="2"/>
    <s v="OFF-SU-10001225"/>
    <x v="1"/>
    <x v="14"/>
    <s v="Staples"/>
    <n v="5.8880000000000008"/>
    <n v="2"/>
    <n v="0.2"/>
    <n v="-1.3248000000000004"/>
  </r>
  <r>
    <n v="6075"/>
    <x v="3028"/>
    <x v="3"/>
    <x v="4"/>
    <d v="2014-12-26T00:00:00"/>
    <d v="2014-12-30T00:00:00"/>
    <s v="Standard Class"/>
    <s v="FH-14365"/>
    <s v="Fred Hopkins"/>
    <x v="1"/>
    <s v="United States"/>
    <s v="Los Angeles"/>
    <x v="1"/>
    <n v="90008"/>
    <x v="1"/>
    <s v="OFF-BI-10001718"/>
    <x v="1"/>
    <x v="8"/>
    <s v="GBC DocuBind P50 Personal Binding Machine"/>
    <n v="153.55199999999999"/>
    <n v="3"/>
    <n v="0.2"/>
    <n v="51.823799999999999"/>
  </r>
  <r>
    <n v="6076"/>
    <x v="3028"/>
    <x v="3"/>
    <x v="4"/>
    <d v="2014-12-26T00:00:00"/>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8"/>
    <d v="2013-09-02T00:00:00"/>
    <d v="2013-09-08T00:00:00"/>
    <s v="Standard Class"/>
    <s v="PG-18820"/>
    <s v="Patrick Gardner"/>
    <x v="0"/>
    <s v="United States"/>
    <s v="New York City"/>
    <x v="15"/>
    <n v="10011"/>
    <x v="3"/>
    <s v="TEC-AC-10001432"/>
    <x v="2"/>
    <x v="11"/>
    <s v="Enermax Aurora Lite Keyboard"/>
    <n v="468.90000000000003"/>
    <n v="6"/>
    <n v="0"/>
    <n v="206.31600000000006"/>
  </r>
  <r>
    <n v="6078"/>
    <x v="3029"/>
    <x v="0"/>
    <x v="8"/>
    <d v="2013-09-02T00:00:00"/>
    <d v="2013-09-08T00:00:00"/>
    <s v="Standard Class"/>
    <s v="PG-18820"/>
    <s v="Patrick Gardner"/>
    <x v="0"/>
    <s v="United States"/>
    <s v="New York City"/>
    <x v="15"/>
    <n v="10011"/>
    <x v="3"/>
    <s v="TEC-AC-10003399"/>
    <x v="2"/>
    <x v="11"/>
    <s v="Memorex Mini Travel Drive 64 GB USB 2.0 Flash Drive"/>
    <n v="72.48"/>
    <n v="2"/>
    <n v="0"/>
    <n v="30.441600000000001"/>
  </r>
  <r>
    <n v="6079"/>
    <x v="3029"/>
    <x v="0"/>
    <x v="8"/>
    <d v="2013-09-02T00:00:00"/>
    <d v="2013-09-08T00:00:00"/>
    <s v="Standard Class"/>
    <s v="PG-18820"/>
    <s v="Patrick Gardner"/>
    <x v="0"/>
    <s v="United States"/>
    <s v="New York City"/>
    <x v="15"/>
    <n v="10011"/>
    <x v="3"/>
    <s v="OFF-SU-10001574"/>
    <x v="1"/>
    <x v="14"/>
    <s v="Acme Value Line Scissors"/>
    <n v="10.95"/>
    <n v="3"/>
    <n v="0"/>
    <n v="3.2849999999999993"/>
  </r>
  <r>
    <n v="6080"/>
    <x v="3029"/>
    <x v="0"/>
    <x v="8"/>
    <d v="2013-09-02T00:00:00"/>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6"/>
    <d v="2014-08-06T00:00:00"/>
    <d v="2014-08-09T00:00:00"/>
    <s v="First Class"/>
    <s v="NZ-18565"/>
    <s v="Nick Zandusky"/>
    <x v="2"/>
    <s v="United States"/>
    <s v="Houston"/>
    <x v="5"/>
    <n v="77070"/>
    <x v="2"/>
    <s v="OFF-ST-10001172"/>
    <x v="1"/>
    <x v="4"/>
    <s v="Tennsco Lockers, Sand"/>
    <n v="151.05600000000001"/>
    <n v="9"/>
    <n v="0.2"/>
    <n v="7.5527999999999977"/>
  </r>
  <r>
    <n v="6082"/>
    <x v="3031"/>
    <x v="2"/>
    <x v="11"/>
    <d v="2011-02-19T00:00:00"/>
    <d v="2011-02-19T00:00:00"/>
    <s v="Same Day"/>
    <s v="TB-21595"/>
    <s v="Troy Blackwell"/>
    <x v="0"/>
    <s v="United States"/>
    <s v="Lubbock"/>
    <x v="5"/>
    <n v="79424"/>
    <x v="2"/>
    <s v="FUR-FU-10002396"/>
    <x v="0"/>
    <x v="5"/>
    <s v="DAX Copper Panel Document Frame, 5 x 7 Size"/>
    <n v="25.16"/>
    <n v="5"/>
    <n v="0.6"/>
    <n v="-11.321999999999999"/>
  </r>
  <r>
    <n v="6083"/>
    <x v="3032"/>
    <x v="0"/>
    <x v="0"/>
    <d v="2013-11-23T00:00:00"/>
    <d v="2013-11-28T00:00:00"/>
    <s v="Standard Class"/>
    <s v="JE-15475"/>
    <s v="Jeremy Ellison"/>
    <x v="0"/>
    <s v="United States"/>
    <s v="Houston"/>
    <x v="5"/>
    <n v="77095"/>
    <x v="2"/>
    <s v="OFF-BI-10004040"/>
    <x v="1"/>
    <x v="8"/>
    <s v="Wilson Jones Impact Binders"/>
    <n v="6.2159999999999993"/>
    <n v="6"/>
    <n v="0.8"/>
    <n v="-9.634800000000002"/>
  </r>
  <r>
    <n v="6084"/>
    <x v="3032"/>
    <x v="0"/>
    <x v="0"/>
    <d v="2013-11-23T00:00:00"/>
    <d v="2013-11-28T00:00:00"/>
    <s v="Standard Class"/>
    <s v="JE-15475"/>
    <s v="Jeremy Ellison"/>
    <x v="0"/>
    <s v="United States"/>
    <s v="Houston"/>
    <x v="5"/>
    <n v="77095"/>
    <x v="2"/>
    <s v="OFF-AR-10003481"/>
    <x v="1"/>
    <x v="6"/>
    <s v="Newell 348"/>
    <n v="23.616"/>
    <n v="9"/>
    <n v="0.2"/>
    <n v="2.6567999999999969"/>
  </r>
  <r>
    <n v="6085"/>
    <x v="3032"/>
    <x v="0"/>
    <x v="0"/>
    <d v="2013-11-23T00:00:00"/>
    <d v="2013-11-28T00:00:00"/>
    <s v="Standard Class"/>
    <s v="JE-15475"/>
    <s v="Jeremy Ellison"/>
    <x v="0"/>
    <s v="United States"/>
    <s v="Houston"/>
    <x v="5"/>
    <n v="77095"/>
    <x v="2"/>
    <s v="TEC-AC-10000387"/>
    <x v="2"/>
    <x v="11"/>
    <s v="KeyTronic KT800P2 - Keyboard - Black"/>
    <n v="24.032"/>
    <n v="2"/>
    <n v="0.2"/>
    <n v="-0.60080000000000044"/>
  </r>
  <r>
    <n v="6086"/>
    <x v="3032"/>
    <x v="0"/>
    <x v="0"/>
    <d v="2013-11-23T00:00:00"/>
    <d v="2013-11-28T00:00:00"/>
    <s v="Standard Class"/>
    <s v="JE-15475"/>
    <s v="Jeremy Ellison"/>
    <x v="0"/>
    <s v="United States"/>
    <s v="Houston"/>
    <x v="5"/>
    <n v="77095"/>
    <x v="2"/>
    <s v="OFF-LA-10000262"/>
    <x v="1"/>
    <x v="2"/>
    <s v="Avery 494"/>
    <n v="2.0880000000000001"/>
    <n v="1"/>
    <n v="0.2"/>
    <n v="0.67859999999999987"/>
  </r>
  <r>
    <n v="6087"/>
    <x v="3032"/>
    <x v="0"/>
    <x v="0"/>
    <d v="2013-11-23T00:00:00"/>
    <d v="2013-11-28T00:00:00"/>
    <s v="Standard Class"/>
    <s v="JE-15475"/>
    <s v="Jeremy Ellison"/>
    <x v="0"/>
    <s v="United States"/>
    <s v="Houston"/>
    <x v="5"/>
    <n v="77095"/>
    <x v="2"/>
    <s v="OFF-BI-10003196"/>
    <x v="1"/>
    <x v="8"/>
    <s v="Accohide Poly Flexible Ring Binders"/>
    <n v="4.4879999999999995"/>
    <n v="6"/>
    <n v="0.8"/>
    <n v="-6.7320000000000011"/>
  </r>
  <r>
    <n v="6088"/>
    <x v="3033"/>
    <x v="1"/>
    <x v="4"/>
    <d v="2012-12-14T00:00:00"/>
    <d v="2012-12-18T00:00:00"/>
    <s v="Standard Class"/>
    <s v="EH-13945"/>
    <s v="Eric Hoffmann"/>
    <x v="0"/>
    <s v="United States"/>
    <s v="Costa Mesa"/>
    <x v="1"/>
    <n v="92627"/>
    <x v="1"/>
    <s v="FUR-FU-10004351"/>
    <x v="0"/>
    <x v="5"/>
    <s v="Staples"/>
    <n v="29.22"/>
    <n v="3"/>
    <n v="0"/>
    <n v="12.856800000000002"/>
  </r>
  <r>
    <n v="6089"/>
    <x v="3034"/>
    <x v="1"/>
    <x v="1"/>
    <d v="2012-06-13T00:00:00"/>
    <d v="2012-06-17T00:00:00"/>
    <s v="Standard Class"/>
    <s v="BF-10975"/>
    <s v="Barbara Fisher"/>
    <x v="1"/>
    <s v="United States"/>
    <s v="Roswell"/>
    <x v="32"/>
    <n v="30076"/>
    <x v="0"/>
    <s v="OFF-PA-10001870"/>
    <x v="1"/>
    <x v="10"/>
    <s v="Xerox 202"/>
    <n v="6.48"/>
    <n v="1"/>
    <n v="0"/>
    <n v="3.1104000000000003"/>
  </r>
  <r>
    <n v="6090"/>
    <x v="3035"/>
    <x v="3"/>
    <x v="4"/>
    <d v="2014-12-29T00:00:00"/>
    <d v="2015-01-01T00:00:00"/>
    <s v="Second Class"/>
    <s v="PC-18745"/>
    <s v="Pamela Coakley"/>
    <x v="1"/>
    <s v="United States"/>
    <s v="Loveland"/>
    <x v="22"/>
    <n v="80538"/>
    <x v="1"/>
    <s v="OFF-BI-10002813"/>
    <x v="1"/>
    <x v="8"/>
    <s v="Avery Reinforcements for Hole-Punch Pages"/>
    <n v="1.1880000000000002"/>
    <n v="2"/>
    <n v="0.7"/>
    <n v="-0.98999999999999977"/>
  </r>
  <r>
    <n v="6091"/>
    <x v="3036"/>
    <x v="3"/>
    <x v="8"/>
    <d v="2014-09-21T00:00:00"/>
    <d v="2014-09-27T00:00:00"/>
    <s v="Standard Class"/>
    <s v="SV-20365"/>
    <s v="Seth Vernon"/>
    <x v="0"/>
    <s v="United States"/>
    <s v="New York City"/>
    <x v="15"/>
    <n v="10035"/>
    <x v="3"/>
    <s v="FUR-CH-10003846"/>
    <x v="0"/>
    <x v="1"/>
    <s v="Hon Valutask Swivel Chairs"/>
    <n v="272.64600000000002"/>
    <n v="3"/>
    <n v="0.1"/>
    <n v="18.176400000000008"/>
  </r>
  <r>
    <n v="6092"/>
    <x v="3036"/>
    <x v="3"/>
    <x v="8"/>
    <d v="2014-09-21T00:00:00"/>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8"/>
    <d v="2014-09-21T00:00:00"/>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8"/>
    <d v="2014-09-21T00:00:00"/>
    <d v="2014-09-27T00:00:00"/>
    <s v="Standard Class"/>
    <s v="SV-20365"/>
    <s v="Seth Vernon"/>
    <x v="0"/>
    <s v="United States"/>
    <s v="New York City"/>
    <x v="15"/>
    <n v="10035"/>
    <x v="3"/>
    <s v="TEC-AC-10001465"/>
    <x v="2"/>
    <x v="11"/>
    <s v="SanDisk Cruzer 64 GB USB Flash Drive"/>
    <n v="72.64"/>
    <n v="2"/>
    <n v="0"/>
    <n v="21.791999999999994"/>
  </r>
  <r>
    <n v="6095"/>
    <x v="3036"/>
    <x v="3"/>
    <x v="8"/>
    <d v="2014-09-21T00:00:00"/>
    <d v="2014-09-27T00:00:00"/>
    <s v="Standard Class"/>
    <s v="SV-20365"/>
    <s v="Seth Vernon"/>
    <x v="0"/>
    <s v="United States"/>
    <s v="New York City"/>
    <x v="15"/>
    <n v="10035"/>
    <x v="3"/>
    <s v="OFF-ST-10000615"/>
    <x v="1"/>
    <x v="4"/>
    <s v="SimpliFile Personal File, Black Granite, 15w x 6-15/16d x 11-1/4h"/>
    <n v="45.4"/>
    <n v="4"/>
    <n v="0"/>
    <n v="12.712000000000003"/>
  </r>
  <r>
    <n v="6096"/>
    <x v="3036"/>
    <x v="3"/>
    <x v="8"/>
    <d v="2014-09-21T00:00:00"/>
    <d v="2014-09-27T00:00:00"/>
    <s v="Standard Class"/>
    <s v="SV-20365"/>
    <s v="Seth Vernon"/>
    <x v="0"/>
    <s v="United States"/>
    <s v="New York City"/>
    <x v="15"/>
    <n v="10035"/>
    <x v="3"/>
    <s v="OFF-PA-10002713"/>
    <x v="1"/>
    <x v="10"/>
    <s v="Adams Phone Message Book, 200 Message Capacity, 8 1/16” x 11”"/>
    <n v="13.76"/>
    <n v="2"/>
    <n v="0"/>
    <n v="6.3295999999999992"/>
  </r>
  <r>
    <n v="6097"/>
    <x v="3036"/>
    <x v="3"/>
    <x v="8"/>
    <d v="2014-09-21T00:00:00"/>
    <d v="2014-09-27T00:00:00"/>
    <s v="Standard Class"/>
    <s v="SV-20365"/>
    <s v="Seth Vernon"/>
    <x v="0"/>
    <s v="United States"/>
    <s v="New York City"/>
    <x v="15"/>
    <n v="10035"/>
    <x v="3"/>
    <s v="FUR-CH-10003061"/>
    <x v="0"/>
    <x v="1"/>
    <s v="Global Leather Task Chair, Black"/>
    <n v="80.991"/>
    <n v="1"/>
    <n v="0.1"/>
    <n v="8.0990999999999875"/>
  </r>
  <r>
    <n v="6098"/>
    <x v="3036"/>
    <x v="3"/>
    <x v="8"/>
    <d v="2014-09-21T00:00:00"/>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8"/>
    <d v="2014-09-21T00:00:00"/>
    <d v="2014-09-27T00:00:00"/>
    <s v="Standard Class"/>
    <s v="SV-20365"/>
    <s v="Seth Vernon"/>
    <x v="0"/>
    <s v="United States"/>
    <s v="New York City"/>
    <x v="15"/>
    <n v="10035"/>
    <x v="3"/>
    <s v="OFF-FA-10000304"/>
    <x v="1"/>
    <x v="13"/>
    <s v="Advantus Push Pins"/>
    <n v="4.3600000000000003"/>
    <n v="2"/>
    <n v="0"/>
    <n v="1.7876000000000003"/>
  </r>
  <r>
    <n v="6100"/>
    <x v="3036"/>
    <x v="3"/>
    <x v="8"/>
    <d v="2014-09-21T00:00:00"/>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8"/>
    <d v="2014-09-21T00:00:00"/>
    <d v="2014-09-27T00:00:00"/>
    <s v="Standard Class"/>
    <s v="SV-20365"/>
    <s v="Seth Vernon"/>
    <x v="0"/>
    <s v="United States"/>
    <s v="New York City"/>
    <x v="15"/>
    <n v="10035"/>
    <x v="3"/>
    <s v="TEC-PH-10002885"/>
    <x v="2"/>
    <x v="7"/>
    <s v="Apple iPhone 5"/>
    <n v="1299.6600000000001"/>
    <n v="2"/>
    <n v="0"/>
    <n v="350.90820000000008"/>
  </r>
  <r>
    <n v="6102"/>
    <x v="3036"/>
    <x v="3"/>
    <x v="8"/>
    <d v="2014-09-21T00:00:00"/>
    <d v="2014-09-27T00:00:00"/>
    <s v="Standard Class"/>
    <s v="SV-20365"/>
    <s v="Seth Vernon"/>
    <x v="0"/>
    <s v="United States"/>
    <s v="New York City"/>
    <x v="15"/>
    <n v="10035"/>
    <x v="3"/>
    <s v="FUR-CH-10001215"/>
    <x v="0"/>
    <x v="1"/>
    <s v="Global Troy Executive Leather Low-Back Tilter"/>
    <n v="2254.41"/>
    <n v="5"/>
    <n v="0.1"/>
    <n v="375.73500000000001"/>
  </r>
  <r>
    <n v="6103"/>
    <x v="3036"/>
    <x v="3"/>
    <x v="8"/>
    <d v="2014-09-21T00:00:00"/>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8"/>
    <d v="2014-09-21T00:00:00"/>
    <d v="2014-09-27T00:00:00"/>
    <s v="Standard Class"/>
    <s v="SV-20365"/>
    <s v="Seth Vernon"/>
    <x v="0"/>
    <s v="United States"/>
    <s v="New York City"/>
    <x v="15"/>
    <n v="10035"/>
    <x v="3"/>
    <s v="TEC-AC-10001998"/>
    <x v="2"/>
    <x v="11"/>
    <s v="Logitech LS21 Speaker System - PC Multimedia - 2.1-CH - Wired"/>
    <n v="59.97"/>
    <n v="3"/>
    <n v="0"/>
    <n v="20.389799999999994"/>
  </r>
  <r>
    <n v="6105"/>
    <x v="3037"/>
    <x v="3"/>
    <x v="6"/>
    <d v="2014-08-23T00:00:00"/>
    <d v="2014-08-25T00:00:00"/>
    <s v="First Class"/>
    <s v="Dp-13240"/>
    <s v="Dean percer"/>
    <x v="2"/>
    <s v="United States"/>
    <s v="Philadelphia"/>
    <x v="9"/>
    <n v="19143"/>
    <x v="3"/>
    <s v="FUR-TA-10002356"/>
    <x v="0"/>
    <x v="3"/>
    <s v="Bevis Boat-Shaped Conference Table"/>
    <n v="314.53199999999998"/>
    <n v="2"/>
    <n v="0.4"/>
    <n v="-83.875200000000035"/>
  </r>
  <r>
    <n v="6106"/>
    <x v="3038"/>
    <x v="1"/>
    <x v="1"/>
    <d v="2012-06-18T00:00:00"/>
    <d v="2012-06-22T00:00:00"/>
    <s v="Standard Class"/>
    <s v="HR-14830"/>
    <s v="Harold Ryan"/>
    <x v="1"/>
    <s v="United States"/>
    <s v="Miami"/>
    <x v="2"/>
    <n v="33178"/>
    <x v="0"/>
    <s v="OFF-AR-10002399"/>
    <x v="1"/>
    <x v="6"/>
    <s v="Dixon Prang Watercolor Pencils, 10-Color Set with Brush"/>
    <n v="13.632"/>
    <n v="4"/>
    <n v="0.2"/>
    <n v="3.5783999999999998"/>
  </r>
  <r>
    <n v="6107"/>
    <x v="3039"/>
    <x v="2"/>
    <x v="4"/>
    <d v="2011-12-20T00:00:00"/>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
    <d v="2011-12-20T00:00:00"/>
    <d v="2011-12-25T00:00:00"/>
    <s v="Standard Class"/>
    <s v="WB-21850"/>
    <s v="William Brown"/>
    <x v="0"/>
    <s v="United States"/>
    <s v="Grand Prairie"/>
    <x v="5"/>
    <n v="75051"/>
    <x v="2"/>
    <s v="TEC-AC-10004510"/>
    <x v="2"/>
    <x v="11"/>
    <s v="Logitech Desktop MK120 Mouse and keyboard Combo"/>
    <n v="65.44"/>
    <n v="5"/>
    <n v="0.2"/>
    <n v="-8.1800000000000033"/>
  </r>
  <r>
    <n v="6109"/>
    <x v="3040"/>
    <x v="0"/>
    <x v="8"/>
    <d v="2013-09-12T00:00:00"/>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8"/>
    <d v="2013-09-12T00:00:00"/>
    <d v="2013-09-17T00:00:00"/>
    <s v="Standard Class"/>
    <s v="AS-10090"/>
    <s v="Adam Shillingsburg"/>
    <x v="0"/>
    <s v="United States"/>
    <s v="Chicago"/>
    <x v="10"/>
    <n v="60653"/>
    <x v="2"/>
    <s v="OFF-BI-10004141"/>
    <x v="1"/>
    <x v="8"/>
    <s v="Insertable Tab Indexes For Data Binders"/>
    <n v="1.9079999999999997"/>
    <n v="3"/>
    <n v="0.8"/>
    <n v="-3.2436000000000016"/>
  </r>
  <r>
    <n v="6111"/>
    <x v="3041"/>
    <x v="0"/>
    <x v="0"/>
    <d v="2013-11-13T00:00:00"/>
    <d v="2013-11-17T00:00:00"/>
    <s v="Standard Class"/>
    <s v="SP-20920"/>
    <s v="Susan Pistek"/>
    <x v="0"/>
    <s v="United States"/>
    <s v="Parma"/>
    <x v="24"/>
    <n v="44134"/>
    <x v="3"/>
    <s v="FUR-CH-10004495"/>
    <x v="0"/>
    <x v="1"/>
    <s v="Global Leather and Oak Executive Chair, Black"/>
    <n v="1474.8020000000001"/>
    <n v="7"/>
    <n v="0.3"/>
    <n v="-21.068600000000174"/>
  </r>
  <r>
    <n v="6112"/>
    <x v="3041"/>
    <x v="0"/>
    <x v="0"/>
    <d v="2013-11-13T00:00:00"/>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0"/>
    <d v="2013-11-13T00:00:00"/>
    <d v="2013-11-17T00:00:00"/>
    <s v="Standard Class"/>
    <s v="SP-20920"/>
    <s v="Susan Pistek"/>
    <x v="0"/>
    <s v="United States"/>
    <s v="Parma"/>
    <x v="24"/>
    <n v="44134"/>
    <x v="3"/>
    <s v="OFF-FA-10000585"/>
    <x v="1"/>
    <x v="13"/>
    <s v="OIC Bulk Pack Metal Binder Clips"/>
    <n v="16.752000000000002"/>
    <n v="6"/>
    <n v="0.2"/>
    <n v="5.4443999999999999"/>
  </r>
  <r>
    <n v="6114"/>
    <x v="3041"/>
    <x v="0"/>
    <x v="0"/>
    <d v="2013-11-13T00:00:00"/>
    <d v="2013-11-17T00:00:00"/>
    <s v="Standard Class"/>
    <s v="SP-20920"/>
    <s v="Susan Pistek"/>
    <x v="0"/>
    <s v="United States"/>
    <s v="Parma"/>
    <x v="24"/>
    <n v="44134"/>
    <x v="3"/>
    <s v="FUR-CH-10000454"/>
    <x v="0"/>
    <x v="1"/>
    <s v="Hon Deluxe Fabric Upholstered Stacking Chairs, Rounded Back"/>
    <n v="1537.0739999999998"/>
    <n v="9"/>
    <n v="0.3"/>
    <n v="0"/>
  </r>
  <r>
    <n v="6115"/>
    <x v="3041"/>
    <x v="0"/>
    <x v="0"/>
    <d v="2013-11-13T00:00:00"/>
    <d v="2013-11-17T00:00:00"/>
    <s v="Standard Class"/>
    <s v="SP-20920"/>
    <s v="Susan Pistek"/>
    <x v="0"/>
    <s v="United States"/>
    <s v="Parma"/>
    <x v="24"/>
    <n v="44134"/>
    <x v="3"/>
    <s v="FUR-CH-10003746"/>
    <x v="0"/>
    <x v="1"/>
    <s v="Hon 4070 Series Pagoda Round Back Stacking Chairs"/>
    <n v="449.37200000000001"/>
    <n v="2"/>
    <n v="0.3"/>
    <n v="-12.839199999999977"/>
  </r>
  <r>
    <n v="6116"/>
    <x v="3042"/>
    <x v="0"/>
    <x v="10"/>
    <d v="2013-03-15T00:00:0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0"/>
    <d v="2013-11-14T00:00:00"/>
    <d v="2013-11-20T00:00:00"/>
    <s v="Standard Class"/>
    <s v="CM-12655"/>
    <s v="Corinna Mitchell"/>
    <x v="2"/>
    <s v="United States"/>
    <s v="New York City"/>
    <x v="15"/>
    <n v="10011"/>
    <x v="3"/>
    <s v="TEC-PH-10002114"/>
    <x v="2"/>
    <x v="7"/>
    <s v="Xiaomi Mi3"/>
    <n v="2279.96"/>
    <n v="4"/>
    <n v="0"/>
    <n v="592.78960000000006"/>
  </r>
  <r>
    <n v="6118"/>
    <x v="3043"/>
    <x v="0"/>
    <x v="0"/>
    <d v="2013-11-14T00:00:00"/>
    <d v="2013-11-20T00:00:00"/>
    <s v="Standard Class"/>
    <s v="CM-12655"/>
    <s v="Corinna Mitchell"/>
    <x v="2"/>
    <s v="United States"/>
    <s v="New York City"/>
    <x v="15"/>
    <n v="10011"/>
    <x v="3"/>
    <s v="OFF-LA-10001569"/>
    <x v="1"/>
    <x v="2"/>
    <s v="Avery 499"/>
    <n v="14.940000000000001"/>
    <n v="3"/>
    <n v="0"/>
    <n v="6.8723999999999998"/>
  </r>
  <r>
    <n v="6119"/>
    <x v="3044"/>
    <x v="3"/>
    <x v="8"/>
    <d v="2014-09-20T00:00:00"/>
    <d v="2014-09-26T00:00:00"/>
    <s v="Standard Class"/>
    <s v="JR-16210"/>
    <s v="Justin Ritter"/>
    <x v="1"/>
    <s v="United States"/>
    <s v="Springfield"/>
    <x v="21"/>
    <n v="97477"/>
    <x v="1"/>
    <s v="TEC-PH-10001425"/>
    <x v="2"/>
    <x v="7"/>
    <s v="Mophie Juice Pack Helium for iPhone"/>
    <n v="191.976"/>
    <n v="3"/>
    <n v="0.2"/>
    <n v="19.197599999999994"/>
  </r>
  <r>
    <n v="6120"/>
    <x v="3044"/>
    <x v="3"/>
    <x v="8"/>
    <d v="2014-09-20T00:00:00"/>
    <d v="2014-09-26T00:00:00"/>
    <s v="Standard Class"/>
    <s v="JR-16210"/>
    <s v="Justin Ritter"/>
    <x v="1"/>
    <s v="United States"/>
    <s v="Springfield"/>
    <x v="21"/>
    <n v="97477"/>
    <x v="1"/>
    <s v="OFF-AR-10001915"/>
    <x v="1"/>
    <x v="6"/>
    <s v="Peel-Off China Markers"/>
    <n v="23.832000000000001"/>
    <n v="3"/>
    <n v="0.2"/>
    <n v="6.5538000000000007"/>
  </r>
  <r>
    <n v="6121"/>
    <x v="3044"/>
    <x v="3"/>
    <x v="8"/>
    <d v="2014-09-20T00:00:0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8"/>
    <d v="2014-09-20T00:00:00"/>
    <d v="2014-09-26T00:00:00"/>
    <s v="Standard Class"/>
    <s v="JR-16210"/>
    <s v="Justin Ritter"/>
    <x v="1"/>
    <s v="United States"/>
    <s v="Springfield"/>
    <x v="21"/>
    <n v="97477"/>
    <x v="1"/>
    <s v="FUR-BO-10001972"/>
    <x v="0"/>
    <x v="0"/>
    <s v="O'Sullivan 4-Shelf Bookcase in Odessa Pine"/>
    <n v="72.588000000000008"/>
    <n v="2"/>
    <n v="0.7"/>
    <n v="-128.2388"/>
  </r>
  <r>
    <n v="6123"/>
    <x v="3045"/>
    <x v="3"/>
    <x v="4"/>
    <d v="2014-12-05T00:00:00"/>
    <d v="2014-12-10T00:00:00"/>
    <s v="Standard Class"/>
    <s v="CB-12415"/>
    <s v="Christy Brittain"/>
    <x v="0"/>
    <s v="United States"/>
    <s v="Chicago"/>
    <x v="10"/>
    <n v="60610"/>
    <x v="2"/>
    <s v="OFF-ST-10000532"/>
    <x v="1"/>
    <x v="4"/>
    <s v="Advantus Rolling Drawer Organizers"/>
    <n v="61.567999999999998"/>
    <n v="2"/>
    <n v="0.2"/>
    <n v="4.6175999999999995"/>
  </r>
  <r>
    <n v="6124"/>
    <x v="3046"/>
    <x v="1"/>
    <x v="6"/>
    <d v="2012-08-31T00:00:00"/>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1"/>
    <d v="2014-06-04T00:00:00"/>
    <d v="2014-06-08T00:00:00"/>
    <s v="Standard Class"/>
    <s v="SS-20140"/>
    <s v="Saphhira Shifley"/>
    <x v="1"/>
    <s v="United States"/>
    <s v="Los Angeles"/>
    <x v="1"/>
    <n v="90036"/>
    <x v="1"/>
    <s v="TEC-AC-10003038"/>
    <x v="2"/>
    <x v="11"/>
    <s v="Kingston Digital DataTraveler 16GB USB 2.0"/>
    <n v="44.75"/>
    <n v="5"/>
    <n v="0"/>
    <n v="8.5024999999999942"/>
  </r>
  <r>
    <n v="6126"/>
    <x v="3047"/>
    <x v="3"/>
    <x v="1"/>
    <d v="2014-06-04T00:00:00"/>
    <d v="2014-06-08T00:00:00"/>
    <s v="Standard Class"/>
    <s v="SS-20140"/>
    <s v="Saphhira Shifley"/>
    <x v="1"/>
    <s v="United States"/>
    <s v="Los Angeles"/>
    <x v="1"/>
    <n v="90036"/>
    <x v="1"/>
    <s v="OFF-PA-10001593"/>
    <x v="1"/>
    <x v="10"/>
    <s v="Xerox 1947"/>
    <n v="11.96"/>
    <n v="2"/>
    <n v="0"/>
    <n v="5.3819999999999997"/>
  </r>
  <r>
    <n v="6127"/>
    <x v="3047"/>
    <x v="3"/>
    <x v="1"/>
    <d v="2014-06-04T00:00:00"/>
    <d v="2014-06-08T00:00:00"/>
    <s v="Standard Class"/>
    <s v="SS-20140"/>
    <s v="Saphhira Shifley"/>
    <x v="1"/>
    <s v="United States"/>
    <s v="Los Angeles"/>
    <x v="1"/>
    <n v="90036"/>
    <x v="1"/>
    <s v="OFF-BI-10002049"/>
    <x v="1"/>
    <x v="8"/>
    <s v="UniKeep View Case Binders"/>
    <n v="3.9119999999999999"/>
    <n v="1"/>
    <n v="0.2"/>
    <n v="1.2713999999999996"/>
  </r>
  <r>
    <n v="6128"/>
    <x v="3048"/>
    <x v="0"/>
    <x v="3"/>
    <d v="2013-04-01T00:00:00"/>
    <d v="2013-04-07T00:00:00"/>
    <s v="Standard Class"/>
    <s v="EH-13990"/>
    <s v="Erica Hackney"/>
    <x v="0"/>
    <s v="United States"/>
    <s v="New York City"/>
    <x v="15"/>
    <n v="10009"/>
    <x v="3"/>
    <s v="FUR-CH-10003817"/>
    <x v="0"/>
    <x v="1"/>
    <s v="Global Value Steno Chair, Gray"/>
    <n v="327.99600000000004"/>
    <n v="6"/>
    <n v="0.1"/>
    <n v="54.666000000000011"/>
  </r>
  <r>
    <n v="6129"/>
    <x v="3049"/>
    <x v="2"/>
    <x v="2"/>
    <d v="2011-10-25T00:00:00"/>
    <d v="2011-10-28T00:00:00"/>
    <s v="First Class"/>
    <s v="AH-10030"/>
    <s v="Aaron Hawkins"/>
    <x v="1"/>
    <s v="United States"/>
    <s v="San Francisco"/>
    <x v="1"/>
    <n v="94109"/>
    <x v="1"/>
    <s v="OFF-BI-10002353"/>
    <x v="1"/>
    <x v="8"/>
    <s v="GBC VeloBind Cover Sets"/>
    <n v="49.408000000000001"/>
    <n v="4"/>
    <n v="0.2"/>
    <n v="18.527999999999999"/>
  </r>
  <r>
    <n v="6130"/>
    <x v="3050"/>
    <x v="3"/>
    <x v="10"/>
    <d v="2014-03-27T00:00:00"/>
    <d v="2014-04-03T00:00:00"/>
    <s v="Standard Class"/>
    <s v="EM-14200"/>
    <s v="Evan Minnotte"/>
    <x v="2"/>
    <s v="United States"/>
    <s v="Virginia Beach"/>
    <x v="17"/>
    <n v="23464"/>
    <x v="0"/>
    <s v="TEC-AC-10003116"/>
    <x v="2"/>
    <x v="11"/>
    <s v="Memorex Froggy Flash Drive 8 GB"/>
    <n v="53.25"/>
    <n v="3"/>
    <n v="0"/>
    <n v="20.767499999999998"/>
  </r>
  <r>
    <n v="6131"/>
    <x v="3050"/>
    <x v="3"/>
    <x v="10"/>
    <d v="2014-03-27T00:00:00"/>
    <d v="2014-04-03T00:00:00"/>
    <s v="Standard Class"/>
    <s v="EM-14200"/>
    <s v="Evan Minnotte"/>
    <x v="2"/>
    <s v="United States"/>
    <s v="Virginia Beach"/>
    <x v="17"/>
    <n v="23464"/>
    <x v="0"/>
    <s v="OFF-FA-10003021"/>
    <x v="1"/>
    <x v="13"/>
    <s v="Staples"/>
    <n v="3.76"/>
    <n v="2"/>
    <n v="0"/>
    <n v="1.3159999999999998"/>
  </r>
  <r>
    <n v="6132"/>
    <x v="3051"/>
    <x v="2"/>
    <x v="4"/>
    <d v="2011-12-27T00:00:00"/>
    <d v="2011-12-31T00:00:00"/>
    <s v="Standard Class"/>
    <s v="TB-21190"/>
    <s v="Thomas Brumley"/>
    <x v="2"/>
    <s v="United States"/>
    <s v="New York City"/>
    <x v="15"/>
    <n v="10011"/>
    <x v="3"/>
    <s v="FUR-CH-10004477"/>
    <x v="0"/>
    <x v="1"/>
    <s v="Global Push Button Manager's Chair, Indigo"/>
    <n v="767.21400000000006"/>
    <n v="14"/>
    <n v="0.1"/>
    <n v="161.96739999999997"/>
  </r>
  <r>
    <n v="6133"/>
    <x v="3052"/>
    <x v="3"/>
    <x v="8"/>
    <d v="2014-09-16T00:00:00"/>
    <d v="2014-09-21T00:00:00"/>
    <s v="Standard Class"/>
    <s v="AB-10165"/>
    <s v="Alan Barnes"/>
    <x v="0"/>
    <s v="United States"/>
    <s v="Lebanon"/>
    <x v="18"/>
    <n v="37087"/>
    <x v="0"/>
    <s v="OFF-PA-10001033"/>
    <x v="1"/>
    <x v="10"/>
    <s v="Xerox 1893"/>
    <n v="163.96"/>
    <n v="5"/>
    <n v="0.2"/>
    <n v="59.435499999999998"/>
  </r>
  <r>
    <n v="6134"/>
    <x v="3053"/>
    <x v="0"/>
    <x v="6"/>
    <d v="2013-08-17T00:00:00"/>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0"/>
    <d v="2013-11-05T00:00:00"/>
    <d v="2013-11-05T00:00:00"/>
    <s v="Same Day"/>
    <s v="TT-21220"/>
    <s v="Thomas Thornton"/>
    <x v="0"/>
    <s v="United States"/>
    <s v="Chula Vista"/>
    <x v="1"/>
    <n v="91911"/>
    <x v="1"/>
    <s v="OFF-AR-10002135"/>
    <x v="1"/>
    <x v="6"/>
    <s v="Boston Heavy-Duty Trimline Electric Pencil Sharpeners"/>
    <n v="192.8"/>
    <n v="4"/>
    <n v="0"/>
    <n v="55.911999999999978"/>
  </r>
  <r>
    <n v="6136"/>
    <x v="3055"/>
    <x v="1"/>
    <x v="2"/>
    <d v="2012-10-18T00:00:00"/>
    <d v="2012-10-22T00:00:00"/>
    <s v="Standard Class"/>
    <s v="KN-16705"/>
    <s v="Kristina Nunn"/>
    <x v="2"/>
    <s v="United States"/>
    <s v="Mcallen"/>
    <x v="5"/>
    <n v="78501"/>
    <x v="2"/>
    <s v="TEC-AC-10000521"/>
    <x v="2"/>
    <x v="11"/>
    <s v="Verbatim Slim CD and DVD Storage Cases, 50/Pack"/>
    <n v="27.695999999999998"/>
    <n v="3"/>
    <n v="0.2"/>
    <n v="3.4619999999999997"/>
  </r>
  <r>
    <n v="6137"/>
    <x v="3055"/>
    <x v="1"/>
    <x v="2"/>
    <d v="2012-10-18T00:00:0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0"/>
    <d v="2013-11-01T00:00:00"/>
    <d v="2013-11-05T00:00:00"/>
    <s v="Second Class"/>
    <s v="FO-14305"/>
    <s v="Frank Olsen"/>
    <x v="0"/>
    <s v="United States"/>
    <s v="Hollywood"/>
    <x v="2"/>
    <n v="33021"/>
    <x v="0"/>
    <s v="OFF-PA-10002986"/>
    <x v="1"/>
    <x v="10"/>
    <s v="Xerox 1898"/>
    <n v="32.064"/>
    <n v="6"/>
    <n v="0.2"/>
    <n v="11.222399999999999"/>
  </r>
  <r>
    <n v="6139"/>
    <x v="3057"/>
    <x v="2"/>
    <x v="10"/>
    <d v="2011-03-30T00:00:00"/>
    <d v="2011-04-04T00:00:00"/>
    <s v="Standard Class"/>
    <s v="GA-14725"/>
    <s v="Guy Armstrong"/>
    <x v="0"/>
    <s v="United States"/>
    <s v="San Francisco"/>
    <x v="1"/>
    <n v="94110"/>
    <x v="1"/>
    <s v="FUR-BO-10001337"/>
    <x v="0"/>
    <x v="0"/>
    <s v="O'Sullivan Living Dimensions 2-Shelf Bookcases"/>
    <n v="205.666"/>
    <n v="2"/>
    <n v="0.15"/>
    <n v="-12.097999999999999"/>
  </r>
  <r>
    <n v="6140"/>
    <x v="3058"/>
    <x v="1"/>
    <x v="3"/>
    <d v="2012-04-18T00:00:00"/>
    <d v="2012-04-20T00:00:00"/>
    <s v="First Class"/>
    <s v="NC-18415"/>
    <s v="Nathan Cano"/>
    <x v="0"/>
    <s v="United States"/>
    <s v="Santa Maria"/>
    <x v="1"/>
    <n v="93454"/>
    <x v="1"/>
    <s v="OFF-ST-10000532"/>
    <x v="1"/>
    <x v="4"/>
    <s v="Advantus Rolling Drawer Organizers"/>
    <n v="115.44"/>
    <n v="3"/>
    <n v="0"/>
    <n v="30.014399999999998"/>
  </r>
  <r>
    <n v="6141"/>
    <x v="3059"/>
    <x v="3"/>
    <x v="7"/>
    <d v="2014-07-10T00:00:00"/>
    <d v="2014-07-16T00:00:00"/>
    <s v="Standard Class"/>
    <s v="JF-15190"/>
    <s v="Jamie Frazer"/>
    <x v="0"/>
    <s v="United States"/>
    <s v="Manchester"/>
    <x v="29"/>
    <n v="6040"/>
    <x v="3"/>
    <s v="OFF-PA-10001497"/>
    <x v="1"/>
    <x v="10"/>
    <s v="Xerox 1914"/>
    <n v="274.8"/>
    <n v="5"/>
    <n v="0"/>
    <n v="134.65199999999999"/>
  </r>
  <r>
    <n v="6142"/>
    <x v="3059"/>
    <x v="3"/>
    <x v="7"/>
    <d v="2014-07-10T00:00:00"/>
    <d v="2014-07-16T00:00:00"/>
    <s v="Standard Class"/>
    <s v="JF-15190"/>
    <s v="Jamie Frazer"/>
    <x v="0"/>
    <s v="United States"/>
    <s v="Manchester"/>
    <x v="29"/>
    <n v="6040"/>
    <x v="3"/>
    <s v="OFF-ST-10002554"/>
    <x v="1"/>
    <x v="4"/>
    <s v="Tennsco Industrial Shelving"/>
    <n v="195.64"/>
    <n v="4"/>
    <n v="0"/>
    <n v="3.9128000000000043"/>
  </r>
  <r>
    <n v="6143"/>
    <x v="3059"/>
    <x v="3"/>
    <x v="7"/>
    <d v="2014-07-10T00:00:00"/>
    <d v="2014-07-16T00:00:00"/>
    <s v="Standard Class"/>
    <s v="JF-15190"/>
    <s v="Jamie Frazer"/>
    <x v="0"/>
    <s v="United States"/>
    <s v="Manchester"/>
    <x v="29"/>
    <n v="6040"/>
    <x v="3"/>
    <s v="TEC-PH-10001336"/>
    <x v="2"/>
    <x v="7"/>
    <s v="Digium D40 VoIP phone"/>
    <n v="257.98"/>
    <n v="2"/>
    <n v="0"/>
    <n v="74.8142"/>
  </r>
  <r>
    <n v="6144"/>
    <x v="3059"/>
    <x v="3"/>
    <x v="7"/>
    <d v="2014-07-10T00:00:00"/>
    <d v="2014-07-16T00:00:00"/>
    <s v="Standard Class"/>
    <s v="JF-15190"/>
    <s v="Jamie Frazer"/>
    <x v="0"/>
    <s v="United States"/>
    <s v="Manchester"/>
    <x v="29"/>
    <n v="6040"/>
    <x v="3"/>
    <s v="OFF-AR-10002987"/>
    <x v="1"/>
    <x v="6"/>
    <s v="Prismacolor Color Pencil Set"/>
    <n v="119.03999999999999"/>
    <n v="6"/>
    <n v="0"/>
    <n v="48.806400000000011"/>
  </r>
  <r>
    <n v="6145"/>
    <x v="3060"/>
    <x v="3"/>
    <x v="1"/>
    <d v="2014-06-28T00:00:00"/>
    <d v="2014-07-02T00:00:00"/>
    <s v="Standard Class"/>
    <s v="GT-14710"/>
    <s v="Greg Tran"/>
    <x v="0"/>
    <s v="United States"/>
    <s v="Omaha"/>
    <x v="8"/>
    <n v="68104"/>
    <x v="2"/>
    <s v="OFF-PA-10000575"/>
    <x v="1"/>
    <x v="10"/>
    <s v="Wirebound Message Books, Four 2 3/4 x 5 White Forms per Page"/>
    <n v="20.07"/>
    <n v="3"/>
    <n v="0"/>
    <n v="9.2321999999999989"/>
  </r>
  <r>
    <n v="6146"/>
    <x v="3061"/>
    <x v="2"/>
    <x v="4"/>
    <d v="2011-12-22T00:00:00"/>
    <d v="2011-12-26T00:00:00"/>
    <s v="Standard Class"/>
    <s v="KM-16660"/>
    <s v="Khloe Miller"/>
    <x v="0"/>
    <s v="United States"/>
    <s v="San Jose"/>
    <x v="1"/>
    <n v="95123"/>
    <x v="1"/>
    <s v="OFF-AR-10003394"/>
    <x v="1"/>
    <x v="6"/>
    <s v="Newell 332"/>
    <n v="11.76"/>
    <n v="4"/>
    <n v="0"/>
    <n v="3.1752000000000002"/>
  </r>
  <r>
    <n v="6147"/>
    <x v="3062"/>
    <x v="3"/>
    <x v="0"/>
    <d v="2014-11-22T00:00:00"/>
    <d v="2014-11-26T00:00:00"/>
    <s v="Standard Class"/>
    <s v="PJ-18835"/>
    <s v="Patrick Jones"/>
    <x v="1"/>
    <s v="United States"/>
    <s v="San Francisco"/>
    <x v="1"/>
    <n v="94122"/>
    <x v="1"/>
    <s v="OFF-AR-10003394"/>
    <x v="1"/>
    <x v="6"/>
    <s v="Newell 332"/>
    <n v="11.76"/>
    <n v="4"/>
    <n v="0"/>
    <n v="3.1752000000000002"/>
  </r>
  <r>
    <n v="6148"/>
    <x v="3062"/>
    <x v="3"/>
    <x v="0"/>
    <d v="2014-11-22T00:00:00"/>
    <d v="2014-11-26T00:00:00"/>
    <s v="Standard Class"/>
    <s v="PJ-18835"/>
    <s v="Patrick Jones"/>
    <x v="1"/>
    <s v="United States"/>
    <s v="San Francisco"/>
    <x v="1"/>
    <n v="94122"/>
    <x v="1"/>
    <s v="OFF-BI-10001191"/>
    <x v="1"/>
    <x v="8"/>
    <s v="Canvas Sectional Post Binders"/>
    <n v="40.736000000000004"/>
    <n v="2"/>
    <n v="0.2"/>
    <n v="14.7668"/>
  </r>
  <r>
    <n v="6149"/>
    <x v="3063"/>
    <x v="0"/>
    <x v="1"/>
    <d v="2013-06-28T00:00:00"/>
    <d v="2013-06-30T00:00:00"/>
    <s v="Second Class"/>
    <s v="AC-10660"/>
    <s v="Anna Chung"/>
    <x v="0"/>
    <s v="United States"/>
    <s v="San Francisco"/>
    <x v="1"/>
    <n v="94109"/>
    <x v="1"/>
    <s v="TEC-PH-10003484"/>
    <x v="2"/>
    <x v="7"/>
    <s v="Ooma Telo VoIP Home Phone System"/>
    <n v="201.584"/>
    <n v="2"/>
    <n v="0.2"/>
    <n v="12.599000000000004"/>
  </r>
  <r>
    <n v="6150"/>
    <x v="3064"/>
    <x v="3"/>
    <x v="4"/>
    <d v="2014-12-29T00:00:00"/>
    <d v="2015-01-01T00:00:00"/>
    <s v="First Class"/>
    <s v="JG-15310"/>
    <s v="Jason Gross"/>
    <x v="1"/>
    <s v="United States"/>
    <s v="Long Beach"/>
    <x v="1"/>
    <n v="90805"/>
    <x v="1"/>
    <s v="FUR-CH-10003968"/>
    <x v="0"/>
    <x v="1"/>
    <s v="Novimex Turbo Task Chair"/>
    <n v="340.70400000000006"/>
    <n v="6"/>
    <n v="0.2"/>
    <n v="-34.070400000000006"/>
  </r>
  <r>
    <n v="6151"/>
    <x v="3065"/>
    <x v="0"/>
    <x v="3"/>
    <d v="2013-04-09T00:00:00"/>
    <d v="2013-04-12T00:00:00"/>
    <s v="First Class"/>
    <s v="RM-19375"/>
    <s v="Raymond Messe"/>
    <x v="0"/>
    <s v="United States"/>
    <s v="Columbus"/>
    <x v="32"/>
    <n v="31907"/>
    <x v="0"/>
    <s v="FUR-BO-10001608"/>
    <x v="0"/>
    <x v="0"/>
    <s v="Hon Metal Bookcases, Black"/>
    <n v="354.90000000000003"/>
    <n v="5"/>
    <n v="0"/>
    <n v="88.725000000000023"/>
  </r>
  <r>
    <n v="6152"/>
    <x v="3066"/>
    <x v="2"/>
    <x v="10"/>
    <d v="2011-03-18T00:00:00"/>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7"/>
    <d v="2014-07-04T00:00:00"/>
    <d v="2014-07-09T00:00:00"/>
    <s v="Standard Class"/>
    <s v="RD-19585"/>
    <s v="Rob Dowd"/>
    <x v="0"/>
    <s v="United States"/>
    <s v="Los Angeles"/>
    <x v="1"/>
    <n v="90004"/>
    <x v="1"/>
    <s v="OFF-ST-10002485"/>
    <x v="1"/>
    <x v="4"/>
    <s v="Rogers Deluxe File Chest"/>
    <n v="87.92"/>
    <n v="4"/>
    <n v="0"/>
    <n v="0.87919999999999732"/>
  </r>
  <r>
    <n v="6154"/>
    <x v="3068"/>
    <x v="3"/>
    <x v="3"/>
    <d v="2014-04-21T00:00:00"/>
    <d v="2014-04-24T00:00:00"/>
    <s v="First Class"/>
    <s v="CV-12805"/>
    <s v="Cynthia Voltz"/>
    <x v="1"/>
    <s v="United States"/>
    <s v="Philadelphia"/>
    <x v="9"/>
    <n v="19120"/>
    <x v="3"/>
    <s v="FUR-FU-10001876"/>
    <x v="0"/>
    <x v="5"/>
    <s v="Computer Room Manger, 14&quot;"/>
    <n v="51.967999999999996"/>
    <n v="2"/>
    <n v="0.2"/>
    <n v="10.393599999999998"/>
  </r>
  <r>
    <n v="6155"/>
    <x v="3068"/>
    <x v="3"/>
    <x v="3"/>
    <d v="2014-04-21T00:00:00"/>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3"/>
    <d v="2014-04-21T00:00:00"/>
    <d v="2014-04-24T00:00:00"/>
    <s v="First Class"/>
    <s v="CV-12805"/>
    <s v="Cynthia Voltz"/>
    <x v="1"/>
    <s v="United States"/>
    <s v="Philadelphia"/>
    <x v="9"/>
    <n v="19120"/>
    <x v="3"/>
    <s v="OFF-ST-10000142"/>
    <x v="1"/>
    <x v="4"/>
    <s v="Deluxe Rollaway Locking File with Drawer"/>
    <n v="332.70400000000001"/>
    <n v="1"/>
    <n v="0.2"/>
    <n v="33.270399999999981"/>
  </r>
  <r>
    <n v="6157"/>
    <x v="3068"/>
    <x v="3"/>
    <x v="3"/>
    <d v="2014-04-21T00:00:00"/>
    <d v="2014-04-24T00:00:00"/>
    <s v="First Class"/>
    <s v="CV-12805"/>
    <s v="Cynthia Voltz"/>
    <x v="1"/>
    <s v="United States"/>
    <s v="Philadelphia"/>
    <x v="9"/>
    <n v="19120"/>
    <x v="3"/>
    <s v="FUR-FU-10004671"/>
    <x v="0"/>
    <x v="5"/>
    <s v="Executive Impressions 12&quot; Wall Clock"/>
    <n v="42.408000000000008"/>
    <n v="3"/>
    <n v="0.2"/>
    <n v="9.5418000000000003"/>
  </r>
  <r>
    <n v="6158"/>
    <x v="3069"/>
    <x v="0"/>
    <x v="6"/>
    <d v="2013-08-04T00:00:00"/>
    <d v="2013-08-06T00:00:00"/>
    <s v="Second Class"/>
    <s v="AG-10330"/>
    <s v="Alex Grayson"/>
    <x v="0"/>
    <s v="United States"/>
    <s v="Tulsa"/>
    <x v="26"/>
    <n v="74133"/>
    <x v="2"/>
    <s v="OFF-EN-10002504"/>
    <x v="1"/>
    <x v="12"/>
    <s v="Tyvek  Top-Opening Peel &amp; Seel Envelopes, Plain White"/>
    <n v="81.539999999999992"/>
    <n v="3"/>
    <n v="0"/>
    <n v="38.323799999999999"/>
  </r>
  <r>
    <n v="6159"/>
    <x v="3069"/>
    <x v="0"/>
    <x v="6"/>
    <d v="2013-08-04T00:00:00"/>
    <d v="2013-08-06T00:00:00"/>
    <s v="Second Class"/>
    <s v="AG-10330"/>
    <s v="Alex Grayson"/>
    <x v="0"/>
    <s v="United States"/>
    <s v="Tulsa"/>
    <x v="26"/>
    <n v="74133"/>
    <x v="2"/>
    <s v="TEC-AC-10004803"/>
    <x v="2"/>
    <x v="11"/>
    <s v="Sony Micro Vault Click 4 GB USB 2.0 Flash Drive"/>
    <n v="167.28"/>
    <n v="12"/>
    <n v="0"/>
    <n v="23.419200000000011"/>
  </r>
  <r>
    <n v="6160"/>
    <x v="3070"/>
    <x v="0"/>
    <x v="4"/>
    <d v="2013-12-04T00:00:00"/>
    <d v="2013-12-10T00:00:00"/>
    <s v="Standard Class"/>
    <s v="GM-14440"/>
    <s v="Gary McGarr"/>
    <x v="0"/>
    <s v="United States"/>
    <s v="Los Angeles"/>
    <x v="1"/>
    <n v="90049"/>
    <x v="1"/>
    <s v="OFF-ST-10001932"/>
    <x v="1"/>
    <x v="4"/>
    <s v="Fellowes Staxonsteel Drawer Files"/>
    <n v="772.68"/>
    <n v="4"/>
    <n v="0"/>
    <n v="108.17520000000002"/>
  </r>
  <r>
    <n v="6161"/>
    <x v="3071"/>
    <x v="2"/>
    <x v="10"/>
    <d v="2011-03-19T00:00:00"/>
    <d v="2011-03-21T00:00:00"/>
    <s v="First Class"/>
    <s v="MC-17605"/>
    <s v="Matt Connell"/>
    <x v="1"/>
    <s v="United States"/>
    <s v="Lakeland"/>
    <x v="2"/>
    <n v="33801"/>
    <x v="0"/>
    <s v="TEC-PH-10004667"/>
    <x v="2"/>
    <x v="7"/>
    <s v="Cisco 8x8 Inc. 6753i IP Business Phone System"/>
    <n v="323.97600000000006"/>
    <n v="3"/>
    <n v="0.2"/>
    <n v="28.347899999999981"/>
  </r>
  <r>
    <n v="6162"/>
    <x v="3071"/>
    <x v="2"/>
    <x v="10"/>
    <d v="2011-03-19T00:00:00"/>
    <d v="2011-03-21T00:00:00"/>
    <s v="First Class"/>
    <s v="MC-17605"/>
    <s v="Matt Connell"/>
    <x v="1"/>
    <s v="United States"/>
    <s v="Lakeland"/>
    <x v="2"/>
    <n v="33801"/>
    <x v="0"/>
    <s v="OFF-LA-10000443"/>
    <x v="1"/>
    <x v="2"/>
    <s v="Avery 501"/>
    <n v="11.808"/>
    <n v="4"/>
    <n v="0.2"/>
    <n v="3.9851999999999999"/>
  </r>
  <r>
    <n v="6163"/>
    <x v="3071"/>
    <x v="2"/>
    <x v="10"/>
    <d v="2011-03-19T00:00:00"/>
    <d v="2011-03-21T00:00:00"/>
    <s v="First Class"/>
    <s v="MC-17605"/>
    <s v="Matt Connell"/>
    <x v="1"/>
    <s v="United States"/>
    <s v="Lakeland"/>
    <x v="2"/>
    <n v="33801"/>
    <x v="0"/>
    <s v="OFF-ST-10000918"/>
    <x v="1"/>
    <x v="4"/>
    <s v="Crate-A-Files"/>
    <n v="26.160000000000004"/>
    <n v="3"/>
    <n v="0.2"/>
    <n v="1.961999999999998"/>
  </r>
  <r>
    <n v="6164"/>
    <x v="3071"/>
    <x v="2"/>
    <x v="10"/>
    <d v="2011-03-19T00:00:00"/>
    <d v="2011-03-21T00:00:00"/>
    <s v="First Class"/>
    <s v="MC-17605"/>
    <s v="Matt Connell"/>
    <x v="1"/>
    <s v="United States"/>
    <s v="Lakeland"/>
    <x v="2"/>
    <n v="33801"/>
    <x v="0"/>
    <s v="OFF-BI-10001196"/>
    <x v="1"/>
    <x v="8"/>
    <s v="Avery Flip-Chart Easel Binder, Black"/>
    <n v="33.57"/>
    <n v="5"/>
    <n v="0.7"/>
    <n v="-25.737000000000002"/>
  </r>
  <r>
    <n v="6165"/>
    <x v="3071"/>
    <x v="2"/>
    <x v="10"/>
    <d v="2011-03-19T00:00:00"/>
    <d v="2011-03-21T00:00:00"/>
    <s v="First Class"/>
    <s v="MC-17605"/>
    <s v="Matt Connell"/>
    <x v="1"/>
    <s v="United States"/>
    <s v="Lakeland"/>
    <x v="2"/>
    <n v="33801"/>
    <x v="0"/>
    <s v="FUR-FU-10003981"/>
    <x v="0"/>
    <x v="5"/>
    <s v="Eldon Wave Desk Accessories"/>
    <n v="4.9920000000000009"/>
    <n v="3"/>
    <n v="0.2"/>
    <n v="1.3728000000000002"/>
  </r>
  <r>
    <n v="6166"/>
    <x v="3071"/>
    <x v="2"/>
    <x v="10"/>
    <d v="2011-03-19T00:00:00"/>
    <d v="2011-03-21T00:00:00"/>
    <s v="First Class"/>
    <s v="MC-17605"/>
    <s v="Matt Connell"/>
    <x v="1"/>
    <s v="United States"/>
    <s v="Lakeland"/>
    <x v="2"/>
    <n v="33801"/>
    <x v="0"/>
    <s v="FUR-FU-10002508"/>
    <x v="0"/>
    <x v="5"/>
    <s v="Document Clip Frames"/>
    <n v="20.016000000000002"/>
    <n v="3"/>
    <n v="0.2"/>
    <n v="5.5044000000000013"/>
  </r>
  <r>
    <n v="6167"/>
    <x v="3071"/>
    <x v="2"/>
    <x v="10"/>
    <d v="2011-03-19T00:00:00"/>
    <d v="2011-03-21T00:00:00"/>
    <s v="First Class"/>
    <s v="MC-17605"/>
    <s v="Matt Connell"/>
    <x v="1"/>
    <s v="United States"/>
    <s v="Lakeland"/>
    <x v="2"/>
    <n v="33801"/>
    <x v="0"/>
    <s v="TEC-AC-10002647"/>
    <x v="2"/>
    <x v="11"/>
    <s v="Logitech Wireless Boombox Speaker - portable - wireless, wired"/>
    <n v="170.24"/>
    <n v="2"/>
    <n v="0.2"/>
    <n v="53.199999999999989"/>
  </r>
  <r>
    <n v="6168"/>
    <x v="3072"/>
    <x v="1"/>
    <x v="3"/>
    <d v="2012-04-20T00:00:00"/>
    <d v="2012-04-25T00:00:00"/>
    <s v="Standard Class"/>
    <s v="ES-14020"/>
    <s v="Erica Smith"/>
    <x v="0"/>
    <s v="United States"/>
    <s v="Houston"/>
    <x v="5"/>
    <n v="77036"/>
    <x v="2"/>
    <s v="OFF-PA-10002377"/>
    <x v="1"/>
    <x v="10"/>
    <s v="Xerox 1916"/>
    <n v="117.456"/>
    <n v="3"/>
    <n v="0.2"/>
    <n v="44.045999999999992"/>
  </r>
  <r>
    <n v="6169"/>
    <x v="3073"/>
    <x v="1"/>
    <x v="8"/>
    <d v="2012-09-19T00:00:00"/>
    <d v="2012-09-22T00:00:00"/>
    <s v="Second Class"/>
    <s v="RW-19540"/>
    <s v="Rick Wilson"/>
    <x v="1"/>
    <s v="United States"/>
    <s v="Los Angeles"/>
    <x v="1"/>
    <n v="90008"/>
    <x v="1"/>
    <s v="OFF-PA-10004530"/>
    <x v="1"/>
    <x v="10"/>
    <s v="Personal Creations Ink Jet Cards and Labels"/>
    <n v="22.96"/>
    <n v="2"/>
    <n v="0"/>
    <n v="11.250400000000001"/>
  </r>
  <r>
    <n v="6170"/>
    <x v="3074"/>
    <x v="2"/>
    <x v="6"/>
    <d v="2011-08-27T00:00:00"/>
    <d v="2011-08-30T00:00:00"/>
    <s v="Second Class"/>
    <s v="MM-17920"/>
    <s v="Michael Moore"/>
    <x v="0"/>
    <s v="United States"/>
    <s v="Springfield"/>
    <x v="17"/>
    <n v="22153"/>
    <x v="0"/>
    <s v="OFF-PA-10002986"/>
    <x v="1"/>
    <x v="10"/>
    <s v="Xerox 1898"/>
    <n v="13.36"/>
    <n v="2"/>
    <n v="0"/>
    <n v="6.4127999999999998"/>
  </r>
  <r>
    <n v="6171"/>
    <x v="3075"/>
    <x v="0"/>
    <x v="4"/>
    <d v="2013-12-20T00:00:00"/>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4"/>
    <d v="2013-12-20T00:00:00"/>
    <d v="2013-12-25T00:00:00"/>
    <s v="Second Class"/>
    <s v="MH-17440"/>
    <s v="Mark Haberlin"/>
    <x v="1"/>
    <s v="United States"/>
    <s v="New York City"/>
    <x v="15"/>
    <n v="10035"/>
    <x v="3"/>
    <s v="OFF-AR-10001545"/>
    <x v="1"/>
    <x v="6"/>
    <s v="Newell 326"/>
    <n v="3.52"/>
    <n v="2"/>
    <n v="0"/>
    <n v="1.0207999999999999"/>
  </r>
  <r>
    <n v="6173"/>
    <x v="3076"/>
    <x v="2"/>
    <x v="6"/>
    <d v="2011-08-02T00:00:00"/>
    <d v="2011-08-08T00:00:00"/>
    <s v="Standard Class"/>
    <s v="NZ-18565"/>
    <s v="Nick Zandusky"/>
    <x v="2"/>
    <s v="United States"/>
    <s v="Springfield"/>
    <x v="25"/>
    <n v="65807"/>
    <x v="2"/>
    <s v="OFF-BI-10001758"/>
    <x v="1"/>
    <x v="8"/>
    <s v="Wilson Jones 14 Line Acrylic Coated Pressboard Data Binders"/>
    <n v="26.7"/>
    <n v="5"/>
    <n v="0"/>
    <n v="12.548999999999999"/>
  </r>
  <r>
    <n v="6174"/>
    <x v="3076"/>
    <x v="2"/>
    <x v="6"/>
    <d v="2011-08-02T00:00:00"/>
    <d v="2011-08-08T00:00:00"/>
    <s v="Standard Class"/>
    <s v="NZ-18565"/>
    <s v="Nick Zandusky"/>
    <x v="2"/>
    <s v="United States"/>
    <s v="Springfield"/>
    <x v="25"/>
    <n v="65807"/>
    <x v="2"/>
    <s v="TEC-AC-10003237"/>
    <x v="2"/>
    <x v="11"/>
    <s v="Memorex Micro Travel Drive 4 GB"/>
    <n v="21.2"/>
    <n v="2"/>
    <n v="0"/>
    <n v="9.1160000000000014"/>
  </r>
  <r>
    <n v="6175"/>
    <x v="3076"/>
    <x v="2"/>
    <x v="6"/>
    <d v="2011-08-02T00:00:00"/>
    <d v="2011-08-08T00:00:00"/>
    <s v="Standard Class"/>
    <s v="NZ-18565"/>
    <s v="Nick Zandusky"/>
    <x v="2"/>
    <s v="United States"/>
    <s v="Springfield"/>
    <x v="25"/>
    <n v="65807"/>
    <x v="2"/>
    <s v="OFF-ST-10002011"/>
    <x v="1"/>
    <x v="4"/>
    <s v="Smead Adjustable Mobile File Trolley with Lockable Top"/>
    <n v="838.38"/>
    <n v="2"/>
    <n v="0"/>
    <n v="226.36260000000004"/>
  </r>
  <r>
    <n v="6176"/>
    <x v="3077"/>
    <x v="1"/>
    <x v="8"/>
    <d v="2012-09-21T00:00:00"/>
    <d v="2012-09-26T00:00:00"/>
    <s v="Standard Class"/>
    <s v="GB-14575"/>
    <s v="Giulietta Baptist"/>
    <x v="0"/>
    <s v="United States"/>
    <s v="Columbia"/>
    <x v="20"/>
    <n v="29203"/>
    <x v="0"/>
    <s v="FUR-CH-10000309"/>
    <x v="0"/>
    <x v="1"/>
    <s v="Global Comet Stacking Arm Chair"/>
    <n v="1690.04"/>
    <n v="4"/>
    <n v="0"/>
    <n v="422.51"/>
  </r>
  <r>
    <n v="6177"/>
    <x v="3077"/>
    <x v="1"/>
    <x v="8"/>
    <d v="2012-09-21T00:00:00"/>
    <d v="2012-09-26T00:00:00"/>
    <s v="Standard Class"/>
    <s v="GB-14575"/>
    <s v="Giulietta Baptist"/>
    <x v="0"/>
    <s v="United States"/>
    <s v="Columbia"/>
    <x v="20"/>
    <n v="29203"/>
    <x v="0"/>
    <s v="OFF-ST-10002444"/>
    <x v="1"/>
    <x v="4"/>
    <s v="Recycled Eldon Regeneration Jumbo File"/>
    <n v="85.96"/>
    <n v="7"/>
    <n v="0"/>
    <n v="24.068799999999996"/>
  </r>
  <r>
    <n v="6178"/>
    <x v="3077"/>
    <x v="1"/>
    <x v="8"/>
    <d v="2012-09-21T00:00:00"/>
    <d v="2012-09-26T00:00:00"/>
    <s v="Standard Class"/>
    <s v="GB-14575"/>
    <s v="Giulietta Baptist"/>
    <x v="0"/>
    <s v="United States"/>
    <s v="Columbia"/>
    <x v="20"/>
    <n v="29203"/>
    <x v="0"/>
    <s v="OFF-EN-10001453"/>
    <x v="1"/>
    <x v="12"/>
    <s v="Tyvek Interoffice Envelopes, 9 1/2&quot; x 12 1/2&quot;, 100/Box"/>
    <n v="121.96"/>
    <n v="2"/>
    <n v="0"/>
    <n v="57.32119999999999"/>
  </r>
  <r>
    <n v="6179"/>
    <x v="3077"/>
    <x v="1"/>
    <x v="8"/>
    <d v="2012-09-21T00:00:00"/>
    <d v="2012-09-26T00:00:00"/>
    <s v="Standard Class"/>
    <s v="GB-14575"/>
    <s v="Giulietta Baptist"/>
    <x v="0"/>
    <s v="United States"/>
    <s v="Columbia"/>
    <x v="20"/>
    <n v="29203"/>
    <x v="0"/>
    <s v="OFF-PA-10001801"/>
    <x v="1"/>
    <x v="10"/>
    <s v="Xerox 193"/>
    <n v="23.92"/>
    <n v="4"/>
    <n v="0"/>
    <n v="11.720800000000001"/>
  </r>
  <r>
    <n v="6180"/>
    <x v="3077"/>
    <x v="1"/>
    <x v="8"/>
    <d v="2012-09-21T00:00:00"/>
    <d v="2012-09-26T00:00:00"/>
    <s v="Standard Class"/>
    <s v="GB-14575"/>
    <s v="Giulietta Baptist"/>
    <x v="0"/>
    <s v="United States"/>
    <s v="Columbia"/>
    <x v="20"/>
    <n v="29203"/>
    <x v="0"/>
    <s v="OFF-ST-10000563"/>
    <x v="1"/>
    <x v="4"/>
    <s v="Fellowes Bankers Box Stor/Drawer Steel Plus"/>
    <n v="63.96"/>
    <n v="2"/>
    <n v="0"/>
    <n v="6.3960000000000008"/>
  </r>
  <r>
    <n v="6181"/>
    <x v="3077"/>
    <x v="1"/>
    <x v="8"/>
    <d v="2012-09-21T00:00:00"/>
    <d v="2012-09-26T00:00:00"/>
    <s v="Standard Class"/>
    <s v="GB-14575"/>
    <s v="Giulietta Baptist"/>
    <x v="0"/>
    <s v="United States"/>
    <s v="Columbia"/>
    <x v="20"/>
    <n v="29203"/>
    <x v="0"/>
    <s v="TEC-PH-10000369"/>
    <x v="2"/>
    <x v="7"/>
    <s v="HTC One Mini"/>
    <n v="629.94999999999993"/>
    <n v="5"/>
    <n v="0"/>
    <n v="176.38600000000002"/>
  </r>
  <r>
    <n v="6182"/>
    <x v="3077"/>
    <x v="1"/>
    <x v="8"/>
    <d v="2012-09-21T00:00:00"/>
    <d v="2012-09-26T00:00:00"/>
    <s v="Standard Class"/>
    <s v="GB-14575"/>
    <s v="Giulietta Baptist"/>
    <x v="0"/>
    <s v="United States"/>
    <s v="Columbia"/>
    <x v="20"/>
    <n v="29203"/>
    <x v="0"/>
    <s v="TEC-PH-10002538"/>
    <x v="2"/>
    <x v="7"/>
    <s v="Grandstream GXP1160 VoIP phone"/>
    <n v="113.72999999999999"/>
    <n v="3"/>
    <n v="0"/>
    <n v="32.981699999999989"/>
  </r>
  <r>
    <n v="6183"/>
    <x v="3077"/>
    <x v="1"/>
    <x v="8"/>
    <d v="2012-09-21T00:00:00"/>
    <d v="2012-09-26T00:00:00"/>
    <s v="Standard Class"/>
    <s v="GB-14575"/>
    <s v="Giulietta Baptist"/>
    <x v="0"/>
    <s v="United States"/>
    <s v="Columbia"/>
    <x v="20"/>
    <n v="29203"/>
    <x v="0"/>
    <s v="OFF-BI-10000050"/>
    <x v="1"/>
    <x v="8"/>
    <s v="Angle-D Binders with Locking Rings, Label Holders"/>
    <n v="14.6"/>
    <n v="2"/>
    <n v="0"/>
    <n v="6.8619999999999992"/>
  </r>
  <r>
    <n v="6184"/>
    <x v="3077"/>
    <x v="1"/>
    <x v="8"/>
    <d v="2012-09-21T00:00:00"/>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4"/>
    <d v="2013-12-12T00:00:00"/>
    <d v="2013-12-14T00:00:00"/>
    <s v="First Class"/>
    <s v="DB-13270"/>
    <s v="Deborah Brumfield"/>
    <x v="2"/>
    <s v="United States"/>
    <s v="Portland"/>
    <x v="21"/>
    <n v="97206"/>
    <x v="1"/>
    <s v="FUR-CH-10004218"/>
    <x v="0"/>
    <x v="1"/>
    <s v="Global Fabric Manager's Chair, Dark Gray"/>
    <n v="403.92"/>
    <n v="5"/>
    <n v="0.2"/>
    <n v="25.245000000000019"/>
  </r>
  <r>
    <n v="6186"/>
    <x v="3079"/>
    <x v="1"/>
    <x v="6"/>
    <d v="2012-08-07T00:00:00"/>
    <d v="2012-08-12T00:00:00"/>
    <s v="Standard Class"/>
    <s v="JK-15625"/>
    <s v="Jim Karlsson"/>
    <x v="0"/>
    <s v="United States"/>
    <s v="Philadelphia"/>
    <x v="9"/>
    <n v="19120"/>
    <x v="3"/>
    <s v="OFF-AR-10002952"/>
    <x v="1"/>
    <x v="6"/>
    <s v="Stanley Contemporary Battery Pencil Sharpeners"/>
    <n v="106.8"/>
    <n v="10"/>
    <n v="0.2"/>
    <n v="10.679999999999996"/>
  </r>
  <r>
    <n v="6187"/>
    <x v="3080"/>
    <x v="1"/>
    <x v="0"/>
    <d v="2012-11-15T00:00:00"/>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0"/>
    <d v="2012-11-15T00:00:00"/>
    <d v="2012-11-17T00:00:00"/>
    <s v="First Class"/>
    <s v="MH-17785"/>
    <s v="Maya Herman"/>
    <x v="1"/>
    <s v="United States"/>
    <s v="New York City"/>
    <x v="15"/>
    <n v="10035"/>
    <x v="3"/>
    <s v="OFF-BI-10003963"/>
    <x v="1"/>
    <x v="8"/>
    <s v="Cardinal Holdit Data Disk Pockets"/>
    <n v="34.944000000000003"/>
    <n v="6"/>
    <n v="0.2"/>
    <n v="11.793599999999998"/>
  </r>
  <r>
    <n v="6189"/>
    <x v="3080"/>
    <x v="1"/>
    <x v="0"/>
    <d v="2012-11-15T00:00:00"/>
    <d v="2012-11-17T00:00:00"/>
    <s v="First Class"/>
    <s v="MH-17785"/>
    <s v="Maya Herman"/>
    <x v="1"/>
    <s v="United States"/>
    <s v="New York City"/>
    <x v="15"/>
    <n v="10035"/>
    <x v="3"/>
    <s v="OFF-AR-10001955"/>
    <x v="1"/>
    <x v="6"/>
    <s v="Newell 319"/>
    <n v="119.03999999999999"/>
    <n v="6"/>
    <n v="0"/>
    <n v="35.711999999999989"/>
  </r>
  <r>
    <n v="6190"/>
    <x v="3081"/>
    <x v="3"/>
    <x v="3"/>
    <d v="2014-04-05T00:00:00"/>
    <d v="2014-04-09T00:00:00"/>
    <s v="Standard Class"/>
    <s v="AM-10705"/>
    <s v="Anne McFarland"/>
    <x v="0"/>
    <s v="United States"/>
    <s v="Des Plaines"/>
    <x v="10"/>
    <n v="60016"/>
    <x v="2"/>
    <s v="TEC-PH-10004345"/>
    <x v="2"/>
    <x v="7"/>
    <s v="Cisco SPA 502G IP Phone"/>
    <n v="383.84000000000003"/>
    <n v="4"/>
    <n v="0.2"/>
    <n v="47.97999999999999"/>
  </r>
  <r>
    <n v="6191"/>
    <x v="3082"/>
    <x v="0"/>
    <x v="4"/>
    <d v="2013-12-25T00:00:00"/>
    <d v="2013-12-29T00:00:00"/>
    <s v="Standard Class"/>
    <s v="JM-15535"/>
    <s v="Jessica Myrick"/>
    <x v="0"/>
    <s v="United States"/>
    <s v="New York City"/>
    <x v="15"/>
    <n v="10035"/>
    <x v="3"/>
    <s v="FUR-FU-10003192"/>
    <x v="0"/>
    <x v="5"/>
    <s v="Luxo Adjustable Task Clamp Lamp"/>
    <n v="799.56000000000006"/>
    <n v="9"/>
    <n v="0"/>
    <n v="207.88559999999998"/>
  </r>
  <r>
    <n v="6192"/>
    <x v="3083"/>
    <x v="3"/>
    <x v="4"/>
    <d v="2014-12-14T00:00:00"/>
    <d v="2014-12-14T00:00:00"/>
    <s v="Same Day"/>
    <s v="MW-18220"/>
    <s v="Mitch Webber"/>
    <x v="0"/>
    <s v="United States"/>
    <s v="Seattle"/>
    <x v="4"/>
    <n v="98103"/>
    <x v="1"/>
    <s v="OFF-ST-10001325"/>
    <x v="1"/>
    <x v="4"/>
    <s v="Sterilite Officeware Hinged File Box"/>
    <n v="31.44"/>
    <n v="3"/>
    <n v="0"/>
    <n v="8.4888000000000012"/>
  </r>
  <r>
    <n v="6193"/>
    <x v="3084"/>
    <x v="3"/>
    <x v="4"/>
    <d v="2014-12-23T00:00:00"/>
    <d v="2014-12-27T00:00:00"/>
    <s v="Standard Class"/>
    <s v="AG-10330"/>
    <s v="Alex Grayson"/>
    <x v="0"/>
    <s v="United States"/>
    <s v="Houston"/>
    <x v="5"/>
    <n v="77095"/>
    <x v="2"/>
    <s v="OFF-PA-10000019"/>
    <x v="1"/>
    <x v="10"/>
    <s v="Xerox 1931"/>
    <n v="25.920000000000005"/>
    <n v="5"/>
    <n v="0.2"/>
    <n v="9.0719999999999992"/>
  </r>
  <r>
    <n v="6194"/>
    <x v="3084"/>
    <x v="3"/>
    <x v="4"/>
    <d v="2014-12-23T00:00:00"/>
    <d v="2014-12-27T00:00:00"/>
    <s v="Standard Class"/>
    <s v="AG-10330"/>
    <s v="Alex Grayson"/>
    <x v="0"/>
    <s v="United States"/>
    <s v="Houston"/>
    <x v="5"/>
    <n v="77095"/>
    <x v="2"/>
    <s v="OFF-BI-10003429"/>
    <x v="1"/>
    <x v="8"/>
    <s v="Cardinal HOLDit! Binder Insert Strips,Extra Strips"/>
    <n v="6.3299999999999992"/>
    <n v="5"/>
    <n v="0.8"/>
    <n v="-9.8114999999999988"/>
  </r>
  <r>
    <n v="6195"/>
    <x v="3084"/>
    <x v="3"/>
    <x v="4"/>
    <d v="2014-12-23T00:00:00"/>
    <d v="2014-12-27T00:00:00"/>
    <s v="Standard Class"/>
    <s v="AG-10330"/>
    <s v="Alex Grayson"/>
    <x v="0"/>
    <s v="United States"/>
    <s v="Houston"/>
    <x v="5"/>
    <n v="77095"/>
    <x v="2"/>
    <s v="OFF-PA-10000176"/>
    <x v="1"/>
    <x v="10"/>
    <s v="Xerox 1887"/>
    <n v="75.88"/>
    <n v="5"/>
    <n v="0.2"/>
    <n v="26.557999999999993"/>
  </r>
  <r>
    <n v="6196"/>
    <x v="3085"/>
    <x v="3"/>
    <x v="2"/>
    <d v="2014-10-22T00:00:00"/>
    <d v="2014-10-29T00:00:00"/>
    <s v="Standard Class"/>
    <s v="CM-12160"/>
    <s v="Charles McCrossin"/>
    <x v="0"/>
    <s v="United States"/>
    <s v="Philadelphia"/>
    <x v="9"/>
    <n v="19143"/>
    <x v="3"/>
    <s v="TEC-PH-10004165"/>
    <x v="2"/>
    <x v="7"/>
    <s v="Mitel MiVoice 5330e IP Phone"/>
    <n v="329.988"/>
    <n v="2"/>
    <n v="0.4"/>
    <n v="-76.997200000000021"/>
  </r>
  <r>
    <n v="6197"/>
    <x v="3085"/>
    <x v="3"/>
    <x v="2"/>
    <d v="2014-10-22T00:00:00"/>
    <d v="2014-10-29T00:00:00"/>
    <s v="Standard Class"/>
    <s v="CM-12160"/>
    <s v="Charles McCrossin"/>
    <x v="0"/>
    <s v="United States"/>
    <s v="Philadelphia"/>
    <x v="9"/>
    <n v="19143"/>
    <x v="3"/>
    <s v="OFF-ST-10000352"/>
    <x v="1"/>
    <x v="4"/>
    <s v="Acco Perma 2700 Stacking Storage Drawers"/>
    <n v="71.376000000000005"/>
    <n v="3"/>
    <n v="0.2"/>
    <n v="-4.460999999999995"/>
  </r>
  <r>
    <n v="6198"/>
    <x v="3086"/>
    <x v="1"/>
    <x v="0"/>
    <d v="2012-11-13T00:00:0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0"/>
    <d v="2012-11-13T00:00:00"/>
    <d v="2012-11-17T00:00:00"/>
    <s v="Standard Class"/>
    <s v="RA-19915"/>
    <s v="Russell Applegate"/>
    <x v="0"/>
    <s v="United States"/>
    <s v="Columbus"/>
    <x v="14"/>
    <n v="47201"/>
    <x v="2"/>
    <s v="TEC-PH-10001536"/>
    <x v="2"/>
    <x v="7"/>
    <s v="Spigen Samsung Galaxy S5 Case Wallet"/>
    <n v="50.97"/>
    <n v="3"/>
    <n v="0"/>
    <n v="13.252199999999997"/>
  </r>
  <r>
    <n v="6200"/>
    <x v="3086"/>
    <x v="1"/>
    <x v="0"/>
    <d v="2012-11-13T00:00:00"/>
    <d v="2012-11-17T00:00:00"/>
    <s v="Standard Class"/>
    <s v="RA-19915"/>
    <s v="Russell Applegate"/>
    <x v="0"/>
    <s v="United States"/>
    <s v="Columbus"/>
    <x v="14"/>
    <n v="47201"/>
    <x v="2"/>
    <s v="OFF-PA-10001790"/>
    <x v="1"/>
    <x v="10"/>
    <s v="Xerox 1910"/>
    <n v="96.08"/>
    <n v="2"/>
    <n v="0"/>
    <n v="46.118399999999994"/>
  </r>
  <r>
    <n v="6201"/>
    <x v="3087"/>
    <x v="1"/>
    <x v="3"/>
    <d v="2012-04-16T00:00:00"/>
    <d v="2012-04-20T00:00:00"/>
    <s v="Standard Class"/>
    <s v="SB-20185"/>
    <s v="Sarah Brown"/>
    <x v="0"/>
    <s v="United States"/>
    <s v="Evanston"/>
    <x v="10"/>
    <n v="60201"/>
    <x v="2"/>
    <s v="TEC-CO-10001766"/>
    <x v="2"/>
    <x v="16"/>
    <s v="Canon PC940 Copier"/>
    <n v="1439.9680000000001"/>
    <n v="4"/>
    <n v="0.2"/>
    <n v="485.98919999999993"/>
  </r>
  <r>
    <n v="6202"/>
    <x v="3087"/>
    <x v="1"/>
    <x v="3"/>
    <d v="2012-04-16T00:00:00"/>
    <d v="2012-04-20T00:00:00"/>
    <s v="Standard Class"/>
    <s v="SB-20185"/>
    <s v="Sarah Brown"/>
    <x v="0"/>
    <s v="United States"/>
    <s v="Evanston"/>
    <x v="10"/>
    <n v="60201"/>
    <x v="2"/>
    <s v="TEC-AC-10004396"/>
    <x v="2"/>
    <x v="11"/>
    <s v="Logitech Keyboard K120"/>
    <n v="43.56"/>
    <n v="3"/>
    <n v="0.2"/>
    <n v="-4.9004999999999974"/>
  </r>
  <r>
    <n v="6203"/>
    <x v="3088"/>
    <x v="0"/>
    <x v="4"/>
    <d v="2013-12-17T00:00:00"/>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2"/>
    <d v="2013-10-22T00:00:00"/>
    <d v="2013-10-28T00:00:00"/>
    <s v="Standard Class"/>
    <s v="SV-20935"/>
    <s v="Susan Vittorini"/>
    <x v="0"/>
    <s v="United States"/>
    <s v="Columbus"/>
    <x v="24"/>
    <n v="43229"/>
    <x v="3"/>
    <s v="TEC-PH-10001305"/>
    <x v="2"/>
    <x v="7"/>
    <s v="Panasonic KX TS208W Corded phone"/>
    <n v="235.15199999999999"/>
    <n v="8"/>
    <n v="0.4"/>
    <n v="-47.030399999999986"/>
  </r>
  <r>
    <n v="6205"/>
    <x v="3090"/>
    <x v="3"/>
    <x v="4"/>
    <d v="2014-12-02T00:00:00"/>
    <d v="2014-12-04T00:00:00"/>
    <s v="First Class"/>
    <s v="MG-17650"/>
    <s v="Matthew Grinstein"/>
    <x v="2"/>
    <s v="United States"/>
    <s v="Marion"/>
    <x v="24"/>
    <n v="43302"/>
    <x v="3"/>
    <s v="FUR-FU-10002885"/>
    <x v="0"/>
    <x v="5"/>
    <s v="Magna Visual Magnetic Picture Hangers"/>
    <n v="7.7120000000000006"/>
    <n v="2"/>
    <n v="0.2"/>
    <n v="1.7352000000000005"/>
  </r>
  <r>
    <n v="6206"/>
    <x v="3091"/>
    <x v="0"/>
    <x v="2"/>
    <d v="2013-10-21T00:00:00"/>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
    <d v="2013-10-21T00:00:00"/>
    <d v="2013-10-25T00:00:00"/>
    <s v="Second Class"/>
    <s v="CM-12445"/>
    <s v="Chuck Magee"/>
    <x v="0"/>
    <s v="United States"/>
    <s v="Houston"/>
    <x v="5"/>
    <n v="77095"/>
    <x v="2"/>
    <s v="OFF-FA-10003112"/>
    <x v="1"/>
    <x v="13"/>
    <s v="Staples"/>
    <n v="25.248000000000001"/>
    <n v="4"/>
    <n v="0.2"/>
    <n v="7.8899999999999979"/>
  </r>
  <r>
    <n v="6208"/>
    <x v="3091"/>
    <x v="0"/>
    <x v="2"/>
    <d v="2013-10-21T00:00:00"/>
    <d v="2013-10-25T00:00:00"/>
    <s v="Second Class"/>
    <s v="CM-12445"/>
    <s v="Chuck Magee"/>
    <x v="0"/>
    <s v="United States"/>
    <s v="Houston"/>
    <x v="5"/>
    <n v="77095"/>
    <x v="2"/>
    <s v="FUR-CH-10002372"/>
    <x v="0"/>
    <x v="1"/>
    <s v="Office Star - Ergonomically Designed Knee Chair"/>
    <n v="56.686"/>
    <n v="1"/>
    <n v="0.3"/>
    <n v="-14.576399999999996"/>
  </r>
  <r>
    <n v="6209"/>
    <x v="3092"/>
    <x v="3"/>
    <x v="8"/>
    <d v="2014-09-30T00:00:00"/>
    <d v="2014-10-04T00:00:00"/>
    <s v="Standard Class"/>
    <s v="ME-18010"/>
    <s v="Michelle Ellison"/>
    <x v="1"/>
    <s v="United States"/>
    <s v="Marion"/>
    <x v="24"/>
    <n v="43302"/>
    <x v="3"/>
    <s v="OFF-ST-10000563"/>
    <x v="1"/>
    <x v="4"/>
    <s v="Fellowes Bankers Box Stor/Drawer Steel Plus"/>
    <n v="51.168000000000006"/>
    <n v="2"/>
    <n v="0.2"/>
    <n v="-6.3960000000000008"/>
  </r>
  <r>
    <n v="6210"/>
    <x v="3093"/>
    <x v="3"/>
    <x v="6"/>
    <d v="2014-08-19T00:00:00"/>
    <d v="2014-08-26T00:00:00"/>
    <s v="Standard Class"/>
    <s v="YS-21880"/>
    <s v="Yana Sorensen"/>
    <x v="1"/>
    <s v="United States"/>
    <s v="Seattle"/>
    <x v="4"/>
    <n v="98103"/>
    <x v="1"/>
    <s v="OFF-BI-10003925"/>
    <x v="1"/>
    <x v="8"/>
    <s v="Fellowes PB300 Plastic Comb Binding Machine"/>
    <n v="2793.5280000000002"/>
    <n v="9"/>
    <n v="0.2"/>
    <n v="942.81569999999988"/>
  </r>
  <r>
    <n v="6211"/>
    <x v="3093"/>
    <x v="3"/>
    <x v="6"/>
    <d v="2014-08-19T00:00:00"/>
    <d v="2014-08-26T00:00:00"/>
    <s v="Standard Class"/>
    <s v="YS-21880"/>
    <s v="Yana Sorensen"/>
    <x v="1"/>
    <s v="United States"/>
    <s v="Seattle"/>
    <x v="4"/>
    <n v="98103"/>
    <x v="1"/>
    <s v="OFF-ST-10003306"/>
    <x v="1"/>
    <x v="4"/>
    <s v="Letter Size Cart"/>
    <n v="1000.0200000000001"/>
    <n v="7"/>
    <n v="0"/>
    <n v="290.00579999999991"/>
  </r>
  <r>
    <n v="6212"/>
    <x v="3093"/>
    <x v="3"/>
    <x v="6"/>
    <d v="2014-08-19T00:00:00"/>
    <d v="2014-08-26T00:00:00"/>
    <s v="Standard Class"/>
    <s v="YS-21880"/>
    <s v="Yana Sorensen"/>
    <x v="1"/>
    <s v="United States"/>
    <s v="Seattle"/>
    <x v="4"/>
    <n v="98103"/>
    <x v="1"/>
    <s v="FUR-FU-10001475"/>
    <x v="0"/>
    <x v="5"/>
    <s v="Contract Clock, 14&quot;, Brown"/>
    <n v="65.94"/>
    <n v="3"/>
    <n v="0"/>
    <n v="22.419600000000003"/>
  </r>
  <r>
    <n v="6213"/>
    <x v="3094"/>
    <x v="3"/>
    <x v="0"/>
    <d v="2014-11-13T00:00:00"/>
    <d v="2014-11-17T00:00:00"/>
    <s v="Second Class"/>
    <s v="MB-17305"/>
    <s v="Maria Bertelson"/>
    <x v="0"/>
    <s v="United States"/>
    <s v="Longview"/>
    <x v="4"/>
    <n v="98632"/>
    <x v="1"/>
    <s v="OFF-FA-10003495"/>
    <x v="1"/>
    <x v="13"/>
    <s v="Staples"/>
    <n v="18.240000000000002"/>
    <n v="3"/>
    <n v="0"/>
    <n v="9.120000000000001"/>
  </r>
  <r>
    <n v="6214"/>
    <x v="3094"/>
    <x v="3"/>
    <x v="0"/>
    <d v="2014-11-13T00:00:00"/>
    <d v="2014-11-17T00:00:00"/>
    <s v="Second Class"/>
    <s v="MB-17305"/>
    <s v="Maria Bertelson"/>
    <x v="0"/>
    <s v="United States"/>
    <s v="Longview"/>
    <x v="4"/>
    <n v="98632"/>
    <x v="1"/>
    <s v="OFF-AP-10004708"/>
    <x v="1"/>
    <x v="9"/>
    <s v="Fellowes Superior 10 Outlet Split Surge Protector"/>
    <n v="76.12"/>
    <n v="2"/>
    <n v="0"/>
    <n v="22.074799999999996"/>
  </r>
  <r>
    <n v="6215"/>
    <x v="3095"/>
    <x v="2"/>
    <x v="2"/>
    <d v="2011-10-11T00:00:00"/>
    <d v="2011-10-15T00:00:00"/>
    <s v="Standard Class"/>
    <s v="AS-10240"/>
    <s v="Alan Shonely"/>
    <x v="0"/>
    <s v="United States"/>
    <s v="Redondo Beach"/>
    <x v="1"/>
    <n v="90278"/>
    <x v="1"/>
    <s v="OFF-EN-10001219"/>
    <x v="1"/>
    <x v="12"/>
    <s v="#10- 4 1/8&quot; x 9 1/2&quot; Security-Tint Envelopes"/>
    <n v="7.64"/>
    <n v="1"/>
    <n v="0"/>
    <n v="3.7435999999999998"/>
  </r>
  <r>
    <n v="6216"/>
    <x v="3096"/>
    <x v="1"/>
    <x v="0"/>
    <d v="2012-11-28T00:00:00"/>
    <d v="2012-12-03T00:00:00"/>
    <s v="Standard Class"/>
    <s v="MC-17425"/>
    <s v="Mark Cousins"/>
    <x v="1"/>
    <s v="United States"/>
    <s v="New York City"/>
    <x v="15"/>
    <n v="10035"/>
    <x v="3"/>
    <s v="FUR-FU-10000087"/>
    <x v="0"/>
    <x v="5"/>
    <s v="Executive Impressions 14&quot; Two-Color Numerals Wall Clock"/>
    <n v="68.16"/>
    <n v="3"/>
    <n v="0"/>
    <n v="27.945600000000002"/>
  </r>
  <r>
    <n v="6217"/>
    <x v="3096"/>
    <x v="1"/>
    <x v="0"/>
    <d v="2012-11-28T00:00:00"/>
    <d v="2012-12-03T00:00:00"/>
    <s v="Standard Class"/>
    <s v="MC-17425"/>
    <s v="Mark Cousins"/>
    <x v="1"/>
    <s v="United States"/>
    <s v="New York City"/>
    <x v="15"/>
    <n v="10035"/>
    <x v="3"/>
    <s v="OFF-EN-10001539"/>
    <x v="1"/>
    <x v="12"/>
    <s v="Staples"/>
    <n v="62.24"/>
    <n v="8"/>
    <n v="0"/>
    <n v="29.252800000000001"/>
  </r>
  <r>
    <n v="6218"/>
    <x v="3097"/>
    <x v="1"/>
    <x v="7"/>
    <d v="2012-07-27T00:00:00"/>
    <d v="2012-08-02T00:00:00"/>
    <s v="Standard Class"/>
    <s v="PG-18820"/>
    <s v="Patrick Gardner"/>
    <x v="0"/>
    <s v="United States"/>
    <s v="Louisville"/>
    <x v="0"/>
    <n v="40214"/>
    <x v="0"/>
    <s v="TEC-PH-10004897"/>
    <x v="2"/>
    <x v="7"/>
    <s v="Mediabridge Sport Armband iPhone 5s"/>
    <n v="29.97"/>
    <n v="3"/>
    <n v="0"/>
    <n v="0.29969999999999963"/>
  </r>
  <r>
    <n v="6219"/>
    <x v="3098"/>
    <x v="0"/>
    <x v="2"/>
    <d v="2013-10-21T00:00:00"/>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
    <d v="2013-10-21T00:00:00"/>
    <d v="2013-10-27T00:00:00"/>
    <s v="Standard Class"/>
    <s v="JS-16030"/>
    <s v="Joy Smith"/>
    <x v="0"/>
    <s v="United States"/>
    <s v="Trenton"/>
    <x v="12"/>
    <n v="48183"/>
    <x v="2"/>
    <s v="TEC-PH-10001557"/>
    <x v="2"/>
    <x v="7"/>
    <s v="Pyle PMP37LED"/>
    <n v="191.98"/>
    <n v="2"/>
    <n v="0"/>
    <n v="51.834599999999995"/>
  </r>
  <r>
    <n v="6221"/>
    <x v="3098"/>
    <x v="0"/>
    <x v="2"/>
    <d v="2013-10-21T00:00:00"/>
    <d v="2013-10-27T00:00:00"/>
    <s v="Standard Class"/>
    <s v="JS-16030"/>
    <s v="Joy Smith"/>
    <x v="0"/>
    <s v="United States"/>
    <s v="Trenton"/>
    <x v="12"/>
    <n v="48183"/>
    <x v="2"/>
    <s v="OFF-ST-10000617"/>
    <x v="1"/>
    <x v="4"/>
    <s v="Woodgrain Magazine Files by Perma"/>
    <n v="20.86"/>
    <n v="7"/>
    <n v="0"/>
    <n v="1.4601999999999977"/>
  </r>
  <r>
    <n v="6222"/>
    <x v="3099"/>
    <x v="3"/>
    <x v="8"/>
    <d v="2014-09-15T00:00:00"/>
    <d v="2014-09-19T00:00:00"/>
    <s v="Second Class"/>
    <s v="JB-16000"/>
    <s v="Joy Bell-"/>
    <x v="0"/>
    <s v="United States"/>
    <s v="Los Angeles"/>
    <x v="1"/>
    <n v="90045"/>
    <x v="1"/>
    <s v="OFF-LA-10000121"/>
    <x v="1"/>
    <x v="2"/>
    <s v="Avery 48"/>
    <n v="56.699999999999996"/>
    <n v="9"/>
    <n v="0"/>
    <n v="26.081999999999997"/>
  </r>
  <r>
    <n v="6223"/>
    <x v="3100"/>
    <x v="3"/>
    <x v="4"/>
    <d v="2014-12-24T00:00:00"/>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4"/>
    <d v="2014-12-24T00:00:00"/>
    <d v="2014-12-28T00:00:00"/>
    <s v="Standard Class"/>
    <s v="DK-12985"/>
    <s v="Darren Koutras"/>
    <x v="0"/>
    <s v="United States"/>
    <s v="Hendersonville"/>
    <x v="18"/>
    <n v="37075"/>
    <x v="0"/>
    <s v="OFF-AR-10000422"/>
    <x v="1"/>
    <x v="6"/>
    <s v="Pencil and Crayon Sharpener"/>
    <n v="12.263999999999999"/>
    <n v="7"/>
    <n v="0.2"/>
    <n v="1.0730999999999993"/>
  </r>
  <r>
    <n v="6225"/>
    <x v="3100"/>
    <x v="3"/>
    <x v="4"/>
    <d v="2014-12-24T00:00:00"/>
    <d v="2014-12-28T00:00:00"/>
    <s v="Standard Class"/>
    <s v="DK-12985"/>
    <s v="Darren Koutras"/>
    <x v="0"/>
    <s v="United States"/>
    <s v="Hendersonville"/>
    <x v="18"/>
    <n v="37075"/>
    <x v="0"/>
    <s v="OFF-ST-10004123"/>
    <x v="1"/>
    <x v="4"/>
    <s v="Safco Industrial Wire Shelving System"/>
    <n v="218.35200000000003"/>
    <n v="3"/>
    <n v="0.2"/>
    <n v="-54.588000000000008"/>
  </r>
  <r>
    <n v="6226"/>
    <x v="3101"/>
    <x v="1"/>
    <x v="2"/>
    <d v="2012-10-05T00:00:00"/>
    <d v="2012-10-09T00:00:00"/>
    <s v="Standard Class"/>
    <s v="JF-15490"/>
    <s v="Jeremy Farry"/>
    <x v="0"/>
    <s v="United States"/>
    <s v="Portland"/>
    <x v="21"/>
    <n v="97206"/>
    <x v="1"/>
    <s v="FUR-BO-10003660"/>
    <x v="0"/>
    <x v="0"/>
    <s v="Bush Cubix Collection Bookcases, Fully Assembled"/>
    <n v="66.294000000000011"/>
    <n v="1"/>
    <n v="0.7"/>
    <n v="-103.86059999999998"/>
  </r>
  <r>
    <n v="6227"/>
    <x v="3101"/>
    <x v="1"/>
    <x v="2"/>
    <d v="2012-10-05T00:00:00"/>
    <d v="2012-10-09T00:00:00"/>
    <s v="Standard Class"/>
    <s v="JF-15490"/>
    <s v="Jeremy Farry"/>
    <x v="0"/>
    <s v="United States"/>
    <s v="Portland"/>
    <x v="21"/>
    <n v="97206"/>
    <x v="1"/>
    <s v="FUR-CH-10000422"/>
    <x v="0"/>
    <x v="1"/>
    <s v="Global Highback Leather Tilter in Burgundy"/>
    <n v="291.16800000000001"/>
    <n v="4"/>
    <n v="0.2"/>
    <n v="-14.558399999999978"/>
  </r>
  <r>
    <n v="6228"/>
    <x v="3102"/>
    <x v="2"/>
    <x v="0"/>
    <d v="2011-11-02T00:00:00"/>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9"/>
    <d v="2013-01-22T00:00:00"/>
    <d v="2013-01-27T00:00:00"/>
    <s v="Standard Class"/>
    <s v="BT-11530"/>
    <s v="Bradley Talbott"/>
    <x v="2"/>
    <s v="United States"/>
    <s v="Cleveland"/>
    <x v="24"/>
    <n v="44105"/>
    <x v="3"/>
    <s v="TEC-PH-10004093"/>
    <x v="2"/>
    <x v="7"/>
    <s v="Panasonic Kx-TS550"/>
    <n v="110.376"/>
    <n v="4"/>
    <n v="0.4"/>
    <n v="-20.235600000000005"/>
  </r>
  <r>
    <n v="6230"/>
    <x v="3103"/>
    <x v="0"/>
    <x v="9"/>
    <d v="2013-01-22T00:00:00"/>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7"/>
    <d v="2014-07-12T00:00:00"/>
    <d v="2014-07-18T00:00:00"/>
    <s v="Standard Class"/>
    <s v="NW-18400"/>
    <s v="Natalie Webber"/>
    <x v="0"/>
    <s v="United States"/>
    <s v="Waterloo"/>
    <x v="23"/>
    <n v="50701"/>
    <x v="2"/>
    <s v="OFF-AR-10001166"/>
    <x v="1"/>
    <x v="6"/>
    <s v="Staples"/>
    <n v="30.32"/>
    <n v="4"/>
    <n v="0"/>
    <n v="11.8248"/>
  </r>
  <r>
    <n v="6232"/>
    <x v="3105"/>
    <x v="3"/>
    <x v="8"/>
    <d v="2014-09-12T00:00:00"/>
    <d v="2014-09-12T00:00:00"/>
    <s v="Same Day"/>
    <s v="JF-15415"/>
    <s v="Jennifer Ferguson"/>
    <x v="0"/>
    <s v="United States"/>
    <s v="Seattle"/>
    <x v="4"/>
    <n v="98105"/>
    <x v="1"/>
    <s v="FUR-CH-10003199"/>
    <x v="0"/>
    <x v="1"/>
    <s v="Office Star - Contemporary Task Swivel Chair"/>
    <n v="177.56800000000001"/>
    <n v="2"/>
    <n v="0.2"/>
    <n v="8.8783999999999921"/>
  </r>
  <r>
    <n v="6233"/>
    <x v="3105"/>
    <x v="3"/>
    <x v="8"/>
    <d v="2014-09-12T00:00:00"/>
    <d v="2014-09-12T00:00:00"/>
    <s v="Same Day"/>
    <s v="JF-15415"/>
    <s v="Jennifer Ferguson"/>
    <x v="0"/>
    <s v="United States"/>
    <s v="Seattle"/>
    <x v="4"/>
    <n v="98105"/>
    <x v="1"/>
    <s v="OFF-PA-10002005"/>
    <x v="1"/>
    <x v="10"/>
    <s v="Xerox 225"/>
    <n v="19.440000000000001"/>
    <n v="3"/>
    <n v="0"/>
    <n v="9.3312000000000008"/>
  </r>
  <r>
    <n v="6234"/>
    <x v="3105"/>
    <x v="3"/>
    <x v="8"/>
    <d v="2014-09-12T00:00:00"/>
    <d v="2014-09-12T00:00:00"/>
    <s v="Same Day"/>
    <s v="JF-15415"/>
    <s v="Jennifer Ferguson"/>
    <x v="0"/>
    <s v="United States"/>
    <s v="Seattle"/>
    <x v="4"/>
    <n v="98105"/>
    <x v="1"/>
    <s v="OFF-PA-10004101"/>
    <x v="1"/>
    <x v="10"/>
    <s v="Xerox 1894"/>
    <n v="71.28"/>
    <n v="11"/>
    <n v="0"/>
    <n v="34.214400000000005"/>
  </r>
  <r>
    <n v="6235"/>
    <x v="3105"/>
    <x v="3"/>
    <x v="8"/>
    <d v="2014-09-12T00:00:00"/>
    <d v="2014-09-12T00:00:00"/>
    <s v="Same Day"/>
    <s v="JF-15415"/>
    <s v="Jennifer Ferguson"/>
    <x v="0"/>
    <s v="United States"/>
    <s v="Seattle"/>
    <x v="4"/>
    <n v="98105"/>
    <x v="1"/>
    <s v="OFF-BI-10004600"/>
    <x v="1"/>
    <x v="8"/>
    <s v="Ibico Ibimaster 300 Manual Binding System"/>
    <n v="1471.96"/>
    <n v="5"/>
    <n v="0.2"/>
    <n v="459.98749999999995"/>
  </r>
  <r>
    <n v="6236"/>
    <x v="3105"/>
    <x v="3"/>
    <x v="8"/>
    <d v="2014-09-12T00:00:00"/>
    <d v="2014-09-12T00:00:00"/>
    <s v="Same Day"/>
    <s v="JF-15415"/>
    <s v="Jennifer Ferguson"/>
    <x v="0"/>
    <s v="United States"/>
    <s v="Seattle"/>
    <x v="4"/>
    <n v="98105"/>
    <x v="1"/>
    <s v="TEC-PH-10000127"/>
    <x v="2"/>
    <x v="7"/>
    <s v="iOttie XL Car Mount"/>
    <n v="79.959999999999994"/>
    <n v="5"/>
    <n v="0.2"/>
    <n v="-17.991000000000003"/>
  </r>
  <r>
    <n v="6237"/>
    <x v="3106"/>
    <x v="0"/>
    <x v="11"/>
    <d v="2013-02-23T00:00:00"/>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9"/>
    <d v="2013-01-22T00:00:00"/>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4"/>
    <d v="2012-12-12T00:00:00"/>
    <d v="2012-12-16T00:00:00"/>
    <s v="Standard Class"/>
    <s v="HA-14905"/>
    <s v="Helen Abelman"/>
    <x v="0"/>
    <s v="United States"/>
    <s v="San Jose"/>
    <x v="1"/>
    <n v="95123"/>
    <x v="1"/>
    <s v="FUR-FU-10004597"/>
    <x v="0"/>
    <x v="5"/>
    <s v="Eldon Cleatmat Chair Mats for Medium Pile Carpets"/>
    <n v="166.5"/>
    <n v="3"/>
    <n v="0"/>
    <n v="21.64500000000001"/>
  </r>
  <r>
    <n v="6240"/>
    <x v="3108"/>
    <x v="1"/>
    <x v="4"/>
    <d v="2012-12-12T00:00:00"/>
    <d v="2012-12-16T00:00:00"/>
    <s v="Standard Class"/>
    <s v="HA-14905"/>
    <s v="Helen Abelman"/>
    <x v="0"/>
    <s v="United States"/>
    <s v="San Jose"/>
    <x v="1"/>
    <n v="95123"/>
    <x v="1"/>
    <s v="OFF-ST-10001496"/>
    <x v="1"/>
    <x v="4"/>
    <s v="Standard Rollaway File with Lock"/>
    <n v="360.38"/>
    <n v="2"/>
    <n v="0"/>
    <n v="93.698800000000006"/>
  </r>
  <r>
    <n v="6241"/>
    <x v="3109"/>
    <x v="0"/>
    <x v="2"/>
    <d v="2013-10-30T00:00:00"/>
    <d v="2013-11-02T00:00:00"/>
    <s v="Second Class"/>
    <s v="LH-17155"/>
    <s v="Logan Haushalter"/>
    <x v="0"/>
    <s v="United States"/>
    <s v="Los Angeles"/>
    <x v="1"/>
    <n v="90008"/>
    <x v="1"/>
    <s v="OFF-BI-10004236"/>
    <x v="1"/>
    <x v="8"/>
    <s v="XtraLife ClearVue Slant-D Ring Binder, White, 3&quot;"/>
    <n v="11.744"/>
    <n v="1"/>
    <n v="0.2"/>
    <n v="3.8167999999999997"/>
  </r>
  <r>
    <n v="6242"/>
    <x v="3110"/>
    <x v="3"/>
    <x v="5"/>
    <d v="2014-05-29T00:00:00"/>
    <d v="2014-06-01T00:00:00"/>
    <s v="Second Class"/>
    <s v="LO-17170"/>
    <s v="Lori Olson"/>
    <x v="1"/>
    <s v="United States"/>
    <s v="Concord"/>
    <x v="38"/>
    <n v="3301"/>
    <x v="3"/>
    <s v="FUR-FU-10001185"/>
    <x v="0"/>
    <x v="5"/>
    <s v="Advantus Employee of the Month Certificate Frame, 11 x 13-1/2"/>
    <n v="247.44"/>
    <n v="8"/>
    <n v="0"/>
    <n v="101.4504"/>
  </r>
  <r>
    <n v="6243"/>
    <x v="3111"/>
    <x v="2"/>
    <x v="4"/>
    <d v="2011-12-21T00:00:00"/>
    <d v="2011-12-28T00:00:00"/>
    <s v="Standard Class"/>
    <s v="DP-13390"/>
    <s v="Dennis Pardue"/>
    <x v="2"/>
    <s v="United States"/>
    <s v="Columbia"/>
    <x v="18"/>
    <n v="38401"/>
    <x v="0"/>
    <s v="OFF-BI-10000977"/>
    <x v="1"/>
    <x v="8"/>
    <s v="Ibico Plastic Spiral Binding Combs"/>
    <n v="18.240000000000002"/>
    <n v="2"/>
    <n v="0.7"/>
    <n v="-14.591999999999999"/>
  </r>
  <r>
    <n v="6244"/>
    <x v="3112"/>
    <x v="0"/>
    <x v="0"/>
    <d v="2013-11-25T00:00:00"/>
    <d v="2013-11-29T00:00:00"/>
    <s v="Standard Class"/>
    <s v="CR-12580"/>
    <s v="Clay Rozendal"/>
    <x v="2"/>
    <s v="United States"/>
    <s v="Bellevue"/>
    <x v="4"/>
    <n v="98006"/>
    <x v="1"/>
    <s v="OFF-SU-10004782"/>
    <x v="1"/>
    <x v="14"/>
    <s v="Elite 5&quot; Scissors"/>
    <n v="25.349999999999998"/>
    <n v="3"/>
    <n v="0"/>
    <n v="7.6049999999999978"/>
  </r>
  <r>
    <n v="6245"/>
    <x v="3113"/>
    <x v="1"/>
    <x v="0"/>
    <d v="2012-11-20T00:00:00"/>
    <d v="2012-11-25T00:00:00"/>
    <s v="Standard Class"/>
    <s v="KB-16405"/>
    <s v="Katrina Bavinger"/>
    <x v="2"/>
    <s v="United States"/>
    <s v="Seattle"/>
    <x v="4"/>
    <n v="98105"/>
    <x v="1"/>
    <s v="OFF-AR-10002067"/>
    <x v="1"/>
    <x v="6"/>
    <s v="Newell 334"/>
    <n v="119.03999999999999"/>
    <n v="6"/>
    <n v="0"/>
    <n v="30.950400000000002"/>
  </r>
  <r>
    <n v="6246"/>
    <x v="3113"/>
    <x v="1"/>
    <x v="0"/>
    <d v="2012-11-20T00:00:00"/>
    <d v="2012-11-25T00:00:00"/>
    <s v="Standard Class"/>
    <s v="KB-16405"/>
    <s v="Katrina Bavinger"/>
    <x v="2"/>
    <s v="United States"/>
    <s v="Seattle"/>
    <x v="4"/>
    <n v="98105"/>
    <x v="1"/>
    <s v="FUR-FU-10002364"/>
    <x v="0"/>
    <x v="5"/>
    <s v="Eldon Expressions Wood Desk Accessories, Oak"/>
    <n v="22.14"/>
    <n v="3"/>
    <n v="0"/>
    <n v="6.4205999999999976"/>
  </r>
  <r>
    <n v="6247"/>
    <x v="3113"/>
    <x v="1"/>
    <x v="0"/>
    <d v="2012-11-20T00:00:00"/>
    <d v="2012-11-25T00:00:00"/>
    <s v="Standard Class"/>
    <s v="KB-16405"/>
    <s v="Katrina Bavinger"/>
    <x v="2"/>
    <s v="United States"/>
    <s v="Seattle"/>
    <x v="4"/>
    <n v="98105"/>
    <x v="1"/>
    <s v="TEC-AC-10002018"/>
    <x v="2"/>
    <x v="11"/>
    <s v="AmazonBasics 3-Button USB Wired Mouse"/>
    <n v="13.98"/>
    <n v="2"/>
    <n v="0"/>
    <n v="6.011400000000001"/>
  </r>
  <r>
    <n v="6248"/>
    <x v="3114"/>
    <x v="3"/>
    <x v="5"/>
    <d v="2014-05-30T00:00:00"/>
    <d v="2014-06-05T00:00:00"/>
    <s v="Standard Class"/>
    <s v="ML-17410"/>
    <s v="Maris LaWare"/>
    <x v="0"/>
    <s v="United States"/>
    <s v="Columbus"/>
    <x v="14"/>
    <n v="47201"/>
    <x v="2"/>
    <s v="OFF-BI-10000632"/>
    <x v="1"/>
    <x v="8"/>
    <s v="Satellite Sectional Post Binders"/>
    <n v="43.41"/>
    <n v="1"/>
    <n v="0"/>
    <n v="19.968599999999999"/>
  </r>
  <r>
    <n v="6249"/>
    <x v="3114"/>
    <x v="3"/>
    <x v="5"/>
    <d v="2014-05-30T00:00:00"/>
    <d v="2014-06-05T00:00:00"/>
    <s v="Standard Class"/>
    <s v="ML-17410"/>
    <s v="Maris LaWare"/>
    <x v="0"/>
    <s v="United States"/>
    <s v="Columbus"/>
    <x v="14"/>
    <n v="47201"/>
    <x v="2"/>
    <s v="FUR-FU-10003981"/>
    <x v="0"/>
    <x v="5"/>
    <s v="Eldon Wave Desk Accessories"/>
    <n v="6.24"/>
    <n v="3"/>
    <n v="0"/>
    <n v="2.6208000000000005"/>
  </r>
  <r>
    <n v="6250"/>
    <x v="3114"/>
    <x v="3"/>
    <x v="5"/>
    <d v="2014-05-30T00:00:00"/>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5"/>
    <d v="2014-05-30T00:00:00"/>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4"/>
    <d v="2011-12-02T00:00:00"/>
    <d v="2011-12-04T00:00:00"/>
    <s v="First Class"/>
    <s v="MC-17575"/>
    <s v="Matt Collins"/>
    <x v="0"/>
    <s v="United States"/>
    <s v="Chicago"/>
    <x v="10"/>
    <n v="60623"/>
    <x v="2"/>
    <s v="OFF-AP-10004249"/>
    <x v="1"/>
    <x v="9"/>
    <s v="Staples"/>
    <n v="2.3939999999999997"/>
    <n v="1"/>
    <n v="0.8"/>
    <n v="-6.344100000000001"/>
  </r>
  <r>
    <n v="6253"/>
    <x v="3116"/>
    <x v="2"/>
    <x v="3"/>
    <d v="2011-04-07T00:00:00"/>
    <d v="2011-04-07T00:00:00"/>
    <s v="Same Day"/>
    <s v="VM-21685"/>
    <s v="Valerie Mitchum"/>
    <x v="2"/>
    <s v="United States"/>
    <s v="Marietta"/>
    <x v="32"/>
    <n v="30062"/>
    <x v="0"/>
    <s v="OFF-PA-10003441"/>
    <x v="1"/>
    <x v="10"/>
    <s v="Xerox 226"/>
    <n v="58.320000000000007"/>
    <n v="9"/>
    <n v="0"/>
    <n v="27.993600000000001"/>
  </r>
  <r>
    <n v="6254"/>
    <x v="3116"/>
    <x v="2"/>
    <x v="3"/>
    <d v="2011-04-07T00:00:00"/>
    <d v="2011-04-07T00:00:00"/>
    <s v="Same Day"/>
    <s v="VM-21685"/>
    <s v="Valerie Mitchum"/>
    <x v="2"/>
    <s v="United States"/>
    <s v="Marietta"/>
    <x v="32"/>
    <n v="30062"/>
    <x v="0"/>
    <s v="TEC-PH-10004922"/>
    <x v="2"/>
    <x v="7"/>
    <s v="RCA Visys Integrated PBX 8-Line Router"/>
    <n v="200.96999999999997"/>
    <n v="3"/>
    <n v="0"/>
    <n v="50.242500000000007"/>
  </r>
  <r>
    <n v="6255"/>
    <x v="3117"/>
    <x v="1"/>
    <x v="8"/>
    <d v="2012-09-08T00:00:00"/>
    <d v="2012-09-14T00:00:00"/>
    <s v="Standard Class"/>
    <s v="VW-21775"/>
    <s v="Victoria Wilson"/>
    <x v="1"/>
    <s v="United States"/>
    <s v="Montgomery"/>
    <x v="19"/>
    <n v="36116"/>
    <x v="0"/>
    <s v="FUR-FU-10001731"/>
    <x v="0"/>
    <x v="5"/>
    <s v="Acrylic Self-Standing Desk Frames"/>
    <n v="21.36"/>
    <n v="8"/>
    <n v="0"/>
    <n v="8.1167999999999996"/>
  </r>
  <r>
    <n v="6256"/>
    <x v="3118"/>
    <x v="3"/>
    <x v="8"/>
    <d v="2014-09-10T00:00:00"/>
    <d v="2014-09-16T00:00:00"/>
    <s v="Standard Class"/>
    <s v="GK-14620"/>
    <s v="Grace Kelly"/>
    <x v="1"/>
    <s v="United States"/>
    <s v="Plano"/>
    <x v="5"/>
    <n v="75023"/>
    <x v="2"/>
    <s v="OFF-LA-10000134"/>
    <x v="1"/>
    <x v="2"/>
    <s v="Avery 511"/>
    <n v="9.8560000000000016"/>
    <n v="4"/>
    <n v="0.2"/>
    <n v="3.4495999999999993"/>
  </r>
  <r>
    <n v="6257"/>
    <x v="3119"/>
    <x v="1"/>
    <x v="8"/>
    <d v="2012-09-06T00:00:00"/>
    <d v="2012-09-08T00:00:00"/>
    <s v="Second Class"/>
    <s v="AT-10435"/>
    <s v="Alyssa Tate"/>
    <x v="2"/>
    <s v="United States"/>
    <s v="Tamarac"/>
    <x v="2"/>
    <n v="33319"/>
    <x v="0"/>
    <s v="OFF-BI-10003166"/>
    <x v="1"/>
    <x v="8"/>
    <s v="GBC Plasticlear Binding Covers"/>
    <n v="3.4440000000000008"/>
    <n v="1"/>
    <n v="0.7"/>
    <n v="-2.5255999999999998"/>
  </r>
  <r>
    <n v="6258"/>
    <x v="3120"/>
    <x v="3"/>
    <x v="0"/>
    <d v="2014-11-03T00:00:00"/>
    <d v="2014-11-07T00:00:00"/>
    <s v="Second Class"/>
    <s v="AR-10825"/>
    <s v="Anthony Rawles"/>
    <x v="1"/>
    <s v="United States"/>
    <s v="Columbus"/>
    <x v="24"/>
    <n v="43229"/>
    <x v="3"/>
    <s v="OFF-SU-10000646"/>
    <x v="1"/>
    <x v="14"/>
    <s v="Premier Automatic Letter Opener"/>
    <n v="384.59200000000004"/>
    <n v="2"/>
    <n v="0.2"/>
    <n v="-81.725799999999978"/>
  </r>
  <r>
    <n v="6259"/>
    <x v="3121"/>
    <x v="1"/>
    <x v="10"/>
    <d v="2012-03-28T00:00:00"/>
    <d v="2012-03-30T00:00:00"/>
    <s v="Second Class"/>
    <s v="JH-15820"/>
    <s v="John Huston"/>
    <x v="0"/>
    <s v="United States"/>
    <s v="New York City"/>
    <x v="15"/>
    <n v="10009"/>
    <x v="3"/>
    <s v="OFF-EN-10004459"/>
    <x v="1"/>
    <x v="12"/>
    <s v="Security-Tint Envelopes"/>
    <n v="22.919999999999998"/>
    <n v="3"/>
    <n v="0"/>
    <n v="11.230799999999999"/>
  </r>
  <r>
    <n v="6260"/>
    <x v="3122"/>
    <x v="1"/>
    <x v="6"/>
    <d v="2012-08-13T00:00:00"/>
    <d v="2012-08-17T00:00:00"/>
    <s v="Second Class"/>
    <s v="RA-19285"/>
    <s v="Ralph Arnett"/>
    <x v="0"/>
    <s v="United States"/>
    <s v="Richmond"/>
    <x v="14"/>
    <n v="47374"/>
    <x v="2"/>
    <s v="OFF-BI-10003529"/>
    <x v="1"/>
    <x v="8"/>
    <s v="Avery Round Ring Poly Binders"/>
    <n v="11.36"/>
    <n v="4"/>
    <n v="0"/>
    <n v="5.5663999999999998"/>
  </r>
  <r>
    <n v="6261"/>
    <x v="3123"/>
    <x v="1"/>
    <x v="5"/>
    <d v="2012-05-12T00:00:00"/>
    <d v="2012-05-18T00:00:00"/>
    <s v="Standard Class"/>
    <s v="RO-19780"/>
    <s v="Rose O'Brian"/>
    <x v="0"/>
    <s v="United States"/>
    <s v="Seattle"/>
    <x v="4"/>
    <n v="98115"/>
    <x v="1"/>
    <s v="OFF-BI-10002949"/>
    <x v="1"/>
    <x v="8"/>
    <s v="Prestige Round Ring Binders"/>
    <n v="14.592000000000002"/>
    <n v="3"/>
    <n v="0.2"/>
    <n v="4.9247999999999985"/>
  </r>
  <r>
    <n v="6262"/>
    <x v="3124"/>
    <x v="3"/>
    <x v="7"/>
    <d v="2014-07-24T00:00:00"/>
    <d v="2014-07-28T00:00:00"/>
    <s v="Standard Class"/>
    <s v="LR-17035"/>
    <s v="Lisa Ryan"/>
    <x v="1"/>
    <s v="United States"/>
    <s v="Long Beach"/>
    <x v="15"/>
    <n v="11561"/>
    <x v="3"/>
    <s v="OFF-LA-10001158"/>
    <x v="1"/>
    <x v="2"/>
    <s v="Avery Address/Shipping Labels for Typewriters, 4&quot; x 2&quot;"/>
    <n v="41.4"/>
    <n v="4"/>
    <n v="0"/>
    <n v="19.872"/>
  </r>
  <r>
    <n v="6263"/>
    <x v="3125"/>
    <x v="0"/>
    <x v="8"/>
    <d v="2013-09-25T00:00:00"/>
    <d v="2013-09-27T00:00:00"/>
    <s v="First Class"/>
    <s v="MK-17905"/>
    <s v="Michael Kennedy"/>
    <x v="1"/>
    <s v="United States"/>
    <s v="Rockford"/>
    <x v="10"/>
    <n v="61107"/>
    <x v="2"/>
    <s v="OFF-BI-10004584"/>
    <x v="1"/>
    <x v="8"/>
    <s v="GBC ProClick 150 Presentation Binding System"/>
    <n v="442.37199999999996"/>
    <n v="7"/>
    <n v="0.8"/>
    <n v="-729.91380000000004"/>
  </r>
  <r>
    <n v="6264"/>
    <x v="3126"/>
    <x v="3"/>
    <x v="5"/>
    <d v="2014-05-06T00:00:00"/>
    <d v="2014-05-11T00:00:00"/>
    <s v="Standard Class"/>
    <s v="YS-21880"/>
    <s v="Yana Sorensen"/>
    <x v="1"/>
    <s v="United States"/>
    <s v="Columbus"/>
    <x v="32"/>
    <n v="31907"/>
    <x v="0"/>
    <s v="OFF-BI-10004965"/>
    <x v="1"/>
    <x v="8"/>
    <s v="Ibico Covers for Plastic or Wire Binding Elements"/>
    <n v="34.5"/>
    <n v="3"/>
    <n v="0"/>
    <n v="15.524999999999999"/>
  </r>
  <r>
    <n v="6265"/>
    <x v="3127"/>
    <x v="0"/>
    <x v="2"/>
    <d v="2013-10-07T00:00:00"/>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0"/>
    <d v="2011-11-03T00:00:00"/>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0"/>
    <d v="2011-11-03T00:00:00"/>
    <d v="2011-11-08T00:00:00"/>
    <s v="Standard Class"/>
    <s v="AT-10735"/>
    <s v="Annie Thurman"/>
    <x v="0"/>
    <s v="United States"/>
    <s v="Nashville"/>
    <x v="18"/>
    <n v="37211"/>
    <x v="0"/>
    <s v="OFF-PA-10001019"/>
    <x v="1"/>
    <x v="10"/>
    <s v="Xerox 1884"/>
    <n v="143.85600000000002"/>
    <n v="9"/>
    <n v="0.2"/>
    <n v="48.551399999999994"/>
  </r>
  <r>
    <n v="6268"/>
    <x v="3129"/>
    <x v="1"/>
    <x v="2"/>
    <d v="2012-10-01T00:00:00"/>
    <d v="2012-10-04T00:00:00"/>
    <s v="Second Class"/>
    <s v="RM-19675"/>
    <s v="Robert Marley"/>
    <x v="2"/>
    <s v="United States"/>
    <s v="Cambridge"/>
    <x v="31"/>
    <n v="2138"/>
    <x v="3"/>
    <s v="TEC-PH-10002496"/>
    <x v="2"/>
    <x v="7"/>
    <s v="Cisco SPA301"/>
    <n v="311.98"/>
    <n v="2"/>
    <n v="0"/>
    <n v="93.593999999999994"/>
  </r>
  <r>
    <n v="6269"/>
    <x v="3129"/>
    <x v="1"/>
    <x v="2"/>
    <d v="2012-10-01T00:00:00"/>
    <d v="2012-10-04T00:00:00"/>
    <s v="Second Class"/>
    <s v="RM-19675"/>
    <s v="Robert Marley"/>
    <x v="2"/>
    <s v="United States"/>
    <s v="Cambridge"/>
    <x v="31"/>
    <n v="2138"/>
    <x v="3"/>
    <s v="OFF-BI-10000829"/>
    <x v="1"/>
    <x v="8"/>
    <s v="Avery Non-Stick Binders"/>
    <n v="22.450000000000003"/>
    <n v="5"/>
    <n v="0"/>
    <n v="10.327"/>
  </r>
  <r>
    <n v="6270"/>
    <x v="3130"/>
    <x v="3"/>
    <x v="4"/>
    <d v="2014-12-03T00:00:00"/>
    <d v="2014-12-07T00:00:00"/>
    <s v="Standard Class"/>
    <s v="BB-11545"/>
    <s v="Brenda Bowman"/>
    <x v="1"/>
    <s v="United States"/>
    <s v="Oakland"/>
    <x v="1"/>
    <n v="94601"/>
    <x v="1"/>
    <s v="TEC-PH-10001448"/>
    <x v="2"/>
    <x v="7"/>
    <s v="Anker Astro 15000mAh USB Portable Charger"/>
    <n v="39.992000000000004"/>
    <n v="1"/>
    <n v="0.2"/>
    <n v="-7.9984000000000073"/>
  </r>
  <r>
    <n v="6271"/>
    <x v="3130"/>
    <x v="3"/>
    <x v="4"/>
    <d v="2014-12-03T00:00:00"/>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4"/>
    <d v="2014-12-03T00:00:00"/>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4"/>
    <d v="2014-12-12T00:00:00"/>
    <d v="2014-12-13T00:00:00"/>
    <s v="First Class"/>
    <s v="AS-10285"/>
    <s v="Alejandro Savely"/>
    <x v="1"/>
    <s v="United States"/>
    <s v="Palatine"/>
    <x v="10"/>
    <n v="60067"/>
    <x v="2"/>
    <s v="TEC-AC-10001284"/>
    <x v="2"/>
    <x v="11"/>
    <s v="Enermax Briskie RF Wireless Keyboard and Mouse Combo"/>
    <n v="116.312"/>
    <n v="7"/>
    <n v="0.2"/>
    <n v="23.262400000000003"/>
  </r>
  <r>
    <n v="6274"/>
    <x v="3132"/>
    <x v="0"/>
    <x v="7"/>
    <d v="2013-07-18T00:00:00"/>
    <d v="2013-07-23T00:00:00"/>
    <s v="Second Class"/>
    <s v="DK-13375"/>
    <s v="Dennis Kane"/>
    <x v="0"/>
    <s v="United States"/>
    <s v="Seattle"/>
    <x v="4"/>
    <n v="98105"/>
    <x v="1"/>
    <s v="FUR-FU-10001847"/>
    <x v="0"/>
    <x v="5"/>
    <s v="Eldon Image Series Black Desk Accessories"/>
    <n v="12.419999999999998"/>
    <n v="3"/>
    <n v="0"/>
    <n v="4.4711999999999996"/>
  </r>
  <r>
    <n v="6275"/>
    <x v="3132"/>
    <x v="0"/>
    <x v="7"/>
    <d v="2013-07-18T00:00:00"/>
    <d v="2013-07-23T00:00:00"/>
    <s v="Second Class"/>
    <s v="DK-13375"/>
    <s v="Dennis Kane"/>
    <x v="0"/>
    <s v="United States"/>
    <s v="Seattle"/>
    <x v="4"/>
    <n v="98105"/>
    <x v="1"/>
    <s v="TEC-AC-10004595"/>
    <x v="2"/>
    <x v="11"/>
    <s v="First Data TMFD35 PIN Pad"/>
    <n v="428.40000000000003"/>
    <n v="3"/>
    <n v="0"/>
    <n v="89.963999999999999"/>
  </r>
  <r>
    <n v="6276"/>
    <x v="3132"/>
    <x v="0"/>
    <x v="7"/>
    <d v="2013-07-18T00:00:00"/>
    <d v="2013-07-23T00:00:00"/>
    <s v="Second Class"/>
    <s v="DK-13375"/>
    <s v="Dennis Kane"/>
    <x v="0"/>
    <s v="United States"/>
    <s v="Seattle"/>
    <x v="4"/>
    <n v="98105"/>
    <x v="1"/>
    <s v="FUR-FU-10004164"/>
    <x v="0"/>
    <x v="5"/>
    <s v="Eldon 300 Class Desk Accessories, Black"/>
    <n v="24.75"/>
    <n v="5"/>
    <n v="0"/>
    <n v="10.890000000000002"/>
  </r>
  <r>
    <n v="6277"/>
    <x v="3132"/>
    <x v="0"/>
    <x v="7"/>
    <d v="2013-07-18T00:00:00"/>
    <d v="2013-07-23T00:00:00"/>
    <s v="Second Class"/>
    <s v="DK-13375"/>
    <s v="Dennis Kane"/>
    <x v="0"/>
    <s v="United States"/>
    <s v="Seattle"/>
    <x v="4"/>
    <n v="98105"/>
    <x v="1"/>
    <s v="OFF-LA-10001074"/>
    <x v="1"/>
    <x v="2"/>
    <s v="Round Specialty Laser Printer Labels"/>
    <n v="87.71"/>
    <n v="7"/>
    <n v="0"/>
    <n v="41.223699999999994"/>
  </r>
  <r>
    <n v="6278"/>
    <x v="3132"/>
    <x v="0"/>
    <x v="7"/>
    <d v="2013-07-18T00:00:00"/>
    <d v="2013-07-23T00:00:00"/>
    <s v="Second Class"/>
    <s v="DK-13375"/>
    <s v="Dennis Kane"/>
    <x v="0"/>
    <s v="United States"/>
    <s v="Seattle"/>
    <x v="4"/>
    <n v="98105"/>
    <x v="1"/>
    <s v="OFF-ST-10000604"/>
    <x v="1"/>
    <x v="4"/>
    <s v="Home/Office Personal File Carts"/>
    <n v="69.52"/>
    <n v="2"/>
    <n v="0"/>
    <n v="17.379999999999995"/>
  </r>
  <r>
    <n v="6279"/>
    <x v="3132"/>
    <x v="0"/>
    <x v="7"/>
    <d v="2013-07-18T00:00:00"/>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7"/>
    <d v="2013-07-18T00:00:00"/>
    <d v="2013-07-23T00:00:00"/>
    <s v="Second Class"/>
    <s v="DK-13375"/>
    <s v="Dennis Kane"/>
    <x v="0"/>
    <s v="United States"/>
    <s v="Seattle"/>
    <x v="4"/>
    <n v="98105"/>
    <x v="1"/>
    <s v="OFF-BI-10000042"/>
    <x v="1"/>
    <x v="8"/>
    <s v="Pressboard Data Binder, Crimson, 12&quot; X 8 1/2&quot;"/>
    <n v="12.816000000000001"/>
    <n v="3"/>
    <n v="0.2"/>
    <n v="4.1651999999999987"/>
  </r>
  <r>
    <n v="6281"/>
    <x v="3133"/>
    <x v="3"/>
    <x v="5"/>
    <d v="2014-05-13T00:00:00"/>
    <d v="2014-05-17T00:00:00"/>
    <s v="Standard Class"/>
    <s v="JH-15910"/>
    <s v="Jonathan Howell"/>
    <x v="0"/>
    <s v="United States"/>
    <s v="Cincinnati"/>
    <x v="24"/>
    <n v="45231"/>
    <x v="3"/>
    <s v="OFF-LA-10000443"/>
    <x v="1"/>
    <x v="2"/>
    <s v="Avery 501"/>
    <n v="5.9039999999999999"/>
    <n v="2"/>
    <n v="0.2"/>
    <n v="1.9925999999999999"/>
  </r>
  <r>
    <n v="6282"/>
    <x v="3134"/>
    <x v="1"/>
    <x v="0"/>
    <d v="2012-11-20T00:00:00"/>
    <d v="2012-11-26T00:00:00"/>
    <s v="Standard Class"/>
    <s v="JK-15205"/>
    <s v="Jamie Kunitz"/>
    <x v="0"/>
    <s v="United States"/>
    <s v="Marion"/>
    <x v="24"/>
    <n v="43302"/>
    <x v="3"/>
    <s v="FUR-FU-10002874"/>
    <x v="0"/>
    <x v="5"/>
    <s v="Ultra Commercial Grade Dual Valve Door Closer"/>
    <n v="63.824000000000005"/>
    <n v="2"/>
    <n v="0.2"/>
    <n v="9.5735999999999937"/>
  </r>
  <r>
    <n v="6283"/>
    <x v="3134"/>
    <x v="1"/>
    <x v="0"/>
    <d v="2012-11-20T00:00:00"/>
    <d v="2012-11-26T00:00:00"/>
    <s v="Standard Class"/>
    <s v="JK-15205"/>
    <s v="Jamie Kunitz"/>
    <x v="0"/>
    <s v="United States"/>
    <s v="Marion"/>
    <x v="24"/>
    <n v="43302"/>
    <x v="3"/>
    <s v="OFF-ST-10003994"/>
    <x v="1"/>
    <x v="4"/>
    <s v="Belkin 19&quot; Center-Weighted Shelf, Gray"/>
    <n v="141.55199999999999"/>
    <n v="3"/>
    <n v="0.2"/>
    <n v="-26.541000000000004"/>
  </r>
  <r>
    <n v="6284"/>
    <x v="3135"/>
    <x v="0"/>
    <x v="8"/>
    <d v="2013-09-25T00:00:00"/>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8"/>
    <d v="2013-09-25T00:00:00"/>
    <d v="2013-09-29T00:00:00"/>
    <s v="Standard Class"/>
    <s v="EH-13765"/>
    <s v="Edward Hooks"/>
    <x v="1"/>
    <s v="United States"/>
    <s v="Los Angeles"/>
    <x v="1"/>
    <n v="90049"/>
    <x v="1"/>
    <s v="FUR-CH-10000988"/>
    <x v="0"/>
    <x v="1"/>
    <s v="Hon Olson Stacker Stools"/>
    <n v="563.24"/>
    <n v="5"/>
    <n v="0.2"/>
    <n v="56.324000000000012"/>
  </r>
  <r>
    <n v="6286"/>
    <x v="3136"/>
    <x v="0"/>
    <x v="2"/>
    <d v="2013-10-22T00:00:00"/>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2"/>
    <d v="2013-10-25T00:00:00"/>
    <d v="2013-11-01T00:00:00"/>
    <s v="Standard Class"/>
    <s v="CG-12040"/>
    <s v="Catherine Glotzbach"/>
    <x v="2"/>
    <s v="United States"/>
    <s v="Lebanon"/>
    <x v="18"/>
    <n v="37087"/>
    <x v="0"/>
    <s v="TEC-PH-10001061"/>
    <x v="2"/>
    <x v="7"/>
    <s v="Apple iPhone 5C"/>
    <n v="239.976"/>
    <n v="3"/>
    <n v="0.2"/>
    <n v="17.998199999999997"/>
  </r>
  <r>
    <n v="6288"/>
    <x v="3138"/>
    <x v="2"/>
    <x v="7"/>
    <d v="2011-07-08T00:00:00"/>
    <d v="2011-07-12T00:00:00"/>
    <s v="Standard Class"/>
    <s v="EB-13705"/>
    <s v="Ed Braxton"/>
    <x v="1"/>
    <s v="United States"/>
    <s v="San Francisco"/>
    <x v="1"/>
    <n v="94122"/>
    <x v="1"/>
    <s v="FUR-TA-10003715"/>
    <x v="0"/>
    <x v="3"/>
    <s v="Hon 2111 Invitation Series Corner Table"/>
    <n v="502.48800000000006"/>
    <n v="3"/>
    <n v="0.2"/>
    <n v="-87.935400000000044"/>
  </r>
  <r>
    <n v="6289"/>
    <x v="3138"/>
    <x v="2"/>
    <x v="7"/>
    <d v="2011-07-08T00:00:00"/>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10"/>
    <d v="2012-03-13T00:00:00"/>
    <d v="2012-03-18T00:00:00"/>
    <s v="Second Class"/>
    <s v="NF-18595"/>
    <s v="Nicole Fjeld"/>
    <x v="2"/>
    <s v="United States"/>
    <s v="Chico"/>
    <x v="1"/>
    <n v="95928"/>
    <x v="1"/>
    <s v="FUR-CH-10004063"/>
    <x v="0"/>
    <x v="1"/>
    <s v="Global Deluxe High-Back Manager's Chair"/>
    <n v="915.13600000000008"/>
    <n v="4"/>
    <n v="0.2"/>
    <n v="102.95279999999988"/>
  </r>
  <r>
    <n v="6291"/>
    <x v="3139"/>
    <x v="1"/>
    <x v="10"/>
    <d v="2012-03-13T00:00:00"/>
    <d v="2012-03-18T00:00:00"/>
    <s v="Second Class"/>
    <s v="NF-18595"/>
    <s v="Nicole Fjeld"/>
    <x v="2"/>
    <s v="United States"/>
    <s v="Chico"/>
    <x v="1"/>
    <n v="95928"/>
    <x v="1"/>
    <s v="FUR-FU-10001979"/>
    <x v="0"/>
    <x v="5"/>
    <s v="Dana Halogen Swing-Arm Architect Lamp"/>
    <n v="327.76"/>
    <n v="8"/>
    <n v="0"/>
    <n v="91.772800000000018"/>
  </r>
  <r>
    <n v="6292"/>
    <x v="3140"/>
    <x v="3"/>
    <x v="4"/>
    <d v="2014-12-03T00:00:00"/>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3"/>
    <d v="2012-04-22T00:00: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3"/>
    <d v="2012-04-22T00:00:00"/>
    <d v="2012-04-26T00:00:00"/>
    <s v="Standard Class"/>
    <s v="AZ-10750"/>
    <s v="Annie Zypern"/>
    <x v="0"/>
    <s v="United States"/>
    <s v="Los Angeles"/>
    <x v="1"/>
    <n v="90008"/>
    <x v="1"/>
    <s v="OFF-AR-10004691"/>
    <x v="1"/>
    <x v="6"/>
    <s v="Boston 1730 StandUp Electric Pencil Sharpener"/>
    <n v="64.14"/>
    <n v="3"/>
    <n v="0"/>
    <n v="16.676400000000001"/>
  </r>
  <r>
    <n v="6295"/>
    <x v="3142"/>
    <x v="2"/>
    <x v="8"/>
    <d v="2011-09-16T00:00:00"/>
    <d v="2011-09-19T00:00:00"/>
    <s v="First Class"/>
    <s v="RF-19345"/>
    <s v="Randy Ferguson"/>
    <x v="1"/>
    <s v="United States"/>
    <s v="New York City"/>
    <x v="15"/>
    <n v="10024"/>
    <x v="3"/>
    <s v="OFF-BI-10002931"/>
    <x v="1"/>
    <x v="8"/>
    <s v="Avery Trapezoid Extra Heavy Duty 4&quot; Binders"/>
    <n v="33.552"/>
    <n v="1"/>
    <n v="0.2"/>
    <n v="12.581999999999999"/>
  </r>
  <r>
    <n v="6296"/>
    <x v="3143"/>
    <x v="2"/>
    <x v="4"/>
    <d v="2011-12-28T00:00:00"/>
    <d v="2012-01-01T00:00:00"/>
    <s v="Standard Class"/>
    <s v="AJ-10780"/>
    <s v="Anthony Jacobs"/>
    <x v="1"/>
    <s v="United States"/>
    <s v="Beverly"/>
    <x v="31"/>
    <n v="1915"/>
    <x v="3"/>
    <s v="OFF-AP-10002651"/>
    <x v="1"/>
    <x v="9"/>
    <s v="Hoover Upright Vacuum With Dirt Cup"/>
    <n v="1737.1799999999998"/>
    <n v="6"/>
    <n v="0"/>
    <n v="503.78219999999976"/>
  </r>
  <r>
    <n v="6297"/>
    <x v="3143"/>
    <x v="2"/>
    <x v="4"/>
    <d v="2011-12-28T00:00:00"/>
    <d v="2012-01-01T00:00:00"/>
    <s v="Standard Class"/>
    <s v="AJ-10780"/>
    <s v="Anthony Jacobs"/>
    <x v="1"/>
    <s v="United States"/>
    <s v="Beverly"/>
    <x v="31"/>
    <n v="1915"/>
    <x v="3"/>
    <s v="OFF-ST-10000689"/>
    <x v="1"/>
    <x v="4"/>
    <s v="Fellowes Strictly Business Drawer File, Letter/Legal Size"/>
    <n v="704.25"/>
    <n v="5"/>
    <n v="0"/>
    <n v="84.51"/>
  </r>
  <r>
    <n v="6298"/>
    <x v="3143"/>
    <x v="2"/>
    <x v="4"/>
    <d v="2011-12-28T00:00:00"/>
    <d v="2012-01-01T00:00:00"/>
    <s v="Standard Class"/>
    <s v="AJ-10780"/>
    <s v="Anthony Jacobs"/>
    <x v="1"/>
    <s v="United States"/>
    <s v="Beverly"/>
    <x v="31"/>
    <n v="1915"/>
    <x v="3"/>
    <s v="OFF-PA-10003302"/>
    <x v="1"/>
    <x v="10"/>
    <s v="Xerox 1906"/>
    <n v="141.76"/>
    <n v="4"/>
    <n v="0"/>
    <n v="66.627199999999988"/>
  </r>
  <r>
    <n v="6299"/>
    <x v="3144"/>
    <x v="2"/>
    <x v="2"/>
    <d v="2011-10-21T00:00:00"/>
    <d v="2011-10-26T00:00:00"/>
    <s v="Standard Class"/>
    <s v="SF-20965"/>
    <s v="Sylvia Foulston"/>
    <x v="1"/>
    <s v="United States"/>
    <s v="San Diego"/>
    <x v="1"/>
    <n v="92024"/>
    <x v="1"/>
    <s v="OFF-BI-10001460"/>
    <x v="1"/>
    <x v="8"/>
    <s v="Plastic Binding Combs"/>
    <n v="36.36"/>
    <n v="3"/>
    <n v="0.2"/>
    <n v="12.2715"/>
  </r>
  <r>
    <n v="6300"/>
    <x v="3145"/>
    <x v="3"/>
    <x v="4"/>
    <d v="2014-12-01T00:00:00"/>
    <d v="2014-12-04T00:00:00"/>
    <s v="First Class"/>
    <s v="MZ-17335"/>
    <s v="Maria Zettner"/>
    <x v="2"/>
    <s v="United States"/>
    <s v="San Francisco"/>
    <x v="1"/>
    <n v="94109"/>
    <x v="1"/>
    <s v="FUR-FU-10003489"/>
    <x v="0"/>
    <x v="5"/>
    <s v="Contemporary Borderless Frame"/>
    <n v="25.83"/>
    <n v="3"/>
    <n v="0"/>
    <n v="9.5570999999999984"/>
  </r>
  <r>
    <n v="6301"/>
    <x v="3146"/>
    <x v="2"/>
    <x v="1"/>
    <d v="2011-06-06T00:00:00"/>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1"/>
    <d v="2011-06-06T00:00:00"/>
    <d v="2011-06-12T00:00:00"/>
    <s v="Standard Class"/>
    <s v="SB-20170"/>
    <s v="Sarah Bern"/>
    <x v="0"/>
    <s v="United States"/>
    <s v="Chicago"/>
    <x v="10"/>
    <n v="60623"/>
    <x v="2"/>
    <s v="OFF-EN-10000461"/>
    <x v="1"/>
    <x v="12"/>
    <s v="#10- 4 1/8&quot; x 9 1/2&quot; Recycled Envelopes"/>
    <n v="13.984000000000002"/>
    <n v="2"/>
    <n v="0.2"/>
    <n v="4.7195999999999998"/>
  </r>
  <r>
    <n v="6303"/>
    <x v="3147"/>
    <x v="3"/>
    <x v="0"/>
    <d v="2014-11-24T00:00:00"/>
    <d v="2014-11-28T00:00:00"/>
    <s v="Standard Class"/>
    <s v="AH-10210"/>
    <s v="Alan Hwang"/>
    <x v="0"/>
    <s v="United States"/>
    <s v="Dallas"/>
    <x v="5"/>
    <n v="75220"/>
    <x v="2"/>
    <s v="TEC-PH-10001305"/>
    <x v="2"/>
    <x v="7"/>
    <s v="Panasonic KX TS208W Corded phone"/>
    <n v="195.96000000000004"/>
    <n v="5"/>
    <n v="0.2"/>
    <n v="19.596000000000018"/>
  </r>
  <r>
    <n v="6304"/>
    <x v="3148"/>
    <x v="3"/>
    <x v="1"/>
    <d v="2014-06-19T00:00:00"/>
    <d v="2014-06-21T00:00:00"/>
    <s v="Second Class"/>
    <s v="NK-18490"/>
    <s v="Neil Knudson"/>
    <x v="2"/>
    <s v="United States"/>
    <s v="Corpus Christi"/>
    <x v="5"/>
    <n v="78415"/>
    <x v="2"/>
    <s v="OFF-PA-10000167"/>
    <x v="1"/>
    <x v="10"/>
    <s v="Xerox 1925"/>
    <n v="74.352000000000004"/>
    <n v="3"/>
    <n v="0.2"/>
    <n v="23.234999999999992"/>
  </r>
  <r>
    <n v="6305"/>
    <x v="3149"/>
    <x v="3"/>
    <x v="5"/>
    <d v="2014-05-06T00:00:00"/>
    <d v="2014-05-06T00:00:00"/>
    <s v="Same Day"/>
    <s v="AI-10855"/>
    <s v="Arianne Irving"/>
    <x v="0"/>
    <s v="United States"/>
    <s v="New York City"/>
    <x v="15"/>
    <n v="10035"/>
    <x v="3"/>
    <s v="OFF-PA-10002947"/>
    <x v="1"/>
    <x v="10"/>
    <s v="Xerox 1923"/>
    <n v="6.68"/>
    <n v="1"/>
    <n v="0"/>
    <n v="3.2063999999999999"/>
  </r>
  <r>
    <n v="6306"/>
    <x v="3150"/>
    <x v="0"/>
    <x v="0"/>
    <d v="2013-11-05T00:00:00"/>
    <d v="2013-11-07T00:00:00"/>
    <s v="Second Class"/>
    <s v="TP-21565"/>
    <s v="Tracy Poddar"/>
    <x v="1"/>
    <s v="United States"/>
    <s v="Eugene"/>
    <x v="21"/>
    <n v="97405"/>
    <x v="1"/>
    <s v="OFF-SU-10002301"/>
    <x v="1"/>
    <x v="14"/>
    <s v="Serrated Blade or Curved Handle Hand Letter Openers"/>
    <n v="17.584000000000003"/>
    <n v="7"/>
    <n v="0.2"/>
    <n v="-4.1761999999999997"/>
  </r>
  <r>
    <n v="6307"/>
    <x v="3150"/>
    <x v="0"/>
    <x v="0"/>
    <d v="2013-11-05T00:00:00"/>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0"/>
    <d v="2013-11-05T00:00:00"/>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0"/>
    <d v="2013-11-05T00:00:00"/>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0"/>
    <d v="2013-11-05T00:00:00"/>
    <d v="2013-11-07T00:00:00"/>
    <s v="Second Class"/>
    <s v="TP-21565"/>
    <s v="Tracy Poddar"/>
    <x v="1"/>
    <s v="United States"/>
    <s v="Eugene"/>
    <x v="21"/>
    <n v="97405"/>
    <x v="1"/>
    <s v="OFF-LA-10003930"/>
    <x v="1"/>
    <x v="2"/>
    <s v="Dot Matrix Printer Tape Reel Labels, White, 5000/Box"/>
    <n v="629.18400000000008"/>
    <n v="8"/>
    <n v="0.2"/>
    <n v="228.07919999999999"/>
  </r>
  <r>
    <n v="6311"/>
    <x v="3150"/>
    <x v="0"/>
    <x v="0"/>
    <d v="2013-11-05T00:00:00"/>
    <d v="2013-11-07T00:00:00"/>
    <s v="Second Class"/>
    <s v="TP-21565"/>
    <s v="Tracy Poddar"/>
    <x v="1"/>
    <s v="United States"/>
    <s v="Eugene"/>
    <x v="21"/>
    <n v="97405"/>
    <x v="1"/>
    <s v="OFF-PA-10000176"/>
    <x v="1"/>
    <x v="10"/>
    <s v="Xerox 1887"/>
    <n v="15.176"/>
    <n v="1"/>
    <n v="0.2"/>
    <n v="5.3115999999999985"/>
  </r>
  <r>
    <n v="6312"/>
    <x v="3151"/>
    <x v="2"/>
    <x v="8"/>
    <d v="2011-09-11T00:00:00"/>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11"/>
    <d v="2014-02-17T00:00:00"/>
    <d v="2014-02-22T00:00:00"/>
    <s v="Standard Class"/>
    <s v="NG-18355"/>
    <s v="Nat Gilpin"/>
    <x v="1"/>
    <s v="United States"/>
    <s v="Fairfield"/>
    <x v="29"/>
    <n v="6824"/>
    <x v="3"/>
    <s v="OFF-ST-10001932"/>
    <x v="1"/>
    <x v="4"/>
    <s v="Fellowes Staxonsteel Drawer Files"/>
    <n v="579.51"/>
    <n v="3"/>
    <n v="0"/>
    <n v="81.131400000000014"/>
  </r>
  <r>
    <n v="6314"/>
    <x v="3152"/>
    <x v="3"/>
    <x v="11"/>
    <d v="2014-02-17T00:00:00"/>
    <d v="2014-02-22T00:00:00"/>
    <s v="Standard Class"/>
    <s v="NG-18355"/>
    <s v="Nat Gilpin"/>
    <x v="1"/>
    <s v="United States"/>
    <s v="Fairfield"/>
    <x v="29"/>
    <n v="6824"/>
    <x v="3"/>
    <s v="TEC-PH-10000923"/>
    <x v="2"/>
    <x v="7"/>
    <s v="Belkin SportFit Armband For iPhone 5s/5c, Fuchsia"/>
    <n v="14.99"/>
    <n v="1"/>
    <n v="0"/>
    <n v="7.3451000000000004"/>
  </r>
  <r>
    <n v="6315"/>
    <x v="3153"/>
    <x v="2"/>
    <x v="0"/>
    <d v="2011-11-24T00:00:00"/>
    <d v="2011-11-29T00:00:00"/>
    <s v="Standard Class"/>
    <s v="NG-18355"/>
    <s v="Nat Gilpin"/>
    <x v="1"/>
    <s v="United States"/>
    <s v="Jackson"/>
    <x v="12"/>
    <n v="49201"/>
    <x v="2"/>
    <s v="OFF-AR-10000380"/>
    <x v="1"/>
    <x v="6"/>
    <s v="Hunt PowerHouse Electric Pencil Sharpener, Blue"/>
    <n v="151.91999999999999"/>
    <n v="4"/>
    <n v="0"/>
    <n v="45.575999999999979"/>
  </r>
  <r>
    <n v="6316"/>
    <x v="3153"/>
    <x v="2"/>
    <x v="0"/>
    <d v="2011-11-24T00:00:00"/>
    <d v="2011-11-29T00:00:00"/>
    <s v="Standard Class"/>
    <s v="NG-18355"/>
    <s v="Nat Gilpin"/>
    <x v="1"/>
    <s v="United States"/>
    <s v="Jackson"/>
    <x v="12"/>
    <n v="49201"/>
    <x v="2"/>
    <s v="OFF-LA-10003930"/>
    <x v="1"/>
    <x v="2"/>
    <s v="Dot Matrix Printer Tape Reel Labels, White, 5000/Box"/>
    <n v="196.62"/>
    <n v="2"/>
    <n v="0"/>
    <n v="96.343800000000002"/>
  </r>
  <r>
    <n v="6317"/>
    <x v="3153"/>
    <x v="2"/>
    <x v="0"/>
    <d v="2011-11-24T00:00:00"/>
    <d v="2011-11-29T00:00:00"/>
    <s v="Standard Class"/>
    <s v="NG-18355"/>
    <s v="Nat Gilpin"/>
    <x v="1"/>
    <s v="United States"/>
    <s v="Jackson"/>
    <x v="12"/>
    <n v="49201"/>
    <x v="2"/>
    <s v="OFF-PA-10001815"/>
    <x v="1"/>
    <x v="10"/>
    <s v="Xerox 1885"/>
    <n v="144.12"/>
    <n v="3"/>
    <n v="0"/>
    <n v="69.177599999999984"/>
  </r>
  <r>
    <n v="6318"/>
    <x v="3153"/>
    <x v="2"/>
    <x v="0"/>
    <d v="2011-11-24T00:00:00"/>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0"/>
    <d v="2014-11-26T00:00:00"/>
    <d v="2014-11-30T00:00:00"/>
    <s v="Second Class"/>
    <s v="EB-13750"/>
    <s v="Edward Becker"/>
    <x v="1"/>
    <s v="United States"/>
    <s v="Laguna Niguel"/>
    <x v="1"/>
    <n v="92677"/>
    <x v="1"/>
    <s v="TEC-PH-10004071"/>
    <x v="2"/>
    <x v="7"/>
    <s v="PayAnywhere Card Reader"/>
    <n v="39.960000000000008"/>
    <n v="5"/>
    <n v="0.2"/>
    <n v="3.4964999999999993"/>
  </r>
  <r>
    <n v="6320"/>
    <x v="3154"/>
    <x v="3"/>
    <x v="0"/>
    <d v="2014-11-26T00:00:0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8"/>
    <d v="2014-09-29T00:00:00"/>
    <d v="2014-10-03T00:00:00"/>
    <s v="Standard Class"/>
    <s v="SP-20860"/>
    <s v="Sung Pak"/>
    <x v="1"/>
    <s v="United States"/>
    <s v="Jacksonville"/>
    <x v="2"/>
    <n v="32216"/>
    <x v="0"/>
    <s v="OFF-PA-10001800"/>
    <x v="1"/>
    <x v="10"/>
    <s v="Xerox 220"/>
    <n v="10.368000000000002"/>
    <n v="2"/>
    <n v="0.2"/>
    <n v="3.6288"/>
  </r>
  <r>
    <n v="6322"/>
    <x v="3156"/>
    <x v="2"/>
    <x v="2"/>
    <d v="2011-10-13T00:00:00"/>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1"/>
    <d v="2011-06-03T00:00:00"/>
    <d v="2011-06-07T00:00:00"/>
    <s v="Second Class"/>
    <s v="RB-19795"/>
    <s v="Ross Baird"/>
    <x v="2"/>
    <s v="United States"/>
    <s v="Midland"/>
    <x v="12"/>
    <n v="48640"/>
    <x v="2"/>
    <s v="OFF-EN-10004459"/>
    <x v="1"/>
    <x v="12"/>
    <s v="Security-Tint Envelopes"/>
    <n v="15.28"/>
    <n v="2"/>
    <n v="0"/>
    <n v="7.4871999999999996"/>
  </r>
  <r>
    <n v="6324"/>
    <x v="3158"/>
    <x v="2"/>
    <x v="1"/>
    <d v="2011-06-17T00:00:00"/>
    <d v="2011-06-23T00:00:00"/>
    <s v="Standard Class"/>
    <s v="DB-13660"/>
    <s v="Duane Benoit"/>
    <x v="0"/>
    <s v="United States"/>
    <s v="Newark"/>
    <x v="13"/>
    <n v="19711"/>
    <x v="3"/>
    <s v="TEC-MA-10000423"/>
    <x v="2"/>
    <x v="15"/>
    <s v="Texas Instruments TI-34 Scientific Calculator"/>
    <n v="65.97"/>
    <n v="3"/>
    <n v="0"/>
    <n v="31.005899999999997"/>
  </r>
  <r>
    <n v="6325"/>
    <x v="3159"/>
    <x v="1"/>
    <x v="2"/>
    <d v="2012-10-29T00:00:00"/>
    <d v="2012-11-02T00:00:00"/>
    <s v="Standard Class"/>
    <s v="NB-18655"/>
    <s v="Nona Balk"/>
    <x v="1"/>
    <s v="United States"/>
    <s v="San Francisco"/>
    <x v="1"/>
    <n v="94109"/>
    <x v="1"/>
    <s v="OFF-PA-10002986"/>
    <x v="1"/>
    <x v="10"/>
    <s v="Xerox 1898"/>
    <n v="33.4"/>
    <n v="5"/>
    <n v="0"/>
    <n v="16.032"/>
  </r>
  <r>
    <n v="6326"/>
    <x v="3159"/>
    <x v="1"/>
    <x v="2"/>
    <d v="2012-10-29T00:00:00"/>
    <d v="2012-11-02T00:00:00"/>
    <s v="Standard Class"/>
    <s v="NB-18655"/>
    <s v="Nona Balk"/>
    <x v="1"/>
    <s v="United States"/>
    <s v="San Francisco"/>
    <x v="1"/>
    <n v="94109"/>
    <x v="1"/>
    <s v="OFF-EN-10001434"/>
    <x v="1"/>
    <x v="12"/>
    <s v="Strathmore #10 Envelopes, Ultimate White"/>
    <n v="210.84"/>
    <n v="4"/>
    <n v="0"/>
    <n v="103.3116"/>
  </r>
  <r>
    <n v="6327"/>
    <x v="3160"/>
    <x v="2"/>
    <x v="9"/>
    <d v="2011-01-21T00:00:00"/>
    <d v="2011-01-27T00:00:00"/>
    <s v="Standard Class"/>
    <s v="XP-21865"/>
    <s v="Xylona Preis"/>
    <x v="0"/>
    <s v="United States"/>
    <s v="Westland"/>
    <x v="12"/>
    <n v="48185"/>
    <x v="2"/>
    <s v="OFF-ST-10000760"/>
    <x v="1"/>
    <x v="4"/>
    <s v="Eldon Fold 'N Roll Cart System"/>
    <n v="13.98"/>
    <n v="1"/>
    <n v="0"/>
    <n v="4.0541999999999998"/>
  </r>
  <r>
    <n v="6328"/>
    <x v="3160"/>
    <x v="2"/>
    <x v="9"/>
    <d v="2011-01-21T00:00:00"/>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9"/>
    <d v="2011-01-21T00:00:00"/>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9"/>
    <d v="2011-01-21T00:00:00"/>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9"/>
    <d v="2011-01-21T00:00:00"/>
    <d v="2011-01-27T00:00:00"/>
    <s v="Standard Class"/>
    <s v="XP-21865"/>
    <s v="Xylona Preis"/>
    <x v="0"/>
    <s v="United States"/>
    <s v="Westland"/>
    <x v="12"/>
    <n v="48185"/>
    <x v="2"/>
    <s v="OFF-ST-10003123"/>
    <x v="1"/>
    <x v="4"/>
    <s v="Fellowes Bases and Tops For Staxonsteel/High-Stak Systems"/>
    <n v="66.58"/>
    <n v="2"/>
    <n v="0"/>
    <n v="15.979199999999999"/>
  </r>
  <r>
    <n v="6332"/>
    <x v="3160"/>
    <x v="2"/>
    <x v="9"/>
    <d v="2011-01-21T00:00:00"/>
    <d v="2011-01-27T00:00:00"/>
    <s v="Standard Class"/>
    <s v="XP-21865"/>
    <s v="Xylona Preis"/>
    <x v="0"/>
    <s v="United States"/>
    <s v="Westland"/>
    <x v="12"/>
    <n v="48185"/>
    <x v="2"/>
    <s v="OFF-AR-10004456"/>
    <x v="1"/>
    <x v="6"/>
    <s v="Panasonic KP-4ABK Battery-Operated Pencil Sharpener"/>
    <n v="43.92"/>
    <n v="3"/>
    <n v="0"/>
    <n v="12.736799999999999"/>
  </r>
  <r>
    <n v="6333"/>
    <x v="3160"/>
    <x v="2"/>
    <x v="9"/>
    <d v="2011-01-21T00:00:00"/>
    <d v="2011-01-27T00:00:00"/>
    <s v="Standard Class"/>
    <s v="XP-21865"/>
    <s v="Xylona Preis"/>
    <x v="0"/>
    <s v="United States"/>
    <s v="Westland"/>
    <x v="12"/>
    <n v="48185"/>
    <x v="2"/>
    <s v="FUR-FU-10002268"/>
    <x v="0"/>
    <x v="5"/>
    <s v="Ultra Door Push Plate"/>
    <n v="14.73"/>
    <n v="3"/>
    <n v="0"/>
    <n v="4.8608999999999991"/>
  </r>
  <r>
    <n v="6334"/>
    <x v="3160"/>
    <x v="2"/>
    <x v="9"/>
    <d v="2011-01-21T00:00:00"/>
    <d v="2011-01-27T00:00:00"/>
    <s v="Standard Class"/>
    <s v="XP-21865"/>
    <s v="Xylona Preis"/>
    <x v="0"/>
    <s v="United States"/>
    <s v="Westland"/>
    <x v="12"/>
    <n v="48185"/>
    <x v="2"/>
    <s v="OFF-BI-10004364"/>
    <x v="1"/>
    <x v="8"/>
    <s v="Storex Dura Pro Binders"/>
    <n v="29.700000000000003"/>
    <n v="5"/>
    <n v="0"/>
    <n v="13.365"/>
  </r>
  <r>
    <n v="6335"/>
    <x v="3161"/>
    <x v="2"/>
    <x v="7"/>
    <d v="2011-07-11T00:00:00"/>
    <d v="2011-07-15T00:00:00"/>
    <s v="Standard Class"/>
    <s v="MH-17455"/>
    <s v="Mark Hamilton"/>
    <x v="0"/>
    <s v="United States"/>
    <s v="New York City"/>
    <x v="15"/>
    <n v="10011"/>
    <x v="3"/>
    <s v="OFF-PA-10001970"/>
    <x v="1"/>
    <x v="10"/>
    <s v="Xerox 1881"/>
    <n v="49.12"/>
    <n v="4"/>
    <n v="0"/>
    <n v="23.086399999999998"/>
  </r>
  <r>
    <n v="6336"/>
    <x v="3161"/>
    <x v="2"/>
    <x v="7"/>
    <d v="2011-07-11T00:00:00"/>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6"/>
    <d v="2013-08-31T00:00:00"/>
    <d v="2013-09-07T00:00:00"/>
    <s v="Standard Class"/>
    <s v="BG-11740"/>
    <s v="Bruce Geld"/>
    <x v="0"/>
    <s v="United States"/>
    <s v="Los Angeles"/>
    <x v="1"/>
    <n v="90008"/>
    <x v="1"/>
    <s v="FUR-FU-10000672"/>
    <x v="0"/>
    <x v="5"/>
    <s v="Executive Impressions 10&quot; Spectator Wall Clock"/>
    <n v="47.04"/>
    <n v="4"/>
    <n v="0"/>
    <n v="15.993599999999997"/>
  </r>
  <r>
    <n v="6338"/>
    <x v="3162"/>
    <x v="0"/>
    <x v="6"/>
    <d v="2013-08-31T00:00:00"/>
    <d v="2013-09-07T00:00:00"/>
    <s v="Standard Class"/>
    <s v="BG-11740"/>
    <s v="Bruce Geld"/>
    <x v="0"/>
    <s v="United States"/>
    <s v="Los Angeles"/>
    <x v="1"/>
    <n v="90008"/>
    <x v="1"/>
    <s v="TEC-PH-10004908"/>
    <x v="2"/>
    <x v="7"/>
    <s v="Panasonic KX TS3282W Corded phone"/>
    <n v="339.96000000000004"/>
    <n v="5"/>
    <n v="0.2"/>
    <n v="42.494999999999948"/>
  </r>
  <r>
    <n v="6339"/>
    <x v="3163"/>
    <x v="3"/>
    <x v="2"/>
    <d v="2014-10-06T00:00:00"/>
    <d v="2014-10-10T00:00:00"/>
    <s v="Standard Class"/>
    <s v="TS-21370"/>
    <s v="Todd Sumrall"/>
    <x v="1"/>
    <s v="United States"/>
    <s v="New York City"/>
    <x v="15"/>
    <n v="10035"/>
    <x v="3"/>
    <s v="TEC-PH-10003095"/>
    <x v="2"/>
    <x v="7"/>
    <s v="Samsung HM1900 Bluetooth Headset"/>
    <n v="87.8"/>
    <n v="4"/>
    <n v="0"/>
    <n v="43.9"/>
  </r>
  <r>
    <n v="6340"/>
    <x v="3163"/>
    <x v="3"/>
    <x v="2"/>
    <d v="2014-10-06T00:00:00"/>
    <d v="2014-10-10T00:00:00"/>
    <s v="Standard Class"/>
    <s v="TS-21370"/>
    <s v="Todd Sumrall"/>
    <x v="1"/>
    <s v="United States"/>
    <s v="New York City"/>
    <x v="15"/>
    <n v="10035"/>
    <x v="3"/>
    <s v="FUR-CH-10002880"/>
    <x v="0"/>
    <x v="1"/>
    <s v="Global High-Back Leather Tilter, Burgundy"/>
    <n v="221.38200000000001"/>
    <n v="2"/>
    <n v="0.1"/>
    <n v="2.4597999999999871"/>
  </r>
  <r>
    <n v="6341"/>
    <x v="3163"/>
    <x v="3"/>
    <x v="2"/>
    <d v="2014-10-06T00:00:00"/>
    <d v="2014-10-10T00:00:00"/>
    <s v="Standard Class"/>
    <s v="TS-21370"/>
    <s v="Todd Sumrall"/>
    <x v="1"/>
    <s v="United States"/>
    <s v="New York City"/>
    <x v="15"/>
    <n v="10035"/>
    <x v="3"/>
    <s v="TEC-MA-10001047"/>
    <x v="2"/>
    <x v="15"/>
    <s v="3D Systems Cube Printer, 2nd Generation, Magenta"/>
    <n v="5199.96"/>
    <n v="4"/>
    <n v="0"/>
    <n v="1351.9895999999999"/>
  </r>
  <r>
    <n v="6342"/>
    <x v="3164"/>
    <x v="3"/>
    <x v="9"/>
    <d v="2014-01-01T00:00:00"/>
    <d v="2014-01-03T00:00:00"/>
    <s v="First Class"/>
    <s v="DB-13660"/>
    <s v="Duane Benoit"/>
    <x v="0"/>
    <s v="United States"/>
    <s v="Lancaster"/>
    <x v="24"/>
    <n v="43130"/>
    <x v="3"/>
    <s v="OFF-ST-10002554"/>
    <x v="1"/>
    <x v="4"/>
    <s v="Tennsco Industrial Shelving"/>
    <n v="156.512"/>
    <n v="4"/>
    <n v="0.2"/>
    <n v="-35.215199999999996"/>
  </r>
  <r>
    <n v="6343"/>
    <x v="3165"/>
    <x v="1"/>
    <x v="10"/>
    <d v="2012-03-07T00:00:00"/>
    <d v="2012-03-10T00:00:00"/>
    <s v="First Class"/>
    <s v="EM-14140"/>
    <s v="Eugene Moren"/>
    <x v="2"/>
    <s v="United States"/>
    <s v="Newark"/>
    <x v="13"/>
    <n v="19711"/>
    <x v="3"/>
    <s v="TEC-AC-10004469"/>
    <x v="2"/>
    <x v="11"/>
    <s v="Microsoft Sculpt Comfort Mouse"/>
    <n v="119.85000000000001"/>
    <n v="3"/>
    <n v="0"/>
    <n v="52.734000000000009"/>
  </r>
  <r>
    <n v="6344"/>
    <x v="3165"/>
    <x v="1"/>
    <x v="10"/>
    <d v="2012-03-07T00:00:00"/>
    <d v="2012-03-10T00:00:00"/>
    <s v="First Class"/>
    <s v="EM-14140"/>
    <s v="Eugene Moren"/>
    <x v="2"/>
    <s v="United States"/>
    <s v="Newark"/>
    <x v="13"/>
    <n v="19711"/>
    <x v="3"/>
    <s v="OFF-BI-10000309"/>
    <x v="1"/>
    <x v="8"/>
    <s v="GBC Twin Loop Wire Binding Elements, 9/16&quot; Spine, Black"/>
    <n v="30.44"/>
    <n v="2"/>
    <n v="0"/>
    <n v="14.9156"/>
  </r>
  <r>
    <n v="6345"/>
    <x v="3165"/>
    <x v="1"/>
    <x v="10"/>
    <d v="2012-03-07T00:00:00"/>
    <d v="2012-03-10T00:00:00"/>
    <s v="First Class"/>
    <s v="EM-14140"/>
    <s v="Eugene Moren"/>
    <x v="2"/>
    <s v="United States"/>
    <s v="Newark"/>
    <x v="13"/>
    <n v="19711"/>
    <x v="3"/>
    <s v="OFF-BI-10001765"/>
    <x v="1"/>
    <x v="8"/>
    <s v="Wilson Jones Heavy-Duty Casebound Ring Binders with Metal Hinges"/>
    <n v="69.28"/>
    <n v="2"/>
    <n v="0"/>
    <n v="33.254399999999997"/>
  </r>
  <r>
    <n v="6346"/>
    <x v="3165"/>
    <x v="1"/>
    <x v="10"/>
    <d v="2012-03-07T00:00:00"/>
    <d v="2012-03-10T00:00:00"/>
    <s v="First Class"/>
    <s v="EM-14140"/>
    <s v="Eugene Moren"/>
    <x v="2"/>
    <s v="United States"/>
    <s v="Newark"/>
    <x v="13"/>
    <n v="19711"/>
    <x v="3"/>
    <s v="TEC-PH-10001619"/>
    <x v="2"/>
    <x v="7"/>
    <s v="LG G3"/>
    <n v="587.97"/>
    <n v="3"/>
    <n v="0"/>
    <n v="170.51129999999998"/>
  </r>
  <r>
    <n v="6347"/>
    <x v="3166"/>
    <x v="3"/>
    <x v="2"/>
    <d v="2014-10-21T00:00:00"/>
    <d v="2014-10-21T00:00:00"/>
    <s v="Same Day"/>
    <s v="RB-19465"/>
    <s v="Rick Bensley"/>
    <x v="2"/>
    <s v="United States"/>
    <s v="New York City"/>
    <x v="15"/>
    <n v="10024"/>
    <x v="3"/>
    <s v="OFF-LA-10002034"/>
    <x v="1"/>
    <x v="2"/>
    <s v="Avery 478"/>
    <n v="24.55"/>
    <n v="5"/>
    <n v="0"/>
    <n v="12.029499999999999"/>
  </r>
  <r>
    <n v="6348"/>
    <x v="3167"/>
    <x v="1"/>
    <x v="5"/>
    <d v="2012-05-01T00:00:00"/>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5"/>
    <d v="2012-05-01T00:00:00"/>
    <d v="2012-05-06T00:00:00"/>
    <s v="Standard Class"/>
    <s v="PO-18850"/>
    <s v="Patrick O'Brill"/>
    <x v="0"/>
    <s v="United States"/>
    <s v="San Francisco"/>
    <x v="1"/>
    <n v="94109"/>
    <x v="1"/>
    <s v="OFF-ST-10000876"/>
    <x v="1"/>
    <x v="4"/>
    <s v="Eldon Simplefile Box Office"/>
    <n v="37.32"/>
    <n v="3"/>
    <n v="0"/>
    <n v="10.4496"/>
  </r>
  <r>
    <n v="6350"/>
    <x v="3167"/>
    <x v="1"/>
    <x v="5"/>
    <d v="2012-05-01T00:00:00"/>
    <d v="2012-05-06T00:00:00"/>
    <s v="Standard Class"/>
    <s v="PO-18850"/>
    <s v="Patrick O'Brill"/>
    <x v="0"/>
    <s v="United States"/>
    <s v="San Francisco"/>
    <x v="1"/>
    <n v="94109"/>
    <x v="1"/>
    <s v="OFF-SU-10002573"/>
    <x v="1"/>
    <x v="14"/>
    <s v="Acme 10&quot; Easy Grip Assistive Scissors"/>
    <n v="35.06"/>
    <n v="2"/>
    <n v="0"/>
    <n v="10.517999999999997"/>
  </r>
  <r>
    <n v="6351"/>
    <x v="3168"/>
    <x v="3"/>
    <x v="8"/>
    <d v="2014-09-04T00:00:00"/>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0"/>
    <d v="2014-11-04T00:00:00"/>
    <d v="2014-11-09T00:00:00"/>
    <s v="Standard Class"/>
    <s v="BF-11275"/>
    <s v="Beth Fritzler"/>
    <x v="1"/>
    <s v="United States"/>
    <s v="Miami"/>
    <x v="2"/>
    <n v="33178"/>
    <x v="0"/>
    <s v="TEC-PH-10002549"/>
    <x v="2"/>
    <x v="7"/>
    <s v="Polycom SoundPoint IP 450 VoIP phone"/>
    <n v="361.37600000000003"/>
    <n v="2"/>
    <n v="0.2"/>
    <n v="27.103200000000001"/>
  </r>
  <r>
    <n v="6353"/>
    <x v="3170"/>
    <x v="1"/>
    <x v="8"/>
    <d v="2012-09-13T00:00:00"/>
    <d v="2012-09-19T00:00:00"/>
    <s v="Standard Class"/>
    <s v="HG-14845"/>
    <s v="Harry Greene"/>
    <x v="0"/>
    <s v="United States"/>
    <s v="Philadelphia"/>
    <x v="9"/>
    <n v="19120"/>
    <x v="3"/>
    <s v="OFF-BI-10004209"/>
    <x v="1"/>
    <x v="8"/>
    <s v="Fellowes Twister Kit, Gray/Clear, 3/pkg"/>
    <n v="2.4119999999999999"/>
    <n v="1"/>
    <n v="0.7"/>
    <n v="-2.0099999999999998"/>
  </r>
  <r>
    <n v="6354"/>
    <x v="3171"/>
    <x v="1"/>
    <x v="8"/>
    <d v="2012-09-06T00:00:00"/>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8"/>
    <d v="2012-09-06T00:00:00"/>
    <d v="2012-09-12T00:00:00"/>
    <s v="Standard Class"/>
    <s v="BS-11590"/>
    <s v="Brendan Sweed"/>
    <x v="1"/>
    <s v="United States"/>
    <s v="New York City"/>
    <x v="15"/>
    <n v="10011"/>
    <x v="3"/>
    <s v="TEC-PH-10002922"/>
    <x v="2"/>
    <x v="7"/>
    <s v="ShoreTel ShorePhone IP 230 VoIP phone"/>
    <n v="337.98"/>
    <n v="2"/>
    <n v="0"/>
    <n v="101.39399999999998"/>
  </r>
  <r>
    <n v="6356"/>
    <x v="3172"/>
    <x v="2"/>
    <x v="2"/>
    <d v="2011-10-06T00:00:00"/>
    <d v="2011-10-13T00:00:00"/>
    <s v="Standard Class"/>
    <s v="JD-16015"/>
    <s v="Joy Daniels"/>
    <x v="0"/>
    <s v="United States"/>
    <s v="Philadelphia"/>
    <x v="9"/>
    <n v="19120"/>
    <x v="3"/>
    <s v="OFF-ST-10000642"/>
    <x v="1"/>
    <x v="4"/>
    <s v="Tennsco Lockers, Gray"/>
    <n v="83.920000000000016"/>
    <n v="5"/>
    <n v="0.2"/>
    <n v="-13.637000000000011"/>
  </r>
  <r>
    <n v="6357"/>
    <x v="3173"/>
    <x v="3"/>
    <x v="9"/>
    <d v="2014-01-24T00:00:00"/>
    <d v="2014-01-29T00:00:00"/>
    <s v="Standard Class"/>
    <s v="CS-12250"/>
    <s v="Chris Selesnick"/>
    <x v="1"/>
    <s v="United States"/>
    <s v="Seattle"/>
    <x v="4"/>
    <n v="98103"/>
    <x v="1"/>
    <s v="OFF-BI-10001757"/>
    <x v="1"/>
    <x v="8"/>
    <s v="Pressboard Hanging Data Binders for Unburst Sheets"/>
    <n v="19.68"/>
    <n v="5"/>
    <n v="0.2"/>
    <n v="6.8879999999999981"/>
  </r>
  <r>
    <n v="6358"/>
    <x v="3173"/>
    <x v="3"/>
    <x v="9"/>
    <d v="2014-01-24T00:00:00"/>
    <d v="2014-01-29T00:00:00"/>
    <s v="Standard Class"/>
    <s v="CS-12250"/>
    <s v="Chris Selesnick"/>
    <x v="1"/>
    <s v="United States"/>
    <s v="Seattle"/>
    <x v="4"/>
    <n v="98103"/>
    <x v="1"/>
    <s v="OFF-PA-10004621"/>
    <x v="1"/>
    <x v="10"/>
    <s v="Xerox 212"/>
    <n v="25.92"/>
    <n v="4"/>
    <n v="0"/>
    <n v="12.441600000000001"/>
  </r>
  <r>
    <n v="6359"/>
    <x v="3173"/>
    <x v="3"/>
    <x v="9"/>
    <d v="2014-01-24T00:00:00"/>
    <d v="2014-01-29T00:00:00"/>
    <s v="Standard Class"/>
    <s v="CS-12250"/>
    <s v="Chris Selesnick"/>
    <x v="1"/>
    <s v="United States"/>
    <s v="Seattle"/>
    <x v="4"/>
    <n v="98103"/>
    <x v="1"/>
    <s v="OFF-PA-10002262"/>
    <x v="1"/>
    <x v="10"/>
    <s v="Xerox 192"/>
    <n v="6.48"/>
    <n v="1"/>
    <n v="0"/>
    <n v="3.1104000000000003"/>
  </r>
  <r>
    <n v="6360"/>
    <x v="3173"/>
    <x v="3"/>
    <x v="9"/>
    <d v="2014-01-24T00:00:00"/>
    <d v="2014-01-29T00:00:00"/>
    <s v="Standard Class"/>
    <s v="CS-12250"/>
    <s v="Chris Selesnick"/>
    <x v="1"/>
    <s v="United States"/>
    <s v="Seattle"/>
    <x v="4"/>
    <n v="98103"/>
    <x v="1"/>
    <s v="TEC-PH-10004100"/>
    <x v="2"/>
    <x v="7"/>
    <s v="Griffin GC17055 Auxiliary Audio Cable"/>
    <n v="86.352000000000004"/>
    <n v="6"/>
    <n v="0.2"/>
    <n v="8.6352000000000011"/>
  </r>
  <r>
    <n v="6361"/>
    <x v="3174"/>
    <x v="1"/>
    <x v="4"/>
    <d v="2012-12-10T00:00:00"/>
    <d v="2012-12-15T00:00:00"/>
    <s v="Standard Class"/>
    <s v="FC-14245"/>
    <s v="Frank Carlisle"/>
    <x v="2"/>
    <s v="United States"/>
    <s v="Los Angeles"/>
    <x v="1"/>
    <n v="90032"/>
    <x v="1"/>
    <s v="OFF-AR-10003582"/>
    <x v="1"/>
    <x v="6"/>
    <s v="Boston Electric Pencil Sharpener, Model 1818, Charcoal Black"/>
    <n v="56.3"/>
    <n v="2"/>
    <n v="0"/>
    <n v="15.764000000000003"/>
  </r>
  <r>
    <n v="6362"/>
    <x v="3175"/>
    <x v="2"/>
    <x v="0"/>
    <d v="2011-11-25T00:00:00"/>
    <d v="2011-11-30T00:00:00"/>
    <s v="Standard Class"/>
    <s v="SE-20110"/>
    <s v="Sanjit Engle"/>
    <x v="0"/>
    <s v="United States"/>
    <s v="Springfield"/>
    <x v="21"/>
    <n v="97477"/>
    <x v="1"/>
    <s v="OFF-AR-10003179"/>
    <x v="1"/>
    <x v="6"/>
    <s v="Dixon Ticonderoga Core-Lock Colored Pencils"/>
    <n v="51.016000000000005"/>
    <n v="7"/>
    <n v="0.2"/>
    <n v="8.2900999999999954"/>
  </r>
  <r>
    <n v="6363"/>
    <x v="3176"/>
    <x v="3"/>
    <x v="0"/>
    <d v="2014-11-22T00:00:00"/>
    <d v="2014-11-26T00:00:00"/>
    <s v="Standard Class"/>
    <s v="CK-12205"/>
    <s v="Chloris Kastensmidt"/>
    <x v="0"/>
    <s v="United States"/>
    <s v="Renton"/>
    <x v="4"/>
    <n v="98059"/>
    <x v="1"/>
    <s v="OFF-BI-10001670"/>
    <x v="1"/>
    <x v="8"/>
    <s v="Vinyl Sectional Post Binders"/>
    <n v="150.80000000000001"/>
    <n v="5"/>
    <n v="0.2"/>
    <n v="56.55"/>
  </r>
  <r>
    <n v="6364"/>
    <x v="3176"/>
    <x v="3"/>
    <x v="0"/>
    <d v="2014-11-22T00:00:00"/>
    <d v="2014-11-26T00:00:00"/>
    <s v="Standard Class"/>
    <s v="CK-12205"/>
    <s v="Chloris Kastensmidt"/>
    <x v="0"/>
    <s v="United States"/>
    <s v="Renton"/>
    <x v="4"/>
    <n v="98059"/>
    <x v="1"/>
    <s v="TEC-MA-10002073"/>
    <x v="2"/>
    <x v="15"/>
    <s v="3D Systems Cube Printer, 2nd Generation, White"/>
    <n v="1039.992"/>
    <n v="1"/>
    <n v="0.2"/>
    <n v="103.99920000000003"/>
  </r>
  <r>
    <n v="6365"/>
    <x v="3176"/>
    <x v="3"/>
    <x v="0"/>
    <d v="2014-11-22T00:00:00"/>
    <d v="2014-11-26T00:00:00"/>
    <s v="Standard Class"/>
    <s v="CK-12205"/>
    <s v="Chloris Kastensmidt"/>
    <x v="0"/>
    <s v="United States"/>
    <s v="Renton"/>
    <x v="4"/>
    <n v="98059"/>
    <x v="1"/>
    <s v="OFF-PA-10003797"/>
    <x v="1"/>
    <x v="10"/>
    <s v="Xerox 209"/>
    <n v="51.84"/>
    <n v="8"/>
    <n v="0"/>
    <n v="24.883200000000002"/>
  </r>
  <r>
    <n v="6366"/>
    <x v="3177"/>
    <x v="3"/>
    <x v="3"/>
    <d v="2014-04-05T00:00:00"/>
    <d v="2014-04-06T00:00:00"/>
    <s v="First Class"/>
    <s v="DS-13030"/>
    <s v="Darrin Sayre"/>
    <x v="2"/>
    <s v="United States"/>
    <s v="New York City"/>
    <x v="15"/>
    <n v="10009"/>
    <x v="3"/>
    <s v="TEC-PH-10004006"/>
    <x v="2"/>
    <x v="7"/>
    <s v="Panasonic KX - TS880B Telephone"/>
    <n v="41.22"/>
    <n v="1"/>
    <n v="0"/>
    <n v="11.1294"/>
  </r>
  <r>
    <n v="6367"/>
    <x v="3177"/>
    <x v="3"/>
    <x v="3"/>
    <d v="2014-04-05T00:00:00"/>
    <d v="2014-04-06T00:00:00"/>
    <s v="First Class"/>
    <s v="DS-13030"/>
    <s v="Darrin Sayre"/>
    <x v="2"/>
    <s v="United States"/>
    <s v="New York City"/>
    <x v="15"/>
    <n v="10009"/>
    <x v="3"/>
    <s v="OFF-SU-10000646"/>
    <x v="1"/>
    <x v="14"/>
    <s v="Premier Automatic Letter Opener"/>
    <n v="240.37"/>
    <n v="1"/>
    <n v="0"/>
    <n v="7.2111000000000161"/>
  </r>
  <r>
    <n v="6368"/>
    <x v="3177"/>
    <x v="3"/>
    <x v="3"/>
    <d v="2014-04-05T00:00:00"/>
    <d v="2014-04-06T00:00:00"/>
    <s v="First Class"/>
    <s v="DS-13030"/>
    <s v="Darrin Sayre"/>
    <x v="2"/>
    <s v="United States"/>
    <s v="New York City"/>
    <x v="15"/>
    <n v="10009"/>
    <x v="3"/>
    <s v="TEC-PH-10002262"/>
    <x v="2"/>
    <x v="7"/>
    <s v="LG Electronics Tone+ HBS-730 Bluetooth Headset"/>
    <n v="119.02"/>
    <n v="2"/>
    <n v="0"/>
    <n v="33.325600000000009"/>
  </r>
  <r>
    <n v="6369"/>
    <x v="3178"/>
    <x v="3"/>
    <x v="5"/>
    <d v="2014-05-20T00:00:00"/>
    <d v="2014-05-25T00:00:00"/>
    <s v="Standard Class"/>
    <s v="SA-20830"/>
    <s v="Sue Ann Reed"/>
    <x v="0"/>
    <s v="United States"/>
    <s v="San Jose"/>
    <x v="1"/>
    <n v="95123"/>
    <x v="1"/>
    <s v="OFF-BI-10002082"/>
    <x v="1"/>
    <x v="8"/>
    <s v="GBC Twin Loop Wire Binding Elements"/>
    <n v="133.12"/>
    <n v="5"/>
    <n v="0.2"/>
    <n v="49.92"/>
  </r>
  <r>
    <n v="6370"/>
    <x v="3179"/>
    <x v="0"/>
    <x v="2"/>
    <d v="2013-10-04T00:00:00"/>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0"/>
    <d v="2013-11-22T00:00:00"/>
    <d v="2013-11-22T00:00:00"/>
    <s v="Same Day"/>
    <s v="JK-16120"/>
    <s v="Julie Kriz"/>
    <x v="2"/>
    <s v="United States"/>
    <s v="New York City"/>
    <x v="15"/>
    <n v="10009"/>
    <x v="3"/>
    <s v="FUR-BO-10002598"/>
    <x v="0"/>
    <x v="0"/>
    <s v="Hon Metal Bookcases, Putty"/>
    <n v="113.56800000000001"/>
    <n v="2"/>
    <n v="0.2"/>
    <n v="12.776399999999988"/>
  </r>
  <r>
    <n v="6372"/>
    <x v="3181"/>
    <x v="3"/>
    <x v="2"/>
    <d v="2014-10-04T00:00:00"/>
    <d v="2014-10-06T00:00:00"/>
    <s v="Second Class"/>
    <s v="CC-12430"/>
    <s v="Chuck Clark"/>
    <x v="2"/>
    <s v="United States"/>
    <s v="New York City"/>
    <x v="15"/>
    <n v="10009"/>
    <x v="3"/>
    <s v="FUR-FU-10001934"/>
    <x v="0"/>
    <x v="5"/>
    <s v="Magnifier Swing Arm Lamp"/>
    <n v="83.92"/>
    <n v="4"/>
    <n v="0"/>
    <n v="21.819200000000002"/>
  </r>
  <r>
    <n v="6373"/>
    <x v="3181"/>
    <x v="3"/>
    <x v="2"/>
    <d v="2014-10-04T00:00:00"/>
    <d v="2014-10-06T00:00:00"/>
    <s v="Second Class"/>
    <s v="CC-12430"/>
    <s v="Chuck Clark"/>
    <x v="2"/>
    <s v="United States"/>
    <s v="New York City"/>
    <x v="15"/>
    <n v="10009"/>
    <x v="3"/>
    <s v="OFF-AR-10001130"/>
    <x v="1"/>
    <x v="6"/>
    <s v="Quartet Alpha White Chalk, 12/Pack"/>
    <n v="6.63"/>
    <n v="3"/>
    <n v="0"/>
    <n v="3.1160999999999999"/>
  </r>
  <r>
    <n v="6374"/>
    <x v="3181"/>
    <x v="3"/>
    <x v="2"/>
    <d v="2014-10-04T00:00:00"/>
    <d v="2014-10-06T00:00:00"/>
    <s v="Second Class"/>
    <s v="CC-12430"/>
    <s v="Chuck Clark"/>
    <x v="2"/>
    <s v="United States"/>
    <s v="New York City"/>
    <x v="15"/>
    <n v="10009"/>
    <x v="3"/>
    <s v="TEC-AC-10002049"/>
    <x v="2"/>
    <x v="11"/>
    <s v="Logitech G19 Programmable Gaming Keyboard"/>
    <n v="371.96999999999997"/>
    <n v="3"/>
    <n v="0"/>
    <n v="66.954599999999971"/>
  </r>
  <r>
    <n v="6375"/>
    <x v="3182"/>
    <x v="2"/>
    <x v="3"/>
    <d v="2011-04-29T00:00:00"/>
    <d v="2011-05-03T00:00:00"/>
    <s v="Standard Class"/>
    <s v="LA-16780"/>
    <s v="Laura Armstrong"/>
    <x v="1"/>
    <s v="United States"/>
    <s v="Memphis"/>
    <x v="18"/>
    <n v="38109"/>
    <x v="0"/>
    <s v="FUR-CH-10001394"/>
    <x v="0"/>
    <x v="1"/>
    <s v="Global Leather Executive Chair"/>
    <n v="561.58400000000006"/>
    <n v="2"/>
    <n v="0.2"/>
    <n v="70.197999999999922"/>
  </r>
  <r>
    <n v="6376"/>
    <x v="3182"/>
    <x v="2"/>
    <x v="3"/>
    <d v="2011-04-29T00:00:00"/>
    <d v="2011-05-03T00:00:00"/>
    <s v="Standard Class"/>
    <s v="LA-16780"/>
    <s v="Laura Armstrong"/>
    <x v="1"/>
    <s v="United States"/>
    <s v="Memphis"/>
    <x v="18"/>
    <n v="38109"/>
    <x v="0"/>
    <s v="OFF-ST-10000798"/>
    <x v="1"/>
    <x v="4"/>
    <s v="2300 Heavy-Duty Transfer File Systems by Perma"/>
    <n v="99.920000000000016"/>
    <n v="5"/>
    <n v="0.2"/>
    <n v="-1.249000000000013"/>
  </r>
  <r>
    <n v="6377"/>
    <x v="3183"/>
    <x v="0"/>
    <x v="2"/>
    <d v="2013-10-08T00:00:00"/>
    <d v="2013-10-11T00:00:00"/>
    <s v="First Class"/>
    <s v="AW-10930"/>
    <s v="Arthur Wiediger"/>
    <x v="2"/>
    <s v="United States"/>
    <s v="Philadelphia"/>
    <x v="9"/>
    <n v="19143"/>
    <x v="3"/>
    <s v="OFF-LA-10000134"/>
    <x v="1"/>
    <x v="2"/>
    <s v="Avery 511"/>
    <n v="4.9280000000000008"/>
    <n v="2"/>
    <n v="0.2"/>
    <n v="1.7247999999999997"/>
  </r>
  <r>
    <n v="6378"/>
    <x v="3184"/>
    <x v="0"/>
    <x v="4"/>
    <d v="2013-12-16T00:00:00"/>
    <d v="2013-12-23T00:00:00"/>
    <s v="Standard Class"/>
    <s v="BP-11230"/>
    <s v="Benjamin Patterson"/>
    <x v="0"/>
    <s v="United States"/>
    <s v="Los Angeles"/>
    <x v="1"/>
    <n v="90004"/>
    <x v="1"/>
    <s v="FUR-FU-10002364"/>
    <x v="0"/>
    <x v="5"/>
    <s v="Eldon Expressions Wood Desk Accessories, Oak"/>
    <n v="14.76"/>
    <n v="2"/>
    <n v="0"/>
    <n v="4.2803999999999984"/>
  </r>
  <r>
    <n v="6379"/>
    <x v="3185"/>
    <x v="3"/>
    <x v="3"/>
    <d v="2014-04-11T00:00:00"/>
    <d v="2014-04-15T00:00:00"/>
    <s v="Standard Class"/>
    <s v="DB-13360"/>
    <s v="Dennis Bolton"/>
    <x v="2"/>
    <s v="United States"/>
    <s v="Waterbury"/>
    <x v="29"/>
    <n v="6708"/>
    <x v="3"/>
    <s v="TEC-AC-10004571"/>
    <x v="2"/>
    <x v="11"/>
    <s v="Logitech G700s Rechargeable Gaming Mouse"/>
    <n v="99.99"/>
    <n v="1"/>
    <n v="0"/>
    <n v="41.995800000000003"/>
  </r>
  <r>
    <n v="6380"/>
    <x v="3185"/>
    <x v="3"/>
    <x v="3"/>
    <d v="2014-04-11T00:00:00"/>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3"/>
    <d v="2011-04-08T00:00:00"/>
    <d v="2011-04-13T00:00:00"/>
    <s v="Standard Class"/>
    <s v="PC-19000"/>
    <s v="Pauline Chand"/>
    <x v="2"/>
    <s v="United States"/>
    <s v="Chandler"/>
    <x v="16"/>
    <n v="85224"/>
    <x v="1"/>
    <s v="OFF-FA-10001883"/>
    <x v="1"/>
    <x v="13"/>
    <s v="Alliance Super-Size Bands, Assorted Sizes"/>
    <n v="49.792000000000002"/>
    <n v="8"/>
    <n v="0.2"/>
    <n v="-11.825600000000001"/>
  </r>
  <r>
    <n v="6382"/>
    <x v="3187"/>
    <x v="0"/>
    <x v="10"/>
    <d v="2013-03-30T00:00:00"/>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10"/>
    <d v="2013-03-30T00:00:00"/>
    <d v="2013-04-03T00:00:00"/>
    <s v="Standard Class"/>
    <s v="TB-21595"/>
    <s v="Troy Blackwell"/>
    <x v="0"/>
    <s v="United States"/>
    <s v="Springfield"/>
    <x v="24"/>
    <n v="45503"/>
    <x v="3"/>
    <s v="TEC-PH-10000141"/>
    <x v="2"/>
    <x v="7"/>
    <s v="Clearsounds A400"/>
    <n v="158.37599999999998"/>
    <n v="4"/>
    <n v="0.4"/>
    <n v="-36.954399999999993"/>
  </r>
  <r>
    <n v="6384"/>
    <x v="3188"/>
    <x v="3"/>
    <x v="9"/>
    <d v="2014-01-16T00:00:00"/>
    <d v="2014-01-19T00:00:00"/>
    <s v="First Class"/>
    <s v="TB-21250"/>
    <s v="Tim Brockman"/>
    <x v="0"/>
    <s v="United States"/>
    <s v="Austin"/>
    <x v="5"/>
    <n v="78745"/>
    <x v="2"/>
    <s v="OFF-BI-10001597"/>
    <x v="1"/>
    <x v="8"/>
    <s v="Wilson Jones Ledger-Size, Piano-Hinge Binder, 2&quot;, Blue"/>
    <n v="32.783999999999992"/>
    <n v="4"/>
    <n v="0.8"/>
    <n v="-52.454400000000007"/>
  </r>
  <r>
    <n v="6385"/>
    <x v="3188"/>
    <x v="3"/>
    <x v="9"/>
    <d v="2014-01-16T00:00:00"/>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9"/>
    <d v="2014-01-16T00:00:00"/>
    <d v="2014-01-19T00:00:00"/>
    <s v="First Class"/>
    <s v="TB-21250"/>
    <s v="Tim Brockman"/>
    <x v="0"/>
    <s v="United States"/>
    <s v="Austin"/>
    <x v="5"/>
    <n v="78745"/>
    <x v="2"/>
    <s v="TEC-AC-10002331"/>
    <x v="2"/>
    <x v="11"/>
    <s v="Maxell 74 Minute CDR, 10/Pack"/>
    <n v="62.591999999999999"/>
    <n v="8"/>
    <n v="0.2"/>
    <n v="13.300799999999999"/>
  </r>
  <r>
    <n v="6387"/>
    <x v="3188"/>
    <x v="3"/>
    <x v="9"/>
    <d v="2014-01-16T00:00:00"/>
    <d v="2014-01-19T00:00:00"/>
    <s v="First Class"/>
    <s v="TB-21250"/>
    <s v="Tim Brockman"/>
    <x v="0"/>
    <s v="United States"/>
    <s v="Austin"/>
    <x v="5"/>
    <n v="78745"/>
    <x v="2"/>
    <s v="OFF-BI-10001098"/>
    <x v="1"/>
    <x v="8"/>
    <s v="Acco D-Ring Binder w/DublLock"/>
    <n v="4.2759999999999989"/>
    <n v="1"/>
    <n v="0.8"/>
    <n v="-6.6278000000000006"/>
  </r>
  <r>
    <n v="6388"/>
    <x v="3189"/>
    <x v="2"/>
    <x v="9"/>
    <d v="2011-01-31T00:00:00"/>
    <d v="2011-02-05T00:00:00"/>
    <s v="Standard Class"/>
    <s v="MV-18190"/>
    <s v="Mike Vittorini"/>
    <x v="0"/>
    <s v="United States"/>
    <s v="Detroit"/>
    <x v="12"/>
    <n v="48234"/>
    <x v="2"/>
    <s v="OFF-PA-10001204"/>
    <x v="1"/>
    <x v="10"/>
    <s v="Xerox 1972"/>
    <n v="10.56"/>
    <n v="2"/>
    <n v="0"/>
    <n v="4.7519999999999998"/>
  </r>
  <r>
    <n v="6389"/>
    <x v="3189"/>
    <x v="2"/>
    <x v="9"/>
    <d v="2011-01-31T00:00:00"/>
    <d v="2011-02-05T00:00:00"/>
    <s v="Standard Class"/>
    <s v="MV-18190"/>
    <s v="Mike Vittorini"/>
    <x v="0"/>
    <s v="United States"/>
    <s v="Detroit"/>
    <x v="12"/>
    <n v="48234"/>
    <x v="2"/>
    <s v="OFF-ST-10000991"/>
    <x v="1"/>
    <x v="4"/>
    <s v="Space Solutions HD Industrial Steel Shelving."/>
    <n v="229.94"/>
    <n v="2"/>
    <n v="0"/>
    <n v="6.8982000000000028"/>
  </r>
  <r>
    <n v="6390"/>
    <x v="3190"/>
    <x v="1"/>
    <x v="11"/>
    <d v="2012-02-07T00:00:00"/>
    <d v="2012-02-11T00:00:00"/>
    <s v="Standard Class"/>
    <s v="DK-12835"/>
    <s v="Damala Kotsonis"/>
    <x v="1"/>
    <s v="United States"/>
    <s v="Springfield"/>
    <x v="17"/>
    <n v="22153"/>
    <x v="0"/>
    <s v="OFF-EN-10000056"/>
    <x v="1"/>
    <x v="12"/>
    <s v="Cameo Buff Policy Envelopes"/>
    <n v="311.14999999999998"/>
    <n v="5"/>
    <n v="0"/>
    <n v="146.24049999999997"/>
  </r>
  <r>
    <n v="6391"/>
    <x v="3190"/>
    <x v="1"/>
    <x v="11"/>
    <d v="2012-02-07T00:00:00"/>
    <d v="2012-02-11T00:00:00"/>
    <s v="Standard Class"/>
    <s v="DK-12835"/>
    <s v="Damala Kotsonis"/>
    <x v="1"/>
    <s v="United States"/>
    <s v="Springfield"/>
    <x v="17"/>
    <n v="22153"/>
    <x v="0"/>
    <s v="OFF-PA-10003349"/>
    <x v="1"/>
    <x v="10"/>
    <s v="Xerox 1957"/>
    <n v="12.96"/>
    <n v="2"/>
    <n v="0"/>
    <n v="6.3504000000000005"/>
  </r>
  <r>
    <n v="6392"/>
    <x v="3191"/>
    <x v="0"/>
    <x v="4"/>
    <d v="2013-12-15T00:00:00"/>
    <d v="2013-12-20T00:00:00"/>
    <s v="Standard Class"/>
    <s v="PK-19075"/>
    <s v="Pete Kriz"/>
    <x v="0"/>
    <s v="United States"/>
    <s v="New York City"/>
    <x v="15"/>
    <n v="10011"/>
    <x v="3"/>
    <s v="OFF-PA-10001471"/>
    <x v="1"/>
    <x v="10"/>
    <s v="Strathmore Photo Frame Cards"/>
    <n v="14.62"/>
    <n v="2"/>
    <n v="0"/>
    <n v="6.7251999999999992"/>
  </r>
  <r>
    <n v="6393"/>
    <x v="3191"/>
    <x v="0"/>
    <x v="4"/>
    <d v="2013-12-15T00:00:00"/>
    <d v="2013-12-20T00:00:00"/>
    <s v="Standard Class"/>
    <s v="PK-19075"/>
    <s v="Pete Kriz"/>
    <x v="0"/>
    <s v="United States"/>
    <s v="New York City"/>
    <x v="15"/>
    <n v="10011"/>
    <x v="3"/>
    <s v="OFF-LA-10003190"/>
    <x v="1"/>
    <x v="2"/>
    <s v="Avery 474"/>
    <n v="5.76"/>
    <n v="2"/>
    <n v="0"/>
    <n v="2.8224"/>
  </r>
  <r>
    <n v="6394"/>
    <x v="3191"/>
    <x v="0"/>
    <x v="4"/>
    <d v="2013-12-15T00:00:00"/>
    <d v="2013-12-20T00:00:00"/>
    <s v="Standard Class"/>
    <s v="PK-19075"/>
    <s v="Pete Kriz"/>
    <x v="0"/>
    <s v="United States"/>
    <s v="New York City"/>
    <x v="15"/>
    <n v="10011"/>
    <x v="3"/>
    <s v="OFF-FA-10000621"/>
    <x v="1"/>
    <x v="13"/>
    <s v="OIC Colored Binder Clips, Assorted Sizes"/>
    <n v="21.48"/>
    <n v="6"/>
    <n v="0"/>
    <n v="10.5252"/>
  </r>
  <r>
    <n v="6395"/>
    <x v="3191"/>
    <x v="0"/>
    <x v="4"/>
    <d v="2013-12-15T00:00:00"/>
    <d v="2013-12-20T00:00:00"/>
    <s v="Standard Class"/>
    <s v="PK-19075"/>
    <s v="Pete Kriz"/>
    <x v="0"/>
    <s v="United States"/>
    <s v="New York City"/>
    <x v="15"/>
    <n v="10011"/>
    <x v="3"/>
    <s v="FUR-FU-10002937"/>
    <x v="0"/>
    <x v="5"/>
    <s v="GE 48&quot; Fluorescent Tube, Cool White Energy Saver, 34 Watts, 30/Box"/>
    <n v="396.92"/>
    <n v="4"/>
    <n v="0"/>
    <n v="198.46"/>
  </r>
  <r>
    <n v="6396"/>
    <x v="3191"/>
    <x v="0"/>
    <x v="4"/>
    <d v="2013-12-15T00:00:00"/>
    <d v="2013-12-20T00:00:00"/>
    <s v="Standard Class"/>
    <s v="PK-19075"/>
    <s v="Pete Kriz"/>
    <x v="0"/>
    <s v="United States"/>
    <s v="New York City"/>
    <x v="15"/>
    <n v="10011"/>
    <x v="3"/>
    <s v="OFF-ST-10004507"/>
    <x v="1"/>
    <x v="4"/>
    <s v="Advantus Rolling Storage Box"/>
    <n v="17.149999999999999"/>
    <n v="1"/>
    <n v="0"/>
    <n v="4.6304999999999996"/>
  </r>
  <r>
    <n v="6397"/>
    <x v="3191"/>
    <x v="0"/>
    <x v="4"/>
    <d v="2013-12-15T00:00:00"/>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0"/>
    <d v="2014-11-01T00:00:00"/>
    <d v="2014-11-05T00:00:00"/>
    <s v="Standard Class"/>
    <s v="AH-10120"/>
    <s v="Adrian Hane"/>
    <x v="2"/>
    <s v="United States"/>
    <s v="Dallas"/>
    <x v="5"/>
    <n v="75217"/>
    <x v="2"/>
    <s v="OFF-AR-10003651"/>
    <x v="1"/>
    <x v="6"/>
    <s v="Newell 350"/>
    <n v="5.2480000000000002"/>
    <n v="2"/>
    <n v="0.2"/>
    <n v="0.59039999999999915"/>
  </r>
  <r>
    <n v="6399"/>
    <x v="3193"/>
    <x v="3"/>
    <x v="6"/>
    <d v="2014-08-07T00:00:00"/>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
    <d v="2014-08-07T00:00:00"/>
    <d v="2014-08-13T00:00:00"/>
    <s v="Standard Class"/>
    <s v="GM-14455"/>
    <s v="Gary Mitchum"/>
    <x v="2"/>
    <s v="United States"/>
    <s v="Concord"/>
    <x v="38"/>
    <n v="3301"/>
    <x v="3"/>
    <s v="OFF-LA-10002195"/>
    <x v="1"/>
    <x v="2"/>
    <s v="Avery 481"/>
    <n v="24.64"/>
    <n v="8"/>
    <n v="0"/>
    <n v="11.827199999999999"/>
  </r>
  <r>
    <n v="6401"/>
    <x v="3193"/>
    <x v="3"/>
    <x v="6"/>
    <d v="2014-08-07T00:00:00"/>
    <d v="2014-08-13T00:00:00"/>
    <s v="Standard Class"/>
    <s v="GM-14455"/>
    <s v="Gary Mitchum"/>
    <x v="2"/>
    <s v="United States"/>
    <s v="Concord"/>
    <x v="38"/>
    <n v="3301"/>
    <x v="3"/>
    <s v="OFF-AR-10000380"/>
    <x v="1"/>
    <x v="6"/>
    <s v="Hunt PowerHouse Electric Pencil Sharpener, Blue"/>
    <n v="227.88"/>
    <n v="6"/>
    <n v="0"/>
    <n v="68.363999999999976"/>
  </r>
  <r>
    <n v="6402"/>
    <x v="3194"/>
    <x v="3"/>
    <x v="5"/>
    <d v="2014-05-31T00:00:00"/>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5"/>
    <d v="2014-05-31T00:00:00"/>
    <d v="2014-06-01T00:00:00"/>
    <s v="First Class"/>
    <s v="BD-11725"/>
    <s v="Bruce Degenhardt"/>
    <x v="0"/>
    <s v="United States"/>
    <s v="Lafayette"/>
    <x v="28"/>
    <n v="70506"/>
    <x v="0"/>
    <s v="OFF-BI-10000591"/>
    <x v="1"/>
    <x v="8"/>
    <s v="Avery Binder Labels"/>
    <n v="3.89"/>
    <n v="1"/>
    <n v="0"/>
    <n v="1.8672"/>
  </r>
  <r>
    <n v="6404"/>
    <x v="3194"/>
    <x v="3"/>
    <x v="5"/>
    <d v="2014-05-31T00:00:00"/>
    <d v="2014-06-01T00:00:00"/>
    <s v="First Class"/>
    <s v="BD-11725"/>
    <s v="Bruce Degenhardt"/>
    <x v="0"/>
    <s v="United States"/>
    <s v="Lafayette"/>
    <x v="28"/>
    <n v="70506"/>
    <x v="0"/>
    <s v="FUR-FU-10001731"/>
    <x v="0"/>
    <x v="5"/>
    <s v="Acrylic Self-Standing Desk Frames"/>
    <n v="8.01"/>
    <n v="3"/>
    <n v="0"/>
    <n v="3.0438000000000001"/>
  </r>
  <r>
    <n v="6405"/>
    <x v="3195"/>
    <x v="1"/>
    <x v="0"/>
    <d v="2012-11-30T00:00:00"/>
    <d v="2012-12-05T00:00:00"/>
    <s v="Standard Class"/>
    <s v="RM-19375"/>
    <s v="Raymond Messe"/>
    <x v="0"/>
    <s v="United States"/>
    <s v="Raleigh"/>
    <x v="3"/>
    <n v="27604"/>
    <x v="0"/>
    <s v="TEC-PH-10001198"/>
    <x v="2"/>
    <x v="7"/>
    <s v="Avaya 4621SW VoIP phone"/>
    <n v="177.48000000000002"/>
    <n v="3"/>
    <n v="0.2"/>
    <n v="19.966499999999982"/>
  </r>
  <r>
    <n v="6406"/>
    <x v="3196"/>
    <x v="3"/>
    <x v="8"/>
    <d v="2014-09-01T00:00:00"/>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8"/>
    <d v="2014-09-01T00:00:00"/>
    <d v="2014-09-03T00:00:00"/>
    <s v="Second Class"/>
    <s v="BW-11110"/>
    <s v="Bart Watters"/>
    <x v="1"/>
    <s v="United States"/>
    <s v="Spokane"/>
    <x v="4"/>
    <n v="99207"/>
    <x v="1"/>
    <s v="OFF-ST-10002370"/>
    <x v="1"/>
    <x v="4"/>
    <s v="Sortfiler Multipurpose Personal File Organizer, Black"/>
    <n v="149.73000000000002"/>
    <n v="7"/>
    <n v="0"/>
    <n v="43.421699999999994"/>
  </r>
  <r>
    <n v="6408"/>
    <x v="3197"/>
    <x v="3"/>
    <x v="5"/>
    <d v="2014-05-15T00:00:00"/>
    <d v="2014-05-16T00:00:00"/>
    <s v="First Class"/>
    <s v="GT-14710"/>
    <s v="Greg Tran"/>
    <x v="0"/>
    <s v="United States"/>
    <s v="Houston"/>
    <x v="5"/>
    <n v="77041"/>
    <x v="2"/>
    <s v="FUR-CH-10003981"/>
    <x v="0"/>
    <x v="1"/>
    <s v="Global Commerce Series Low-Back Swivel/Tilt Chairs"/>
    <n v="899.43"/>
    <n v="5"/>
    <n v="0.3"/>
    <n v="-12.84900000000016"/>
  </r>
  <r>
    <n v="6409"/>
    <x v="3197"/>
    <x v="3"/>
    <x v="5"/>
    <d v="2014-05-15T00:00:00"/>
    <d v="2014-05-16T00:00:00"/>
    <s v="First Class"/>
    <s v="GT-14710"/>
    <s v="Greg Tran"/>
    <x v="0"/>
    <s v="United States"/>
    <s v="Houston"/>
    <x v="5"/>
    <n v="77041"/>
    <x v="2"/>
    <s v="OFF-AR-10001446"/>
    <x v="1"/>
    <x v="6"/>
    <s v="Newell 309"/>
    <n v="46.2"/>
    <n v="5"/>
    <n v="0.2"/>
    <n v="5.7749999999999986"/>
  </r>
  <r>
    <n v="6410"/>
    <x v="3197"/>
    <x v="3"/>
    <x v="5"/>
    <d v="2014-05-15T00:00:00"/>
    <d v="2014-05-16T00:00:00"/>
    <s v="First Class"/>
    <s v="GT-14710"/>
    <s v="Greg Tran"/>
    <x v="0"/>
    <s v="United States"/>
    <s v="Houston"/>
    <x v="5"/>
    <n v="77041"/>
    <x v="2"/>
    <s v="OFF-PA-10000300"/>
    <x v="1"/>
    <x v="10"/>
    <s v="Xerox 1936"/>
    <n v="47.952000000000005"/>
    <n v="3"/>
    <n v="0.2"/>
    <n v="16.183799999999998"/>
  </r>
  <r>
    <n v="6411"/>
    <x v="3197"/>
    <x v="3"/>
    <x v="5"/>
    <d v="2014-05-15T00:00:00"/>
    <d v="2014-05-16T00:00:00"/>
    <s v="First Class"/>
    <s v="GT-14710"/>
    <s v="Greg Tran"/>
    <x v="0"/>
    <s v="United States"/>
    <s v="Houston"/>
    <x v="5"/>
    <n v="77041"/>
    <x v="2"/>
    <s v="TEC-PH-10004071"/>
    <x v="2"/>
    <x v="7"/>
    <s v="PayAnywhere Card Reader"/>
    <n v="7.9920000000000009"/>
    <n v="1"/>
    <n v="0.2"/>
    <n v="0.69930000000000003"/>
  </r>
  <r>
    <n v="6412"/>
    <x v="3197"/>
    <x v="3"/>
    <x v="5"/>
    <d v="2014-05-15T00:00:00"/>
    <d v="2014-05-16T00:00:00"/>
    <s v="First Class"/>
    <s v="GT-14710"/>
    <s v="Greg Tran"/>
    <x v="0"/>
    <s v="United States"/>
    <s v="Houston"/>
    <x v="5"/>
    <n v="77041"/>
    <x v="2"/>
    <s v="OFF-PA-10003134"/>
    <x v="1"/>
    <x v="10"/>
    <s v="Xerox 1937"/>
    <n v="76.864000000000004"/>
    <n v="2"/>
    <n v="0.2"/>
    <n v="26.902399999999993"/>
  </r>
  <r>
    <n v="6413"/>
    <x v="3198"/>
    <x v="3"/>
    <x v="6"/>
    <d v="2014-08-18T00:00:00"/>
    <d v="2014-08-24T00:00:00"/>
    <s v="Standard Class"/>
    <s v="AH-10120"/>
    <s v="Adrian Hane"/>
    <x v="2"/>
    <s v="United States"/>
    <s v="Louisville"/>
    <x v="0"/>
    <n v="40214"/>
    <x v="0"/>
    <s v="OFF-BI-10002735"/>
    <x v="1"/>
    <x v="8"/>
    <s v="GBC Prestige Therm-A-Bind Covers"/>
    <n v="102.93"/>
    <n v="3"/>
    <n v="0"/>
    <n v="48.377100000000006"/>
  </r>
  <r>
    <n v="6414"/>
    <x v="3198"/>
    <x v="3"/>
    <x v="6"/>
    <d v="2014-08-18T00:00:00"/>
    <d v="2014-08-24T00:00:00"/>
    <s v="Standard Class"/>
    <s v="AH-10120"/>
    <s v="Adrian Hane"/>
    <x v="2"/>
    <s v="United States"/>
    <s v="Louisville"/>
    <x v="0"/>
    <n v="40214"/>
    <x v="0"/>
    <s v="TEC-AC-10004510"/>
    <x v="2"/>
    <x v="11"/>
    <s v="Logitech Desktop MK120 Mouse and keyboard Combo"/>
    <n v="98.16"/>
    <n v="6"/>
    <n v="0"/>
    <n v="9.8159999999999954"/>
  </r>
  <r>
    <n v="6415"/>
    <x v="3199"/>
    <x v="3"/>
    <x v="0"/>
    <d v="2014-11-11T00:00:00"/>
    <d v="2014-11-15T00:00:00"/>
    <s v="Second Class"/>
    <s v="DR-12940"/>
    <s v="Daniel Raglin"/>
    <x v="2"/>
    <s v="United States"/>
    <s v="Hollywood"/>
    <x v="2"/>
    <n v="33021"/>
    <x v="0"/>
    <s v="OFF-BI-10004099"/>
    <x v="1"/>
    <x v="8"/>
    <s v="GBC VeloBinder Strips"/>
    <n v="11.520000000000001"/>
    <n v="5"/>
    <n v="0.7"/>
    <n v="-7.6799999999999962"/>
  </r>
  <r>
    <n v="6416"/>
    <x v="3200"/>
    <x v="3"/>
    <x v="6"/>
    <d v="2014-08-22T00:00:00"/>
    <d v="2014-08-22T00:00:00"/>
    <s v="Same Day"/>
    <s v="DL-13495"/>
    <s v="Dionis Lloyd"/>
    <x v="1"/>
    <s v="United States"/>
    <s v="Chandler"/>
    <x v="16"/>
    <n v="85224"/>
    <x v="1"/>
    <s v="OFF-PA-10003395"/>
    <x v="1"/>
    <x v="10"/>
    <s v="Xerox 1941"/>
    <n v="83.88"/>
    <n v="1"/>
    <n v="0.2"/>
    <n v="29.357999999999997"/>
  </r>
  <r>
    <n v="6417"/>
    <x v="3201"/>
    <x v="0"/>
    <x v="10"/>
    <d v="2013-03-09T00:00:00"/>
    <d v="2013-03-13T00:00:00"/>
    <s v="Standard Class"/>
    <s v="BD-11620"/>
    <s v="Brian DeCherney"/>
    <x v="0"/>
    <s v="United States"/>
    <s v="Philadelphia"/>
    <x v="9"/>
    <n v="19120"/>
    <x v="3"/>
    <s v="TEC-PH-10002890"/>
    <x v="2"/>
    <x v="7"/>
    <s v="AT&amp;T 17929 Lendline Telephone"/>
    <n v="108.57600000000001"/>
    <n v="4"/>
    <n v="0.4"/>
    <n v="-25.334400000000002"/>
  </r>
  <r>
    <n v="6418"/>
    <x v="3201"/>
    <x v="0"/>
    <x v="10"/>
    <d v="2013-03-09T00:00:00"/>
    <d v="2013-03-13T00:00:00"/>
    <s v="Standard Class"/>
    <s v="BD-11620"/>
    <s v="Brian DeCherney"/>
    <x v="0"/>
    <s v="United States"/>
    <s v="Philadelphia"/>
    <x v="9"/>
    <n v="19120"/>
    <x v="3"/>
    <s v="OFF-FA-10004968"/>
    <x v="1"/>
    <x v="13"/>
    <s v="Rubber Band Ball"/>
    <n v="5.9840000000000009"/>
    <n v="2"/>
    <n v="0.2"/>
    <n v="-1.3463999999999998"/>
  </r>
  <r>
    <n v="6419"/>
    <x v="3202"/>
    <x v="0"/>
    <x v="0"/>
    <d v="2013-11-01T00:00:00"/>
    <d v="2013-11-06T00:00:00"/>
    <s v="Standard Class"/>
    <s v="HW-14935"/>
    <s v="Helen Wasserman"/>
    <x v="1"/>
    <s v="United States"/>
    <s v="Tulsa"/>
    <x v="26"/>
    <n v="74133"/>
    <x v="2"/>
    <s v="OFF-SU-10001218"/>
    <x v="1"/>
    <x v="14"/>
    <s v="Fiskars Softgrip Scissors"/>
    <n v="21.96"/>
    <n v="2"/>
    <n v="0"/>
    <n v="6.1488000000000014"/>
  </r>
  <r>
    <n v="6420"/>
    <x v="3202"/>
    <x v="0"/>
    <x v="0"/>
    <d v="2013-11-01T00:00:00"/>
    <d v="2013-11-06T00:00:00"/>
    <s v="Standard Class"/>
    <s v="HW-14935"/>
    <s v="Helen Wasserman"/>
    <x v="1"/>
    <s v="United States"/>
    <s v="Tulsa"/>
    <x v="26"/>
    <n v="74133"/>
    <x v="2"/>
    <s v="FUR-CH-10002084"/>
    <x v="0"/>
    <x v="1"/>
    <s v="Hon Mobius Operator's Chair"/>
    <n v="368.96999999999997"/>
    <n v="3"/>
    <n v="0"/>
    <n v="81.173400000000001"/>
  </r>
  <r>
    <n v="6421"/>
    <x v="3202"/>
    <x v="0"/>
    <x v="0"/>
    <d v="2013-11-01T00:00:00"/>
    <d v="2013-11-06T00:00:00"/>
    <s v="Standard Class"/>
    <s v="HW-14935"/>
    <s v="Helen Wasserman"/>
    <x v="1"/>
    <s v="United States"/>
    <s v="Tulsa"/>
    <x v="26"/>
    <n v="74133"/>
    <x v="2"/>
    <s v="OFF-AR-10004269"/>
    <x v="1"/>
    <x v="6"/>
    <s v="Newell 31"/>
    <n v="12.39"/>
    <n v="3"/>
    <n v="0"/>
    <n v="3.4692000000000003"/>
  </r>
  <r>
    <n v="6422"/>
    <x v="3202"/>
    <x v="0"/>
    <x v="0"/>
    <d v="2013-11-01T00:00:00"/>
    <d v="2013-11-06T00:00:00"/>
    <s v="Standard Class"/>
    <s v="HW-14935"/>
    <s v="Helen Wasserman"/>
    <x v="1"/>
    <s v="United States"/>
    <s v="Tulsa"/>
    <x v="26"/>
    <n v="74133"/>
    <x v="2"/>
    <s v="OFF-ST-10001128"/>
    <x v="1"/>
    <x v="4"/>
    <s v="Carina Mini System Audio Rack, Model AR050B"/>
    <n v="332.94"/>
    <n v="3"/>
    <n v="0"/>
    <n v="9.9882000000000204"/>
  </r>
  <r>
    <n v="6423"/>
    <x v="3203"/>
    <x v="2"/>
    <x v="7"/>
    <d v="2011-07-26T00:00:00"/>
    <d v="2011-08-01T00:00:00"/>
    <s v="Standard Class"/>
    <s v="JO-15145"/>
    <s v="Jack O'Briant"/>
    <x v="1"/>
    <s v="United States"/>
    <s v="Draper"/>
    <x v="7"/>
    <n v="84020"/>
    <x v="1"/>
    <s v="TEC-AC-10002006"/>
    <x v="2"/>
    <x v="11"/>
    <s v="Memorex Micro Travel Drive 16 GB"/>
    <n v="111.93"/>
    <n v="7"/>
    <n v="0"/>
    <n v="34.698299999999996"/>
  </r>
  <r>
    <n v="6424"/>
    <x v="3204"/>
    <x v="1"/>
    <x v="2"/>
    <d v="2012-10-24T00:00:00"/>
    <d v="2012-10-27T00:00:00"/>
    <s v="First Class"/>
    <s v="RD-19660"/>
    <s v="Robert Dilbeck"/>
    <x v="2"/>
    <s v="United States"/>
    <s v="Oakland"/>
    <x v="1"/>
    <n v="94601"/>
    <x v="1"/>
    <s v="FUR-CH-10003956"/>
    <x v="0"/>
    <x v="1"/>
    <s v="Novimex High-Tech Fabric Mesh Task Chair"/>
    <n v="454.27200000000005"/>
    <n v="8"/>
    <n v="0.2"/>
    <n v="-73.819200000000052"/>
  </r>
  <r>
    <n v="6425"/>
    <x v="3205"/>
    <x v="3"/>
    <x v="6"/>
    <d v="2014-08-20T00:00:00"/>
    <d v="2014-08-25T00:00:00"/>
    <s v="Standard Class"/>
    <s v="DO-13645"/>
    <s v="Doug O'Connell"/>
    <x v="0"/>
    <s v="United States"/>
    <s v="Lawrence"/>
    <x v="31"/>
    <n v="1841"/>
    <x v="3"/>
    <s v="OFF-PA-10000552"/>
    <x v="1"/>
    <x v="10"/>
    <s v="Xerox 200"/>
    <n v="19.440000000000001"/>
    <n v="3"/>
    <n v="0"/>
    <n v="9.3312000000000008"/>
  </r>
  <r>
    <n v="6426"/>
    <x v="3206"/>
    <x v="0"/>
    <x v="5"/>
    <d v="2013-05-24T00:00:00"/>
    <d v="2013-05-28T00:00:00"/>
    <s v="Standard Class"/>
    <s v="CC-12370"/>
    <s v="Christopher Conant"/>
    <x v="0"/>
    <s v="United States"/>
    <s v="Philadelphia"/>
    <x v="9"/>
    <n v="19120"/>
    <x v="3"/>
    <s v="TEC-CO-10004722"/>
    <x v="2"/>
    <x v="16"/>
    <s v="Canon imageCLASS 2200 Advanced Copier"/>
    <n v="8399.9759999999987"/>
    <n v="4"/>
    <n v="0.4"/>
    <n v="1119.996799999999"/>
  </r>
  <r>
    <n v="6427"/>
    <x v="3206"/>
    <x v="0"/>
    <x v="5"/>
    <d v="2013-05-24T00:00:00"/>
    <d v="2013-05-28T00:00:00"/>
    <s v="Standard Class"/>
    <s v="CC-12370"/>
    <s v="Christopher Conant"/>
    <x v="0"/>
    <s v="United States"/>
    <s v="Philadelphia"/>
    <x v="9"/>
    <n v="19120"/>
    <x v="3"/>
    <s v="OFF-BI-10004308"/>
    <x v="1"/>
    <x v="8"/>
    <s v="Avery Legal 4-Ring Binder"/>
    <n v="6.2940000000000014"/>
    <n v="1"/>
    <n v="0.7"/>
    <n v="-4.1959999999999997"/>
  </r>
  <r>
    <n v="6428"/>
    <x v="3206"/>
    <x v="0"/>
    <x v="5"/>
    <d v="2013-05-24T00:00:00"/>
    <d v="2013-05-28T00:00:00"/>
    <s v="Standard Class"/>
    <s v="CC-12370"/>
    <s v="Christopher Conant"/>
    <x v="0"/>
    <s v="United States"/>
    <s v="Philadelphia"/>
    <x v="9"/>
    <n v="19120"/>
    <x v="3"/>
    <s v="OFF-PA-10000029"/>
    <x v="1"/>
    <x v="10"/>
    <s v="Xerox 224"/>
    <n v="10.368000000000002"/>
    <n v="2"/>
    <n v="0.2"/>
    <n v="3.6288"/>
  </r>
  <r>
    <n v="6429"/>
    <x v="3206"/>
    <x v="0"/>
    <x v="5"/>
    <d v="2013-05-24T00:00:00"/>
    <d v="2013-05-28T00:00:00"/>
    <s v="Standard Class"/>
    <s v="CC-12370"/>
    <s v="Christopher Conant"/>
    <x v="0"/>
    <s v="United States"/>
    <s v="Philadelphia"/>
    <x v="9"/>
    <n v="19120"/>
    <x v="3"/>
    <s v="TEC-PH-10004080"/>
    <x v="2"/>
    <x v="7"/>
    <s v="Avaya 5410 Digital phone"/>
    <n v="122.38199999999999"/>
    <n v="3"/>
    <n v="0.4"/>
    <n v="-24.476399999999998"/>
  </r>
  <r>
    <n v="6430"/>
    <x v="3207"/>
    <x v="2"/>
    <x v="0"/>
    <d v="2011-11-03T00:00:00"/>
    <d v="2011-11-07T00:00:00"/>
    <s v="Standard Class"/>
    <s v="SH-20395"/>
    <s v="Shahid Hopkins"/>
    <x v="0"/>
    <s v="United States"/>
    <s v="Jacksonville"/>
    <x v="3"/>
    <n v="28540"/>
    <x v="0"/>
    <s v="OFF-ST-10001558"/>
    <x v="1"/>
    <x v="4"/>
    <s v="Acco Perma 4000 Stacking Storage Drawers"/>
    <n v="25.983999999999998"/>
    <n v="2"/>
    <n v="0.2"/>
    <n v="-1.6239999999999997"/>
  </r>
  <r>
    <n v="6431"/>
    <x v="3207"/>
    <x v="2"/>
    <x v="0"/>
    <d v="2011-11-03T00:00:00"/>
    <d v="2011-11-07T00:00:00"/>
    <s v="Standard Class"/>
    <s v="SH-20395"/>
    <s v="Shahid Hopkins"/>
    <x v="0"/>
    <s v="United States"/>
    <s v="Jacksonville"/>
    <x v="3"/>
    <n v="28540"/>
    <x v="0"/>
    <s v="FUR-TA-10001768"/>
    <x v="0"/>
    <x v="3"/>
    <s v="Hon Racetrack Conference Tables"/>
    <n v="945.03600000000006"/>
    <n v="6"/>
    <n v="0.4"/>
    <n v="-299.26140000000009"/>
  </r>
  <r>
    <n v="6432"/>
    <x v="3207"/>
    <x v="2"/>
    <x v="0"/>
    <d v="2011-11-03T00:00:00"/>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0"/>
    <d v="2011-11-03T00:00:00"/>
    <d v="2011-11-07T00:00:00"/>
    <s v="Standard Class"/>
    <s v="SH-20395"/>
    <s v="Shahid Hopkins"/>
    <x v="0"/>
    <s v="United States"/>
    <s v="Jacksonville"/>
    <x v="3"/>
    <n v="28540"/>
    <x v="0"/>
    <s v="FUR-FU-10001468"/>
    <x v="0"/>
    <x v="5"/>
    <s v="Tenex Antistatic Computer Chair Mats"/>
    <n v="410.35199999999998"/>
    <n v="3"/>
    <n v="0.2"/>
    <n v="-51.29400000000004"/>
  </r>
  <r>
    <n v="6434"/>
    <x v="3208"/>
    <x v="1"/>
    <x v="10"/>
    <d v="2012-03-30T00:00:0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0"/>
    <d v="2012-03-30T00:00:00"/>
    <d v="2012-04-04T00:00:00"/>
    <s v="Standard Class"/>
    <s v="FC-14335"/>
    <s v="Fred Chung"/>
    <x v="1"/>
    <s v="United States"/>
    <s v="Chicago"/>
    <x v="10"/>
    <n v="60610"/>
    <x v="2"/>
    <s v="TEC-PH-10002890"/>
    <x v="2"/>
    <x v="7"/>
    <s v="AT&amp;T 17929 Lendline Telephone"/>
    <n v="180.96"/>
    <n v="5"/>
    <n v="0.2"/>
    <n v="13.571999999999996"/>
  </r>
  <r>
    <n v="6436"/>
    <x v="3209"/>
    <x v="3"/>
    <x v="5"/>
    <d v="2014-05-28T00:00:00"/>
    <d v="2014-05-30T00:00:00"/>
    <s v="First Class"/>
    <s v="JG-15160"/>
    <s v="James Galang"/>
    <x v="0"/>
    <s v="United States"/>
    <s v="Pocatello"/>
    <x v="45"/>
    <n v="83201"/>
    <x v="1"/>
    <s v="FUR-FU-10004963"/>
    <x v="0"/>
    <x v="5"/>
    <s v="Eldon 400 Class Desk Accessories, Black Carbon"/>
    <n v="35"/>
    <n v="4"/>
    <n v="0"/>
    <n v="14.700000000000003"/>
  </r>
  <r>
    <n v="6437"/>
    <x v="3209"/>
    <x v="3"/>
    <x v="5"/>
    <d v="2014-05-28T00:00:00"/>
    <d v="2014-05-30T00:00:00"/>
    <s v="First Class"/>
    <s v="JG-15160"/>
    <s v="James Galang"/>
    <x v="0"/>
    <s v="United States"/>
    <s v="Pocatello"/>
    <x v="45"/>
    <n v="83201"/>
    <x v="1"/>
    <s v="OFF-ST-10000025"/>
    <x v="1"/>
    <x v="4"/>
    <s v="Fellowes Stor/Drawer Steel Plus Storage Drawers"/>
    <n v="477.15000000000003"/>
    <n v="5"/>
    <n v="0"/>
    <n v="28.628999999999962"/>
  </r>
  <r>
    <n v="6438"/>
    <x v="3209"/>
    <x v="3"/>
    <x v="5"/>
    <d v="2014-05-28T00:00:00"/>
    <d v="2014-05-30T00:00:00"/>
    <s v="First Class"/>
    <s v="JG-15160"/>
    <s v="James Galang"/>
    <x v="0"/>
    <s v="United States"/>
    <s v="Pocatello"/>
    <x v="45"/>
    <n v="83201"/>
    <x v="1"/>
    <s v="TEC-PH-10004389"/>
    <x v="2"/>
    <x v="7"/>
    <s v="Nokia Lumia 925"/>
    <n v="302.37599999999998"/>
    <n v="3"/>
    <n v="0.2"/>
    <n v="22.678200000000018"/>
  </r>
  <r>
    <n v="6439"/>
    <x v="3210"/>
    <x v="3"/>
    <x v="4"/>
    <d v="2014-12-15T00:00:00"/>
    <d v="2014-12-20T00:00:00"/>
    <s v="Standard Class"/>
    <s v="LC-16885"/>
    <s v="Lena Creighton"/>
    <x v="0"/>
    <s v="United States"/>
    <s v="Plano"/>
    <x v="5"/>
    <n v="75023"/>
    <x v="2"/>
    <s v="FUR-TA-10000577"/>
    <x v="0"/>
    <x v="3"/>
    <s v="Bretford CR4500 Series Slim Rectangular Table"/>
    <n v="974.98799999999983"/>
    <n v="4"/>
    <n v="0.3"/>
    <n v="-97.49879999999996"/>
  </r>
  <r>
    <n v="6440"/>
    <x v="3211"/>
    <x v="2"/>
    <x v="2"/>
    <d v="2011-10-04T00:00:00"/>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2"/>
    <d v="2013-10-14T00:00:00"/>
    <d v="2013-10-21T00:00:00"/>
    <s v="Standard Class"/>
    <s v="BW-11110"/>
    <s v="Bart Watters"/>
    <x v="1"/>
    <s v="United States"/>
    <s v="New York City"/>
    <x v="15"/>
    <n v="10024"/>
    <x v="3"/>
    <s v="OFF-AR-10001860"/>
    <x v="1"/>
    <x v="6"/>
    <s v="BIC Liqua Brite Liner"/>
    <n v="34.700000000000003"/>
    <n v="5"/>
    <n v="0"/>
    <n v="12.492000000000001"/>
  </r>
  <r>
    <n v="6442"/>
    <x v="3212"/>
    <x v="0"/>
    <x v="2"/>
    <d v="2013-10-14T00:00:00"/>
    <d v="2013-10-21T00:00:00"/>
    <s v="Standard Class"/>
    <s v="BW-11110"/>
    <s v="Bart Watters"/>
    <x v="1"/>
    <s v="United States"/>
    <s v="New York City"/>
    <x v="15"/>
    <n v="10024"/>
    <x v="3"/>
    <s v="OFF-ST-10003123"/>
    <x v="1"/>
    <x v="4"/>
    <s v="Fellowes Bases and Tops For Staxonsteel/High-Stak Systems"/>
    <n v="99.87"/>
    <n v="3"/>
    <n v="0"/>
    <n v="23.968799999999998"/>
  </r>
  <r>
    <n v="6443"/>
    <x v="3212"/>
    <x v="0"/>
    <x v="2"/>
    <d v="2013-10-14T00:00:00"/>
    <d v="2013-10-21T00:00:00"/>
    <s v="Standard Class"/>
    <s v="BW-11110"/>
    <s v="Bart Watters"/>
    <x v="1"/>
    <s v="United States"/>
    <s v="New York City"/>
    <x v="15"/>
    <n v="10024"/>
    <x v="3"/>
    <s v="OFF-PA-10001295"/>
    <x v="1"/>
    <x v="10"/>
    <s v="Computer Printout Paper with Letter-Trim Perforations"/>
    <n v="37.94"/>
    <n v="2"/>
    <n v="0"/>
    <n v="18.211199999999998"/>
  </r>
  <r>
    <n v="6444"/>
    <x v="3212"/>
    <x v="0"/>
    <x v="2"/>
    <d v="2013-10-14T00:00:00"/>
    <d v="2013-10-21T00:00:00"/>
    <s v="Standard Class"/>
    <s v="BW-11110"/>
    <s v="Bart Watters"/>
    <x v="1"/>
    <s v="United States"/>
    <s v="New York City"/>
    <x v="15"/>
    <n v="10024"/>
    <x v="3"/>
    <s v="OFF-LA-10000407"/>
    <x v="1"/>
    <x v="2"/>
    <s v="Avery White Multi-Purpose Labels"/>
    <n v="24.900000000000002"/>
    <n v="5"/>
    <n v="0"/>
    <n v="11.454000000000001"/>
  </r>
  <r>
    <n v="6445"/>
    <x v="3212"/>
    <x v="0"/>
    <x v="2"/>
    <d v="2013-10-14T00:00:00"/>
    <d v="2013-10-21T00:00:00"/>
    <s v="Standard Class"/>
    <s v="BW-11110"/>
    <s v="Bart Watters"/>
    <x v="1"/>
    <s v="United States"/>
    <s v="New York City"/>
    <x v="15"/>
    <n v="10024"/>
    <x v="3"/>
    <s v="FUR-FU-10003535"/>
    <x v="0"/>
    <x v="5"/>
    <s v="Howard Miller Distant Time Traveler Alarm Clock"/>
    <n v="82.26"/>
    <n v="3"/>
    <n v="0"/>
    <n v="33.726600000000005"/>
  </r>
  <r>
    <n v="6446"/>
    <x v="3213"/>
    <x v="1"/>
    <x v="10"/>
    <d v="2012-03-05T00:00:00"/>
    <d v="2012-03-10T00:00:00"/>
    <s v="Standard Class"/>
    <s v="JJ-15445"/>
    <s v="Jennifer Jackson"/>
    <x v="0"/>
    <s v="United States"/>
    <s v="Chicago"/>
    <x v="10"/>
    <n v="60623"/>
    <x v="2"/>
    <s v="OFF-FA-10000611"/>
    <x v="1"/>
    <x v="13"/>
    <s v="Binder Clips by OIC"/>
    <n v="7.1039999999999992"/>
    <n v="6"/>
    <n v="0.2"/>
    <n v="2.4863999999999997"/>
  </r>
  <r>
    <n v="6447"/>
    <x v="3214"/>
    <x v="3"/>
    <x v="10"/>
    <d v="2014-03-05T00:00:00"/>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0"/>
    <d v="2014-03-05T00:00:00"/>
    <d v="2014-03-07T00:00:00"/>
    <s v="Second Class"/>
    <s v="TT-21460"/>
    <s v="Tonja Turnell"/>
    <x v="2"/>
    <s v="United States"/>
    <s v="Houston"/>
    <x v="5"/>
    <n v="77095"/>
    <x v="2"/>
    <s v="OFF-LA-10002381"/>
    <x v="1"/>
    <x v="2"/>
    <s v="Avery 497"/>
    <n v="2.4640000000000004"/>
    <n v="1"/>
    <n v="0.2"/>
    <n v="0.86239999999999983"/>
  </r>
  <r>
    <n v="6449"/>
    <x v="3214"/>
    <x v="3"/>
    <x v="10"/>
    <d v="2014-03-05T00:00:00"/>
    <d v="2014-03-07T00:00:00"/>
    <s v="Second Class"/>
    <s v="TT-21460"/>
    <s v="Tonja Turnell"/>
    <x v="2"/>
    <s v="United States"/>
    <s v="Houston"/>
    <x v="5"/>
    <n v="77095"/>
    <x v="2"/>
    <s v="OFF-ST-10000918"/>
    <x v="1"/>
    <x v="4"/>
    <s v="Crate-A-Files"/>
    <n v="8.7200000000000006"/>
    <n v="1"/>
    <n v="0.2"/>
    <n v="0.65399999999999947"/>
  </r>
  <r>
    <n v="6450"/>
    <x v="3215"/>
    <x v="1"/>
    <x v="8"/>
    <d v="2012-09-25T00:00:00"/>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8"/>
    <d v="2012-09-25T00:00:00"/>
    <d v="2012-09-29T00:00:00"/>
    <s v="Standard Class"/>
    <s v="EH-13990"/>
    <s v="Erica Hackney"/>
    <x v="0"/>
    <s v="United States"/>
    <s v="Meriden"/>
    <x v="29"/>
    <n v="6450"/>
    <x v="3"/>
    <s v="OFF-PA-10002222"/>
    <x v="1"/>
    <x v="10"/>
    <s v="Xerox Color Copier Paper, 11&quot; x 17&quot;, Ream"/>
    <n v="45.68"/>
    <n v="2"/>
    <n v="0"/>
    <n v="21.012799999999999"/>
  </r>
  <r>
    <n v="6452"/>
    <x v="3215"/>
    <x v="1"/>
    <x v="8"/>
    <d v="2012-09-25T00:00:00"/>
    <d v="2012-09-29T00:00:00"/>
    <s v="Standard Class"/>
    <s v="EH-13990"/>
    <s v="Erica Hackney"/>
    <x v="0"/>
    <s v="United States"/>
    <s v="Meriden"/>
    <x v="29"/>
    <n v="6450"/>
    <x v="3"/>
    <s v="OFF-AR-10004930"/>
    <x v="1"/>
    <x v="6"/>
    <s v="Turquoise Lead Holder with Pocket Clip"/>
    <n v="6.7"/>
    <n v="1"/>
    <n v="0"/>
    <n v="2.2109999999999994"/>
  </r>
  <r>
    <n v="6453"/>
    <x v="3216"/>
    <x v="1"/>
    <x v="4"/>
    <d v="2012-12-19T00:00:00"/>
    <d v="2012-12-23T00:00:00"/>
    <s v="Second Class"/>
    <s v="PR-18880"/>
    <s v="Patrick Ryan"/>
    <x v="0"/>
    <s v="United States"/>
    <s v="Glenview"/>
    <x v="10"/>
    <n v="60025"/>
    <x v="2"/>
    <s v="TEC-PH-10001750"/>
    <x v="2"/>
    <x v="7"/>
    <s v="Samsung Rugby III"/>
    <n v="158.376"/>
    <n v="3"/>
    <n v="0.2"/>
    <n v="13.857900000000008"/>
  </r>
  <r>
    <n v="6454"/>
    <x v="3217"/>
    <x v="1"/>
    <x v="2"/>
    <d v="2012-10-08T00:00:00"/>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
    <d v="2014-08-01T00:00:00"/>
    <d v="2014-08-04T00:00:00"/>
    <s v="First Class"/>
    <s v="EC-14050"/>
    <s v="Erin Creighton"/>
    <x v="0"/>
    <s v="United States"/>
    <s v="San Francisco"/>
    <x v="1"/>
    <n v="94110"/>
    <x v="1"/>
    <s v="OFF-ST-10003442"/>
    <x v="1"/>
    <x v="4"/>
    <s v="Eldon Portable Mobile Manager"/>
    <n v="56.56"/>
    <n v="2"/>
    <n v="0"/>
    <n v="15.2712"/>
  </r>
  <r>
    <n v="6456"/>
    <x v="3218"/>
    <x v="3"/>
    <x v="6"/>
    <d v="2014-08-01T00:00:00"/>
    <d v="2014-08-04T00:00:00"/>
    <s v="First Class"/>
    <s v="EC-14050"/>
    <s v="Erin Creighton"/>
    <x v="0"/>
    <s v="United States"/>
    <s v="San Francisco"/>
    <x v="1"/>
    <n v="94110"/>
    <x v="1"/>
    <s v="FUR-FU-10003142"/>
    <x v="0"/>
    <x v="5"/>
    <s v="Master Big Foot Doorstop, Beige"/>
    <n v="36.96"/>
    <n v="7"/>
    <n v="0"/>
    <n v="11.457599999999998"/>
  </r>
  <r>
    <n v="6457"/>
    <x v="3219"/>
    <x v="2"/>
    <x v="6"/>
    <d v="2011-08-05T00:00:00"/>
    <d v="2011-08-11T00:00:00"/>
    <s v="Standard Class"/>
    <s v="SP-20650"/>
    <s v="Stephanie Phelps"/>
    <x v="1"/>
    <s v="United States"/>
    <s v="New York City"/>
    <x v="15"/>
    <n v="10009"/>
    <x v="3"/>
    <s v="TEC-PH-10002468"/>
    <x v="2"/>
    <x v="7"/>
    <s v="Plantronics CS 50-USB - headset - Convertible, Monaural"/>
    <n v="135.99"/>
    <n v="1"/>
    <n v="0"/>
    <n v="36.717300000000009"/>
  </r>
  <r>
    <n v="6458"/>
    <x v="3219"/>
    <x v="2"/>
    <x v="6"/>
    <d v="2011-08-05T00:00:00"/>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5"/>
    <d v="2014-05-15T00:00:00"/>
    <d v="2014-05-18T00:00:00"/>
    <s v="First Class"/>
    <s v="AJ-10780"/>
    <s v="Anthony Jacobs"/>
    <x v="1"/>
    <s v="United States"/>
    <s v="Baltimore"/>
    <x v="39"/>
    <n v="21215"/>
    <x v="3"/>
    <s v="OFF-AR-10001919"/>
    <x v="1"/>
    <x v="6"/>
    <s v="OIC #2 Pencils, Medium Soft"/>
    <n v="3.76"/>
    <n v="2"/>
    <n v="0"/>
    <n v="1.0903999999999998"/>
  </r>
  <r>
    <n v="6460"/>
    <x v="3220"/>
    <x v="3"/>
    <x v="5"/>
    <d v="2014-05-15T00:00:00"/>
    <d v="2014-05-18T00:00:00"/>
    <s v="First Class"/>
    <s v="AJ-10780"/>
    <s v="Anthony Jacobs"/>
    <x v="1"/>
    <s v="United States"/>
    <s v="Baltimore"/>
    <x v="39"/>
    <n v="21215"/>
    <x v="3"/>
    <s v="OFF-AR-10003045"/>
    <x v="1"/>
    <x v="6"/>
    <s v="Prang Colored Pencils"/>
    <n v="14.7"/>
    <n v="5"/>
    <n v="0"/>
    <n v="6.6150000000000002"/>
  </r>
  <r>
    <n v="6461"/>
    <x v="3220"/>
    <x v="3"/>
    <x v="5"/>
    <d v="2014-05-15T00:00:00"/>
    <d v="2014-05-18T00:00:00"/>
    <s v="First Class"/>
    <s v="AJ-10780"/>
    <s v="Anthony Jacobs"/>
    <x v="1"/>
    <s v="United States"/>
    <s v="Baltimore"/>
    <x v="39"/>
    <n v="21215"/>
    <x v="3"/>
    <s v="OFF-AR-10003338"/>
    <x v="1"/>
    <x v="6"/>
    <s v="Eberhard Faber 3 1/2&quot; Golf Pencils"/>
    <n v="37.200000000000003"/>
    <n v="5"/>
    <n v="0"/>
    <n v="9.3000000000000007"/>
  </r>
  <r>
    <n v="6462"/>
    <x v="3220"/>
    <x v="3"/>
    <x v="5"/>
    <d v="2014-05-15T00:00:00"/>
    <d v="2014-05-18T00:00:00"/>
    <s v="First Class"/>
    <s v="AJ-10780"/>
    <s v="Anthony Jacobs"/>
    <x v="1"/>
    <s v="United States"/>
    <s v="Baltimore"/>
    <x v="39"/>
    <n v="21215"/>
    <x v="3"/>
    <s v="TEC-AC-10003280"/>
    <x v="2"/>
    <x v="11"/>
    <s v="Belkin F8E887 USB Wired Ergonomic Keyboard"/>
    <n v="89.97"/>
    <n v="3"/>
    <n v="0"/>
    <n v="18.893699999999995"/>
  </r>
  <r>
    <n v="6463"/>
    <x v="3220"/>
    <x v="3"/>
    <x v="5"/>
    <d v="2014-05-15T00:00:00"/>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5"/>
    <d v="2014-05-15T00:00:00"/>
    <d v="2014-05-18T00:00:00"/>
    <s v="First Class"/>
    <s v="AJ-10780"/>
    <s v="Anthony Jacobs"/>
    <x v="1"/>
    <s v="United States"/>
    <s v="Baltimore"/>
    <x v="39"/>
    <n v="21215"/>
    <x v="3"/>
    <s v="OFF-LA-10004544"/>
    <x v="1"/>
    <x v="2"/>
    <s v="Avery 505"/>
    <n v="74"/>
    <n v="5"/>
    <n v="0"/>
    <n v="37"/>
  </r>
  <r>
    <n v="6465"/>
    <x v="3221"/>
    <x v="0"/>
    <x v="8"/>
    <d v="2013-09-23T00:00:00"/>
    <d v="2013-09-29T00:00:00"/>
    <s v="Standard Class"/>
    <s v="AS-10630"/>
    <s v="Ann Steele"/>
    <x v="2"/>
    <s v="United States"/>
    <s v="Louisville"/>
    <x v="0"/>
    <n v="40214"/>
    <x v="0"/>
    <s v="FUR-FU-10004586"/>
    <x v="0"/>
    <x v="5"/>
    <s v="G.E. Longer-Life Indoor Recessed Floodlight Bulbs"/>
    <n v="13.28"/>
    <n v="2"/>
    <n v="0"/>
    <n v="6.3743999999999996"/>
  </r>
  <r>
    <n v="6466"/>
    <x v="3222"/>
    <x v="1"/>
    <x v="0"/>
    <d v="2012-11-13T00:00:00"/>
    <d v="2012-11-17T00:00:00"/>
    <s v="Standard Class"/>
    <s v="AA-10375"/>
    <s v="Allen Armold"/>
    <x v="0"/>
    <s v="United States"/>
    <s v="Lebanon"/>
    <x v="18"/>
    <n v="37087"/>
    <x v="0"/>
    <s v="OFF-ST-10003572"/>
    <x v="1"/>
    <x v="4"/>
    <s v="Portfile Personal File Boxes"/>
    <n v="84.960000000000008"/>
    <n v="6"/>
    <n v="0.2"/>
    <n v="6.3719999999999999"/>
  </r>
  <r>
    <n v="6467"/>
    <x v="3223"/>
    <x v="3"/>
    <x v="5"/>
    <d v="2014-05-23T00:00:00"/>
    <d v="2014-05-26T00:00:00"/>
    <s v="Second Class"/>
    <s v="EH-13945"/>
    <s v="Eric Hoffmann"/>
    <x v="0"/>
    <s v="United States"/>
    <s v="Los Angeles"/>
    <x v="1"/>
    <n v="90008"/>
    <x v="1"/>
    <s v="TEC-AC-10002331"/>
    <x v="2"/>
    <x v="11"/>
    <s v="Maxell 74 Minute CDR, 10/Pack"/>
    <n v="68.459999999999994"/>
    <n v="7"/>
    <n v="0"/>
    <n v="25.330199999999998"/>
  </r>
  <r>
    <n v="6468"/>
    <x v="3224"/>
    <x v="0"/>
    <x v="4"/>
    <d v="2013-12-03T00:00:00"/>
    <d v="2013-12-09T00:00:00"/>
    <s v="Standard Class"/>
    <s v="DB-13270"/>
    <s v="Deborah Brumfield"/>
    <x v="2"/>
    <s v="United States"/>
    <s v="Providence"/>
    <x v="34"/>
    <n v="2908"/>
    <x v="3"/>
    <s v="OFF-ST-10000142"/>
    <x v="1"/>
    <x v="4"/>
    <s v="Deluxe Rollaway Locking File with Drawer"/>
    <n v="2079.4"/>
    <n v="5"/>
    <n v="0"/>
    <n v="582.23199999999997"/>
  </r>
  <r>
    <n v="6469"/>
    <x v="3224"/>
    <x v="0"/>
    <x v="4"/>
    <d v="2013-12-03T00:00:00"/>
    <d v="2013-12-09T00:00:00"/>
    <s v="Standard Class"/>
    <s v="DB-13270"/>
    <s v="Deborah Brumfield"/>
    <x v="2"/>
    <s v="United States"/>
    <s v="Providence"/>
    <x v="34"/>
    <n v="2908"/>
    <x v="3"/>
    <s v="TEC-PH-10000441"/>
    <x v="2"/>
    <x v="7"/>
    <s v="VTech DS6151"/>
    <n v="629.94999999999993"/>
    <n v="5"/>
    <n v="0"/>
    <n v="176.38600000000002"/>
  </r>
  <r>
    <n v="6470"/>
    <x v="3224"/>
    <x v="0"/>
    <x v="4"/>
    <d v="2013-12-03T00:00:00"/>
    <d v="2013-12-09T00:00:00"/>
    <s v="Standard Class"/>
    <s v="DB-13270"/>
    <s v="Deborah Brumfield"/>
    <x v="2"/>
    <s v="United States"/>
    <s v="Providence"/>
    <x v="34"/>
    <n v="2908"/>
    <x v="3"/>
    <s v="FUR-FU-10004864"/>
    <x v="0"/>
    <x v="5"/>
    <s v="Eldon 500 Class Desk Accessories"/>
    <n v="72.42"/>
    <n v="6"/>
    <n v="0"/>
    <n v="23.898600000000002"/>
  </r>
  <r>
    <n v="6471"/>
    <x v="3225"/>
    <x v="1"/>
    <x v="6"/>
    <d v="2012-08-29T00:00:00"/>
    <d v="2012-09-02T00:00:00"/>
    <s v="Standard Class"/>
    <s v="CC-12100"/>
    <s v="Chad Cunningham"/>
    <x v="2"/>
    <s v="United States"/>
    <s v="Detroit"/>
    <x v="12"/>
    <n v="48234"/>
    <x v="2"/>
    <s v="TEC-PH-10001750"/>
    <x v="2"/>
    <x v="7"/>
    <s v="Samsung Rugby III"/>
    <n v="131.97999999999999"/>
    <n v="2"/>
    <n v="0"/>
    <n v="35.634600000000006"/>
  </r>
  <r>
    <n v="6472"/>
    <x v="3225"/>
    <x v="1"/>
    <x v="6"/>
    <d v="2012-08-29T00:00:00"/>
    <d v="2012-09-02T00:00:00"/>
    <s v="Standard Class"/>
    <s v="CC-12100"/>
    <s v="Chad Cunningham"/>
    <x v="2"/>
    <s v="United States"/>
    <s v="Detroit"/>
    <x v="12"/>
    <n v="48234"/>
    <x v="2"/>
    <s v="TEC-AC-10004510"/>
    <x v="2"/>
    <x v="11"/>
    <s v="Logitech Desktop MK120 Mouse and keyboard Combo"/>
    <n v="114.52"/>
    <n v="7"/>
    <n v="0"/>
    <n v="11.451999999999995"/>
  </r>
  <r>
    <n v="6473"/>
    <x v="3226"/>
    <x v="2"/>
    <x v="1"/>
    <d v="2011-06-06T00:00:00"/>
    <d v="2011-06-10T00:00:00"/>
    <s v="Standard Class"/>
    <s v="VT-21700"/>
    <s v="Valerie Takahito"/>
    <x v="2"/>
    <s v="United States"/>
    <s v="Houston"/>
    <x v="5"/>
    <n v="77070"/>
    <x v="2"/>
    <s v="OFF-LA-10001074"/>
    <x v="1"/>
    <x v="2"/>
    <s v="Round Specialty Laser Printer Labels"/>
    <n v="100.24000000000001"/>
    <n v="10"/>
    <n v="0.2"/>
    <n v="33.830999999999989"/>
  </r>
  <r>
    <n v="6474"/>
    <x v="3227"/>
    <x v="0"/>
    <x v="10"/>
    <d v="2013-03-19T00:00:00"/>
    <d v="2013-03-21T00:00:00"/>
    <s v="Second Class"/>
    <s v="DB-13060"/>
    <s v="Dave Brooks"/>
    <x v="0"/>
    <s v="United States"/>
    <s v="Columbia"/>
    <x v="18"/>
    <n v="38401"/>
    <x v="0"/>
    <s v="OFF-AP-10003590"/>
    <x v="1"/>
    <x v="9"/>
    <s v="Hoover WindTunnel Plus Canister Vacuum"/>
    <n v="871.80000000000007"/>
    <n v="3"/>
    <n v="0.2"/>
    <n v="87.180000000000092"/>
  </r>
  <r>
    <n v="6475"/>
    <x v="3228"/>
    <x v="2"/>
    <x v="9"/>
    <d v="2011-01-15T00:00:00"/>
    <d v="2011-01-16T00:00:00"/>
    <s v="First Class"/>
    <s v="BS-11590"/>
    <s v="Brendan Sweed"/>
    <x v="1"/>
    <s v="United States"/>
    <s v="Philadelphia"/>
    <x v="9"/>
    <n v="19140"/>
    <x v="3"/>
    <s v="FUR-BO-10003433"/>
    <x v="0"/>
    <x v="0"/>
    <s v="Sauder Cornerstone Collection Library"/>
    <n v="61.96"/>
    <n v="4"/>
    <n v="0.5"/>
    <n v="-53.285600000000009"/>
  </r>
  <r>
    <n v="6476"/>
    <x v="3229"/>
    <x v="3"/>
    <x v="1"/>
    <d v="2014-06-04T00:00:00"/>
    <d v="2014-06-11T00:00:00"/>
    <s v="Standard Class"/>
    <s v="NR-18550"/>
    <s v="Nick Radford"/>
    <x v="0"/>
    <s v="United States"/>
    <s v="Pembroke Pines"/>
    <x v="2"/>
    <n v="33024"/>
    <x v="0"/>
    <s v="OFF-BI-10002432"/>
    <x v="1"/>
    <x v="8"/>
    <s v="Wilson Jones Standard D-Ring Binders"/>
    <n v="4.5540000000000003"/>
    <n v="3"/>
    <n v="0.7"/>
    <n v="-3.4913999999999987"/>
  </r>
  <r>
    <n v="6477"/>
    <x v="3229"/>
    <x v="3"/>
    <x v="1"/>
    <d v="2014-06-04T00:00:00"/>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1"/>
    <d v="2014-06-04T00:00:00"/>
    <d v="2014-06-11T00:00:00"/>
    <s v="Standard Class"/>
    <s v="NR-18550"/>
    <s v="Nick Radford"/>
    <x v="0"/>
    <s v="United States"/>
    <s v="Pembroke Pines"/>
    <x v="2"/>
    <n v="33024"/>
    <x v="0"/>
    <s v="TEC-AC-10003832"/>
    <x v="2"/>
    <x v="11"/>
    <s v="Logitech P710e Mobile Speakerphone"/>
    <n v="205.99200000000002"/>
    <n v="1"/>
    <n v="0.2"/>
    <n v="-2.5749000000000279"/>
  </r>
  <r>
    <n v="6479"/>
    <x v="3229"/>
    <x v="3"/>
    <x v="1"/>
    <d v="2014-06-04T00:00:00"/>
    <d v="2014-06-11T00:00:00"/>
    <s v="Standard Class"/>
    <s v="NR-18550"/>
    <s v="Nick Radford"/>
    <x v="0"/>
    <s v="United States"/>
    <s v="Pembroke Pines"/>
    <x v="2"/>
    <n v="33024"/>
    <x v="0"/>
    <s v="OFF-PA-10000809"/>
    <x v="1"/>
    <x v="10"/>
    <s v="Xerox 206"/>
    <n v="15.552000000000003"/>
    <n v="3"/>
    <n v="0.2"/>
    <n v="5.4432"/>
  </r>
  <r>
    <n v="6480"/>
    <x v="3229"/>
    <x v="3"/>
    <x v="1"/>
    <d v="2014-06-04T00:00:00"/>
    <d v="2014-06-11T00:00:00"/>
    <s v="Standard Class"/>
    <s v="NR-18550"/>
    <s v="Nick Radford"/>
    <x v="0"/>
    <s v="United States"/>
    <s v="Pembroke Pines"/>
    <x v="2"/>
    <n v="33024"/>
    <x v="0"/>
    <s v="TEC-PH-10000441"/>
    <x v="2"/>
    <x v="7"/>
    <s v="VTech DS6151"/>
    <n v="503.96000000000004"/>
    <n v="5"/>
    <n v="0.2"/>
    <n v="50.396000000000015"/>
  </r>
  <r>
    <n v="6481"/>
    <x v="3229"/>
    <x v="3"/>
    <x v="1"/>
    <d v="2014-06-04T00:00:00"/>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1"/>
    <d v="2014-06-04T00:00:00"/>
    <d v="2014-06-11T00:00:00"/>
    <s v="Standard Class"/>
    <s v="NR-18550"/>
    <s v="Nick Radford"/>
    <x v="0"/>
    <s v="United States"/>
    <s v="Pembroke Pines"/>
    <x v="2"/>
    <n v="33024"/>
    <x v="0"/>
    <s v="FUR-BO-10002824"/>
    <x v="0"/>
    <x v="0"/>
    <s v="Bush Mission Pointe Library"/>
    <n v="241.56799999999998"/>
    <n v="2"/>
    <n v="0.2"/>
    <n v="0"/>
  </r>
  <r>
    <n v="6483"/>
    <x v="3229"/>
    <x v="3"/>
    <x v="1"/>
    <d v="2014-06-04T00:00:00"/>
    <d v="2014-06-11T00:00:00"/>
    <s v="Standard Class"/>
    <s v="NR-18550"/>
    <s v="Nick Radford"/>
    <x v="0"/>
    <s v="United States"/>
    <s v="Pembroke Pines"/>
    <x v="2"/>
    <n v="33024"/>
    <x v="0"/>
    <s v="TEC-AC-10002942"/>
    <x v="2"/>
    <x v="11"/>
    <s v="WD My Passport Ultra 1TB Portable External Hard Drive"/>
    <n v="110.4"/>
    <n v="2"/>
    <n v="0.2"/>
    <n v="-4.1400000000000077"/>
  </r>
  <r>
    <n v="6484"/>
    <x v="3230"/>
    <x v="3"/>
    <x v="1"/>
    <d v="2014-06-04T00:00:00"/>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1"/>
    <d v="2014-06-04T00:00:00"/>
    <d v="2014-06-10T00:00:00"/>
    <s v="Standard Class"/>
    <s v="KN-16390"/>
    <s v="Katherine Nockton"/>
    <x v="1"/>
    <s v="United States"/>
    <s v="New York City"/>
    <x v="15"/>
    <n v="10011"/>
    <x v="3"/>
    <s v="TEC-MA-10003173"/>
    <x v="2"/>
    <x v="15"/>
    <s v="Hewlett-Packard 300S Scientific Calculator"/>
    <n v="78.66"/>
    <n v="6"/>
    <n v="0"/>
    <n v="36.183599999999991"/>
  </r>
  <r>
    <n v="6486"/>
    <x v="3230"/>
    <x v="3"/>
    <x v="1"/>
    <d v="2014-06-04T00:00:00"/>
    <d v="2014-06-10T00:00:00"/>
    <s v="Standard Class"/>
    <s v="KN-16390"/>
    <s v="Katherine Nockton"/>
    <x v="1"/>
    <s v="United States"/>
    <s v="New York City"/>
    <x v="15"/>
    <n v="10011"/>
    <x v="3"/>
    <s v="OFF-PA-10004156"/>
    <x v="1"/>
    <x v="10"/>
    <s v="Xerox 188"/>
    <n v="45.36"/>
    <n v="4"/>
    <n v="0"/>
    <n v="22.226399999999998"/>
  </r>
  <r>
    <n v="6487"/>
    <x v="3231"/>
    <x v="1"/>
    <x v="10"/>
    <d v="2012-03-21T00:00:00"/>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0"/>
    <d v="2012-03-21T00:00:00"/>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0"/>
    <d v="2012-03-21T00:00:00"/>
    <d v="2012-03-26T00:00:00"/>
    <s v="Standard Class"/>
    <s v="JW-16075"/>
    <s v="Julia West"/>
    <x v="0"/>
    <s v="United States"/>
    <s v="Jacksonville"/>
    <x v="3"/>
    <n v="28540"/>
    <x v="0"/>
    <s v="OFF-PA-10002254"/>
    <x v="1"/>
    <x v="10"/>
    <s v="Xerox 1883"/>
    <n v="295.45600000000002"/>
    <n v="14"/>
    <n v="0.2"/>
    <n v="96.023199999999974"/>
  </r>
  <r>
    <n v="6490"/>
    <x v="3232"/>
    <x v="3"/>
    <x v="8"/>
    <d v="2014-09-20T00:00:00"/>
    <d v="2014-09-25T00:00:00"/>
    <s v="Standard Class"/>
    <s v="JM-15535"/>
    <s v="Jessica Myrick"/>
    <x v="0"/>
    <s v="United States"/>
    <s v="New York City"/>
    <x v="15"/>
    <n v="10011"/>
    <x v="3"/>
    <s v="OFF-PA-10004782"/>
    <x v="1"/>
    <x v="10"/>
    <s v="Xerox 228"/>
    <n v="32.400000000000006"/>
    <n v="5"/>
    <n v="0"/>
    <n v="15.552000000000001"/>
  </r>
  <r>
    <n v="6491"/>
    <x v="3233"/>
    <x v="2"/>
    <x v="8"/>
    <d v="2011-09-15T00:00:00"/>
    <d v="2011-09-19T00:00:00"/>
    <s v="Standard Class"/>
    <s v="MF-18250"/>
    <s v="Monica Federle"/>
    <x v="1"/>
    <s v="United States"/>
    <s v="Philadelphia"/>
    <x v="9"/>
    <n v="19120"/>
    <x v="3"/>
    <s v="FUR-FU-10000222"/>
    <x v="0"/>
    <x v="5"/>
    <s v="Seth Thomas 16&quot; Steel Case Clock"/>
    <n v="103.93599999999999"/>
    <n v="4"/>
    <n v="0.2"/>
    <n v="16.889599999999998"/>
  </r>
  <r>
    <n v="6492"/>
    <x v="3234"/>
    <x v="0"/>
    <x v="0"/>
    <d v="2013-11-21T00:00:00"/>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0"/>
    <d v="2013-11-21T00:00:00"/>
    <d v="2013-11-26T00:00:00"/>
    <s v="Standard Class"/>
    <s v="FA-14230"/>
    <s v="Frank Atkinson"/>
    <x v="1"/>
    <s v="United States"/>
    <s v="Orlando"/>
    <x v="2"/>
    <n v="32839"/>
    <x v="0"/>
    <s v="OFF-ST-10003327"/>
    <x v="1"/>
    <x v="4"/>
    <s v="Akro-Mils 12-Gallon Tote"/>
    <n v="39.72"/>
    <n v="5"/>
    <n v="0.2"/>
    <n v="4.4684999999999953"/>
  </r>
  <r>
    <n v="6494"/>
    <x v="3234"/>
    <x v="0"/>
    <x v="0"/>
    <d v="2013-11-21T00:00:00"/>
    <d v="2013-11-26T00:00:00"/>
    <s v="Standard Class"/>
    <s v="FA-14230"/>
    <s v="Frank Atkinson"/>
    <x v="1"/>
    <s v="United States"/>
    <s v="Orlando"/>
    <x v="2"/>
    <n v="32839"/>
    <x v="0"/>
    <s v="TEC-PH-10003357"/>
    <x v="2"/>
    <x v="7"/>
    <s v="Grandstream GXP2100 Mainstream Business Phone"/>
    <n v="244.768"/>
    <n v="4"/>
    <n v="0.2"/>
    <n v="24.476800000000004"/>
  </r>
  <r>
    <n v="6495"/>
    <x v="3235"/>
    <x v="3"/>
    <x v="2"/>
    <d v="2014-10-29T00:00:00"/>
    <d v="2014-11-02T00:00:00"/>
    <s v="Second Class"/>
    <s v="KH-16510"/>
    <s v="Keith Herrera"/>
    <x v="0"/>
    <s v="United States"/>
    <s v="Houston"/>
    <x v="5"/>
    <n v="77095"/>
    <x v="2"/>
    <s v="TEC-AC-10002167"/>
    <x v="2"/>
    <x v="11"/>
    <s v="Imation 8gb Micro Traveldrive Usb 2.0 Flash Drive"/>
    <n v="24"/>
    <n v="2"/>
    <n v="0.2"/>
    <n v="-2.6999999999999993"/>
  </r>
  <r>
    <n v="6496"/>
    <x v="3235"/>
    <x v="3"/>
    <x v="2"/>
    <d v="2014-10-29T00:00:00"/>
    <d v="2014-11-02T00:00:00"/>
    <s v="Second Class"/>
    <s v="KH-16510"/>
    <s v="Keith Herrera"/>
    <x v="0"/>
    <s v="United States"/>
    <s v="Houston"/>
    <x v="5"/>
    <n v="77095"/>
    <x v="2"/>
    <s v="OFF-PA-10001937"/>
    <x v="1"/>
    <x v="10"/>
    <s v="Xerox 21"/>
    <n v="15.552000000000003"/>
    <n v="3"/>
    <n v="0.2"/>
    <n v="5.4432"/>
  </r>
  <r>
    <n v="6497"/>
    <x v="3235"/>
    <x v="3"/>
    <x v="2"/>
    <d v="2014-10-29T00:00:00"/>
    <d v="2014-11-02T00:00:00"/>
    <s v="Second Class"/>
    <s v="KH-16510"/>
    <s v="Keith Herrera"/>
    <x v="0"/>
    <s v="United States"/>
    <s v="Houston"/>
    <x v="5"/>
    <n v="77095"/>
    <x v="2"/>
    <s v="TEC-AC-10004510"/>
    <x v="2"/>
    <x v="11"/>
    <s v="Logitech Desktop MK120 Mouse and keyboard Combo"/>
    <n v="26.176000000000002"/>
    <n v="2"/>
    <n v="0.2"/>
    <n v="-3.272000000000002"/>
  </r>
  <r>
    <n v="6498"/>
    <x v="3236"/>
    <x v="1"/>
    <x v="7"/>
    <d v="2012-07-24T00:00:00"/>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7"/>
    <d v="2012-07-24T00:00:00"/>
    <d v="2012-07-28T00:00:00"/>
    <s v="Standard Class"/>
    <s v="SS-20515"/>
    <s v="Shirley Schmidt"/>
    <x v="2"/>
    <s v="United States"/>
    <s v="Louisville"/>
    <x v="0"/>
    <n v="40214"/>
    <x v="0"/>
    <s v="OFF-BI-10000069"/>
    <x v="1"/>
    <x v="8"/>
    <s v="GBC Prepunched Paper, 19-Hole, for Binding Systems, 24-lb"/>
    <n v="135.09"/>
    <n v="9"/>
    <n v="0"/>
    <n v="62.14139999999999"/>
  </r>
  <r>
    <n v="6500"/>
    <x v="3236"/>
    <x v="1"/>
    <x v="7"/>
    <d v="2012-07-24T00:00:00"/>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7"/>
    <d v="2012-07-24T00:00:00"/>
    <d v="2012-07-28T00:00:00"/>
    <s v="Standard Class"/>
    <s v="SS-20515"/>
    <s v="Shirley Schmidt"/>
    <x v="2"/>
    <s v="United States"/>
    <s v="Louisville"/>
    <x v="0"/>
    <n v="40214"/>
    <x v="0"/>
    <s v="OFF-BI-10000069"/>
    <x v="1"/>
    <x v="8"/>
    <s v="GBC Prepunched Paper, 19-Hole, for Binding Systems, 24-lb"/>
    <n v="90.06"/>
    <n v="6"/>
    <n v="0"/>
    <n v="41.427599999999991"/>
  </r>
  <r>
    <n v="6502"/>
    <x v="3237"/>
    <x v="2"/>
    <x v="0"/>
    <d v="2011-11-02T00:00:00"/>
    <d v="2011-11-06T00:00:00"/>
    <s v="Standard Class"/>
    <s v="LC-17050"/>
    <s v="Liz Carlisle"/>
    <x v="0"/>
    <s v="United States"/>
    <s v="Medina"/>
    <x v="24"/>
    <n v="44256"/>
    <x v="3"/>
    <s v="TEC-PH-10001299"/>
    <x v="2"/>
    <x v="7"/>
    <s v="Polycom CX300 Desktop Phone USB VoIP phone"/>
    <n v="539.96399999999994"/>
    <n v="6"/>
    <n v="0.4"/>
    <n v="-107.99280000000002"/>
  </r>
  <r>
    <n v="6503"/>
    <x v="3237"/>
    <x v="2"/>
    <x v="0"/>
    <d v="2011-11-02T00:00:00"/>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0"/>
    <d v="2011-11-02T00:00:00"/>
    <d v="2011-11-06T00:00:00"/>
    <s v="Standard Class"/>
    <s v="LC-17050"/>
    <s v="Liz Carlisle"/>
    <x v="0"/>
    <s v="United States"/>
    <s v="Medina"/>
    <x v="24"/>
    <n v="44256"/>
    <x v="3"/>
    <s v="OFF-BI-10001098"/>
    <x v="1"/>
    <x v="8"/>
    <s v="Acco D-Ring Binder w/DublLock"/>
    <n v="19.242000000000001"/>
    <n v="3"/>
    <n v="0.7"/>
    <n v="-13.4694"/>
  </r>
  <r>
    <n v="6505"/>
    <x v="3238"/>
    <x v="3"/>
    <x v="0"/>
    <d v="2014-11-18T00:00:00"/>
    <d v="2014-11-23T00:00:00"/>
    <s v="Second Class"/>
    <s v="VW-21775"/>
    <s v="Victoria Wilson"/>
    <x v="1"/>
    <s v="United States"/>
    <s v="New York City"/>
    <x v="15"/>
    <n v="10011"/>
    <x v="3"/>
    <s v="OFF-ST-10000142"/>
    <x v="1"/>
    <x v="4"/>
    <s v="Deluxe Rollaway Locking File with Drawer"/>
    <n v="1247.6399999999999"/>
    <n v="3"/>
    <n v="0"/>
    <n v="349.33919999999995"/>
  </r>
  <r>
    <n v="6506"/>
    <x v="3239"/>
    <x v="0"/>
    <x v="1"/>
    <d v="2013-06-27T00:00:00"/>
    <d v="2013-07-01T00:00:00"/>
    <s v="Standard Class"/>
    <s v="LD-16855"/>
    <s v="Lela Donovan"/>
    <x v="1"/>
    <s v="United States"/>
    <s v="Chicago"/>
    <x v="10"/>
    <n v="60653"/>
    <x v="2"/>
    <s v="OFF-AR-10001547"/>
    <x v="1"/>
    <x v="6"/>
    <s v="Newell 311"/>
    <n v="5.3040000000000003"/>
    <n v="3"/>
    <n v="0.2"/>
    <n v="0.46409999999999996"/>
  </r>
  <r>
    <n v="6507"/>
    <x v="3240"/>
    <x v="0"/>
    <x v="2"/>
    <d v="2013-10-10T00:00:00"/>
    <d v="2013-10-12T00:00:00"/>
    <s v="Second Class"/>
    <s v="SP-20545"/>
    <s v="Sibella Parks"/>
    <x v="1"/>
    <s v="United States"/>
    <s v="Philadelphia"/>
    <x v="9"/>
    <n v="19143"/>
    <x v="3"/>
    <s v="OFF-PA-10001593"/>
    <x v="1"/>
    <x v="10"/>
    <s v="Xerox 1947"/>
    <n v="19.136000000000003"/>
    <n v="4"/>
    <n v="0.2"/>
    <n v="5.9799999999999986"/>
  </r>
  <r>
    <n v="6508"/>
    <x v="3240"/>
    <x v="0"/>
    <x v="2"/>
    <d v="2013-10-10T00:00:0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4"/>
    <d v="2014-12-21T00:00:00"/>
    <d v="2014-12-27T00:00:00"/>
    <s v="Standard Class"/>
    <s v="DK-13150"/>
    <s v="David Kendrick"/>
    <x v="1"/>
    <s v="United States"/>
    <s v="New York City"/>
    <x v="15"/>
    <n v="10009"/>
    <x v="3"/>
    <s v="OFF-PA-10001970"/>
    <x v="1"/>
    <x v="10"/>
    <s v="Xerox 1908"/>
    <n v="279.89999999999998"/>
    <n v="5"/>
    <n v="0"/>
    <n v="137.15100000000001"/>
  </r>
  <r>
    <n v="6510"/>
    <x v="3241"/>
    <x v="3"/>
    <x v="4"/>
    <d v="2014-12-21T00:00:00"/>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4"/>
    <d v="2014-12-21T00:00:00"/>
    <d v="2014-12-27T00:00:00"/>
    <s v="Standard Class"/>
    <s v="DK-13150"/>
    <s v="David Kendrick"/>
    <x v="1"/>
    <s v="United States"/>
    <s v="New York City"/>
    <x v="15"/>
    <n v="10009"/>
    <x v="3"/>
    <s v="OFF-PA-10004156"/>
    <x v="1"/>
    <x v="10"/>
    <s v="Xerox 188"/>
    <n v="34.019999999999996"/>
    <n v="3"/>
    <n v="0"/>
    <n v="16.669799999999999"/>
  </r>
  <r>
    <n v="6512"/>
    <x v="3242"/>
    <x v="3"/>
    <x v="10"/>
    <d v="2014-03-07T00:00:00"/>
    <d v="2014-03-11T00:00:00"/>
    <s v="Standard Class"/>
    <s v="FC-14245"/>
    <s v="Frank Carlisle"/>
    <x v="2"/>
    <s v="United States"/>
    <s v="San Francisco"/>
    <x v="1"/>
    <n v="94109"/>
    <x v="1"/>
    <s v="OFF-AR-10003158"/>
    <x v="1"/>
    <x v="6"/>
    <s v="Fluorescent Highlighters by Dixon"/>
    <n v="23.88"/>
    <n v="6"/>
    <n v="0"/>
    <n v="8.1191999999999993"/>
  </r>
  <r>
    <n v="6513"/>
    <x v="3242"/>
    <x v="3"/>
    <x v="10"/>
    <d v="2014-03-07T00:00:00"/>
    <d v="2014-03-11T00:00:00"/>
    <s v="Standard Class"/>
    <s v="FC-14245"/>
    <s v="Frank Carlisle"/>
    <x v="2"/>
    <s v="United States"/>
    <s v="San Francisco"/>
    <x v="1"/>
    <n v="94109"/>
    <x v="1"/>
    <s v="OFF-LA-10004559"/>
    <x v="1"/>
    <x v="2"/>
    <s v="Avery 49"/>
    <n v="11.52"/>
    <n v="4"/>
    <n v="0"/>
    <n v="5.6448"/>
  </r>
  <r>
    <n v="6514"/>
    <x v="3242"/>
    <x v="3"/>
    <x v="10"/>
    <d v="2014-03-07T00:00:00"/>
    <d v="2014-03-11T00:00:00"/>
    <s v="Standard Class"/>
    <s v="FC-14245"/>
    <s v="Frank Carlisle"/>
    <x v="2"/>
    <s v="United States"/>
    <s v="San Francisco"/>
    <x v="1"/>
    <n v="94109"/>
    <x v="1"/>
    <s v="OFF-PA-10001033"/>
    <x v="1"/>
    <x v="10"/>
    <s v="Xerox 1893"/>
    <n v="286.93"/>
    <n v="7"/>
    <n v="0"/>
    <n v="140.59569999999999"/>
  </r>
  <r>
    <n v="6515"/>
    <x v="3242"/>
    <x v="3"/>
    <x v="10"/>
    <d v="2014-03-07T00:00:00"/>
    <d v="2014-03-11T00:00:00"/>
    <s v="Standard Class"/>
    <s v="FC-14245"/>
    <s v="Frank Carlisle"/>
    <x v="2"/>
    <s v="United States"/>
    <s v="San Francisco"/>
    <x v="1"/>
    <n v="94109"/>
    <x v="1"/>
    <s v="TEC-PH-10001336"/>
    <x v="2"/>
    <x v="7"/>
    <s v="Digium D40 VoIP phone"/>
    <n v="206.38400000000001"/>
    <n v="2"/>
    <n v="0.2"/>
    <n v="23.218199999999996"/>
  </r>
  <r>
    <n v="6516"/>
    <x v="3243"/>
    <x v="3"/>
    <x v="8"/>
    <d v="2014-09-16T00:00:00"/>
    <d v="2014-09-20T00:00:00"/>
    <s v="Standard Class"/>
    <s v="RD-19480"/>
    <s v="Rick Duston"/>
    <x v="0"/>
    <s v="United States"/>
    <s v="San Francisco"/>
    <x v="1"/>
    <n v="94122"/>
    <x v="1"/>
    <s v="FUR-CH-10002961"/>
    <x v="0"/>
    <x v="1"/>
    <s v="Leather Task Chair, Black"/>
    <n v="218.35200000000003"/>
    <n v="3"/>
    <n v="0.2"/>
    <n v="0"/>
  </r>
  <r>
    <n v="6517"/>
    <x v="3243"/>
    <x v="3"/>
    <x v="8"/>
    <d v="2014-09-16T00:00:00"/>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8"/>
    <d v="2014-09-16T00:00:00"/>
    <d v="2014-09-20T00:00:00"/>
    <s v="Standard Class"/>
    <s v="RD-19480"/>
    <s v="Rick Duston"/>
    <x v="0"/>
    <s v="United States"/>
    <s v="San Francisco"/>
    <x v="1"/>
    <n v="94122"/>
    <x v="1"/>
    <s v="OFF-AR-10001915"/>
    <x v="1"/>
    <x v="6"/>
    <s v="Peel-Off China Markers"/>
    <n v="99.3"/>
    <n v="10"/>
    <n v="0"/>
    <n v="41.706000000000003"/>
  </r>
  <r>
    <n v="6519"/>
    <x v="3243"/>
    <x v="3"/>
    <x v="8"/>
    <d v="2014-09-16T00:00:00"/>
    <d v="2014-09-20T00:00:00"/>
    <s v="Standard Class"/>
    <s v="RD-19480"/>
    <s v="Rick Duston"/>
    <x v="0"/>
    <s v="United States"/>
    <s v="San Francisco"/>
    <x v="1"/>
    <n v="94122"/>
    <x v="1"/>
    <s v="OFF-AP-10001205"/>
    <x v="1"/>
    <x v="9"/>
    <s v="Belkin 5 Outlet SurgeMaster Power Centers"/>
    <n v="108.96"/>
    <n v="2"/>
    <n v="0"/>
    <n v="30.508800000000008"/>
  </r>
  <r>
    <n v="6520"/>
    <x v="3243"/>
    <x v="3"/>
    <x v="8"/>
    <d v="2014-09-16T00:00:00"/>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9"/>
    <d v="2014-01-17T00:00:00"/>
    <d v="2014-01-19T00:00:00"/>
    <s v="Second Class"/>
    <s v="AR-10540"/>
    <s v="Andy Reiter"/>
    <x v="0"/>
    <s v="United States"/>
    <s v="Jackson"/>
    <x v="12"/>
    <n v="49201"/>
    <x v="2"/>
    <s v="OFF-BI-10004995"/>
    <x v="1"/>
    <x v="8"/>
    <s v="GBC DocuBind P400 Electric Binding System"/>
    <n v="5443.96"/>
    <n v="4"/>
    <n v="0"/>
    <n v="2504.2215999999999"/>
  </r>
  <r>
    <n v="6522"/>
    <x v="3244"/>
    <x v="3"/>
    <x v="9"/>
    <d v="2014-01-17T00:00:00"/>
    <d v="2014-01-19T00:00:00"/>
    <s v="Second Class"/>
    <s v="AR-10540"/>
    <s v="Andy Reiter"/>
    <x v="0"/>
    <s v="United States"/>
    <s v="Jackson"/>
    <x v="12"/>
    <n v="49201"/>
    <x v="2"/>
    <s v="FUR-CH-10004626"/>
    <x v="0"/>
    <x v="1"/>
    <s v="Office Star Flex Back Scooter Chair with Aluminum Finish Frame"/>
    <n v="302.67"/>
    <n v="3"/>
    <n v="0"/>
    <n v="72.640799999999999"/>
  </r>
  <r>
    <n v="6523"/>
    <x v="3244"/>
    <x v="3"/>
    <x v="9"/>
    <d v="2014-01-17T00:00:00"/>
    <d v="2014-01-19T00:00:00"/>
    <s v="Second Class"/>
    <s v="AR-10540"/>
    <s v="Andy Reiter"/>
    <x v="0"/>
    <s v="United States"/>
    <s v="Jackson"/>
    <x v="12"/>
    <n v="49201"/>
    <x v="2"/>
    <s v="OFF-PA-10001260"/>
    <x v="1"/>
    <x v="10"/>
    <s v="TOPS Money Receipt Book, Consecutively Numbered in Red,"/>
    <n v="56.07"/>
    <n v="7"/>
    <n v="0"/>
    <n v="25.231499999999997"/>
  </r>
  <r>
    <n v="6524"/>
    <x v="3245"/>
    <x v="0"/>
    <x v="7"/>
    <d v="2013-07-08T00:00:00"/>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7"/>
    <d v="2013-07-08T00:00:00"/>
    <d v="2013-07-14T00:00:00"/>
    <s v="Standard Class"/>
    <s v="CC-12100"/>
    <s v="Chad Cunningham"/>
    <x v="2"/>
    <s v="United States"/>
    <s v="Philadelphia"/>
    <x v="9"/>
    <n v="19120"/>
    <x v="3"/>
    <s v="TEC-PH-10002310"/>
    <x v="2"/>
    <x v="7"/>
    <s v="Panasonic KX T7731-B Digital phone"/>
    <n v="59.993999999999993"/>
    <n v="1"/>
    <n v="0.4"/>
    <n v="-12.998700000000007"/>
  </r>
  <r>
    <n v="6526"/>
    <x v="3245"/>
    <x v="0"/>
    <x v="7"/>
    <d v="2013-07-08T00:00:00"/>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7"/>
    <d v="2013-07-08T00:00:00"/>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
    <d v="2013-12-24T00:00:00"/>
    <d v="2013-12-29T00:00:00"/>
    <s v="Second Class"/>
    <s v="CA-11965"/>
    <s v="Carol Adams"/>
    <x v="1"/>
    <s v="United States"/>
    <s v="Warwick"/>
    <x v="34"/>
    <n v="2886"/>
    <x v="3"/>
    <s v="TEC-CO-10002095"/>
    <x v="2"/>
    <x v="16"/>
    <s v="Hewlett Packard 610 Color Digital Copier / Printer"/>
    <n v="1999.96"/>
    <n v="4"/>
    <n v="0"/>
    <n v="899.98199999999997"/>
  </r>
  <r>
    <n v="6529"/>
    <x v="3247"/>
    <x v="2"/>
    <x v="4"/>
    <d v="2011-12-22T00:00:00"/>
    <d v="2011-12-26T00:00:00"/>
    <s v="Standard Class"/>
    <s v="BT-11530"/>
    <s v="Bradley Talbott"/>
    <x v="2"/>
    <s v="United States"/>
    <s v="New York City"/>
    <x v="15"/>
    <n v="10024"/>
    <x v="3"/>
    <s v="OFF-ST-10004946"/>
    <x v="1"/>
    <x v="4"/>
    <s v="Desktop 3-Pocket Hot File"/>
    <n v="216.4"/>
    <n v="4"/>
    <n v="0"/>
    <n v="56.26400000000001"/>
  </r>
  <r>
    <n v="6530"/>
    <x v="3248"/>
    <x v="2"/>
    <x v="11"/>
    <d v="2011-02-24T00:00:00"/>
    <d v="2011-02-28T00:00:00"/>
    <s v="Standard Class"/>
    <s v="MG-17875"/>
    <s v="Michael Grace"/>
    <x v="2"/>
    <s v="United States"/>
    <s v="El Paso"/>
    <x v="5"/>
    <n v="79907"/>
    <x v="2"/>
    <s v="OFF-LA-10004425"/>
    <x v="1"/>
    <x v="2"/>
    <s v="Staples"/>
    <n v="6.9360000000000008"/>
    <n v="3"/>
    <n v="0.2"/>
    <n v="2.3409000000000004"/>
  </r>
  <r>
    <n v="6531"/>
    <x v="3248"/>
    <x v="2"/>
    <x v="11"/>
    <d v="2011-02-24T00:00:00"/>
    <d v="2011-02-28T00:00:00"/>
    <s v="Standard Class"/>
    <s v="MG-17875"/>
    <s v="Michael Grace"/>
    <x v="2"/>
    <s v="United States"/>
    <s v="El Paso"/>
    <x v="5"/>
    <n v="79907"/>
    <x v="2"/>
    <s v="OFF-BI-10000320"/>
    <x v="1"/>
    <x v="8"/>
    <s v="GBC Plastic Binding Combs"/>
    <n v="4.427999999999999"/>
    <n v="3"/>
    <n v="0.8"/>
    <n v="-6.8633999999999986"/>
  </r>
  <r>
    <n v="6532"/>
    <x v="3249"/>
    <x v="3"/>
    <x v="4"/>
    <d v="2014-12-05T00:00:00"/>
    <d v="2014-12-09T00:00:00"/>
    <s v="Standard Class"/>
    <s v="TP-21130"/>
    <s v="Theone Pippenger"/>
    <x v="0"/>
    <s v="United States"/>
    <s v="Rochester"/>
    <x v="11"/>
    <n v="55901"/>
    <x v="2"/>
    <s v="OFF-AR-10001315"/>
    <x v="1"/>
    <x v="6"/>
    <s v="Newell 310"/>
    <n v="8.8000000000000007"/>
    <n v="5"/>
    <n v="0"/>
    <n v="2.5519999999999996"/>
  </r>
  <r>
    <n v="6533"/>
    <x v="3249"/>
    <x v="3"/>
    <x v="4"/>
    <d v="2014-12-05T00:00:00"/>
    <d v="2014-12-09T00:00:00"/>
    <s v="Standard Class"/>
    <s v="TP-21130"/>
    <s v="Theone Pippenger"/>
    <x v="0"/>
    <s v="United States"/>
    <s v="Rochester"/>
    <x v="11"/>
    <n v="55901"/>
    <x v="2"/>
    <s v="TEC-AC-10004595"/>
    <x v="2"/>
    <x v="11"/>
    <s v="First Data TMFD35 PIN Pad"/>
    <n v="142.80000000000001"/>
    <n v="1"/>
    <n v="0"/>
    <n v="29.988"/>
  </r>
  <r>
    <n v="6534"/>
    <x v="3249"/>
    <x v="3"/>
    <x v="4"/>
    <d v="2014-12-05T00:00:00"/>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0"/>
    <d v="2011-11-17T00:00:00"/>
    <d v="2011-11-22T00:00:00"/>
    <s v="Standard Class"/>
    <s v="GT-14710"/>
    <s v="Greg Tran"/>
    <x v="0"/>
    <s v="United States"/>
    <s v="Buffalo"/>
    <x v="15"/>
    <n v="14215"/>
    <x v="3"/>
    <s v="OFF-BI-10001359"/>
    <x v="1"/>
    <x v="8"/>
    <s v="GBC DocuBind TL300 Electric Binding System"/>
    <n v="2152.7760000000003"/>
    <n v="3"/>
    <n v="0.2"/>
    <n v="726.56189999999981"/>
  </r>
  <r>
    <n v="6536"/>
    <x v="3250"/>
    <x v="2"/>
    <x v="0"/>
    <d v="2011-11-17T00:00:00"/>
    <d v="2011-11-22T00:00:00"/>
    <s v="Standard Class"/>
    <s v="GT-14710"/>
    <s v="Greg Tran"/>
    <x v="0"/>
    <s v="United States"/>
    <s v="Buffalo"/>
    <x v="15"/>
    <n v="14215"/>
    <x v="3"/>
    <s v="FUR-BO-10002213"/>
    <x v="0"/>
    <x v="0"/>
    <s v="DMI Eclipse Executive Suite Bookcases"/>
    <n v="4007.8400000000006"/>
    <n v="10"/>
    <n v="0.2"/>
    <n v="-50.098000000000297"/>
  </r>
  <r>
    <n v="6537"/>
    <x v="3251"/>
    <x v="2"/>
    <x v="2"/>
    <d v="2011-10-20T00:00:00"/>
    <d v="2011-10-23T00:00:00"/>
    <s v="First Class"/>
    <s v="FH-14365"/>
    <s v="Fred Hopkins"/>
    <x v="1"/>
    <s v="United States"/>
    <s v="Knoxville"/>
    <x v="18"/>
    <n v="37918"/>
    <x v="0"/>
    <s v="FUR-TA-10003008"/>
    <x v="0"/>
    <x v="3"/>
    <s v="Lesro Round Back Collection Coffee Table, End Table"/>
    <n v="328.59000000000003"/>
    <n v="3"/>
    <n v="0.4"/>
    <n v="-147.8655"/>
  </r>
  <r>
    <n v="6538"/>
    <x v="3251"/>
    <x v="2"/>
    <x v="2"/>
    <d v="2011-10-20T00:00:00"/>
    <d v="2011-10-23T00:00:00"/>
    <s v="First Class"/>
    <s v="FH-14365"/>
    <s v="Fred Hopkins"/>
    <x v="1"/>
    <s v="United States"/>
    <s v="Knoxville"/>
    <x v="18"/>
    <n v="37918"/>
    <x v="0"/>
    <s v="OFF-ST-10000934"/>
    <x v="1"/>
    <x v="4"/>
    <s v="Contico 72&quot;H Heavy-Duty Storage System"/>
    <n v="98.352000000000004"/>
    <n v="3"/>
    <n v="0.2"/>
    <n v="-24.588000000000001"/>
  </r>
  <r>
    <n v="6539"/>
    <x v="3252"/>
    <x v="1"/>
    <x v="2"/>
    <d v="2012-10-25T00:00:00"/>
    <d v="2012-10-30T00:00:00"/>
    <s v="Standard Class"/>
    <s v="HK-14890"/>
    <s v="Heather Kirkland"/>
    <x v="1"/>
    <s v="United States"/>
    <s v="Newark"/>
    <x v="13"/>
    <n v="19711"/>
    <x v="3"/>
    <s v="TEC-PH-10004042"/>
    <x v="2"/>
    <x v="7"/>
    <s v="ClearOne Communications CHAT 70 OC Speaker Phone"/>
    <n v="158.99"/>
    <n v="1"/>
    <n v="0"/>
    <n v="41.337400000000002"/>
  </r>
  <r>
    <n v="6540"/>
    <x v="3252"/>
    <x v="1"/>
    <x v="2"/>
    <d v="2012-10-25T00:00:00"/>
    <d v="2012-10-30T00:00:00"/>
    <s v="Standard Class"/>
    <s v="HK-14890"/>
    <s v="Heather Kirkland"/>
    <x v="1"/>
    <s v="United States"/>
    <s v="Newark"/>
    <x v="13"/>
    <n v="19711"/>
    <x v="3"/>
    <s v="FUR-CH-10002439"/>
    <x v="0"/>
    <x v="1"/>
    <s v="Iceberg Nesting Folding Chair, 19w x 6d x 43h"/>
    <n v="291.10000000000002"/>
    <n v="5"/>
    <n v="0"/>
    <n v="75.686000000000007"/>
  </r>
  <r>
    <n v="6541"/>
    <x v="3253"/>
    <x v="3"/>
    <x v="0"/>
    <d v="2014-11-17T00:00:00"/>
    <d v="2014-11-20T00:00:00"/>
    <s v="First Class"/>
    <s v="CC-12220"/>
    <s v="Chris Cortes"/>
    <x v="0"/>
    <s v="United States"/>
    <s v="Seattle"/>
    <x v="4"/>
    <n v="98103"/>
    <x v="1"/>
    <s v="OFF-PA-10001363"/>
    <x v="1"/>
    <x v="10"/>
    <s v="Xerox 1933"/>
    <n v="73.679999999999993"/>
    <n v="6"/>
    <n v="0"/>
    <n v="34.629599999999996"/>
  </r>
  <r>
    <n v="6542"/>
    <x v="3253"/>
    <x v="3"/>
    <x v="0"/>
    <d v="2014-11-17T00:00:00"/>
    <d v="2014-11-20T00:00:00"/>
    <s v="First Class"/>
    <s v="CC-12220"/>
    <s v="Chris Cortes"/>
    <x v="0"/>
    <s v="United States"/>
    <s v="Seattle"/>
    <x v="4"/>
    <n v="98103"/>
    <x v="1"/>
    <s v="FUR-FU-10003394"/>
    <x v="0"/>
    <x v="5"/>
    <s v="Tenex &quot;The Solids&quot; Textured Chair Mats"/>
    <n v="139.91999999999999"/>
    <n v="2"/>
    <n v="0"/>
    <n v="23.786399999999986"/>
  </r>
  <r>
    <n v="6543"/>
    <x v="3253"/>
    <x v="3"/>
    <x v="0"/>
    <d v="2014-11-17T00:00:00"/>
    <d v="2014-11-20T00:00:00"/>
    <s v="First Class"/>
    <s v="CC-12220"/>
    <s v="Chris Cortes"/>
    <x v="0"/>
    <s v="United States"/>
    <s v="Seattle"/>
    <x v="4"/>
    <n v="98103"/>
    <x v="1"/>
    <s v="TEC-PH-10003171"/>
    <x v="2"/>
    <x v="7"/>
    <s v="Plantronics Encore H101 Dual Earpieces Headset"/>
    <n v="107.88"/>
    <n v="3"/>
    <n v="0.2"/>
    <n v="10.787999999999997"/>
  </r>
  <r>
    <n v="6544"/>
    <x v="3253"/>
    <x v="3"/>
    <x v="0"/>
    <d v="2014-11-17T00:00:00"/>
    <d v="2014-11-20T00:00:00"/>
    <s v="First Class"/>
    <s v="CC-12220"/>
    <s v="Chris Cortes"/>
    <x v="0"/>
    <s v="United States"/>
    <s v="Seattle"/>
    <x v="4"/>
    <n v="98103"/>
    <x v="1"/>
    <s v="OFF-ST-10003123"/>
    <x v="1"/>
    <x v="4"/>
    <s v="Fellowes Bases and Tops For Staxonsteel/High-Stak Systems"/>
    <n v="33.29"/>
    <n v="1"/>
    <n v="0"/>
    <n v="7.9895999999999994"/>
  </r>
  <r>
    <n v="6545"/>
    <x v="3254"/>
    <x v="3"/>
    <x v="5"/>
    <d v="2014-05-15T00:00:00"/>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5"/>
    <d v="2014-05-15T00:00:00"/>
    <d v="2014-05-19T00:00:00"/>
    <s v="Standard Class"/>
    <s v="DP-13000"/>
    <s v="Darren Powers"/>
    <x v="0"/>
    <s v="United States"/>
    <s v="Cleveland"/>
    <x v="24"/>
    <n v="44105"/>
    <x v="3"/>
    <s v="OFF-LA-10000973"/>
    <x v="1"/>
    <x v="2"/>
    <s v="Avery 502"/>
    <n v="5.04"/>
    <n v="2"/>
    <n v="0.2"/>
    <n v="1.764"/>
  </r>
  <r>
    <n v="6547"/>
    <x v="3254"/>
    <x v="3"/>
    <x v="5"/>
    <d v="2014-05-15T00:00:00"/>
    <d v="2014-05-19T00:00:00"/>
    <s v="Standard Class"/>
    <s v="DP-13000"/>
    <s v="Darren Powers"/>
    <x v="0"/>
    <s v="United States"/>
    <s v="Cleveland"/>
    <x v="24"/>
    <n v="44105"/>
    <x v="3"/>
    <s v="OFF-PA-10000483"/>
    <x v="1"/>
    <x v="10"/>
    <s v="Xerox 19"/>
    <n v="24.784000000000002"/>
    <n v="1"/>
    <n v="0.2"/>
    <n v="7.7449999999999983"/>
  </r>
  <r>
    <n v="6548"/>
    <x v="3255"/>
    <x v="2"/>
    <x v="10"/>
    <d v="2011-03-01T00:00:00"/>
    <d v="2011-03-05T00:00:00"/>
    <s v="Standard Class"/>
    <s v="VF-21715"/>
    <s v="Vicky Freymann"/>
    <x v="2"/>
    <s v="United States"/>
    <s v="Elmhurst"/>
    <x v="10"/>
    <n v="60126"/>
    <x v="2"/>
    <s v="FUR-CH-10000863"/>
    <x v="0"/>
    <x v="1"/>
    <s v="Novimex Swivel Fabric Task Chair"/>
    <n v="634.11599999999999"/>
    <n v="6"/>
    <n v="0.3"/>
    <n v="-172.11720000000003"/>
  </r>
  <r>
    <n v="6549"/>
    <x v="3255"/>
    <x v="2"/>
    <x v="10"/>
    <d v="2011-03-01T00:00:00"/>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7"/>
    <d v="2012-07-30T00:00:00"/>
    <d v="2012-08-01T00:00:00"/>
    <s v="First Class"/>
    <s v="GH-14410"/>
    <s v="Gary Hansen"/>
    <x v="2"/>
    <s v="United States"/>
    <s v="Lakeville"/>
    <x v="11"/>
    <n v="55044"/>
    <x v="2"/>
    <s v="FUR-CH-10002304"/>
    <x v="0"/>
    <x v="1"/>
    <s v="Global Stack Chair without Arms, Black"/>
    <n v="155.88"/>
    <n v="6"/>
    <n v="0"/>
    <n v="38.970000000000006"/>
  </r>
  <r>
    <n v="6551"/>
    <x v="3257"/>
    <x v="1"/>
    <x v="0"/>
    <d v="2012-11-01T00:00:00"/>
    <d v="2012-11-03T00:00:00"/>
    <s v="Second Class"/>
    <s v="JH-16180"/>
    <s v="Justin Hirsh"/>
    <x v="0"/>
    <s v="United States"/>
    <s v="New York City"/>
    <x v="15"/>
    <n v="10035"/>
    <x v="3"/>
    <s v="FUR-CH-10000422"/>
    <x v="0"/>
    <x v="1"/>
    <s v="Global Highback Leather Tilter in Burgundy"/>
    <n v="327.56399999999996"/>
    <n v="4"/>
    <n v="0.1"/>
    <n v="21.837600000000023"/>
  </r>
  <r>
    <n v="6552"/>
    <x v="3258"/>
    <x v="3"/>
    <x v="4"/>
    <d v="2014-12-17T00:00:00"/>
    <d v="2014-12-22T00:00:00"/>
    <s v="Second Class"/>
    <s v="RB-19465"/>
    <s v="Rick Bensley"/>
    <x v="2"/>
    <s v="United States"/>
    <s v="Los Angeles"/>
    <x v="1"/>
    <n v="90036"/>
    <x v="1"/>
    <s v="OFF-PA-10002986"/>
    <x v="1"/>
    <x v="10"/>
    <s v="Xerox 1898"/>
    <n v="13.36"/>
    <n v="2"/>
    <n v="0"/>
    <n v="6.4127999999999998"/>
  </r>
  <r>
    <n v="6553"/>
    <x v="3258"/>
    <x v="3"/>
    <x v="4"/>
    <d v="2014-12-17T00:00:00"/>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
    <d v="2011-10-20T00:00:00"/>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
    <d v="2011-10-20T00:00:00"/>
    <d v="2011-10-22T00:00:00"/>
    <s v="Second Class"/>
    <s v="LS-16975"/>
    <s v="Lindsay Shagiari"/>
    <x v="2"/>
    <s v="United States"/>
    <s v="Chicago"/>
    <x v="10"/>
    <n v="60653"/>
    <x v="2"/>
    <s v="OFF-ST-10003805"/>
    <x v="1"/>
    <x v="4"/>
    <s v="24 Capacity Maxi Data Binder Racks, Pearl"/>
    <n v="505.32000000000005"/>
    <n v="3"/>
    <n v="0.2"/>
    <n v="31.582499999999953"/>
  </r>
  <r>
    <n v="6556"/>
    <x v="3259"/>
    <x v="2"/>
    <x v="2"/>
    <d v="2011-10-20T00:00:00"/>
    <d v="2011-10-22T00:00:00"/>
    <s v="Second Class"/>
    <s v="LS-16975"/>
    <s v="Lindsay Shagiari"/>
    <x v="2"/>
    <s v="United States"/>
    <s v="Chicago"/>
    <x v="10"/>
    <n v="60653"/>
    <x v="2"/>
    <s v="OFF-PA-10002109"/>
    <x v="1"/>
    <x v="10"/>
    <s v="Wirebound Voice Message Log Book"/>
    <n v="3.8079999999999998"/>
    <n v="1"/>
    <n v="0.2"/>
    <n v="1.2375999999999996"/>
  </r>
  <r>
    <n v="6557"/>
    <x v="3259"/>
    <x v="2"/>
    <x v="2"/>
    <d v="2011-10-20T00:00:00"/>
    <d v="2011-10-22T00:00:00"/>
    <s v="Second Class"/>
    <s v="LS-16975"/>
    <s v="Lindsay Shagiari"/>
    <x v="2"/>
    <s v="United States"/>
    <s v="Chicago"/>
    <x v="10"/>
    <n v="60653"/>
    <x v="2"/>
    <s v="OFF-BI-10000632"/>
    <x v="1"/>
    <x v="8"/>
    <s v="Satellite Sectional Post Binders"/>
    <n v="8.6819999999999968"/>
    <n v="1"/>
    <n v="0.8"/>
    <n v="-14.759400000000003"/>
  </r>
  <r>
    <n v="6558"/>
    <x v="3259"/>
    <x v="2"/>
    <x v="2"/>
    <d v="2011-10-20T00:00:00"/>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
    <d v="2012-06-05T00:00:00"/>
    <d v="2012-06-10T00:00:00"/>
    <s v="Standard Class"/>
    <s v="EB-13750"/>
    <s v="Edward Becker"/>
    <x v="1"/>
    <s v="United States"/>
    <s v="Buffalo"/>
    <x v="15"/>
    <n v="14215"/>
    <x v="3"/>
    <s v="FUR-CH-10004997"/>
    <x v="0"/>
    <x v="1"/>
    <s v="Hon Every-Day Series Multi-Task Chairs"/>
    <n v="1522.6379999999999"/>
    <n v="9"/>
    <n v="0.1"/>
    <n v="169.18200000000004"/>
  </r>
  <r>
    <n v="6560"/>
    <x v="3261"/>
    <x v="0"/>
    <x v="7"/>
    <d v="2013-07-22T00:00:00"/>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7"/>
    <d v="2013-07-22T00:00:00"/>
    <d v="2013-07-27T00:00:00"/>
    <s v="Standard Class"/>
    <s v="DK-12835"/>
    <s v="Damala Kotsonis"/>
    <x v="1"/>
    <s v="United States"/>
    <s v="Roseville"/>
    <x v="1"/>
    <n v="95661"/>
    <x v="1"/>
    <s v="OFF-LA-10003766"/>
    <x v="1"/>
    <x v="2"/>
    <s v="Self-Adhesive Removable Labels"/>
    <n v="3.15"/>
    <n v="1"/>
    <n v="0"/>
    <n v="1.512"/>
  </r>
  <r>
    <n v="6562"/>
    <x v="3262"/>
    <x v="3"/>
    <x v="3"/>
    <d v="2014-04-01T00:00:00"/>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5"/>
    <d v="2011-05-07T00:00:00"/>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5"/>
    <d v="2011-05-07T00:00:00"/>
    <d v="2011-05-12T00:00:00"/>
    <s v="Standard Class"/>
    <s v="CT-11995"/>
    <s v="Carol Triggs"/>
    <x v="0"/>
    <s v="United States"/>
    <s v="Lawrence"/>
    <x v="31"/>
    <n v="1841"/>
    <x v="3"/>
    <s v="FUR-TA-10003469"/>
    <x v="0"/>
    <x v="3"/>
    <s v="Balt Split Level Computer Training Table"/>
    <n v="194.25"/>
    <n v="2"/>
    <n v="0.3"/>
    <n v="-38.849999999999994"/>
  </r>
  <r>
    <n v="6565"/>
    <x v="3263"/>
    <x v="2"/>
    <x v="5"/>
    <d v="2011-05-07T00:00:00"/>
    <d v="2011-05-12T00:00:00"/>
    <s v="Standard Class"/>
    <s v="CT-11995"/>
    <s v="Carol Triggs"/>
    <x v="0"/>
    <s v="United States"/>
    <s v="Lawrence"/>
    <x v="31"/>
    <n v="1841"/>
    <x v="3"/>
    <s v="OFF-AR-10002578"/>
    <x v="1"/>
    <x v="6"/>
    <s v="Newell 335"/>
    <n v="8.64"/>
    <n v="3"/>
    <n v="0"/>
    <n v="2.5055999999999998"/>
  </r>
  <r>
    <n v="6566"/>
    <x v="3263"/>
    <x v="2"/>
    <x v="5"/>
    <d v="2011-05-07T00:00:00"/>
    <d v="2011-05-12T00:00:00"/>
    <s v="Standard Class"/>
    <s v="CT-11995"/>
    <s v="Carol Triggs"/>
    <x v="0"/>
    <s v="United States"/>
    <s v="Lawrence"/>
    <x v="31"/>
    <n v="1841"/>
    <x v="3"/>
    <s v="FUR-CH-10004675"/>
    <x v="0"/>
    <x v="1"/>
    <s v="Lifetime Advantage Folding Chairs, 4/Carton"/>
    <n v="872.32"/>
    <n v="4"/>
    <n v="0"/>
    <n v="244.24959999999999"/>
  </r>
  <r>
    <n v="6567"/>
    <x v="3264"/>
    <x v="3"/>
    <x v="11"/>
    <d v="2014-02-06T00:00:00"/>
    <d v="2014-02-09T00:00:00"/>
    <s v="Second Class"/>
    <s v="CB-12025"/>
    <s v="Cassandra Brandow"/>
    <x v="0"/>
    <s v="United States"/>
    <s v="Waco"/>
    <x v="5"/>
    <n v="76706"/>
    <x v="2"/>
    <s v="OFF-BI-10004632"/>
    <x v="1"/>
    <x v="8"/>
    <s v="Ibico Hi-Tech Manual Binding System"/>
    <n v="243.99199999999996"/>
    <n v="4"/>
    <n v="0.8"/>
    <n v="-426.9860000000001"/>
  </r>
  <r>
    <n v="6568"/>
    <x v="3264"/>
    <x v="3"/>
    <x v="11"/>
    <d v="2014-02-06T00:00:00"/>
    <d v="2014-02-09T00:00:00"/>
    <s v="Second Class"/>
    <s v="CB-12025"/>
    <s v="Cassandra Brandow"/>
    <x v="0"/>
    <s v="United States"/>
    <s v="Waco"/>
    <x v="5"/>
    <n v="76706"/>
    <x v="2"/>
    <s v="OFF-AR-10003087"/>
    <x v="1"/>
    <x v="6"/>
    <s v="Staples"/>
    <n v="7.120000000000001"/>
    <n v="5"/>
    <n v="0.2"/>
    <n v="0.71199999999999974"/>
  </r>
  <r>
    <n v="6569"/>
    <x v="3265"/>
    <x v="2"/>
    <x v="3"/>
    <d v="2011-04-18T00:00:00"/>
    <d v="2011-04-22T00:00:00"/>
    <s v="Standard Class"/>
    <s v="KM-16720"/>
    <s v="Kunst Miller"/>
    <x v="0"/>
    <s v="United States"/>
    <s v="Houston"/>
    <x v="5"/>
    <n v="77095"/>
    <x v="2"/>
    <s v="OFF-AR-10001868"/>
    <x v="1"/>
    <x v="6"/>
    <s v="Prang Dustless Chalk Sticks"/>
    <n v="2.6880000000000002"/>
    <n v="2"/>
    <n v="0.2"/>
    <n v="1.008"/>
  </r>
  <r>
    <n v="6570"/>
    <x v="3265"/>
    <x v="2"/>
    <x v="3"/>
    <d v="2011-04-18T00:00:00"/>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3"/>
    <d v="2011-04-18T00:00:00"/>
    <d v="2011-04-22T00:00:00"/>
    <s v="Standard Class"/>
    <s v="KM-16720"/>
    <s v="Kunst Miller"/>
    <x v="0"/>
    <s v="United States"/>
    <s v="Houston"/>
    <x v="5"/>
    <n v="77095"/>
    <x v="2"/>
    <s v="OFF-EN-10000056"/>
    <x v="1"/>
    <x v="12"/>
    <s v="Cameo Buff Policy Envelopes"/>
    <n v="149.352"/>
    <n v="3"/>
    <n v="0.2"/>
    <n v="50.40629999999998"/>
  </r>
  <r>
    <n v="6572"/>
    <x v="3265"/>
    <x v="2"/>
    <x v="3"/>
    <d v="2011-04-18T00:00:00"/>
    <d v="2011-04-22T00:00:00"/>
    <s v="Standard Class"/>
    <s v="KM-16720"/>
    <s v="Kunst Miller"/>
    <x v="0"/>
    <s v="United States"/>
    <s v="Houston"/>
    <x v="5"/>
    <n v="77095"/>
    <x v="2"/>
    <s v="TEC-AC-10000474"/>
    <x v="2"/>
    <x v="11"/>
    <s v="Kensington Expert Mouse Optical USB Trackball for PC or Mac"/>
    <n v="227.976"/>
    <n v="3"/>
    <n v="0.2"/>
    <n v="28.496999999999957"/>
  </r>
  <r>
    <n v="6573"/>
    <x v="3266"/>
    <x v="0"/>
    <x v="5"/>
    <d v="2013-05-11T00:00:00"/>
    <d v="2013-05-17T00:00:00"/>
    <s v="Standard Class"/>
    <s v="RD-19720"/>
    <s v="Roger Demir"/>
    <x v="0"/>
    <s v="United States"/>
    <s v="Seattle"/>
    <x v="4"/>
    <n v="98105"/>
    <x v="1"/>
    <s v="OFF-PA-10003971"/>
    <x v="1"/>
    <x v="10"/>
    <s v="Xerox 1965"/>
    <n v="11.96"/>
    <n v="2"/>
    <n v="0"/>
    <n v="5.8604000000000003"/>
  </r>
  <r>
    <n v="6574"/>
    <x v="3267"/>
    <x v="0"/>
    <x v="0"/>
    <d v="2013-11-26T00:00:00"/>
    <d v="2013-12-01T00:00:00"/>
    <s v="Standard Class"/>
    <s v="BP-11050"/>
    <s v="Barry Pond"/>
    <x v="1"/>
    <s v="United States"/>
    <s v="Plainfield"/>
    <x v="30"/>
    <n v="7060"/>
    <x v="3"/>
    <s v="OFF-ST-10000689"/>
    <x v="1"/>
    <x v="4"/>
    <s v="Fellowes Strictly Business Drawer File, Letter/Legal Size"/>
    <n v="563.4"/>
    <n v="4"/>
    <n v="0"/>
    <n v="67.608000000000004"/>
  </r>
  <r>
    <n v="6575"/>
    <x v="3267"/>
    <x v="0"/>
    <x v="0"/>
    <d v="2013-11-26T00:00:00"/>
    <d v="2013-12-01T00:00:00"/>
    <s v="Standard Class"/>
    <s v="BP-11050"/>
    <s v="Barry Pond"/>
    <x v="1"/>
    <s v="United States"/>
    <s v="Plainfield"/>
    <x v="30"/>
    <n v="7060"/>
    <x v="3"/>
    <s v="TEC-MA-10004255"/>
    <x v="2"/>
    <x v="15"/>
    <s v="Konica Minolta magicolor 1690MF Multifunction Printer"/>
    <n v="319.92"/>
    <n v="8"/>
    <n v="0"/>
    <n v="118.37040000000002"/>
  </r>
  <r>
    <n v="6576"/>
    <x v="3268"/>
    <x v="3"/>
    <x v="10"/>
    <d v="2014-03-04T00:00:00"/>
    <d v="2014-03-09T00:00:00"/>
    <s v="Standard Class"/>
    <s v="EJ-13720"/>
    <s v="Ed Jacobs"/>
    <x v="0"/>
    <s v="United States"/>
    <s v="Los Angeles"/>
    <x v="1"/>
    <n v="90008"/>
    <x v="1"/>
    <s v="TEC-AC-10000990"/>
    <x v="2"/>
    <x v="11"/>
    <s v="Imation Bio 2GB USB Flash Drive Imation Corp"/>
    <n v="1049.44"/>
    <n v="8"/>
    <n v="0"/>
    <n v="440.76480000000004"/>
  </r>
  <r>
    <n v="6577"/>
    <x v="3268"/>
    <x v="3"/>
    <x v="10"/>
    <d v="2014-03-04T00:00:00"/>
    <d v="2014-03-09T00:00:00"/>
    <s v="Standard Class"/>
    <s v="EJ-13720"/>
    <s v="Ed Jacobs"/>
    <x v="0"/>
    <s v="United States"/>
    <s v="Los Angeles"/>
    <x v="1"/>
    <n v="90008"/>
    <x v="1"/>
    <s v="FUR-CH-10003968"/>
    <x v="0"/>
    <x v="1"/>
    <s v="Novimex Turbo Task Chair"/>
    <n v="170.35200000000003"/>
    <n v="3"/>
    <n v="0.2"/>
    <n v="-17.035200000000003"/>
  </r>
  <r>
    <n v="6578"/>
    <x v="3269"/>
    <x v="1"/>
    <x v="4"/>
    <d v="2012-12-06T00:00:00"/>
    <d v="2012-12-11T00:00:00"/>
    <s v="Second Class"/>
    <s v="RO-19780"/>
    <s v="Rose O'Brian"/>
    <x v="0"/>
    <s v="United States"/>
    <s v="Arlington"/>
    <x v="17"/>
    <n v="22204"/>
    <x v="0"/>
    <s v="TEC-PH-10001615"/>
    <x v="2"/>
    <x v="7"/>
    <s v="AT&amp;T CL82213"/>
    <n v="173.94"/>
    <n v="6"/>
    <n v="0"/>
    <n v="50.442599999999977"/>
  </r>
  <r>
    <n v="6579"/>
    <x v="3270"/>
    <x v="2"/>
    <x v="6"/>
    <d v="2011-08-25T00:00:00"/>
    <d v="2011-08-30T00:00:00"/>
    <s v="Standard Class"/>
    <s v="MW-18220"/>
    <s v="Mitch Webber"/>
    <x v="0"/>
    <s v="United States"/>
    <s v="Seattle"/>
    <x v="4"/>
    <n v="98103"/>
    <x v="1"/>
    <s v="TEC-PH-10000895"/>
    <x v="2"/>
    <x v="7"/>
    <s v="Polycom VVX 310 VoIP phone"/>
    <n v="1007.9440000000002"/>
    <n v="7"/>
    <n v="0.2"/>
    <n v="75.595799999999997"/>
  </r>
  <r>
    <n v="6580"/>
    <x v="3271"/>
    <x v="0"/>
    <x v="2"/>
    <d v="2013-10-23T00:00:00"/>
    <d v="2013-10-23T00:00:00"/>
    <s v="Same Day"/>
    <s v="MS-17530"/>
    <s v="MaryBeth Skach"/>
    <x v="0"/>
    <s v="United States"/>
    <s v="Seattle"/>
    <x v="4"/>
    <n v="98105"/>
    <x v="1"/>
    <s v="OFF-PA-10003001"/>
    <x v="1"/>
    <x v="10"/>
    <s v="Xerox 1986"/>
    <n v="6.68"/>
    <n v="1"/>
    <n v="0"/>
    <n v="3.2063999999999999"/>
  </r>
  <r>
    <n v="6581"/>
    <x v="3271"/>
    <x v="0"/>
    <x v="2"/>
    <d v="2013-10-23T00:00:00"/>
    <d v="2013-10-23T00:00:00"/>
    <s v="Same Day"/>
    <s v="MS-17530"/>
    <s v="MaryBeth Skach"/>
    <x v="0"/>
    <s v="United States"/>
    <s v="Seattle"/>
    <x v="4"/>
    <n v="98105"/>
    <x v="1"/>
    <s v="OFF-AR-10002766"/>
    <x v="1"/>
    <x v="6"/>
    <s v="Prang Drawing Pencil Set"/>
    <n v="8.34"/>
    <n v="3"/>
    <n v="0"/>
    <n v="2.2517999999999998"/>
  </r>
  <r>
    <n v="6582"/>
    <x v="3271"/>
    <x v="0"/>
    <x v="2"/>
    <d v="2013-10-23T00:00:00"/>
    <d v="2013-10-23T00:00:00"/>
    <s v="Same Day"/>
    <s v="MS-17530"/>
    <s v="MaryBeth Skach"/>
    <x v="0"/>
    <s v="United States"/>
    <s v="Seattle"/>
    <x v="4"/>
    <n v="98105"/>
    <x v="1"/>
    <s v="FUR-FU-10003095"/>
    <x v="0"/>
    <x v="5"/>
    <s v="Linden 12&quot; Wall Clock With Oak Frame"/>
    <n v="101.94"/>
    <n v="3"/>
    <n v="0"/>
    <n v="30.581999999999987"/>
  </r>
  <r>
    <n v="6583"/>
    <x v="3272"/>
    <x v="0"/>
    <x v="6"/>
    <d v="2013-08-08T00:00:00"/>
    <d v="2013-08-12T00:00:00"/>
    <s v="Standard Class"/>
    <s v="DW-13585"/>
    <s v="Dorothy Wardle"/>
    <x v="1"/>
    <s v="United States"/>
    <s v="Edmonds"/>
    <x v="4"/>
    <n v="98026"/>
    <x v="1"/>
    <s v="TEC-AC-10003610"/>
    <x v="2"/>
    <x v="11"/>
    <s v="Logitech Illuminated - Keyboard"/>
    <n v="179.97"/>
    <n v="3"/>
    <n v="0"/>
    <n v="86.385600000000011"/>
  </r>
  <r>
    <n v="6584"/>
    <x v="3273"/>
    <x v="3"/>
    <x v="7"/>
    <d v="2014-07-22T00:00:00"/>
    <d v="2014-07-28T00:00:00"/>
    <s v="Standard Class"/>
    <s v="AM-10705"/>
    <s v="Anne McFarland"/>
    <x v="0"/>
    <s v="United States"/>
    <s v="Salem"/>
    <x v="17"/>
    <n v="24153"/>
    <x v="0"/>
    <s v="OFF-AR-10003727"/>
    <x v="1"/>
    <x v="6"/>
    <s v="Berol Giant Pencil Sharpener"/>
    <n v="101.94"/>
    <n v="6"/>
    <n v="0"/>
    <n v="29.562599999999986"/>
  </r>
  <r>
    <n v="6585"/>
    <x v="3273"/>
    <x v="3"/>
    <x v="7"/>
    <d v="2014-07-22T00:00:00"/>
    <d v="2014-07-28T00:00:00"/>
    <s v="Standard Class"/>
    <s v="AM-10705"/>
    <s v="Anne McFarland"/>
    <x v="0"/>
    <s v="United States"/>
    <s v="Salem"/>
    <x v="17"/>
    <n v="24153"/>
    <x v="0"/>
    <s v="TEC-PH-10002660"/>
    <x v="2"/>
    <x v="7"/>
    <s v="Nortel Networks T7316 E Nt8 B27"/>
    <n v="271.95999999999998"/>
    <n v="4"/>
    <n v="0"/>
    <n v="67.990000000000009"/>
  </r>
  <r>
    <n v="6586"/>
    <x v="3273"/>
    <x v="3"/>
    <x v="7"/>
    <d v="2014-07-22T00:00:00"/>
    <d v="2014-07-28T00:00:00"/>
    <s v="Standard Class"/>
    <s v="AM-10705"/>
    <s v="Anne McFarland"/>
    <x v="0"/>
    <s v="United States"/>
    <s v="Salem"/>
    <x v="17"/>
    <n v="24153"/>
    <x v="0"/>
    <s v="FUR-FU-10003274"/>
    <x v="0"/>
    <x v="5"/>
    <s v="Regeneration Desk Collection"/>
    <n v="8.8000000000000007"/>
    <n v="5"/>
    <n v="0"/>
    <n v="3.8720000000000003"/>
  </r>
  <r>
    <n v="6587"/>
    <x v="3273"/>
    <x v="3"/>
    <x v="7"/>
    <d v="2014-07-22T00:00:00"/>
    <d v="2014-07-28T00:00:00"/>
    <s v="Standard Class"/>
    <s v="AM-10705"/>
    <s v="Anne McFarland"/>
    <x v="0"/>
    <s v="United States"/>
    <s v="Salem"/>
    <x v="17"/>
    <n v="24153"/>
    <x v="0"/>
    <s v="OFF-AR-10003829"/>
    <x v="1"/>
    <x v="6"/>
    <s v="Newell 35"/>
    <n v="19.68"/>
    <n v="6"/>
    <n v="0"/>
    <n v="5.7071999999999976"/>
  </r>
  <r>
    <n v="6588"/>
    <x v="3273"/>
    <x v="3"/>
    <x v="7"/>
    <d v="2014-07-22T00:00:00"/>
    <d v="2014-07-28T00:00:00"/>
    <s v="Standard Class"/>
    <s v="AM-10705"/>
    <s v="Anne McFarland"/>
    <x v="0"/>
    <s v="United States"/>
    <s v="Salem"/>
    <x v="17"/>
    <n v="24153"/>
    <x v="0"/>
    <s v="FUR-BO-10003441"/>
    <x v="0"/>
    <x v="0"/>
    <s v="Bush Westfield Collection Bookcases, Fully Assembled"/>
    <n v="302.94"/>
    <n v="3"/>
    <n v="0"/>
    <n v="69.67619999999998"/>
  </r>
  <r>
    <n v="6589"/>
    <x v="3273"/>
    <x v="3"/>
    <x v="7"/>
    <d v="2014-07-22T00:00:00"/>
    <d v="2014-07-28T00:00:00"/>
    <s v="Standard Class"/>
    <s v="AM-10705"/>
    <s v="Anne McFarland"/>
    <x v="0"/>
    <s v="United States"/>
    <s v="Salem"/>
    <x v="17"/>
    <n v="24153"/>
    <x v="0"/>
    <s v="OFF-BI-10003355"/>
    <x v="1"/>
    <x v="8"/>
    <s v="Cardinal Holdit Business Card Pockets"/>
    <n v="14.940000000000001"/>
    <n v="3"/>
    <n v="0"/>
    <n v="7.1712000000000007"/>
  </r>
  <r>
    <n v="6590"/>
    <x v="3273"/>
    <x v="3"/>
    <x v="7"/>
    <d v="2014-07-22T00:00:00"/>
    <d v="2014-07-28T00:00:00"/>
    <s v="Standard Class"/>
    <s v="AM-10705"/>
    <s v="Anne McFarland"/>
    <x v="0"/>
    <s v="United States"/>
    <s v="Salem"/>
    <x v="17"/>
    <n v="24153"/>
    <x v="0"/>
    <s v="OFF-SU-10003505"/>
    <x v="1"/>
    <x v="14"/>
    <s v="Premier Electric Letter Opener"/>
    <n v="231.72"/>
    <n v="2"/>
    <n v="0"/>
    <n v="11.585999999999984"/>
  </r>
  <r>
    <n v="6591"/>
    <x v="3274"/>
    <x v="2"/>
    <x v="10"/>
    <d v="2011-03-23T00:00:00"/>
    <d v="2011-03-26T00:00:00"/>
    <s v="First Class"/>
    <s v="BG-11740"/>
    <s v="Bruce Geld"/>
    <x v="0"/>
    <s v="United States"/>
    <s v="Delray Beach"/>
    <x v="2"/>
    <n v="33445"/>
    <x v="0"/>
    <s v="OFF-LA-10004484"/>
    <x v="1"/>
    <x v="2"/>
    <s v="Avery 476"/>
    <n v="9.9120000000000008"/>
    <n v="3"/>
    <n v="0.2"/>
    <n v="3.2213999999999996"/>
  </r>
  <r>
    <n v="6592"/>
    <x v="3275"/>
    <x v="1"/>
    <x v="3"/>
    <d v="2012-04-30T00:00:00"/>
    <d v="2012-05-06T00:00:00"/>
    <s v="Standard Class"/>
    <s v="KB-16585"/>
    <s v="Ken Black"/>
    <x v="1"/>
    <s v="United States"/>
    <s v="San Francisco"/>
    <x v="1"/>
    <n v="94110"/>
    <x v="1"/>
    <s v="OFF-AR-10000658"/>
    <x v="1"/>
    <x v="6"/>
    <s v="Newell 324"/>
    <n v="34.650000000000006"/>
    <n v="3"/>
    <n v="0"/>
    <n v="9.702"/>
  </r>
  <r>
    <n v="6593"/>
    <x v="3275"/>
    <x v="1"/>
    <x v="3"/>
    <d v="2012-04-30T00:00:00"/>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1"/>
    <d v="2013-06-14T00:00:00"/>
    <d v="2013-06-17T00:00:00"/>
    <s v="Second Class"/>
    <s v="GT-14710"/>
    <s v="Greg Tran"/>
    <x v="0"/>
    <s v="United States"/>
    <s v="New York City"/>
    <x v="15"/>
    <n v="10024"/>
    <x v="3"/>
    <s v="OFF-BI-10001989"/>
    <x v="1"/>
    <x v="8"/>
    <s v="Premium Transparent Presentation Covers by GBC"/>
    <n v="33.568000000000005"/>
    <n v="2"/>
    <n v="0.2"/>
    <n v="11.748799999999997"/>
  </r>
  <r>
    <n v="6595"/>
    <x v="3277"/>
    <x v="1"/>
    <x v="5"/>
    <d v="2012-05-04T00:00:00"/>
    <d v="2012-05-11T00:00:00"/>
    <s v="Standard Class"/>
    <s v="SV-20815"/>
    <s v="Stuart Van"/>
    <x v="1"/>
    <s v="United States"/>
    <s v="Indianapolis"/>
    <x v="14"/>
    <n v="46203"/>
    <x v="2"/>
    <s v="OFF-AR-10001897"/>
    <x v="1"/>
    <x v="6"/>
    <s v="Model L Table or Wall-Mount Pencil Sharpener"/>
    <n v="125.92999999999999"/>
    <n v="7"/>
    <n v="0"/>
    <n v="35.260400000000004"/>
  </r>
  <r>
    <n v="6596"/>
    <x v="3278"/>
    <x v="3"/>
    <x v="3"/>
    <d v="2014-04-24T00:00:00"/>
    <d v="2014-04-27T00:00:00"/>
    <s v="First Class"/>
    <s v="GG-14650"/>
    <s v="Greg Guthrie"/>
    <x v="1"/>
    <s v="United States"/>
    <s v="Columbus"/>
    <x v="24"/>
    <n v="43229"/>
    <x v="3"/>
    <s v="OFF-BI-10000285"/>
    <x v="1"/>
    <x v="8"/>
    <s v="XtraLife ClearVue Slant-D Ring Binders by Cardinal"/>
    <n v="11.760000000000002"/>
    <n v="5"/>
    <n v="0.7"/>
    <n v="-7.8399999999999963"/>
  </r>
  <r>
    <n v="6597"/>
    <x v="3278"/>
    <x v="3"/>
    <x v="3"/>
    <d v="2014-04-24T00:00:00"/>
    <d v="2014-04-27T00:00:00"/>
    <s v="First Class"/>
    <s v="GG-14650"/>
    <s v="Greg Guthrie"/>
    <x v="1"/>
    <s v="United States"/>
    <s v="Columbus"/>
    <x v="24"/>
    <n v="43229"/>
    <x v="3"/>
    <s v="OFF-PA-10001804"/>
    <x v="1"/>
    <x v="10"/>
    <s v="Xerox 195"/>
    <n v="5.3440000000000003"/>
    <n v="1"/>
    <n v="0.2"/>
    <n v="1.8703999999999998"/>
  </r>
  <r>
    <n v="6598"/>
    <x v="3279"/>
    <x v="2"/>
    <x v="1"/>
    <d v="2011-06-06T00:00:00"/>
    <d v="2011-06-12T00:00:00"/>
    <s v="Standard Class"/>
    <s v="SV-20785"/>
    <s v="Stewart Visinsky"/>
    <x v="0"/>
    <s v="United States"/>
    <s v="Jacksonville"/>
    <x v="2"/>
    <n v="32216"/>
    <x v="0"/>
    <s v="OFF-BI-10002557"/>
    <x v="1"/>
    <x v="8"/>
    <s v="Presstex Flexible Ring Binders"/>
    <n v="1.3650000000000002"/>
    <n v="1"/>
    <n v="0.7"/>
    <n v="-0.9099999999999997"/>
  </r>
  <r>
    <n v="6599"/>
    <x v="3279"/>
    <x v="2"/>
    <x v="1"/>
    <d v="2011-06-06T00:00:00"/>
    <d v="2011-06-12T00:00:00"/>
    <s v="Standard Class"/>
    <s v="SV-20785"/>
    <s v="Stewart Visinsky"/>
    <x v="0"/>
    <s v="United States"/>
    <s v="Jacksonville"/>
    <x v="2"/>
    <n v="32216"/>
    <x v="0"/>
    <s v="OFF-PA-10002319"/>
    <x v="1"/>
    <x v="10"/>
    <s v="Xerox 1944"/>
    <n v="62.015999999999998"/>
    <n v="2"/>
    <n v="0.2"/>
    <n v="22.480800000000002"/>
  </r>
  <r>
    <n v="6600"/>
    <x v="3280"/>
    <x v="2"/>
    <x v="4"/>
    <d v="2011-12-02T00:00:00"/>
    <d v="2011-12-07T00:00:00"/>
    <s v="Standard Class"/>
    <s v="ON-18715"/>
    <s v="Odella Nelson"/>
    <x v="1"/>
    <s v="United States"/>
    <s v="Clinton"/>
    <x v="39"/>
    <n v="20735"/>
    <x v="3"/>
    <s v="FUR-FU-10003849"/>
    <x v="0"/>
    <x v="5"/>
    <s v="DAX Metal Frame, Desktop, Stepped-Edge"/>
    <n v="60.72"/>
    <n v="3"/>
    <n v="0"/>
    <n v="23.680799999999998"/>
  </r>
  <r>
    <n v="6601"/>
    <x v="3280"/>
    <x v="2"/>
    <x v="4"/>
    <d v="2011-12-02T00:00:00"/>
    <d v="2011-12-07T00:00:00"/>
    <s v="Standard Class"/>
    <s v="ON-18715"/>
    <s v="Odella Nelson"/>
    <x v="1"/>
    <s v="United States"/>
    <s v="Clinton"/>
    <x v="39"/>
    <n v="20735"/>
    <x v="3"/>
    <s v="OFF-PA-10002923"/>
    <x v="1"/>
    <x v="10"/>
    <s v="Xerox 1942"/>
    <n v="146.82"/>
    <n v="3"/>
    <n v="0"/>
    <n v="73.41"/>
  </r>
  <r>
    <n v="6602"/>
    <x v="3280"/>
    <x v="2"/>
    <x v="4"/>
    <d v="2011-12-02T00:00:00"/>
    <d v="2011-12-07T00:00:00"/>
    <s v="Standard Class"/>
    <s v="ON-18715"/>
    <s v="Odella Nelson"/>
    <x v="1"/>
    <s v="United States"/>
    <s v="Clinton"/>
    <x v="39"/>
    <n v="20735"/>
    <x v="3"/>
    <s v="FUR-CH-10004754"/>
    <x v="0"/>
    <x v="1"/>
    <s v="Global Stack Chair with Arms, Black"/>
    <n v="239.84"/>
    <n v="8"/>
    <n v="0"/>
    <n v="64.756799999999998"/>
  </r>
  <r>
    <n v="6603"/>
    <x v="3280"/>
    <x v="2"/>
    <x v="4"/>
    <d v="2011-12-02T00:00:00"/>
    <d v="2011-12-07T00:00:00"/>
    <s v="Standard Class"/>
    <s v="ON-18715"/>
    <s v="Odella Nelson"/>
    <x v="1"/>
    <s v="United States"/>
    <s v="Clinton"/>
    <x v="39"/>
    <n v="20735"/>
    <x v="3"/>
    <s v="OFF-LA-10000634"/>
    <x v="1"/>
    <x v="2"/>
    <s v="Avery 509"/>
    <n v="15.66"/>
    <n v="6"/>
    <n v="0"/>
    <n v="7.2035999999999998"/>
  </r>
  <r>
    <n v="6604"/>
    <x v="3281"/>
    <x v="3"/>
    <x v="1"/>
    <d v="2014-06-18T00:00:00"/>
    <d v="2014-06-21T00:00:00"/>
    <s v="First Class"/>
    <s v="RA-19945"/>
    <s v="Ryan Akin"/>
    <x v="0"/>
    <s v="United States"/>
    <s v="Commerce City"/>
    <x v="22"/>
    <n v="80022"/>
    <x v="1"/>
    <s v="OFF-ST-10001418"/>
    <x v="1"/>
    <x v="4"/>
    <s v="Carina Media Storage Towers in Natural &amp; Black"/>
    <n v="146.352"/>
    <n v="3"/>
    <n v="0.2"/>
    <n v="-32.929200000000002"/>
  </r>
  <r>
    <n v="6605"/>
    <x v="3282"/>
    <x v="0"/>
    <x v="5"/>
    <d v="2013-05-27T00:00:00"/>
    <d v="2013-06-01T00:00:00"/>
    <s v="Standard Class"/>
    <s v="SV-20785"/>
    <s v="Stewart Visinsky"/>
    <x v="0"/>
    <s v="United States"/>
    <s v="Santa Ana"/>
    <x v="1"/>
    <n v="92704"/>
    <x v="1"/>
    <s v="OFF-FA-10003467"/>
    <x v="1"/>
    <x v="13"/>
    <s v="Alliance Big Bands Rubber Bands, 12/Pack"/>
    <n v="5.9399999999999995"/>
    <n v="3"/>
    <n v="0"/>
    <n v="0"/>
  </r>
  <r>
    <n v="6606"/>
    <x v="3282"/>
    <x v="0"/>
    <x v="5"/>
    <d v="2013-05-27T00:00:00"/>
    <d v="2013-06-01T00:00:00"/>
    <s v="Standard Class"/>
    <s v="SV-20785"/>
    <s v="Stewart Visinsky"/>
    <x v="0"/>
    <s v="United States"/>
    <s v="Santa Ana"/>
    <x v="1"/>
    <n v="92704"/>
    <x v="1"/>
    <s v="OFF-PA-10001293"/>
    <x v="1"/>
    <x v="10"/>
    <s v="Xerox 1946"/>
    <n v="45.36"/>
    <n v="7"/>
    <n v="0"/>
    <n v="21.772800000000004"/>
  </r>
  <r>
    <n v="6607"/>
    <x v="3282"/>
    <x v="0"/>
    <x v="5"/>
    <d v="2013-05-27T00:00:00"/>
    <d v="2013-06-01T00:00:00"/>
    <s v="Standard Class"/>
    <s v="SV-20785"/>
    <s v="Stewart Visinsky"/>
    <x v="0"/>
    <s v="United States"/>
    <s v="Santa Ana"/>
    <x v="1"/>
    <n v="92704"/>
    <x v="1"/>
    <s v="TEC-PH-10003885"/>
    <x v="2"/>
    <x v="7"/>
    <s v="Cisco SPA508G"/>
    <n v="211.16800000000001"/>
    <n v="4"/>
    <n v="0.2"/>
    <n v="23.756399999999985"/>
  </r>
  <r>
    <n v="6608"/>
    <x v="3282"/>
    <x v="0"/>
    <x v="5"/>
    <d v="2013-05-27T00:00:00"/>
    <d v="2013-06-01T00:00:00"/>
    <s v="Standard Class"/>
    <s v="SV-20785"/>
    <s v="Stewart Visinsky"/>
    <x v="0"/>
    <s v="United States"/>
    <s v="Santa Ana"/>
    <x v="1"/>
    <n v="92704"/>
    <x v="1"/>
    <s v="FUR-CH-10004860"/>
    <x v="0"/>
    <x v="1"/>
    <s v="Global Low Back Tilter Chair"/>
    <n v="484.70400000000006"/>
    <n v="6"/>
    <n v="0.2"/>
    <n v="-84.823200000000071"/>
  </r>
  <r>
    <n v="6609"/>
    <x v="3282"/>
    <x v="0"/>
    <x v="5"/>
    <d v="2013-05-27T00:00:00"/>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10"/>
    <d v="2012-03-10T00:00:00"/>
    <d v="2012-03-10T00:00:00"/>
    <s v="Same Day"/>
    <s v="KB-16585"/>
    <s v="Ken Black"/>
    <x v="1"/>
    <s v="United States"/>
    <s v="Clinton"/>
    <x v="39"/>
    <n v="20735"/>
    <x v="3"/>
    <s v="OFF-ST-10002406"/>
    <x v="1"/>
    <x v="4"/>
    <s v="Pizazz Global Quick File"/>
    <n v="89.820000000000007"/>
    <n v="6"/>
    <n v="0"/>
    <n v="25.149600000000007"/>
  </r>
  <r>
    <n v="6611"/>
    <x v="3284"/>
    <x v="0"/>
    <x v="2"/>
    <d v="2013-10-21T00:00:00"/>
    <d v="2013-10-23T00:00:00"/>
    <s v="First Class"/>
    <s v="AG-10495"/>
    <s v="Andrew Gjertsen"/>
    <x v="1"/>
    <s v="United States"/>
    <s v="Los Angeles"/>
    <x v="1"/>
    <n v="90049"/>
    <x v="1"/>
    <s v="OFF-BI-10004209"/>
    <x v="1"/>
    <x v="8"/>
    <s v="Fellowes Twister Kit, Gray/Clear, 3/pkg"/>
    <n v="19.295999999999999"/>
    <n v="3"/>
    <n v="0.2"/>
    <n v="6.0299999999999994"/>
  </r>
  <r>
    <n v="6612"/>
    <x v="3285"/>
    <x v="1"/>
    <x v="3"/>
    <d v="2012-04-21T00:00:00"/>
    <d v="2012-04-28T00:00:00"/>
    <s v="Standard Class"/>
    <s v="JK-16090"/>
    <s v="Juliana Krohn"/>
    <x v="0"/>
    <s v="United States"/>
    <s v="Louisville"/>
    <x v="0"/>
    <n v="40214"/>
    <x v="0"/>
    <s v="FUR-CH-10001891"/>
    <x v="0"/>
    <x v="1"/>
    <s v="Global Deluxe Office Fabric Chairs"/>
    <n v="191.96"/>
    <n v="2"/>
    <n v="0"/>
    <n v="51.829200000000014"/>
  </r>
  <r>
    <n v="6613"/>
    <x v="3285"/>
    <x v="1"/>
    <x v="3"/>
    <d v="2012-04-21T00:00:00"/>
    <d v="2012-04-28T00:00:00"/>
    <s v="Standard Class"/>
    <s v="JK-16090"/>
    <s v="Juliana Krohn"/>
    <x v="0"/>
    <s v="United States"/>
    <s v="Louisville"/>
    <x v="0"/>
    <n v="40214"/>
    <x v="0"/>
    <s v="OFF-BI-10002215"/>
    <x v="1"/>
    <x v="8"/>
    <s v="Wilson Jones Hanging View Binder, White, 1&quot;"/>
    <n v="21.299999999999997"/>
    <n v="3"/>
    <n v="0"/>
    <n v="9.7979999999999983"/>
  </r>
  <r>
    <n v="6614"/>
    <x v="3285"/>
    <x v="1"/>
    <x v="3"/>
    <d v="2012-04-21T00:00:00"/>
    <d v="2012-04-28T00:00:00"/>
    <s v="Standard Class"/>
    <s v="JK-16090"/>
    <s v="Juliana Krohn"/>
    <x v="0"/>
    <s v="United States"/>
    <s v="Louisville"/>
    <x v="0"/>
    <n v="40214"/>
    <x v="0"/>
    <s v="TEC-PH-10002103"/>
    <x v="2"/>
    <x v="7"/>
    <s v="Jabra SPEAK 410"/>
    <n v="469.95"/>
    <n v="5"/>
    <n v="0"/>
    <n v="131.58600000000001"/>
  </r>
  <r>
    <n v="6615"/>
    <x v="3285"/>
    <x v="1"/>
    <x v="3"/>
    <d v="2012-04-21T00:00:00"/>
    <d v="2012-04-28T00:00:00"/>
    <s v="Standard Class"/>
    <s v="JK-16090"/>
    <s v="Juliana Krohn"/>
    <x v="0"/>
    <s v="United States"/>
    <s v="Louisville"/>
    <x v="0"/>
    <n v="40214"/>
    <x v="0"/>
    <s v="FUR-FU-10003394"/>
    <x v="0"/>
    <x v="5"/>
    <s v="Tenex &quot;The Solids&quot; Textured Chair Mats"/>
    <n v="209.88"/>
    <n v="3"/>
    <n v="0"/>
    <n v="35.679599999999979"/>
  </r>
  <r>
    <n v="6616"/>
    <x v="3286"/>
    <x v="0"/>
    <x v="1"/>
    <d v="2013-06-18T00:00:00"/>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1"/>
    <d v="2013-06-18T00:00:00"/>
    <d v="2013-06-20T00:00:00"/>
    <s v="First Class"/>
    <s v="MV-18190"/>
    <s v="Mike Vittorini"/>
    <x v="0"/>
    <s v="United States"/>
    <s v="Los Angeles"/>
    <x v="1"/>
    <n v="90045"/>
    <x v="1"/>
    <s v="OFF-LA-10000081"/>
    <x v="1"/>
    <x v="2"/>
    <s v="Avery 496"/>
    <n v="22.5"/>
    <n v="6"/>
    <n v="0"/>
    <n v="10.799999999999999"/>
  </r>
  <r>
    <n v="6618"/>
    <x v="3286"/>
    <x v="0"/>
    <x v="1"/>
    <d v="2013-06-18T00:00:00"/>
    <d v="2013-06-20T00:00:00"/>
    <s v="First Class"/>
    <s v="MV-18190"/>
    <s v="Mike Vittorini"/>
    <x v="0"/>
    <s v="United States"/>
    <s v="Los Angeles"/>
    <x v="1"/>
    <n v="90045"/>
    <x v="1"/>
    <s v="OFF-PA-10001497"/>
    <x v="1"/>
    <x v="10"/>
    <s v="Xerox 1914"/>
    <n v="219.84"/>
    <n v="4"/>
    <n v="0"/>
    <n v="107.7216"/>
  </r>
  <r>
    <n v="6619"/>
    <x v="3287"/>
    <x v="3"/>
    <x v="9"/>
    <d v="2014-01-14T00:00:00"/>
    <d v="2014-01-19T00:00:00"/>
    <s v="Second Class"/>
    <s v="CP-12085"/>
    <s v="Cathy Prescott"/>
    <x v="1"/>
    <s v="United States"/>
    <s v="Springfield"/>
    <x v="25"/>
    <n v="65807"/>
    <x v="2"/>
    <s v="OFF-PA-10004983"/>
    <x v="1"/>
    <x v="10"/>
    <s v="Xerox 23"/>
    <n v="32.400000000000006"/>
    <n v="5"/>
    <n v="0"/>
    <n v="15.552000000000001"/>
  </r>
  <r>
    <n v="6620"/>
    <x v="3287"/>
    <x v="3"/>
    <x v="9"/>
    <d v="2014-01-14T00:00:00"/>
    <d v="2014-01-19T00:00:00"/>
    <s v="Second Class"/>
    <s v="CP-12085"/>
    <s v="Cathy Prescott"/>
    <x v="1"/>
    <s v="United States"/>
    <s v="Springfield"/>
    <x v="25"/>
    <n v="65807"/>
    <x v="2"/>
    <s v="OFF-AR-10004010"/>
    <x v="1"/>
    <x v="6"/>
    <s v="Hunt Boston Vacuum Mount KS Pencil Sharpener"/>
    <n v="209.94"/>
    <n v="6"/>
    <n v="0"/>
    <n v="54.584400000000002"/>
  </r>
  <r>
    <n v="6621"/>
    <x v="3287"/>
    <x v="3"/>
    <x v="9"/>
    <d v="2014-01-14T00:00:00"/>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9"/>
    <d v="2014-01-14T00:00:00"/>
    <d v="2014-01-19T00:00:00"/>
    <s v="Second Class"/>
    <s v="CP-12085"/>
    <s v="Cathy Prescott"/>
    <x v="1"/>
    <s v="United States"/>
    <s v="Springfield"/>
    <x v="25"/>
    <n v="65807"/>
    <x v="2"/>
    <s v="FUR-BO-10001608"/>
    <x v="0"/>
    <x v="0"/>
    <s v="Hon Metal Bookcases, Black"/>
    <n v="212.94"/>
    <n v="3"/>
    <n v="0"/>
    <n v="53.235000000000014"/>
  </r>
  <r>
    <n v="6623"/>
    <x v="3288"/>
    <x v="2"/>
    <x v="8"/>
    <d v="2011-09-06T00:00:00"/>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8"/>
    <d v="2011-09-06T00:00:00"/>
    <d v="2011-09-09T00:00:00"/>
    <s v="First Class"/>
    <s v="VP-21760"/>
    <s v="Victoria Pisteka"/>
    <x v="1"/>
    <s v="United States"/>
    <s v="San Francisco"/>
    <x v="1"/>
    <n v="94109"/>
    <x v="1"/>
    <s v="OFF-LA-10001934"/>
    <x v="1"/>
    <x v="2"/>
    <s v="Avery 516"/>
    <n v="58.48"/>
    <n v="8"/>
    <n v="0"/>
    <n v="27.485599999999998"/>
  </r>
  <r>
    <n v="6625"/>
    <x v="3289"/>
    <x v="1"/>
    <x v="9"/>
    <d v="2012-01-19T00:00:00"/>
    <d v="2012-01-23T00:00:00"/>
    <s v="Standard Class"/>
    <s v="PM-18940"/>
    <s v="Paul MacIntyre"/>
    <x v="0"/>
    <s v="United States"/>
    <s v="Texas City"/>
    <x v="5"/>
    <n v="77590"/>
    <x v="2"/>
    <s v="FUR-TA-10002855"/>
    <x v="0"/>
    <x v="3"/>
    <s v="Bevis Round Conference Table Top &amp; Single Column Base"/>
    <n v="102.438"/>
    <n v="1"/>
    <n v="0.3"/>
    <n v="-13.170600000000007"/>
  </r>
  <r>
    <n v="6626"/>
    <x v="3289"/>
    <x v="1"/>
    <x v="9"/>
    <d v="2012-01-19T00:00:00"/>
    <d v="2012-01-23T00:00:00"/>
    <s v="Standard Class"/>
    <s v="PM-18940"/>
    <s v="Paul MacIntyre"/>
    <x v="0"/>
    <s v="United States"/>
    <s v="Texas City"/>
    <x v="5"/>
    <n v="77590"/>
    <x v="2"/>
    <s v="FUR-CH-10004875"/>
    <x v="0"/>
    <x v="1"/>
    <s v="Harbour Creations 67200 Series Stacking Chairs"/>
    <n v="199.304"/>
    <n v="4"/>
    <n v="0.3"/>
    <n v="-8.5416000000000025"/>
  </r>
  <r>
    <n v="6627"/>
    <x v="3290"/>
    <x v="2"/>
    <x v="4"/>
    <d v="2011-12-14T00:00:00"/>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5"/>
    <d v="2011-05-23T00:00:00"/>
    <d v="2011-05-27T00:00:00"/>
    <s v="Standard Class"/>
    <s v="EH-13990"/>
    <s v="Erica Hackney"/>
    <x v="0"/>
    <s v="United States"/>
    <s v="Bellevue"/>
    <x v="4"/>
    <n v="98006"/>
    <x v="1"/>
    <s v="OFF-PA-10003177"/>
    <x v="1"/>
    <x v="10"/>
    <s v="Xerox 1999"/>
    <n v="12.96"/>
    <n v="2"/>
    <n v="0"/>
    <n v="6.2208000000000006"/>
  </r>
  <r>
    <n v="6629"/>
    <x v="3292"/>
    <x v="1"/>
    <x v="8"/>
    <d v="2012-09-19T00:00:00"/>
    <d v="2012-09-22T00:00:00"/>
    <s v="Second Class"/>
    <s v="GW-14605"/>
    <s v="Giulietta Weimer"/>
    <x v="0"/>
    <s v="United States"/>
    <s v="New York City"/>
    <x v="15"/>
    <n v="10024"/>
    <x v="3"/>
    <s v="TEC-PH-10000011"/>
    <x v="2"/>
    <x v="7"/>
    <s v="PureGear Roll-On Screen Protector"/>
    <n v="279.85999999999996"/>
    <n v="14"/>
    <n v="0"/>
    <n v="134.33279999999996"/>
  </r>
  <r>
    <n v="6630"/>
    <x v="3293"/>
    <x v="1"/>
    <x v="2"/>
    <d v="2012-10-02T00:00:00"/>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4"/>
    <d v="2013-12-26T00:00:00"/>
    <d v="2013-12-31T00:00:00"/>
    <s v="Standard Class"/>
    <s v="JE-15715"/>
    <s v="Joe Elijah"/>
    <x v="0"/>
    <s v="United States"/>
    <s v="Seattle"/>
    <x v="4"/>
    <n v="98115"/>
    <x v="1"/>
    <s v="FUR-CH-10000847"/>
    <x v="0"/>
    <x v="1"/>
    <s v="Global Executive Mid-Back Manager's Chair"/>
    <n v="698.35200000000009"/>
    <n v="3"/>
    <n v="0.2"/>
    <n v="52.376399999999961"/>
  </r>
  <r>
    <n v="6632"/>
    <x v="3294"/>
    <x v="0"/>
    <x v="4"/>
    <d v="2013-12-26T00:00:00"/>
    <d v="2013-12-31T00:00:00"/>
    <s v="Standard Class"/>
    <s v="JE-15715"/>
    <s v="Joe Elijah"/>
    <x v="0"/>
    <s v="United States"/>
    <s v="Seattle"/>
    <x v="4"/>
    <n v="98115"/>
    <x v="1"/>
    <s v="FUR-TA-10001307"/>
    <x v="0"/>
    <x v="3"/>
    <s v="SAFCO PlanMaster Heigh-Adjustable Drafting Table Base, 43w x 30d x 30-37h, Black"/>
    <n v="1747.25"/>
    <n v="5"/>
    <n v="0"/>
    <n v="629.01"/>
  </r>
  <r>
    <n v="6633"/>
    <x v="3295"/>
    <x v="0"/>
    <x v="5"/>
    <d v="2013-05-07T00:00:00"/>
    <d v="2013-05-09T00:00:00"/>
    <s v="Second Class"/>
    <s v="BE-11455"/>
    <s v="Brad Eason"/>
    <x v="2"/>
    <s v="United States"/>
    <s v="Springfield"/>
    <x v="25"/>
    <n v="65807"/>
    <x v="2"/>
    <s v="OFF-AP-10001205"/>
    <x v="1"/>
    <x v="9"/>
    <s v="Belkin 5 Outlet SurgeMaster Power Centers"/>
    <n v="54.48"/>
    <n v="1"/>
    <n v="0"/>
    <n v="15.254400000000004"/>
  </r>
  <r>
    <n v="6634"/>
    <x v="3296"/>
    <x v="0"/>
    <x v="2"/>
    <d v="2013-10-25T00:00:00"/>
    <d v="2013-10-25T00:00:00"/>
    <s v="Same Day"/>
    <s v="SS-20590"/>
    <s v="Sonia Sunley"/>
    <x v="0"/>
    <s v="United States"/>
    <s v="San Francisco"/>
    <x v="1"/>
    <n v="94109"/>
    <x v="1"/>
    <s v="TEC-AC-10001838"/>
    <x v="2"/>
    <x v="11"/>
    <s v="Razer Tiamat Over Ear 7.1 Surround Sound PC Gaming Headset"/>
    <n v="199.99"/>
    <n v="1"/>
    <n v="0"/>
    <n v="85.995700000000014"/>
  </r>
  <r>
    <n v="6635"/>
    <x v="3297"/>
    <x v="3"/>
    <x v="5"/>
    <d v="2014-05-07T00:00:00"/>
    <d v="2014-05-07T00:00:00"/>
    <s v="Same Day"/>
    <s v="MB-18085"/>
    <s v="Mick Brown"/>
    <x v="0"/>
    <s v="United States"/>
    <s v="Charlotte"/>
    <x v="3"/>
    <n v="28205"/>
    <x v="0"/>
    <s v="OFF-BI-10003982"/>
    <x v="1"/>
    <x v="8"/>
    <s v="Wilson Jones Century Plastic Molded Ring Binders"/>
    <n v="68.541000000000011"/>
    <n v="11"/>
    <n v="0.7"/>
    <n v="-52.548099999999991"/>
  </r>
  <r>
    <n v="6636"/>
    <x v="3297"/>
    <x v="3"/>
    <x v="5"/>
    <d v="2014-05-07T00:00:00"/>
    <d v="2014-05-07T00:00:00"/>
    <s v="Same Day"/>
    <s v="MB-18085"/>
    <s v="Mick Brown"/>
    <x v="0"/>
    <s v="United States"/>
    <s v="Charlotte"/>
    <x v="3"/>
    <n v="28205"/>
    <x v="0"/>
    <s v="TEC-PH-10004977"/>
    <x v="2"/>
    <x v="7"/>
    <s v="GE 30524EE4"/>
    <n v="627.16800000000012"/>
    <n v="4"/>
    <n v="0.2"/>
    <n v="70.55639999999994"/>
  </r>
  <r>
    <n v="6637"/>
    <x v="3297"/>
    <x v="3"/>
    <x v="5"/>
    <d v="2014-05-07T00:00:00"/>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0"/>
    <d v="2014-11-28T00:00:00"/>
    <d v="2014-12-01T00:00:00"/>
    <s v="Second Class"/>
    <s v="RP-19390"/>
    <s v="Resi Pölking"/>
    <x v="0"/>
    <s v="United States"/>
    <s v="New York City"/>
    <x v="15"/>
    <n v="10011"/>
    <x v="3"/>
    <s v="OFF-AR-10001573"/>
    <x v="1"/>
    <x v="6"/>
    <s v="American Pencil"/>
    <n v="6.99"/>
    <n v="3"/>
    <n v="0"/>
    <n v="2.027099999999999"/>
  </r>
  <r>
    <n v="6639"/>
    <x v="3298"/>
    <x v="3"/>
    <x v="0"/>
    <d v="2014-11-28T00:00:00"/>
    <d v="2014-12-01T00:00:00"/>
    <s v="Second Class"/>
    <s v="RP-19390"/>
    <s v="Resi Pölking"/>
    <x v="0"/>
    <s v="United States"/>
    <s v="New York City"/>
    <x v="15"/>
    <n v="10011"/>
    <x v="3"/>
    <s v="OFF-BI-10001196"/>
    <x v="1"/>
    <x v="8"/>
    <s v="Avery Flip-Chart Easel Binder, Black"/>
    <n v="107.42400000000001"/>
    <n v="6"/>
    <n v="0.2"/>
    <n v="36.255599999999994"/>
  </r>
  <r>
    <n v="6640"/>
    <x v="3299"/>
    <x v="2"/>
    <x v="2"/>
    <d v="2011-10-31T00:00:00"/>
    <d v="2011-11-02T00:00:00"/>
    <s v="Second Class"/>
    <s v="AJ-10780"/>
    <s v="Anthony Jacobs"/>
    <x v="1"/>
    <s v="United States"/>
    <s v="Lorain"/>
    <x v="24"/>
    <n v="44052"/>
    <x v="3"/>
    <s v="FUR-TA-10003954"/>
    <x v="0"/>
    <x v="3"/>
    <s v="Hon 94000 Series Round Tables"/>
    <n v="1421.664"/>
    <n v="8"/>
    <n v="0.4"/>
    <n v="-734.52639999999997"/>
  </r>
  <r>
    <n v="6641"/>
    <x v="3300"/>
    <x v="3"/>
    <x v="6"/>
    <d v="2014-08-06T00:00:00"/>
    <d v="2014-08-10T00:00:00"/>
    <s v="Standard Class"/>
    <s v="PO-18865"/>
    <s v="Patrick O'Donnell"/>
    <x v="0"/>
    <s v="United States"/>
    <s v="Indianapolis"/>
    <x v="14"/>
    <n v="46203"/>
    <x v="2"/>
    <s v="OFF-BI-10001989"/>
    <x v="1"/>
    <x v="8"/>
    <s v="Premium Transparent Presentation Covers by GBC"/>
    <n v="125.88"/>
    <n v="6"/>
    <n v="0"/>
    <n v="60.422399999999996"/>
  </r>
  <r>
    <n v="6642"/>
    <x v="3300"/>
    <x v="3"/>
    <x v="6"/>
    <d v="2014-08-06T00:00:00"/>
    <d v="2014-08-10T00:00:00"/>
    <s v="Standard Class"/>
    <s v="PO-18865"/>
    <s v="Patrick O'Donnell"/>
    <x v="0"/>
    <s v="United States"/>
    <s v="Indianapolis"/>
    <x v="14"/>
    <n v="46203"/>
    <x v="2"/>
    <s v="TEC-AC-10001714"/>
    <x v="2"/>
    <x v="11"/>
    <s v="Logitech MX Performance Wireless Mouse"/>
    <n v="79.78"/>
    <n v="2"/>
    <n v="0"/>
    <n v="29.518599999999999"/>
  </r>
  <r>
    <n v="6643"/>
    <x v="3300"/>
    <x v="3"/>
    <x v="6"/>
    <d v="2014-08-06T00:00:00"/>
    <d v="2014-08-10T00:00:00"/>
    <s v="Standard Class"/>
    <s v="PO-18865"/>
    <s v="Patrick O'Donnell"/>
    <x v="0"/>
    <s v="United States"/>
    <s v="Indianapolis"/>
    <x v="14"/>
    <n v="46203"/>
    <x v="2"/>
    <s v="OFF-LA-10003498"/>
    <x v="1"/>
    <x v="2"/>
    <s v="Avery 475"/>
    <n v="133.20000000000002"/>
    <n v="9"/>
    <n v="0"/>
    <n v="66.600000000000009"/>
  </r>
  <r>
    <n v="6644"/>
    <x v="3301"/>
    <x v="1"/>
    <x v="6"/>
    <d v="2012-08-10T00:00:00"/>
    <d v="2012-08-16T00:00:00"/>
    <s v="Standard Class"/>
    <s v="WB-21850"/>
    <s v="William Brown"/>
    <x v="0"/>
    <s v="United States"/>
    <s v="Redmond"/>
    <x v="21"/>
    <n v="97756"/>
    <x v="1"/>
    <s v="TEC-PH-10000576"/>
    <x v="2"/>
    <x v="7"/>
    <s v="AT&amp;T 1080 Corded phone"/>
    <n v="438.36800000000005"/>
    <n v="4"/>
    <n v="0.2"/>
    <n v="38.357200000000006"/>
  </r>
  <r>
    <n v="6645"/>
    <x v="3301"/>
    <x v="1"/>
    <x v="6"/>
    <d v="2012-08-10T00:00:00"/>
    <d v="2012-08-16T00:00:00"/>
    <s v="Standard Class"/>
    <s v="WB-21850"/>
    <s v="William Brown"/>
    <x v="0"/>
    <s v="United States"/>
    <s v="Redmond"/>
    <x v="21"/>
    <n v="97756"/>
    <x v="1"/>
    <s v="TEC-PH-10004188"/>
    <x v="2"/>
    <x v="7"/>
    <s v="OtterBox Commuter Series Case - Samsung Galaxy S4"/>
    <n v="139.94400000000002"/>
    <n v="7"/>
    <n v="0.2"/>
    <n v="-31.487400000000001"/>
  </r>
  <r>
    <n v="6646"/>
    <x v="3301"/>
    <x v="1"/>
    <x v="6"/>
    <d v="2012-08-10T00:00:00"/>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4"/>
    <d v="2013-12-16T00:00:00"/>
    <d v="2013-12-22T00:00:00"/>
    <s v="Standard Class"/>
    <s v="MP-18175"/>
    <s v="Mike Pelletier"/>
    <x v="2"/>
    <s v="United States"/>
    <s v="Springfield"/>
    <x v="21"/>
    <n v="97477"/>
    <x v="1"/>
    <s v="FUR-TA-10003473"/>
    <x v="0"/>
    <x v="3"/>
    <s v="Bretford Rectangular Conference Table Tops"/>
    <n v="564.19499999999994"/>
    <n v="3"/>
    <n v="0.5"/>
    <n v="-304.66529999999989"/>
  </r>
  <r>
    <n v="6648"/>
    <x v="3302"/>
    <x v="0"/>
    <x v="4"/>
    <d v="2013-12-16T00:00:00"/>
    <d v="2013-12-22T00:00:00"/>
    <s v="Standard Class"/>
    <s v="MP-18175"/>
    <s v="Mike Pelletier"/>
    <x v="2"/>
    <s v="United States"/>
    <s v="Springfield"/>
    <x v="21"/>
    <n v="97477"/>
    <x v="1"/>
    <s v="OFF-AP-10001205"/>
    <x v="1"/>
    <x v="9"/>
    <s v="Belkin 5 Outlet SurgeMaster Power Centers"/>
    <n v="87.168000000000006"/>
    <n v="2"/>
    <n v="0.2"/>
    <n v="8.7168000000000063"/>
  </r>
  <r>
    <n v="6649"/>
    <x v="3303"/>
    <x v="3"/>
    <x v="8"/>
    <d v="2014-09-09T00:00:00"/>
    <d v="2014-09-12T00:00:00"/>
    <s v="First Class"/>
    <s v="BF-11020"/>
    <s v="Barry Französisch"/>
    <x v="1"/>
    <s v="United States"/>
    <s v="Arlington"/>
    <x v="5"/>
    <n v="76017"/>
    <x v="2"/>
    <s v="OFF-BI-10002429"/>
    <x v="1"/>
    <x v="8"/>
    <s v="Premier Elliptical Ring Binder, Black"/>
    <n v="42.615999999999993"/>
    <n v="7"/>
    <n v="0.8"/>
    <n v="-68.185600000000022"/>
  </r>
  <r>
    <n v="6650"/>
    <x v="3303"/>
    <x v="3"/>
    <x v="8"/>
    <d v="2014-09-09T00:00:00"/>
    <d v="2014-09-12T00:00:00"/>
    <s v="First Class"/>
    <s v="BF-11020"/>
    <s v="Barry Französisch"/>
    <x v="1"/>
    <s v="United States"/>
    <s v="Arlington"/>
    <x v="5"/>
    <n v="76017"/>
    <x v="2"/>
    <s v="TEC-CO-10001943"/>
    <x v="2"/>
    <x v="16"/>
    <s v="Canon PC-428 Personal Copier"/>
    <n v="319.98400000000004"/>
    <n v="2"/>
    <n v="0.2"/>
    <n v="107.99459999999999"/>
  </r>
  <r>
    <n v="6651"/>
    <x v="3303"/>
    <x v="3"/>
    <x v="8"/>
    <d v="2014-09-09T00:00:00"/>
    <d v="2014-09-12T00:00:00"/>
    <s v="First Class"/>
    <s v="BF-11020"/>
    <s v="Barry Französisch"/>
    <x v="1"/>
    <s v="United States"/>
    <s v="Arlington"/>
    <x v="5"/>
    <n v="76017"/>
    <x v="2"/>
    <s v="OFF-FA-10004854"/>
    <x v="1"/>
    <x v="13"/>
    <s v="Vinyl Coated Wire Paper Clips in Organizer Box, 800/Box"/>
    <n v="45.92"/>
    <n v="5"/>
    <n v="0.2"/>
    <n v="15.498000000000001"/>
  </r>
  <r>
    <n v="6652"/>
    <x v="3303"/>
    <x v="3"/>
    <x v="8"/>
    <d v="2014-09-09T00:00:00"/>
    <d v="2014-09-12T00:00:00"/>
    <s v="First Class"/>
    <s v="BF-11020"/>
    <s v="Barry Französisch"/>
    <x v="1"/>
    <s v="United States"/>
    <s v="Arlington"/>
    <x v="5"/>
    <n v="76017"/>
    <x v="2"/>
    <s v="FUR-FU-10001095"/>
    <x v="0"/>
    <x v="5"/>
    <s v="DAX Black Cherry Wood-Tone Poster Frame"/>
    <n v="21.184000000000001"/>
    <n v="2"/>
    <n v="0.6"/>
    <n v="-11.651199999999999"/>
  </r>
  <r>
    <n v="6653"/>
    <x v="3303"/>
    <x v="3"/>
    <x v="8"/>
    <d v="2014-09-09T00:00:00"/>
    <d v="2014-09-12T00:00:00"/>
    <s v="First Class"/>
    <s v="BF-11020"/>
    <s v="Barry Französisch"/>
    <x v="1"/>
    <s v="United States"/>
    <s v="Arlington"/>
    <x v="5"/>
    <n v="76017"/>
    <x v="2"/>
    <s v="OFF-PA-10000061"/>
    <x v="1"/>
    <x v="10"/>
    <s v="Xerox 205"/>
    <n v="20.736000000000004"/>
    <n v="4"/>
    <n v="0.2"/>
    <n v="7.2576000000000001"/>
  </r>
  <r>
    <n v="6654"/>
    <x v="3303"/>
    <x v="3"/>
    <x v="8"/>
    <d v="2014-09-09T00:00:00"/>
    <d v="2014-09-12T00:00:00"/>
    <s v="First Class"/>
    <s v="BF-11020"/>
    <s v="Barry Französisch"/>
    <x v="1"/>
    <s v="United States"/>
    <s v="Arlington"/>
    <x v="5"/>
    <n v="76017"/>
    <x v="2"/>
    <s v="FUR-CH-10003535"/>
    <x v="0"/>
    <x v="1"/>
    <s v="Global Armless Task Chair, Royal Blue"/>
    <n v="213.42999999999995"/>
    <n v="5"/>
    <n v="0.3"/>
    <n v="-39.636999999999993"/>
  </r>
  <r>
    <n v="6655"/>
    <x v="3304"/>
    <x v="3"/>
    <x v="11"/>
    <d v="2014-02-21T00:00:00"/>
    <d v="2014-02-28T00:00:00"/>
    <s v="Standard Class"/>
    <s v="KM-16375"/>
    <s v="Katherine Murray"/>
    <x v="2"/>
    <s v="United States"/>
    <s v="Gilbert"/>
    <x v="16"/>
    <n v="85234"/>
    <x v="1"/>
    <s v="TEC-PH-10004447"/>
    <x v="2"/>
    <x v="7"/>
    <s v="Toshiba IPT2010-SD IP Telephone"/>
    <n v="333.57600000000002"/>
    <n v="3"/>
    <n v="0.2"/>
    <n v="25.018199999999993"/>
  </r>
  <r>
    <n v="6656"/>
    <x v="3304"/>
    <x v="3"/>
    <x v="11"/>
    <d v="2014-02-21T00:00:00"/>
    <d v="2014-02-28T00:00:00"/>
    <s v="Standard Class"/>
    <s v="KM-16375"/>
    <s v="Katherine Murray"/>
    <x v="2"/>
    <s v="United States"/>
    <s v="Gilbert"/>
    <x v="16"/>
    <n v="85234"/>
    <x v="1"/>
    <s v="TEC-AC-10001114"/>
    <x v="2"/>
    <x v="11"/>
    <s v="Microsoft Wireless Mobile Mouse 4000"/>
    <n v="31.992000000000004"/>
    <n v="1"/>
    <n v="0.2"/>
    <n v="4.7987999999999964"/>
  </r>
  <r>
    <n v="6657"/>
    <x v="3304"/>
    <x v="3"/>
    <x v="11"/>
    <d v="2014-02-21T00:00:00"/>
    <d v="2014-02-28T00:00:00"/>
    <s v="Standard Class"/>
    <s v="KM-16375"/>
    <s v="Katherine Murray"/>
    <x v="2"/>
    <s v="United States"/>
    <s v="Gilbert"/>
    <x v="16"/>
    <n v="85234"/>
    <x v="1"/>
    <s v="OFF-ST-10000563"/>
    <x v="1"/>
    <x v="4"/>
    <s v="Fellowes Bankers Box Stor/Drawer Steel Plus"/>
    <n v="51.168000000000006"/>
    <n v="2"/>
    <n v="0.2"/>
    <n v="-6.3960000000000008"/>
  </r>
  <r>
    <n v="6658"/>
    <x v="3304"/>
    <x v="3"/>
    <x v="11"/>
    <d v="2014-02-21T00:00:00"/>
    <d v="2014-02-28T00:00:00"/>
    <s v="Standard Class"/>
    <s v="KM-16375"/>
    <s v="Katherine Murray"/>
    <x v="2"/>
    <s v="United States"/>
    <s v="Gilbert"/>
    <x v="16"/>
    <n v="85234"/>
    <x v="1"/>
    <s v="OFF-EN-10004846"/>
    <x v="1"/>
    <x v="12"/>
    <s v="Letter or Legal Size Expandable Poly String Tie Envelopes"/>
    <n v="10.64"/>
    <n v="5"/>
    <n v="0.2"/>
    <n v="3.8570000000000002"/>
  </r>
  <r>
    <n v="6659"/>
    <x v="3304"/>
    <x v="3"/>
    <x v="11"/>
    <d v="2014-02-21T00:00:00"/>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11"/>
    <d v="2014-02-21T00:00:00"/>
    <d v="2014-02-28T00:00:00"/>
    <s v="Standard Class"/>
    <s v="KM-16375"/>
    <s v="Katherine Murray"/>
    <x v="2"/>
    <s v="United States"/>
    <s v="Gilbert"/>
    <x v="16"/>
    <n v="85234"/>
    <x v="1"/>
    <s v="FUR-TA-10001039"/>
    <x v="0"/>
    <x v="3"/>
    <s v="KI Adjustable-Height Table"/>
    <n v="386.91"/>
    <n v="9"/>
    <n v="0.5"/>
    <n v="-185.71679999999998"/>
  </r>
  <r>
    <n v="6661"/>
    <x v="3305"/>
    <x v="1"/>
    <x v="6"/>
    <d v="2012-08-08T00:00:00"/>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6"/>
    <d v="2012-08-08T00:00:00"/>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6"/>
    <d v="2012-08-08T00:00:00"/>
    <d v="2012-08-10T00:00:00"/>
    <s v="Second Class"/>
    <s v="DB-13405"/>
    <s v="Denny Blanton"/>
    <x v="0"/>
    <s v="United States"/>
    <s v="Lawrence"/>
    <x v="31"/>
    <n v="1841"/>
    <x v="3"/>
    <s v="OFF-BI-10001718"/>
    <x v="1"/>
    <x v="8"/>
    <s v="GBC DocuBind P50 Personal Binding Machine"/>
    <n v="447.85999999999996"/>
    <n v="7"/>
    <n v="0"/>
    <n v="210.49419999999998"/>
  </r>
  <r>
    <n v="6664"/>
    <x v="3306"/>
    <x v="3"/>
    <x v="2"/>
    <d v="2014-10-27T00:00:0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2"/>
    <d v="2014-10-27T00:00:0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7"/>
    <d v="2013-07-15T00:00:00"/>
    <d v="2013-07-19T00:00:00"/>
    <s v="Second Class"/>
    <s v="JS-15880"/>
    <s v="John Stevenson"/>
    <x v="0"/>
    <s v="United States"/>
    <s v="Irving"/>
    <x v="5"/>
    <n v="75061"/>
    <x v="2"/>
    <s v="OFF-PA-10001497"/>
    <x v="1"/>
    <x v="10"/>
    <s v="Xerox 1914"/>
    <n v="219.84000000000003"/>
    <n v="5"/>
    <n v="0.2"/>
    <n v="79.691999999999979"/>
  </r>
  <r>
    <n v="6667"/>
    <x v="3308"/>
    <x v="3"/>
    <x v="5"/>
    <d v="2014-05-13T00:00:00"/>
    <d v="2014-05-15T00:00:00"/>
    <s v="Second Class"/>
    <s v="CA-12775"/>
    <s v="Cynthia Arntzen"/>
    <x v="0"/>
    <s v="United States"/>
    <s v="Vineland"/>
    <x v="30"/>
    <n v="8360"/>
    <x v="3"/>
    <s v="FUR-FU-10000719"/>
    <x v="0"/>
    <x v="5"/>
    <s v="DAX Cubicle Frames, 8-1/2 x 11"/>
    <n v="42.85"/>
    <n v="5"/>
    <n v="0"/>
    <n v="15.426000000000002"/>
  </r>
  <r>
    <n v="6668"/>
    <x v="3308"/>
    <x v="3"/>
    <x v="5"/>
    <d v="2014-05-13T00:00:00"/>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5"/>
    <d v="2014-05-13T00:00:00"/>
    <d v="2014-05-15T00:00:00"/>
    <s v="Second Class"/>
    <s v="CA-12775"/>
    <s v="Cynthia Arntzen"/>
    <x v="0"/>
    <s v="United States"/>
    <s v="Vineland"/>
    <x v="30"/>
    <n v="8360"/>
    <x v="3"/>
    <s v="OFF-SU-10004661"/>
    <x v="1"/>
    <x v="14"/>
    <s v="Acme Titanium Bonded Scissors"/>
    <n v="17"/>
    <n v="2"/>
    <n v="0"/>
    <n v="4.42"/>
  </r>
  <r>
    <n v="6670"/>
    <x v="3308"/>
    <x v="3"/>
    <x v="5"/>
    <d v="2014-05-13T00:00:00"/>
    <d v="2014-05-15T00:00:00"/>
    <s v="Second Class"/>
    <s v="CA-12775"/>
    <s v="Cynthia Arntzen"/>
    <x v="0"/>
    <s v="United States"/>
    <s v="Vineland"/>
    <x v="30"/>
    <n v="8360"/>
    <x v="3"/>
    <s v="TEC-AC-10004859"/>
    <x v="2"/>
    <x v="11"/>
    <s v="Maxell Pro 80 Minute CD-R, 10/Pack"/>
    <n v="87.4"/>
    <n v="5"/>
    <n v="0"/>
    <n v="34.960000000000008"/>
  </r>
  <r>
    <n v="6671"/>
    <x v="3309"/>
    <x v="3"/>
    <x v="5"/>
    <d v="2014-05-26T00:00:00"/>
    <d v="2014-05-30T00:00:00"/>
    <s v="Standard Class"/>
    <s v="MH-18115"/>
    <s v="Mick Hernandez"/>
    <x v="2"/>
    <s v="United States"/>
    <s v="Columbus"/>
    <x v="32"/>
    <n v="31907"/>
    <x v="0"/>
    <s v="OFF-BI-10002824"/>
    <x v="1"/>
    <x v="8"/>
    <s v="Recycled Easel Ring Binders"/>
    <n v="29.84"/>
    <n v="2"/>
    <n v="0"/>
    <n v="13.427999999999997"/>
  </r>
  <r>
    <n v="6672"/>
    <x v="3310"/>
    <x v="2"/>
    <x v="6"/>
    <d v="2011-08-23T00:00:00"/>
    <d v="2011-08-27T00:00:00"/>
    <s v="Second Class"/>
    <s v="RB-19645"/>
    <s v="Robert Barroso"/>
    <x v="1"/>
    <s v="United States"/>
    <s v="Los Angeles"/>
    <x v="1"/>
    <n v="90032"/>
    <x v="1"/>
    <s v="OFF-BI-10001575"/>
    <x v="1"/>
    <x v="8"/>
    <s v="GBC Linen Binding Covers"/>
    <n v="49.568000000000005"/>
    <n v="2"/>
    <n v="0.2"/>
    <n v="17.348799999999997"/>
  </r>
  <r>
    <n v="6673"/>
    <x v="3311"/>
    <x v="1"/>
    <x v="8"/>
    <d v="2012-09-11T00:00:00"/>
    <d v="2012-09-16T00:00:00"/>
    <s v="Standard Class"/>
    <s v="SB-20290"/>
    <s v="Sean Braxton"/>
    <x v="1"/>
    <s v="United States"/>
    <s v="San Diego"/>
    <x v="1"/>
    <n v="92024"/>
    <x v="1"/>
    <s v="OFF-AR-10000380"/>
    <x v="1"/>
    <x v="6"/>
    <s v="Hunt PowerHouse Electric Pencil Sharpener, Blue"/>
    <n v="265.85999999999996"/>
    <n v="7"/>
    <n v="0"/>
    <n v="79.757999999999967"/>
  </r>
  <r>
    <n v="6674"/>
    <x v="3312"/>
    <x v="1"/>
    <x v="8"/>
    <d v="2012-09-05T00:00:00"/>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0"/>
    <d v="2012-11-21T00:00:00"/>
    <d v="2012-11-23T00:00:00"/>
    <s v="Second Class"/>
    <s v="DL-13330"/>
    <s v="Denise Leinenbach"/>
    <x v="0"/>
    <s v="United States"/>
    <s v="Lawrence"/>
    <x v="14"/>
    <n v="46226"/>
    <x v="2"/>
    <s v="OFF-AR-10003759"/>
    <x v="1"/>
    <x v="6"/>
    <s v="Crayola Anti Dust Chalk, 12/Pack"/>
    <n v="10.92"/>
    <n v="6"/>
    <n v="0"/>
    <n v="4.9139999999999997"/>
  </r>
  <r>
    <n v="6676"/>
    <x v="3313"/>
    <x v="1"/>
    <x v="0"/>
    <d v="2012-11-21T00:00:00"/>
    <d v="2012-11-23T00:00:00"/>
    <s v="Second Class"/>
    <s v="DL-13330"/>
    <s v="Denise Leinenbach"/>
    <x v="0"/>
    <s v="United States"/>
    <s v="Lawrence"/>
    <x v="14"/>
    <n v="46226"/>
    <x v="2"/>
    <s v="TEC-MA-10002930"/>
    <x v="2"/>
    <x v="15"/>
    <s v="Ricoh - Ink Collector Unit for GX3000 Series Printers"/>
    <n v="83.9"/>
    <n v="2"/>
    <n v="0"/>
    <n v="22.653000000000006"/>
  </r>
  <r>
    <n v="6677"/>
    <x v="3313"/>
    <x v="1"/>
    <x v="0"/>
    <d v="2012-11-21T00:00:00"/>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0"/>
    <d v="2012-11-21T00:00:00"/>
    <d v="2012-11-23T00:00:00"/>
    <s v="Second Class"/>
    <s v="DL-13330"/>
    <s v="Denise Leinenbach"/>
    <x v="0"/>
    <s v="United States"/>
    <s v="Lawrence"/>
    <x v="14"/>
    <n v="46226"/>
    <x v="2"/>
    <s v="TEC-AC-10000990"/>
    <x v="2"/>
    <x v="11"/>
    <s v="Imation Bio 2GB USB Flash Drive Imation Corp"/>
    <n v="393.54"/>
    <n v="3"/>
    <n v="0"/>
    <n v="165.28680000000003"/>
  </r>
  <r>
    <n v="6679"/>
    <x v="3314"/>
    <x v="2"/>
    <x v="2"/>
    <d v="2011-10-10T00:00:00"/>
    <d v="2011-10-14T00:00:00"/>
    <s v="Standard Class"/>
    <s v="SD-20485"/>
    <s v="Shirley Daniels"/>
    <x v="2"/>
    <s v="United States"/>
    <s v="Phoenix"/>
    <x v="16"/>
    <n v="85023"/>
    <x v="1"/>
    <s v="FUR-FU-10003724"/>
    <x v="0"/>
    <x v="5"/>
    <s v="Westinghouse Clip-On Gooseneck Lamps"/>
    <n v="46.872"/>
    <n v="7"/>
    <n v="0.2"/>
    <n v="3.5153999999999979"/>
  </r>
  <r>
    <n v="6680"/>
    <x v="3315"/>
    <x v="3"/>
    <x v="8"/>
    <d v="2014-09-03T00:00:00"/>
    <d v="2014-09-08T00:00:00"/>
    <s v="Second Class"/>
    <s v="TB-21055"/>
    <s v="Ted Butterfield"/>
    <x v="0"/>
    <s v="United States"/>
    <s v="Meriden"/>
    <x v="29"/>
    <n v="6450"/>
    <x v="3"/>
    <s v="OFF-ST-10000918"/>
    <x v="1"/>
    <x v="4"/>
    <s v="Crate-A-Files"/>
    <n v="10.9"/>
    <n v="1"/>
    <n v="0"/>
    <n v="2.8339999999999996"/>
  </r>
  <r>
    <n v="6681"/>
    <x v="3315"/>
    <x v="3"/>
    <x v="8"/>
    <d v="2014-09-03T00:00:00"/>
    <d v="2014-09-08T00:00:00"/>
    <s v="Second Class"/>
    <s v="TB-21055"/>
    <s v="Ted Butterfield"/>
    <x v="0"/>
    <s v="United States"/>
    <s v="Meriden"/>
    <x v="29"/>
    <n v="6450"/>
    <x v="3"/>
    <s v="OFF-PA-10000157"/>
    <x v="1"/>
    <x v="10"/>
    <s v="Xerox 191"/>
    <n v="79.92"/>
    <n v="4"/>
    <n v="0"/>
    <n v="37.562399999999997"/>
  </r>
  <r>
    <n v="6682"/>
    <x v="3315"/>
    <x v="3"/>
    <x v="8"/>
    <d v="2014-09-03T00:00:00"/>
    <d v="2014-09-08T00:00:00"/>
    <s v="Second Class"/>
    <s v="TB-21055"/>
    <s v="Ted Butterfield"/>
    <x v="0"/>
    <s v="United States"/>
    <s v="Meriden"/>
    <x v="29"/>
    <n v="6450"/>
    <x v="3"/>
    <s v="OFF-PA-10002499"/>
    <x v="1"/>
    <x v="10"/>
    <s v="Xerox 1890"/>
    <n v="146.82"/>
    <n v="3"/>
    <n v="0"/>
    <n v="73.41"/>
  </r>
  <r>
    <n v="6683"/>
    <x v="3316"/>
    <x v="3"/>
    <x v="9"/>
    <d v="2014-01-02T00:00:00"/>
    <d v="2014-01-03T00:00:00"/>
    <s v="First Class"/>
    <s v="DP-13390"/>
    <s v="Dennis Pardue"/>
    <x v="2"/>
    <s v="United States"/>
    <s v="Franklin"/>
    <x v="6"/>
    <n v="53132"/>
    <x v="2"/>
    <s v="OFF-BI-10002012"/>
    <x v="1"/>
    <x v="8"/>
    <s v="Wilson Jones Easy Flow II Sheet Lifters"/>
    <n v="3.6"/>
    <n v="2"/>
    <n v="0"/>
    <n v="1.728"/>
  </r>
  <r>
    <n v="6684"/>
    <x v="3317"/>
    <x v="2"/>
    <x v="0"/>
    <d v="2011-11-05T00:00:00"/>
    <d v="2011-11-10T00:00:00"/>
    <s v="Standard Class"/>
    <s v="DE-13255"/>
    <s v="Deanra Eno"/>
    <x v="2"/>
    <s v="United States"/>
    <s v="Los Angeles"/>
    <x v="1"/>
    <n v="90008"/>
    <x v="1"/>
    <s v="FUR-FU-10000320"/>
    <x v="0"/>
    <x v="5"/>
    <s v="OIC Stacking Trays"/>
    <n v="20.04"/>
    <n v="6"/>
    <n v="0"/>
    <n v="8.8176000000000023"/>
  </r>
  <r>
    <n v="6685"/>
    <x v="3318"/>
    <x v="1"/>
    <x v="4"/>
    <d v="2012-12-17T00:00:00"/>
    <d v="2012-12-22T00:00:00"/>
    <s v="Standard Class"/>
    <s v="MC-18100"/>
    <s v="Mick Crebagga"/>
    <x v="0"/>
    <s v="United States"/>
    <s v="Bloomington"/>
    <x v="10"/>
    <n v="61701"/>
    <x v="2"/>
    <s v="OFF-ST-10003716"/>
    <x v="1"/>
    <x v="4"/>
    <s v="Tennsco Double-Tier Lockers"/>
    <n v="180.01600000000002"/>
    <n v="1"/>
    <n v="0.2"/>
    <n v="-15.751400000000004"/>
  </r>
  <r>
    <n v="6686"/>
    <x v="3318"/>
    <x v="1"/>
    <x v="4"/>
    <d v="2012-12-17T00:00:00"/>
    <d v="2012-12-22T00:00:00"/>
    <s v="Standard Class"/>
    <s v="MC-18100"/>
    <s v="Mick Crebagga"/>
    <x v="0"/>
    <s v="United States"/>
    <s v="Bloomington"/>
    <x v="10"/>
    <n v="61701"/>
    <x v="2"/>
    <s v="FUR-FU-10000965"/>
    <x v="0"/>
    <x v="5"/>
    <s v="Howard Miller 11-1/2&quot; Diameter Ridgewood Wall Clock"/>
    <n v="41.552"/>
    <n v="2"/>
    <n v="0.6"/>
    <n v="-19.737199999999994"/>
  </r>
  <r>
    <n v="6687"/>
    <x v="3318"/>
    <x v="1"/>
    <x v="4"/>
    <d v="2012-12-17T00:00:00"/>
    <d v="2012-12-22T00:00:00"/>
    <s v="Standard Class"/>
    <s v="MC-18100"/>
    <s v="Mick Crebagga"/>
    <x v="0"/>
    <s v="United States"/>
    <s v="Bloomington"/>
    <x v="10"/>
    <n v="61701"/>
    <x v="2"/>
    <s v="OFF-AR-10003829"/>
    <x v="1"/>
    <x v="6"/>
    <s v="Newell 35"/>
    <n v="13.120000000000001"/>
    <n v="5"/>
    <n v="0.2"/>
    <n v="1.4759999999999982"/>
  </r>
  <r>
    <n v="6688"/>
    <x v="3319"/>
    <x v="1"/>
    <x v="5"/>
    <d v="2012-05-14T00:00:00"/>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10"/>
    <d v="2014-03-11T00:00:00"/>
    <d v="2014-03-16T00:00:00"/>
    <s v="Second Class"/>
    <s v="CM-11815"/>
    <s v="Candace McMahon"/>
    <x v="1"/>
    <s v="United States"/>
    <s v="San Francisco"/>
    <x v="1"/>
    <n v="94109"/>
    <x v="1"/>
    <s v="TEC-AC-10004568"/>
    <x v="2"/>
    <x v="11"/>
    <s v="Maxell LTO Ultrium - 800 GB"/>
    <n v="111.96"/>
    <n v="4"/>
    <n v="0"/>
    <n v="21.27239999999999"/>
  </r>
  <r>
    <n v="6690"/>
    <x v="3321"/>
    <x v="3"/>
    <x v="4"/>
    <d v="2014-12-03T00:00:00"/>
    <d v="2014-12-10T00:00:00"/>
    <s v="Standard Class"/>
    <s v="RP-19855"/>
    <s v="Roy Phan"/>
    <x v="1"/>
    <s v="United States"/>
    <s v="Houston"/>
    <x v="5"/>
    <n v="77095"/>
    <x v="2"/>
    <s v="OFF-AR-10000817"/>
    <x v="1"/>
    <x v="6"/>
    <s v="Manco Dry-Lighter Erasable Highlighter"/>
    <n v="12.160000000000002"/>
    <n v="5"/>
    <n v="0.2"/>
    <n v="2.1279999999999988"/>
  </r>
  <r>
    <n v="6691"/>
    <x v="3322"/>
    <x v="3"/>
    <x v="6"/>
    <d v="2014-08-01T00:00:00"/>
    <d v="2014-08-06T00:00:00"/>
    <s v="Standard Class"/>
    <s v="LS-17200"/>
    <s v="Luke Schmidt"/>
    <x v="1"/>
    <s v="United States"/>
    <s v="Milwaukee"/>
    <x v="6"/>
    <n v="53209"/>
    <x v="2"/>
    <s v="OFF-BI-10003460"/>
    <x v="1"/>
    <x v="8"/>
    <s v="Acco 3-Hole Punch"/>
    <n v="17.52"/>
    <n v="4"/>
    <n v="0"/>
    <n v="8.4095999999999993"/>
  </r>
  <r>
    <n v="6692"/>
    <x v="3322"/>
    <x v="3"/>
    <x v="6"/>
    <d v="2014-08-01T00:00:00"/>
    <d v="2014-08-06T00:00:00"/>
    <s v="Standard Class"/>
    <s v="LS-17200"/>
    <s v="Luke Schmidt"/>
    <x v="1"/>
    <s v="United States"/>
    <s v="Milwaukee"/>
    <x v="6"/>
    <n v="53209"/>
    <x v="2"/>
    <s v="OFF-AP-10002472"/>
    <x v="1"/>
    <x v="9"/>
    <s v="3M Office Air Cleaner"/>
    <n v="155.88"/>
    <n v="6"/>
    <n v="0"/>
    <n v="54.558"/>
  </r>
  <r>
    <n v="6693"/>
    <x v="3323"/>
    <x v="3"/>
    <x v="6"/>
    <d v="2014-08-12T00:00:00"/>
    <d v="2014-08-14T00:00:00"/>
    <s v="Second Class"/>
    <s v="DR-12940"/>
    <s v="Daniel Raglin"/>
    <x v="2"/>
    <s v="United States"/>
    <s v="Lake Charles"/>
    <x v="28"/>
    <n v="70601"/>
    <x v="0"/>
    <s v="OFF-BI-10000632"/>
    <x v="1"/>
    <x v="8"/>
    <s v="Satellite Sectional Post Binders"/>
    <n v="477.51"/>
    <n v="11"/>
    <n v="0"/>
    <n v="219.65459999999999"/>
  </r>
  <r>
    <n v="6694"/>
    <x v="3324"/>
    <x v="3"/>
    <x v="2"/>
    <d v="2014-10-01T00:00:00"/>
    <d v="2014-10-03T00:00:00"/>
    <s v="Second Class"/>
    <s v="CC-12475"/>
    <s v="Cindy Chapman"/>
    <x v="0"/>
    <s v="United States"/>
    <s v="Baltimore"/>
    <x v="39"/>
    <n v="21215"/>
    <x v="3"/>
    <s v="OFF-PA-10000062"/>
    <x v="1"/>
    <x v="10"/>
    <s v="Green Bar Computer Printout Paper"/>
    <n v="164.88"/>
    <n v="3"/>
    <n v="0"/>
    <n v="80.791200000000003"/>
  </r>
  <r>
    <n v="6695"/>
    <x v="3325"/>
    <x v="0"/>
    <x v="6"/>
    <d v="2013-08-27T00:00:00"/>
    <d v="2013-08-31T00:00:00"/>
    <s v="Standard Class"/>
    <s v="SS-20515"/>
    <s v="Shirley Schmidt"/>
    <x v="2"/>
    <s v="United States"/>
    <s v="Franklin"/>
    <x v="6"/>
    <n v="53132"/>
    <x v="2"/>
    <s v="TEC-AC-10002006"/>
    <x v="2"/>
    <x v="11"/>
    <s v="Memorex Micro Travel Drive 16 GB"/>
    <n v="47.97"/>
    <n v="3"/>
    <n v="0"/>
    <n v="14.870699999999998"/>
  </r>
  <r>
    <n v="6696"/>
    <x v="3326"/>
    <x v="0"/>
    <x v="4"/>
    <d v="2013-12-03T00:00:00"/>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
    <d v="2013-12-03T00:00:00"/>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
    <d v="2013-12-03T00:00:00"/>
    <d v="2013-12-08T00:00:00"/>
    <s v="Standard Class"/>
    <s v="JF-15190"/>
    <s v="Jamie Frazer"/>
    <x v="0"/>
    <s v="United States"/>
    <s v="New York City"/>
    <x v="15"/>
    <n v="10024"/>
    <x v="3"/>
    <s v="OFF-PA-10000062"/>
    <x v="1"/>
    <x v="10"/>
    <s v="Green Bar Computer Printout Paper"/>
    <n v="54.96"/>
    <n v="1"/>
    <n v="0"/>
    <n v="26.930399999999999"/>
  </r>
  <r>
    <n v="6699"/>
    <x v="3327"/>
    <x v="3"/>
    <x v="7"/>
    <d v="2014-07-22T00:00:00"/>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7"/>
    <d v="2014-07-22T00:00:00"/>
    <d v="2014-07-26T00:00:00"/>
    <s v="Standard Class"/>
    <s v="SW-20455"/>
    <s v="Shaun Weien"/>
    <x v="0"/>
    <s v="United States"/>
    <s v="San Diego"/>
    <x v="1"/>
    <n v="92024"/>
    <x v="1"/>
    <s v="FUR-CH-10000988"/>
    <x v="0"/>
    <x v="1"/>
    <s v="Hon Olson Stacker Stools"/>
    <n v="225.29600000000002"/>
    <n v="2"/>
    <n v="0.2"/>
    <n v="22.529599999999995"/>
  </r>
  <r>
    <n v="6701"/>
    <x v="3327"/>
    <x v="3"/>
    <x v="7"/>
    <d v="2014-07-22T00:00:00"/>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5"/>
    <d v="2012-05-20T00:00:00"/>
    <d v="2012-05-24T00:00:00"/>
    <s v="Standard Class"/>
    <s v="SG-20470"/>
    <s v="Sheri Gordon"/>
    <x v="0"/>
    <s v="United States"/>
    <s v="Wilson"/>
    <x v="3"/>
    <n v="27893"/>
    <x v="0"/>
    <s v="FUR-FU-10001986"/>
    <x v="0"/>
    <x v="5"/>
    <s v="Dana Fluorescent Magnifying Lamp, White, 36&quot;"/>
    <n v="163.136"/>
    <n v="4"/>
    <n v="0.2"/>
    <n v="20.391999999999989"/>
  </r>
  <r>
    <n v="6703"/>
    <x v="3328"/>
    <x v="1"/>
    <x v="5"/>
    <d v="2012-05-20T00:00:00"/>
    <d v="2012-05-24T00:00:00"/>
    <s v="Standard Class"/>
    <s v="SG-20470"/>
    <s v="Sheri Gordon"/>
    <x v="0"/>
    <s v="United States"/>
    <s v="Wilson"/>
    <x v="3"/>
    <n v="27893"/>
    <x v="0"/>
    <s v="OFF-BI-10001031"/>
    <x v="1"/>
    <x v="8"/>
    <s v="Pressboard Data Binders by Wilson Jones"/>
    <n v="6.4080000000000004"/>
    <n v="4"/>
    <n v="0.7"/>
    <n v="-4.9127999999999989"/>
  </r>
  <r>
    <n v="6704"/>
    <x v="3329"/>
    <x v="1"/>
    <x v="1"/>
    <d v="2012-06-23T00:00:00"/>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1"/>
    <d v="2012-06-23T00:00:00"/>
    <d v="2012-06-28T00:00:00"/>
    <s v="Standard Class"/>
    <s v="CS-12355"/>
    <s v="Christine Sundaresam"/>
    <x v="0"/>
    <s v="United States"/>
    <s v="Long Beach"/>
    <x v="1"/>
    <n v="90805"/>
    <x v="1"/>
    <s v="OFF-FA-10003059"/>
    <x v="1"/>
    <x v="13"/>
    <s v="Assorted Color Push Pins"/>
    <n v="5.43"/>
    <n v="3"/>
    <n v="0"/>
    <n v="1.7918999999999998"/>
  </r>
  <r>
    <n v="6706"/>
    <x v="3329"/>
    <x v="1"/>
    <x v="1"/>
    <d v="2012-06-23T00:00:00"/>
    <d v="2012-06-28T00:00:00"/>
    <s v="Standard Class"/>
    <s v="CS-12355"/>
    <s v="Christine Sundaresam"/>
    <x v="0"/>
    <s v="United States"/>
    <s v="Long Beach"/>
    <x v="1"/>
    <n v="90805"/>
    <x v="1"/>
    <s v="TEC-PH-10003931"/>
    <x v="2"/>
    <x v="7"/>
    <s v="JBL Micro Wireless Portable Bluetooth Speaker"/>
    <n v="143.976"/>
    <n v="3"/>
    <n v="0.2"/>
    <n v="8.998500000000007"/>
  </r>
  <r>
    <n v="6707"/>
    <x v="3330"/>
    <x v="0"/>
    <x v="8"/>
    <d v="2013-09-11T00:00:00"/>
    <d v="2013-09-16T00:00:00"/>
    <s v="Standard Class"/>
    <s v="SC-20695"/>
    <s v="Steve Chapman"/>
    <x v="1"/>
    <s v="United States"/>
    <s v="Fort Lauderdale"/>
    <x v="2"/>
    <n v="33311"/>
    <x v="0"/>
    <s v="TEC-PH-10003505"/>
    <x v="2"/>
    <x v="7"/>
    <s v="Geemarc AmpliPOWER60"/>
    <n v="519.67999999999995"/>
    <n v="7"/>
    <n v="0.2"/>
    <n v="58.46399999999997"/>
  </r>
  <r>
    <n v="6708"/>
    <x v="3331"/>
    <x v="2"/>
    <x v="3"/>
    <d v="2011-04-13T00:00:00"/>
    <d v="2011-04-18T00:00:00"/>
    <s v="Standard Class"/>
    <s v="BF-11170"/>
    <s v="Ben Ferrer"/>
    <x v="2"/>
    <s v="United States"/>
    <s v="Baltimore"/>
    <x v="39"/>
    <n v="21215"/>
    <x v="3"/>
    <s v="OFF-LA-10002368"/>
    <x v="1"/>
    <x v="2"/>
    <s v="Avery 479"/>
    <n v="7.83"/>
    <n v="3"/>
    <n v="0"/>
    <n v="3.6017999999999999"/>
  </r>
  <r>
    <n v="6709"/>
    <x v="3332"/>
    <x v="1"/>
    <x v="0"/>
    <d v="2012-11-14T00:00:00"/>
    <d v="2012-11-19T00:00:00"/>
    <s v="Standard Class"/>
    <s v="GZ-14470"/>
    <s v="Gary Zandusky"/>
    <x v="0"/>
    <s v="United States"/>
    <s v="Rio Rancho"/>
    <x v="27"/>
    <n v="87124"/>
    <x v="1"/>
    <s v="FUR-CH-10004287"/>
    <x v="0"/>
    <x v="1"/>
    <s v="SAFCO Arco Folding Chair"/>
    <n v="883.84"/>
    <n v="4"/>
    <n v="0.2"/>
    <n v="99.431999999999931"/>
  </r>
  <r>
    <n v="6710"/>
    <x v="3332"/>
    <x v="1"/>
    <x v="0"/>
    <d v="2012-11-14T00:00:00"/>
    <d v="2012-11-19T00:00:00"/>
    <s v="Standard Class"/>
    <s v="GZ-14470"/>
    <s v="Gary Zandusky"/>
    <x v="0"/>
    <s v="United States"/>
    <s v="Rio Rancho"/>
    <x v="27"/>
    <n v="87124"/>
    <x v="1"/>
    <s v="FUR-CH-10001891"/>
    <x v="0"/>
    <x v="1"/>
    <s v="Global Deluxe Office Fabric Chairs"/>
    <n v="230.35200000000003"/>
    <n v="3"/>
    <n v="0.2"/>
    <n v="20.155800000000013"/>
  </r>
  <r>
    <n v="6711"/>
    <x v="3333"/>
    <x v="0"/>
    <x v="4"/>
    <d v="2013-12-10T00:00:0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6"/>
    <d v="2014-08-19T00:00:00"/>
    <d v="2014-08-22T00:00:00"/>
    <s v="Second Class"/>
    <s v="PJ-19015"/>
    <s v="Pauline Johnson"/>
    <x v="0"/>
    <s v="United States"/>
    <s v="Columbus"/>
    <x v="24"/>
    <n v="43229"/>
    <x v="3"/>
    <s v="OFF-AR-10001419"/>
    <x v="1"/>
    <x v="6"/>
    <s v="Newell 325"/>
    <n v="9.9120000000000008"/>
    <n v="3"/>
    <n v="0.2"/>
    <n v="1.2389999999999994"/>
  </r>
  <r>
    <n v="6713"/>
    <x v="3335"/>
    <x v="3"/>
    <x v="4"/>
    <d v="2014-12-15T00:00:00"/>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4"/>
    <d v="2014-12-15T00:00:00"/>
    <d v="2014-12-15T00:00:00"/>
    <s v="Same Day"/>
    <s v="DB-13060"/>
    <s v="Dave Brooks"/>
    <x v="0"/>
    <s v="United States"/>
    <s v="Skokie"/>
    <x v="10"/>
    <n v="60076"/>
    <x v="2"/>
    <s v="FUR-FU-10004091"/>
    <x v="0"/>
    <x v="5"/>
    <s v="Howard Miller 13&quot; Diameter Goldtone Round Wall Clock"/>
    <n v="56.328000000000003"/>
    <n v="3"/>
    <n v="0.6"/>
    <n v="-26.755799999999994"/>
  </r>
  <r>
    <n v="6715"/>
    <x v="3335"/>
    <x v="3"/>
    <x v="4"/>
    <d v="2014-12-15T00:00:00"/>
    <d v="2014-12-15T00:00:00"/>
    <s v="Same Day"/>
    <s v="DB-13060"/>
    <s v="Dave Brooks"/>
    <x v="0"/>
    <s v="United States"/>
    <s v="Skokie"/>
    <x v="10"/>
    <n v="60076"/>
    <x v="2"/>
    <s v="TEC-AC-10004510"/>
    <x v="2"/>
    <x v="11"/>
    <s v="Logitech Desktop MK120 Mouse and keyboard Combo"/>
    <n v="39.264000000000003"/>
    <n v="3"/>
    <n v="0.2"/>
    <n v="-4.908000000000003"/>
  </r>
  <r>
    <n v="6716"/>
    <x v="3335"/>
    <x v="3"/>
    <x v="4"/>
    <d v="2014-12-15T00:00:00"/>
    <d v="2014-12-15T00:00:00"/>
    <s v="Same Day"/>
    <s v="DB-13060"/>
    <s v="Dave Brooks"/>
    <x v="0"/>
    <s v="United States"/>
    <s v="Skokie"/>
    <x v="10"/>
    <n v="60076"/>
    <x v="2"/>
    <s v="OFF-AR-10002987"/>
    <x v="1"/>
    <x v="6"/>
    <s v="Prismacolor Color Pencil Set"/>
    <n v="95.231999999999999"/>
    <n v="6"/>
    <n v="0.2"/>
    <n v="24.998400000000011"/>
  </r>
  <r>
    <n v="6717"/>
    <x v="3336"/>
    <x v="0"/>
    <x v="3"/>
    <d v="2013-04-09T00:00:00"/>
    <d v="2013-04-16T00:00:00"/>
    <s v="Standard Class"/>
    <s v="CK-12325"/>
    <s v="Christine Kargatis"/>
    <x v="2"/>
    <s v="United States"/>
    <s v="Hot Springs"/>
    <x v="36"/>
    <n v="71901"/>
    <x v="0"/>
    <s v="OFF-FA-10002280"/>
    <x v="1"/>
    <x v="13"/>
    <s v="Advantus Plastic Paper Clips"/>
    <n v="30"/>
    <n v="6"/>
    <n v="0"/>
    <n v="14.399999999999999"/>
  </r>
  <r>
    <n v="6718"/>
    <x v="3336"/>
    <x v="0"/>
    <x v="3"/>
    <d v="2013-04-09T00:00:00"/>
    <d v="2013-04-16T00:00:00"/>
    <s v="Standard Class"/>
    <s v="CK-12325"/>
    <s v="Christine Kargatis"/>
    <x v="2"/>
    <s v="United States"/>
    <s v="Hot Springs"/>
    <x v="36"/>
    <n v="71901"/>
    <x v="0"/>
    <s v="OFF-PA-10001934"/>
    <x v="1"/>
    <x v="10"/>
    <s v="Xerox 1993"/>
    <n v="25.92"/>
    <n v="4"/>
    <n v="0"/>
    <n v="12.700800000000001"/>
  </r>
  <r>
    <n v="6719"/>
    <x v="3336"/>
    <x v="0"/>
    <x v="3"/>
    <d v="2013-04-09T00:00:00"/>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4"/>
    <d v="2013-12-17T00:00:00"/>
    <d v="2013-12-20T00:00:00"/>
    <s v="First Class"/>
    <s v="SF-20065"/>
    <s v="Sandra Flanagan"/>
    <x v="0"/>
    <s v="United States"/>
    <s v="Goldsboro"/>
    <x v="3"/>
    <n v="27534"/>
    <x v="0"/>
    <s v="OFF-AP-10004859"/>
    <x v="1"/>
    <x v="9"/>
    <s v="Acco 6 Outlet Guardian Premium Surge Suppressor"/>
    <n v="34.944000000000003"/>
    <n v="3"/>
    <n v="0.2"/>
    <n v="3.0576000000000008"/>
  </r>
  <r>
    <n v="6721"/>
    <x v="3338"/>
    <x v="3"/>
    <x v="8"/>
    <d v="2014-09-20T00:00:00"/>
    <d v="2014-09-25T00:00:00"/>
    <s v="Standard Class"/>
    <s v="DP-13105"/>
    <s v="Dave Poirier"/>
    <x v="1"/>
    <s v="United States"/>
    <s v="Los Angeles"/>
    <x v="1"/>
    <n v="90032"/>
    <x v="1"/>
    <s v="TEC-AC-10000057"/>
    <x v="2"/>
    <x v="11"/>
    <s v="Microsoft Natural Ergonomic Keyboard 4000"/>
    <n v="149.94999999999999"/>
    <n v="5"/>
    <n v="0"/>
    <n v="31.489499999999992"/>
  </r>
  <r>
    <n v="6722"/>
    <x v="3338"/>
    <x v="3"/>
    <x v="8"/>
    <d v="2014-09-20T00:00:00"/>
    <d v="2014-09-25T00:00:00"/>
    <s v="Standard Class"/>
    <s v="DP-13105"/>
    <s v="Dave Poirier"/>
    <x v="1"/>
    <s v="United States"/>
    <s v="Los Angeles"/>
    <x v="1"/>
    <n v="90032"/>
    <x v="1"/>
    <s v="OFF-AR-10000914"/>
    <x v="1"/>
    <x v="6"/>
    <s v="Boston 16765 Mini Stand Up Battery Pencil Sharpener"/>
    <n v="23.32"/>
    <n v="2"/>
    <n v="0"/>
    <n v="6.0632000000000019"/>
  </r>
  <r>
    <n v="6723"/>
    <x v="3338"/>
    <x v="3"/>
    <x v="8"/>
    <d v="2014-09-20T00:00:00"/>
    <d v="2014-09-25T00:00:00"/>
    <s v="Standard Class"/>
    <s v="DP-13105"/>
    <s v="Dave Poirier"/>
    <x v="1"/>
    <s v="United States"/>
    <s v="Los Angeles"/>
    <x v="1"/>
    <n v="90032"/>
    <x v="1"/>
    <s v="OFF-AR-10004956"/>
    <x v="1"/>
    <x v="6"/>
    <s v="Newell 33"/>
    <n v="16.740000000000002"/>
    <n v="3"/>
    <n v="0"/>
    <n v="4.8545999999999978"/>
  </r>
  <r>
    <n v="6724"/>
    <x v="3339"/>
    <x v="3"/>
    <x v="8"/>
    <d v="2014-09-05T00:00:00"/>
    <d v="2014-09-07T00:00:00"/>
    <s v="Second Class"/>
    <s v="VM-21835"/>
    <s v="Vivian Mathis"/>
    <x v="0"/>
    <s v="United States"/>
    <s v="Nashua"/>
    <x v="38"/>
    <n v="3060"/>
    <x v="3"/>
    <s v="OFF-FA-10001843"/>
    <x v="1"/>
    <x v="13"/>
    <s v="Staples"/>
    <n v="14.82"/>
    <n v="6"/>
    <n v="0"/>
    <n v="6.9654000000000007"/>
  </r>
  <r>
    <n v="6725"/>
    <x v="3340"/>
    <x v="0"/>
    <x v="8"/>
    <d v="2013-09-13T00:00:00"/>
    <d v="2013-09-17T00:00:00"/>
    <s v="Standard Class"/>
    <s v="SF-20200"/>
    <s v="Sarah Foster"/>
    <x v="0"/>
    <s v="United States"/>
    <s v="Seattle"/>
    <x v="4"/>
    <n v="98103"/>
    <x v="1"/>
    <s v="OFF-FA-10000585"/>
    <x v="1"/>
    <x v="13"/>
    <s v="OIC Bulk Pack Metal Binder Clips"/>
    <n v="10.47"/>
    <n v="3"/>
    <n v="0"/>
    <n v="4.8162000000000003"/>
  </r>
  <r>
    <n v="6726"/>
    <x v="3340"/>
    <x v="0"/>
    <x v="8"/>
    <d v="2013-09-13T00:00:00"/>
    <d v="2013-09-17T00:00:00"/>
    <s v="Standard Class"/>
    <s v="SF-20200"/>
    <s v="Sarah Foster"/>
    <x v="0"/>
    <s v="United States"/>
    <s v="Seattle"/>
    <x v="4"/>
    <n v="98103"/>
    <x v="1"/>
    <s v="OFF-LA-10003720"/>
    <x v="1"/>
    <x v="2"/>
    <s v="Avery 487"/>
    <n v="11.07"/>
    <n v="3"/>
    <n v="0"/>
    <n v="5.2028999999999996"/>
  </r>
  <r>
    <n v="6727"/>
    <x v="3340"/>
    <x v="0"/>
    <x v="8"/>
    <d v="2013-09-13T00:00:00"/>
    <d v="2013-09-17T00:00:00"/>
    <s v="Standard Class"/>
    <s v="SF-20200"/>
    <s v="Sarah Foster"/>
    <x v="0"/>
    <s v="United States"/>
    <s v="Seattle"/>
    <x v="4"/>
    <n v="98103"/>
    <x v="1"/>
    <s v="OFF-BI-10000301"/>
    <x v="1"/>
    <x v="8"/>
    <s v="GBC Instant Report Kit"/>
    <n v="20.704000000000001"/>
    <n v="4"/>
    <n v="0.2"/>
    <n v="7.7639999999999993"/>
  </r>
  <r>
    <n v="6728"/>
    <x v="3341"/>
    <x v="3"/>
    <x v="6"/>
    <d v="2014-08-11T00:00:00"/>
    <d v="2014-08-16T00:00:00"/>
    <s v="Second Class"/>
    <s v="SC-20695"/>
    <s v="Steve Chapman"/>
    <x v="1"/>
    <s v="United States"/>
    <s v="Richmond"/>
    <x v="14"/>
    <n v="47374"/>
    <x v="2"/>
    <s v="OFF-PA-10003302"/>
    <x v="1"/>
    <x v="10"/>
    <s v="Xerox 1906"/>
    <n v="177.2"/>
    <n v="5"/>
    <n v="0"/>
    <n v="83.283999999999992"/>
  </r>
  <r>
    <n v="6729"/>
    <x v="3342"/>
    <x v="0"/>
    <x v="0"/>
    <d v="2013-11-05T00:00:00"/>
    <d v="2013-11-10T00:00:00"/>
    <s v="Standard Class"/>
    <s v="MF-17665"/>
    <s v="Maureen Fritzler"/>
    <x v="1"/>
    <s v="United States"/>
    <s v="Miami"/>
    <x v="2"/>
    <n v="33180"/>
    <x v="0"/>
    <s v="FUR-FU-10001889"/>
    <x v="0"/>
    <x v="5"/>
    <s v="Ultra Door Pull Handle"/>
    <n v="50.496000000000002"/>
    <n v="6"/>
    <n v="0.2"/>
    <n v="8.2055999999999987"/>
  </r>
  <r>
    <n v="6730"/>
    <x v="3343"/>
    <x v="1"/>
    <x v="1"/>
    <d v="2012-06-18T00:00:00"/>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1"/>
    <d v="2012-06-18T00:00:00"/>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1"/>
    <d v="2012-06-18T00:00:00"/>
    <d v="2012-06-20T00:00:00"/>
    <s v="First Class"/>
    <s v="BV-11245"/>
    <s v="Benjamin Venier"/>
    <x v="1"/>
    <s v="United States"/>
    <s v="Smyrna"/>
    <x v="18"/>
    <n v="37167"/>
    <x v="0"/>
    <s v="OFF-PA-10001937"/>
    <x v="1"/>
    <x v="10"/>
    <s v="Xerox 21"/>
    <n v="20.736000000000004"/>
    <n v="4"/>
    <n v="0.2"/>
    <n v="7.2576000000000001"/>
  </r>
  <r>
    <n v="6733"/>
    <x v="3344"/>
    <x v="2"/>
    <x v="7"/>
    <d v="2011-07-04T00:00:00"/>
    <d v="2011-07-07T00:00:00"/>
    <s v="First Class"/>
    <s v="KE-16420"/>
    <s v="Katrina Edelman"/>
    <x v="1"/>
    <s v="United States"/>
    <s v="Aurora"/>
    <x v="22"/>
    <n v="80013"/>
    <x v="1"/>
    <s v="OFF-PA-10001977"/>
    <x v="1"/>
    <x v="10"/>
    <s v="Xerox 194"/>
    <n v="177.536"/>
    <n v="4"/>
    <n v="0.2"/>
    <n v="62.137599999999992"/>
  </r>
  <r>
    <n v="6734"/>
    <x v="3344"/>
    <x v="2"/>
    <x v="7"/>
    <d v="2011-07-04T00:00:00"/>
    <d v="2011-07-07T00:00:00"/>
    <s v="First Class"/>
    <s v="KE-16420"/>
    <s v="Katrina Edelman"/>
    <x v="1"/>
    <s v="United States"/>
    <s v="Aurora"/>
    <x v="22"/>
    <n v="80013"/>
    <x v="1"/>
    <s v="OFF-AP-10000692"/>
    <x v="1"/>
    <x v="9"/>
    <s v="Fellowes Mighty 8 Compact Surge Protector"/>
    <n v="32.432000000000002"/>
    <n v="2"/>
    <n v="0.2"/>
    <n v="3.2432000000000016"/>
  </r>
  <r>
    <n v="6735"/>
    <x v="3345"/>
    <x v="1"/>
    <x v="4"/>
    <d v="2012-12-20T00:00:00"/>
    <d v="2012-12-25T00:00:00"/>
    <s v="Standard Class"/>
    <s v="EM-14200"/>
    <s v="Evan Minnotte"/>
    <x v="2"/>
    <s v="United States"/>
    <s v="Miami"/>
    <x v="2"/>
    <n v="33142"/>
    <x v="0"/>
    <s v="OFF-LA-10004093"/>
    <x v="1"/>
    <x v="2"/>
    <s v="Avery 486"/>
    <n v="11.696"/>
    <n v="2"/>
    <n v="0.2"/>
    <n v="3.9473999999999996"/>
  </r>
  <r>
    <n v="6736"/>
    <x v="3346"/>
    <x v="0"/>
    <x v="3"/>
    <d v="2013-04-11T00:00:00"/>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
    <d v="2013-04-11T00:00:00"/>
    <d v="2013-04-18T00:00:00"/>
    <s v="Standard Class"/>
    <s v="BT-11680"/>
    <s v="Brian Thompson"/>
    <x v="0"/>
    <s v="United States"/>
    <s v="San Francisco"/>
    <x v="1"/>
    <n v="94122"/>
    <x v="1"/>
    <s v="OFF-ST-10001932"/>
    <x v="1"/>
    <x v="4"/>
    <s v="Fellowes Staxonsteel Drawer Files"/>
    <n v="579.51"/>
    <n v="3"/>
    <n v="0"/>
    <n v="81.131400000000014"/>
  </r>
  <r>
    <n v="6738"/>
    <x v="3346"/>
    <x v="0"/>
    <x v="3"/>
    <d v="2013-04-11T00:00:00"/>
    <d v="2013-04-18T00:00:00"/>
    <s v="Standard Class"/>
    <s v="BT-11680"/>
    <s v="Brian Thompson"/>
    <x v="0"/>
    <s v="United States"/>
    <s v="San Francisco"/>
    <x v="1"/>
    <n v="94122"/>
    <x v="1"/>
    <s v="OFF-ST-10000636"/>
    <x v="1"/>
    <x v="4"/>
    <s v="Rogers Profile Extra Capacity Storage Tub"/>
    <n v="150.66"/>
    <n v="9"/>
    <n v="0"/>
    <n v="6.0263999999999918"/>
  </r>
  <r>
    <n v="6739"/>
    <x v="3346"/>
    <x v="0"/>
    <x v="3"/>
    <d v="2013-04-11T00:00:00"/>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
    <d v="2011-05-26T00:00:00"/>
    <d v="2011-05-31T00:00:00"/>
    <s v="Standard Class"/>
    <s v="MM-18055"/>
    <s v="Michelle Moray"/>
    <x v="0"/>
    <s v="United States"/>
    <s v="Chicago"/>
    <x v="10"/>
    <n v="60623"/>
    <x v="2"/>
    <s v="OFF-ST-10001837"/>
    <x v="1"/>
    <x v="4"/>
    <s v="SAFCO Mobile Desk Side File, Wire Frame"/>
    <n v="102.624"/>
    <n v="3"/>
    <n v="0.2"/>
    <n v="7.6968000000000032"/>
  </r>
  <r>
    <n v="6741"/>
    <x v="3347"/>
    <x v="2"/>
    <x v="5"/>
    <d v="2011-05-26T00:00:00"/>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
    <d v="2011-05-26T00:00:00"/>
    <d v="2011-05-31T00:00:00"/>
    <s v="Standard Class"/>
    <s v="MM-18055"/>
    <s v="Michelle Moray"/>
    <x v="0"/>
    <s v="United States"/>
    <s v="Chicago"/>
    <x v="10"/>
    <n v="60623"/>
    <x v="2"/>
    <s v="OFF-AR-10000716"/>
    <x v="1"/>
    <x v="6"/>
    <s v="DIXON Ticonderoga Erasable Checking Pencils"/>
    <n v="13.392000000000001"/>
    <n v="3"/>
    <n v="0.2"/>
    <n v="3.1806000000000005"/>
  </r>
  <r>
    <n v="6743"/>
    <x v="3348"/>
    <x v="3"/>
    <x v="7"/>
    <d v="2014-07-07T00:00:00"/>
    <d v="2014-07-12T00:00:00"/>
    <s v="Standard Class"/>
    <s v="PO-18850"/>
    <s v="Patrick O'Brill"/>
    <x v="0"/>
    <s v="United States"/>
    <s v="Los Angeles"/>
    <x v="1"/>
    <n v="90008"/>
    <x v="1"/>
    <s v="FUR-CH-10001146"/>
    <x v="0"/>
    <x v="1"/>
    <s v="Global Task Chair, Black"/>
    <n v="122.13600000000001"/>
    <n v="3"/>
    <n v="0.2"/>
    <n v="-13.740299999999994"/>
  </r>
  <r>
    <n v="6744"/>
    <x v="3349"/>
    <x v="1"/>
    <x v="11"/>
    <d v="2012-02-16T00:00:00"/>
    <d v="2012-02-20T00:00:00"/>
    <s v="Standard Class"/>
    <s v="SP-20860"/>
    <s v="Sung Pak"/>
    <x v="1"/>
    <s v="United States"/>
    <s v="Dover"/>
    <x v="38"/>
    <n v="3820"/>
    <x v="3"/>
    <s v="OFF-PA-10002751"/>
    <x v="1"/>
    <x v="10"/>
    <s v="Xerox 1920"/>
    <n v="35.880000000000003"/>
    <n v="6"/>
    <n v="0"/>
    <n v="16.146000000000001"/>
  </r>
  <r>
    <n v="6745"/>
    <x v="3350"/>
    <x v="3"/>
    <x v="1"/>
    <d v="2014-06-17T00:00:00"/>
    <d v="2014-06-19T00:00:00"/>
    <s v="Second Class"/>
    <s v="CS-12355"/>
    <s v="Christine Sundaresam"/>
    <x v="0"/>
    <s v="United States"/>
    <s v="Dublin"/>
    <x v="24"/>
    <n v="43017"/>
    <x v="3"/>
    <s v="TEC-AC-10001606"/>
    <x v="2"/>
    <x v="11"/>
    <s v="Logitech Wireless Performance Mouse MX for PC and Mac"/>
    <n v="479.952"/>
    <n v="6"/>
    <n v="0.2"/>
    <n v="107.98920000000001"/>
  </r>
  <r>
    <n v="6746"/>
    <x v="3350"/>
    <x v="3"/>
    <x v="1"/>
    <d v="2014-06-17T00:00:00"/>
    <d v="2014-06-19T00:00:00"/>
    <s v="Second Class"/>
    <s v="CS-12355"/>
    <s v="Christine Sundaresam"/>
    <x v="0"/>
    <s v="United States"/>
    <s v="Dublin"/>
    <x v="24"/>
    <n v="43017"/>
    <x v="3"/>
    <s v="OFF-AR-10001427"/>
    <x v="1"/>
    <x v="6"/>
    <s v="Newell 330"/>
    <n v="23.92"/>
    <n v="5"/>
    <n v="0.2"/>
    <n v="1.7940000000000005"/>
  </r>
  <r>
    <n v="6747"/>
    <x v="3351"/>
    <x v="3"/>
    <x v="0"/>
    <d v="2014-11-14T00:00:00"/>
    <d v="2014-11-17T00:00:00"/>
    <s v="First Class"/>
    <s v="KB-16600"/>
    <s v="Ken Brennan"/>
    <x v="1"/>
    <s v="United States"/>
    <s v="New York City"/>
    <x v="15"/>
    <n v="10009"/>
    <x v="3"/>
    <s v="TEC-PH-10004389"/>
    <x v="2"/>
    <x v="7"/>
    <s v="Nokia Lumia 925"/>
    <n v="629.94999999999993"/>
    <n v="5"/>
    <n v="0"/>
    <n v="163.78700000000003"/>
  </r>
  <r>
    <n v="6748"/>
    <x v="3352"/>
    <x v="3"/>
    <x v="4"/>
    <d v="2014-12-12T00:00:00"/>
    <d v="2014-12-16T00:00:00"/>
    <s v="Standard Class"/>
    <s v="AA-10375"/>
    <s v="Allen Armold"/>
    <x v="0"/>
    <s v="United States"/>
    <s v="New York City"/>
    <x v="15"/>
    <n v="10035"/>
    <x v="3"/>
    <s v="OFF-BI-10002498"/>
    <x v="1"/>
    <x v="8"/>
    <s v="Clear Mylar Reinforcing Strips"/>
    <n v="14.952000000000002"/>
    <n v="1"/>
    <n v="0.2"/>
    <n v="5.0462999999999996"/>
  </r>
  <r>
    <n v="6749"/>
    <x v="3352"/>
    <x v="3"/>
    <x v="4"/>
    <d v="2014-12-12T00:00:00"/>
    <d v="2014-12-16T00:00:00"/>
    <s v="Standard Class"/>
    <s v="AA-10375"/>
    <s v="Allen Armold"/>
    <x v="0"/>
    <s v="United States"/>
    <s v="New York City"/>
    <x v="15"/>
    <n v="10035"/>
    <x v="3"/>
    <s v="OFF-PA-10002245"/>
    <x v="1"/>
    <x v="10"/>
    <s v="Xerox 1895"/>
    <n v="17.940000000000001"/>
    <n v="3"/>
    <n v="0"/>
    <n v="8.0730000000000004"/>
  </r>
  <r>
    <n v="6750"/>
    <x v="3352"/>
    <x v="3"/>
    <x v="4"/>
    <d v="2014-12-12T00:00:00"/>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1"/>
    <d v="2013-06-29T00:00:00"/>
    <d v="2013-07-01T00:00:00"/>
    <s v="Second Class"/>
    <s v="BP-11155"/>
    <s v="Becky Pak"/>
    <x v="0"/>
    <s v="United States"/>
    <s v="Paterson"/>
    <x v="30"/>
    <n v="7501"/>
    <x v="3"/>
    <s v="FUR-CH-10003535"/>
    <x v="0"/>
    <x v="1"/>
    <s v="Global Armless Task Chair, Royal Blue"/>
    <n v="121.96"/>
    <n v="2"/>
    <n v="0"/>
    <n v="20.733199999999997"/>
  </r>
  <r>
    <n v="6752"/>
    <x v="3353"/>
    <x v="0"/>
    <x v="1"/>
    <d v="2013-06-29T00:00:00"/>
    <d v="2013-07-01T00:00:00"/>
    <s v="Second Class"/>
    <s v="BP-11155"/>
    <s v="Becky Pak"/>
    <x v="0"/>
    <s v="United States"/>
    <s v="Paterson"/>
    <x v="30"/>
    <n v="7501"/>
    <x v="3"/>
    <s v="OFF-AP-10000595"/>
    <x v="1"/>
    <x v="9"/>
    <s v="Disposable Triple-Filter Dust Bags"/>
    <n v="8.74"/>
    <n v="2"/>
    <n v="0"/>
    <n v="2.2724000000000002"/>
  </r>
  <r>
    <n v="6753"/>
    <x v="3353"/>
    <x v="0"/>
    <x v="1"/>
    <d v="2013-06-29T00:00:00"/>
    <d v="2013-07-01T00:00:00"/>
    <s v="Second Class"/>
    <s v="BP-11155"/>
    <s v="Becky Pak"/>
    <x v="0"/>
    <s v="United States"/>
    <s v="Paterson"/>
    <x v="30"/>
    <n v="7501"/>
    <x v="3"/>
    <s v="OFF-PA-10003039"/>
    <x v="1"/>
    <x v="10"/>
    <s v="Xerox 1960"/>
    <n v="61.96"/>
    <n v="2"/>
    <n v="0"/>
    <n v="27.881999999999998"/>
  </r>
  <r>
    <n v="6754"/>
    <x v="3353"/>
    <x v="0"/>
    <x v="1"/>
    <d v="2013-06-29T00:00:00"/>
    <d v="2013-07-01T00:00:00"/>
    <s v="Second Class"/>
    <s v="BP-11155"/>
    <s v="Becky Pak"/>
    <x v="0"/>
    <s v="United States"/>
    <s v="Paterson"/>
    <x v="30"/>
    <n v="7501"/>
    <x v="3"/>
    <s v="OFF-BI-10002003"/>
    <x v="1"/>
    <x v="8"/>
    <s v="Ibico Presentation Index for Binding Systems"/>
    <n v="7.96"/>
    <n v="2"/>
    <n v="0"/>
    <n v="3.7412000000000001"/>
  </r>
  <r>
    <n v="6755"/>
    <x v="3353"/>
    <x v="0"/>
    <x v="1"/>
    <d v="2013-06-29T00:00:00"/>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8"/>
    <d v="2014-09-16T00:00:00"/>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8"/>
    <d v="2014-09-16T00:00:00"/>
    <d v="2014-09-20T00:00:00"/>
    <s v="Standard Class"/>
    <s v="TC-21145"/>
    <s v="Theresa Coyne"/>
    <x v="1"/>
    <s v="United States"/>
    <s v="Lakewood"/>
    <x v="30"/>
    <n v="8701"/>
    <x v="3"/>
    <s v="FUR-CH-10003606"/>
    <x v="0"/>
    <x v="1"/>
    <s v="SAFCO Folding Chair Trolley"/>
    <n v="512.96"/>
    <n v="4"/>
    <n v="0"/>
    <n v="143.62880000000001"/>
  </r>
  <r>
    <n v="6758"/>
    <x v="3354"/>
    <x v="3"/>
    <x v="8"/>
    <d v="2014-09-16T00:00:00"/>
    <d v="2014-09-20T00:00:00"/>
    <s v="Standard Class"/>
    <s v="TC-21145"/>
    <s v="Theresa Coyne"/>
    <x v="1"/>
    <s v="United States"/>
    <s v="Lakewood"/>
    <x v="30"/>
    <n v="8701"/>
    <x v="3"/>
    <s v="TEC-PH-10002115"/>
    <x v="2"/>
    <x v="7"/>
    <s v="Plantronics 81402"/>
    <n v="395.93999999999994"/>
    <n v="6"/>
    <n v="0"/>
    <n v="102.94440000000002"/>
  </r>
  <r>
    <n v="6759"/>
    <x v="3354"/>
    <x v="3"/>
    <x v="8"/>
    <d v="2014-09-16T00:00:00"/>
    <d v="2014-09-20T00:00:00"/>
    <s v="Standard Class"/>
    <s v="TC-21145"/>
    <s v="Theresa Coyne"/>
    <x v="1"/>
    <s v="United States"/>
    <s v="Lakewood"/>
    <x v="30"/>
    <n v="8701"/>
    <x v="3"/>
    <s v="OFF-ST-10000934"/>
    <x v="1"/>
    <x v="4"/>
    <s v="Contico 72&quot;H Heavy-Duty Storage System"/>
    <n v="81.96"/>
    <n v="2"/>
    <n v="0"/>
    <n v="0"/>
  </r>
  <r>
    <n v="6760"/>
    <x v="3355"/>
    <x v="3"/>
    <x v="4"/>
    <d v="2014-12-03T00:00:00"/>
    <d v="2014-12-09T00:00:00"/>
    <s v="Standard Class"/>
    <s v="BG-11035"/>
    <s v="Barry Gonzalez"/>
    <x v="0"/>
    <s v="United States"/>
    <s v="Greensboro"/>
    <x v="3"/>
    <n v="27405"/>
    <x v="0"/>
    <s v="OFF-AR-10003903"/>
    <x v="1"/>
    <x v="6"/>
    <s v="Sanford 52201 APSCO Electric Pencil Sharpener"/>
    <n v="32.776000000000003"/>
    <n v="1"/>
    <n v="0.2"/>
    <n v="2.4581999999999997"/>
  </r>
  <r>
    <n v="6761"/>
    <x v="3356"/>
    <x v="3"/>
    <x v="1"/>
    <d v="2014-06-27T00:00:00"/>
    <d v="2014-07-01T00:00:00"/>
    <s v="Standard Class"/>
    <s v="DO-13435"/>
    <s v="Denny Ordway"/>
    <x v="0"/>
    <s v="United States"/>
    <s v="New York City"/>
    <x v="15"/>
    <n v="10035"/>
    <x v="3"/>
    <s v="OFF-ST-10004123"/>
    <x v="1"/>
    <x v="4"/>
    <s v="Safco Industrial Wire Shelving System"/>
    <n v="272.94"/>
    <n v="3"/>
    <n v="0"/>
    <n v="0"/>
  </r>
  <r>
    <n v="6762"/>
    <x v="3357"/>
    <x v="0"/>
    <x v="7"/>
    <d v="2013-07-25T00:00:00"/>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8"/>
    <d v="2013-09-03T00:00:00"/>
    <d v="2013-09-09T00:00:00"/>
    <s v="Standard Class"/>
    <s v="RL-19615"/>
    <s v="Rob Lucas"/>
    <x v="0"/>
    <s v="United States"/>
    <s v="Chicago"/>
    <x v="10"/>
    <n v="60623"/>
    <x v="2"/>
    <s v="OFF-LA-10000240"/>
    <x v="1"/>
    <x v="2"/>
    <s v="Self-Adhesive Address Labels for Typewriters by Universal"/>
    <n v="29.24"/>
    <n v="5"/>
    <n v="0.2"/>
    <n v="9.8685000000000009"/>
  </r>
  <r>
    <n v="6764"/>
    <x v="3358"/>
    <x v="0"/>
    <x v="8"/>
    <d v="2013-09-03T00:00:00"/>
    <d v="2013-09-09T00:00:00"/>
    <s v="Standard Class"/>
    <s v="RL-19615"/>
    <s v="Rob Lucas"/>
    <x v="0"/>
    <s v="United States"/>
    <s v="Chicago"/>
    <x v="10"/>
    <n v="60623"/>
    <x v="2"/>
    <s v="OFF-ST-10002485"/>
    <x v="1"/>
    <x v="4"/>
    <s v="Rogers Deluxe File Chest"/>
    <n v="35.167999999999999"/>
    <n v="2"/>
    <n v="0.2"/>
    <n v="-8.3524000000000012"/>
  </r>
  <r>
    <n v="6765"/>
    <x v="3358"/>
    <x v="0"/>
    <x v="8"/>
    <d v="2013-09-03T00:00:00"/>
    <d v="2013-09-09T00:00:00"/>
    <s v="Standard Class"/>
    <s v="RL-19615"/>
    <s v="Rob Lucas"/>
    <x v="0"/>
    <s v="United States"/>
    <s v="Chicago"/>
    <x v="10"/>
    <n v="60623"/>
    <x v="2"/>
    <s v="TEC-MA-10003230"/>
    <x v="2"/>
    <x v="15"/>
    <s v="Okidata C610n Printer"/>
    <n v="1362.8999999999999"/>
    <n v="3"/>
    <n v="0.3"/>
    <n v="-19.470000000000141"/>
  </r>
  <r>
    <n v="6766"/>
    <x v="3359"/>
    <x v="3"/>
    <x v="3"/>
    <d v="2014-04-21T00:00:00"/>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3"/>
    <d v="2014-04-21T00:00:00"/>
    <d v="2014-04-25T00:00:00"/>
    <s v="Standard Class"/>
    <s v="SJ-20215"/>
    <s v="Sarah Jordon"/>
    <x v="0"/>
    <s v="United States"/>
    <s v="Chicago"/>
    <x v="10"/>
    <n v="60653"/>
    <x v="2"/>
    <s v="OFF-AR-10001683"/>
    <x v="1"/>
    <x v="6"/>
    <s v="Lumber Crayons"/>
    <n v="15.76"/>
    <n v="2"/>
    <n v="0.2"/>
    <n v="3.5460000000000007"/>
  </r>
  <r>
    <n v="6768"/>
    <x v="3359"/>
    <x v="3"/>
    <x v="3"/>
    <d v="2014-04-21T00:00:00"/>
    <d v="2014-04-25T00:00:00"/>
    <s v="Standard Class"/>
    <s v="SJ-20215"/>
    <s v="Sarah Jordon"/>
    <x v="0"/>
    <s v="United States"/>
    <s v="Chicago"/>
    <x v="10"/>
    <n v="60653"/>
    <x v="2"/>
    <s v="FUR-FU-10002456"/>
    <x v="0"/>
    <x v="5"/>
    <s v="Master Caster Door Stop, Large Neon Orange"/>
    <n v="14.560000000000002"/>
    <n v="5"/>
    <n v="0.6"/>
    <n v="-6.1879999999999988"/>
  </r>
  <r>
    <n v="6769"/>
    <x v="3360"/>
    <x v="2"/>
    <x v="6"/>
    <d v="2011-08-12T00:00:00"/>
    <d v="2011-08-16T00:00:00"/>
    <s v="Standard Class"/>
    <s v="CS-12175"/>
    <s v="Charles Sheldon"/>
    <x v="1"/>
    <s v="United States"/>
    <s v="Lakewood"/>
    <x v="30"/>
    <n v="8701"/>
    <x v="3"/>
    <s v="OFF-BI-10002854"/>
    <x v="1"/>
    <x v="8"/>
    <s v="Performers Binder/Pad Holder, Black"/>
    <n v="196.21"/>
    <n v="7"/>
    <n v="0"/>
    <n v="98.105000000000004"/>
  </r>
  <r>
    <n v="6770"/>
    <x v="3361"/>
    <x v="3"/>
    <x v="8"/>
    <d v="2014-09-20T00:00:00"/>
    <d v="2014-09-24T00:00:00"/>
    <s v="Standard Class"/>
    <s v="JP-16135"/>
    <s v="Julie Prescott"/>
    <x v="2"/>
    <s v="United States"/>
    <s v="Columbus"/>
    <x v="32"/>
    <n v="31907"/>
    <x v="0"/>
    <s v="OFF-AR-10002445"/>
    <x v="1"/>
    <x v="6"/>
    <s v="SANFORD Major Accent Highlighters"/>
    <n v="35.4"/>
    <n v="5"/>
    <n v="0"/>
    <n v="13.452000000000002"/>
  </r>
  <r>
    <n v="6771"/>
    <x v="3362"/>
    <x v="3"/>
    <x v="4"/>
    <d v="2014-12-10T00:00:00"/>
    <d v="2014-12-14T00:00:00"/>
    <s v="Standard Class"/>
    <s v="NC-18535"/>
    <s v="Nick Crebassa"/>
    <x v="1"/>
    <s v="United States"/>
    <s v="Phoenix"/>
    <x v="16"/>
    <n v="85023"/>
    <x v="1"/>
    <s v="OFF-PA-10004359"/>
    <x v="1"/>
    <x v="10"/>
    <s v="Multicolor Computer Printout Paper"/>
    <n v="419.4"/>
    <n v="5"/>
    <n v="0.2"/>
    <n v="146.79"/>
  </r>
  <r>
    <n v="6772"/>
    <x v="3362"/>
    <x v="3"/>
    <x v="4"/>
    <d v="2014-12-10T00:00:00"/>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0"/>
    <d v="2013-11-05T00:00:00"/>
    <d v="2013-11-09T00:00:00"/>
    <s v="Standard Class"/>
    <s v="CW-11905"/>
    <s v="Carl Weiss"/>
    <x v="2"/>
    <s v="United States"/>
    <s v="Los Angeles"/>
    <x v="1"/>
    <n v="90004"/>
    <x v="1"/>
    <s v="OFF-BI-10003314"/>
    <x v="1"/>
    <x v="8"/>
    <s v="Tuff Stuff Recycled Round Ring Binders"/>
    <n v="7.7120000000000006"/>
    <n v="2"/>
    <n v="0.2"/>
    <n v="2.7956000000000003"/>
  </r>
  <r>
    <n v="6774"/>
    <x v="3363"/>
    <x v="0"/>
    <x v="0"/>
    <d v="2013-11-05T00:00:00"/>
    <d v="2013-11-09T00:00:00"/>
    <s v="Standard Class"/>
    <s v="CW-11905"/>
    <s v="Carl Weiss"/>
    <x v="2"/>
    <s v="United States"/>
    <s v="Los Angeles"/>
    <x v="1"/>
    <n v="90004"/>
    <x v="1"/>
    <s v="OFF-BI-10000494"/>
    <x v="1"/>
    <x v="8"/>
    <s v="Acco Economy Flexible Poly Round Ring Binder"/>
    <n v="4.1760000000000002"/>
    <n v="1"/>
    <n v="0.2"/>
    <n v="1.3049999999999997"/>
  </r>
  <r>
    <n v="6775"/>
    <x v="3363"/>
    <x v="0"/>
    <x v="0"/>
    <d v="2013-11-05T00:00:00"/>
    <d v="2013-11-09T00:00:00"/>
    <s v="Standard Class"/>
    <s v="CW-11905"/>
    <s v="Carl Weiss"/>
    <x v="2"/>
    <s v="United States"/>
    <s v="Los Angeles"/>
    <x v="1"/>
    <n v="90004"/>
    <x v="1"/>
    <s v="OFF-PA-10000295"/>
    <x v="1"/>
    <x v="10"/>
    <s v="Xerox 229"/>
    <n v="38.880000000000003"/>
    <n v="6"/>
    <n v="0"/>
    <n v="18.662400000000002"/>
  </r>
  <r>
    <n v="6776"/>
    <x v="3364"/>
    <x v="1"/>
    <x v="10"/>
    <d v="2012-03-29T00:00:00"/>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8"/>
    <d v="2013-09-06T00:00:00"/>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9"/>
    <d v="2014-01-29T00:00:00"/>
    <d v="2014-02-02T00:00:00"/>
    <s v="Standard Class"/>
    <s v="CL-12700"/>
    <s v="Craig Leslie"/>
    <x v="2"/>
    <s v="United States"/>
    <s v="New York City"/>
    <x v="15"/>
    <n v="10009"/>
    <x v="3"/>
    <s v="TEC-AC-10002800"/>
    <x v="2"/>
    <x v="11"/>
    <s v="Plantronics Audio 478 Stereo USB Headset"/>
    <n v="449.91"/>
    <n v="9"/>
    <n v="0"/>
    <n v="157.46849999999998"/>
  </r>
  <r>
    <n v="6779"/>
    <x v="3367"/>
    <x v="0"/>
    <x v="8"/>
    <d v="2013-09-04T00:00:00"/>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8"/>
    <d v="2013-09-04T00:00:00"/>
    <d v="2013-09-09T00:00:00"/>
    <s v="Second Class"/>
    <s v="HF-14995"/>
    <s v="Herbert Flentye"/>
    <x v="0"/>
    <s v="United States"/>
    <s v="Baltimore"/>
    <x v="39"/>
    <n v="21215"/>
    <x v="3"/>
    <s v="FUR-FU-10002364"/>
    <x v="0"/>
    <x v="5"/>
    <s v="Eldon Expressions Wood Desk Accessories, Oak"/>
    <n v="14.76"/>
    <n v="2"/>
    <n v="0"/>
    <n v="4.2803999999999984"/>
  </r>
  <r>
    <n v="6781"/>
    <x v="3367"/>
    <x v="0"/>
    <x v="8"/>
    <d v="2013-09-04T00:00:00"/>
    <d v="2013-09-09T00:00:00"/>
    <s v="Second Class"/>
    <s v="HF-14995"/>
    <s v="Herbert Flentye"/>
    <x v="0"/>
    <s v="United States"/>
    <s v="Baltimore"/>
    <x v="39"/>
    <n v="21215"/>
    <x v="3"/>
    <s v="OFF-BI-10003350"/>
    <x v="1"/>
    <x v="8"/>
    <s v="Acco Expandable Hanging Binders"/>
    <n v="12.76"/>
    <n v="2"/>
    <n v="0"/>
    <n v="5.8695999999999993"/>
  </r>
  <r>
    <n v="6782"/>
    <x v="3367"/>
    <x v="0"/>
    <x v="8"/>
    <d v="2013-09-04T00:00:00"/>
    <d v="2013-09-09T00:00:00"/>
    <s v="Second Class"/>
    <s v="HF-14995"/>
    <s v="Herbert Flentye"/>
    <x v="0"/>
    <s v="United States"/>
    <s v="Baltimore"/>
    <x v="39"/>
    <n v="21215"/>
    <x v="3"/>
    <s v="OFF-LA-10004093"/>
    <x v="1"/>
    <x v="2"/>
    <s v="Avery 486"/>
    <n v="58.48"/>
    <n v="8"/>
    <n v="0"/>
    <n v="27.485599999999998"/>
  </r>
  <r>
    <n v="6783"/>
    <x v="3368"/>
    <x v="3"/>
    <x v="7"/>
    <d v="2014-07-26T00:00:00"/>
    <d v="2014-07-29T00:00:00"/>
    <s v="Second Class"/>
    <s v="JC-15775"/>
    <s v="John Castell"/>
    <x v="0"/>
    <s v="United States"/>
    <s v="Philadelphia"/>
    <x v="9"/>
    <n v="19143"/>
    <x v="3"/>
    <s v="FUR-FU-10000732"/>
    <x v="0"/>
    <x v="5"/>
    <s v="Eldon 200 Class Desk Accessories"/>
    <n v="20.096000000000004"/>
    <n v="4"/>
    <n v="0.2"/>
    <n v="3.0143999999999984"/>
  </r>
  <r>
    <n v="6784"/>
    <x v="3368"/>
    <x v="3"/>
    <x v="7"/>
    <d v="2014-07-26T00:00: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7"/>
    <d v="2014-07-26T00:00:00"/>
    <d v="2014-07-29T00:00:00"/>
    <s v="Second Class"/>
    <s v="JC-15775"/>
    <s v="John Castell"/>
    <x v="0"/>
    <s v="United States"/>
    <s v="Philadelphia"/>
    <x v="9"/>
    <n v="19143"/>
    <x v="3"/>
    <s v="FUR-TA-10001771"/>
    <x v="0"/>
    <x v="3"/>
    <s v="Bush Cubix Conference Tables, Fully Assembled"/>
    <n v="138.58799999999999"/>
    <n v="1"/>
    <n v="0.4"/>
    <n v="-34.646999999999991"/>
  </r>
  <r>
    <n v="6786"/>
    <x v="3368"/>
    <x v="3"/>
    <x v="7"/>
    <d v="2014-07-26T00:00: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7"/>
    <d v="2014-07-26T00:00:00"/>
    <d v="2014-07-29T00:00:00"/>
    <s v="Second Class"/>
    <s v="JC-15775"/>
    <s v="John Castell"/>
    <x v="0"/>
    <s v="United States"/>
    <s v="Philadelphia"/>
    <x v="9"/>
    <n v="19143"/>
    <x v="3"/>
    <s v="OFF-PA-10004100"/>
    <x v="1"/>
    <x v="10"/>
    <s v="Xerox 216"/>
    <n v="20.736000000000004"/>
    <n v="4"/>
    <n v="0.2"/>
    <n v="7.2576000000000001"/>
  </r>
  <r>
    <n v="6788"/>
    <x v="3369"/>
    <x v="1"/>
    <x v="8"/>
    <d v="2012-09-13T00:00:00"/>
    <d v="2012-09-20T00:00:00"/>
    <s v="Standard Class"/>
    <s v="JH-15910"/>
    <s v="Jonathan Howell"/>
    <x v="0"/>
    <s v="United States"/>
    <s v="Atlanta"/>
    <x v="32"/>
    <n v="30318"/>
    <x v="0"/>
    <s v="FUR-FU-10003975"/>
    <x v="0"/>
    <x v="5"/>
    <s v="Eldon Advantage Chair Mats for Low to Medium Pile Carpets"/>
    <n v="129.93"/>
    <n v="3"/>
    <n v="0"/>
    <n v="12.992999999999988"/>
  </r>
  <r>
    <n v="6789"/>
    <x v="3369"/>
    <x v="1"/>
    <x v="8"/>
    <d v="2012-09-13T00:00:00"/>
    <d v="2012-09-20T00:00:00"/>
    <s v="Standard Class"/>
    <s v="JH-15910"/>
    <s v="Jonathan Howell"/>
    <x v="0"/>
    <s v="United States"/>
    <s v="Atlanta"/>
    <x v="32"/>
    <n v="30318"/>
    <x v="0"/>
    <s v="OFF-PA-10001712"/>
    <x v="1"/>
    <x v="10"/>
    <s v="Xerox 1948"/>
    <n v="69.930000000000007"/>
    <n v="7"/>
    <n v="0"/>
    <n v="31.468499999999999"/>
  </r>
  <r>
    <n v="6790"/>
    <x v="3370"/>
    <x v="1"/>
    <x v="8"/>
    <d v="2012-09-07T00:00:00"/>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0"/>
    <d v="2013-11-17T00:00:00"/>
    <d v="2013-11-18T00:00:00"/>
    <s v="First Class"/>
    <s v="IM-15055"/>
    <s v="Ionia McGrath"/>
    <x v="0"/>
    <s v="United States"/>
    <s v="Roseville"/>
    <x v="1"/>
    <n v="95661"/>
    <x v="1"/>
    <s v="OFF-BI-10004967"/>
    <x v="1"/>
    <x v="8"/>
    <s v="Round Ring Binders"/>
    <n v="8.32"/>
    <n v="5"/>
    <n v="0.2"/>
    <n v="2.8079999999999998"/>
  </r>
  <r>
    <n v="6792"/>
    <x v="3372"/>
    <x v="0"/>
    <x v="0"/>
    <d v="2013-11-11T00:00:00"/>
    <d v="2013-11-16T00:00:00"/>
    <s v="Standard Class"/>
    <s v="BF-11170"/>
    <s v="Ben Ferrer"/>
    <x v="2"/>
    <s v="United States"/>
    <s v="Sacramento"/>
    <x v="1"/>
    <n v="95823"/>
    <x v="1"/>
    <s v="FUR-FU-10003731"/>
    <x v="0"/>
    <x v="5"/>
    <s v="Eldon Expressions Wood and Plastic Desk Accessories, Oak"/>
    <n v="9.98"/>
    <n v="1"/>
    <n v="0"/>
    <n v="2.7944000000000004"/>
  </r>
  <r>
    <n v="6793"/>
    <x v="3373"/>
    <x v="2"/>
    <x v="6"/>
    <d v="2011-08-15T00:00:00"/>
    <d v="2011-08-18T00:00:00"/>
    <s v="First Class"/>
    <s v="CS-12355"/>
    <s v="Christine Sundaresam"/>
    <x v="0"/>
    <s v="United States"/>
    <s v="Fairfield"/>
    <x v="29"/>
    <n v="6824"/>
    <x v="3"/>
    <s v="OFF-BI-10001989"/>
    <x v="1"/>
    <x v="8"/>
    <s v="Premium Transparent Presentation Covers by GBC"/>
    <n v="62.94"/>
    <n v="3"/>
    <n v="0"/>
    <n v="30.211199999999998"/>
  </r>
  <r>
    <n v="6794"/>
    <x v="3374"/>
    <x v="1"/>
    <x v="0"/>
    <d v="2012-11-16T00:00:00"/>
    <d v="2012-11-20T00:00:00"/>
    <s v="Standard Class"/>
    <s v="MC-17605"/>
    <s v="Matt Connell"/>
    <x v="1"/>
    <s v="United States"/>
    <s v="Chicago"/>
    <x v="10"/>
    <n v="60610"/>
    <x v="2"/>
    <s v="OFF-ST-10000344"/>
    <x v="1"/>
    <x v="4"/>
    <s v="Neat Ideas Personal Hanging Folder Files, Black"/>
    <n v="21.488"/>
    <n v="2"/>
    <n v="0.2"/>
    <n v="1.6115999999999993"/>
  </r>
  <r>
    <n v="6795"/>
    <x v="3374"/>
    <x v="1"/>
    <x v="0"/>
    <d v="2012-11-16T00:00:00"/>
    <d v="2012-11-20T00:00:00"/>
    <s v="Standard Class"/>
    <s v="MC-17605"/>
    <s v="Matt Connell"/>
    <x v="1"/>
    <s v="United States"/>
    <s v="Chicago"/>
    <x v="10"/>
    <n v="60610"/>
    <x v="2"/>
    <s v="TEC-PH-10001051"/>
    <x v="2"/>
    <x v="7"/>
    <s v="HTC One"/>
    <n v="239.976"/>
    <n v="3"/>
    <n v="0.2"/>
    <n v="26.997299999999967"/>
  </r>
  <r>
    <n v="6796"/>
    <x v="3374"/>
    <x v="1"/>
    <x v="0"/>
    <d v="2012-11-16T00:00:00"/>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6"/>
    <d v="2012-08-25T00:00:00"/>
    <d v="2012-08-25T00:00:00"/>
    <s v="Same Day"/>
    <s v="MC-18100"/>
    <s v="Mick Crebagga"/>
    <x v="0"/>
    <s v="United States"/>
    <s v="Houston"/>
    <x v="5"/>
    <n v="77041"/>
    <x v="2"/>
    <s v="FUR-FU-10001473"/>
    <x v="0"/>
    <x v="5"/>
    <s v="Eldon Executive Woodline II Desk Accessories, Mahogany"/>
    <n v="20.103999999999999"/>
    <n v="2"/>
    <n v="0.6"/>
    <n v="-16.585799999999999"/>
  </r>
  <r>
    <n v="6798"/>
    <x v="3375"/>
    <x v="1"/>
    <x v="6"/>
    <d v="2012-08-25T00:00:00"/>
    <d v="2012-08-25T00:00:00"/>
    <s v="Same Day"/>
    <s v="MC-18100"/>
    <s v="Mick Crebagga"/>
    <x v="0"/>
    <s v="United States"/>
    <s v="Houston"/>
    <x v="5"/>
    <n v="77041"/>
    <x v="2"/>
    <s v="OFF-BI-10000315"/>
    <x v="1"/>
    <x v="8"/>
    <s v="Poly Designer Cover &amp; Back"/>
    <n v="3.7979999999999987"/>
    <n v="1"/>
    <n v="0.8"/>
    <n v="-6.0768000000000004"/>
  </r>
  <r>
    <n v="6799"/>
    <x v="3375"/>
    <x v="1"/>
    <x v="6"/>
    <d v="2012-08-25T00:00:00"/>
    <d v="2012-08-25T00:00:00"/>
    <s v="Same Day"/>
    <s v="MC-18100"/>
    <s v="Mick Crebagga"/>
    <x v="0"/>
    <s v="United States"/>
    <s v="Houston"/>
    <x v="5"/>
    <n v="77041"/>
    <x v="2"/>
    <s v="FUR-FU-10002240"/>
    <x v="0"/>
    <x v="5"/>
    <s v="Nu-Dell EZ-Mount Plastic Wall Frames"/>
    <n v="7.8800000000000008"/>
    <n v="5"/>
    <n v="0.6"/>
    <n v="-3.9399999999999995"/>
  </r>
  <r>
    <n v="6800"/>
    <x v="3376"/>
    <x v="0"/>
    <x v="4"/>
    <d v="2013-12-26T00:00:00"/>
    <d v="2014-01-02T00:00:00"/>
    <s v="Standard Class"/>
    <s v="LW-16825"/>
    <s v="Laurel Workman"/>
    <x v="1"/>
    <s v="United States"/>
    <s v="Phoenix"/>
    <x v="16"/>
    <n v="85023"/>
    <x v="1"/>
    <s v="FUR-TA-10002607"/>
    <x v="0"/>
    <x v="3"/>
    <s v="KI Conference Tables"/>
    <n v="35.445"/>
    <n v="1"/>
    <n v="0.5"/>
    <n v="-24.102599999999995"/>
  </r>
  <r>
    <n v="6801"/>
    <x v="3376"/>
    <x v="0"/>
    <x v="4"/>
    <d v="2013-12-26T00:00:00"/>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4"/>
    <d v="2013-12-26T00:00:00"/>
    <d v="2014-01-02T00:00:00"/>
    <s v="Standard Class"/>
    <s v="LW-16825"/>
    <s v="Laurel Workman"/>
    <x v="1"/>
    <s v="United States"/>
    <s v="Phoenix"/>
    <x v="16"/>
    <n v="85023"/>
    <x v="1"/>
    <s v="TEC-AC-10002217"/>
    <x v="2"/>
    <x v="11"/>
    <s v="Imation Clip USB flash drive - 8 GB"/>
    <n v="45.120000000000005"/>
    <n v="3"/>
    <n v="0.2"/>
    <n v="-7.8960000000000008"/>
  </r>
  <r>
    <n v="6803"/>
    <x v="3376"/>
    <x v="0"/>
    <x v="4"/>
    <d v="2013-12-26T00:00:00"/>
    <d v="2014-01-02T00:00:00"/>
    <s v="Standard Class"/>
    <s v="LW-16825"/>
    <s v="Laurel Workman"/>
    <x v="1"/>
    <s v="United States"/>
    <s v="Phoenix"/>
    <x v="16"/>
    <n v="85023"/>
    <x v="1"/>
    <s v="TEC-AC-10004353"/>
    <x v="2"/>
    <x v="11"/>
    <s v="Hypercom P1300 Pinpad"/>
    <n v="100.80000000000001"/>
    <n v="2"/>
    <n v="0.2"/>
    <n v="21.42"/>
  </r>
  <r>
    <n v="6804"/>
    <x v="3376"/>
    <x v="0"/>
    <x v="4"/>
    <d v="2013-12-26T00:00:00"/>
    <d v="2014-01-02T00:00:00"/>
    <s v="Standard Class"/>
    <s v="LW-16825"/>
    <s v="Laurel Workman"/>
    <x v="1"/>
    <s v="United States"/>
    <s v="Phoenix"/>
    <x v="16"/>
    <n v="85023"/>
    <x v="1"/>
    <s v="FUR-CH-10004754"/>
    <x v="0"/>
    <x v="1"/>
    <s v="Global Stack Chair with Arms, Black"/>
    <n v="47.968000000000004"/>
    <n v="2"/>
    <n v="0.2"/>
    <n v="4.1971999999999987"/>
  </r>
  <r>
    <n v="6805"/>
    <x v="3377"/>
    <x v="2"/>
    <x v="2"/>
    <d v="2011-10-05T00:00:00"/>
    <d v="2011-10-06T00:00:00"/>
    <s v="First Class"/>
    <s v="KH-16510"/>
    <s v="Keith Herrera"/>
    <x v="0"/>
    <s v="United States"/>
    <s v="Pomona"/>
    <x v="1"/>
    <n v="91767"/>
    <x v="1"/>
    <s v="TEC-AC-10002800"/>
    <x v="2"/>
    <x v="11"/>
    <s v="Plantronics Audio 478 Stereo USB Headset"/>
    <n v="99.98"/>
    <n v="2"/>
    <n v="0"/>
    <n v="34.992999999999995"/>
  </r>
  <r>
    <n v="6806"/>
    <x v="3378"/>
    <x v="2"/>
    <x v="0"/>
    <d v="2011-11-22T00:00:00"/>
    <d v="2011-11-25T00:00:00"/>
    <s v="First Class"/>
    <s v="RB-19645"/>
    <s v="Robert Barroso"/>
    <x v="1"/>
    <s v="United States"/>
    <s v="Atlanta"/>
    <x v="32"/>
    <n v="30318"/>
    <x v="0"/>
    <s v="OFF-PA-10001752"/>
    <x v="1"/>
    <x v="10"/>
    <s v="Hammermill CopyPlus Copy Paper (20Lb. and 84 Bright)"/>
    <n v="9.9600000000000009"/>
    <n v="2"/>
    <n v="0"/>
    <n v="4.8804000000000007"/>
  </r>
  <r>
    <n v="6807"/>
    <x v="3379"/>
    <x v="3"/>
    <x v="4"/>
    <d v="2014-12-26T00:00:00"/>
    <d v="2014-12-30T00:00:00"/>
    <s v="Standard Class"/>
    <s v="GD-14590"/>
    <s v="Giulietta Dortch"/>
    <x v="1"/>
    <s v="United States"/>
    <s v="Everett"/>
    <x v="4"/>
    <n v="98208"/>
    <x v="1"/>
    <s v="OFF-BI-10003314"/>
    <x v="1"/>
    <x v="8"/>
    <s v="Tuff Stuff Recycled Round Ring Binders"/>
    <n v="3.8560000000000003"/>
    <n v="1"/>
    <n v="0.2"/>
    <n v="1.3978000000000002"/>
  </r>
  <r>
    <n v="6808"/>
    <x v="3380"/>
    <x v="1"/>
    <x v="10"/>
    <d v="2012-03-31T00:00:00"/>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
    <d v="2012-03-31T00:00:00"/>
    <d v="2012-04-05T00:00:00"/>
    <s v="Standard Class"/>
    <s v="EB-13705"/>
    <s v="Ed Braxton"/>
    <x v="1"/>
    <s v="United States"/>
    <s v="Houston"/>
    <x v="5"/>
    <n v="77095"/>
    <x v="2"/>
    <s v="FUR-FU-10001085"/>
    <x v="0"/>
    <x v="5"/>
    <s v="3M Polarizing Light Filter Sleeves"/>
    <n v="22.38"/>
    <n v="3"/>
    <n v="0.6"/>
    <n v="-7.8330000000000055"/>
  </r>
  <r>
    <n v="6810"/>
    <x v="3381"/>
    <x v="3"/>
    <x v="8"/>
    <d v="2014-09-15T00:00:00"/>
    <d v="2014-09-16T00:00:00"/>
    <s v="First Class"/>
    <s v="PS-18760"/>
    <s v="Pamela Stobb"/>
    <x v="0"/>
    <s v="United States"/>
    <s v="Philadelphia"/>
    <x v="9"/>
    <n v="19140"/>
    <x v="3"/>
    <s v="OFF-BI-10000301"/>
    <x v="1"/>
    <x v="8"/>
    <s v="GBC Instant Report Kit"/>
    <n v="3.8820000000000006"/>
    <n v="2"/>
    <n v="0.7"/>
    <n v="-2.5880000000000001"/>
  </r>
  <r>
    <n v="6811"/>
    <x v="3381"/>
    <x v="3"/>
    <x v="8"/>
    <d v="2014-09-15T00:00:00"/>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8"/>
    <d v="2014-09-15T00:00:00"/>
    <d v="2014-09-16T00:00:00"/>
    <s v="First Class"/>
    <s v="PS-18760"/>
    <s v="Pamela Stobb"/>
    <x v="0"/>
    <s v="United States"/>
    <s v="Philadelphia"/>
    <x v="9"/>
    <n v="19140"/>
    <x v="3"/>
    <s v="FUR-CH-10002372"/>
    <x v="0"/>
    <x v="1"/>
    <s v="Office Star - Ergonomically Designed Knee Chair"/>
    <n v="113.372"/>
    <n v="2"/>
    <n v="0.3"/>
    <n v="-29.152799999999992"/>
  </r>
  <r>
    <n v="6813"/>
    <x v="3381"/>
    <x v="3"/>
    <x v="8"/>
    <d v="2014-09-15T00:00:00"/>
    <d v="2014-09-16T00:00:00"/>
    <s v="First Class"/>
    <s v="PS-18760"/>
    <s v="Pamela Stobb"/>
    <x v="0"/>
    <s v="United States"/>
    <s v="Philadelphia"/>
    <x v="9"/>
    <n v="19140"/>
    <x v="3"/>
    <s v="OFF-BI-10003707"/>
    <x v="1"/>
    <x v="8"/>
    <s v="Aluminum Screw Posts"/>
    <n v="18.312000000000001"/>
    <n v="4"/>
    <n v="0.7"/>
    <n v="-12.207999999999995"/>
  </r>
  <r>
    <n v="6814"/>
    <x v="3381"/>
    <x v="3"/>
    <x v="8"/>
    <d v="2014-09-15T00:00:00"/>
    <d v="2014-09-16T00:00:00"/>
    <s v="First Class"/>
    <s v="PS-18760"/>
    <s v="Pamela Stobb"/>
    <x v="0"/>
    <s v="United States"/>
    <s v="Philadelphia"/>
    <x v="9"/>
    <n v="19140"/>
    <x v="3"/>
    <s v="FUR-FU-10001057"/>
    <x v="0"/>
    <x v="5"/>
    <s v="Tensor Track Tree Floor Lamp"/>
    <n v="127.93599999999999"/>
    <n v="8"/>
    <n v="0.2"/>
    <n v="4.7975999999999992"/>
  </r>
  <r>
    <n v="6815"/>
    <x v="3381"/>
    <x v="3"/>
    <x v="8"/>
    <d v="2014-09-15T00:00:00"/>
    <d v="2014-09-16T00:00:00"/>
    <s v="First Class"/>
    <s v="PS-18760"/>
    <s v="Pamela Stobb"/>
    <x v="0"/>
    <s v="United States"/>
    <s v="Philadelphia"/>
    <x v="9"/>
    <n v="19140"/>
    <x v="3"/>
    <s v="TEC-MA-10001681"/>
    <x v="2"/>
    <x v="15"/>
    <s v="Lexmark MarkNet N8150 Wireless Print Server"/>
    <n v="241.17000000000002"/>
    <n v="2"/>
    <n v="0.7"/>
    <n v="-168.8189999999999"/>
  </r>
  <r>
    <n v="6816"/>
    <x v="3382"/>
    <x v="2"/>
    <x v="1"/>
    <d v="2011-06-17T00:00:00"/>
    <d v="2011-06-21T00:00:00"/>
    <s v="Standard Class"/>
    <s v="GH-14425"/>
    <s v="Gary Hwang"/>
    <x v="0"/>
    <s v="United States"/>
    <s v="Seattle"/>
    <x v="4"/>
    <n v="98105"/>
    <x v="1"/>
    <s v="FUR-FU-10003981"/>
    <x v="0"/>
    <x v="5"/>
    <s v="Eldon Wave Desk Accessories"/>
    <n v="6.24"/>
    <n v="3"/>
    <n v="0"/>
    <n v="2.6208000000000005"/>
  </r>
  <r>
    <n v="6817"/>
    <x v="3382"/>
    <x v="2"/>
    <x v="1"/>
    <d v="2011-06-17T00:00:00"/>
    <d v="2011-06-21T00:00:00"/>
    <s v="Standard Class"/>
    <s v="GH-14425"/>
    <s v="Gary Hwang"/>
    <x v="0"/>
    <s v="United States"/>
    <s v="Seattle"/>
    <x v="4"/>
    <n v="98105"/>
    <x v="1"/>
    <s v="OFF-FA-10000624"/>
    <x v="1"/>
    <x v="13"/>
    <s v="OIC Binder Clips"/>
    <n v="17.899999999999999"/>
    <n v="5"/>
    <n v="0"/>
    <n v="8.9499999999999993"/>
  </r>
  <r>
    <n v="6818"/>
    <x v="3382"/>
    <x v="2"/>
    <x v="1"/>
    <d v="2011-06-17T00:00:00"/>
    <d v="2011-06-21T00:00:00"/>
    <s v="Standard Class"/>
    <s v="GH-14425"/>
    <s v="Gary Hwang"/>
    <x v="0"/>
    <s v="United States"/>
    <s v="Seattle"/>
    <x v="4"/>
    <n v="98105"/>
    <x v="1"/>
    <s v="OFF-BI-10004995"/>
    <x v="1"/>
    <x v="8"/>
    <s v="GBC DocuBind P400 Electric Binding System"/>
    <n v="3266.3760000000002"/>
    <n v="3"/>
    <n v="0.2"/>
    <n v="1061.5721999999998"/>
  </r>
  <r>
    <n v="6819"/>
    <x v="3383"/>
    <x v="3"/>
    <x v="4"/>
    <d v="2014-12-29T00:00:00"/>
    <d v="2015-01-02T00:00:00"/>
    <s v="Standard Class"/>
    <s v="LO-17170"/>
    <s v="Lori Olson"/>
    <x v="1"/>
    <s v="United States"/>
    <s v="Peoria"/>
    <x v="10"/>
    <n v="61604"/>
    <x v="2"/>
    <s v="OFF-BI-10003784"/>
    <x v="1"/>
    <x v="8"/>
    <s v="Computer Printout Index Tabs"/>
    <n v="1.6799999999999995"/>
    <n v="5"/>
    <n v="0.8"/>
    <n v="-2.6880000000000015"/>
  </r>
  <r>
    <n v="6820"/>
    <x v="3383"/>
    <x v="3"/>
    <x v="4"/>
    <d v="2014-12-29T00:00:00"/>
    <d v="2015-01-02T00:00:00"/>
    <s v="Standard Class"/>
    <s v="LO-17170"/>
    <s v="Lori Olson"/>
    <x v="1"/>
    <s v="United States"/>
    <s v="Peoria"/>
    <x v="10"/>
    <n v="61604"/>
    <x v="2"/>
    <s v="FUR-FU-10004586"/>
    <x v="0"/>
    <x v="5"/>
    <s v="G.E. Longer-Life Indoor Recessed Floodlight Bulbs"/>
    <n v="7.968"/>
    <n v="3"/>
    <n v="0.6"/>
    <n v="-2.3903999999999996"/>
  </r>
  <r>
    <n v="6821"/>
    <x v="3383"/>
    <x v="3"/>
    <x v="4"/>
    <d v="2014-12-29T00:00:00"/>
    <d v="2015-01-02T00:00:00"/>
    <s v="Standard Class"/>
    <s v="LO-17170"/>
    <s v="Lori Olson"/>
    <x v="1"/>
    <s v="United States"/>
    <s v="Peoria"/>
    <x v="10"/>
    <n v="61604"/>
    <x v="2"/>
    <s v="FUR-CH-10004698"/>
    <x v="0"/>
    <x v="1"/>
    <s v="Padded Folding Chairs, Black, 4/Carton"/>
    <n v="113.372"/>
    <n v="2"/>
    <n v="0.3"/>
    <n v="-3.2391999999999896"/>
  </r>
  <r>
    <n v="6822"/>
    <x v="3383"/>
    <x v="3"/>
    <x v="4"/>
    <d v="2014-12-29T00:00:00"/>
    <d v="2015-01-02T00:00:00"/>
    <s v="Standard Class"/>
    <s v="LO-17170"/>
    <s v="Lori Olson"/>
    <x v="1"/>
    <s v="United States"/>
    <s v="Peoria"/>
    <x v="10"/>
    <n v="61604"/>
    <x v="2"/>
    <s v="FUR-FU-10001935"/>
    <x v="0"/>
    <x v="5"/>
    <s v="3M Hangers With Command Adhesive"/>
    <n v="2.9600000000000004"/>
    <n v="2"/>
    <n v="0.6"/>
    <n v="-1.4059999999999997"/>
  </r>
  <r>
    <n v="6823"/>
    <x v="3384"/>
    <x v="3"/>
    <x v="0"/>
    <d v="2014-11-03T00:00:00"/>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7"/>
    <d v="2012-07-25T00:00:00"/>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7"/>
    <d v="2012-07-25T00:00:00"/>
    <d v="2012-07-29T00:00:00"/>
    <s v="Standard Class"/>
    <s v="YS-21880"/>
    <s v="Yana Sorensen"/>
    <x v="1"/>
    <s v="United States"/>
    <s v="Montgomery"/>
    <x v="19"/>
    <n v="36116"/>
    <x v="0"/>
    <s v="FUR-TA-10002041"/>
    <x v="0"/>
    <x v="3"/>
    <s v="Bevis Round Conference Table Top, X-Base"/>
    <n v="358.58"/>
    <n v="2"/>
    <n v="0"/>
    <n v="39.44380000000001"/>
  </r>
  <r>
    <n v="6826"/>
    <x v="3386"/>
    <x v="0"/>
    <x v="2"/>
    <d v="2013-10-03T00:00:00"/>
    <d v="2013-10-10T00:00:00"/>
    <s v="Standard Class"/>
    <s v="TC-20980"/>
    <s v="Tamara Chand"/>
    <x v="1"/>
    <s v="United States"/>
    <s v="Lafayette"/>
    <x v="14"/>
    <n v="47905"/>
    <x v="2"/>
    <s v="OFF-ST-10001558"/>
    <x v="1"/>
    <x v="4"/>
    <s v="Acco Perma 4000 Stacking Storage Drawers"/>
    <n v="32.479999999999997"/>
    <n v="2"/>
    <n v="0"/>
    <n v="4.8719999999999999"/>
  </r>
  <r>
    <n v="6827"/>
    <x v="3386"/>
    <x v="0"/>
    <x v="2"/>
    <d v="2013-10-03T00:00:00"/>
    <d v="2013-10-10T00:00:00"/>
    <s v="Standard Class"/>
    <s v="TC-20980"/>
    <s v="Tamara Chand"/>
    <x v="1"/>
    <s v="United States"/>
    <s v="Lafayette"/>
    <x v="14"/>
    <n v="47905"/>
    <x v="2"/>
    <s v="TEC-CO-10004722"/>
    <x v="2"/>
    <x v="16"/>
    <s v="Canon imageCLASS 2200 Advanced Copier"/>
    <n v="17499.949999999997"/>
    <n v="5"/>
    <n v="0"/>
    <n v="8399.9759999999987"/>
  </r>
  <r>
    <n v="6828"/>
    <x v="3386"/>
    <x v="0"/>
    <x v="2"/>
    <d v="2013-10-03T00:00:00"/>
    <d v="2013-10-10T00:00:00"/>
    <s v="Standard Class"/>
    <s v="TC-20980"/>
    <s v="Tamara Chand"/>
    <x v="1"/>
    <s v="United States"/>
    <s v="Lafayette"/>
    <x v="14"/>
    <n v="47905"/>
    <x v="2"/>
    <s v="OFF-BI-10004600"/>
    <x v="1"/>
    <x v="8"/>
    <s v="Ibico Ibimaster 300 Manual Binding System"/>
    <n v="735.98"/>
    <n v="2"/>
    <n v="0"/>
    <n v="331.19099999999997"/>
  </r>
  <r>
    <n v="6829"/>
    <x v="3386"/>
    <x v="0"/>
    <x v="2"/>
    <d v="2013-10-03T00:00:00"/>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2"/>
    <d v="2013-10-03T00:00:00"/>
    <d v="2013-10-10T00:00:00"/>
    <s v="Standard Class"/>
    <s v="TC-20980"/>
    <s v="Tamara Chand"/>
    <x v="1"/>
    <s v="United States"/>
    <s v="Lafayette"/>
    <x v="14"/>
    <n v="47905"/>
    <x v="2"/>
    <s v="OFF-AR-10001958"/>
    <x v="1"/>
    <x v="6"/>
    <s v="Stanley Bostitch Contemporary Electric Pencil Sharpeners"/>
    <n v="33.96"/>
    <n v="2"/>
    <n v="0"/>
    <n v="9.5088000000000008"/>
  </r>
  <r>
    <n v="6831"/>
    <x v="3387"/>
    <x v="0"/>
    <x v="4"/>
    <d v="2013-12-25T00:00:00"/>
    <d v="2013-12-28T00:00:00"/>
    <s v="Second Class"/>
    <s v="PW-19030"/>
    <s v="Pauline Webber"/>
    <x v="1"/>
    <s v="United States"/>
    <s v="New York City"/>
    <x v="15"/>
    <n v="10009"/>
    <x v="3"/>
    <s v="TEC-PH-10001750"/>
    <x v="2"/>
    <x v="7"/>
    <s v="Samsung Rugby III"/>
    <n v="197.96999999999997"/>
    <n v="3"/>
    <n v="0"/>
    <n v="53.451900000000009"/>
  </r>
  <r>
    <n v="6832"/>
    <x v="3388"/>
    <x v="3"/>
    <x v="7"/>
    <d v="2014-07-22T00:00:00"/>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2"/>
    <d v="2012-10-10T00:00:00"/>
    <d v="2012-10-17T00:00:00"/>
    <s v="Standard Class"/>
    <s v="DP-13165"/>
    <s v="David Philippe"/>
    <x v="0"/>
    <s v="United States"/>
    <s v="Chicago"/>
    <x v="10"/>
    <n v="60610"/>
    <x v="2"/>
    <s v="OFF-AR-10003183"/>
    <x v="1"/>
    <x v="6"/>
    <s v="Avery Fluorescent Highlighter Four-Color Set"/>
    <n v="8.016"/>
    <n v="3"/>
    <n v="0.2"/>
    <n v="1.0019999999999993"/>
  </r>
  <r>
    <n v="6834"/>
    <x v="3390"/>
    <x v="0"/>
    <x v="8"/>
    <d v="2013-09-09T00:00:00"/>
    <d v="2013-09-09T00:00:00"/>
    <s v="Same Day"/>
    <s v="PJ-19015"/>
    <s v="Pauline Johnson"/>
    <x v="0"/>
    <s v="United States"/>
    <s v="Santa Ana"/>
    <x v="1"/>
    <n v="92704"/>
    <x v="1"/>
    <s v="FUR-TA-10003008"/>
    <x v="0"/>
    <x v="3"/>
    <s v="Lesro Round Back Collection Coffee Table, End Table"/>
    <n v="146.04000000000002"/>
    <n v="1"/>
    <n v="0.2"/>
    <n v="-12.778499999999994"/>
  </r>
  <r>
    <n v="6835"/>
    <x v="3391"/>
    <x v="0"/>
    <x v="0"/>
    <d v="2013-11-21T00:00:00"/>
    <d v="2013-11-25T00:00:00"/>
    <s v="Standard Class"/>
    <s v="BM-11575"/>
    <s v="Brendan Murry"/>
    <x v="1"/>
    <s v="United States"/>
    <s v="Montebello"/>
    <x v="1"/>
    <n v="90640"/>
    <x v="1"/>
    <s v="TEC-AC-10004803"/>
    <x v="2"/>
    <x v="11"/>
    <s v="Sony Micro Vault Click 4 GB USB 2.0 Flash Drive"/>
    <n v="27.88"/>
    <n v="2"/>
    <n v="0"/>
    <n v="3.9032000000000018"/>
  </r>
  <r>
    <n v="6836"/>
    <x v="3392"/>
    <x v="3"/>
    <x v="2"/>
    <d v="2014-10-16T00:00:00"/>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2"/>
    <d v="2014-10-16T00:00:00"/>
    <d v="2014-10-21T00:00:00"/>
    <s v="Standard Class"/>
    <s v="DL-13495"/>
    <s v="Dionis Lloyd"/>
    <x v="1"/>
    <s v="United States"/>
    <s v="Thousand Oaks"/>
    <x v="1"/>
    <n v="91360"/>
    <x v="1"/>
    <s v="FUR-FU-10000087"/>
    <x v="0"/>
    <x v="5"/>
    <s v="Executive Impressions 14&quot; Two-Color Numerals Wall Clock"/>
    <n v="22.72"/>
    <n v="1"/>
    <n v="0"/>
    <n v="9.3152000000000008"/>
  </r>
  <r>
    <n v="6838"/>
    <x v="3393"/>
    <x v="1"/>
    <x v="7"/>
    <d v="2012-07-06T00:00:00"/>
    <d v="2012-07-12T00:00:00"/>
    <s v="Standard Class"/>
    <s v="BF-10975"/>
    <s v="Barbara Fisher"/>
    <x v="1"/>
    <s v="United States"/>
    <s v="Vineland"/>
    <x v="30"/>
    <n v="8360"/>
    <x v="3"/>
    <s v="OFF-AR-10003732"/>
    <x v="1"/>
    <x v="6"/>
    <s v="Newell 333"/>
    <n v="11.12"/>
    <n v="4"/>
    <n v="0"/>
    <n v="2.8911999999999995"/>
  </r>
  <r>
    <n v="6839"/>
    <x v="3394"/>
    <x v="3"/>
    <x v="11"/>
    <d v="2014-02-06T00:00:00"/>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
    <d v="2014-02-06T00:00:00"/>
    <d v="2014-02-10T00:00:00"/>
    <s v="Standard Class"/>
    <s v="FC-14335"/>
    <s v="Fred Chung"/>
    <x v="1"/>
    <s v="United States"/>
    <s v="Torrance"/>
    <x v="1"/>
    <n v="90503"/>
    <x v="1"/>
    <s v="TEC-PH-10003505"/>
    <x v="2"/>
    <x v="7"/>
    <s v="Geemarc AmpliPOWER60"/>
    <n v="371.2"/>
    <n v="5"/>
    <n v="0.2"/>
    <n v="41.759999999999948"/>
  </r>
  <r>
    <n v="6841"/>
    <x v="3395"/>
    <x v="1"/>
    <x v="4"/>
    <d v="2012-12-06T00:00:00"/>
    <d v="2012-12-07T00:00:00"/>
    <s v="First Class"/>
    <s v="MP-18175"/>
    <s v="Mike Pelletier"/>
    <x v="2"/>
    <s v="United States"/>
    <s v="Troy"/>
    <x v="24"/>
    <n v="45373"/>
    <x v="3"/>
    <s v="OFF-BI-10002852"/>
    <x v="1"/>
    <x v="8"/>
    <s v="Ibico Standard Transparent Covers"/>
    <n v="14.832000000000003"/>
    <n v="3"/>
    <n v="0.7"/>
    <n v="-10.382399999999997"/>
  </r>
  <r>
    <n v="6842"/>
    <x v="3396"/>
    <x v="0"/>
    <x v="8"/>
    <d v="2013-09-13T00:00:00"/>
    <d v="2013-09-18T00:00:00"/>
    <s v="Standard Class"/>
    <s v="AJ-10795"/>
    <s v="Anthony Johnson"/>
    <x v="1"/>
    <s v="United States"/>
    <s v="Springfield"/>
    <x v="17"/>
    <n v="22153"/>
    <x v="0"/>
    <s v="TEC-AC-10004877"/>
    <x v="2"/>
    <x v="11"/>
    <s v="Imation 30456 USB Flash Drive 8GB"/>
    <n v="20.700000000000003"/>
    <n v="3"/>
    <n v="0"/>
    <n v="1.6559999999999988"/>
  </r>
  <r>
    <n v="6843"/>
    <x v="3396"/>
    <x v="0"/>
    <x v="8"/>
    <d v="2013-09-13T00:00:00"/>
    <d v="2013-09-18T00:00:00"/>
    <s v="Standard Class"/>
    <s v="AJ-10795"/>
    <s v="Anthony Johnson"/>
    <x v="1"/>
    <s v="United States"/>
    <s v="Springfield"/>
    <x v="17"/>
    <n v="22153"/>
    <x v="0"/>
    <s v="OFF-FA-10002975"/>
    <x v="1"/>
    <x v="13"/>
    <s v="Staples"/>
    <n v="11.34"/>
    <n v="3"/>
    <n v="0"/>
    <n v="5.2164000000000001"/>
  </r>
  <r>
    <n v="6844"/>
    <x v="3396"/>
    <x v="0"/>
    <x v="8"/>
    <d v="2013-09-13T00:00:00"/>
    <d v="2013-09-18T00:00:00"/>
    <s v="Standard Class"/>
    <s v="AJ-10795"/>
    <s v="Anthony Johnson"/>
    <x v="1"/>
    <s v="United States"/>
    <s v="Springfield"/>
    <x v="17"/>
    <n v="22153"/>
    <x v="0"/>
    <s v="OFF-ST-10000419"/>
    <x v="1"/>
    <x v="4"/>
    <s v="Rogers Jumbo File, Granite"/>
    <n v="67.900000000000006"/>
    <n v="5"/>
    <n v="0"/>
    <n v="0.67899999999999849"/>
  </r>
  <r>
    <n v="6845"/>
    <x v="3396"/>
    <x v="0"/>
    <x v="8"/>
    <d v="2013-09-13T00:00:00"/>
    <d v="2013-09-18T00:00:00"/>
    <s v="Standard Class"/>
    <s v="AJ-10795"/>
    <s v="Anthony Johnson"/>
    <x v="1"/>
    <s v="United States"/>
    <s v="Springfield"/>
    <x v="17"/>
    <n v="22153"/>
    <x v="0"/>
    <s v="FUR-CH-10002073"/>
    <x v="0"/>
    <x v="1"/>
    <s v="Hon Olson Stacker Chairs"/>
    <n v="1059.1199999999999"/>
    <n v="4"/>
    <n v="0"/>
    <n v="307.14479999999992"/>
  </r>
  <r>
    <n v="6846"/>
    <x v="3397"/>
    <x v="2"/>
    <x v="7"/>
    <d v="2011-07-06T00:00:00"/>
    <d v="2011-07-12T00:00:00"/>
    <s v="Standard Class"/>
    <s v="BC-11125"/>
    <s v="Becky Castell"/>
    <x v="2"/>
    <s v="United States"/>
    <s v="El Cajon"/>
    <x v="1"/>
    <n v="92020"/>
    <x v="1"/>
    <s v="FUR-CH-10000155"/>
    <x v="0"/>
    <x v="1"/>
    <s v="Global Comet Stacking Armless Chair"/>
    <n v="478.48"/>
    <n v="2"/>
    <n v="0.2"/>
    <n v="47.848000000000013"/>
  </r>
  <r>
    <n v="6847"/>
    <x v="3398"/>
    <x v="0"/>
    <x v="5"/>
    <d v="2013-05-10T00:00:00"/>
    <d v="2013-05-15T00:00:00"/>
    <s v="Standard Class"/>
    <s v="RS-19420"/>
    <s v="Ricardo Sperren"/>
    <x v="1"/>
    <s v="United States"/>
    <s v="Los Angeles"/>
    <x v="1"/>
    <n v="90036"/>
    <x v="1"/>
    <s v="OFF-PA-10001260"/>
    <x v="1"/>
    <x v="10"/>
    <s v="TOPS Money Receipt Book, Consecutively Numbered in Red,"/>
    <n v="32.04"/>
    <n v="4"/>
    <n v="0"/>
    <n v="14.417999999999999"/>
  </r>
  <r>
    <n v="6848"/>
    <x v="3399"/>
    <x v="0"/>
    <x v="7"/>
    <d v="2013-07-19T00:00:00"/>
    <d v="2013-07-23T00:00:00"/>
    <s v="Standard Class"/>
    <s v="NP-18670"/>
    <s v="Nora Paige"/>
    <x v="0"/>
    <s v="United States"/>
    <s v="Phoenix"/>
    <x v="16"/>
    <n v="85023"/>
    <x v="1"/>
    <s v="TEC-PH-10001924"/>
    <x v="2"/>
    <x v="7"/>
    <s v="iHome FM Clock Radio with Lightning Dock"/>
    <n v="55.991999999999997"/>
    <n v="1"/>
    <n v="0.2"/>
    <n v="3.4995000000000029"/>
  </r>
  <r>
    <n v="6849"/>
    <x v="3400"/>
    <x v="0"/>
    <x v="1"/>
    <d v="2013-06-19T00:00:00"/>
    <d v="2013-06-22T00:00:00"/>
    <s v="First Class"/>
    <s v="BT-11440"/>
    <s v="Bobby Trafton"/>
    <x v="0"/>
    <s v="United States"/>
    <s v="Frankfort"/>
    <x v="10"/>
    <n v="60423"/>
    <x v="2"/>
    <s v="OFF-PA-10003134"/>
    <x v="1"/>
    <x v="10"/>
    <s v="Xerox 1937"/>
    <n v="76.864000000000004"/>
    <n v="2"/>
    <n v="0.2"/>
    <n v="26.902399999999993"/>
  </r>
  <r>
    <n v="6850"/>
    <x v="3401"/>
    <x v="2"/>
    <x v="3"/>
    <d v="2011-04-20T00:00:00"/>
    <d v="2011-04-25T00:00:00"/>
    <s v="Standard Class"/>
    <s v="BP-11230"/>
    <s v="Benjamin Patterson"/>
    <x v="0"/>
    <s v="United States"/>
    <s v="Los Angeles"/>
    <x v="1"/>
    <n v="90045"/>
    <x v="1"/>
    <s v="FUR-FU-10000409"/>
    <x v="0"/>
    <x v="5"/>
    <s v="GE 4 Foot Flourescent Tube, 40 Watt"/>
    <n v="59.92"/>
    <n v="4"/>
    <n v="0"/>
    <n v="27.563200000000002"/>
  </r>
  <r>
    <n v="6851"/>
    <x v="3402"/>
    <x v="0"/>
    <x v="9"/>
    <d v="2013-01-08T00:00:00"/>
    <d v="2013-01-12T00:00:00"/>
    <s v="Standard Class"/>
    <s v="JO-15145"/>
    <s v="Jack O'Briant"/>
    <x v="1"/>
    <s v="United States"/>
    <s v="Franklin"/>
    <x v="6"/>
    <n v="53132"/>
    <x v="2"/>
    <s v="FUR-BO-10002545"/>
    <x v="0"/>
    <x v="0"/>
    <s v="Atlantic Metals Mobile 3-Shelf Bookcases, Custom Colors"/>
    <n v="1565.88"/>
    <n v="6"/>
    <n v="0"/>
    <n v="407.12880000000007"/>
  </r>
  <r>
    <n v="6852"/>
    <x v="3402"/>
    <x v="0"/>
    <x v="9"/>
    <d v="2013-01-08T00:00:00"/>
    <d v="2013-01-12T00:00:00"/>
    <s v="Standard Class"/>
    <s v="JO-15145"/>
    <s v="Jack O'Briant"/>
    <x v="1"/>
    <s v="United States"/>
    <s v="Franklin"/>
    <x v="6"/>
    <n v="53132"/>
    <x v="2"/>
    <s v="OFF-BI-10001460"/>
    <x v="1"/>
    <x v="8"/>
    <s v="Plastic Binding Combs"/>
    <n v="106.05"/>
    <n v="7"/>
    <n v="0"/>
    <n v="49.843499999999999"/>
  </r>
  <r>
    <n v="6853"/>
    <x v="3403"/>
    <x v="3"/>
    <x v="4"/>
    <d v="2014-12-24T00:00:00"/>
    <d v="2014-12-29T00:00:00"/>
    <s v="Second Class"/>
    <s v="MF-18250"/>
    <s v="Monica Federle"/>
    <x v="1"/>
    <s v="United States"/>
    <s v="Little Rock"/>
    <x v="36"/>
    <n v="72209"/>
    <x v="0"/>
    <s v="OFF-ST-10001328"/>
    <x v="1"/>
    <x v="4"/>
    <s v="Personal Filing Tote with Lid, Black/Gray"/>
    <n v="62.04"/>
    <n v="4"/>
    <n v="0"/>
    <n v="17.371200000000002"/>
  </r>
  <r>
    <n v="6854"/>
    <x v="3403"/>
    <x v="3"/>
    <x v="4"/>
    <d v="2014-12-24T00:00:00"/>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4"/>
    <d v="2014-12-24T00:00:00"/>
    <d v="2014-12-29T00:00:00"/>
    <s v="Second Class"/>
    <s v="MF-18250"/>
    <s v="Monica Federle"/>
    <x v="1"/>
    <s v="United States"/>
    <s v="Little Rock"/>
    <x v="36"/>
    <n v="72209"/>
    <x v="0"/>
    <s v="OFF-ST-10001522"/>
    <x v="1"/>
    <x v="4"/>
    <s v="Gould Plastics 18-Pocket Panel Bin, 34w x 5-1/4d x 20-1/2h"/>
    <n v="367.96"/>
    <n v="4"/>
    <n v="0"/>
    <n v="14.718399999999974"/>
  </r>
  <r>
    <n v="6856"/>
    <x v="3403"/>
    <x v="3"/>
    <x v="4"/>
    <d v="2014-12-24T00:00:00"/>
    <d v="2014-12-29T00:00:00"/>
    <s v="Second Class"/>
    <s v="MF-18250"/>
    <s v="Monica Federle"/>
    <x v="1"/>
    <s v="United States"/>
    <s v="Little Rock"/>
    <x v="36"/>
    <n v="72209"/>
    <x v="0"/>
    <s v="OFF-PA-10001994"/>
    <x v="1"/>
    <x v="10"/>
    <s v="Ink Jet Note and Greeting Cards, 8-1/2&quot; x 5-1/2&quot; Card Size"/>
    <n v="44.96"/>
    <n v="2"/>
    <n v="0"/>
    <n v="20.6816"/>
  </r>
  <r>
    <n v="6857"/>
    <x v="3403"/>
    <x v="3"/>
    <x v="4"/>
    <d v="2014-12-24T00:00:00"/>
    <d v="2014-12-29T00:00:00"/>
    <s v="Second Class"/>
    <s v="MF-18250"/>
    <s v="Monica Federle"/>
    <x v="1"/>
    <s v="United States"/>
    <s v="Little Rock"/>
    <x v="36"/>
    <n v="72209"/>
    <x v="0"/>
    <s v="OFF-EN-10001453"/>
    <x v="1"/>
    <x v="12"/>
    <s v="Tyvek Interoffice Envelopes, 9 1/2&quot; x 12 1/2&quot;, 100/Box"/>
    <n v="182.94"/>
    <n v="3"/>
    <n v="0"/>
    <n v="85.981799999999993"/>
  </r>
  <r>
    <n v="6858"/>
    <x v="3404"/>
    <x v="3"/>
    <x v="3"/>
    <d v="2014-04-18T00:00:00"/>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3"/>
    <d v="2014-04-18T00:00:00"/>
    <d v="2014-04-23T00:00:00"/>
    <s v="Standard Class"/>
    <s v="PS-18760"/>
    <s v="Pamela Stobb"/>
    <x v="0"/>
    <s v="United States"/>
    <s v="Los Angeles"/>
    <x v="1"/>
    <n v="90008"/>
    <x v="1"/>
    <s v="OFF-LA-10001404"/>
    <x v="1"/>
    <x v="2"/>
    <s v="Avery 517"/>
    <n v="7.38"/>
    <n v="2"/>
    <n v="0"/>
    <n v="3.4685999999999999"/>
  </r>
  <r>
    <n v="6860"/>
    <x v="3404"/>
    <x v="3"/>
    <x v="3"/>
    <d v="2014-04-18T00:00:00"/>
    <d v="2014-04-23T00:00:00"/>
    <s v="Standard Class"/>
    <s v="PS-18760"/>
    <s v="Pamela Stobb"/>
    <x v="0"/>
    <s v="United States"/>
    <s v="Los Angeles"/>
    <x v="1"/>
    <n v="90008"/>
    <x v="1"/>
    <s v="OFF-FA-10001561"/>
    <x v="1"/>
    <x v="13"/>
    <s v="Stockwell Push Pins"/>
    <n v="10.9"/>
    <n v="5"/>
    <n v="0"/>
    <n v="3.5970000000000004"/>
  </r>
  <r>
    <n v="6861"/>
    <x v="3404"/>
    <x v="3"/>
    <x v="3"/>
    <d v="2014-04-18T00:00:00"/>
    <d v="2014-04-23T00:00:00"/>
    <s v="Standard Class"/>
    <s v="PS-18760"/>
    <s v="Pamela Stobb"/>
    <x v="0"/>
    <s v="United States"/>
    <s v="Los Angeles"/>
    <x v="1"/>
    <n v="90008"/>
    <x v="1"/>
    <s v="TEC-AC-10001383"/>
    <x v="2"/>
    <x v="11"/>
    <s v="Logitech Wireless Touch Keyboard K400"/>
    <n v="274.89"/>
    <n v="11"/>
    <n v="0"/>
    <n v="46.731299999999962"/>
  </r>
  <r>
    <n v="6862"/>
    <x v="3404"/>
    <x v="3"/>
    <x v="3"/>
    <d v="2014-04-18T00:00:00"/>
    <d v="2014-04-23T00:00:00"/>
    <s v="Standard Class"/>
    <s v="PS-18760"/>
    <s v="Pamela Stobb"/>
    <x v="0"/>
    <s v="United States"/>
    <s v="Los Angeles"/>
    <x v="1"/>
    <n v="90008"/>
    <x v="1"/>
    <s v="OFF-LA-10003190"/>
    <x v="1"/>
    <x v="2"/>
    <s v="Avery 474"/>
    <n v="23.04"/>
    <n v="8"/>
    <n v="0"/>
    <n v="11.2896"/>
  </r>
  <r>
    <n v="6863"/>
    <x v="3404"/>
    <x v="3"/>
    <x v="3"/>
    <d v="2014-04-18T00:00:00"/>
    <d v="2014-04-23T00:00:00"/>
    <s v="Standard Class"/>
    <s v="PS-18760"/>
    <s v="Pamela Stobb"/>
    <x v="0"/>
    <s v="United States"/>
    <s v="Los Angeles"/>
    <x v="1"/>
    <n v="90008"/>
    <x v="1"/>
    <s v="FUR-CH-10003774"/>
    <x v="0"/>
    <x v="1"/>
    <s v="Global Wood Trimmed Manager's Task Chair, Khaki"/>
    <n v="218.35200000000003"/>
    <n v="3"/>
    <n v="0.2"/>
    <n v="-19.105800000000016"/>
  </r>
  <r>
    <n v="6864"/>
    <x v="3405"/>
    <x v="3"/>
    <x v="4"/>
    <d v="2014-12-02T00:00:00"/>
    <d v="2014-12-09T00:00:00"/>
    <s v="Standard Class"/>
    <s v="MY-17380"/>
    <s v="Maribeth Yedwab"/>
    <x v="1"/>
    <s v="United States"/>
    <s v="San Antonio"/>
    <x v="5"/>
    <n v="78207"/>
    <x v="2"/>
    <s v="OFF-PA-10000520"/>
    <x v="1"/>
    <x v="10"/>
    <s v="Xerox 201"/>
    <n v="10.368000000000002"/>
    <n v="2"/>
    <n v="0.2"/>
    <n v="3.6288"/>
  </r>
  <r>
    <n v="6865"/>
    <x v="3406"/>
    <x v="0"/>
    <x v="6"/>
    <d v="2013-08-22T00:00:00"/>
    <d v="2013-08-29T00:00:00"/>
    <s v="Standard Class"/>
    <s v="SC-20230"/>
    <s v="Scot Coram"/>
    <x v="1"/>
    <s v="United States"/>
    <s v="Los Angeles"/>
    <x v="1"/>
    <n v="90004"/>
    <x v="1"/>
    <s v="OFF-BI-10004465"/>
    <x v="1"/>
    <x v="8"/>
    <s v="Avery Durable Slant Ring Binders"/>
    <n v="12.672000000000001"/>
    <n v="2"/>
    <n v="0.2"/>
    <n v="4.7519999999999998"/>
  </r>
  <r>
    <n v="6866"/>
    <x v="3406"/>
    <x v="0"/>
    <x v="6"/>
    <d v="2013-08-22T00:00:00"/>
    <d v="2013-08-29T00:00:00"/>
    <s v="Standard Class"/>
    <s v="SC-20230"/>
    <s v="Scot Coram"/>
    <x v="1"/>
    <s v="United States"/>
    <s v="Los Angeles"/>
    <x v="1"/>
    <n v="90004"/>
    <x v="1"/>
    <s v="TEC-PH-10003555"/>
    <x v="2"/>
    <x v="7"/>
    <s v="Motorola HK250 Universal Bluetooth Headset"/>
    <n v="91.96"/>
    <n v="5"/>
    <n v="0.2"/>
    <n v="-20.690999999999992"/>
  </r>
  <r>
    <n v="6867"/>
    <x v="3406"/>
    <x v="0"/>
    <x v="6"/>
    <d v="2013-08-22T00:00:00"/>
    <d v="2013-08-29T00:00:00"/>
    <s v="Standard Class"/>
    <s v="SC-20230"/>
    <s v="Scot Coram"/>
    <x v="1"/>
    <s v="United States"/>
    <s v="Los Angeles"/>
    <x v="1"/>
    <n v="90004"/>
    <x v="1"/>
    <s v="TEC-AC-10000844"/>
    <x v="2"/>
    <x v="11"/>
    <s v="Logitech Gaming G510s - Keyboard"/>
    <n v="254.96999999999997"/>
    <n v="3"/>
    <n v="0"/>
    <n v="91.789199999999994"/>
  </r>
  <r>
    <n v="6868"/>
    <x v="3406"/>
    <x v="0"/>
    <x v="6"/>
    <d v="2013-08-22T00:00:00"/>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6"/>
    <d v="2013-08-22T00:00:00"/>
    <d v="2013-08-29T00:00:00"/>
    <s v="Standard Class"/>
    <s v="SC-20230"/>
    <s v="Scot Coram"/>
    <x v="1"/>
    <s v="United States"/>
    <s v="Los Angeles"/>
    <x v="1"/>
    <n v="90004"/>
    <x v="1"/>
    <s v="FUR-TA-10003569"/>
    <x v="0"/>
    <x v="3"/>
    <s v="Bretford CR8500 Series Meeting Room Furniture"/>
    <n v="2887.0560000000005"/>
    <n v="9"/>
    <n v="0.2"/>
    <n v="180.44099999999992"/>
  </r>
  <r>
    <n v="6870"/>
    <x v="3406"/>
    <x v="0"/>
    <x v="6"/>
    <d v="2013-08-22T00:00:00"/>
    <d v="2013-08-29T00:00:00"/>
    <s v="Standard Class"/>
    <s v="SC-20230"/>
    <s v="Scot Coram"/>
    <x v="1"/>
    <s v="United States"/>
    <s v="Los Angeles"/>
    <x v="1"/>
    <n v="90004"/>
    <x v="1"/>
    <s v="OFF-PA-10003848"/>
    <x v="1"/>
    <x v="10"/>
    <s v="Xerox 1997"/>
    <n v="12.96"/>
    <n v="2"/>
    <n v="0"/>
    <n v="6.2208000000000006"/>
  </r>
  <r>
    <n v="6871"/>
    <x v="3406"/>
    <x v="0"/>
    <x v="6"/>
    <d v="2013-08-22T00:00:00"/>
    <d v="2013-08-29T00:00:00"/>
    <s v="Standard Class"/>
    <s v="SC-20230"/>
    <s v="Scot Coram"/>
    <x v="1"/>
    <s v="United States"/>
    <s v="Los Angeles"/>
    <x v="1"/>
    <n v="90004"/>
    <x v="1"/>
    <s v="OFF-PA-10002606"/>
    <x v="1"/>
    <x v="10"/>
    <s v="Xerox 1928"/>
    <n v="47.52"/>
    <n v="9"/>
    <n v="0"/>
    <n v="21.384"/>
  </r>
  <r>
    <n v="6872"/>
    <x v="3407"/>
    <x v="0"/>
    <x v="4"/>
    <d v="2013-12-06T00:00:00"/>
    <d v="2013-12-09T00:00:00"/>
    <s v="Second Class"/>
    <s v="RF-19345"/>
    <s v="Randy Ferguson"/>
    <x v="1"/>
    <s v="United States"/>
    <s v="Chicago"/>
    <x v="10"/>
    <n v="60610"/>
    <x v="2"/>
    <s v="OFF-LA-10004853"/>
    <x v="1"/>
    <x v="2"/>
    <s v="Avery 483"/>
    <n v="11.952000000000002"/>
    <n v="3"/>
    <n v="0.2"/>
    <n v="3.8843999999999994"/>
  </r>
  <r>
    <n v="6873"/>
    <x v="3408"/>
    <x v="1"/>
    <x v="4"/>
    <d v="2012-12-16T00:00:00"/>
    <d v="2012-12-19T00:00:00"/>
    <s v="First Class"/>
    <s v="SG-20080"/>
    <s v="Sandra Glassco"/>
    <x v="0"/>
    <s v="United States"/>
    <s v="Seattle"/>
    <x v="4"/>
    <n v="98105"/>
    <x v="1"/>
    <s v="OFF-PA-10004948"/>
    <x v="1"/>
    <x v="10"/>
    <s v="Xerox 190"/>
    <n v="4.9800000000000004"/>
    <n v="1"/>
    <n v="0"/>
    <n v="2.3406000000000002"/>
  </r>
  <r>
    <n v="6874"/>
    <x v="3409"/>
    <x v="2"/>
    <x v="2"/>
    <d v="2011-10-17T00:00:00"/>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2"/>
    <d v="2011-10-17T00:00:00"/>
    <d v="2011-10-22T00:00:00"/>
    <s v="Second Class"/>
    <s v="TB-21520"/>
    <s v="Tracy Blumstein"/>
    <x v="0"/>
    <s v="United States"/>
    <s v="Beaumont"/>
    <x v="5"/>
    <n v="77705"/>
    <x v="2"/>
    <s v="TEC-AC-10001314"/>
    <x v="2"/>
    <x v="11"/>
    <s v="Case Logic 2.4GHz Wireless Keyboard"/>
    <n v="119.97600000000001"/>
    <n v="3"/>
    <n v="0.2"/>
    <n v="-17.996400000000019"/>
  </r>
  <r>
    <n v="6876"/>
    <x v="3410"/>
    <x v="0"/>
    <x v="8"/>
    <d v="2013-09-06T00:00:00"/>
    <d v="2013-09-11T00:00:00"/>
    <s v="Standard Class"/>
    <s v="MM-17920"/>
    <s v="Michael Moore"/>
    <x v="0"/>
    <s v="United States"/>
    <s v="Chesapeake"/>
    <x v="17"/>
    <n v="23320"/>
    <x v="0"/>
    <s v="OFF-LA-10004545"/>
    <x v="1"/>
    <x v="2"/>
    <s v="Avery 50"/>
    <n v="25.06"/>
    <n v="2"/>
    <n v="0"/>
    <n v="11.778199999999998"/>
  </r>
  <r>
    <n v="6877"/>
    <x v="3410"/>
    <x v="0"/>
    <x v="8"/>
    <d v="2013-09-06T00:00:00"/>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2"/>
    <d v="2012-10-15T00:00:00"/>
    <d v="2012-10-15T00:00:00"/>
    <s v="Same Day"/>
    <s v="CG-12520"/>
    <s v="Claire Gute"/>
    <x v="0"/>
    <s v="United States"/>
    <s v="Dallas"/>
    <x v="5"/>
    <n v="75217"/>
    <x v="2"/>
    <s v="FUR-FU-10004952"/>
    <x v="0"/>
    <x v="5"/>
    <s v="C-Line Cubicle Keepers Polyproplyene Holder w/Velcro Back, 8-1/2x11, 25/Bx"/>
    <n v="131.376"/>
    <n v="6"/>
    <n v="0.6"/>
    <n v="-95.24760000000002"/>
  </r>
  <r>
    <n v="6879"/>
    <x v="3411"/>
    <x v="1"/>
    <x v="2"/>
    <d v="2012-10-15T00:00:00"/>
    <d v="2012-10-15T00:00:00"/>
    <s v="Same Day"/>
    <s v="CG-12520"/>
    <s v="Claire Gute"/>
    <x v="0"/>
    <s v="United States"/>
    <s v="Dallas"/>
    <x v="5"/>
    <n v="75217"/>
    <x v="2"/>
    <s v="OFF-PA-10003001"/>
    <x v="1"/>
    <x v="10"/>
    <s v="Xerox 1986"/>
    <n v="5.3440000000000003"/>
    <n v="1"/>
    <n v="0.2"/>
    <n v="1.8703999999999998"/>
  </r>
  <r>
    <n v="6880"/>
    <x v="3412"/>
    <x v="1"/>
    <x v="4"/>
    <d v="2012-12-01T00:00:00"/>
    <d v="2012-12-05T00:00:00"/>
    <s v="Second Class"/>
    <s v="TW-21025"/>
    <s v="Tamara Willingham"/>
    <x v="2"/>
    <s v="United States"/>
    <s v="Seattle"/>
    <x v="4"/>
    <n v="98105"/>
    <x v="1"/>
    <s v="FUR-CH-10001215"/>
    <x v="0"/>
    <x v="1"/>
    <s v="Global Troy Executive Leather Low-Back Tilter"/>
    <n v="2003.9200000000003"/>
    <n v="5"/>
    <n v="0.2"/>
    <n v="125.24499999999995"/>
  </r>
  <r>
    <n v="6881"/>
    <x v="3412"/>
    <x v="1"/>
    <x v="4"/>
    <d v="2012-12-01T00:00:00"/>
    <d v="2012-12-05T00:00:00"/>
    <s v="Second Class"/>
    <s v="TW-21025"/>
    <s v="Tamara Willingham"/>
    <x v="2"/>
    <s v="United States"/>
    <s v="Seattle"/>
    <x v="4"/>
    <n v="98105"/>
    <x v="1"/>
    <s v="OFF-PA-10004255"/>
    <x v="1"/>
    <x v="10"/>
    <s v="Xerox 219"/>
    <n v="32.400000000000006"/>
    <n v="5"/>
    <n v="0"/>
    <n v="15.552000000000001"/>
  </r>
  <r>
    <n v="6882"/>
    <x v="3412"/>
    <x v="1"/>
    <x v="4"/>
    <d v="2012-12-01T00:00:00"/>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
    <d v="2012-12-01T00:00:00"/>
    <d v="2012-12-05T00:00:00"/>
    <s v="Second Class"/>
    <s v="TW-21025"/>
    <s v="Tamara Willingham"/>
    <x v="2"/>
    <s v="United States"/>
    <s v="Seattle"/>
    <x v="4"/>
    <n v="98105"/>
    <x v="1"/>
    <s v="OFF-ST-10002554"/>
    <x v="1"/>
    <x v="4"/>
    <s v="Tennsco Industrial Shelving"/>
    <n v="146.72999999999999"/>
    <n v="3"/>
    <n v="0"/>
    <n v="2.9346000000000032"/>
  </r>
  <r>
    <n v="6884"/>
    <x v="3412"/>
    <x v="1"/>
    <x v="4"/>
    <d v="2012-12-01T00:00:00"/>
    <d v="2012-12-05T00:00:00"/>
    <s v="Second Class"/>
    <s v="TW-21025"/>
    <s v="Tamara Willingham"/>
    <x v="2"/>
    <s v="United States"/>
    <s v="Seattle"/>
    <x v="4"/>
    <n v="98105"/>
    <x v="1"/>
    <s v="OFF-PA-10002222"/>
    <x v="1"/>
    <x v="10"/>
    <s v="Xerox Color Copier Paper, 11&quot; x 17&quot;, Ream"/>
    <n v="114.2"/>
    <n v="5"/>
    <n v="0"/>
    <n v="52.531999999999996"/>
  </r>
  <r>
    <n v="6885"/>
    <x v="3413"/>
    <x v="1"/>
    <x v="5"/>
    <d v="2012-05-31T00:00:00"/>
    <d v="2012-06-04T00:00:00"/>
    <s v="Standard Class"/>
    <s v="BD-11320"/>
    <s v="Bill Donatelli"/>
    <x v="0"/>
    <s v="United States"/>
    <s v="Minneapolis"/>
    <x v="11"/>
    <n v="55407"/>
    <x v="2"/>
    <s v="FUR-CH-10002320"/>
    <x v="0"/>
    <x v="1"/>
    <s v="Hon Pagoda Stacking Chairs"/>
    <n v="2567.84"/>
    <n v="8"/>
    <n v="0"/>
    <n v="770.35199999999986"/>
  </r>
  <r>
    <n v="6886"/>
    <x v="3414"/>
    <x v="3"/>
    <x v="8"/>
    <d v="2014-09-11T00:00:00"/>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8"/>
    <d v="2014-09-11T00:00:00"/>
    <d v="2014-09-18T00:00:00"/>
    <s v="Standard Class"/>
    <s v="HA-14905"/>
    <s v="Helen Abelman"/>
    <x v="0"/>
    <s v="United States"/>
    <s v="Springfield"/>
    <x v="24"/>
    <n v="45503"/>
    <x v="3"/>
    <s v="TEC-PH-10003580"/>
    <x v="2"/>
    <x v="7"/>
    <s v="Cisco IP Phone 7961G-GE VoIP phone"/>
    <n v="259.89600000000002"/>
    <n v="2"/>
    <n v="0.4"/>
    <n v="-56.310799999999972"/>
  </r>
  <r>
    <n v="6888"/>
    <x v="3415"/>
    <x v="3"/>
    <x v="3"/>
    <d v="2014-04-26T00:00:00"/>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3"/>
    <d v="2014-04-26T00:00:00"/>
    <d v="2014-05-03T00:00:00"/>
    <s v="Standard Class"/>
    <s v="LL-16840"/>
    <s v="Lauren Leatherbury"/>
    <x v="0"/>
    <s v="United States"/>
    <s v="Los Angeles"/>
    <x v="1"/>
    <n v="90032"/>
    <x v="1"/>
    <s v="OFF-BI-10000666"/>
    <x v="1"/>
    <x v="8"/>
    <s v="Surelock Post Binders"/>
    <n v="73.343999999999994"/>
    <n v="3"/>
    <n v="0.2"/>
    <n v="27.503999999999998"/>
  </r>
  <r>
    <n v="6890"/>
    <x v="3416"/>
    <x v="3"/>
    <x v="8"/>
    <d v="2014-09-19T00:00:00"/>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8"/>
    <d v="2014-09-19T00:00:00"/>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8"/>
    <d v="2014-09-19T00:00:00"/>
    <d v="2014-09-23T00:00:00"/>
    <s v="Standard Class"/>
    <s v="SS-20140"/>
    <s v="Saphhira Shifley"/>
    <x v="1"/>
    <s v="United States"/>
    <s v="Columbus"/>
    <x v="32"/>
    <n v="31907"/>
    <x v="0"/>
    <s v="OFF-AR-10000380"/>
    <x v="1"/>
    <x v="6"/>
    <s v="Hunt PowerHouse Electric Pencil Sharpener, Blue"/>
    <n v="113.94"/>
    <n v="3"/>
    <n v="0"/>
    <n v="34.181999999999988"/>
  </r>
  <r>
    <n v="6893"/>
    <x v="3416"/>
    <x v="3"/>
    <x v="8"/>
    <d v="2014-09-19T00:00:00"/>
    <d v="2014-09-23T00:00:00"/>
    <s v="Standard Class"/>
    <s v="SS-20140"/>
    <s v="Saphhira Shifley"/>
    <x v="1"/>
    <s v="United States"/>
    <s v="Columbus"/>
    <x v="32"/>
    <n v="31907"/>
    <x v="0"/>
    <s v="OFF-PA-10003848"/>
    <x v="1"/>
    <x v="10"/>
    <s v="Xerox 1997"/>
    <n v="25.92"/>
    <n v="4"/>
    <n v="0"/>
    <n v="12.441600000000001"/>
  </r>
  <r>
    <n v="6894"/>
    <x v="3416"/>
    <x v="3"/>
    <x v="8"/>
    <d v="2014-09-19T00:00:00"/>
    <d v="2014-09-23T00:00:00"/>
    <s v="Standard Class"/>
    <s v="SS-20140"/>
    <s v="Saphhira Shifley"/>
    <x v="1"/>
    <s v="United States"/>
    <s v="Columbus"/>
    <x v="32"/>
    <n v="31907"/>
    <x v="0"/>
    <s v="FUR-FU-10002963"/>
    <x v="0"/>
    <x v="5"/>
    <s v="Master Caster Door Stop, Gray"/>
    <n v="20.32"/>
    <n v="4"/>
    <n v="0"/>
    <n v="6.9087999999999994"/>
  </r>
  <r>
    <n v="6895"/>
    <x v="3416"/>
    <x v="3"/>
    <x v="8"/>
    <d v="2014-09-19T00:00:00"/>
    <d v="2014-09-23T00:00:00"/>
    <s v="Standard Class"/>
    <s v="SS-20140"/>
    <s v="Saphhira Shifley"/>
    <x v="1"/>
    <s v="United States"/>
    <s v="Columbus"/>
    <x v="32"/>
    <n v="31907"/>
    <x v="0"/>
    <s v="TEC-PH-10002447"/>
    <x v="2"/>
    <x v="7"/>
    <s v="AT&amp;T CL83451 4-Handset Telephone"/>
    <n v="411.98"/>
    <n v="2"/>
    <n v="0"/>
    <n v="119.4742"/>
  </r>
  <r>
    <n v="6896"/>
    <x v="3416"/>
    <x v="3"/>
    <x v="8"/>
    <d v="2014-09-19T00:00:00"/>
    <d v="2014-09-23T00:00:00"/>
    <s v="Standard Class"/>
    <s v="SS-20140"/>
    <s v="Saphhira Shifley"/>
    <x v="1"/>
    <s v="United States"/>
    <s v="Columbus"/>
    <x v="32"/>
    <n v="31907"/>
    <x v="0"/>
    <s v="OFF-SU-10004261"/>
    <x v="1"/>
    <x v="14"/>
    <s v="Fiskars 8&quot; Scissors, 2/Pack"/>
    <n v="34.479999999999997"/>
    <n v="2"/>
    <n v="0"/>
    <n v="9.9991999999999948"/>
  </r>
  <r>
    <n v="6897"/>
    <x v="3416"/>
    <x v="3"/>
    <x v="8"/>
    <d v="2014-09-19T00:00:00"/>
    <d v="2014-09-23T00:00:00"/>
    <s v="Standard Class"/>
    <s v="SS-20140"/>
    <s v="Saphhira Shifley"/>
    <x v="1"/>
    <s v="United States"/>
    <s v="Columbus"/>
    <x v="32"/>
    <n v="31907"/>
    <x v="0"/>
    <s v="OFF-PA-10003228"/>
    <x v="1"/>
    <x v="10"/>
    <s v="Xerox 1917"/>
    <n v="244.54999999999998"/>
    <n v="5"/>
    <n v="0"/>
    <n v="114.93849999999998"/>
  </r>
  <r>
    <n v="6898"/>
    <x v="3417"/>
    <x v="3"/>
    <x v="6"/>
    <d v="2014-08-19T00:00:00"/>
    <d v="2014-08-26T00:00:00"/>
    <s v="Standard Class"/>
    <s v="CK-12205"/>
    <s v="Chloris Kastensmidt"/>
    <x v="0"/>
    <s v="United States"/>
    <s v="Lakewood"/>
    <x v="24"/>
    <n v="44107"/>
    <x v="3"/>
    <s v="OFF-BI-10004817"/>
    <x v="1"/>
    <x v="8"/>
    <s v="GBC Personal VeloBind Strips"/>
    <n v="10.782000000000002"/>
    <n v="3"/>
    <n v="0.7"/>
    <n v="-7.9067999999999969"/>
  </r>
  <r>
    <n v="6899"/>
    <x v="3418"/>
    <x v="1"/>
    <x v="5"/>
    <d v="2012-05-24T00:00:00"/>
    <d v="2012-05-26T00:00:00"/>
    <s v="Second Class"/>
    <s v="VS-21820"/>
    <s v="Vivek Sundaresam"/>
    <x v="0"/>
    <s v="United States"/>
    <s v="Naperville"/>
    <x v="10"/>
    <n v="60540"/>
    <x v="2"/>
    <s v="FUR-CH-10002880"/>
    <x v="0"/>
    <x v="1"/>
    <s v="Global High-Back Leather Tilter, Burgundy"/>
    <n v="602.65099999999995"/>
    <n v="7"/>
    <n v="0.3"/>
    <n v="-163.57670000000005"/>
  </r>
  <r>
    <n v="6900"/>
    <x v="3418"/>
    <x v="1"/>
    <x v="5"/>
    <d v="2012-05-24T00:00:00"/>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8"/>
    <d v="2012-09-07T00:00:00"/>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7"/>
    <d v="2014-07-25T00:00:00"/>
    <d v="2014-07-25T00:00:00"/>
    <s v="Same Day"/>
    <s v="HR-14830"/>
    <s v="Harold Ryan"/>
    <x v="1"/>
    <s v="United States"/>
    <s v="Huntington Beach"/>
    <x v="1"/>
    <n v="92646"/>
    <x v="1"/>
    <s v="TEC-CO-10001449"/>
    <x v="2"/>
    <x v="16"/>
    <s v="Hewlett Packard LaserJet 3310 Copier"/>
    <n v="2399.96"/>
    <n v="5"/>
    <n v="0.2"/>
    <n v="839.9860000000001"/>
  </r>
  <r>
    <n v="6903"/>
    <x v="3421"/>
    <x v="3"/>
    <x v="8"/>
    <d v="2014-09-03T00:00:00"/>
    <d v="2014-09-09T00:00:00"/>
    <s v="Standard Class"/>
    <s v="JS-15595"/>
    <s v="Jill Stevenson"/>
    <x v="1"/>
    <s v="United States"/>
    <s v="Chicago"/>
    <x v="10"/>
    <n v="60653"/>
    <x v="2"/>
    <s v="OFF-FA-10002280"/>
    <x v="1"/>
    <x v="13"/>
    <s v="Advantus Plastic Paper Clips"/>
    <n v="16"/>
    <n v="4"/>
    <n v="0.2"/>
    <n v="5.6"/>
  </r>
  <r>
    <n v="6904"/>
    <x v="3421"/>
    <x v="3"/>
    <x v="8"/>
    <d v="2014-09-03T00:00:00"/>
    <d v="2014-09-09T00:00:00"/>
    <s v="Standard Class"/>
    <s v="JS-15595"/>
    <s v="Jill Stevenson"/>
    <x v="1"/>
    <s v="United States"/>
    <s v="Chicago"/>
    <x v="10"/>
    <n v="60653"/>
    <x v="2"/>
    <s v="OFF-AP-10003278"/>
    <x v="1"/>
    <x v="9"/>
    <s v="Belkin 7-Outlet SurgeMaster Home Series"/>
    <n v="5.5879999999999992"/>
    <n v="2"/>
    <n v="0.8"/>
    <n v="-15.087600000000002"/>
  </r>
  <r>
    <n v="6905"/>
    <x v="3421"/>
    <x v="3"/>
    <x v="8"/>
    <d v="2014-09-03T00:00:00"/>
    <d v="2014-09-09T00:00:00"/>
    <s v="Standard Class"/>
    <s v="JS-15595"/>
    <s v="Jill Stevenson"/>
    <x v="1"/>
    <s v="United States"/>
    <s v="Chicago"/>
    <x v="10"/>
    <n v="60653"/>
    <x v="2"/>
    <s v="OFF-ST-10003994"/>
    <x v="1"/>
    <x v="4"/>
    <s v="Belkin 19&quot; Center-Weighted Shelf, Gray"/>
    <n v="235.92"/>
    <n v="5"/>
    <n v="0.2"/>
    <n v="-44.235000000000007"/>
  </r>
  <r>
    <n v="6906"/>
    <x v="3422"/>
    <x v="3"/>
    <x v="4"/>
    <d v="2014-12-07T00:00:00"/>
    <d v="2014-12-09T00:00:00"/>
    <s v="Second Class"/>
    <s v="BN-11470"/>
    <s v="Brad Norvell"/>
    <x v="1"/>
    <s v="United States"/>
    <s v="Brentwood"/>
    <x v="1"/>
    <n v="94513"/>
    <x v="1"/>
    <s v="OFF-ST-10003221"/>
    <x v="1"/>
    <x v="4"/>
    <s v="Staples"/>
    <n v="10.68"/>
    <n v="1"/>
    <n v="0"/>
    <n v="2.8836000000000004"/>
  </r>
  <r>
    <n v="6907"/>
    <x v="3423"/>
    <x v="3"/>
    <x v="5"/>
    <d v="2014-05-21T00:00:00"/>
    <d v="2014-05-21T00:00:00"/>
    <s v="Same Day"/>
    <s v="AR-10405"/>
    <s v="Allen Rosenblatt"/>
    <x v="1"/>
    <s v="United States"/>
    <s v="Trenton"/>
    <x v="12"/>
    <n v="48183"/>
    <x v="2"/>
    <s v="OFF-BI-10002225"/>
    <x v="1"/>
    <x v="8"/>
    <s v="Square Ring Data Binders, Rigid 75 Pt. Covers, 11&quot; x 14-7/8&quot;"/>
    <n v="41.28"/>
    <n v="2"/>
    <n v="0"/>
    <n v="19.814399999999999"/>
  </r>
  <r>
    <n v="6908"/>
    <x v="3424"/>
    <x v="0"/>
    <x v="8"/>
    <d v="2013-09-28T00:00:00"/>
    <d v="2013-10-04T00:00:00"/>
    <s v="Standard Class"/>
    <s v="SW-20455"/>
    <s v="Shaun Weien"/>
    <x v="0"/>
    <s v="United States"/>
    <s v="Seattle"/>
    <x v="4"/>
    <n v="98103"/>
    <x v="1"/>
    <s v="TEC-PH-10002584"/>
    <x v="2"/>
    <x v="7"/>
    <s v="Samsung Galaxy S4"/>
    <n v="1001.5840000000001"/>
    <n v="2"/>
    <n v="0.2"/>
    <n v="125.19799999999992"/>
  </r>
  <r>
    <n v="6909"/>
    <x v="3425"/>
    <x v="3"/>
    <x v="4"/>
    <d v="2014-12-11T00:00:00"/>
    <d v="2014-12-16T00:00:00"/>
    <s v="Standard Class"/>
    <s v="JE-16165"/>
    <s v="Justin Ellison"/>
    <x v="1"/>
    <s v="United States"/>
    <s v="North Charleston"/>
    <x v="20"/>
    <n v="29406"/>
    <x v="0"/>
    <s v="FUR-FU-10002364"/>
    <x v="0"/>
    <x v="5"/>
    <s v="Eldon Expressions Wood Desk Accessories, Oak"/>
    <n v="14.76"/>
    <n v="2"/>
    <n v="0"/>
    <n v="4.2803999999999984"/>
  </r>
  <r>
    <n v="6910"/>
    <x v="3426"/>
    <x v="2"/>
    <x v="8"/>
    <d v="2011-09-13T00:00:00"/>
    <d v="2011-09-18T00:00:00"/>
    <s v="Second Class"/>
    <s v="LH-16900"/>
    <s v="Lena Hernandez"/>
    <x v="0"/>
    <s v="United States"/>
    <s v="Columbus"/>
    <x v="24"/>
    <n v="43229"/>
    <x v="3"/>
    <s v="OFF-BI-10004022"/>
    <x v="1"/>
    <x v="8"/>
    <s v="Acco Suede Grain Vinyl Round Ring Binder"/>
    <n v="2.5020000000000002"/>
    <n v="3"/>
    <n v="0.7"/>
    <n v="-2.0015999999999998"/>
  </r>
  <r>
    <n v="6911"/>
    <x v="3427"/>
    <x v="3"/>
    <x v="7"/>
    <d v="2014-07-30T00:00:00"/>
    <d v="2014-08-03T00:00:00"/>
    <s v="Standard Class"/>
    <s v="VG-21790"/>
    <s v="Vivek Gonzalez"/>
    <x v="0"/>
    <s v="United States"/>
    <s v="Seattle"/>
    <x v="4"/>
    <n v="98103"/>
    <x v="1"/>
    <s v="FUR-BO-10004709"/>
    <x v="0"/>
    <x v="0"/>
    <s v="Bush Westfield Collection Bookcases, Medium Cherry Finish"/>
    <n v="115.96"/>
    <n v="2"/>
    <n v="0"/>
    <n v="25.511200000000002"/>
  </r>
  <r>
    <n v="6912"/>
    <x v="3428"/>
    <x v="3"/>
    <x v="6"/>
    <d v="2014-08-02T00:00:00"/>
    <d v="2014-08-06T00:00:00"/>
    <s v="Second Class"/>
    <s v="EM-13960"/>
    <s v="Eric Murdock"/>
    <x v="0"/>
    <s v="United States"/>
    <s v="San Francisco"/>
    <x v="1"/>
    <n v="94109"/>
    <x v="1"/>
    <s v="OFF-ST-10004340"/>
    <x v="1"/>
    <x v="4"/>
    <s v="Fellowes Mobile File Cart, Black"/>
    <n v="186.54"/>
    <n v="3"/>
    <n v="0"/>
    <n v="50.365800000000007"/>
  </r>
  <r>
    <n v="6913"/>
    <x v="3429"/>
    <x v="3"/>
    <x v="5"/>
    <d v="2014-05-03T00:00:00"/>
    <d v="2014-05-06T00:00:00"/>
    <s v="Second Class"/>
    <s v="EM-13825"/>
    <s v="Elizabeth Moffitt"/>
    <x v="1"/>
    <s v="United States"/>
    <s v="Los Angeles"/>
    <x v="1"/>
    <n v="90049"/>
    <x v="1"/>
    <s v="TEC-AC-10001714"/>
    <x v="2"/>
    <x v="11"/>
    <s v="Logitech MX Performance Wireless Mouse"/>
    <n v="159.56"/>
    <n v="4"/>
    <n v="0"/>
    <n v="59.037199999999999"/>
  </r>
  <r>
    <n v="6914"/>
    <x v="3430"/>
    <x v="1"/>
    <x v="1"/>
    <d v="2012-06-12T00:00:00"/>
    <d v="2012-06-16T00:00:00"/>
    <s v="Standard Class"/>
    <s v="JH-15910"/>
    <s v="Jonathan Howell"/>
    <x v="0"/>
    <s v="United States"/>
    <s v="West Palm Beach"/>
    <x v="2"/>
    <n v="33407"/>
    <x v="0"/>
    <s v="TEC-PH-10002844"/>
    <x v="2"/>
    <x v="7"/>
    <s v="Speck Products Candyshell Flip Case"/>
    <n v="55.984000000000009"/>
    <n v="2"/>
    <n v="0.2"/>
    <n v="4.1987999999999985"/>
  </r>
  <r>
    <n v="6915"/>
    <x v="3431"/>
    <x v="2"/>
    <x v="4"/>
    <d v="2011-12-22T00:00:00"/>
    <d v="2011-12-29T00:00:00"/>
    <s v="Standard Class"/>
    <s v="NP-18700"/>
    <s v="Nora Preis"/>
    <x v="0"/>
    <s v="United States"/>
    <s v="Chicago"/>
    <x v="10"/>
    <n v="60623"/>
    <x v="2"/>
    <s v="OFF-ST-10000585"/>
    <x v="1"/>
    <x v="4"/>
    <s v="Economy Rollaway Files"/>
    <n v="132.16"/>
    <n v="1"/>
    <n v="0.2"/>
    <n v="9.911999999999999"/>
  </r>
  <r>
    <n v="6916"/>
    <x v="3431"/>
    <x v="2"/>
    <x v="4"/>
    <d v="2011-12-22T00:00:00"/>
    <d v="2011-12-29T00:00:00"/>
    <s v="Standard Class"/>
    <s v="NP-18700"/>
    <s v="Nora Preis"/>
    <x v="0"/>
    <s v="United States"/>
    <s v="Chicago"/>
    <x v="10"/>
    <n v="60623"/>
    <x v="2"/>
    <s v="OFF-BI-10002824"/>
    <x v="1"/>
    <x v="8"/>
    <s v="Recycled Easel Ring Binders"/>
    <n v="17.903999999999996"/>
    <n v="6"/>
    <n v="0.8"/>
    <n v="-31.332000000000008"/>
  </r>
  <r>
    <n v="6917"/>
    <x v="3431"/>
    <x v="2"/>
    <x v="4"/>
    <d v="2011-12-22T00:00:00"/>
    <d v="2011-12-29T00:00:00"/>
    <s v="Standard Class"/>
    <s v="NP-18700"/>
    <s v="Nora Preis"/>
    <x v="0"/>
    <s v="United States"/>
    <s v="Chicago"/>
    <x v="10"/>
    <n v="60623"/>
    <x v="2"/>
    <s v="OFF-PA-10001289"/>
    <x v="1"/>
    <x v="10"/>
    <s v="White Computer Printout Paper by Universal"/>
    <n v="124.032"/>
    <n v="4"/>
    <n v="0.2"/>
    <n v="44.961600000000004"/>
  </r>
  <r>
    <n v="6918"/>
    <x v="3432"/>
    <x v="2"/>
    <x v="4"/>
    <d v="2011-12-16T00:00:00"/>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3"/>
    <d v="2013-04-17T00:00:00"/>
    <d v="2013-04-19T00:00:00"/>
    <s v="Second Class"/>
    <s v="BM-11785"/>
    <s v="Bryan Mills"/>
    <x v="0"/>
    <s v="United States"/>
    <s v="Seattle"/>
    <x v="4"/>
    <n v="98115"/>
    <x v="1"/>
    <s v="OFF-SU-10003567"/>
    <x v="1"/>
    <x v="14"/>
    <s v="Stiletto Hand Letter Openers"/>
    <n v="28.799999999999997"/>
    <n v="3"/>
    <n v="0"/>
    <n v="0.86400000000000077"/>
  </r>
  <r>
    <n v="6920"/>
    <x v="3434"/>
    <x v="1"/>
    <x v="5"/>
    <d v="2012-05-21T00:00:00"/>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11"/>
    <d v="2014-02-27T00:00:00"/>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3"/>
    <d v="2014-04-05T00:00:00"/>
    <d v="2014-04-11T00:00:00"/>
    <s v="Standard Class"/>
    <s v="PS-19045"/>
    <s v="Penelope Sewall"/>
    <x v="2"/>
    <s v="United States"/>
    <s v="New York City"/>
    <x v="15"/>
    <n v="10011"/>
    <x v="3"/>
    <s v="OFF-EN-10001532"/>
    <x v="1"/>
    <x v="12"/>
    <s v="Brown Kraft Recycled Envelopes"/>
    <n v="16.98"/>
    <n v="1"/>
    <n v="0"/>
    <n v="8.49"/>
  </r>
  <r>
    <n v="6923"/>
    <x v="3437"/>
    <x v="1"/>
    <x v="10"/>
    <d v="2012-03-16T00:00:00"/>
    <d v="2012-03-19T00:00:00"/>
    <s v="Second Class"/>
    <s v="MS-17710"/>
    <s v="Maurice Satty"/>
    <x v="0"/>
    <s v="United States"/>
    <s v="Auburn"/>
    <x v="19"/>
    <n v="36830"/>
    <x v="0"/>
    <s v="OFF-LA-10003930"/>
    <x v="1"/>
    <x v="2"/>
    <s v="Dot Matrix Printer Tape Reel Labels, White, 5000/Box"/>
    <n v="491.55"/>
    <n v="5"/>
    <n v="0"/>
    <n v="240.8595"/>
  </r>
  <r>
    <n v="6924"/>
    <x v="3437"/>
    <x v="1"/>
    <x v="10"/>
    <d v="2012-03-16T00:00:00"/>
    <d v="2012-03-19T00:00:00"/>
    <s v="Second Class"/>
    <s v="MS-17710"/>
    <s v="Maurice Satty"/>
    <x v="0"/>
    <s v="United States"/>
    <s v="Auburn"/>
    <x v="19"/>
    <n v="36830"/>
    <x v="0"/>
    <s v="OFF-EN-10003845"/>
    <x v="1"/>
    <x v="12"/>
    <s v="Colored Envelopes"/>
    <n v="7.38"/>
    <n v="2"/>
    <n v="0"/>
    <n v="3.3947999999999996"/>
  </r>
  <r>
    <n v="6925"/>
    <x v="3438"/>
    <x v="1"/>
    <x v="0"/>
    <d v="2012-11-30T00:00:00"/>
    <d v="2012-12-04T00:00:00"/>
    <s v="Standard Class"/>
    <s v="JL-15235"/>
    <s v="Janet Lee"/>
    <x v="0"/>
    <s v="United States"/>
    <s v="New York City"/>
    <x v="15"/>
    <n v="10035"/>
    <x v="3"/>
    <s v="OFF-PA-10002659"/>
    <x v="1"/>
    <x v="10"/>
    <s v="Avoid Verbal Orders Carbonless Minifold Book"/>
    <n v="23.66"/>
    <n v="7"/>
    <n v="0"/>
    <n v="10.883599999999998"/>
  </r>
  <r>
    <n v="6926"/>
    <x v="3438"/>
    <x v="1"/>
    <x v="0"/>
    <d v="2012-11-30T00:00:00"/>
    <d v="2012-12-04T00:00:00"/>
    <s v="Standard Class"/>
    <s v="JL-15235"/>
    <s v="Janet Lee"/>
    <x v="0"/>
    <s v="United States"/>
    <s v="New York City"/>
    <x v="15"/>
    <n v="10035"/>
    <x v="3"/>
    <s v="FUR-BO-10001608"/>
    <x v="0"/>
    <x v="0"/>
    <s v="Hon Metal Bookcases, Black"/>
    <n v="681.40800000000013"/>
    <n v="12"/>
    <n v="0.2"/>
    <n v="42.588000000000022"/>
  </r>
  <r>
    <n v="6927"/>
    <x v="3439"/>
    <x v="0"/>
    <x v="7"/>
    <d v="2013-07-29T00:00:00"/>
    <d v="2013-08-04T00:00:00"/>
    <s v="Standard Class"/>
    <s v="KM-16660"/>
    <s v="Khloe Miller"/>
    <x v="0"/>
    <s v="United States"/>
    <s v="Los Angeles"/>
    <x v="1"/>
    <n v="90032"/>
    <x v="1"/>
    <s v="OFF-LA-10000305"/>
    <x v="1"/>
    <x v="2"/>
    <s v="Avery 495"/>
    <n v="18.899999999999999"/>
    <n v="3"/>
    <n v="0"/>
    <n v="8.6939999999999991"/>
  </r>
  <r>
    <n v="6928"/>
    <x v="3440"/>
    <x v="0"/>
    <x v="1"/>
    <d v="2013-06-24T00:00:00"/>
    <d v="2013-06-26T00:00:00"/>
    <s v="Second Class"/>
    <s v="RD-19900"/>
    <s v="Ruben Dartt"/>
    <x v="0"/>
    <s v="United States"/>
    <s v="San Francisco"/>
    <x v="1"/>
    <n v="94109"/>
    <x v="1"/>
    <s v="OFF-ST-10003638"/>
    <x v="1"/>
    <x v="4"/>
    <s v="Mobile Personal File Cube"/>
    <n v="93.68"/>
    <n v="4"/>
    <n v="0"/>
    <n v="25.293599999999998"/>
  </r>
  <r>
    <n v="6929"/>
    <x v="3440"/>
    <x v="0"/>
    <x v="1"/>
    <d v="2013-06-24T00:00:00"/>
    <d v="2013-06-26T00:00:00"/>
    <s v="Second Class"/>
    <s v="RD-19900"/>
    <s v="Ruben Dartt"/>
    <x v="0"/>
    <s v="United States"/>
    <s v="San Francisco"/>
    <x v="1"/>
    <n v="94109"/>
    <x v="1"/>
    <s v="OFF-LA-10001934"/>
    <x v="1"/>
    <x v="2"/>
    <s v="Avery 516"/>
    <n v="21.93"/>
    <n v="3"/>
    <n v="0"/>
    <n v="10.307099999999998"/>
  </r>
  <r>
    <n v="6930"/>
    <x v="3440"/>
    <x v="0"/>
    <x v="1"/>
    <d v="2013-06-24T00:00:00"/>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1"/>
    <d v="2013-06-24T00:00:00"/>
    <d v="2013-06-26T00:00:00"/>
    <s v="Second Class"/>
    <s v="RD-19900"/>
    <s v="Ruben Dartt"/>
    <x v="0"/>
    <s v="United States"/>
    <s v="San Francisco"/>
    <x v="1"/>
    <n v="94109"/>
    <x v="1"/>
    <s v="OFF-PA-10001019"/>
    <x v="1"/>
    <x v="10"/>
    <s v="Xerox 1884"/>
    <n v="19.98"/>
    <n v="1"/>
    <n v="0"/>
    <n v="9.3905999999999992"/>
  </r>
  <r>
    <n v="6932"/>
    <x v="3441"/>
    <x v="2"/>
    <x v="7"/>
    <d v="2011-07-14T00:00:00"/>
    <d v="2011-07-18T00:00:00"/>
    <s v="Standard Class"/>
    <s v="ST-20530"/>
    <s v="Shui Tom"/>
    <x v="0"/>
    <s v="United States"/>
    <s v="Philadelphia"/>
    <x v="9"/>
    <n v="19140"/>
    <x v="3"/>
    <s v="TEC-PH-10002070"/>
    <x v="2"/>
    <x v="7"/>
    <s v="Griffin GC36547 PowerJolt SE Lightning Charger"/>
    <n v="13.493999999999998"/>
    <n v="1"/>
    <n v="0.4"/>
    <n v="-2.2490000000000023"/>
  </r>
  <r>
    <n v="6933"/>
    <x v="3441"/>
    <x v="2"/>
    <x v="7"/>
    <d v="2011-07-14T00:00:00"/>
    <d v="2011-07-18T00:00:00"/>
    <s v="Standard Class"/>
    <s v="ST-20530"/>
    <s v="Shui Tom"/>
    <x v="0"/>
    <s v="United States"/>
    <s v="Philadelphia"/>
    <x v="9"/>
    <n v="19140"/>
    <x v="3"/>
    <s v="TEC-PH-10002583"/>
    <x v="2"/>
    <x v="7"/>
    <s v="iOttie HLCRIO102 Car Mount"/>
    <n v="23.987999999999996"/>
    <n v="2"/>
    <n v="0.4"/>
    <n v="-13.993000000000004"/>
  </r>
  <r>
    <n v="6934"/>
    <x v="3441"/>
    <x v="2"/>
    <x v="7"/>
    <d v="2011-07-14T00:00:00"/>
    <d v="2011-07-18T00:00:00"/>
    <s v="Standard Class"/>
    <s v="ST-20530"/>
    <s v="Shui Tom"/>
    <x v="0"/>
    <s v="United States"/>
    <s v="Philadelphia"/>
    <x v="9"/>
    <n v="19140"/>
    <x v="3"/>
    <s v="FUR-FU-10001057"/>
    <x v="0"/>
    <x v="5"/>
    <s v="Tensor Track Tree Floor Lamp"/>
    <n v="31.983999999999998"/>
    <n v="2"/>
    <n v="0.2"/>
    <n v="1.1993999999999998"/>
  </r>
  <r>
    <n v="6935"/>
    <x v="3441"/>
    <x v="2"/>
    <x v="7"/>
    <d v="2011-07-14T00:00:00"/>
    <d v="2011-07-18T00:00:00"/>
    <s v="Standard Class"/>
    <s v="ST-20530"/>
    <s v="Shui Tom"/>
    <x v="0"/>
    <s v="United States"/>
    <s v="Philadelphia"/>
    <x v="9"/>
    <n v="19140"/>
    <x v="3"/>
    <s v="OFF-AR-10001044"/>
    <x v="1"/>
    <x v="6"/>
    <s v="BOSTON Ranger #55 Pencil Sharpener, Black"/>
    <n v="41.584000000000003"/>
    <n v="2"/>
    <n v="0.2"/>
    <n v="4.6781999999999968"/>
  </r>
  <r>
    <n v="6936"/>
    <x v="3442"/>
    <x v="3"/>
    <x v="4"/>
    <d v="2014-12-01T00:00:00"/>
    <d v="2014-12-04T00:00:00"/>
    <s v="Second Class"/>
    <s v="BP-11095"/>
    <s v="Bart Pistole"/>
    <x v="1"/>
    <s v="United States"/>
    <s v="El Paso"/>
    <x v="5"/>
    <n v="79907"/>
    <x v="2"/>
    <s v="TEC-AC-10001767"/>
    <x v="2"/>
    <x v="11"/>
    <s v="SanDisk Ultra 64 GB MicroSDHC Class 10 Memory Card"/>
    <n v="95.976000000000013"/>
    <n v="3"/>
    <n v="0.2"/>
    <n v="-10.797300000000011"/>
  </r>
  <r>
    <n v="6937"/>
    <x v="3443"/>
    <x v="0"/>
    <x v="8"/>
    <d v="2013-09-03T00:00:00"/>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1"/>
    <d v="2011-06-15T00:00:00"/>
    <d v="2011-06-15T00:00:00"/>
    <s v="Same Day"/>
    <s v="PS-18760"/>
    <s v="Pamela Stobb"/>
    <x v="0"/>
    <s v="United States"/>
    <s v="El Paso"/>
    <x v="5"/>
    <n v="79907"/>
    <x v="2"/>
    <s v="OFF-PA-10001952"/>
    <x v="1"/>
    <x v="10"/>
    <s v="Xerox 1902"/>
    <n v="36.544000000000004"/>
    <n v="2"/>
    <n v="0.2"/>
    <n v="11.876799999999998"/>
  </r>
  <r>
    <n v="6939"/>
    <x v="3445"/>
    <x v="0"/>
    <x v="0"/>
    <d v="2013-11-06T00:00:00"/>
    <d v="2013-11-10T00:00:00"/>
    <s v="Standard Class"/>
    <s v="NP-18700"/>
    <s v="Nora Preis"/>
    <x v="0"/>
    <s v="United States"/>
    <s v="Seattle"/>
    <x v="4"/>
    <n v="98105"/>
    <x v="1"/>
    <s v="TEC-AC-10004420"/>
    <x v="2"/>
    <x v="11"/>
    <s v="Cherry 142-key Programmable Keyboard"/>
    <n v="479.72"/>
    <n v="4"/>
    <n v="0"/>
    <n v="52.769200000000012"/>
  </r>
  <r>
    <n v="6940"/>
    <x v="3446"/>
    <x v="3"/>
    <x v="1"/>
    <d v="2014-06-27T00:00:00"/>
    <d v="2014-07-01T00:00:00"/>
    <s v="Standard Class"/>
    <s v="SC-20260"/>
    <s v="Scott Cohen"/>
    <x v="1"/>
    <s v="United States"/>
    <s v="New York City"/>
    <x v="15"/>
    <n v="10009"/>
    <x v="3"/>
    <s v="OFF-BI-10001071"/>
    <x v="1"/>
    <x v="8"/>
    <s v="GBC ProClick Punch Binding System"/>
    <n v="102.36799999999999"/>
    <n v="2"/>
    <n v="0.2"/>
    <n v="37.108400000000003"/>
  </r>
  <r>
    <n v="6941"/>
    <x v="3446"/>
    <x v="3"/>
    <x v="1"/>
    <d v="2014-06-27T00:00:00"/>
    <d v="2014-07-01T00:00:00"/>
    <s v="Standard Class"/>
    <s v="SC-20260"/>
    <s v="Scott Cohen"/>
    <x v="1"/>
    <s v="United States"/>
    <s v="New York City"/>
    <x v="15"/>
    <n v="10009"/>
    <x v="3"/>
    <s v="OFF-SU-10002503"/>
    <x v="1"/>
    <x v="14"/>
    <s v="Acme Preferred Stainless Steel Scissors"/>
    <n v="28.4"/>
    <n v="5"/>
    <n v="0"/>
    <n v="8.2359999999999989"/>
  </r>
  <r>
    <n v="6942"/>
    <x v="3446"/>
    <x v="3"/>
    <x v="1"/>
    <d v="2014-06-27T00:00:00"/>
    <d v="2014-07-01T00:00:00"/>
    <s v="Standard Class"/>
    <s v="SC-20260"/>
    <s v="Scott Cohen"/>
    <x v="1"/>
    <s v="United States"/>
    <s v="New York City"/>
    <x v="15"/>
    <n v="10009"/>
    <x v="3"/>
    <s v="OFF-ST-10001490"/>
    <x v="1"/>
    <x v="4"/>
    <s v="Hot File 7-Pocket, Floor Stand"/>
    <n v="713.88"/>
    <n v="4"/>
    <n v="0"/>
    <n v="214.16399999999993"/>
  </r>
  <r>
    <n v="6943"/>
    <x v="3446"/>
    <x v="3"/>
    <x v="1"/>
    <d v="2014-06-27T00:00:00"/>
    <d v="2014-07-01T00:00:00"/>
    <s v="Standard Class"/>
    <s v="SC-20260"/>
    <s v="Scott Cohen"/>
    <x v="1"/>
    <s v="United States"/>
    <s v="New York City"/>
    <x v="15"/>
    <n v="10009"/>
    <x v="3"/>
    <s v="OFF-PA-10003790"/>
    <x v="1"/>
    <x v="10"/>
    <s v="Xerox 1991"/>
    <n v="68.52"/>
    <n v="3"/>
    <n v="0"/>
    <n v="31.519199999999998"/>
  </r>
  <r>
    <n v="6944"/>
    <x v="3447"/>
    <x v="1"/>
    <x v="7"/>
    <d v="2012-07-25T00:00:00"/>
    <d v="2012-07-30T00:00:00"/>
    <s v="Standard Class"/>
    <s v="RD-19930"/>
    <s v="Russell D'Ascenzo"/>
    <x v="0"/>
    <s v="United States"/>
    <s v="Los Angeles"/>
    <x v="1"/>
    <n v="90032"/>
    <x v="1"/>
    <s v="TEC-PH-10004094"/>
    <x v="2"/>
    <x v="7"/>
    <s v="Motorola L703CM"/>
    <n v="623.96"/>
    <n v="5"/>
    <n v="0.2"/>
    <n v="38.997500000000002"/>
  </r>
  <r>
    <n v="6945"/>
    <x v="3448"/>
    <x v="2"/>
    <x v="8"/>
    <d v="2011-09-23T00:00:00"/>
    <d v="2011-09-27T00:00:00"/>
    <s v="Standard Class"/>
    <s v="TH-21115"/>
    <s v="Thea Hudgings"/>
    <x v="1"/>
    <s v="United States"/>
    <s v="Newark"/>
    <x v="13"/>
    <n v="19711"/>
    <x v="3"/>
    <s v="OFF-BI-10004876"/>
    <x v="1"/>
    <x v="8"/>
    <s v="Wilson Jones Suede Grain Vinyl Binders"/>
    <n v="11.12"/>
    <n v="4"/>
    <n v="0"/>
    <n v="5.4487999999999994"/>
  </r>
  <r>
    <n v="6946"/>
    <x v="3449"/>
    <x v="0"/>
    <x v="2"/>
    <d v="2013-10-01T00:00:00"/>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0"/>
    <d v="2012-11-09T00:00:00"/>
    <d v="2012-11-13T00:00:00"/>
    <s v="Standard Class"/>
    <s v="JO-15550"/>
    <s v="Jesus Ocampo"/>
    <x v="2"/>
    <s v="United States"/>
    <s v="Roseville"/>
    <x v="1"/>
    <n v="95661"/>
    <x v="1"/>
    <s v="OFF-FA-10000490"/>
    <x v="1"/>
    <x v="13"/>
    <s v="OIC Binder Clips, Mini, 1/4&quot; Capacity, Black"/>
    <n v="2.48"/>
    <n v="2"/>
    <n v="0"/>
    <n v="1.1656"/>
  </r>
  <r>
    <n v="6948"/>
    <x v="3451"/>
    <x v="1"/>
    <x v="3"/>
    <d v="2012-04-25T00:00:00"/>
    <d v="2012-04-29T00:00:00"/>
    <s v="Standard Class"/>
    <s v="ZC-21910"/>
    <s v="Zuschuss Carroll"/>
    <x v="0"/>
    <s v="United States"/>
    <s v="Aurora"/>
    <x v="10"/>
    <n v="60505"/>
    <x v="2"/>
    <s v="OFF-ST-10002574"/>
    <x v="1"/>
    <x v="4"/>
    <s v="SAFCO Commercial Wire Shelving, Black"/>
    <n v="221.024"/>
    <n v="2"/>
    <n v="0.2"/>
    <n v="-55.256"/>
  </r>
  <r>
    <n v="6949"/>
    <x v="3451"/>
    <x v="1"/>
    <x v="3"/>
    <d v="2012-04-25T00:00:00"/>
    <d v="2012-04-29T00:00:00"/>
    <s v="Standard Class"/>
    <s v="ZC-21910"/>
    <s v="Zuschuss Carroll"/>
    <x v="0"/>
    <s v="United States"/>
    <s v="Aurora"/>
    <x v="10"/>
    <n v="60505"/>
    <x v="2"/>
    <s v="FUR-CH-10003535"/>
    <x v="0"/>
    <x v="1"/>
    <s v="Global Armless Task Chair, Royal Blue"/>
    <n v="128.05799999999999"/>
    <n v="3"/>
    <n v="0.3"/>
    <n v="-23.782199999999996"/>
  </r>
  <r>
    <n v="6950"/>
    <x v="3452"/>
    <x v="3"/>
    <x v="0"/>
    <d v="2014-11-20T00:00:00"/>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0"/>
    <d v="2014-11-20T00:00:00"/>
    <d v="2014-11-20T00:00:00"/>
    <s v="Same Day"/>
    <s v="AP-10720"/>
    <s v="Anne Pryor"/>
    <x v="2"/>
    <s v="United States"/>
    <s v="New York City"/>
    <x v="15"/>
    <n v="10011"/>
    <x v="3"/>
    <s v="FUR-TA-10001676"/>
    <x v="0"/>
    <x v="3"/>
    <s v="Hon 61000 Series Interactive Training Tables"/>
    <n v="79.97399999999999"/>
    <n v="3"/>
    <n v="0.4"/>
    <n v="-29.323800000000006"/>
  </r>
  <r>
    <n v="6952"/>
    <x v="3453"/>
    <x v="1"/>
    <x v="0"/>
    <d v="2012-11-20T00:00:00"/>
    <d v="2012-11-24T00:00:00"/>
    <s v="Standard Class"/>
    <s v="GK-14620"/>
    <s v="Grace Kelly"/>
    <x v="1"/>
    <s v="United States"/>
    <s v="Dallas"/>
    <x v="5"/>
    <n v="75217"/>
    <x v="2"/>
    <s v="TEC-MA-10002790"/>
    <x v="2"/>
    <x v="15"/>
    <s v="NeatDesk Desktop Scanner &amp; Digital Filing System"/>
    <n v="479.988"/>
    <n v="2"/>
    <n v="0.4"/>
    <n v="55.998599999999954"/>
  </r>
  <r>
    <n v="6953"/>
    <x v="3454"/>
    <x v="1"/>
    <x v="2"/>
    <d v="2012-10-02T00:00:00"/>
    <d v="2012-10-03T00:00:00"/>
    <s v="First Class"/>
    <s v="HM-14980"/>
    <s v="Henry MacAllister"/>
    <x v="0"/>
    <s v="United States"/>
    <s v="Los Angeles"/>
    <x v="1"/>
    <n v="90008"/>
    <x v="1"/>
    <s v="OFF-BI-10001757"/>
    <x v="1"/>
    <x v="8"/>
    <s v="Pressboard Hanging Data Binders for Unburst Sheets"/>
    <n v="11.808"/>
    <n v="3"/>
    <n v="0.2"/>
    <n v="4.1327999999999996"/>
  </r>
  <r>
    <n v="6954"/>
    <x v="3454"/>
    <x v="1"/>
    <x v="2"/>
    <d v="2012-10-02T00:00:00"/>
    <d v="2012-10-03T00:00:00"/>
    <s v="First Class"/>
    <s v="HM-14980"/>
    <s v="Henry MacAllister"/>
    <x v="0"/>
    <s v="United States"/>
    <s v="Los Angeles"/>
    <x v="1"/>
    <n v="90008"/>
    <x v="1"/>
    <s v="OFF-BI-10004828"/>
    <x v="1"/>
    <x v="8"/>
    <s v="GBC Poly Designer Binding Covers"/>
    <n v="53.567999999999998"/>
    <n v="4"/>
    <n v="0.2"/>
    <n v="19.418399999999995"/>
  </r>
  <r>
    <n v="6955"/>
    <x v="3454"/>
    <x v="1"/>
    <x v="2"/>
    <d v="2012-10-02T00:00:00"/>
    <d v="2012-10-03T00:00:00"/>
    <s v="First Class"/>
    <s v="HM-14980"/>
    <s v="Henry MacAllister"/>
    <x v="0"/>
    <s v="United States"/>
    <s v="Los Angeles"/>
    <x v="1"/>
    <n v="90008"/>
    <x v="1"/>
    <s v="TEC-PH-10000369"/>
    <x v="2"/>
    <x v="7"/>
    <s v="HTC One Mini"/>
    <n v="503.96000000000004"/>
    <n v="5"/>
    <n v="0.2"/>
    <n v="50.396000000000015"/>
  </r>
  <r>
    <n v="6956"/>
    <x v="3455"/>
    <x v="1"/>
    <x v="3"/>
    <d v="2012-04-25T00:00:00"/>
    <d v="2012-05-02T00:00:00"/>
    <s v="Standard Class"/>
    <s v="LS-16945"/>
    <s v="Linda Southworth"/>
    <x v="1"/>
    <s v="United States"/>
    <s v="Los Angeles"/>
    <x v="1"/>
    <n v="90004"/>
    <x v="1"/>
    <s v="OFF-EN-10003862"/>
    <x v="1"/>
    <x v="12"/>
    <s v="Laser &amp; Ink Jet Business Envelopes"/>
    <n v="21.34"/>
    <n v="2"/>
    <n v="0"/>
    <n v="9.8163999999999998"/>
  </r>
  <r>
    <n v="6957"/>
    <x v="3456"/>
    <x v="0"/>
    <x v="7"/>
    <d v="2013-07-15T00:00:00"/>
    <d v="2013-07-20T00:00:00"/>
    <s v="Standard Class"/>
    <s v="AR-10570"/>
    <s v="Anemone Ratner"/>
    <x v="0"/>
    <s v="United States"/>
    <s v="Columbus"/>
    <x v="32"/>
    <n v="31907"/>
    <x v="0"/>
    <s v="OFF-BI-10003963"/>
    <x v="1"/>
    <x v="8"/>
    <s v="Cardinal Holdit Data Disk Pockets"/>
    <n v="36.4"/>
    <n v="5"/>
    <n v="0"/>
    <n v="17.107999999999997"/>
  </r>
  <r>
    <n v="6958"/>
    <x v="3456"/>
    <x v="0"/>
    <x v="7"/>
    <d v="2013-07-15T00:00:00"/>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
    <d v="2012-09-27T00:00:00"/>
    <d v="2012-09-29T00:00:00"/>
    <s v="Second Class"/>
    <s v="RH-19510"/>
    <s v="Rick Huthwaite"/>
    <x v="2"/>
    <s v="United States"/>
    <s v="San Francisco"/>
    <x v="1"/>
    <n v="94110"/>
    <x v="1"/>
    <s v="OFF-ST-10001328"/>
    <x v="1"/>
    <x v="4"/>
    <s v="Personal Filing Tote with Lid, Black/Gray"/>
    <n v="15.51"/>
    <n v="1"/>
    <n v="0"/>
    <n v="4.3428000000000004"/>
  </r>
  <r>
    <n v="6960"/>
    <x v="3457"/>
    <x v="1"/>
    <x v="8"/>
    <d v="2012-09-27T00:00:00"/>
    <d v="2012-09-29T00:00:00"/>
    <s v="Second Class"/>
    <s v="RH-19510"/>
    <s v="Rick Huthwaite"/>
    <x v="2"/>
    <s v="United States"/>
    <s v="San Francisco"/>
    <x v="1"/>
    <n v="94110"/>
    <x v="1"/>
    <s v="OFF-PA-10002377"/>
    <x v="1"/>
    <x v="10"/>
    <s v="Xerox 1916"/>
    <n v="146.82"/>
    <n v="3"/>
    <n v="0"/>
    <n v="73.41"/>
  </r>
  <r>
    <n v="6961"/>
    <x v="3457"/>
    <x v="1"/>
    <x v="8"/>
    <d v="2012-09-27T00:00:00"/>
    <d v="2012-09-29T00:00:00"/>
    <s v="Second Class"/>
    <s v="RH-19510"/>
    <s v="Rick Huthwaite"/>
    <x v="2"/>
    <s v="United States"/>
    <s v="San Francisco"/>
    <x v="1"/>
    <n v="94110"/>
    <x v="1"/>
    <s v="OFF-PA-10003441"/>
    <x v="1"/>
    <x v="10"/>
    <s v="Xerox 226"/>
    <n v="12.96"/>
    <n v="2"/>
    <n v="0"/>
    <n v="6.2208000000000006"/>
  </r>
  <r>
    <n v="6962"/>
    <x v="3458"/>
    <x v="3"/>
    <x v="0"/>
    <d v="2014-11-11T00:00:00"/>
    <d v="2014-11-11T00:00:00"/>
    <s v="Same Day"/>
    <s v="TB-21190"/>
    <s v="Thomas Brumley"/>
    <x v="2"/>
    <s v="United States"/>
    <s v="Riverside"/>
    <x v="1"/>
    <n v="92503"/>
    <x v="1"/>
    <s v="OFF-AR-10002221"/>
    <x v="1"/>
    <x v="6"/>
    <s v="12 Colored Short Pencils"/>
    <n v="7.8000000000000007"/>
    <n v="3"/>
    <n v="0"/>
    <n v="2.1060000000000008"/>
  </r>
  <r>
    <n v="6963"/>
    <x v="3459"/>
    <x v="0"/>
    <x v="7"/>
    <d v="2013-07-17T00:00:00"/>
    <d v="2013-07-21T00:00:00"/>
    <s v="Second Class"/>
    <s v="JD-15895"/>
    <s v="Jonathan Doherty"/>
    <x v="1"/>
    <s v="United States"/>
    <s v="Columbia"/>
    <x v="20"/>
    <n v="29203"/>
    <x v="0"/>
    <s v="OFF-EN-10001509"/>
    <x v="1"/>
    <x v="12"/>
    <s v="Poly String Tie Envelopes"/>
    <n v="10.199999999999999"/>
    <n v="5"/>
    <n v="0"/>
    <n v="4.7939999999999996"/>
  </r>
  <r>
    <n v="6964"/>
    <x v="3459"/>
    <x v="0"/>
    <x v="7"/>
    <d v="2013-07-17T00:00:00"/>
    <d v="2013-07-21T00:00:00"/>
    <s v="Second Class"/>
    <s v="JD-15895"/>
    <s v="Jonathan Doherty"/>
    <x v="1"/>
    <s v="United States"/>
    <s v="Columbia"/>
    <x v="20"/>
    <n v="29203"/>
    <x v="0"/>
    <s v="OFF-AR-10003338"/>
    <x v="1"/>
    <x v="6"/>
    <s v="Eberhard Faber 3 1/2&quot; Golf Pencils"/>
    <n v="22.32"/>
    <n v="3"/>
    <n v="0"/>
    <n v="5.580000000000001"/>
  </r>
  <r>
    <n v="6965"/>
    <x v="3459"/>
    <x v="0"/>
    <x v="7"/>
    <d v="2013-07-17T00:00:00"/>
    <d v="2013-07-21T00:00:00"/>
    <s v="Second Class"/>
    <s v="JD-15895"/>
    <s v="Jonathan Doherty"/>
    <x v="1"/>
    <s v="United States"/>
    <s v="Columbia"/>
    <x v="20"/>
    <n v="29203"/>
    <x v="0"/>
    <s v="OFF-BI-10004728"/>
    <x v="1"/>
    <x v="8"/>
    <s v="Wilson Jones Turn Tabs Binder Tool for Ring Binders"/>
    <n v="24.1"/>
    <n v="5"/>
    <n v="0"/>
    <n v="11.086"/>
  </r>
  <r>
    <n v="6966"/>
    <x v="3459"/>
    <x v="0"/>
    <x v="7"/>
    <d v="2013-07-17T00:00:00"/>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7"/>
    <d v="2013-07-17T00:00:00"/>
    <d v="2013-07-21T00:00:00"/>
    <s v="Second Class"/>
    <s v="JD-15895"/>
    <s v="Jonathan Doherty"/>
    <x v="1"/>
    <s v="United States"/>
    <s v="Columbia"/>
    <x v="20"/>
    <n v="29203"/>
    <x v="0"/>
    <s v="OFF-BI-10002764"/>
    <x v="1"/>
    <x v="8"/>
    <s v="Recycled Pressboard Report Cover with Reinforced Top Hinge"/>
    <n v="6.46"/>
    <n v="2"/>
    <n v="0"/>
    <n v="3.1654"/>
  </r>
  <r>
    <n v="6968"/>
    <x v="3459"/>
    <x v="0"/>
    <x v="7"/>
    <d v="2013-07-17T00:00:00"/>
    <d v="2013-07-21T00:00:00"/>
    <s v="Second Class"/>
    <s v="JD-15895"/>
    <s v="Jonathan Doherty"/>
    <x v="1"/>
    <s v="United States"/>
    <s v="Columbia"/>
    <x v="20"/>
    <n v="29203"/>
    <x v="0"/>
    <s v="OFF-PA-10001461"/>
    <x v="1"/>
    <x v="10"/>
    <s v="HP Office Paper (20Lb. and 87 Bright)"/>
    <n v="60.12"/>
    <n v="9"/>
    <n v="0"/>
    <n v="28.857599999999998"/>
  </r>
  <r>
    <n v="6969"/>
    <x v="3460"/>
    <x v="1"/>
    <x v="2"/>
    <d v="2012-10-16T00:00:00"/>
    <d v="2012-10-20T00:00:00"/>
    <s v="Second Class"/>
    <s v="MP-17965"/>
    <s v="Michael Paige"/>
    <x v="1"/>
    <s v="United States"/>
    <s v="New York City"/>
    <x v="15"/>
    <n v="10011"/>
    <x v="3"/>
    <s v="TEC-PH-10004165"/>
    <x v="2"/>
    <x v="7"/>
    <s v="Mitel MiVoice 5330e IP Phone"/>
    <n v="824.97"/>
    <n v="3"/>
    <n v="0"/>
    <n v="214.4922"/>
  </r>
  <r>
    <n v="6970"/>
    <x v="3461"/>
    <x v="0"/>
    <x v="9"/>
    <d v="2013-01-10T00:00:00"/>
    <d v="2013-01-13T00:00:00"/>
    <s v="Second Class"/>
    <s v="JB-16000"/>
    <s v="Joy Bell-"/>
    <x v="0"/>
    <s v="United States"/>
    <s v="Longview"/>
    <x v="4"/>
    <n v="98632"/>
    <x v="1"/>
    <s v="FUR-FU-10000010"/>
    <x v="0"/>
    <x v="5"/>
    <s v="DAX Value U-Channel Document Frames, Easel Back"/>
    <n v="24.849999999999998"/>
    <n v="5"/>
    <n v="0"/>
    <n v="7.7034999999999982"/>
  </r>
  <r>
    <n v="6971"/>
    <x v="3462"/>
    <x v="3"/>
    <x v="8"/>
    <d v="2014-09-20T00:00:00"/>
    <d v="2014-09-26T00:00:00"/>
    <s v="Standard Class"/>
    <s v="AB-10105"/>
    <s v="Adrian Barton"/>
    <x v="0"/>
    <s v="United States"/>
    <s v="Phoenix"/>
    <x v="16"/>
    <n v="85023"/>
    <x v="1"/>
    <s v="OFF-ST-10000321"/>
    <x v="1"/>
    <x v="4"/>
    <s v="Akro Stacking Bins"/>
    <n v="12.624000000000001"/>
    <n v="2"/>
    <n v="0.2"/>
    <n v="-2.5248000000000022"/>
  </r>
  <r>
    <n v="6972"/>
    <x v="3462"/>
    <x v="3"/>
    <x v="8"/>
    <d v="2014-09-20T00:00:0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8"/>
    <d v="2014-09-20T00:00:00"/>
    <d v="2014-09-26T00:00:00"/>
    <s v="Standard Class"/>
    <s v="AB-10105"/>
    <s v="Adrian Barton"/>
    <x v="0"/>
    <s v="United States"/>
    <s v="Phoenix"/>
    <x v="16"/>
    <n v="85023"/>
    <x v="1"/>
    <s v="TEC-PH-10002415"/>
    <x v="2"/>
    <x v="7"/>
    <s v="Polycom VoiceStation 500 Conference phone"/>
    <n v="471.92"/>
    <n v="2"/>
    <n v="0.2"/>
    <n v="29.495000000000019"/>
  </r>
  <r>
    <n v="6974"/>
    <x v="3462"/>
    <x v="3"/>
    <x v="8"/>
    <d v="2014-09-20T00:00:00"/>
    <d v="2014-09-26T00:00:00"/>
    <s v="Standard Class"/>
    <s v="AB-10105"/>
    <s v="Adrian Barton"/>
    <x v="0"/>
    <s v="United States"/>
    <s v="Phoenix"/>
    <x v="16"/>
    <n v="85023"/>
    <x v="1"/>
    <s v="OFF-BI-10001460"/>
    <x v="1"/>
    <x v="8"/>
    <s v="Plastic Binding Combs"/>
    <n v="18.180000000000003"/>
    <n v="4"/>
    <n v="0.7"/>
    <n v="-13.938000000000002"/>
  </r>
  <r>
    <n v="6975"/>
    <x v="3463"/>
    <x v="3"/>
    <x v="8"/>
    <d v="2014-09-16T00:00:00"/>
    <d v="2014-09-20T00:00:00"/>
    <s v="Standard Class"/>
    <s v="CC-12145"/>
    <s v="Charles Crestani"/>
    <x v="0"/>
    <s v="United States"/>
    <s v="Houston"/>
    <x v="5"/>
    <n v="77095"/>
    <x v="2"/>
    <s v="OFF-AR-10002987"/>
    <x v="1"/>
    <x v="6"/>
    <s v="Prismacolor Color Pencil Set"/>
    <n v="31.744"/>
    <n v="2"/>
    <n v="0.2"/>
    <n v="8.3328000000000024"/>
  </r>
  <r>
    <n v="6976"/>
    <x v="3464"/>
    <x v="1"/>
    <x v="1"/>
    <d v="2012-06-28T00:00:00"/>
    <d v="2012-07-02T00:00:00"/>
    <s v="Standard Class"/>
    <s v="CY-12745"/>
    <s v="Craig Yedwab"/>
    <x v="1"/>
    <s v="United States"/>
    <s v="Gilbert"/>
    <x v="16"/>
    <n v="85234"/>
    <x v="1"/>
    <s v="OFF-LA-10000443"/>
    <x v="1"/>
    <x v="2"/>
    <s v="Avery 501"/>
    <n v="5.9039999999999999"/>
    <n v="2"/>
    <n v="0.2"/>
    <n v="1.9925999999999999"/>
  </r>
  <r>
    <n v="6977"/>
    <x v="3464"/>
    <x v="1"/>
    <x v="1"/>
    <d v="2012-06-28T00:00:00"/>
    <d v="2012-07-02T00:00:00"/>
    <s v="Standard Class"/>
    <s v="CY-12745"/>
    <s v="Craig Yedwab"/>
    <x v="1"/>
    <s v="United States"/>
    <s v="Gilbert"/>
    <x v="16"/>
    <n v="85234"/>
    <x v="1"/>
    <s v="FUR-FU-10004306"/>
    <x v="0"/>
    <x v="5"/>
    <s v="Electrix Halogen Magnifier Lamp"/>
    <n v="621.7600000000001"/>
    <n v="4"/>
    <n v="0.2"/>
    <n v="46.631999999999977"/>
  </r>
  <r>
    <n v="6978"/>
    <x v="3465"/>
    <x v="0"/>
    <x v="0"/>
    <d v="2013-11-26T00:00:00"/>
    <d v="2013-11-29T00:00:00"/>
    <s v="First Class"/>
    <s v="EP-13915"/>
    <s v="Emily Phan"/>
    <x v="0"/>
    <s v="United States"/>
    <s v="Jonesboro"/>
    <x v="36"/>
    <n v="72401"/>
    <x v="0"/>
    <s v="TEC-PH-10002564"/>
    <x v="2"/>
    <x v="7"/>
    <s v="OtterBox Defender Series Case - Samsung Galaxy S4"/>
    <n v="59.98"/>
    <n v="2"/>
    <n v="0"/>
    <n v="17.993999999999993"/>
  </r>
  <r>
    <n v="6979"/>
    <x v="3466"/>
    <x v="3"/>
    <x v="0"/>
    <d v="2014-11-26T00:00:00"/>
    <d v="2014-11-30T00:00:00"/>
    <s v="Second Class"/>
    <s v="DL-13315"/>
    <s v="Delfina Latchford"/>
    <x v="0"/>
    <s v="United States"/>
    <s v="Atlanta"/>
    <x v="32"/>
    <n v="30318"/>
    <x v="0"/>
    <s v="OFF-PA-10003724"/>
    <x v="1"/>
    <x v="10"/>
    <s v="Wirebound Message Book, 4 per Page"/>
    <n v="48.87"/>
    <n v="9"/>
    <n v="0"/>
    <n v="23.946299999999997"/>
  </r>
  <r>
    <n v="6980"/>
    <x v="3467"/>
    <x v="3"/>
    <x v="9"/>
    <d v="2014-01-15T00:00:00"/>
    <d v="2014-01-20T00:00:00"/>
    <s v="Standard Class"/>
    <s v="SO-20335"/>
    <s v="Sean O'Donnell"/>
    <x v="0"/>
    <s v="United States"/>
    <s v="Los Angeles"/>
    <x v="1"/>
    <n v="90036"/>
    <x v="1"/>
    <s v="OFF-PA-10000483"/>
    <x v="1"/>
    <x v="10"/>
    <s v="Xerox 19"/>
    <n v="154.9"/>
    <n v="5"/>
    <n v="0"/>
    <n v="69.704999999999998"/>
  </r>
  <r>
    <n v="6981"/>
    <x v="3468"/>
    <x v="2"/>
    <x v="0"/>
    <d v="2011-11-07T00:00:00"/>
    <d v="2011-11-08T00:00:00"/>
    <s v="First Class"/>
    <s v="BP-11095"/>
    <s v="Bart Pistole"/>
    <x v="1"/>
    <s v="United States"/>
    <s v="New York City"/>
    <x v="15"/>
    <n v="10024"/>
    <x v="3"/>
    <s v="OFF-FA-10000611"/>
    <x v="1"/>
    <x v="13"/>
    <s v="Binder Clips by OIC"/>
    <n v="5.92"/>
    <n v="4"/>
    <n v="0"/>
    <n v="2.8415999999999997"/>
  </r>
  <r>
    <n v="6982"/>
    <x v="3468"/>
    <x v="2"/>
    <x v="0"/>
    <d v="2011-11-07T00:00:00"/>
    <d v="2011-11-08T00:00:00"/>
    <s v="First Class"/>
    <s v="BP-11095"/>
    <s v="Bart Pistole"/>
    <x v="1"/>
    <s v="United States"/>
    <s v="New York City"/>
    <x v="15"/>
    <n v="10024"/>
    <x v="3"/>
    <s v="OFF-PA-10000246"/>
    <x v="1"/>
    <x v="10"/>
    <s v="Riverleaf Stik-Withit Designer Note Cubes"/>
    <n v="30.18"/>
    <n v="3"/>
    <n v="0"/>
    <n v="13.8828"/>
  </r>
  <r>
    <n v="6983"/>
    <x v="3469"/>
    <x v="0"/>
    <x v="8"/>
    <d v="2013-09-02T00:00:00"/>
    <d v="2013-09-06T00:00:00"/>
    <s v="Standard Class"/>
    <s v="JA-15970"/>
    <s v="Joseph Airdo"/>
    <x v="0"/>
    <s v="United States"/>
    <s v="Detroit"/>
    <x v="12"/>
    <n v="48227"/>
    <x v="2"/>
    <s v="OFF-BI-10004728"/>
    <x v="1"/>
    <x v="8"/>
    <s v="Wilson Jones Turn Tabs Binder Tool for Ring Binders"/>
    <n v="24.1"/>
    <n v="5"/>
    <n v="0"/>
    <n v="11.086"/>
  </r>
  <r>
    <n v="6984"/>
    <x v="3469"/>
    <x v="0"/>
    <x v="8"/>
    <d v="2013-09-02T00:00:00"/>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8"/>
    <d v="2013-09-02T00:00:00"/>
    <d v="2013-09-06T00:00:00"/>
    <s v="Standard Class"/>
    <s v="JA-15970"/>
    <s v="Joseph Airdo"/>
    <x v="0"/>
    <s v="United States"/>
    <s v="Detroit"/>
    <x v="12"/>
    <n v="48227"/>
    <x v="2"/>
    <s v="OFF-AP-10002457"/>
    <x v="1"/>
    <x v="9"/>
    <s v="Eureka The Boss Plus 12-Amp Hard Box Upright Vacuum, Red"/>
    <n v="376.74"/>
    <n v="4"/>
    <n v="0.1"/>
    <n v="71.161999999999978"/>
  </r>
  <r>
    <n v="6986"/>
    <x v="3469"/>
    <x v="0"/>
    <x v="8"/>
    <d v="2013-09-02T00:00:00"/>
    <d v="2013-09-06T00:00:00"/>
    <s v="Standard Class"/>
    <s v="JA-15970"/>
    <s v="Joseph Airdo"/>
    <x v="0"/>
    <s v="United States"/>
    <s v="Detroit"/>
    <x v="12"/>
    <n v="48227"/>
    <x v="2"/>
    <s v="OFF-BI-10000320"/>
    <x v="1"/>
    <x v="8"/>
    <s v="GBC Plastic Binding Combs"/>
    <n v="29.52"/>
    <n v="4"/>
    <n v="0"/>
    <n v="14.4648"/>
  </r>
  <r>
    <n v="6987"/>
    <x v="3469"/>
    <x v="0"/>
    <x v="8"/>
    <d v="2013-09-02T00:00:00"/>
    <d v="2013-09-06T00:00:00"/>
    <s v="Standard Class"/>
    <s v="JA-15970"/>
    <s v="Joseph Airdo"/>
    <x v="0"/>
    <s v="United States"/>
    <s v="Detroit"/>
    <x v="12"/>
    <n v="48227"/>
    <x v="2"/>
    <s v="OFF-AR-10004999"/>
    <x v="1"/>
    <x v="6"/>
    <s v="Newell 315"/>
    <n v="11.96"/>
    <n v="2"/>
    <n v="0"/>
    <n v="2.99"/>
  </r>
  <r>
    <n v="6988"/>
    <x v="3469"/>
    <x v="0"/>
    <x v="8"/>
    <d v="2013-09-02T00:00:00"/>
    <d v="2013-09-06T00:00:00"/>
    <s v="Standard Class"/>
    <s v="JA-15970"/>
    <s v="Joseph Airdo"/>
    <x v="0"/>
    <s v="United States"/>
    <s v="Detroit"/>
    <x v="12"/>
    <n v="48227"/>
    <x v="2"/>
    <s v="OFF-BI-10001116"/>
    <x v="1"/>
    <x v="8"/>
    <s v="Wilson Jones 1&quot; Hanging DublLock Ring Binders"/>
    <n v="26.400000000000002"/>
    <n v="5"/>
    <n v="0"/>
    <n v="12.672000000000001"/>
  </r>
  <r>
    <n v="6989"/>
    <x v="3470"/>
    <x v="3"/>
    <x v="0"/>
    <d v="2014-11-12T00:00:00"/>
    <d v="2014-11-17T00:00:00"/>
    <s v="Second Class"/>
    <s v="BB-11545"/>
    <s v="Brenda Bowman"/>
    <x v="1"/>
    <s v="United States"/>
    <s v="Fort Lauderdale"/>
    <x v="2"/>
    <n v="33311"/>
    <x v="0"/>
    <s v="OFF-AP-10002651"/>
    <x v="1"/>
    <x v="9"/>
    <s v="Hoover Upright Vacuum With Dirt Cup"/>
    <n v="1158.1199999999999"/>
    <n v="5"/>
    <n v="0.2"/>
    <n v="130.28849999999983"/>
  </r>
  <r>
    <n v="6990"/>
    <x v="3471"/>
    <x v="3"/>
    <x v="4"/>
    <d v="2014-12-12T00:00:00"/>
    <d v="2014-12-14T00:00:00"/>
    <s v="First Class"/>
    <s v="DK-13375"/>
    <s v="Dennis Kane"/>
    <x v="0"/>
    <s v="United States"/>
    <s v="Abilene"/>
    <x v="5"/>
    <n v="79605"/>
    <x v="2"/>
    <s v="OFF-AP-10001634"/>
    <x v="1"/>
    <x v="9"/>
    <s v="Hoover Commercial Lightweight Upright Vacuum"/>
    <n v="1.3919999999999997"/>
    <n v="2"/>
    <n v="0.8"/>
    <n v="-3.7584000000000009"/>
  </r>
  <r>
    <n v="6991"/>
    <x v="3472"/>
    <x v="1"/>
    <x v="0"/>
    <d v="2012-11-08T00:00:00"/>
    <d v="2012-11-13T00:00:00"/>
    <s v="Second Class"/>
    <s v="RH-19600"/>
    <s v="Rob Haberlin"/>
    <x v="0"/>
    <s v="United States"/>
    <s v="Hampton"/>
    <x v="17"/>
    <n v="23666"/>
    <x v="0"/>
    <s v="OFF-AP-10003266"/>
    <x v="1"/>
    <x v="9"/>
    <s v="Holmes Replacement Filter for HEPA Air Cleaner, Large Room"/>
    <n v="44.43"/>
    <n v="3"/>
    <n v="0"/>
    <n v="18.660600000000002"/>
  </r>
  <r>
    <n v="6992"/>
    <x v="3472"/>
    <x v="1"/>
    <x v="0"/>
    <d v="2012-11-08T00:00:00"/>
    <d v="2012-11-13T00:00:00"/>
    <s v="Second Class"/>
    <s v="RH-19600"/>
    <s v="Rob Haberlin"/>
    <x v="0"/>
    <s v="United States"/>
    <s v="Hampton"/>
    <x v="17"/>
    <n v="23666"/>
    <x v="0"/>
    <s v="TEC-PH-10002890"/>
    <x v="2"/>
    <x v="7"/>
    <s v="AT&amp;T 17929 Lendline Telephone"/>
    <n v="226.20000000000002"/>
    <n v="5"/>
    <n v="0"/>
    <n v="58.811999999999998"/>
  </r>
  <r>
    <n v="6993"/>
    <x v="3472"/>
    <x v="1"/>
    <x v="0"/>
    <d v="2012-11-08T00:00:00"/>
    <d v="2012-11-13T00:00:00"/>
    <s v="Second Class"/>
    <s v="RH-19600"/>
    <s v="Rob Haberlin"/>
    <x v="0"/>
    <s v="United States"/>
    <s v="Hampton"/>
    <x v="17"/>
    <n v="23666"/>
    <x v="0"/>
    <s v="FUR-FU-10000308"/>
    <x v="0"/>
    <x v="5"/>
    <s v="Deflect-o Glass Clear Studded Chair Mats"/>
    <n v="186.54"/>
    <n v="3"/>
    <n v="0"/>
    <n v="41.038800000000002"/>
  </r>
  <r>
    <n v="6994"/>
    <x v="3472"/>
    <x v="1"/>
    <x v="0"/>
    <d v="2012-11-08T00:00:00"/>
    <d v="2012-11-13T00:00:00"/>
    <s v="Second Class"/>
    <s v="RH-19600"/>
    <s v="Rob Haberlin"/>
    <x v="0"/>
    <s v="United States"/>
    <s v="Hampton"/>
    <x v="17"/>
    <n v="23666"/>
    <x v="0"/>
    <s v="OFF-AR-10000380"/>
    <x v="1"/>
    <x v="6"/>
    <s v="Hunt PowerHouse Electric Pencil Sharpener, Blue"/>
    <n v="265.85999999999996"/>
    <n v="7"/>
    <n v="0"/>
    <n v="79.757999999999967"/>
  </r>
  <r>
    <n v="6995"/>
    <x v="3472"/>
    <x v="1"/>
    <x v="0"/>
    <d v="2012-11-08T00:00:00"/>
    <d v="2012-11-13T00:00:00"/>
    <s v="Second Class"/>
    <s v="RH-19600"/>
    <s v="Rob Haberlin"/>
    <x v="0"/>
    <s v="United States"/>
    <s v="Hampton"/>
    <x v="17"/>
    <n v="23666"/>
    <x v="0"/>
    <s v="OFF-AR-10000122"/>
    <x v="1"/>
    <x v="6"/>
    <s v="Newell 314"/>
    <n v="27.9"/>
    <n v="5"/>
    <n v="0"/>
    <n v="6.9749999999999979"/>
  </r>
  <r>
    <n v="6996"/>
    <x v="3473"/>
    <x v="1"/>
    <x v="0"/>
    <d v="2012-11-19T00:00:00"/>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4"/>
    <d v="2014-12-24T00:00:00"/>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4"/>
    <d v="2014-12-24T00:00:00"/>
    <d v="2014-12-26T00:00:00"/>
    <s v="Second Class"/>
    <s v="JB-15400"/>
    <s v="Jennifer Braxton"/>
    <x v="1"/>
    <s v="United States"/>
    <s v="Rockford"/>
    <x v="10"/>
    <n v="61107"/>
    <x v="2"/>
    <s v="OFF-PA-10004475"/>
    <x v="1"/>
    <x v="10"/>
    <s v="Xerox 1940"/>
    <n v="175.87200000000001"/>
    <n v="4"/>
    <n v="0.2"/>
    <n v="63.753599999999992"/>
  </r>
  <r>
    <n v="6999"/>
    <x v="3475"/>
    <x v="0"/>
    <x v="8"/>
    <d v="2013-09-17T00:00:00"/>
    <d v="2013-09-23T00:00:00"/>
    <s v="Standard Class"/>
    <s v="BC-11125"/>
    <s v="Becky Castell"/>
    <x v="2"/>
    <s v="United States"/>
    <s v="Laguna Niguel"/>
    <x v="1"/>
    <n v="92677"/>
    <x v="1"/>
    <s v="OFF-PA-10002195"/>
    <x v="1"/>
    <x v="10"/>
    <s v="Xerox 1966"/>
    <n v="12.96"/>
    <n v="2"/>
    <n v="0"/>
    <n v="6.3504000000000005"/>
  </r>
  <r>
    <n v="7000"/>
    <x v="3476"/>
    <x v="3"/>
    <x v="5"/>
    <d v="2014-05-27T00:00:00"/>
    <d v="2014-05-30T00:00:00"/>
    <s v="First Class"/>
    <s v="KC-16675"/>
    <s v="Kimberly Carter"/>
    <x v="1"/>
    <s v="United States"/>
    <s v="Louisville"/>
    <x v="0"/>
    <n v="40214"/>
    <x v="0"/>
    <s v="OFF-AP-10002670"/>
    <x v="1"/>
    <x v="9"/>
    <s v="Belkin 8-Outlet Premiere SurgeMaster II Surge Protectors"/>
    <n v="208.44"/>
    <n v="3"/>
    <n v="0"/>
    <n v="62.531999999999982"/>
  </r>
  <r>
    <n v="7001"/>
    <x v="3476"/>
    <x v="3"/>
    <x v="5"/>
    <d v="2014-05-27T00:00:00"/>
    <d v="2014-05-30T00:00:00"/>
    <s v="First Class"/>
    <s v="KC-16675"/>
    <s v="Kimberly Carter"/>
    <x v="1"/>
    <s v="United States"/>
    <s v="Louisville"/>
    <x v="0"/>
    <n v="40214"/>
    <x v="0"/>
    <s v="OFF-SU-10004498"/>
    <x v="1"/>
    <x v="14"/>
    <s v="Martin-Yale Premier Letter Opener"/>
    <n v="25.76"/>
    <n v="2"/>
    <n v="0"/>
    <n v="0.77280000000000015"/>
  </r>
  <r>
    <n v="7002"/>
    <x v="3477"/>
    <x v="1"/>
    <x v="10"/>
    <d v="2012-03-30T00:00:0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6"/>
    <d v="2011-08-19T00:00:0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6"/>
    <d v="2011-08-19T00:00:00"/>
    <d v="2011-08-21T00:00:00"/>
    <s v="Second Class"/>
    <s v="DW-13195"/>
    <s v="David Wiener"/>
    <x v="1"/>
    <s v="United States"/>
    <s v="Los Angeles"/>
    <x v="1"/>
    <n v="90045"/>
    <x v="1"/>
    <s v="OFF-BI-10000632"/>
    <x v="1"/>
    <x v="8"/>
    <s v="Satellite Sectional Post Binders"/>
    <n v="69.456000000000003"/>
    <n v="2"/>
    <n v="0.2"/>
    <n v="22.573199999999996"/>
  </r>
  <r>
    <n v="7005"/>
    <x v="3479"/>
    <x v="2"/>
    <x v="4"/>
    <d v="2011-12-23T00:00:00"/>
    <d v="2011-12-28T00:00:00"/>
    <s v="Standard Class"/>
    <s v="ME-18010"/>
    <s v="Michelle Ellison"/>
    <x v="1"/>
    <s v="United States"/>
    <s v="Port Arthur"/>
    <x v="5"/>
    <n v="77642"/>
    <x v="2"/>
    <s v="OFF-PA-10000223"/>
    <x v="1"/>
    <x v="10"/>
    <s v="Xerox 2000"/>
    <n v="5.1840000000000011"/>
    <n v="1"/>
    <n v="0.2"/>
    <n v="1.8144"/>
  </r>
  <r>
    <n v="7006"/>
    <x v="3480"/>
    <x v="1"/>
    <x v="0"/>
    <d v="2012-11-01T00:00:00"/>
    <d v="2012-11-05T00:00:00"/>
    <s v="Standard Class"/>
    <s v="JF-15490"/>
    <s v="Jeremy Farry"/>
    <x v="0"/>
    <s v="United States"/>
    <s v="New York City"/>
    <x v="15"/>
    <n v="10009"/>
    <x v="3"/>
    <s v="FUR-CH-10001545"/>
    <x v="0"/>
    <x v="1"/>
    <s v="Hon Comfortask Task/Swivel Chairs"/>
    <n v="205.16400000000002"/>
    <n v="2"/>
    <n v="0.1"/>
    <n v="13.677600000000002"/>
  </r>
  <r>
    <n v="7007"/>
    <x v="3481"/>
    <x v="2"/>
    <x v="4"/>
    <d v="2011-12-15T00:00:00"/>
    <d v="2011-12-21T00:00:00"/>
    <s v="Standard Class"/>
    <s v="SP-20860"/>
    <s v="Sung Pak"/>
    <x v="1"/>
    <s v="United States"/>
    <s v="Chicago"/>
    <x v="10"/>
    <n v="60623"/>
    <x v="2"/>
    <s v="FUR-FU-10001546"/>
    <x v="0"/>
    <x v="5"/>
    <s v="Dana Swing-Arm Lamps"/>
    <n v="8.5440000000000005"/>
    <n v="2"/>
    <n v="0.6"/>
    <n v="-7.4759999999999991"/>
  </r>
  <r>
    <n v="7008"/>
    <x v="3482"/>
    <x v="1"/>
    <x v="6"/>
    <d v="2012-08-21T00:00:00"/>
    <d v="2012-08-25T00:00:00"/>
    <s v="Standard Class"/>
    <s v="KN-16390"/>
    <s v="Katherine Nockton"/>
    <x v="1"/>
    <s v="United States"/>
    <s v="Springfield"/>
    <x v="24"/>
    <n v="45503"/>
    <x v="3"/>
    <s v="OFF-BI-10001098"/>
    <x v="1"/>
    <x v="8"/>
    <s v="Acco D-Ring Binder w/DublLock"/>
    <n v="12.828000000000001"/>
    <n v="2"/>
    <n v="0.7"/>
    <n v="-8.9795999999999978"/>
  </r>
  <r>
    <n v="7009"/>
    <x v="3482"/>
    <x v="1"/>
    <x v="6"/>
    <d v="2012-08-21T00:00:00"/>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6"/>
    <d v="2012-08-21T00:00:00"/>
    <d v="2012-08-25T00:00:00"/>
    <s v="Standard Class"/>
    <s v="KN-16390"/>
    <s v="Katherine Nockton"/>
    <x v="1"/>
    <s v="United States"/>
    <s v="Springfield"/>
    <x v="24"/>
    <n v="45503"/>
    <x v="3"/>
    <s v="FUR-FU-10000193"/>
    <x v="0"/>
    <x v="5"/>
    <s v="Tenex Chairmats For Use with Hard Floors"/>
    <n v="25.983999999999998"/>
    <n v="1"/>
    <n v="0.2"/>
    <n v="-3.8976000000000015"/>
  </r>
  <r>
    <n v="7011"/>
    <x v="3483"/>
    <x v="2"/>
    <x v="5"/>
    <d v="2011-05-23T00:00:00"/>
    <d v="2011-05-27T00:00:00"/>
    <s v="Standard Class"/>
    <s v="GT-14710"/>
    <s v="Greg Tran"/>
    <x v="0"/>
    <s v="United States"/>
    <s v="New York City"/>
    <x v="15"/>
    <n v="10035"/>
    <x v="3"/>
    <s v="OFF-BI-10000829"/>
    <x v="1"/>
    <x v="8"/>
    <s v="Avery Non-Stick Binders"/>
    <n v="17.96"/>
    <n v="5"/>
    <n v="0.2"/>
    <n v="5.8369999999999997"/>
  </r>
  <r>
    <n v="7012"/>
    <x v="3483"/>
    <x v="2"/>
    <x v="5"/>
    <d v="2011-05-23T00:00:00"/>
    <d v="2011-05-27T00:00:00"/>
    <s v="Standard Class"/>
    <s v="GT-14710"/>
    <s v="Greg Tran"/>
    <x v="0"/>
    <s v="United States"/>
    <s v="New York City"/>
    <x v="15"/>
    <n v="10035"/>
    <x v="3"/>
    <s v="OFF-SU-10003002"/>
    <x v="1"/>
    <x v="14"/>
    <s v="Letter Slitter"/>
    <n v="5.04"/>
    <n v="2"/>
    <n v="0"/>
    <n v="0.15120000000000022"/>
  </r>
  <r>
    <n v="7013"/>
    <x v="3483"/>
    <x v="2"/>
    <x v="5"/>
    <d v="2011-05-23T00:00:00"/>
    <d v="2011-05-27T00:00:00"/>
    <s v="Standard Class"/>
    <s v="GT-14710"/>
    <s v="Greg Tran"/>
    <x v="0"/>
    <s v="United States"/>
    <s v="New York City"/>
    <x v="15"/>
    <n v="10035"/>
    <x v="3"/>
    <s v="OFF-AP-10002118"/>
    <x v="1"/>
    <x v="9"/>
    <s v="1.7 Cubic Foot Compact &quot;Cube&quot; Office Refrigerators"/>
    <n v="208.16"/>
    <n v="1"/>
    <n v="0"/>
    <n v="56.20320000000001"/>
  </r>
  <r>
    <n v="7014"/>
    <x v="3484"/>
    <x v="3"/>
    <x v="4"/>
    <d v="2014-12-10T00:00:00"/>
    <d v="2014-12-12T00:00:00"/>
    <s v="Second Class"/>
    <s v="DB-12910"/>
    <s v="Daniel Byrd"/>
    <x v="2"/>
    <s v="United States"/>
    <s v="Salinas"/>
    <x v="1"/>
    <n v="93905"/>
    <x v="1"/>
    <s v="FUR-BO-10001519"/>
    <x v="0"/>
    <x v="0"/>
    <s v="O'Sullivan 3-Shelf Heavy-Duty Bookcases"/>
    <n v="148.25700000000001"/>
    <n v="3"/>
    <n v="0.15"/>
    <n v="15.697800000000004"/>
  </r>
  <r>
    <n v="7015"/>
    <x v="3485"/>
    <x v="2"/>
    <x v="10"/>
    <d v="2011-03-11T00:00:00"/>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10"/>
    <d v="2011-03-11T00:00:00"/>
    <d v="2011-03-13T00:00:00"/>
    <s v="Second Class"/>
    <s v="FM-14215"/>
    <s v="Filia McAdams"/>
    <x v="1"/>
    <s v="United States"/>
    <s v="Richmond"/>
    <x v="0"/>
    <n v="40475"/>
    <x v="0"/>
    <s v="TEC-AC-10000710"/>
    <x v="2"/>
    <x v="11"/>
    <s v="Maxell DVD-RAM Discs"/>
    <n v="32.96"/>
    <n v="2"/>
    <n v="0"/>
    <n v="14.172800000000002"/>
  </r>
  <r>
    <n v="7017"/>
    <x v="3485"/>
    <x v="2"/>
    <x v="10"/>
    <d v="2011-03-11T00:00:00"/>
    <d v="2011-03-13T00:00:00"/>
    <s v="Second Class"/>
    <s v="FM-14215"/>
    <s v="Filia McAdams"/>
    <x v="1"/>
    <s v="United States"/>
    <s v="Richmond"/>
    <x v="0"/>
    <n v="40475"/>
    <x v="0"/>
    <s v="TEC-PH-10000984"/>
    <x v="2"/>
    <x v="7"/>
    <s v="Panasonic KX-TG9471B"/>
    <n v="587.97"/>
    <n v="3"/>
    <n v="0"/>
    <n v="164.63160000000005"/>
  </r>
  <r>
    <n v="7018"/>
    <x v="3485"/>
    <x v="2"/>
    <x v="10"/>
    <d v="2011-03-11T00:00:00"/>
    <d v="2011-03-13T00:00:00"/>
    <s v="Second Class"/>
    <s v="FM-14215"/>
    <s v="Filia McAdams"/>
    <x v="1"/>
    <s v="United States"/>
    <s v="Richmond"/>
    <x v="0"/>
    <n v="40475"/>
    <x v="0"/>
    <s v="OFF-PA-10000213"/>
    <x v="1"/>
    <x v="10"/>
    <s v="Xerox 198"/>
    <n v="14.940000000000001"/>
    <n v="3"/>
    <n v="0"/>
    <n v="7.0218000000000007"/>
  </r>
  <r>
    <n v="7019"/>
    <x v="3486"/>
    <x v="0"/>
    <x v="1"/>
    <d v="2013-06-24T00:00:00"/>
    <d v="2013-06-28T00:00:00"/>
    <s v="Second Class"/>
    <s v="SM-20005"/>
    <s v="Sally Matthias"/>
    <x v="0"/>
    <s v="United States"/>
    <s v="New York City"/>
    <x v="15"/>
    <n v="10035"/>
    <x v="3"/>
    <s v="OFF-LA-10003720"/>
    <x v="1"/>
    <x v="2"/>
    <s v="Avery 487"/>
    <n v="25.83"/>
    <n v="7"/>
    <n v="0"/>
    <n v="12.1401"/>
  </r>
  <r>
    <n v="7020"/>
    <x v="3487"/>
    <x v="2"/>
    <x v="6"/>
    <d v="2011-08-23T00:00:00"/>
    <d v="2011-08-27T00:00:00"/>
    <s v="Standard Class"/>
    <s v="AP-10915"/>
    <s v="Arthur Prichep"/>
    <x v="0"/>
    <s v="United States"/>
    <s v="Denver"/>
    <x v="22"/>
    <n v="80219"/>
    <x v="1"/>
    <s v="OFF-PA-10001837"/>
    <x v="1"/>
    <x v="10"/>
    <s v="Xerox 1976"/>
    <n v="15.552000000000003"/>
    <n v="3"/>
    <n v="0.2"/>
    <n v="5.4432"/>
  </r>
  <r>
    <n v="7021"/>
    <x v="3487"/>
    <x v="2"/>
    <x v="6"/>
    <d v="2011-08-23T00:00:00"/>
    <d v="2011-08-27T00:00:00"/>
    <s v="Standard Class"/>
    <s v="AP-10915"/>
    <s v="Arthur Prichep"/>
    <x v="0"/>
    <s v="United States"/>
    <s v="Denver"/>
    <x v="22"/>
    <n v="80219"/>
    <x v="1"/>
    <s v="OFF-SU-10004661"/>
    <x v="1"/>
    <x v="14"/>
    <s v="Acme Titanium Bonded Scissors"/>
    <n v="6.8000000000000007"/>
    <n v="1"/>
    <n v="0.2"/>
    <n v="0.50999999999999979"/>
  </r>
  <r>
    <n v="7022"/>
    <x v="3487"/>
    <x v="2"/>
    <x v="6"/>
    <d v="2011-08-23T00:00:00"/>
    <d v="2011-08-27T00:00:00"/>
    <s v="Standard Class"/>
    <s v="AP-10915"/>
    <s v="Arthur Prichep"/>
    <x v="0"/>
    <s v="United States"/>
    <s v="Denver"/>
    <x v="22"/>
    <n v="80219"/>
    <x v="1"/>
    <s v="FUR-FU-10003274"/>
    <x v="0"/>
    <x v="5"/>
    <s v="Regeneration Desk Collection"/>
    <n v="4.2240000000000002"/>
    <n v="3"/>
    <n v="0.2"/>
    <n v="1.2672000000000003"/>
  </r>
  <r>
    <n v="7023"/>
    <x v="3487"/>
    <x v="2"/>
    <x v="6"/>
    <d v="2011-08-23T00:00:00"/>
    <d v="2011-08-27T00:00:00"/>
    <s v="Standard Class"/>
    <s v="AP-10915"/>
    <s v="Arthur Prichep"/>
    <x v="0"/>
    <s v="United States"/>
    <s v="Denver"/>
    <x v="22"/>
    <n v="80219"/>
    <x v="1"/>
    <s v="TEC-PH-10000149"/>
    <x v="2"/>
    <x v="7"/>
    <s v="Cisco SPA525G2 IP Phone - Wireless"/>
    <n v="143.64000000000001"/>
    <n v="9"/>
    <n v="0.2"/>
    <n v="10.772999999999989"/>
  </r>
  <r>
    <n v="7024"/>
    <x v="3487"/>
    <x v="2"/>
    <x v="6"/>
    <d v="2011-08-23T00:00:00"/>
    <d v="2011-08-27T00:00:00"/>
    <s v="Standard Class"/>
    <s v="AP-10915"/>
    <s v="Arthur Prichep"/>
    <x v="0"/>
    <s v="United States"/>
    <s v="Denver"/>
    <x v="22"/>
    <n v="80219"/>
    <x v="1"/>
    <s v="OFF-PA-10000019"/>
    <x v="1"/>
    <x v="10"/>
    <s v="Xerox 1931"/>
    <n v="31.104000000000006"/>
    <n v="6"/>
    <n v="0.2"/>
    <n v="10.8864"/>
  </r>
  <r>
    <n v="7025"/>
    <x v="3487"/>
    <x v="2"/>
    <x v="6"/>
    <d v="2011-08-23T00:00:00"/>
    <d v="2011-08-27T00:00:00"/>
    <s v="Standard Class"/>
    <s v="AP-10915"/>
    <s v="Arthur Prichep"/>
    <x v="0"/>
    <s v="United States"/>
    <s v="Denver"/>
    <x v="22"/>
    <n v="80219"/>
    <x v="1"/>
    <s v="OFF-PA-10001125"/>
    <x v="1"/>
    <x v="10"/>
    <s v="Xerox 1988"/>
    <n v="223.05600000000001"/>
    <n v="9"/>
    <n v="0.2"/>
    <n v="69.704999999999984"/>
  </r>
  <r>
    <n v="7026"/>
    <x v="3488"/>
    <x v="3"/>
    <x v="11"/>
    <d v="2014-02-07T00:00:00"/>
    <d v="2014-02-13T00:00:00"/>
    <s v="Standard Class"/>
    <s v="SP-20545"/>
    <s v="Sibella Parks"/>
    <x v="1"/>
    <s v="United States"/>
    <s v="New York City"/>
    <x v="15"/>
    <n v="10024"/>
    <x v="3"/>
    <s v="TEC-PH-10002538"/>
    <x v="2"/>
    <x v="7"/>
    <s v="Grandstream GXP1160 VoIP phone"/>
    <n v="227.45999999999998"/>
    <n v="6"/>
    <n v="0"/>
    <n v="65.963399999999979"/>
  </r>
  <r>
    <n v="7027"/>
    <x v="3488"/>
    <x v="3"/>
    <x v="11"/>
    <d v="2014-02-07T00:00:00"/>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
    <d v="2014-01-30T00:00:00"/>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4"/>
    <d v="2013-12-21T00:00:00"/>
    <d v="2013-12-24T00:00:00"/>
    <s v="Second Class"/>
    <s v="MC-17575"/>
    <s v="Matt Collins"/>
    <x v="0"/>
    <s v="United States"/>
    <s v="Fremont"/>
    <x v="8"/>
    <n v="68025"/>
    <x v="2"/>
    <s v="OFF-PA-10003673"/>
    <x v="1"/>
    <x v="10"/>
    <s v="Strathmore Photo Mount Cards"/>
    <n v="33.9"/>
    <n v="5"/>
    <n v="0"/>
    <n v="15.593999999999999"/>
  </r>
  <r>
    <n v="7030"/>
    <x v="3491"/>
    <x v="0"/>
    <x v="0"/>
    <d v="2013-11-12T00:00:00"/>
    <d v="2013-11-17T00:00:00"/>
    <s v="Standard Class"/>
    <s v="EB-13750"/>
    <s v="Edward Becker"/>
    <x v="1"/>
    <s v="United States"/>
    <s v="New York City"/>
    <x v="15"/>
    <n v="10011"/>
    <x v="3"/>
    <s v="OFF-ST-10002562"/>
    <x v="1"/>
    <x v="4"/>
    <s v="Staples"/>
    <n v="28.14"/>
    <n v="3"/>
    <n v="0"/>
    <n v="7.8792000000000009"/>
  </r>
  <r>
    <n v="7031"/>
    <x v="3491"/>
    <x v="0"/>
    <x v="0"/>
    <d v="2013-11-12T00:00:00"/>
    <d v="2013-11-17T00:00:00"/>
    <s v="Standard Class"/>
    <s v="EB-13750"/>
    <s v="Edward Becker"/>
    <x v="1"/>
    <s v="United States"/>
    <s v="New York City"/>
    <x v="15"/>
    <n v="10011"/>
    <x v="3"/>
    <s v="TEC-AC-10002305"/>
    <x v="2"/>
    <x v="11"/>
    <s v="KeyTronic E03601U1 - Keyboard - Beige"/>
    <n v="36"/>
    <n v="2"/>
    <n v="0"/>
    <n v="6.4799999999999969"/>
  </r>
  <r>
    <n v="7032"/>
    <x v="3491"/>
    <x v="0"/>
    <x v="0"/>
    <d v="2013-11-12T00:00:00"/>
    <d v="2013-11-17T00:00:00"/>
    <s v="Standard Class"/>
    <s v="EB-13750"/>
    <s v="Edward Becker"/>
    <x v="1"/>
    <s v="United States"/>
    <s v="New York City"/>
    <x v="15"/>
    <n v="10011"/>
    <x v="3"/>
    <s v="OFF-AR-10003373"/>
    <x v="1"/>
    <x v="6"/>
    <s v="Boston School Pro Electric Pencil Sharpener, 1670"/>
    <n v="92.94"/>
    <n v="3"/>
    <n v="0"/>
    <n v="25.093799999999998"/>
  </r>
  <r>
    <n v="7033"/>
    <x v="3491"/>
    <x v="0"/>
    <x v="0"/>
    <d v="2013-11-12T00:00:00"/>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0"/>
    <d v="2013-11-12T00:00:00"/>
    <d v="2013-11-17T00:00:00"/>
    <s v="Standard Class"/>
    <s v="EB-13750"/>
    <s v="Edward Becker"/>
    <x v="1"/>
    <s v="United States"/>
    <s v="New York City"/>
    <x v="15"/>
    <n v="10011"/>
    <x v="3"/>
    <s v="OFF-BI-10001510"/>
    <x v="1"/>
    <x v="8"/>
    <s v="Deluxe Heavy-Duty Vinyl Round Ring Binder"/>
    <n v="55.00800000000001"/>
    <n v="3"/>
    <n v="0.2"/>
    <n v="17.189999999999998"/>
  </r>
  <r>
    <n v="7035"/>
    <x v="3491"/>
    <x v="0"/>
    <x v="0"/>
    <d v="2013-11-12T00:00:00"/>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0"/>
    <d v="2014-11-10T00:00:00"/>
    <d v="2014-11-14T00:00:00"/>
    <s v="Standard Class"/>
    <s v="JE-15610"/>
    <s v="Jim Epp"/>
    <x v="1"/>
    <s v="United States"/>
    <s v="San Diego"/>
    <x v="1"/>
    <n v="92105"/>
    <x v="1"/>
    <s v="FUR-CH-10004675"/>
    <x v="0"/>
    <x v="1"/>
    <s v="Lifetime Advantage Folding Chairs, 4/Carton"/>
    <n v="523.39200000000005"/>
    <n v="3"/>
    <n v="0.2"/>
    <n v="52.339199999999977"/>
  </r>
  <r>
    <n v="7037"/>
    <x v="3493"/>
    <x v="2"/>
    <x v="5"/>
    <d v="2011-05-02T00:00:00"/>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8"/>
    <d v="2014-09-23T00:00:00"/>
    <d v="2014-09-28T00:00:00"/>
    <s v="Standard Class"/>
    <s v="PB-19105"/>
    <s v="Peter Bühler"/>
    <x v="0"/>
    <s v="United States"/>
    <s v="Smyrna"/>
    <x v="32"/>
    <n v="30080"/>
    <x v="0"/>
    <s v="OFF-PA-10004255"/>
    <x v="1"/>
    <x v="10"/>
    <s v="Xerox 219"/>
    <n v="12.96"/>
    <n v="2"/>
    <n v="0"/>
    <n v="6.2208000000000006"/>
  </r>
  <r>
    <n v="7039"/>
    <x v="3494"/>
    <x v="3"/>
    <x v="8"/>
    <d v="2014-09-23T00:00:00"/>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4"/>
    <d v="2014-12-18T00:00:00"/>
    <d v="2014-12-24T00:00:00"/>
    <s v="Standard Class"/>
    <s v="AT-10735"/>
    <s v="Annie Thurman"/>
    <x v="0"/>
    <s v="United States"/>
    <s v="New York City"/>
    <x v="15"/>
    <n v="10009"/>
    <x v="3"/>
    <s v="OFF-ST-10002276"/>
    <x v="1"/>
    <x v="4"/>
    <s v="Safco Steel Mobile File Cart"/>
    <n v="166.72"/>
    <n v="2"/>
    <n v="0"/>
    <n v="41.680000000000007"/>
  </r>
  <r>
    <n v="7041"/>
    <x v="3495"/>
    <x v="3"/>
    <x v="4"/>
    <d v="2014-12-18T00:00:00"/>
    <d v="2014-12-24T00:00:00"/>
    <s v="Standard Class"/>
    <s v="AT-10735"/>
    <s v="Annie Thurman"/>
    <x v="0"/>
    <s v="United States"/>
    <s v="New York City"/>
    <x v="15"/>
    <n v="10009"/>
    <x v="3"/>
    <s v="OFF-BI-10001617"/>
    <x v="1"/>
    <x v="8"/>
    <s v="GBC Wire Binding Combs"/>
    <n v="24.816000000000003"/>
    <n v="3"/>
    <n v="0.2"/>
    <n v="8.3753999999999991"/>
  </r>
  <r>
    <n v="7042"/>
    <x v="3495"/>
    <x v="3"/>
    <x v="4"/>
    <d v="2014-12-18T00:00:00"/>
    <d v="2014-12-24T00:00:00"/>
    <s v="Standard Class"/>
    <s v="AT-10735"/>
    <s v="Annie Thurman"/>
    <x v="0"/>
    <s v="United States"/>
    <s v="New York City"/>
    <x v="15"/>
    <n v="10009"/>
    <x v="3"/>
    <s v="FUR-FU-10000308"/>
    <x v="0"/>
    <x v="5"/>
    <s v="Deflect-o Glass Clear Studded Chair Mats"/>
    <n v="124.36"/>
    <n v="2"/>
    <n v="0"/>
    <n v="27.359200000000001"/>
  </r>
  <r>
    <n v="7043"/>
    <x v="3496"/>
    <x v="3"/>
    <x v="7"/>
    <d v="2014-07-19T00:00:00"/>
    <d v="2014-07-24T00:00:00"/>
    <s v="Standard Class"/>
    <s v="SV-20365"/>
    <s v="Seth Vernon"/>
    <x v="0"/>
    <s v="United States"/>
    <s v="Philadelphia"/>
    <x v="9"/>
    <n v="19134"/>
    <x v="3"/>
    <s v="TEC-CO-10001943"/>
    <x v="2"/>
    <x v="16"/>
    <s v="Canon PC-428 Personal Copier"/>
    <n v="599.97"/>
    <n v="5"/>
    <n v="0.4"/>
    <n v="69.996499999999969"/>
  </r>
  <r>
    <n v="7044"/>
    <x v="3496"/>
    <x v="3"/>
    <x v="7"/>
    <d v="2014-07-19T00:00:00"/>
    <d v="2014-07-24T00:00:00"/>
    <s v="Standard Class"/>
    <s v="SV-20365"/>
    <s v="Seth Vernon"/>
    <x v="0"/>
    <s v="United States"/>
    <s v="Philadelphia"/>
    <x v="9"/>
    <n v="19134"/>
    <x v="3"/>
    <s v="FUR-CH-10002647"/>
    <x v="0"/>
    <x v="1"/>
    <s v="Situations Contoured Folding Chairs, 4/Set"/>
    <n v="198.744"/>
    <n v="4"/>
    <n v="0.3"/>
    <n v="-14.195999999999984"/>
  </r>
  <r>
    <n v="7045"/>
    <x v="3496"/>
    <x v="3"/>
    <x v="7"/>
    <d v="2014-07-19T00:00:00"/>
    <d v="2014-07-24T00:00:00"/>
    <s v="Standard Class"/>
    <s v="SV-20365"/>
    <s v="Seth Vernon"/>
    <x v="0"/>
    <s v="United States"/>
    <s v="Philadelphia"/>
    <x v="9"/>
    <n v="19134"/>
    <x v="3"/>
    <s v="OFF-SU-10004768"/>
    <x v="1"/>
    <x v="14"/>
    <s v="Acme Kleencut Forged Steel Scissors"/>
    <n v="9.1840000000000011"/>
    <n v="2"/>
    <n v="0.2"/>
    <n v="1.1479999999999988"/>
  </r>
  <r>
    <n v="7046"/>
    <x v="3497"/>
    <x v="0"/>
    <x v="0"/>
    <d v="2013-11-04T00:00:00"/>
    <d v="2013-11-10T00:00:00"/>
    <s v="Standard Class"/>
    <s v="PJ-18835"/>
    <s v="Patrick Jones"/>
    <x v="1"/>
    <s v="United States"/>
    <s v="Dallas"/>
    <x v="5"/>
    <n v="75217"/>
    <x v="2"/>
    <s v="OFF-PA-10002160"/>
    <x v="1"/>
    <x v="10"/>
    <s v="Xerox 1978"/>
    <n v="9.2480000000000011"/>
    <n v="2"/>
    <n v="0.2"/>
    <n v="3.3524000000000003"/>
  </r>
  <r>
    <n v="7047"/>
    <x v="3498"/>
    <x v="2"/>
    <x v="3"/>
    <d v="2011-04-08T00:00:00"/>
    <d v="2011-04-12T00:00:00"/>
    <s v="Standard Class"/>
    <s v="NM-18445"/>
    <s v="Nathan Mautz"/>
    <x v="2"/>
    <s v="United States"/>
    <s v="Concord"/>
    <x v="1"/>
    <n v="94521"/>
    <x v="1"/>
    <s v="FUR-TA-10003748"/>
    <x v="0"/>
    <x v="3"/>
    <s v="Bevis 36 x 72 Conference Tables"/>
    <n v="99.591999999999999"/>
    <n v="1"/>
    <n v="0.2"/>
    <n v="2.4897999999999989"/>
  </r>
  <r>
    <n v="7048"/>
    <x v="3498"/>
    <x v="2"/>
    <x v="3"/>
    <d v="2011-04-08T00:00:00"/>
    <d v="2011-04-12T00:00:00"/>
    <s v="Standard Class"/>
    <s v="NM-18445"/>
    <s v="Nathan Mautz"/>
    <x v="2"/>
    <s v="United States"/>
    <s v="Concord"/>
    <x v="1"/>
    <n v="94521"/>
    <x v="1"/>
    <s v="TEC-AC-10001908"/>
    <x v="2"/>
    <x v="11"/>
    <s v="Logitech Wireless Headset h800"/>
    <n v="399.96"/>
    <n v="4"/>
    <n v="0"/>
    <n v="139.98599999999999"/>
  </r>
  <r>
    <n v="7049"/>
    <x v="3499"/>
    <x v="0"/>
    <x v="6"/>
    <d v="2013-08-15T00:00:00"/>
    <d v="2013-08-17T00:00:00"/>
    <s v="First Class"/>
    <s v="TR-21325"/>
    <s v="Toby Ritter"/>
    <x v="0"/>
    <s v="United States"/>
    <s v="Nashville"/>
    <x v="18"/>
    <n v="37211"/>
    <x v="0"/>
    <s v="OFF-PA-10000552"/>
    <x v="1"/>
    <x v="10"/>
    <s v="Xerox 200"/>
    <n v="15.552000000000003"/>
    <n v="3"/>
    <n v="0.2"/>
    <n v="5.4432"/>
  </r>
  <r>
    <n v="7050"/>
    <x v="3500"/>
    <x v="2"/>
    <x v="8"/>
    <d v="2011-09-25T00:00:00"/>
    <d v="2011-09-30T00:00:00"/>
    <s v="Standard Class"/>
    <s v="BF-11005"/>
    <s v="Barry Franz"/>
    <x v="2"/>
    <s v="United States"/>
    <s v="Aurora"/>
    <x v="22"/>
    <n v="80013"/>
    <x v="1"/>
    <s v="OFF-AR-10003179"/>
    <x v="1"/>
    <x v="6"/>
    <s v="Dixon Ticonderoga Core-Lock Colored Pencils"/>
    <n v="14.576000000000001"/>
    <n v="2"/>
    <n v="0.2"/>
    <n v="2.3685999999999989"/>
  </r>
  <r>
    <n v="7051"/>
    <x v="3501"/>
    <x v="0"/>
    <x v="4"/>
    <d v="2013-12-12T00:00:00"/>
    <d v="2013-12-12T00:00:00"/>
    <s v="Same Day"/>
    <s v="WB-21850"/>
    <s v="William Brown"/>
    <x v="0"/>
    <s v="United States"/>
    <s v="Anaheim"/>
    <x v="1"/>
    <n v="92804"/>
    <x v="1"/>
    <s v="OFF-BI-10004593"/>
    <x v="1"/>
    <x v="8"/>
    <s v="Ibico Laser Imprintable Binding System Covers"/>
    <n v="209.60000000000002"/>
    <n v="5"/>
    <n v="0.2"/>
    <n v="68.11999999999999"/>
  </r>
  <r>
    <n v="7052"/>
    <x v="3501"/>
    <x v="0"/>
    <x v="4"/>
    <d v="2013-12-12T00:00:00"/>
    <d v="2013-12-12T00:00:00"/>
    <s v="Same Day"/>
    <s v="WB-21850"/>
    <s v="William Brown"/>
    <x v="0"/>
    <s v="United States"/>
    <s v="Anaheim"/>
    <x v="1"/>
    <n v="92804"/>
    <x v="1"/>
    <s v="OFF-AR-10000914"/>
    <x v="1"/>
    <x v="6"/>
    <s v="Boston 16765 Mini Stand Up Battery Pencil Sharpener"/>
    <n v="23.32"/>
    <n v="2"/>
    <n v="0"/>
    <n v="6.0632000000000019"/>
  </r>
  <r>
    <n v="7053"/>
    <x v="3501"/>
    <x v="0"/>
    <x v="4"/>
    <d v="2013-12-12T00:00:00"/>
    <d v="2013-12-12T00:00:00"/>
    <s v="Same Day"/>
    <s v="WB-21850"/>
    <s v="William Brown"/>
    <x v="0"/>
    <s v="United States"/>
    <s v="Anaheim"/>
    <x v="1"/>
    <n v="92804"/>
    <x v="1"/>
    <s v="OFF-PA-10000241"/>
    <x v="1"/>
    <x v="10"/>
    <s v="IBM Multi-Purpose Copy Paper, 8 1/2 x 11&quot;, Case"/>
    <n v="30.98"/>
    <n v="1"/>
    <n v="0"/>
    <n v="13.940999999999999"/>
  </r>
  <r>
    <n v="7054"/>
    <x v="3501"/>
    <x v="0"/>
    <x v="4"/>
    <d v="2013-12-12T00:00:00"/>
    <d v="2013-12-12T00:00:00"/>
    <s v="Same Day"/>
    <s v="WB-21850"/>
    <s v="William Brown"/>
    <x v="0"/>
    <s v="United States"/>
    <s v="Anaheim"/>
    <x v="1"/>
    <n v="92804"/>
    <x v="1"/>
    <s v="TEC-AC-10000057"/>
    <x v="2"/>
    <x v="11"/>
    <s v="Microsoft Natural Ergonomic Keyboard 4000"/>
    <n v="119.96"/>
    <n v="4"/>
    <n v="0"/>
    <n v="25.191599999999994"/>
  </r>
  <r>
    <n v="7055"/>
    <x v="3501"/>
    <x v="0"/>
    <x v="4"/>
    <d v="2013-12-12T00:00:00"/>
    <d v="2013-12-12T00:00:00"/>
    <s v="Same Day"/>
    <s v="WB-21850"/>
    <s v="William Brown"/>
    <x v="0"/>
    <s v="United States"/>
    <s v="Anaheim"/>
    <x v="1"/>
    <n v="92804"/>
    <x v="1"/>
    <s v="FUR-CH-10003774"/>
    <x v="0"/>
    <x v="1"/>
    <s v="Global Wood Trimmed Manager's Task Chair, Khaki"/>
    <n v="363.92"/>
    <n v="5"/>
    <n v="0.2"/>
    <n v="-31.843000000000018"/>
  </r>
  <r>
    <n v="7056"/>
    <x v="3501"/>
    <x v="0"/>
    <x v="4"/>
    <d v="2013-12-12T00:00:00"/>
    <d v="2013-12-12T00:00:00"/>
    <s v="Same Day"/>
    <s v="WB-21850"/>
    <s v="William Brown"/>
    <x v="0"/>
    <s v="United States"/>
    <s v="Anaheim"/>
    <x v="1"/>
    <n v="92804"/>
    <x v="1"/>
    <s v="OFF-BI-10002824"/>
    <x v="1"/>
    <x v="8"/>
    <s v="Recycled Easel Ring Binders"/>
    <n v="35.808"/>
    <n v="3"/>
    <n v="0.2"/>
    <n v="11.189999999999996"/>
  </r>
  <r>
    <n v="7057"/>
    <x v="3501"/>
    <x v="0"/>
    <x v="4"/>
    <d v="2013-12-12T00:00:00"/>
    <d v="2013-12-12T00:00:00"/>
    <s v="Same Day"/>
    <s v="WB-21850"/>
    <s v="William Brown"/>
    <x v="0"/>
    <s v="United States"/>
    <s v="Anaheim"/>
    <x v="1"/>
    <n v="92804"/>
    <x v="1"/>
    <s v="OFF-BI-10004001"/>
    <x v="1"/>
    <x v="8"/>
    <s v="GBC Recycled VeloBinder Covers"/>
    <n v="122.688"/>
    <n v="9"/>
    <n v="0.2"/>
    <n v="39.873599999999982"/>
  </r>
  <r>
    <n v="7058"/>
    <x v="3501"/>
    <x v="0"/>
    <x v="4"/>
    <d v="2013-12-12T00:00:00"/>
    <d v="2013-12-12T00:00:00"/>
    <s v="Same Day"/>
    <s v="WB-21850"/>
    <s v="William Brown"/>
    <x v="0"/>
    <s v="United States"/>
    <s v="Anaheim"/>
    <x v="1"/>
    <n v="92804"/>
    <x v="1"/>
    <s v="FUR-TA-10004619"/>
    <x v="0"/>
    <x v="3"/>
    <s v="Hon Non-Folding Utility Tables"/>
    <n v="892.13600000000008"/>
    <n v="7"/>
    <n v="0.2"/>
    <n v="111.51699999999991"/>
  </r>
  <r>
    <n v="7059"/>
    <x v="3501"/>
    <x v="0"/>
    <x v="4"/>
    <d v="2013-12-12T00:00:00"/>
    <d v="2013-12-12T00:00:00"/>
    <s v="Same Day"/>
    <s v="WB-21850"/>
    <s v="William Brown"/>
    <x v="0"/>
    <s v="United States"/>
    <s v="Anaheim"/>
    <x v="1"/>
    <n v="92804"/>
    <x v="1"/>
    <s v="OFF-ST-10000636"/>
    <x v="1"/>
    <x v="4"/>
    <s v="Rogers Profile Extra Capacity Storage Tub"/>
    <n v="50.22"/>
    <n v="3"/>
    <n v="0"/>
    <n v="2.0087999999999973"/>
  </r>
  <r>
    <n v="7060"/>
    <x v="3501"/>
    <x v="0"/>
    <x v="4"/>
    <d v="2013-12-12T00:00:00"/>
    <d v="2013-12-12T00:00:00"/>
    <s v="Same Day"/>
    <s v="WB-21850"/>
    <s v="William Brown"/>
    <x v="0"/>
    <s v="United States"/>
    <s v="Anaheim"/>
    <x v="1"/>
    <n v="92804"/>
    <x v="1"/>
    <s v="OFF-AP-10001469"/>
    <x v="1"/>
    <x v="9"/>
    <s v="Fellowes 8 Outlet Superior Workstation Surge Protector"/>
    <n v="83.42"/>
    <n v="2"/>
    <n v="0"/>
    <n v="24.191799999999994"/>
  </r>
  <r>
    <n v="7061"/>
    <x v="3501"/>
    <x v="0"/>
    <x v="4"/>
    <d v="2013-12-12T00:00:00"/>
    <d v="2013-12-12T00:00:00"/>
    <s v="Same Day"/>
    <s v="WB-21850"/>
    <s v="William Brown"/>
    <x v="0"/>
    <s v="United States"/>
    <s v="Anaheim"/>
    <x v="1"/>
    <n v="92804"/>
    <x v="1"/>
    <s v="OFF-BI-10002897"/>
    <x v="1"/>
    <x v="8"/>
    <s v="Black Avery Memo-Size 3-Ring Binder, 5 1/2&quot; x 8 1/2&quot;"/>
    <n v="5.8719999999999999"/>
    <n v="2"/>
    <n v="0.2"/>
    <n v="2.1286"/>
  </r>
  <r>
    <n v="7062"/>
    <x v="3502"/>
    <x v="1"/>
    <x v="11"/>
    <d v="2012-02-03T00:00:00"/>
    <d v="2012-02-05T00:00:00"/>
    <s v="Second Class"/>
    <s v="KH-16630"/>
    <s v="Ken Heidel"/>
    <x v="1"/>
    <s v="United States"/>
    <s v="Pleasant Grove"/>
    <x v="7"/>
    <n v="84062"/>
    <x v="1"/>
    <s v="OFF-BI-10002432"/>
    <x v="1"/>
    <x v="8"/>
    <s v="Wilson Jones Standard D-Ring Binders"/>
    <n v="12.144"/>
    <n v="3"/>
    <n v="0.2"/>
    <n v="4.0985999999999994"/>
  </r>
  <r>
    <n v="7063"/>
    <x v="3503"/>
    <x v="0"/>
    <x v="4"/>
    <d v="2013-12-30T00:00:00"/>
    <d v="2014-01-01T00:00:00"/>
    <s v="Second Class"/>
    <s v="KL-16645"/>
    <s v="Ken Lonsdale"/>
    <x v="0"/>
    <s v="United States"/>
    <s v="Springfield"/>
    <x v="21"/>
    <n v="97477"/>
    <x v="1"/>
    <s v="OFF-EN-10002592"/>
    <x v="1"/>
    <x v="12"/>
    <s v="Peel &amp; Seel Recycled Catalog Envelopes, Brown"/>
    <n v="27.792000000000002"/>
    <n v="3"/>
    <n v="0.2"/>
    <n v="10.422000000000001"/>
  </r>
  <r>
    <n v="7064"/>
    <x v="3504"/>
    <x v="3"/>
    <x v="8"/>
    <d v="2014-09-01T00:00:00"/>
    <d v="2014-09-06T00:00:00"/>
    <s v="Standard Class"/>
    <s v="MG-17890"/>
    <s v="Michael Granlund"/>
    <x v="2"/>
    <s v="United States"/>
    <s v="Salem"/>
    <x v="21"/>
    <n v="97301"/>
    <x v="1"/>
    <s v="OFF-SU-10002522"/>
    <x v="1"/>
    <x v="14"/>
    <s v="Acme Kleen Earth Office Shears"/>
    <n v="6.2080000000000002"/>
    <n v="2"/>
    <n v="0.2"/>
    <n v="0.69839999999999902"/>
  </r>
  <r>
    <n v="7065"/>
    <x v="3505"/>
    <x v="3"/>
    <x v="11"/>
    <d v="2014-02-05T00:00:00"/>
    <d v="2014-02-10T00:00:00"/>
    <s v="Standard Class"/>
    <s v="JF-15355"/>
    <s v="Jay Fein"/>
    <x v="0"/>
    <s v="United States"/>
    <s v="Rochester"/>
    <x v="15"/>
    <n v="14609"/>
    <x v="3"/>
    <s v="OFF-AP-10003971"/>
    <x v="1"/>
    <x v="9"/>
    <s v="Belkin 6 Outlet Metallic Surge Strip"/>
    <n v="32.67"/>
    <n v="3"/>
    <n v="0"/>
    <n v="8.4942000000000011"/>
  </r>
  <r>
    <n v="7066"/>
    <x v="3506"/>
    <x v="2"/>
    <x v="4"/>
    <d v="2011-12-06T00:00:00"/>
    <d v="2011-12-08T00:00:00"/>
    <s v="First Class"/>
    <s v="RS-19765"/>
    <s v="Roland Schwarz"/>
    <x v="1"/>
    <s v="United States"/>
    <s v="Los Angeles"/>
    <x v="1"/>
    <n v="90008"/>
    <x v="1"/>
    <s v="OFF-ST-10001496"/>
    <x v="1"/>
    <x v="4"/>
    <s v="Standard Rollaway File with Lock"/>
    <n v="1261.33"/>
    <n v="7"/>
    <n v="0"/>
    <n v="327.94580000000002"/>
  </r>
  <r>
    <n v="7067"/>
    <x v="3507"/>
    <x v="0"/>
    <x v="5"/>
    <d v="2013-05-31T00:00:00"/>
    <d v="2013-06-04T00:00:00"/>
    <s v="Standard Class"/>
    <s v="NL-18310"/>
    <s v="Nancy Lomonaco"/>
    <x v="2"/>
    <s v="United States"/>
    <s v="Los Angeles"/>
    <x v="1"/>
    <n v="90049"/>
    <x v="1"/>
    <s v="OFF-PA-10004782"/>
    <x v="1"/>
    <x v="10"/>
    <s v="Xerox 228"/>
    <n v="38.880000000000003"/>
    <n v="6"/>
    <n v="0"/>
    <n v="18.662400000000002"/>
  </r>
  <r>
    <n v="7068"/>
    <x v="3508"/>
    <x v="0"/>
    <x v="5"/>
    <d v="2013-05-22T00:00:00"/>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5"/>
    <d v="2013-05-22T00:00:00"/>
    <d v="2013-05-27T00:00:00"/>
    <s v="Standard Class"/>
    <s v="AS-10285"/>
    <s v="Alejandro Savely"/>
    <x v="1"/>
    <s v="United States"/>
    <s v="Dallas"/>
    <x v="5"/>
    <n v="75081"/>
    <x v="2"/>
    <s v="OFF-PA-10003591"/>
    <x v="1"/>
    <x v="10"/>
    <s v="Southworth 100% Cotton The Best Paper"/>
    <n v="82.656000000000006"/>
    <n v="9"/>
    <n v="0.2"/>
    <n v="30.996000000000002"/>
  </r>
  <r>
    <n v="7070"/>
    <x v="3509"/>
    <x v="2"/>
    <x v="6"/>
    <d v="2011-08-09T00:00:00"/>
    <d v="2011-08-14T00:00:00"/>
    <s v="Standard Class"/>
    <s v="GM-14500"/>
    <s v="Gene McClure"/>
    <x v="0"/>
    <s v="United States"/>
    <s v="Fresno"/>
    <x v="1"/>
    <n v="93727"/>
    <x v="1"/>
    <s v="OFF-PA-10001667"/>
    <x v="1"/>
    <x v="10"/>
    <s v="Great White Multi-Use Recycled Paper (20Lb. and 84 Bright)"/>
    <n v="5.98"/>
    <n v="1"/>
    <n v="0"/>
    <n v="2.6909999999999998"/>
  </r>
  <r>
    <n v="7071"/>
    <x v="3510"/>
    <x v="0"/>
    <x v="8"/>
    <d v="2013-09-06T00:00:00"/>
    <d v="2013-09-11T00:00:00"/>
    <s v="Second Class"/>
    <s v="SU-20665"/>
    <s v="Stephanie Ulpright"/>
    <x v="2"/>
    <s v="United States"/>
    <s v="Chicago"/>
    <x v="10"/>
    <n v="60653"/>
    <x v="2"/>
    <s v="OFF-PA-10004971"/>
    <x v="1"/>
    <x v="10"/>
    <s v="Xerox 196"/>
    <n v="9.2480000000000011"/>
    <n v="2"/>
    <n v="0.2"/>
    <n v="3.3524000000000003"/>
  </r>
  <r>
    <n v="7072"/>
    <x v="3511"/>
    <x v="0"/>
    <x v="7"/>
    <d v="2013-07-24T00:00:00"/>
    <d v="2013-07-29T00:00:00"/>
    <s v="Standard Class"/>
    <s v="CK-12205"/>
    <s v="Chloris Kastensmidt"/>
    <x v="0"/>
    <s v="United States"/>
    <s v="Mcallen"/>
    <x v="5"/>
    <n v="78501"/>
    <x v="2"/>
    <s v="OFF-AR-10001216"/>
    <x v="1"/>
    <x v="6"/>
    <s v="Newell 339"/>
    <n v="4.4479999999999995"/>
    <n v="2"/>
    <n v="0.2"/>
    <n v="0.3335999999999999"/>
  </r>
  <r>
    <n v="7073"/>
    <x v="3511"/>
    <x v="0"/>
    <x v="7"/>
    <d v="2013-07-24T00:00:00"/>
    <d v="2013-07-29T00:00:00"/>
    <s v="Standard Class"/>
    <s v="CK-12205"/>
    <s v="Chloris Kastensmidt"/>
    <x v="0"/>
    <s v="United States"/>
    <s v="Mcallen"/>
    <x v="5"/>
    <n v="78501"/>
    <x v="2"/>
    <s v="OFF-PA-10004355"/>
    <x v="1"/>
    <x v="10"/>
    <s v="Xerox 231"/>
    <n v="5.1840000000000011"/>
    <n v="1"/>
    <n v="0.2"/>
    <n v="1.8144"/>
  </r>
  <r>
    <n v="7074"/>
    <x v="3511"/>
    <x v="0"/>
    <x v="7"/>
    <d v="2013-07-24T00:00:0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7"/>
    <d v="2013-07-24T00:00:00"/>
    <d v="2013-07-29T00:00:00"/>
    <s v="Standard Class"/>
    <s v="CK-12205"/>
    <s v="Chloris Kastensmidt"/>
    <x v="0"/>
    <s v="United States"/>
    <s v="Mcallen"/>
    <x v="5"/>
    <n v="78501"/>
    <x v="2"/>
    <s v="OFF-BI-10004364"/>
    <x v="1"/>
    <x v="8"/>
    <s v="Storex Dura Pro Binders"/>
    <n v="4.7519999999999989"/>
    <n v="4"/>
    <n v="0.8"/>
    <n v="-8.3160000000000025"/>
  </r>
  <r>
    <n v="7076"/>
    <x v="3511"/>
    <x v="0"/>
    <x v="7"/>
    <d v="2013-07-24T00:00:00"/>
    <d v="2013-07-29T00:00:00"/>
    <s v="Standard Class"/>
    <s v="CK-12205"/>
    <s v="Chloris Kastensmidt"/>
    <x v="0"/>
    <s v="United States"/>
    <s v="Mcallen"/>
    <x v="5"/>
    <n v="78501"/>
    <x v="2"/>
    <s v="OFF-SU-10001165"/>
    <x v="1"/>
    <x v="14"/>
    <s v="Acme Elite Stainless Steel Scissors"/>
    <n v="13.344000000000001"/>
    <n v="2"/>
    <n v="0.2"/>
    <n v="1.0007999999999999"/>
  </r>
  <r>
    <n v="7077"/>
    <x v="3512"/>
    <x v="0"/>
    <x v="5"/>
    <d v="2013-05-13T00:00:00"/>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8"/>
    <d v="2013-09-03T00:00:00"/>
    <d v="2013-09-07T00:00:00"/>
    <s v="Standard Class"/>
    <s v="JE-15715"/>
    <s v="Joe Elijah"/>
    <x v="0"/>
    <s v="United States"/>
    <s v="Charlotte"/>
    <x v="3"/>
    <n v="28205"/>
    <x v="0"/>
    <s v="OFF-BI-10000014"/>
    <x v="1"/>
    <x v="8"/>
    <s v="Heavy-Duty E-Z-D Binders"/>
    <n v="22.911000000000005"/>
    <n v="7"/>
    <n v="0.7"/>
    <n v="-17.565099999999994"/>
  </r>
  <r>
    <n v="7079"/>
    <x v="3513"/>
    <x v="0"/>
    <x v="8"/>
    <d v="2013-09-03T00:00:00"/>
    <d v="2013-09-07T00:00:00"/>
    <s v="Standard Class"/>
    <s v="JE-15715"/>
    <s v="Joe Elijah"/>
    <x v="0"/>
    <s v="United States"/>
    <s v="Charlotte"/>
    <x v="3"/>
    <n v="28205"/>
    <x v="0"/>
    <s v="OFF-AP-10000159"/>
    <x v="1"/>
    <x v="9"/>
    <s v="Belkin F9M820V08 8 Outlet Surge"/>
    <n v="309.45600000000002"/>
    <n v="9"/>
    <n v="0.2"/>
    <n v="34.813799999999944"/>
  </r>
  <r>
    <n v="7080"/>
    <x v="3513"/>
    <x v="0"/>
    <x v="8"/>
    <d v="2013-09-03T00:00:00"/>
    <d v="2013-09-07T00:00:00"/>
    <s v="Standard Class"/>
    <s v="JE-15715"/>
    <s v="Joe Elijah"/>
    <x v="0"/>
    <s v="United States"/>
    <s v="Charlotte"/>
    <x v="3"/>
    <n v="28205"/>
    <x v="0"/>
    <s v="OFF-AR-10003560"/>
    <x v="1"/>
    <x v="6"/>
    <s v="Zebra Zazzle Fluorescent Highlighters"/>
    <n v="19.456000000000003"/>
    <n v="4"/>
    <n v="0.2"/>
    <n v="3.4047999999999981"/>
  </r>
  <r>
    <n v="7081"/>
    <x v="3513"/>
    <x v="0"/>
    <x v="8"/>
    <d v="2013-09-03T00:00:00"/>
    <d v="2013-09-07T00:00:00"/>
    <s v="Standard Class"/>
    <s v="JE-15715"/>
    <s v="Joe Elijah"/>
    <x v="0"/>
    <s v="United States"/>
    <s v="Charlotte"/>
    <x v="3"/>
    <n v="28205"/>
    <x v="0"/>
    <s v="FUR-TA-10001768"/>
    <x v="0"/>
    <x v="3"/>
    <s v="Hon Racetrack Conference Tables"/>
    <n v="472.51800000000003"/>
    <n v="3"/>
    <n v="0.4"/>
    <n v="-149.63070000000005"/>
  </r>
  <r>
    <n v="7082"/>
    <x v="3513"/>
    <x v="0"/>
    <x v="8"/>
    <d v="2013-09-03T00:00:00"/>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8"/>
    <d v="2013-09-03T00:00:00"/>
    <d v="2013-09-07T00:00:00"/>
    <s v="Standard Class"/>
    <s v="JE-15715"/>
    <s v="Joe Elijah"/>
    <x v="0"/>
    <s v="United States"/>
    <s v="Charlotte"/>
    <x v="3"/>
    <n v="28205"/>
    <x v="0"/>
    <s v="OFF-BI-10003166"/>
    <x v="1"/>
    <x v="8"/>
    <s v="GBC Plasticlear Binding Covers"/>
    <n v="17.220000000000006"/>
    <n v="5"/>
    <n v="0.7"/>
    <n v="-12.628"/>
  </r>
  <r>
    <n v="7084"/>
    <x v="3514"/>
    <x v="3"/>
    <x v="7"/>
    <d v="2014-07-22T00:00:00"/>
    <d v="2014-07-26T00:00:00"/>
    <s v="Second Class"/>
    <s v="AR-10825"/>
    <s v="Anthony Rawles"/>
    <x v="1"/>
    <s v="United States"/>
    <s v="Concord"/>
    <x v="1"/>
    <n v="94521"/>
    <x v="1"/>
    <s v="OFF-AR-10003469"/>
    <x v="1"/>
    <x v="6"/>
    <s v="Nontoxic Chalk"/>
    <n v="3.52"/>
    <n v="2"/>
    <n v="0"/>
    <n v="1.6896"/>
  </r>
  <r>
    <n v="7085"/>
    <x v="3514"/>
    <x v="3"/>
    <x v="7"/>
    <d v="2014-07-22T00:00:00"/>
    <d v="2014-07-26T00:00:00"/>
    <s v="Second Class"/>
    <s v="AR-10825"/>
    <s v="Anthony Rawles"/>
    <x v="1"/>
    <s v="United States"/>
    <s v="Concord"/>
    <x v="1"/>
    <n v="94521"/>
    <x v="1"/>
    <s v="TEC-PH-10002549"/>
    <x v="2"/>
    <x v="7"/>
    <s v="Polycom SoundPoint IP 450 VoIP phone"/>
    <n v="1626.1920000000002"/>
    <n v="9"/>
    <n v="0.2"/>
    <n v="121.96440000000001"/>
  </r>
  <r>
    <n v="7086"/>
    <x v="3515"/>
    <x v="3"/>
    <x v="8"/>
    <d v="2014-09-26T00:00:00"/>
    <d v="2014-09-29T00:00:00"/>
    <s v="First Class"/>
    <s v="AH-10075"/>
    <s v="Adam Hart"/>
    <x v="1"/>
    <s v="United States"/>
    <s v="Chester"/>
    <x v="9"/>
    <n v="19013"/>
    <x v="3"/>
    <s v="OFF-BI-10003476"/>
    <x v="1"/>
    <x v="8"/>
    <s v="Avery Metallic Poly Binders"/>
    <n v="8.5950000000000024"/>
    <n v="5"/>
    <n v="0.7"/>
    <n v="-6.3030000000000008"/>
  </r>
  <r>
    <n v="7087"/>
    <x v="3515"/>
    <x v="3"/>
    <x v="8"/>
    <d v="2014-09-26T00:00:00"/>
    <d v="2014-09-29T00:00:00"/>
    <s v="First Class"/>
    <s v="AH-10075"/>
    <s v="Adam Hart"/>
    <x v="1"/>
    <s v="United States"/>
    <s v="Chester"/>
    <x v="9"/>
    <n v="19013"/>
    <x v="3"/>
    <s v="OFF-SU-10000157"/>
    <x v="1"/>
    <x v="14"/>
    <s v="Compact Automatic Electric Letter Opener"/>
    <n v="190.89600000000002"/>
    <n v="2"/>
    <n v="0.2"/>
    <n v="-42.951599999999999"/>
  </r>
  <r>
    <n v="7088"/>
    <x v="3516"/>
    <x v="3"/>
    <x v="6"/>
    <d v="2014-08-04T00:00:00"/>
    <d v="2014-08-07T00:00:00"/>
    <s v="Second Class"/>
    <s v="GA-14515"/>
    <s v="George Ashbrook"/>
    <x v="0"/>
    <s v="United States"/>
    <s v="Los Angeles"/>
    <x v="1"/>
    <n v="90004"/>
    <x v="1"/>
    <s v="OFF-ST-10003123"/>
    <x v="1"/>
    <x v="4"/>
    <s v="Fellowes Bases and Tops For Staxonsteel/High-Stak Systems"/>
    <n v="99.87"/>
    <n v="3"/>
    <n v="0"/>
    <n v="23.968799999999998"/>
  </r>
  <r>
    <n v="7089"/>
    <x v="3517"/>
    <x v="1"/>
    <x v="2"/>
    <d v="2012-10-25T00:00:00"/>
    <d v="2012-10-27T00:00:00"/>
    <s v="Second Class"/>
    <s v="JF-15415"/>
    <s v="Jennifer Ferguson"/>
    <x v="0"/>
    <s v="United States"/>
    <s v="Sparks"/>
    <x v="33"/>
    <n v="89431"/>
    <x v="1"/>
    <s v="OFF-AR-10001955"/>
    <x v="1"/>
    <x v="6"/>
    <s v="Newell 319"/>
    <n v="79.36"/>
    <n v="4"/>
    <n v="0"/>
    <n v="23.807999999999993"/>
  </r>
  <r>
    <n v="7090"/>
    <x v="3518"/>
    <x v="3"/>
    <x v="1"/>
    <d v="2014-06-16T00:00:00"/>
    <d v="2014-06-20T00:00:00"/>
    <s v="Second Class"/>
    <s v="KH-16690"/>
    <s v="Kristen Hastings"/>
    <x v="1"/>
    <s v="United States"/>
    <s v="Los Angeles"/>
    <x v="1"/>
    <n v="90032"/>
    <x v="1"/>
    <s v="TEC-PH-10001809"/>
    <x v="2"/>
    <x v="7"/>
    <s v="Panasonic KX T7736-B Digital phone"/>
    <n v="119.96"/>
    <n v="1"/>
    <n v="0.2"/>
    <n v="7.4974999999999987"/>
  </r>
  <r>
    <n v="7091"/>
    <x v="3519"/>
    <x v="1"/>
    <x v="9"/>
    <d v="2012-01-09T00:00:00"/>
    <d v="2012-01-13T00:00:00"/>
    <s v="Standard Class"/>
    <s v="CC-12685"/>
    <s v="Craig Carroll"/>
    <x v="0"/>
    <s v="United States"/>
    <s v="Henderson"/>
    <x v="0"/>
    <n v="42420"/>
    <x v="0"/>
    <s v="OFF-PA-10000474"/>
    <x v="1"/>
    <x v="10"/>
    <s v="Staples"/>
    <n v="106.32"/>
    <n v="3"/>
    <n v="0"/>
    <n v="49.970399999999991"/>
  </r>
  <r>
    <n v="7092"/>
    <x v="3519"/>
    <x v="1"/>
    <x v="9"/>
    <d v="2012-01-09T00:00:00"/>
    <d v="2012-01-13T00:00:00"/>
    <s v="Standard Class"/>
    <s v="CC-12685"/>
    <s v="Craig Carroll"/>
    <x v="0"/>
    <s v="United States"/>
    <s v="Henderson"/>
    <x v="0"/>
    <n v="42420"/>
    <x v="0"/>
    <s v="OFF-AP-10001205"/>
    <x v="1"/>
    <x v="9"/>
    <s v="Belkin 5 Outlet SurgeMaster Power Centers"/>
    <n v="163.44"/>
    <n v="3"/>
    <n v="0"/>
    <n v="45.763200000000012"/>
  </r>
  <r>
    <n v="7093"/>
    <x v="3519"/>
    <x v="1"/>
    <x v="9"/>
    <d v="2012-01-09T00:00:00"/>
    <d v="2012-01-13T00:00:00"/>
    <s v="Standard Class"/>
    <s v="CC-12685"/>
    <s v="Craig Carroll"/>
    <x v="0"/>
    <s v="United States"/>
    <s v="Henderson"/>
    <x v="0"/>
    <n v="42420"/>
    <x v="0"/>
    <s v="OFF-AR-10004691"/>
    <x v="1"/>
    <x v="6"/>
    <s v="Boston 1730 StandUp Electric Pencil Sharpener"/>
    <n v="42.76"/>
    <n v="2"/>
    <n v="0"/>
    <n v="11.117599999999999"/>
  </r>
  <r>
    <n v="7094"/>
    <x v="3519"/>
    <x v="1"/>
    <x v="9"/>
    <d v="2012-01-09T00:00:00"/>
    <d v="2012-01-13T00:00:00"/>
    <s v="Standard Class"/>
    <s v="CC-12685"/>
    <s v="Craig Carroll"/>
    <x v="0"/>
    <s v="United States"/>
    <s v="Henderson"/>
    <x v="0"/>
    <n v="42420"/>
    <x v="0"/>
    <s v="OFF-PA-10004996"/>
    <x v="1"/>
    <x v="10"/>
    <s v="Speediset Carbonless Redi-Letter 7&quot; x 8 1/2&quot;"/>
    <n v="51.550000000000004"/>
    <n v="5"/>
    <n v="0"/>
    <n v="24.2285"/>
  </r>
  <r>
    <n v="7095"/>
    <x v="3520"/>
    <x v="1"/>
    <x v="11"/>
    <d v="2012-02-09T00:00:00"/>
    <d v="2012-02-13T00:00:00"/>
    <s v="Second Class"/>
    <s v="JF-15565"/>
    <s v="Jill Fjeld"/>
    <x v="0"/>
    <s v="United States"/>
    <s v="Decatur"/>
    <x v="10"/>
    <n v="62521"/>
    <x v="2"/>
    <s v="TEC-AC-10001908"/>
    <x v="2"/>
    <x v="11"/>
    <s v="Logitech Wireless Headset h800"/>
    <n v="479.952"/>
    <n v="6"/>
    <n v="0.2"/>
    <n v="89.990999999999985"/>
  </r>
  <r>
    <n v="7096"/>
    <x v="3521"/>
    <x v="0"/>
    <x v="6"/>
    <d v="2013-08-20T00:00:00"/>
    <d v="2013-08-21T00:00:00"/>
    <s v="First Class"/>
    <s v="RP-19390"/>
    <s v="Resi Pölking"/>
    <x v="0"/>
    <s v="United States"/>
    <s v="New York City"/>
    <x v="15"/>
    <n v="10009"/>
    <x v="3"/>
    <s v="OFF-BI-10000666"/>
    <x v="1"/>
    <x v="8"/>
    <s v="Surelock Post Binders"/>
    <n v="146.68799999999999"/>
    <n v="6"/>
    <n v="0.2"/>
    <n v="55.007999999999996"/>
  </r>
  <r>
    <n v="7097"/>
    <x v="3521"/>
    <x v="0"/>
    <x v="6"/>
    <d v="2013-08-20T00:00:00"/>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6"/>
    <d v="2013-08-20T00:00:00"/>
    <d v="2013-08-21T00:00:00"/>
    <s v="First Class"/>
    <s v="RP-19390"/>
    <s v="Resi Pölking"/>
    <x v="0"/>
    <s v="United States"/>
    <s v="New York City"/>
    <x v="15"/>
    <n v="10009"/>
    <x v="3"/>
    <s v="OFF-BI-10003429"/>
    <x v="1"/>
    <x v="8"/>
    <s v="Cardinal HOLDit! Binder Insert Strips,Extra Strips"/>
    <n v="25.32"/>
    <n v="5"/>
    <n v="0.2"/>
    <n v="9.1785000000000014"/>
  </r>
  <r>
    <n v="7099"/>
    <x v="3522"/>
    <x v="3"/>
    <x v="0"/>
    <d v="2014-11-07T00:00:00"/>
    <d v="2014-11-11T00:00:00"/>
    <s v="Standard Class"/>
    <s v="CD-11980"/>
    <s v="Carol Darley"/>
    <x v="0"/>
    <s v="United States"/>
    <s v="New York City"/>
    <x v="15"/>
    <n v="10011"/>
    <x v="3"/>
    <s v="OFF-PA-10003302"/>
    <x v="1"/>
    <x v="10"/>
    <s v="Xerox 1906"/>
    <n v="318.95999999999998"/>
    <n v="9"/>
    <n v="0"/>
    <n v="149.91119999999998"/>
  </r>
  <r>
    <n v="7100"/>
    <x v="3523"/>
    <x v="1"/>
    <x v="4"/>
    <d v="2012-12-26T00:00:00"/>
    <d v="2012-12-30T00:00:00"/>
    <s v="Second Class"/>
    <s v="DF-13135"/>
    <s v="David Flashing"/>
    <x v="0"/>
    <s v="United States"/>
    <s v="New York City"/>
    <x v="15"/>
    <n v="10009"/>
    <x v="3"/>
    <s v="OFF-PA-10003302"/>
    <x v="1"/>
    <x v="10"/>
    <s v="Xerox 1906"/>
    <n v="212.64"/>
    <n v="6"/>
    <n v="0"/>
    <n v="99.940799999999982"/>
  </r>
  <r>
    <n v="7101"/>
    <x v="3524"/>
    <x v="2"/>
    <x v="0"/>
    <d v="2011-11-23T00:00:00"/>
    <d v="2011-11-28T00:00:00"/>
    <s v="Standard Class"/>
    <s v="SM-20005"/>
    <s v="Sally Matthias"/>
    <x v="0"/>
    <s v="United States"/>
    <s v="Scottsdale"/>
    <x v="16"/>
    <n v="85254"/>
    <x v="1"/>
    <s v="OFF-EN-10002621"/>
    <x v="1"/>
    <x v="12"/>
    <s v="Staples"/>
    <n v="23.472000000000001"/>
    <n v="3"/>
    <n v="0.2"/>
    <n v="8.8019999999999978"/>
  </r>
  <r>
    <n v="7102"/>
    <x v="3525"/>
    <x v="0"/>
    <x v="6"/>
    <d v="2013-08-02T00:00:00"/>
    <d v="2013-08-06T00:00:00"/>
    <s v="Second Class"/>
    <s v="SG-20890"/>
    <s v="Susan Gilcrest"/>
    <x v="1"/>
    <s v="United States"/>
    <s v="Amarillo"/>
    <x v="5"/>
    <n v="79109"/>
    <x v="2"/>
    <s v="OFF-PA-10000249"/>
    <x v="1"/>
    <x v="10"/>
    <s v="Staples"/>
    <n v="19.648"/>
    <n v="2"/>
    <n v="0.2"/>
    <n v="6.6311999999999989"/>
  </r>
  <r>
    <n v="7103"/>
    <x v="3526"/>
    <x v="2"/>
    <x v="8"/>
    <d v="2011-09-21T00:00:00"/>
    <d v="2011-09-24T00:00:00"/>
    <s v="First Class"/>
    <s v="LH-16750"/>
    <s v="Larry Hughes"/>
    <x v="0"/>
    <s v="United States"/>
    <s v="Philadelphia"/>
    <x v="9"/>
    <n v="19140"/>
    <x v="3"/>
    <s v="OFF-BI-10000050"/>
    <x v="1"/>
    <x v="8"/>
    <s v="Angle-D Binders with Locking Rings, Label Holders"/>
    <n v="6.5700000000000012"/>
    <n v="3"/>
    <n v="0.7"/>
    <n v="-5.036999999999999"/>
  </r>
  <r>
    <n v="7104"/>
    <x v="3527"/>
    <x v="3"/>
    <x v="8"/>
    <d v="2014-09-05T00:00:00"/>
    <d v="2014-09-09T00:00:00"/>
    <s v="Standard Class"/>
    <s v="EJ-14155"/>
    <s v="Eva Jacobs"/>
    <x v="0"/>
    <s v="United States"/>
    <s v="Santa Ana"/>
    <x v="1"/>
    <n v="92704"/>
    <x v="1"/>
    <s v="OFF-ST-10003805"/>
    <x v="1"/>
    <x v="4"/>
    <s v="24 Capacity Maxi Data Binder Racks, Pearl"/>
    <n v="421.1"/>
    <n v="2"/>
    <n v="0"/>
    <n v="105.27499999999998"/>
  </r>
  <r>
    <n v="7105"/>
    <x v="3528"/>
    <x v="3"/>
    <x v="1"/>
    <d v="2014-06-20T00:00:00"/>
    <d v="2014-06-22T00:00:00"/>
    <s v="Second Class"/>
    <s v="KH-16330"/>
    <s v="Katharine Harms"/>
    <x v="1"/>
    <s v="United States"/>
    <s v="Newark"/>
    <x v="24"/>
    <n v="43055"/>
    <x v="3"/>
    <s v="FUR-CH-10000785"/>
    <x v="0"/>
    <x v="1"/>
    <s v="Global Ergonomic Managers Chair"/>
    <n v="760.11599999999987"/>
    <n v="6"/>
    <n v="0.3"/>
    <n v="-43.435200000000009"/>
  </r>
  <r>
    <n v="7106"/>
    <x v="3528"/>
    <x v="3"/>
    <x v="1"/>
    <d v="2014-06-20T00:00:00"/>
    <d v="2014-06-22T00:00:00"/>
    <s v="Second Class"/>
    <s v="KH-16330"/>
    <s v="Katharine Harms"/>
    <x v="1"/>
    <s v="United States"/>
    <s v="Newark"/>
    <x v="24"/>
    <n v="43055"/>
    <x v="3"/>
    <s v="FUR-FU-10004909"/>
    <x v="0"/>
    <x v="5"/>
    <s v="Contemporary Wood/Metal Frame"/>
    <n v="38.784000000000006"/>
    <n v="3"/>
    <n v="0.2"/>
    <n v="7.2719999999999949"/>
  </r>
  <r>
    <n v="7107"/>
    <x v="3528"/>
    <x v="3"/>
    <x v="1"/>
    <d v="2014-06-20T00:00:00"/>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3"/>
    <d v="2013-04-20T00:00:00"/>
    <d v="2013-04-27T00:00:00"/>
    <s v="Standard Class"/>
    <s v="KM-16720"/>
    <s v="Kunst Miller"/>
    <x v="0"/>
    <s v="United States"/>
    <s v="New York City"/>
    <x v="15"/>
    <n v="10035"/>
    <x v="3"/>
    <s v="TEC-PH-10004774"/>
    <x v="2"/>
    <x v="7"/>
    <s v="Gear Head AU3700S Headset"/>
    <n v="25.98"/>
    <n v="2"/>
    <n v="0"/>
    <n v="0.77939999999999898"/>
  </r>
  <r>
    <n v="7109"/>
    <x v="3529"/>
    <x v="0"/>
    <x v="3"/>
    <d v="2013-04-20T00:00:00"/>
    <d v="2013-04-27T00:00:00"/>
    <s v="Standard Class"/>
    <s v="KM-16720"/>
    <s v="Kunst Miller"/>
    <x v="0"/>
    <s v="United States"/>
    <s v="New York City"/>
    <x v="15"/>
    <n v="10035"/>
    <x v="3"/>
    <s v="OFF-AR-10004582"/>
    <x v="1"/>
    <x v="6"/>
    <s v="BIC Brite Liner Grip Highlighters"/>
    <n v="3.28"/>
    <n v="2"/>
    <n v="0"/>
    <n v="1.4759999999999998"/>
  </r>
  <r>
    <n v="7110"/>
    <x v="3529"/>
    <x v="0"/>
    <x v="3"/>
    <d v="2013-04-20T00:00:00"/>
    <d v="2013-04-27T00:00:00"/>
    <s v="Standard Class"/>
    <s v="KM-16720"/>
    <s v="Kunst Miller"/>
    <x v="0"/>
    <s v="United States"/>
    <s v="New York City"/>
    <x v="15"/>
    <n v="10035"/>
    <x v="3"/>
    <s v="OFF-ST-10000991"/>
    <x v="1"/>
    <x v="4"/>
    <s v="Space Solutions HD Industrial Steel Shelving."/>
    <n v="459.88"/>
    <n v="4"/>
    <n v="0"/>
    <n v="13.796400000000006"/>
  </r>
  <r>
    <n v="7111"/>
    <x v="3529"/>
    <x v="0"/>
    <x v="3"/>
    <d v="2013-04-20T00:00:00"/>
    <d v="2013-04-27T00:00:00"/>
    <s v="Standard Class"/>
    <s v="KM-16720"/>
    <s v="Kunst Miller"/>
    <x v="0"/>
    <s v="United States"/>
    <s v="New York City"/>
    <x v="15"/>
    <n v="10035"/>
    <x v="3"/>
    <s v="OFF-SU-10002522"/>
    <x v="1"/>
    <x v="14"/>
    <s v="Acme Kleen Earth Office Shears"/>
    <n v="7.76"/>
    <n v="2"/>
    <n v="0"/>
    <n v="2.2503999999999991"/>
  </r>
  <r>
    <n v="7112"/>
    <x v="3529"/>
    <x v="0"/>
    <x v="3"/>
    <d v="2013-04-20T00:00:00"/>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3"/>
    <d v="2013-04-20T00:00:00"/>
    <d v="2013-04-27T00:00:00"/>
    <s v="Standard Class"/>
    <s v="KM-16720"/>
    <s v="Kunst Miller"/>
    <x v="0"/>
    <s v="United States"/>
    <s v="New York City"/>
    <x v="15"/>
    <n v="10035"/>
    <x v="3"/>
    <s v="OFF-SU-10001218"/>
    <x v="1"/>
    <x v="14"/>
    <s v="Fiskars Softgrip Scissors"/>
    <n v="54.900000000000006"/>
    <n v="5"/>
    <n v="0"/>
    <n v="15.372000000000003"/>
  </r>
  <r>
    <n v="7114"/>
    <x v="3529"/>
    <x v="0"/>
    <x v="3"/>
    <d v="2013-04-20T00:00:00"/>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5"/>
    <d v="2013-05-06T00:00:00"/>
    <d v="2013-05-07T00:00:00"/>
    <s v="First Class"/>
    <s v="LW-16990"/>
    <s v="Lindsay Williams"/>
    <x v="1"/>
    <s v="United States"/>
    <s v="Henderson"/>
    <x v="33"/>
    <n v="89015"/>
    <x v="1"/>
    <s v="FUR-TA-10003392"/>
    <x v="0"/>
    <x v="3"/>
    <s v="Global Adaptabilities Conference Tables"/>
    <n v="1685.88"/>
    <n v="6"/>
    <n v="0"/>
    <n v="320.31720000000001"/>
  </r>
  <r>
    <n v="7116"/>
    <x v="3530"/>
    <x v="0"/>
    <x v="5"/>
    <d v="2013-05-06T00:00:00"/>
    <d v="2013-05-07T00:00:00"/>
    <s v="First Class"/>
    <s v="LW-16990"/>
    <s v="Lindsay Williams"/>
    <x v="1"/>
    <s v="United States"/>
    <s v="Henderson"/>
    <x v="33"/>
    <n v="89015"/>
    <x v="1"/>
    <s v="OFF-BI-10001890"/>
    <x v="1"/>
    <x v="8"/>
    <s v="Avery Poly Binder Pockets"/>
    <n v="5.7280000000000006"/>
    <n v="2"/>
    <n v="0.2"/>
    <n v="2.0047999999999995"/>
  </r>
  <r>
    <n v="7117"/>
    <x v="3531"/>
    <x v="2"/>
    <x v="2"/>
    <d v="2011-10-18T00:00:00"/>
    <d v="2011-10-23T00:00:00"/>
    <s v="Second Class"/>
    <s v="IG-15085"/>
    <s v="Ivan Gibson"/>
    <x v="0"/>
    <s v="United States"/>
    <s v="Seattle"/>
    <x v="4"/>
    <n v="98103"/>
    <x v="1"/>
    <s v="OFF-PA-10000167"/>
    <x v="1"/>
    <x v="10"/>
    <s v="Xerox 1925"/>
    <n v="61.96"/>
    <n v="2"/>
    <n v="0"/>
    <n v="27.881999999999998"/>
  </r>
  <r>
    <n v="7118"/>
    <x v="3531"/>
    <x v="2"/>
    <x v="2"/>
    <d v="2011-10-18T00:00:00"/>
    <d v="2011-10-23T00:00:00"/>
    <s v="Second Class"/>
    <s v="IG-15085"/>
    <s v="Ivan Gibson"/>
    <x v="0"/>
    <s v="United States"/>
    <s v="Seattle"/>
    <x v="4"/>
    <n v="98103"/>
    <x v="1"/>
    <s v="OFF-BI-10003784"/>
    <x v="1"/>
    <x v="8"/>
    <s v="Computer Printout Index Tabs"/>
    <n v="1.3440000000000001"/>
    <n v="1"/>
    <n v="0.2"/>
    <n v="0.47039999999999987"/>
  </r>
  <r>
    <n v="7119"/>
    <x v="3532"/>
    <x v="3"/>
    <x v="11"/>
    <d v="2014-02-14T00:00:00"/>
    <d v="2014-02-18T00:00:00"/>
    <s v="Standard Class"/>
    <s v="JP-15460"/>
    <s v="Jennifer Patt"/>
    <x v="1"/>
    <s v="United States"/>
    <s v="New York City"/>
    <x v="15"/>
    <n v="10009"/>
    <x v="3"/>
    <s v="OFF-PA-10001184"/>
    <x v="1"/>
    <x v="10"/>
    <s v="Xerox 1903"/>
    <n v="17.940000000000001"/>
    <n v="3"/>
    <n v="0"/>
    <n v="8.7906000000000013"/>
  </r>
  <r>
    <n v="7120"/>
    <x v="3533"/>
    <x v="3"/>
    <x v="0"/>
    <d v="2014-11-18T00:00:00"/>
    <d v="2014-11-25T00:00:00"/>
    <s v="Standard Class"/>
    <s v="GG-14650"/>
    <s v="Greg Guthrie"/>
    <x v="1"/>
    <s v="United States"/>
    <s v="Seattle"/>
    <x v="4"/>
    <n v="98103"/>
    <x v="1"/>
    <s v="OFF-BI-10002103"/>
    <x v="1"/>
    <x v="8"/>
    <s v="Cardinal Slant-D Ring Binder, Heavy Gauge Vinyl"/>
    <n v="13.904"/>
    <n v="2"/>
    <n v="0.2"/>
    <n v="4.5187999999999997"/>
  </r>
  <r>
    <n v="7121"/>
    <x v="3534"/>
    <x v="2"/>
    <x v="9"/>
    <d v="2011-01-21T00:00:00"/>
    <d v="2011-01-27T00:00:00"/>
    <s v="Standard Class"/>
    <s v="MM-18280"/>
    <s v="Muhammed MacIntyre"/>
    <x v="1"/>
    <s v="United States"/>
    <s v="Smyrna"/>
    <x v="18"/>
    <n v="37167"/>
    <x v="0"/>
    <s v="OFF-BI-10003091"/>
    <x v="1"/>
    <x v="8"/>
    <s v="GBC DocuBind TL200 Manual Binding Machine"/>
    <n v="67.194000000000003"/>
    <n v="1"/>
    <n v="0.7"/>
    <n v="-51.515399999999985"/>
  </r>
  <r>
    <n v="7122"/>
    <x v="3535"/>
    <x v="3"/>
    <x v="4"/>
    <d v="2014-12-02T00:00:00"/>
    <d v="2014-12-09T00:00:00"/>
    <s v="Standard Class"/>
    <s v="SO-20335"/>
    <s v="Sean O'Donnell"/>
    <x v="0"/>
    <s v="United States"/>
    <s v="Seattle"/>
    <x v="4"/>
    <n v="98105"/>
    <x v="1"/>
    <s v="OFF-PA-10001593"/>
    <x v="1"/>
    <x v="10"/>
    <s v="Xerox 1947"/>
    <n v="41.86"/>
    <n v="7"/>
    <n v="0"/>
    <n v="18.837"/>
  </r>
  <r>
    <n v="7123"/>
    <x v="3535"/>
    <x v="3"/>
    <x v="4"/>
    <d v="2014-12-02T00:00:00"/>
    <d v="2014-12-09T00:00:00"/>
    <s v="Standard Class"/>
    <s v="SO-20335"/>
    <s v="Sean O'Donnell"/>
    <x v="0"/>
    <s v="United States"/>
    <s v="Seattle"/>
    <x v="4"/>
    <n v="98105"/>
    <x v="1"/>
    <s v="FUR-BO-10002598"/>
    <x v="0"/>
    <x v="0"/>
    <s v="Hon Metal Bookcases, Putty"/>
    <n v="141.96"/>
    <n v="2"/>
    <n v="0"/>
    <n v="41.168399999999991"/>
  </r>
  <r>
    <n v="7124"/>
    <x v="3536"/>
    <x v="1"/>
    <x v="6"/>
    <d v="2012-08-09T00:00:00"/>
    <d v="2012-08-16T00:00:00"/>
    <s v="Standard Class"/>
    <s v="MF-18250"/>
    <s v="Monica Federle"/>
    <x v="1"/>
    <s v="United States"/>
    <s v="New York City"/>
    <x v="15"/>
    <n v="10035"/>
    <x v="3"/>
    <s v="FUR-FU-10000320"/>
    <x v="0"/>
    <x v="5"/>
    <s v="OIC Stacking Trays"/>
    <n v="10.02"/>
    <n v="3"/>
    <n v="0"/>
    <n v="4.4088000000000012"/>
  </r>
  <r>
    <n v="7125"/>
    <x v="3536"/>
    <x v="1"/>
    <x v="6"/>
    <d v="2012-08-09T00:00:00"/>
    <d v="2012-08-16T00:00:00"/>
    <s v="Standard Class"/>
    <s v="MF-18250"/>
    <s v="Monica Federle"/>
    <x v="1"/>
    <s v="United States"/>
    <s v="New York City"/>
    <x v="15"/>
    <n v="10035"/>
    <x v="3"/>
    <s v="OFF-PA-10001815"/>
    <x v="1"/>
    <x v="10"/>
    <s v="Xerox 1885"/>
    <n v="144.12"/>
    <n v="3"/>
    <n v="0"/>
    <n v="69.177599999999984"/>
  </r>
  <r>
    <n v="7126"/>
    <x v="3537"/>
    <x v="0"/>
    <x v="8"/>
    <d v="2013-09-28T00:00:00"/>
    <d v="2013-09-30T00:00:00"/>
    <s v="Second Class"/>
    <s v="JG-15160"/>
    <s v="James Galang"/>
    <x v="0"/>
    <s v="United States"/>
    <s v="Atlanta"/>
    <x v="32"/>
    <n v="30318"/>
    <x v="0"/>
    <s v="OFF-PA-10003971"/>
    <x v="1"/>
    <x v="10"/>
    <s v="Xerox 1965"/>
    <n v="17.940000000000001"/>
    <n v="3"/>
    <n v="0"/>
    <n v="8.7906000000000013"/>
  </r>
  <r>
    <n v="7127"/>
    <x v="3537"/>
    <x v="0"/>
    <x v="8"/>
    <d v="2013-09-28T00:00:00"/>
    <d v="2013-09-30T00:00:00"/>
    <s v="Second Class"/>
    <s v="JG-15160"/>
    <s v="James Galang"/>
    <x v="0"/>
    <s v="United States"/>
    <s v="Atlanta"/>
    <x v="32"/>
    <n v="30318"/>
    <x v="0"/>
    <s v="OFF-AR-10004685"/>
    <x v="1"/>
    <x v="6"/>
    <s v="Binney &amp; Smith Crayola Metallic Colored Pencils, 8-Color Set"/>
    <n v="13.89"/>
    <n v="3"/>
    <n v="0"/>
    <n v="4.5836999999999994"/>
  </r>
  <r>
    <n v="7128"/>
    <x v="3538"/>
    <x v="0"/>
    <x v="0"/>
    <d v="2013-11-15T00:00:00"/>
    <d v="2013-11-21T00:00:00"/>
    <s v="Standard Class"/>
    <s v="JM-16195"/>
    <s v="Justin MacKendrick"/>
    <x v="0"/>
    <s v="United States"/>
    <s v="Newark"/>
    <x v="13"/>
    <n v="19711"/>
    <x v="3"/>
    <s v="OFF-PA-10001609"/>
    <x v="1"/>
    <x v="10"/>
    <s v="Tops Wirebound Message Log Books"/>
    <n v="16.45"/>
    <n v="5"/>
    <n v="0"/>
    <n v="7.5669999999999993"/>
  </r>
  <r>
    <n v="7129"/>
    <x v="3538"/>
    <x v="0"/>
    <x v="0"/>
    <d v="2013-11-15T00:00:00"/>
    <d v="2013-11-21T00:00:00"/>
    <s v="Standard Class"/>
    <s v="JM-16195"/>
    <s v="Justin MacKendrick"/>
    <x v="0"/>
    <s v="United States"/>
    <s v="Newark"/>
    <x v="13"/>
    <n v="19711"/>
    <x v="3"/>
    <s v="FUR-FU-10000550"/>
    <x v="0"/>
    <x v="5"/>
    <s v="Stacking Trays by OIC"/>
    <n v="19.920000000000002"/>
    <n v="4"/>
    <n v="0"/>
    <n v="6.573599999999999"/>
  </r>
  <r>
    <n v="7130"/>
    <x v="3539"/>
    <x v="0"/>
    <x v="3"/>
    <d v="2013-04-17T00:00:00"/>
    <d v="2013-04-23T00:00:00"/>
    <s v="Standard Class"/>
    <s v="PK-19075"/>
    <s v="Pete Kriz"/>
    <x v="0"/>
    <s v="United States"/>
    <s v="Nashville"/>
    <x v="18"/>
    <n v="37211"/>
    <x v="0"/>
    <s v="TEC-AC-10004209"/>
    <x v="2"/>
    <x v="11"/>
    <s v="Memorex Froggy Flash Drive 4 GB"/>
    <n v="35.167999999999999"/>
    <n v="4"/>
    <n v="0.2"/>
    <n v="8.3524000000000012"/>
  </r>
  <r>
    <n v="7131"/>
    <x v="3539"/>
    <x v="0"/>
    <x v="3"/>
    <d v="2013-04-17T00:00:00"/>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0"/>
    <d v="2014-11-27T00:00:00"/>
    <d v="2014-12-02T00:00:00"/>
    <s v="Standard Class"/>
    <s v="TT-21460"/>
    <s v="Tonja Turnell"/>
    <x v="2"/>
    <s v="United States"/>
    <s v="Richmond"/>
    <x v="14"/>
    <n v="47374"/>
    <x v="2"/>
    <s v="FUR-TA-10001039"/>
    <x v="0"/>
    <x v="3"/>
    <s v="KI Adjustable-Height Table"/>
    <n v="257.94"/>
    <n v="3"/>
    <n v="0"/>
    <n v="67.064400000000006"/>
  </r>
  <r>
    <n v="7133"/>
    <x v="3540"/>
    <x v="3"/>
    <x v="0"/>
    <d v="2014-11-27T00:00:00"/>
    <d v="2014-12-02T00:00:00"/>
    <s v="Standard Class"/>
    <s v="TT-21460"/>
    <s v="Tonja Turnell"/>
    <x v="2"/>
    <s v="United States"/>
    <s v="Richmond"/>
    <x v="14"/>
    <n v="47374"/>
    <x v="2"/>
    <s v="TEC-PH-10002624"/>
    <x v="2"/>
    <x v="7"/>
    <s v="Samsung Galaxy S4 Mini"/>
    <n v="1879.96"/>
    <n v="4"/>
    <n v="0"/>
    <n v="545.18839999999977"/>
  </r>
  <r>
    <n v="7134"/>
    <x v="3540"/>
    <x v="3"/>
    <x v="0"/>
    <d v="2014-11-27T00:00:00"/>
    <d v="2014-12-02T00:00:00"/>
    <s v="Standard Class"/>
    <s v="TT-21460"/>
    <s v="Tonja Turnell"/>
    <x v="2"/>
    <s v="United States"/>
    <s v="Richmond"/>
    <x v="14"/>
    <n v="47374"/>
    <x v="2"/>
    <s v="FUR-FU-10001473"/>
    <x v="0"/>
    <x v="5"/>
    <s v="DAX Wood Document Frame"/>
    <n v="27.46"/>
    <n v="2"/>
    <n v="0"/>
    <n v="9.8856000000000002"/>
  </r>
  <r>
    <n v="7135"/>
    <x v="3540"/>
    <x v="3"/>
    <x v="0"/>
    <d v="2014-11-27T00:00:00"/>
    <d v="2014-12-02T00:00:00"/>
    <s v="Standard Class"/>
    <s v="TT-21460"/>
    <s v="Tonja Turnell"/>
    <x v="2"/>
    <s v="United States"/>
    <s v="Richmond"/>
    <x v="14"/>
    <n v="47374"/>
    <x v="2"/>
    <s v="TEC-PH-10001819"/>
    <x v="2"/>
    <x v="7"/>
    <s v="Innergie mMini Combo Duo USB Travel Charging Kit"/>
    <n v="89.98"/>
    <n v="2"/>
    <n v="0"/>
    <n v="43.190399999999997"/>
  </r>
  <r>
    <n v="7136"/>
    <x v="3540"/>
    <x v="3"/>
    <x v="0"/>
    <d v="2014-11-27T00:00:00"/>
    <d v="2014-12-02T00:00:00"/>
    <s v="Standard Class"/>
    <s v="TT-21460"/>
    <s v="Tonja Turnell"/>
    <x v="2"/>
    <s v="United States"/>
    <s v="Richmond"/>
    <x v="14"/>
    <n v="47374"/>
    <x v="2"/>
    <s v="FUR-CH-10004287"/>
    <x v="0"/>
    <x v="1"/>
    <s v="SAFCO Arco Folding Chair"/>
    <n v="828.59999999999991"/>
    <n v="3"/>
    <n v="0"/>
    <n v="240.29399999999995"/>
  </r>
  <r>
    <n v="7137"/>
    <x v="3541"/>
    <x v="1"/>
    <x v="0"/>
    <d v="2012-11-20T00:00:00"/>
    <d v="2012-11-27T00:00:00"/>
    <s v="Standard Class"/>
    <s v="SS-20875"/>
    <s v="Sung Shariari"/>
    <x v="0"/>
    <s v="United States"/>
    <s v="Miami"/>
    <x v="2"/>
    <n v="33180"/>
    <x v="0"/>
    <s v="OFF-BI-10004728"/>
    <x v="1"/>
    <x v="8"/>
    <s v="Wilson Jones Turn Tabs Binder Tool for Ring Binders"/>
    <n v="7.2300000000000022"/>
    <n v="5"/>
    <n v="0.7"/>
    <n v="-5.7840000000000007"/>
  </r>
  <r>
    <n v="7138"/>
    <x v="3541"/>
    <x v="1"/>
    <x v="0"/>
    <d v="2012-11-20T00:00:00"/>
    <d v="2012-11-27T00:00:00"/>
    <s v="Standard Class"/>
    <s v="SS-20875"/>
    <s v="Sung Shariari"/>
    <x v="0"/>
    <s v="United States"/>
    <s v="Miami"/>
    <x v="2"/>
    <n v="33180"/>
    <x v="0"/>
    <s v="OFF-ST-10000918"/>
    <x v="1"/>
    <x v="4"/>
    <s v="Crate-A-Files"/>
    <n v="17.440000000000001"/>
    <n v="2"/>
    <n v="0.2"/>
    <n v="1.3079999999999989"/>
  </r>
  <r>
    <n v="7139"/>
    <x v="3541"/>
    <x v="1"/>
    <x v="0"/>
    <d v="2012-11-20T00:00:00"/>
    <d v="2012-11-27T00:00:00"/>
    <s v="Standard Class"/>
    <s v="SS-20875"/>
    <s v="Sung Shariari"/>
    <x v="0"/>
    <s v="United States"/>
    <s v="Miami"/>
    <x v="2"/>
    <n v="33180"/>
    <x v="0"/>
    <s v="OFF-BI-10004593"/>
    <x v="1"/>
    <x v="8"/>
    <s v="Ibico Laser Imprintable Binding System Covers"/>
    <n v="62.88000000000001"/>
    <n v="4"/>
    <n v="0.7"/>
    <n v="-50.304000000000002"/>
  </r>
  <r>
    <n v="7140"/>
    <x v="3541"/>
    <x v="1"/>
    <x v="0"/>
    <d v="2012-11-20T00:00:00"/>
    <d v="2012-11-27T00:00:00"/>
    <s v="Standard Class"/>
    <s v="SS-20875"/>
    <s v="Sung Shariari"/>
    <x v="0"/>
    <s v="United States"/>
    <s v="Miami"/>
    <x v="2"/>
    <n v="33180"/>
    <x v="0"/>
    <s v="FUR-BO-10001337"/>
    <x v="0"/>
    <x v="0"/>
    <s v="O'Sullivan Living Dimensions 2-Shelf Bookcases"/>
    <n v="290.35200000000003"/>
    <n v="3"/>
    <n v="0.2"/>
    <n v="-36.294000000000011"/>
  </r>
  <r>
    <n v="7141"/>
    <x v="3542"/>
    <x v="3"/>
    <x v="8"/>
    <d v="2014-09-08T00:00:00"/>
    <d v="2014-09-08T00:00:00"/>
    <s v="Same Day"/>
    <s v="TG-21640"/>
    <s v="Trudy Glocke"/>
    <x v="0"/>
    <s v="United States"/>
    <s v="Saint Charles"/>
    <x v="25"/>
    <n v="63301"/>
    <x v="2"/>
    <s v="TEC-AC-10002473"/>
    <x v="2"/>
    <x v="11"/>
    <s v="Maxell 4.7GB DVD-R"/>
    <n v="113.52"/>
    <n v="4"/>
    <n v="0"/>
    <n v="46.543199999999999"/>
  </r>
  <r>
    <n v="7142"/>
    <x v="3542"/>
    <x v="3"/>
    <x v="8"/>
    <d v="2014-09-08T00:00:00"/>
    <d v="2014-09-08T00:00:00"/>
    <s v="Same Day"/>
    <s v="TG-21640"/>
    <s v="Trudy Glocke"/>
    <x v="0"/>
    <s v="United States"/>
    <s v="Saint Charles"/>
    <x v="25"/>
    <n v="63301"/>
    <x v="2"/>
    <s v="FUR-FU-10003623"/>
    <x v="0"/>
    <x v="5"/>
    <s v="DataProducts Ampli Magnifier Task Lamp, Black,"/>
    <n v="135.29999999999998"/>
    <n v="5"/>
    <n v="0"/>
    <n v="37.883999999999993"/>
  </r>
  <r>
    <n v="7143"/>
    <x v="3543"/>
    <x v="2"/>
    <x v="0"/>
    <d v="2011-11-24T00:00:00"/>
    <d v="2011-11-29T00:00:00"/>
    <s v="Standard Class"/>
    <s v="HP-14815"/>
    <s v="Harold Pawlan"/>
    <x v="2"/>
    <s v="United States"/>
    <s v="Virginia Beach"/>
    <x v="17"/>
    <n v="23464"/>
    <x v="0"/>
    <s v="FUR-FU-10002045"/>
    <x v="0"/>
    <x v="5"/>
    <s v="Executive Impressions 14&quot;"/>
    <n v="111.15"/>
    <n v="5"/>
    <n v="0"/>
    <n v="48.906000000000006"/>
  </r>
  <r>
    <n v="7144"/>
    <x v="3544"/>
    <x v="3"/>
    <x v="10"/>
    <d v="2014-03-12T00:00:00"/>
    <d v="2014-03-17T00:00:00"/>
    <s v="Standard Class"/>
    <s v="MH-17290"/>
    <s v="Marc Harrigan"/>
    <x v="2"/>
    <s v="United States"/>
    <s v="Philadelphia"/>
    <x v="9"/>
    <n v="19140"/>
    <x v="3"/>
    <s v="TEC-PH-10002555"/>
    <x v="2"/>
    <x v="7"/>
    <s v="Nortel Meridian M5316 Digital phone"/>
    <n v="776.84999999999991"/>
    <n v="5"/>
    <n v="0.4"/>
    <n v="-181.26499999999999"/>
  </r>
  <r>
    <n v="7145"/>
    <x v="3544"/>
    <x v="3"/>
    <x v="10"/>
    <d v="2014-03-12T00:00:00"/>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10"/>
    <d v="2014-03-12T00:00:00"/>
    <d v="2014-03-17T00:00:00"/>
    <s v="Standard Class"/>
    <s v="MH-17290"/>
    <s v="Marc Harrigan"/>
    <x v="2"/>
    <s v="United States"/>
    <s v="Philadelphia"/>
    <x v="9"/>
    <n v="19140"/>
    <x v="3"/>
    <s v="FUR-TA-10004086"/>
    <x v="0"/>
    <x v="3"/>
    <s v="KI Adjustable-Height Table"/>
    <n v="154.76400000000001"/>
    <n v="3"/>
    <n v="0.4"/>
    <n v="-46.429200000000023"/>
  </r>
  <r>
    <n v="7147"/>
    <x v="3544"/>
    <x v="3"/>
    <x v="10"/>
    <d v="2014-03-12T00:00:00"/>
    <d v="2014-03-17T00:00:00"/>
    <s v="Standard Class"/>
    <s v="MH-17290"/>
    <s v="Marc Harrigan"/>
    <x v="2"/>
    <s v="United States"/>
    <s v="Philadelphia"/>
    <x v="9"/>
    <n v="19140"/>
    <x v="3"/>
    <s v="OFF-ST-10004946"/>
    <x v="1"/>
    <x v="4"/>
    <s v="Desktop 3-Pocket Hot File"/>
    <n v="43.28"/>
    <n v="1"/>
    <n v="0.2"/>
    <n v="3.2460000000000022"/>
  </r>
  <r>
    <n v="7148"/>
    <x v="3545"/>
    <x v="0"/>
    <x v="1"/>
    <d v="2013-06-13T00:00:00"/>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3T00:00:00"/>
    <d v="2013-06-18T00:00:00"/>
    <s v="Standard Class"/>
    <s v="CB-12415"/>
    <s v="Christy Brittain"/>
    <x v="0"/>
    <s v="United States"/>
    <s v="Long Beach"/>
    <x v="15"/>
    <n v="11561"/>
    <x v="3"/>
    <s v="OFF-AP-10004036"/>
    <x v="1"/>
    <x v="9"/>
    <s v="Bionaire 99.97% HEPA Air Cleaner"/>
    <n v="52.56"/>
    <n v="3"/>
    <n v="0"/>
    <n v="18.396000000000001"/>
  </r>
  <r>
    <n v="7150"/>
    <x v="3546"/>
    <x v="1"/>
    <x v="1"/>
    <d v="2012-06-26T00:00:00"/>
    <d v="2012-06-30T00:00:00"/>
    <s v="Standard Class"/>
    <s v="VD-21670"/>
    <s v="Valerie Dominguez"/>
    <x v="0"/>
    <s v="United States"/>
    <s v="Houston"/>
    <x v="5"/>
    <n v="77070"/>
    <x v="2"/>
    <s v="TEC-PH-10001578"/>
    <x v="2"/>
    <x v="7"/>
    <s v="Polycom SoundStation2 EX Conference phone"/>
    <n v="971.88000000000011"/>
    <n v="3"/>
    <n v="0.2"/>
    <n v="109.33649999999994"/>
  </r>
  <r>
    <n v="7151"/>
    <x v="3547"/>
    <x v="3"/>
    <x v="4"/>
    <d v="2014-12-23T00:00:00"/>
    <d v="2014-12-27T00:00:00"/>
    <s v="Standard Class"/>
    <s v="SR-20425"/>
    <s v="Sharelle Roach"/>
    <x v="2"/>
    <s v="United States"/>
    <s v="Tuscaloosa"/>
    <x v="19"/>
    <n v="35401"/>
    <x v="0"/>
    <s v="FUR-CH-10002647"/>
    <x v="0"/>
    <x v="1"/>
    <s v="Situations Contoured Folding Chairs, 4/Set"/>
    <n v="141.96"/>
    <n v="2"/>
    <n v="0"/>
    <n v="35.490000000000009"/>
  </r>
  <r>
    <n v="7152"/>
    <x v="3548"/>
    <x v="3"/>
    <x v="4"/>
    <d v="2014-12-23T00:00:00"/>
    <d v="2014-12-26T00:00:00"/>
    <s v="Second Class"/>
    <s v="AG-10330"/>
    <s v="Alex Grayson"/>
    <x v="0"/>
    <s v="United States"/>
    <s v="Mesa"/>
    <x v="16"/>
    <n v="85204"/>
    <x v="1"/>
    <s v="FUR-TA-10003008"/>
    <x v="0"/>
    <x v="3"/>
    <s v="Lesro Round Back Collection Coffee Table, End Table"/>
    <n v="182.55"/>
    <n v="2"/>
    <n v="0.5"/>
    <n v="-135.08699999999999"/>
  </r>
  <r>
    <n v="7153"/>
    <x v="3549"/>
    <x v="2"/>
    <x v="2"/>
    <d v="2011-10-09T00:00:00"/>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4"/>
    <d v="2012-12-10T00:00:00"/>
    <d v="2012-12-15T00:00:00"/>
    <s v="Standard Class"/>
    <s v="JW-16075"/>
    <s v="Julia West"/>
    <x v="0"/>
    <s v="United States"/>
    <s v="Chicago"/>
    <x v="10"/>
    <n v="60610"/>
    <x v="2"/>
    <s v="OFF-AP-10004980"/>
    <x v="1"/>
    <x v="9"/>
    <s v="3M Replacement Filter for Office Air Cleaner for 20' x 33' Room"/>
    <n v="53.087999999999994"/>
    <n v="7"/>
    <n v="0.8"/>
    <n v="-108.8304"/>
  </r>
  <r>
    <n v="7155"/>
    <x v="3551"/>
    <x v="1"/>
    <x v="4"/>
    <d v="2012-12-25T00:00:00"/>
    <d v="2012-12-27T00:00:00"/>
    <s v="Second Class"/>
    <s v="LH-16900"/>
    <s v="Lena Hernandez"/>
    <x v="0"/>
    <s v="United States"/>
    <s v="Columbus"/>
    <x v="32"/>
    <n v="31907"/>
    <x v="0"/>
    <s v="FUR-FU-10000747"/>
    <x v="0"/>
    <x v="5"/>
    <s v="Tenex B1-RE Series Chair Mats for Low Pile Carpets"/>
    <n v="275.88"/>
    <n v="6"/>
    <n v="0"/>
    <n v="46.899599999999964"/>
  </r>
  <r>
    <n v="7156"/>
    <x v="3551"/>
    <x v="1"/>
    <x v="4"/>
    <d v="2012-12-25T00:00:00"/>
    <d v="2012-12-27T00:00:00"/>
    <s v="Second Class"/>
    <s v="LH-16900"/>
    <s v="Lena Hernandez"/>
    <x v="0"/>
    <s v="United States"/>
    <s v="Columbus"/>
    <x v="32"/>
    <n v="31907"/>
    <x v="0"/>
    <s v="OFF-BI-10004492"/>
    <x v="1"/>
    <x v="8"/>
    <s v="Tuf-Vin Binders"/>
    <n v="157.89999999999998"/>
    <n v="5"/>
    <n v="0"/>
    <n v="74.212999999999994"/>
  </r>
  <r>
    <n v="7157"/>
    <x v="3552"/>
    <x v="3"/>
    <x v="3"/>
    <d v="2014-04-30T00:00:00"/>
    <d v="2014-05-05T00:00:00"/>
    <s v="Standard Class"/>
    <s v="KT-16480"/>
    <s v="Kean Thornton"/>
    <x v="0"/>
    <s v="United States"/>
    <s v="Orange"/>
    <x v="30"/>
    <n v="7050"/>
    <x v="3"/>
    <s v="OFF-LA-10004055"/>
    <x v="1"/>
    <x v="2"/>
    <s v="Color-Coded Legal Exhibit Labels"/>
    <n v="4.91"/>
    <n v="1"/>
    <n v="0"/>
    <n v="2.4058999999999999"/>
  </r>
  <r>
    <n v="7158"/>
    <x v="3553"/>
    <x v="0"/>
    <x v="10"/>
    <d v="2013-03-29T00:00:00"/>
    <d v="2013-04-01T00:00:00"/>
    <s v="Second Class"/>
    <s v="CC-12220"/>
    <s v="Chris Cortes"/>
    <x v="0"/>
    <s v="United States"/>
    <s v="Los Angeles"/>
    <x v="1"/>
    <n v="90032"/>
    <x v="1"/>
    <s v="OFF-ST-10002485"/>
    <x v="1"/>
    <x v="4"/>
    <s v="Rogers Deluxe File Chest"/>
    <n v="87.92"/>
    <n v="4"/>
    <n v="0"/>
    <n v="0.87919999999999732"/>
  </r>
  <r>
    <n v="7159"/>
    <x v="3553"/>
    <x v="0"/>
    <x v="10"/>
    <d v="2013-03-29T00:00:00"/>
    <d v="2013-04-01T00:00:00"/>
    <s v="Second Class"/>
    <s v="CC-12220"/>
    <s v="Chris Cortes"/>
    <x v="0"/>
    <s v="United States"/>
    <s v="Los Angeles"/>
    <x v="1"/>
    <n v="90032"/>
    <x v="1"/>
    <s v="OFF-PA-10001243"/>
    <x v="1"/>
    <x v="10"/>
    <s v="Xerox 1983"/>
    <n v="5.98"/>
    <n v="1"/>
    <n v="0"/>
    <n v="2.9302000000000001"/>
  </r>
  <r>
    <n v="7160"/>
    <x v="3554"/>
    <x v="1"/>
    <x v="5"/>
    <d v="2012-05-13T00:00:00"/>
    <d v="2012-05-18T00:00:00"/>
    <s v="Second Class"/>
    <s v="BF-11170"/>
    <s v="Ben Ferrer"/>
    <x v="2"/>
    <s v="United States"/>
    <s v="Chicago"/>
    <x v="10"/>
    <n v="60623"/>
    <x v="2"/>
    <s v="TEC-PH-10004447"/>
    <x v="2"/>
    <x v="7"/>
    <s v="Toshiba IPT2010-SD IP Telephone"/>
    <n v="222.38400000000001"/>
    <n v="2"/>
    <n v="0.2"/>
    <n v="16.678799999999995"/>
  </r>
  <r>
    <n v="7161"/>
    <x v="3554"/>
    <x v="1"/>
    <x v="5"/>
    <d v="2012-05-13T00:00:00"/>
    <d v="2012-05-18T00:00:00"/>
    <s v="Second Class"/>
    <s v="BF-11170"/>
    <s v="Ben Ferrer"/>
    <x v="2"/>
    <s v="United States"/>
    <s v="Chicago"/>
    <x v="10"/>
    <n v="60623"/>
    <x v="2"/>
    <s v="OFF-FA-10002280"/>
    <x v="1"/>
    <x v="13"/>
    <s v="Advantus Plastic Paper Clips"/>
    <n v="16"/>
    <n v="4"/>
    <n v="0.2"/>
    <n v="5.6"/>
  </r>
  <r>
    <n v="7162"/>
    <x v="3555"/>
    <x v="2"/>
    <x v="7"/>
    <d v="2011-07-04T00:00:00"/>
    <d v="2011-07-09T00:00:00"/>
    <s v="Standard Class"/>
    <s v="MS-17770"/>
    <s v="Maxwell Schwartz"/>
    <x v="0"/>
    <s v="United States"/>
    <s v="Richmond"/>
    <x v="17"/>
    <n v="23223"/>
    <x v="0"/>
    <s v="OFF-PA-10004734"/>
    <x v="1"/>
    <x v="10"/>
    <s v="Southworth Structures Collection"/>
    <n v="21.84"/>
    <n v="3"/>
    <n v="0"/>
    <n v="10.92"/>
  </r>
  <r>
    <n v="7163"/>
    <x v="3555"/>
    <x v="2"/>
    <x v="7"/>
    <d v="2011-07-04T00:00:00"/>
    <d v="2011-07-09T00:00:00"/>
    <s v="Standard Class"/>
    <s v="MS-17770"/>
    <s v="Maxwell Schwartz"/>
    <x v="0"/>
    <s v="United States"/>
    <s v="Richmond"/>
    <x v="17"/>
    <n v="23223"/>
    <x v="0"/>
    <s v="OFF-BI-10000145"/>
    <x v="1"/>
    <x v="8"/>
    <s v="Zipper Ring Binder Pockets"/>
    <n v="15.600000000000001"/>
    <n v="5"/>
    <n v="0"/>
    <n v="7.6440000000000001"/>
  </r>
  <r>
    <n v="7164"/>
    <x v="3556"/>
    <x v="2"/>
    <x v="3"/>
    <d v="2011-04-22T00:00:00"/>
    <d v="2011-04-24T00:00:00"/>
    <s v="Second Class"/>
    <s v="AH-10030"/>
    <s v="Aaron Hawkins"/>
    <x v="1"/>
    <s v="United States"/>
    <s v="Troy"/>
    <x v="15"/>
    <n v="12180"/>
    <x v="3"/>
    <s v="OFF-EN-10004773"/>
    <x v="1"/>
    <x v="12"/>
    <s v="Staples"/>
    <n v="247.84"/>
    <n v="8"/>
    <n v="0"/>
    <n v="121.44159999999999"/>
  </r>
  <r>
    <n v="7165"/>
    <x v="3556"/>
    <x v="2"/>
    <x v="3"/>
    <d v="2011-04-22T00:00:00"/>
    <d v="2011-04-24T00:00:00"/>
    <s v="Second Class"/>
    <s v="AH-10030"/>
    <s v="Aaron Hawkins"/>
    <x v="1"/>
    <s v="United States"/>
    <s v="Troy"/>
    <x v="15"/>
    <n v="12180"/>
    <x v="3"/>
    <s v="OFF-BI-10004970"/>
    <x v="1"/>
    <x v="8"/>
    <s v="ACCOHIDE 3-Ring Binder, Blue, 1&quot;"/>
    <n v="9.9120000000000008"/>
    <n v="3"/>
    <n v="0.2"/>
    <n v="3.3452999999999995"/>
  </r>
  <r>
    <n v="7166"/>
    <x v="3557"/>
    <x v="0"/>
    <x v="8"/>
    <d v="2013-09-20T00:00:00"/>
    <d v="2013-09-23T00:00:00"/>
    <s v="First Class"/>
    <s v="CK-12595"/>
    <s v="Clytie Kelty"/>
    <x v="0"/>
    <s v="United States"/>
    <s v="Providence"/>
    <x v="34"/>
    <n v="2908"/>
    <x v="3"/>
    <s v="OFF-ST-10000604"/>
    <x v="1"/>
    <x v="4"/>
    <s v="Home/Office Personal File Carts"/>
    <n v="69.52"/>
    <n v="2"/>
    <n v="0"/>
    <n v="17.379999999999995"/>
  </r>
  <r>
    <n v="7167"/>
    <x v="3558"/>
    <x v="2"/>
    <x v="7"/>
    <d v="2011-07-22T00:00:00"/>
    <d v="2011-07-24T00:00:00"/>
    <s v="Second Class"/>
    <s v="NP-18325"/>
    <s v="Naresj Patel"/>
    <x v="0"/>
    <s v="United States"/>
    <s v="San Francisco"/>
    <x v="1"/>
    <n v="94122"/>
    <x v="1"/>
    <s v="OFF-AR-10003190"/>
    <x v="1"/>
    <x v="6"/>
    <s v="Newell 32"/>
    <n v="11.52"/>
    <n v="4"/>
    <n v="0"/>
    <n v="3.2256"/>
  </r>
  <r>
    <n v="7168"/>
    <x v="3558"/>
    <x v="2"/>
    <x v="7"/>
    <d v="2011-07-22T00:00:00"/>
    <d v="2011-07-24T00:00:00"/>
    <s v="Second Class"/>
    <s v="NP-18325"/>
    <s v="Naresj Patel"/>
    <x v="0"/>
    <s v="United States"/>
    <s v="San Francisco"/>
    <x v="1"/>
    <n v="94122"/>
    <x v="1"/>
    <s v="FUR-CH-10000155"/>
    <x v="0"/>
    <x v="1"/>
    <s v="Global Comet Stacking Armless Chair"/>
    <n v="717.72"/>
    <n v="3"/>
    <n v="0.2"/>
    <n v="71.77200000000002"/>
  </r>
  <r>
    <n v="7169"/>
    <x v="3558"/>
    <x v="2"/>
    <x v="7"/>
    <d v="2011-07-22T00:00:00"/>
    <d v="2011-07-24T00:00:00"/>
    <s v="Second Class"/>
    <s v="NP-18325"/>
    <s v="Naresj Patel"/>
    <x v="0"/>
    <s v="United States"/>
    <s v="San Francisco"/>
    <x v="1"/>
    <n v="94122"/>
    <x v="1"/>
    <s v="OFF-ST-10003058"/>
    <x v="1"/>
    <x v="4"/>
    <s v="Eldon Mobile Mega Data Cart  Mega Stackable  Add-On Trays"/>
    <n v="236.5"/>
    <n v="10"/>
    <n v="0"/>
    <n v="68.584999999999994"/>
  </r>
  <r>
    <n v="7170"/>
    <x v="3558"/>
    <x v="2"/>
    <x v="7"/>
    <d v="2011-07-22T00:00:00"/>
    <d v="2011-07-24T00:00:00"/>
    <s v="Second Class"/>
    <s v="NP-18325"/>
    <s v="Naresj Patel"/>
    <x v="0"/>
    <s v="United States"/>
    <s v="San Francisco"/>
    <x v="1"/>
    <n v="94122"/>
    <x v="1"/>
    <s v="FUR-TA-10004767"/>
    <x v="0"/>
    <x v="3"/>
    <s v="Safco Drafting Table"/>
    <n v="170.35200000000003"/>
    <n v="3"/>
    <n v="0.2"/>
    <n v="19.164599999999979"/>
  </r>
  <r>
    <n v="7171"/>
    <x v="3559"/>
    <x v="3"/>
    <x v="2"/>
    <d v="2014-10-09T00:00:00"/>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3"/>
    <d v="2014-04-26T00:00:00"/>
    <d v="2014-04-28T00:00:00"/>
    <s v="Second Class"/>
    <s v="SG-20605"/>
    <s v="Speros Goranitis"/>
    <x v="0"/>
    <s v="United States"/>
    <s v="San Francisco"/>
    <x v="1"/>
    <n v="94109"/>
    <x v="1"/>
    <s v="TEC-AC-10000158"/>
    <x v="2"/>
    <x v="11"/>
    <s v="Sony 64GB Class 10 Micro SDHC R40 Memory Card"/>
    <n v="107.97"/>
    <n v="3"/>
    <n v="0"/>
    <n v="22.6737"/>
  </r>
  <r>
    <n v="7173"/>
    <x v="3561"/>
    <x v="3"/>
    <x v="10"/>
    <d v="2014-03-27T00:00:00"/>
    <d v="2014-03-31T00:00:00"/>
    <s v="Standard Class"/>
    <s v="HK-14890"/>
    <s v="Heather Kirkland"/>
    <x v="1"/>
    <s v="United States"/>
    <s v="Houston"/>
    <x v="5"/>
    <n v="77070"/>
    <x v="2"/>
    <s v="TEC-AC-10000158"/>
    <x v="2"/>
    <x v="11"/>
    <s v="Sony 64GB Class 10 Micro SDHC R40 Memory Card"/>
    <n v="143.96"/>
    <n v="5"/>
    <n v="0.2"/>
    <n v="1.7995000000000019"/>
  </r>
  <r>
    <n v="7174"/>
    <x v="3561"/>
    <x v="3"/>
    <x v="10"/>
    <d v="2014-03-27T00:00:00"/>
    <d v="2014-03-31T00:00:00"/>
    <s v="Standard Class"/>
    <s v="HK-14890"/>
    <s v="Heather Kirkland"/>
    <x v="1"/>
    <s v="United States"/>
    <s v="Houston"/>
    <x v="5"/>
    <n v="77070"/>
    <x v="2"/>
    <s v="TEC-CO-10002313"/>
    <x v="2"/>
    <x v="16"/>
    <s v="Canon PC1080F Personal Copier"/>
    <n v="2399.96"/>
    <n v="5"/>
    <n v="0.2"/>
    <n v="569.99050000000011"/>
  </r>
  <r>
    <n v="7175"/>
    <x v="3561"/>
    <x v="3"/>
    <x v="10"/>
    <d v="2014-03-27T00:00:00"/>
    <d v="2014-03-31T00:00:00"/>
    <s v="Standard Class"/>
    <s v="HK-14890"/>
    <s v="Heather Kirkland"/>
    <x v="1"/>
    <s v="United States"/>
    <s v="Houston"/>
    <x v="5"/>
    <n v="77070"/>
    <x v="2"/>
    <s v="OFF-PA-10002581"/>
    <x v="1"/>
    <x v="10"/>
    <s v="Xerox 1951"/>
    <n v="74.352000000000004"/>
    <n v="3"/>
    <n v="0.2"/>
    <n v="23.234999999999992"/>
  </r>
  <r>
    <n v="7176"/>
    <x v="3561"/>
    <x v="3"/>
    <x v="10"/>
    <d v="2014-03-27T00:00:00"/>
    <d v="2014-03-31T00:00:00"/>
    <s v="Standard Class"/>
    <s v="HK-14890"/>
    <s v="Heather Kirkland"/>
    <x v="1"/>
    <s v="United States"/>
    <s v="Houston"/>
    <x v="5"/>
    <n v="77070"/>
    <x v="2"/>
    <s v="OFF-AP-10001205"/>
    <x v="1"/>
    <x v="9"/>
    <s v="Belkin 5 Outlet SurgeMaster Power Centers"/>
    <n v="87.167999999999978"/>
    <n v="8"/>
    <n v="0.8"/>
    <n v="-226.63679999999999"/>
  </r>
  <r>
    <n v="7177"/>
    <x v="3561"/>
    <x v="3"/>
    <x v="10"/>
    <d v="2014-03-27T00:00:00"/>
    <d v="2014-03-31T00:00:00"/>
    <s v="Standard Class"/>
    <s v="HK-14890"/>
    <s v="Heather Kirkland"/>
    <x v="1"/>
    <s v="United States"/>
    <s v="Houston"/>
    <x v="5"/>
    <n v="77070"/>
    <x v="2"/>
    <s v="OFF-ST-10000344"/>
    <x v="1"/>
    <x v="4"/>
    <s v="Neat Ideas Personal Hanging Folder Files, Black"/>
    <n v="32.231999999999999"/>
    <n v="3"/>
    <n v="0.2"/>
    <n v="2.4173999999999989"/>
  </r>
  <r>
    <n v="7178"/>
    <x v="3562"/>
    <x v="3"/>
    <x v="5"/>
    <d v="2014-05-05T00:00:00"/>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5"/>
    <d v="2014-05-05T00:00:00"/>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0"/>
    <d v="2013-11-15T00:00:00"/>
    <d v="2013-11-19T00:00:00"/>
    <s v="Standard Class"/>
    <s v="RC-19960"/>
    <s v="Ryan Crowe"/>
    <x v="0"/>
    <s v="United States"/>
    <s v="Baltimore"/>
    <x v="39"/>
    <n v="21215"/>
    <x v="3"/>
    <s v="TEC-PH-10001644"/>
    <x v="2"/>
    <x v="7"/>
    <s v="BlueLounge Milo Smartphone Stand, White/Metallic"/>
    <n v="89.97"/>
    <n v="3"/>
    <n v="0"/>
    <n v="25.191600000000005"/>
  </r>
  <r>
    <n v="7181"/>
    <x v="3564"/>
    <x v="2"/>
    <x v="9"/>
    <d v="2011-01-07T00:00:00"/>
    <d v="2011-01-08T00:00:00"/>
    <s v="First Class"/>
    <s v="JO-15145"/>
    <s v="Jack O'Briant"/>
    <x v="1"/>
    <s v="United States"/>
    <s v="Athens"/>
    <x v="32"/>
    <n v="30605"/>
    <x v="0"/>
    <s v="OFF-AR-10002399"/>
    <x v="1"/>
    <x v="6"/>
    <s v="Dixon Prang Watercolor Pencils, 10-Color Set with Brush"/>
    <n v="12.78"/>
    <n v="3"/>
    <n v="0"/>
    <n v="5.2397999999999998"/>
  </r>
  <r>
    <n v="7182"/>
    <x v="3565"/>
    <x v="0"/>
    <x v="4"/>
    <d v="2013-12-28T00:00:00"/>
    <d v="2013-12-31T00:00:00"/>
    <s v="Second Class"/>
    <s v="MW-18220"/>
    <s v="Mitch Webber"/>
    <x v="0"/>
    <s v="United States"/>
    <s v="Lancaster"/>
    <x v="24"/>
    <n v="43130"/>
    <x v="3"/>
    <s v="TEC-AC-10003063"/>
    <x v="2"/>
    <x v="11"/>
    <s v="Micro Innovations USB RF Wireless Keyboard with Mouse"/>
    <n v="40"/>
    <n v="2"/>
    <n v="0.2"/>
    <n v="0.5"/>
  </r>
  <r>
    <n v="7183"/>
    <x v="3566"/>
    <x v="3"/>
    <x v="5"/>
    <d v="2014-05-01T00:00:00"/>
    <d v="2014-05-05T00:00:00"/>
    <s v="Standard Class"/>
    <s v="NZ-18565"/>
    <s v="Nick Zandusky"/>
    <x v="2"/>
    <s v="United States"/>
    <s v="Los Angeles"/>
    <x v="1"/>
    <n v="90032"/>
    <x v="1"/>
    <s v="OFF-BI-10002071"/>
    <x v="1"/>
    <x v="8"/>
    <s v="Fellowes Black Plastic Comb Bindings"/>
    <n v="23.24"/>
    <n v="5"/>
    <n v="0.2"/>
    <n v="7.5529999999999982"/>
  </r>
  <r>
    <n v="7184"/>
    <x v="3567"/>
    <x v="3"/>
    <x v="3"/>
    <d v="2014-04-22T00:00:00"/>
    <d v="2014-04-24T00:00:00"/>
    <s v="First Class"/>
    <s v="JM-15250"/>
    <s v="Janet Martin"/>
    <x v="0"/>
    <s v="United States"/>
    <s v="Baltimore"/>
    <x v="39"/>
    <n v="21215"/>
    <x v="3"/>
    <s v="FUR-CH-10004218"/>
    <x v="0"/>
    <x v="1"/>
    <s v="Global Fabric Manager's Chair, Dark Gray"/>
    <n v="908.82"/>
    <n v="9"/>
    <n v="0"/>
    <n v="227.20500000000004"/>
  </r>
  <r>
    <n v="7185"/>
    <x v="3568"/>
    <x v="3"/>
    <x v="6"/>
    <d v="2014-08-18T00:00:00"/>
    <d v="2014-08-25T00:00:00"/>
    <s v="Standard Class"/>
    <s v="ED-13885"/>
    <s v="Emily Ducich"/>
    <x v="2"/>
    <s v="United States"/>
    <s v="Houston"/>
    <x v="5"/>
    <n v="77095"/>
    <x v="2"/>
    <s v="OFF-SU-10000432"/>
    <x v="1"/>
    <x v="14"/>
    <s v="Acco Side-Punched Conventional Columnar Pads"/>
    <n v="5.5520000000000005"/>
    <n v="2"/>
    <n v="0.2"/>
    <n v="-1.0410000000000006"/>
  </r>
  <r>
    <n v="7186"/>
    <x v="3568"/>
    <x v="3"/>
    <x v="6"/>
    <d v="2014-08-18T00:00:00"/>
    <d v="2014-08-25T00:00:00"/>
    <s v="Standard Class"/>
    <s v="ED-13885"/>
    <s v="Emily Ducich"/>
    <x v="2"/>
    <s v="United States"/>
    <s v="Houston"/>
    <x v="5"/>
    <n v="77095"/>
    <x v="2"/>
    <s v="OFF-AR-10003183"/>
    <x v="1"/>
    <x v="6"/>
    <s v="Avery Fluorescent Highlighter Four-Color Set"/>
    <n v="8.016"/>
    <n v="3"/>
    <n v="0.2"/>
    <n v="1.0019999999999993"/>
  </r>
  <r>
    <n v="7187"/>
    <x v="3568"/>
    <x v="3"/>
    <x v="6"/>
    <d v="2014-08-18T00:00:00"/>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
    <d v="2014-08-18T00:00:00"/>
    <d v="2014-08-25T00:00:00"/>
    <s v="Standard Class"/>
    <s v="ED-13885"/>
    <s v="Emily Ducich"/>
    <x v="2"/>
    <s v="United States"/>
    <s v="Houston"/>
    <x v="5"/>
    <n v="77095"/>
    <x v="2"/>
    <s v="FUR-FU-10003247"/>
    <x v="0"/>
    <x v="5"/>
    <s v="36X48 HARDFLOOR CHAIRMAT"/>
    <n v="16.784000000000002"/>
    <n v="2"/>
    <n v="0.6"/>
    <n v="-22.238800000000001"/>
  </r>
  <r>
    <n v="7189"/>
    <x v="3568"/>
    <x v="3"/>
    <x v="6"/>
    <d v="2014-08-18T00:00:00"/>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0"/>
    <d v="2013-11-13T00:00:00"/>
    <d v="2013-11-16T00:00:00"/>
    <s v="First Class"/>
    <s v="DW-13480"/>
    <s v="Dianna Wilson"/>
    <x v="2"/>
    <s v="United States"/>
    <s v="San Diego"/>
    <x v="1"/>
    <n v="92024"/>
    <x v="1"/>
    <s v="TEC-PH-10004908"/>
    <x v="2"/>
    <x v="7"/>
    <s v="Panasonic KX TS3282W Corded phone"/>
    <n v="203.976"/>
    <n v="3"/>
    <n v="0.2"/>
    <n v="25.496999999999986"/>
  </r>
  <r>
    <n v="7191"/>
    <x v="3569"/>
    <x v="0"/>
    <x v="0"/>
    <d v="2013-11-13T00:00:00"/>
    <d v="2013-11-16T00:00:00"/>
    <s v="First Class"/>
    <s v="DW-13480"/>
    <s v="Dianna Wilson"/>
    <x v="2"/>
    <s v="United States"/>
    <s v="San Diego"/>
    <x v="1"/>
    <n v="92024"/>
    <x v="1"/>
    <s v="FUR-TA-10003392"/>
    <x v="0"/>
    <x v="3"/>
    <s v="Global Adaptabilities Conference Tables"/>
    <n v="674.35200000000009"/>
    <n v="3"/>
    <n v="0.2"/>
    <n v="-8.4294000000000153"/>
  </r>
  <r>
    <n v="7192"/>
    <x v="3570"/>
    <x v="0"/>
    <x v="2"/>
    <d v="2013-10-02T00:00:00"/>
    <d v="2013-10-07T00:00:00"/>
    <s v="Second Class"/>
    <s v="JK-15205"/>
    <s v="Jamie Kunitz"/>
    <x v="0"/>
    <s v="United States"/>
    <s v="Hialeah"/>
    <x v="2"/>
    <n v="33012"/>
    <x v="0"/>
    <s v="OFF-BI-10004140"/>
    <x v="1"/>
    <x v="8"/>
    <s v="Avery Non-Stick Binders"/>
    <n v="5.3880000000000008"/>
    <n v="4"/>
    <n v="0.7"/>
    <n v="-4.49"/>
  </r>
  <r>
    <n v="7193"/>
    <x v="3570"/>
    <x v="0"/>
    <x v="2"/>
    <d v="2013-10-02T00:00:00"/>
    <d v="2013-10-07T00:00:00"/>
    <s v="Second Class"/>
    <s v="JK-15205"/>
    <s v="Jamie Kunitz"/>
    <x v="0"/>
    <s v="United States"/>
    <s v="Hialeah"/>
    <x v="2"/>
    <n v="33012"/>
    <x v="0"/>
    <s v="OFF-AR-10003631"/>
    <x v="1"/>
    <x v="6"/>
    <s v="Staples"/>
    <n v="30.975999999999999"/>
    <n v="8"/>
    <n v="0.2"/>
    <n v="5.0335999999999999"/>
  </r>
  <r>
    <n v="7194"/>
    <x v="3571"/>
    <x v="0"/>
    <x v="11"/>
    <d v="2013-02-12T00:00:00"/>
    <d v="2013-02-14T00:00:00"/>
    <s v="First Class"/>
    <s v="JS-15880"/>
    <s v="John Stevenson"/>
    <x v="0"/>
    <s v="United States"/>
    <s v="Atlanta"/>
    <x v="32"/>
    <n v="30318"/>
    <x v="0"/>
    <s v="OFF-ST-10003716"/>
    <x v="1"/>
    <x v="4"/>
    <s v="Tennsco Double-Tier Lockers"/>
    <n v="1350.1200000000001"/>
    <n v="6"/>
    <n v="0"/>
    <n v="175.51560000000001"/>
  </r>
  <r>
    <n v="7195"/>
    <x v="3571"/>
    <x v="0"/>
    <x v="11"/>
    <d v="2013-02-12T00:00:00"/>
    <d v="2013-02-14T00:00:00"/>
    <s v="First Class"/>
    <s v="JS-15880"/>
    <s v="John Stevenson"/>
    <x v="0"/>
    <s v="United States"/>
    <s v="Atlanta"/>
    <x v="32"/>
    <n v="30318"/>
    <x v="0"/>
    <s v="OFF-BI-10003274"/>
    <x v="1"/>
    <x v="8"/>
    <s v="Avery Durable Slant Ring Binders, No Labels"/>
    <n v="15.92"/>
    <n v="4"/>
    <n v="0"/>
    <n v="7.4824000000000002"/>
  </r>
  <r>
    <n v="7196"/>
    <x v="3572"/>
    <x v="0"/>
    <x v="0"/>
    <d v="2013-11-14T00:00:00"/>
    <d v="2013-11-18T00:00:00"/>
    <s v="Standard Class"/>
    <s v="PO-19180"/>
    <s v="Philisse Overcash"/>
    <x v="2"/>
    <s v="United States"/>
    <s v="Seattle"/>
    <x v="4"/>
    <n v="98103"/>
    <x v="1"/>
    <s v="FUR-FU-10004848"/>
    <x v="0"/>
    <x v="5"/>
    <s v="DAX Solid Wood Frames"/>
    <n v="19.54"/>
    <n v="2"/>
    <n v="0"/>
    <n v="7.2297999999999991"/>
  </r>
  <r>
    <n v="7197"/>
    <x v="3573"/>
    <x v="2"/>
    <x v="3"/>
    <d v="2011-04-26T00:00:00"/>
    <d v="2011-04-30T00:00:00"/>
    <s v="Standard Class"/>
    <s v="MH-17290"/>
    <s v="Marc Harrigan"/>
    <x v="2"/>
    <s v="United States"/>
    <s v="Los Angeles"/>
    <x v="1"/>
    <n v="90036"/>
    <x v="1"/>
    <s v="OFF-AR-10003504"/>
    <x v="1"/>
    <x v="6"/>
    <s v="Newell 347"/>
    <n v="21.400000000000002"/>
    <n v="5"/>
    <n v="0"/>
    <n v="6.2059999999999977"/>
  </r>
  <r>
    <n v="7198"/>
    <x v="3573"/>
    <x v="2"/>
    <x v="3"/>
    <d v="2011-04-26T00:00:00"/>
    <d v="2011-04-30T00:00:00"/>
    <s v="Standard Class"/>
    <s v="MH-17290"/>
    <s v="Marc Harrigan"/>
    <x v="2"/>
    <s v="United States"/>
    <s v="Los Angeles"/>
    <x v="1"/>
    <n v="90036"/>
    <x v="1"/>
    <s v="OFF-LA-10000305"/>
    <x v="1"/>
    <x v="2"/>
    <s v="Avery 495"/>
    <n v="12.6"/>
    <n v="2"/>
    <n v="0"/>
    <n v="5.7959999999999994"/>
  </r>
  <r>
    <n v="7199"/>
    <x v="3574"/>
    <x v="1"/>
    <x v="6"/>
    <d v="2012-08-11T00:00:00"/>
    <d v="2012-08-15T00:00:00"/>
    <s v="Standard Class"/>
    <s v="PO-19180"/>
    <s v="Philisse Overcash"/>
    <x v="2"/>
    <s v="United States"/>
    <s v="New York City"/>
    <x v="15"/>
    <n v="10035"/>
    <x v="3"/>
    <s v="OFF-AR-10001427"/>
    <x v="1"/>
    <x v="6"/>
    <s v="Newell 330"/>
    <n v="11.96"/>
    <n v="2"/>
    <n v="0"/>
    <n v="3.1096000000000004"/>
  </r>
  <r>
    <n v="7200"/>
    <x v="3574"/>
    <x v="1"/>
    <x v="6"/>
    <d v="2012-08-11T00:00:00"/>
    <d v="2012-08-15T00:00:00"/>
    <s v="Standard Class"/>
    <s v="PO-19180"/>
    <s v="Philisse Overcash"/>
    <x v="2"/>
    <s v="United States"/>
    <s v="New York City"/>
    <x v="15"/>
    <n v="10035"/>
    <x v="3"/>
    <s v="TEC-PH-10004614"/>
    <x v="2"/>
    <x v="7"/>
    <s v="AT&amp;T 841000 Phone"/>
    <n v="138"/>
    <n v="2"/>
    <n v="0"/>
    <n v="34.5"/>
  </r>
  <r>
    <n v="7201"/>
    <x v="3575"/>
    <x v="0"/>
    <x v="0"/>
    <d v="2013-11-28T00:00:00"/>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0"/>
    <d v="2013-11-28T00:00:00"/>
    <d v="2013-12-04T00:00:00"/>
    <s v="Standard Class"/>
    <s v="HF-14995"/>
    <s v="Herbert Flentye"/>
    <x v="0"/>
    <s v="United States"/>
    <s v="Fort Lauderdale"/>
    <x v="2"/>
    <n v="33311"/>
    <x v="0"/>
    <s v="FUR-TA-10001039"/>
    <x v="0"/>
    <x v="3"/>
    <s v="KI Adjustable-Height Table"/>
    <n v="331.02300000000008"/>
    <n v="7"/>
    <n v="0.45"/>
    <n v="-114.35339999999997"/>
  </r>
  <r>
    <n v="7203"/>
    <x v="3576"/>
    <x v="0"/>
    <x v="2"/>
    <d v="2013-10-29T00:00:00"/>
    <d v="2013-10-29T00:00:00"/>
    <s v="Same Day"/>
    <s v="VB-21745"/>
    <s v="Victoria Brennan"/>
    <x v="1"/>
    <s v="United States"/>
    <s v="Rochester"/>
    <x v="15"/>
    <n v="14609"/>
    <x v="3"/>
    <s v="FUR-FU-10003806"/>
    <x v="0"/>
    <x v="5"/>
    <s v="Tenex Chairmat w/ Average Lip, 45&quot; x 53&quot;"/>
    <n v="756.80000000000007"/>
    <n v="5"/>
    <n v="0"/>
    <n v="75.679999999999978"/>
  </r>
  <r>
    <n v="7204"/>
    <x v="3577"/>
    <x v="2"/>
    <x v="4"/>
    <d v="2011-12-29T00:00:00"/>
    <d v="2012-01-02T00:00:00"/>
    <s v="Standard Class"/>
    <s v="MG-17890"/>
    <s v="Michael Granlund"/>
    <x v="2"/>
    <s v="United States"/>
    <s v="Saint Charles"/>
    <x v="10"/>
    <n v="60174"/>
    <x v="2"/>
    <s v="FUR-FU-10002111"/>
    <x v="0"/>
    <x v="5"/>
    <s v="Master Caster Door Stop, Large Brown"/>
    <n v="8.7360000000000007"/>
    <n v="3"/>
    <n v="0.6"/>
    <n v="-4.804800000000002"/>
  </r>
  <r>
    <n v="7205"/>
    <x v="3578"/>
    <x v="1"/>
    <x v="8"/>
    <d v="2012-09-10T00:00:00"/>
    <d v="2012-09-17T00:00:00"/>
    <s v="Standard Class"/>
    <s v="BO-11425"/>
    <s v="Bobby Odegard"/>
    <x v="0"/>
    <s v="United States"/>
    <s v="New York City"/>
    <x v="15"/>
    <n v="10024"/>
    <x v="3"/>
    <s v="OFF-AR-10000817"/>
    <x v="1"/>
    <x v="6"/>
    <s v="Manco Dry-Lighter Erasable Highlighter"/>
    <n v="6.08"/>
    <n v="2"/>
    <n v="0"/>
    <n v="2.0671999999999997"/>
  </r>
  <r>
    <n v="7206"/>
    <x v="3579"/>
    <x v="3"/>
    <x v="2"/>
    <d v="2014-10-03T00:00:00"/>
    <d v="2014-10-07T00:00:00"/>
    <s v="Standard Class"/>
    <s v="CM-12115"/>
    <s v="Chad McGuire"/>
    <x v="0"/>
    <s v="United States"/>
    <s v="San Francisco"/>
    <x v="1"/>
    <n v="94109"/>
    <x v="1"/>
    <s v="FUR-FU-10001424"/>
    <x v="0"/>
    <x v="5"/>
    <s v="Dax Clear Box Frame"/>
    <n v="17.46"/>
    <n v="2"/>
    <n v="0"/>
    <n v="5.936399999999999"/>
  </r>
  <r>
    <n v="7207"/>
    <x v="3579"/>
    <x v="3"/>
    <x v="2"/>
    <d v="2014-10-03T00:00:00"/>
    <d v="2014-10-07T00:00:00"/>
    <s v="Standard Class"/>
    <s v="CM-12115"/>
    <s v="Chad McGuire"/>
    <x v="0"/>
    <s v="United States"/>
    <s v="San Francisco"/>
    <x v="1"/>
    <n v="94109"/>
    <x v="1"/>
    <s v="TEC-MA-10002930"/>
    <x v="2"/>
    <x v="15"/>
    <s v="Ricoh - Ink Collector Unit for GX3000 Series Printers"/>
    <n v="369.16"/>
    <n v="11"/>
    <n v="0.2"/>
    <n v="32.301500000000019"/>
  </r>
  <r>
    <n v="7208"/>
    <x v="3580"/>
    <x v="0"/>
    <x v="8"/>
    <d v="2013-09-12T00:00:00"/>
    <d v="2013-09-14T00:00:00"/>
    <s v="First Class"/>
    <s v="LC-16930"/>
    <s v="Linda Cazamias"/>
    <x v="1"/>
    <s v="United States"/>
    <s v="Phoenix"/>
    <x v="16"/>
    <n v="85023"/>
    <x v="1"/>
    <s v="OFF-AR-10003759"/>
    <x v="1"/>
    <x v="6"/>
    <s v="Crayola Anti Dust Chalk, 12/Pack"/>
    <n v="2.9120000000000004"/>
    <n v="2"/>
    <n v="0.2"/>
    <n v="0.90999999999999981"/>
  </r>
  <r>
    <n v="7209"/>
    <x v="3580"/>
    <x v="0"/>
    <x v="8"/>
    <d v="2013-09-12T00:00:00"/>
    <d v="2013-09-14T00:00:00"/>
    <s v="First Class"/>
    <s v="LC-16930"/>
    <s v="Linda Cazamias"/>
    <x v="1"/>
    <s v="United States"/>
    <s v="Phoenix"/>
    <x v="16"/>
    <n v="85023"/>
    <x v="1"/>
    <s v="OFF-PA-10001837"/>
    <x v="1"/>
    <x v="10"/>
    <s v="Xerox 1976"/>
    <n v="20.736000000000004"/>
    <n v="4"/>
    <n v="0.2"/>
    <n v="7.2576000000000001"/>
  </r>
  <r>
    <n v="7210"/>
    <x v="3580"/>
    <x v="0"/>
    <x v="8"/>
    <d v="2013-09-12T00:00:00"/>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1"/>
    <d v="2013-06-03T00:00:00"/>
    <d v="2013-06-07T00:00:00"/>
    <s v="Standard Class"/>
    <s v="EH-13765"/>
    <s v="Edward Hooks"/>
    <x v="1"/>
    <s v="United States"/>
    <s v="Seattle"/>
    <x v="4"/>
    <n v="98115"/>
    <x v="1"/>
    <s v="OFF-PA-10000246"/>
    <x v="1"/>
    <x v="10"/>
    <s v="Riverleaf Stik-Withit Designer Note Cubes"/>
    <n v="30.18"/>
    <n v="3"/>
    <n v="0"/>
    <n v="13.8828"/>
  </r>
  <r>
    <n v="7212"/>
    <x v="3581"/>
    <x v="0"/>
    <x v="1"/>
    <d v="2013-06-03T00:00:00"/>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1"/>
    <d v="2013-06-03T00:00:00"/>
    <d v="2013-06-07T00:00:00"/>
    <s v="Standard Class"/>
    <s v="EH-13765"/>
    <s v="Edward Hooks"/>
    <x v="1"/>
    <s v="United States"/>
    <s v="Seattle"/>
    <x v="4"/>
    <n v="98115"/>
    <x v="1"/>
    <s v="OFF-BI-10000138"/>
    <x v="1"/>
    <x v="8"/>
    <s v="Acco Translucent Poly Ring Binders"/>
    <n v="11.231999999999999"/>
    <n v="3"/>
    <n v="0.2"/>
    <n v="3.9312000000000005"/>
  </r>
  <r>
    <n v="7214"/>
    <x v="3582"/>
    <x v="3"/>
    <x v="2"/>
    <d v="2014-10-16T00:00:00"/>
    <d v="2014-10-20T00:00:00"/>
    <s v="Standard Class"/>
    <s v="MC-17275"/>
    <s v="Marc Crier"/>
    <x v="0"/>
    <s v="United States"/>
    <s v="Camarillo"/>
    <x v="1"/>
    <n v="93010"/>
    <x v="1"/>
    <s v="OFF-LA-10002034"/>
    <x v="1"/>
    <x v="2"/>
    <s v="Avery 478"/>
    <n v="14.73"/>
    <n v="3"/>
    <n v="0"/>
    <n v="7.2176999999999998"/>
  </r>
  <r>
    <n v="7215"/>
    <x v="3583"/>
    <x v="1"/>
    <x v="8"/>
    <d v="2012-09-27T00:00:00"/>
    <d v="2012-09-30T00:00:00"/>
    <s v="Second Class"/>
    <s v="HW-14935"/>
    <s v="Helen Wasserman"/>
    <x v="1"/>
    <s v="United States"/>
    <s v="Detroit"/>
    <x v="12"/>
    <n v="48205"/>
    <x v="2"/>
    <s v="OFF-AR-10000127"/>
    <x v="1"/>
    <x v="6"/>
    <s v="Newell 321"/>
    <n v="16.399999999999999"/>
    <n v="5"/>
    <n v="0"/>
    <n v="4.7559999999999985"/>
  </r>
  <r>
    <n v="7216"/>
    <x v="3583"/>
    <x v="1"/>
    <x v="8"/>
    <d v="2012-09-27T00:00:00"/>
    <d v="2012-09-30T00:00:00"/>
    <s v="Second Class"/>
    <s v="HW-14935"/>
    <s v="Helen Wasserman"/>
    <x v="1"/>
    <s v="United States"/>
    <s v="Detroit"/>
    <x v="12"/>
    <n v="48205"/>
    <x v="2"/>
    <s v="OFF-PA-10003172"/>
    <x v="1"/>
    <x v="10"/>
    <s v="Xerox 1996"/>
    <n v="25.92"/>
    <n v="4"/>
    <n v="0"/>
    <n v="12.441600000000001"/>
  </r>
  <r>
    <n v="7217"/>
    <x v="3584"/>
    <x v="1"/>
    <x v="5"/>
    <d v="2012-05-03T00:00:00"/>
    <d v="2012-05-06T00:00:00"/>
    <s v="First Class"/>
    <s v="LC-16870"/>
    <s v="Lena Cacioppo"/>
    <x v="0"/>
    <s v="United States"/>
    <s v="San Francisco"/>
    <x v="1"/>
    <n v="94109"/>
    <x v="1"/>
    <s v="OFF-AR-10001246"/>
    <x v="1"/>
    <x v="6"/>
    <s v="Newell 317"/>
    <n v="8.82"/>
    <n v="3"/>
    <n v="0"/>
    <n v="2.5577999999999994"/>
  </r>
  <r>
    <n v="7218"/>
    <x v="3584"/>
    <x v="1"/>
    <x v="5"/>
    <d v="2012-05-03T00:00:00"/>
    <d v="2012-05-06T00:00:00"/>
    <s v="First Class"/>
    <s v="LC-16870"/>
    <s v="Lena Cacioppo"/>
    <x v="0"/>
    <s v="United States"/>
    <s v="San Francisco"/>
    <x v="1"/>
    <n v="94109"/>
    <x v="1"/>
    <s v="OFF-BI-10002026"/>
    <x v="1"/>
    <x v="8"/>
    <s v="Ibico Recycled Linen-Style Covers"/>
    <n v="62.496000000000009"/>
    <n v="2"/>
    <n v="0.2"/>
    <n v="21.873599999999996"/>
  </r>
  <r>
    <n v="7219"/>
    <x v="3584"/>
    <x v="1"/>
    <x v="5"/>
    <d v="2012-05-03T00:00:00"/>
    <d v="2012-05-06T00:00:00"/>
    <s v="First Class"/>
    <s v="LC-16870"/>
    <s v="Lena Cacioppo"/>
    <x v="0"/>
    <s v="United States"/>
    <s v="San Francisco"/>
    <x v="1"/>
    <n v="94109"/>
    <x v="1"/>
    <s v="TEC-AC-10000844"/>
    <x v="2"/>
    <x v="11"/>
    <s v="Logitech Gaming G510s - Keyboard"/>
    <n v="339.96"/>
    <n v="4"/>
    <n v="0"/>
    <n v="122.38559999999998"/>
  </r>
  <r>
    <n v="7220"/>
    <x v="3584"/>
    <x v="1"/>
    <x v="5"/>
    <d v="2012-05-03T00:00:00"/>
    <d v="2012-05-06T00:00:00"/>
    <s v="First Class"/>
    <s v="LC-16870"/>
    <s v="Lena Cacioppo"/>
    <x v="0"/>
    <s v="United States"/>
    <s v="San Francisco"/>
    <x v="1"/>
    <n v="94109"/>
    <x v="1"/>
    <s v="OFF-BI-10001575"/>
    <x v="1"/>
    <x v="8"/>
    <s v="GBC Linen Binding Covers"/>
    <n v="49.568000000000005"/>
    <n v="2"/>
    <n v="0.2"/>
    <n v="17.348799999999997"/>
  </r>
  <r>
    <n v="7221"/>
    <x v="3585"/>
    <x v="3"/>
    <x v="9"/>
    <d v="2014-01-10T00:00:00"/>
    <d v="2014-01-14T00:00:00"/>
    <s v="Standard Class"/>
    <s v="BP-11290"/>
    <s v="Beth Paige"/>
    <x v="0"/>
    <s v="United States"/>
    <s v="Philadelphia"/>
    <x v="9"/>
    <n v="19140"/>
    <x v="3"/>
    <s v="OFF-BI-10004632"/>
    <x v="1"/>
    <x v="8"/>
    <s v="Ibico Hi-Tech Manual Binding System"/>
    <n v="274.49100000000004"/>
    <n v="3"/>
    <n v="0.7"/>
    <n v="-228.74250000000006"/>
  </r>
  <r>
    <n v="7222"/>
    <x v="3586"/>
    <x v="3"/>
    <x v="9"/>
    <d v="2014-01-28T00:00:00"/>
    <d v="2014-02-01T00:00:00"/>
    <s v="Standard Class"/>
    <s v="TG-21310"/>
    <s v="Toby Gnade"/>
    <x v="0"/>
    <s v="United States"/>
    <s v="New York City"/>
    <x v="15"/>
    <n v="10035"/>
    <x v="3"/>
    <s v="TEC-PH-10000193"/>
    <x v="2"/>
    <x v="7"/>
    <s v="Jensen SMPS-640 - speaker phone"/>
    <n v="137.94"/>
    <n v="3"/>
    <n v="0"/>
    <n v="35.864399999999996"/>
  </r>
  <r>
    <n v="7223"/>
    <x v="3587"/>
    <x v="3"/>
    <x v="8"/>
    <d v="2014-09-03T00:00:00"/>
    <d v="2014-09-07T00:00:00"/>
    <s v="Standard Class"/>
    <s v="MC-18100"/>
    <s v="Mick Crebagga"/>
    <x v="0"/>
    <s v="United States"/>
    <s v="Chicago"/>
    <x v="10"/>
    <n v="60623"/>
    <x v="2"/>
    <s v="TEC-AC-10003441"/>
    <x v="2"/>
    <x v="11"/>
    <s v="Kingston Digital DataTraveler 32GB USB 2.0"/>
    <n v="40.68"/>
    <n v="3"/>
    <n v="0.2"/>
    <n v="-7.1190000000000015"/>
  </r>
  <r>
    <n v="7224"/>
    <x v="3588"/>
    <x v="0"/>
    <x v="7"/>
    <d v="2013-07-15T00:00:00"/>
    <d v="2013-07-19T00:00:00"/>
    <s v="Standard Class"/>
    <s v="RB-19360"/>
    <s v="Raymond Buch"/>
    <x v="0"/>
    <s v="United States"/>
    <s v="San Francisco"/>
    <x v="1"/>
    <n v="94122"/>
    <x v="1"/>
    <s v="TEC-PH-10004093"/>
    <x v="2"/>
    <x v="7"/>
    <s v="Panasonic Kx-TS550"/>
    <n v="110.376"/>
    <n v="3"/>
    <n v="0.2"/>
    <n v="12.417299999999997"/>
  </r>
  <r>
    <n v="7225"/>
    <x v="3588"/>
    <x v="0"/>
    <x v="7"/>
    <d v="2013-07-15T00:00:00"/>
    <d v="2013-07-19T00:00:00"/>
    <s v="Standard Class"/>
    <s v="RB-19360"/>
    <s v="Raymond Buch"/>
    <x v="0"/>
    <s v="United States"/>
    <s v="San Francisco"/>
    <x v="1"/>
    <n v="94122"/>
    <x v="1"/>
    <s v="OFF-AP-10002998"/>
    <x v="1"/>
    <x v="9"/>
    <s v="Holmes 99% HEPA Air Purifier"/>
    <n v="151.62"/>
    <n v="7"/>
    <n v="0"/>
    <n v="50.03459999999999"/>
  </r>
  <r>
    <n v="7226"/>
    <x v="3588"/>
    <x v="0"/>
    <x v="7"/>
    <d v="2013-07-15T00:00:00"/>
    <d v="2013-07-19T00:00:00"/>
    <s v="Standard Class"/>
    <s v="RB-19360"/>
    <s v="Raymond Buch"/>
    <x v="0"/>
    <s v="United States"/>
    <s v="San Francisco"/>
    <x v="1"/>
    <n v="94122"/>
    <x v="1"/>
    <s v="FUR-FU-10000073"/>
    <x v="0"/>
    <x v="5"/>
    <s v="Deflect-O Glasstique Clear Desk Accessories"/>
    <n v="30.8"/>
    <n v="4"/>
    <n v="0"/>
    <n v="10.163999999999998"/>
  </r>
  <r>
    <n v="7227"/>
    <x v="3589"/>
    <x v="3"/>
    <x v="11"/>
    <d v="2014-02-25T00:00:00"/>
    <d v="2014-03-01T00:00:00"/>
    <s v="Standard Class"/>
    <s v="ES-14080"/>
    <s v="Erin Smith"/>
    <x v="1"/>
    <s v="United States"/>
    <s v="Philadelphia"/>
    <x v="9"/>
    <n v="19134"/>
    <x v="3"/>
    <s v="OFF-PA-10001125"/>
    <x v="1"/>
    <x v="10"/>
    <s v="Xerox 1988"/>
    <n v="123.92000000000002"/>
    <n v="5"/>
    <n v="0.2"/>
    <n v="38.724999999999994"/>
  </r>
  <r>
    <n v="7228"/>
    <x v="3589"/>
    <x v="3"/>
    <x v="11"/>
    <d v="2014-02-25T00:00:00"/>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7"/>
    <d v="2011-07-20T00:00:00"/>
    <d v="2011-07-22T00:00:00"/>
    <s v="First Class"/>
    <s v="RD-19720"/>
    <s v="Roger Demir"/>
    <x v="0"/>
    <s v="United States"/>
    <s v="San Francisco"/>
    <x v="1"/>
    <n v="94122"/>
    <x v="1"/>
    <s v="OFF-BI-10002498"/>
    <x v="1"/>
    <x v="8"/>
    <s v="Clear Mylar Reinforcing Strips"/>
    <n v="89.712000000000018"/>
    <n v="6"/>
    <n v="0.2"/>
    <n v="30.277799999999992"/>
  </r>
  <r>
    <n v="7230"/>
    <x v="3590"/>
    <x v="2"/>
    <x v="7"/>
    <d v="2011-07-20T00:00:00"/>
    <d v="2011-07-22T00:00:00"/>
    <s v="First Class"/>
    <s v="RD-19720"/>
    <s v="Roger Demir"/>
    <x v="0"/>
    <s v="United States"/>
    <s v="San Francisco"/>
    <x v="1"/>
    <n v="94122"/>
    <x v="1"/>
    <s v="OFF-PA-10004569"/>
    <x v="1"/>
    <x v="10"/>
    <s v="Wirebound Message Books, Two 4 1/4&quot; x 5&quot; Forms per Page"/>
    <n v="22.830000000000002"/>
    <n v="3"/>
    <n v="0"/>
    <n v="10.7301"/>
  </r>
  <r>
    <n v="7231"/>
    <x v="3591"/>
    <x v="3"/>
    <x v="10"/>
    <d v="2014-03-14T00:00:00"/>
    <d v="2014-03-16T00:00:00"/>
    <s v="First Class"/>
    <s v="SC-20380"/>
    <s v="Shahid Collister"/>
    <x v="0"/>
    <s v="United States"/>
    <s v="Fairfield"/>
    <x v="29"/>
    <n v="6824"/>
    <x v="3"/>
    <s v="OFF-BI-10002353"/>
    <x v="1"/>
    <x v="8"/>
    <s v="GBC VeloBind Cover Sets"/>
    <n v="30.88"/>
    <n v="2"/>
    <n v="0"/>
    <n v="15.44"/>
  </r>
  <r>
    <n v="7232"/>
    <x v="3591"/>
    <x v="3"/>
    <x v="10"/>
    <d v="2014-03-14T00:00:00"/>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10"/>
    <d v="2014-03-14T00:00:00"/>
    <d v="2014-03-16T00:00:00"/>
    <s v="First Class"/>
    <s v="SC-20380"/>
    <s v="Shahid Collister"/>
    <x v="0"/>
    <s v="United States"/>
    <s v="Fairfield"/>
    <x v="29"/>
    <n v="6824"/>
    <x v="3"/>
    <s v="OFF-PA-10003673"/>
    <x v="1"/>
    <x v="10"/>
    <s v="Strathmore Photo Mount Cards"/>
    <n v="27.12"/>
    <n v="4"/>
    <n v="0"/>
    <n v="12.475199999999999"/>
  </r>
  <r>
    <n v="7234"/>
    <x v="3592"/>
    <x v="0"/>
    <x v="10"/>
    <d v="2013-03-09T00:00:00"/>
    <d v="2013-03-13T00:00:00"/>
    <s v="Standard Class"/>
    <s v="GB-14575"/>
    <s v="Giulietta Baptist"/>
    <x v="0"/>
    <s v="United States"/>
    <s v="New York City"/>
    <x v="15"/>
    <n v="10011"/>
    <x v="3"/>
    <s v="FUR-FU-10003347"/>
    <x v="0"/>
    <x v="5"/>
    <s v="Coloredge Poster Frame"/>
    <n v="113.6"/>
    <n v="8"/>
    <n v="0"/>
    <n v="44.304000000000002"/>
  </r>
  <r>
    <n v="7235"/>
    <x v="3592"/>
    <x v="0"/>
    <x v="10"/>
    <d v="2013-03-09T00:00:00"/>
    <d v="2013-03-13T00:00:00"/>
    <s v="Standard Class"/>
    <s v="GB-14575"/>
    <s v="Giulietta Baptist"/>
    <x v="0"/>
    <s v="United States"/>
    <s v="New York City"/>
    <x v="15"/>
    <n v="10011"/>
    <x v="3"/>
    <s v="OFF-PA-10001934"/>
    <x v="1"/>
    <x v="10"/>
    <s v="Xerox 1993"/>
    <n v="12.96"/>
    <n v="2"/>
    <n v="0"/>
    <n v="6.3504000000000005"/>
  </r>
  <r>
    <n v="7236"/>
    <x v="3592"/>
    <x v="0"/>
    <x v="10"/>
    <d v="2013-03-09T00:00:00"/>
    <d v="2013-03-13T00:00:00"/>
    <s v="Standard Class"/>
    <s v="GB-14575"/>
    <s v="Giulietta Baptist"/>
    <x v="0"/>
    <s v="United States"/>
    <s v="New York City"/>
    <x v="15"/>
    <n v="10011"/>
    <x v="3"/>
    <s v="OFF-BI-10000632"/>
    <x v="1"/>
    <x v="8"/>
    <s v="Satellite Sectional Post Binders"/>
    <n v="69.456000000000003"/>
    <n v="2"/>
    <n v="0.2"/>
    <n v="22.573199999999996"/>
  </r>
  <r>
    <n v="7237"/>
    <x v="3593"/>
    <x v="2"/>
    <x v="4"/>
    <d v="2011-12-07T00:00:00"/>
    <d v="2011-12-10T00:00:00"/>
    <s v="First Class"/>
    <s v="FP-14320"/>
    <s v="Frank Preis"/>
    <x v="0"/>
    <s v="United States"/>
    <s v="Los Angeles"/>
    <x v="1"/>
    <n v="90049"/>
    <x v="1"/>
    <s v="OFF-AR-10003190"/>
    <x v="1"/>
    <x v="6"/>
    <s v="Newell 32"/>
    <n v="8.64"/>
    <n v="3"/>
    <n v="0"/>
    <n v="2.4192"/>
  </r>
  <r>
    <n v="7238"/>
    <x v="3594"/>
    <x v="0"/>
    <x v="7"/>
    <d v="2013-07-11T00:00:00"/>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
    <d v="2013-12-25T00:00:00"/>
    <d v="2013-12-31T00:00:00"/>
    <s v="Standard Class"/>
    <s v="SC-20305"/>
    <s v="Sean Christensen"/>
    <x v="0"/>
    <s v="United States"/>
    <s v="San Jose"/>
    <x v="1"/>
    <n v="95123"/>
    <x v="1"/>
    <s v="FUR-FU-10000771"/>
    <x v="0"/>
    <x v="5"/>
    <s v="Eldon 200 Class Desk Accessories, Smoke"/>
    <n v="43.96"/>
    <n v="7"/>
    <n v="0"/>
    <n v="18.463200000000004"/>
  </r>
  <r>
    <n v="7240"/>
    <x v="3595"/>
    <x v="0"/>
    <x v="4"/>
    <d v="2013-12-25T00:00:00"/>
    <d v="2013-12-31T00:00:00"/>
    <s v="Standard Class"/>
    <s v="SC-20305"/>
    <s v="Sean Christensen"/>
    <x v="0"/>
    <s v="United States"/>
    <s v="San Jose"/>
    <x v="1"/>
    <n v="95123"/>
    <x v="1"/>
    <s v="OFF-EN-10001990"/>
    <x v="1"/>
    <x v="12"/>
    <s v="Staples"/>
    <n v="39.76"/>
    <n v="7"/>
    <n v="0"/>
    <n v="18.687199999999997"/>
  </r>
  <r>
    <n v="7241"/>
    <x v="3596"/>
    <x v="3"/>
    <x v="3"/>
    <d v="2014-04-24T00:00:00"/>
    <d v="2014-04-26T00:00:00"/>
    <s v="Second Class"/>
    <s v="JF-15355"/>
    <s v="Jay Fein"/>
    <x v="0"/>
    <s v="United States"/>
    <s v="Pasadena"/>
    <x v="1"/>
    <n v="91104"/>
    <x v="1"/>
    <s v="FUR-FU-10002445"/>
    <x v="0"/>
    <x v="5"/>
    <s v="DAX Two-Tone Rosewood/Black Document Frame, Desktop, 5 x 7"/>
    <n v="66.36"/>
    <n v="7"/>
    <n v="0"/>
    <n v="26.544000000000004"/>
  </r>
  <r>
    <n v="7242"/>
    <x v="3596"/>
    <x v="3"/>
    <x v="3"/>
    <d v="2014-04-24T00:00:00"/>
    <d v="2014-04-26T00:00:00"/>
    <s v="Second Class"/>
    <s v="JF-15355"/>
    <s v="Jay Fein"/>
    <x v="0"/>
    <s v="United States"/>
    <s v="Pasadena"/>
    <x v="1"/>
    <n v="91104"/>
    <x v="1"/>
    <s v="OFF-BI-10003638"/>
    <x v="1"/>
    <x v="8"/>
    <s v="GBC Durable Plastic Covers"/>
    <n v="92.88000000000001"/>
    <n v="6"/>
    <n v="0.2"/>
    <n v="30.185999999999996"/>
  </r>
  <r>
    <n v="7243"/>
    <x v="3596"/>
    <x v="3"/>
    <x v="3"/>
    <d v="2014-04-24T00:00:00"/>
    <d v="2014-04-26T00:00:00"/>
    <s v="Second Class"/>
    <s v="JF-15355"/>
    <s v="Jay Fein"/>
    <x v="0"/>
    <s v="United States"/>
    <s v="Pasadena"/>
    <x v="1"/>
    <n v="91104"/>
    <x v="1"/>
    <s v="FUR-FU-10004864"/>
    <x v="0"/>
    <x v="5"/>
    <s v="Eldon 500 Class Desk Accessories"/>
    <n v="24.14"/>
    <n v="2"/>
    <n v="0"/>
    <n v="7.9662000000000006"/>
  </r>
  <r>
    <n v="7244"/>
    <x v="3597"/>
    <x v="3"/>
    <x v="6"/>
    <d v="2014-08-18T00:00:00"/>
    <d v="2014-08-23T00:00:00"/>
    <s v="Second Class"/>
    <s v="TP-21415"/>
    <s v="Tom Prescott"/>
    <x v="0"/>
    <s v="United States"/>
    <s v="Philadelphia"/>
    <x v="9"/>
    <n v="19134"/>
    <x v="3"/>
    <s v="FUR-CH-10002024"/>
    <x v="0"/>
    <x v="1"/>
    <s v="HON 5400 Series Task Chairs for Big and Tall"/>
    <n v="4416.174"/>
    <n v="9"/>
    <n v="0.3"/>
    <n v="-630.88200000000006"/>
  </r>
  <r>
    <n v="7245"/>
    <x v="3598"/>
    <x v="3"/>
    <x v="5"/>
    <d v="2014-05-23T00:00:00"/>
    <d v="2014-05-26T00:00:00"/>
    <s v="First Class"/>
    <s v="RL-19615"/>
    <s v="Rob Lucas"/>
    <x v="0"/>
    <s v="United States"/>
    <s v="Los Angeles"/>
    <x v="1"/>
    <n v="90049"/>
    <x v="1"/>
    <s v="OFF-AR-10002445"/>
    <x v="1"/>
    <x v="6"/>
    <s v="SANFORD Major Accent Highlighters"/>
    <n v="49.56"/>
    <n v="7"/>
    <n v="0"/>
    <n v="18.832800000000002"/>
  </r>
  <r>
    <n v="7246"/>
    <x v="3599"/>
    <x v="3"/>
    <x v="11"/>
    <d v="2014-02-10T00:00:00"/>
    <d v="2014-02-14T00:00:00"/>
    <s v="Standard Class"/>
    <s v="SB-20170"/>
    <s v="Sarah Bern"/>
    <x v="0"/>
    <s v="United States"/>
    <s v="Los Angeles"/>
    <x v="1"/>
    <n v="90032"/>
    <x v="1"/>
    <s v="OFF-ST-10001370"/>
    <x v="1"/>
    <x v="4"/>
    <s v="Sensible Storage WireTech Storage Systems"/>
    <n v="354.90000000000003"/>
    <n v="5"/>
    <n v="0"/>
    <n v="17.744999999999962"/>
  </r>
  <r>
    <n v="7247"/>
    <x v="3600"/>
    <x v="2"/>
    <x v="10"/>
    <d v="2011-03-03T00:00:00"/>
    <d v="2011-03-08T00:00:00"/>
    <s v="Standard Class"/>
    <s v="JS-15595"/>
    <s v="Jill Stevenson"/>
    <x v="1"/>
    <s v="United States"/>
    <s v="Columbus"/>
    <x v="24"/>
    <n v="43229"/>
    <x v="3"/>
    <s v="OFF-LA-10000305"/>
    <x v="1"/>
    <x v="2"/>
    <s v="Avery 495"/>
    <n v="15.120000000000001"/>
    <n v="3"/>
    <n v="0.2"/>
    <n v="4.9139999999999988"/>
  </r>
  <r>
    <n v="7248"/>
    <x v="3600"/>
    <x v="2"/>
    <x v="10"/>
    <d v="2011-03-03T00:00:00"/>
    <d v="2011-03-08T00:00:00"/>
    <s v="Standard Class"/>
    <s v="JS-15595"/>
    <s v="Jill Stevenson"/>
    <x v="1"/>
    <s v="United States"/>
    <s v="Columbus"/>
    <x v="24"/>
    <n v="43229"/>
    <x v="3"/>
    <s v="FUR-BO-10001972"/>
    <x v="0"/>
    <x v="0"/>
    <s v="O'Sullivan 4-Shelf Bookcase in Odessa Pine"/>
    <n v="302.45"/>
    <n v="5"/>
    <n v="0.5"/>
    <n v="-199.61700000000002"/>
  </r>
  <r>
    <n v="7249"/>
    <x v="3600"/>
    <x v="2"/>
    <x v="10"/>
    <d v="2011-03-03T00:00:00"/>
    <d v="2011-03-08T00:00:00"/>
    <s v="Standard Class"/>
    <s v="JS-15595"/>
    <s v="Jill Stevenson"/>
    <x v="1"/>
    <s v="United States"/>
    <s v="Columbus"/>
    <x v="24"/>
    <n v="43229"/>
    <x v="3"/>
    <s v="OFF-ST-10002486"/>
    <x v="1"/>
    <x v="4"/>
    <s v="Eldon Shelf Savers Cubes and Bins"/>
    <n v="44.672000000000004"/>
    <n v="8"/>
    <n v="0.2"/>
    <n v="-10.051200000000003"/>
  </r>
  <r>
    <n v="7250"/>
    <x v="3601"/>
    <x v="1"/>
    <x v="1"/>
    <d v="2012-06-04T00:00:00"/>
    <d v="2012-06-09T00:00:00"/>
    <s v="Second Class"/>
    <s v="BP-11155"/>
    <s v="Becky Pak"/>
    <x v="0"/>
    <s v="United States"/>
    <s v="Los Angeles"/>
    <x v="1"/>
    <n v="90008"/>
    <x v="1"/>
    <s v="TEC-AC-10001874"/>
    <x v="2"/>
    <x v="11"/>
    <s v="Logitech Wireless Anywhere Mouse MX for PC and Mac"/>
    <n v="119.98"/>
    <n v="2"/>
    <n v="0"/>
    <n v="35.994"/>
  </r>
  <r>
    <n v="7251"/>
    <x v="3601"/>
    <x v="1"/>
    <x v="1"/>
    <d v="2012-06-04T00:00:00"/>
    <d v="2012-06-09T00:00:00"/>
    <s v="Second Class"/>
    <s v="BP-11155"/>
    <s v="Becky Pak"/>
    <x v="0"/>
    <s v="United States"/>
    <s v="Los Angeles"/>
    <x v="1"/>
    <n v="90008"/>
    <x v="1"/>
    <s v="TEC-AC-10003870"/>
    <x v="2"/>
    <x v="11"/>
    <s v="Logitech Z-906 Speaker sys - home theater - 5.1-CH"/>
    <n v="989.97"/>
    <n v="3"/>
    <n v="0"/>
    <n v="395.98800000000006"/>
  </r>
  <r>
    <n v="7252"/>
    <x v="3602"/>
    <x v="0"/>
    <x v="6"/>
    <d v="2013-08-28T00:00:00"/>
    <d v="2013-09-03T00:00:00"/>
    <s v="Standard Class"/>
    <s v="EM-13825"/>
    <s v="Elizabeth Moffitt"/>
    <x v="1"/>
    <s v="United States"/>
    <s v="Hollywood"/>
    <x v="2"/>
    <n v="33021"/>
    <x v="0"/>
    <s v="OFF-LA-10002473"/>
    <x v="1"/>
    <x v="2"/>
    <s v="Avery 484"/>
    <n v="9.2159999999999993"/>
    <n v="4"/>
    <n v="0.2"/>
    <n v="3.3408000000000002"/>
  </r>
  <r>
    <n v="7253"/>
    <x v="3603"/>
    <x v="0"/>
    <x v="8"/>
    <d v="2013-09-13T00:00:00"/>
    <d v="2013-09-19T00:00:00"/>
    <s v="Standard Class"/>
    <s v="SC-20695"/>
    <s v="Steve Chapman"/>
    <x v="1"/>
    <s v="United States"/>
    <s v="Roseville"/>
    <x v="12"/>
    <n v="48066"/>
    <x v="2"/>
    <s v="OFF-PA-10003790"/>
    <x v="1"/>
    <x v="10"/>
    <s v="Xerox 1991"/>
    <n v="68.52"/>
    <n v="3"/>
    <n v="0"/>
    <n v="31.519199999999998"/>
  </r>
  <r>
    <n v="7254"/>
    <x v="3604"/>
    <x v="0"/>
    <x v="5"/>
    <d v="2013-05-31T00:00:00"/>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5"/>
    <d v="2013-05-31T00:00:00"/>
    <d v="2013-06-05T00:00:00"/>
    <s v="Standard Class"/>
    <s v="EM-14140"/>
    <s v="Eugene Moren"/>
    <x v="2"/>
    <s v="United States"/>
    <s v="Superior"/>
    <x v="6"/>
    <n v="54880"/>
    <x v="2"/>
    <s v="FUR-FU-10001037"/>
    <x v="0"/>
    <x v="5"/>
    <s v="DAX Charcoal/Nickel-Tone Document Frame, 5 x 7"/>
    <n v="47.400000000000006"/>
    <n v="5"/>
    <n v="0"/>
    <n v="21.33"/>
  </r>
  <r>
    <n v="7256"/>
    <x v="3604"/>
    <x v="0"/>
    <x v="5"/>
    <d v="2013-05-31T00:00:00"/>
    <d v="2013-06-05T00:00:00"/>
    <s v="Standard Class"/>
    <s v="EM-14140"/>
    <s v="Eugene Moren"/>
    <x v="2"/>
    <s v="United States"/>
    <s v="Superior"/>
    <x v="6"/>
    <n v="54880"/>
    <x v="2"/>
    <s v="OFF-ST-10000876"/>
    <x v="1"/>
    <x v="4"/>
    <s v="Eldon Simplefile Box Office"/>
    <n v="49.76"/>
    <n v="4"/>
    <n v="0"/>
    <n v="13.9328"/>
  </r>
  <r>
    <n v="7257"/>
    <x v="3604"/>
    <x v="0"/>
    <x v="5"/>
    <d v="2013-05-31T00:00:00"/>
    <d v="2013-06-05T00:00:00"/>
    <s v="Standard Class"/>
    <s v="EM-14140"/>
    <s v="Eugene Moren"/>
    <x v="2"/>
    <s v="United States"/>
    <s v="Superior"/>
    <x v="6"/>
    <n v="54880"/>
    <x v="2"/>
    <s v="OFF-AR-10003732"/>
    <x v="1"/>
    <x v="6"/>
    <s v="Newell 333"/>
    <n v="5.56"/>
    <n v="2"/>
    <n v="0"/>
    <n v="1.4455999999999998"/>
  </r>
  <r>
    <n v="7258"/>
    <x v="3604"/>
    <x v="0"/>
    <x v="5"/>
    <d v="2013-05-31T00:00:00"/>
    <d v="2013-06-05T00:00:00"/>
    <s v="Standard Class"/>
    <s v="EM-14140"/>
    <s v="Eugene Moren"/>
    <x v="2"/>
    <s v="United States"/>
    <s v="Superior"/>
    <x v="6"/>
    <n v="54880"/>
    <x v="2"/>
    <s v="OFF-PA-10000994"/>
    <x v="1"/>
    <x v="10"/>
    <s v="Xerox 1915"/>
    <n v="629.09999999999991"/>
    <n v="6"/>
    <n v="0"/>
    <n v="301.96799999999996"/>
  </r>
  <r>
    <n v="7259"/>
    <x v="3604"/>
    <x v="0"/>
    <x v="5"/>
    <d v="2013-05-31T00:00:00"/>
    <d v="2013-06-05T00:00:00"/>
    <s v="Standard Class"/>
    <s v="EM-14140"/>
    <s v="Eugene Moren"/>
    <x v="2"/>
    <s v="United States"/>
    <s v="Superior"/>
    <x v="6"/>
    <n v="54880"/>
    <x v="2"/>
    <s v="OFF-AR-10000940"/>
    <x v="1"/>
    <x v="6"/>
    <s v="Newell 343"/>
    <n v="14.7"/>
    <n v="5"/>
    <n v="0"/>
    <n v="3.9690000000000003"/>
  </r>
  <r>
    <n v="7260"/>
    <x v="3604"/>
    <x v="0"/>
    <x v="5"/>
    <d v="2013-05-31T00:00:00"/>
    <d v="2013-06-05T00:00:00"/>
    <s v="Standard Class"/>
    <s v="EM-14140"/>
    <s v="Eugene Moren"/>
    <x v="2"/>
    <s v="United States"/>
    <s v="Superior"/>
    <x v="6"/>
    <n v="54880"/>
    <x v="2"/>
    <s v="OFF-PA-10004888"/>
    <x v="1"/>
    <x v="10"/>
    <s v="Xerox 217"/>
    <n v="45.36"/>
    <n v="7"/>
    <n v="0"/>
    <n v="21.772800000000004"/>
  </r>
  <r>
    <n v="7261"/>
    <x v="3604"/>
    <x v="0"/>
    <x v="5"/>
    <d v="2013-05-31T00:00:00"/>
    <d v="2013-06-05T00:00:00"/>
    <s v="Standard Class"/>
    <s v="EM-14140"/>
    <s v="Eugene Moren"/>
    <x v="2"/>
    <s v="United States"/>
    <s v="Superior"/>
    <x v="6"/>
    <n v="54880"/>
    <x v="2"/>
    <s v="TEC-PH-10000441"/>
    <x v="2"/>
    <x v="7"/>
    <s v="VTech DS6151"/>
    <n v="125.99"/>
    <n v="1"/>
    <n v="0"/>
    <n v="35.277200000000008"/>
  </r>
  <r>
    <n v="7262"/>
    <x v="3605"/>
    <x v="3"/>
    <x v="1"/>
    <d v="2014-06-11T00:00:00"/>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2"/>
    <d v="2014-10-23T00:00:0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2"/>
    <d v="2014-10-23T00:00:00"/>
    <d v="2014-10-29T00:00:00"/>
    <s v="Standard Class"/>
    <s v="ML-17395"/>
    <s v="Marina Lichtenstein"/>
    <x v="1"/>
    <s v="United States"/>
    <s v="Philadelphia"/>
    <x v="9"/>
    <n v="19134"/>
    <x v="3"/>
    <s v="OFF-EN-10003068"/>
    <x v="1"/>
    <x v="12"/>
    <s v="#6 3/4 Gummed Flap White Envelopes"/>
    <n v="31.680000000000003"/>
    <n v="4"/>
    <n v="0.2"/>
    <n v="11.087999999999997"/>
  </r>
  <r>
    <n v="7265"/>
    <x v="3607"/>
    <x v="3"/>
    <x v="1"/>
    <d v="2014-06-14T00:00:00"/>
    <d v="2014-06-18T00:00:00"/>
    <s v="Standard Class"/>
    <s v="PG-18895"/>
    <s v="Paul Gonzalez"/>
    <x v="0"/>
    <s v="United States"/>
    <s v="Springfield"/>
    <x v="17"/>
    <n v="22153"/>
    <x v="0"/>
    <s v="OFF-AR-10004260"/>
    <x v="1"/>
    <x v="6"/>
    <s v="Boston 1799 Powerhouse Electric Pencil Sharpener"/>
    <n v="181.86"/>
    <n v="7"/>
    <n v="0"/>
    <n v="50.9208"/>
  </r>
  <r>
    <n v="7266"/>
    <x v="3608"/>
    <x v="2"/>
    <x v="0"/>
    <d v="2011-11-23T00:00:00"/>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6"/>
    <d v="2014-08-17T00:00:00"/>
    <d v="2014-08-17T00:00:00"/>
    <s v="Same Day"/>
    <s v="SJ-20215"/>
    <s v="Sarah Jordon"/>
    <x v="0"/>
    <s v="United States"/>
    <s v="Columbia"/>
    <x v="18"/>
    <n v="38401"/>
    <x v="0"/>
    <s v="OFF-BI-10002824"/>
    <x v="1"/>
    <x v="8"/>
    <s v="Recycled Easel Ring Binders"/>
    <n v="13.428000000000003"/>
    <n v="3"/>
    <n v="0.7"/>
    <n v="-11.190000000000001"/>
  </r>
  <r>
    <n v="7268"/>
    <x v="3609"/>
    <x v="3"/>
    <x v="6"/>
    <d v="2014-08-17T00:00:00"/>
    <d v="2014-08-17T00:00:00"/>
    <s v="Same Day"/>
    <s v="SJ-20215"/>
    <s v="Sarah Jordon"/>
    <x v="0"/>
    <s v="United States"/>
    <s v="Columbia"/>
    <x v="18"/>
    <n v="38401"/>
    <x v="0"/>
    <s v="OFF-ST-10004950"/>
    <x v="1"/>
    <x v="4"/>
    <s v="Acco Perma 3000 Stacking Storage Drawers"/>
    <n v="67.13600000000001"/>
    <n v="4"/>
    <n v="0.2"/>
    <n v="-0.83920000000000172"/>
  </r>
  <r>
    <n v="7269"/>
    <x v="3610"/>
    <x v="0"/>
    <x v="9"/>
    <d v="2013-01-14T00:00:00"/>
    <d v="2013-01-20T00:00:00"/>
    <s v="Standard Class"/>
    <s v="AG-10675"/>
    <s v="Anna Gayman"/>
    <x v="0"/>
    <s v="United States"/>
    <s v="Concord"/>
    <x v="3"/>
    <n v="28027"/>
    <x v="0"/>
    <s v="OFF-PA-10004039"/>
    <x v="1"/>
    <x v="10"/>
    <s v="Xerox 1882"/>
    <n v="89.567999999999998"/>
    <n v="2"/>
    <n v="0.2"/>
    <n v="32.468400000000003"/>
  </r>
  <r>
    <n v="7270"/>
    <x v="3610"/>
    <x v="0"/>
    <x v="9"/>
    <d v="2013-01-14T00:00:00"/>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8"/>
    <d v="2013-09-17T00:00:00"/>
    <d v="2013-09-23T00:00:00"/>
    <s v="Standard Class"/>
    <s v="KD-16495"/>
    <s v="Keith Dawkins"/>
    <x v="1"/>
    <s v="United States"/>
    <s v="San Jose"/>
    <x v="1"/>
    <n v="95123"/>
    <x v="1"/>
    <s v="FUR-BO-10001918"/>
    <x v="0"/>
    <x v="0"/>
    <s v="Sauder Forest Hills Library with Doors, Woodland Oak Finish"/>
    <n v="273.666"/>
    <n v="2"/>
    <n v="0.15"/>
    <n v="-12.878400000000013"/>
  </r>
  <r>
    <n v="7272"/>
    <x v="3611"/>
    <x v="0"/>
    <x v="8"/>
    <d v="2013-09-17T00:00:00"/>
    <d v="2013-09-23T00:00:00"/>
    <s v="Standard Class"/>
    <s v="KD-16495"/>
    <s v="Keith Dawkins"/>
    <x v="1"/>
    <s v="United States"/>
    <s v="San Jose"/>
    <x v="1"/>
    <n v="95123"/>
    <x v="1"/>
    <s v="OFF-AP-10002287"/>
    <x v="1"/>
    <x v="9"/>
    <s v="Eureka Sanitaire  Multi-Pro Heavy-Duty Upright, Disposable Bags"/>
    <n v="17.48"/>
    <n v="4"/>
    <n v="0"/>
    <n v="4.5448000000000004"/>
  </r>
  <r>
    <n v="7273"/>
    <x v="3612"/>
    <x v="0"/>
    <x v="2"/>
    <d v="2013-10-11T00:00:00"/>
    <d v="2013-10-15T00:00:00"/>
    <s v="Standard Class"/>
    <s v="EB-13975"/>
    <s v="Erica Bern"/>
    <x v="1"/>
    <s v="United States"/>
    <s v="Greensboro"/>
    <x v="3"/>
    <n v="27405"/>
    <x v="0"/>
    <s v="OFF-SU-10004498"/>
    <x v="1"/>
    <x v="14"/>
    <s v="Martin-Yale Premier Letter Opener"/>
    <n v="20.608000000000004"/>
    <n v="2"/>
    <n v="0.2"/>
    <n v="-4.3792000000000009"/>
  </r>
  <r>
    <n v="7274"/>
    <x v="3612"/>
    <x v="0"/>
    <x v="2"/>
    <d v="2013-10-11T00:00:00"/>
    <d v="2013-10-15T00:00:00"/>
    <s v="Standard Class"/>
    <s v="EB-13975"/>
    <s v="Erica Bern"/>
    <x v="1"/>
    <s v="United States"/>
    <s v="Greensboro"/>
    <x v="3"/>
    <n v="27405"/>
    <x v="0"/>
    <s v="OFF-BI-10002557"/>
    <x v="1"/>
    <x v="8"/>
    <s v="Presstex Flexible Ring Binders"/>
    <n v="4.0950000000000006"/>
    <n v="3"/>
    <n v="0.7"/>
    <n v="-2.7300000000000004"/>
  </r>
  <r>
    <n v="7275"/>
    <x v="3613"/>
    <x v="1"/>
    <x v="0"/>
    <d v="2012-11-13T00:00:00"/>
    <d v="2012-11-17T00:00:00"/>
    <s v="Standard Class"/>
    <s v="AW-10930"/>
    <s v="Arthur Wiediger"/>
    <x v="2"/>
    <s v="United States"/>
    <s v="Helena"/>
    <x v="37"/>
    <n v="59601"/>
    <x v="1"/>
    <s v="TEC-PH-10004908"/>
    <x v="2"/>
    <x v="7"/>
    <s v="Panasonic KX TS3282W Corded phone"/>
    <n v="339.96000000000004"/>
    <n v="5"/>
    <n v="0.2"/>
    <n v="42.494999999999948"/>
  </r>
  <r>
    <n v="7276"/>
    <x v="3613"/>
    <x v="1"/>
    <x v="0"/>
    <d v="2012-11-13T00:00:00"/>
    <d v="2012-11-17T00:00:00"/>
    <s v="Standard Class"/>
    <s v="AW-10930"/>
    <s v="Arthur Wiediger"/>
    <x v="2"/>
    <s v="United States"/>
    <s v="Helena"/>
    <x v="37"/>
    <n v="59601"/>
    <x v="1"/>
    <s v="FUR-FU-10000794"/>
    <x v="0"/>
    <x v="5"/>
    <s v="Eldon Stackable Tray, Side-Load, Legal, Smoke"/>
    <n v="63.980000000000004"/>
    <n v="7"/>
    <n v="0"/>
    <n v="21.7532"/>
  </r>
  <r>
    <n v="7277"/>
    <x v="3614"/>
    <x v="2"/>
    <x v="0"/>
    <d v="2011-11-02T00:00:00"/>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7"/>
    <d v="2013-07-20T00:00:0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7"/>
    <d v="2013-07-20T00:00:00"/>
    <d v="2013-07-22T00:00:00"/>
    <s v="First Class"/>
    <s v="TC-21535"/>
    <s v="Tracy Collins"/>
    <x v="2"/>
    <s v="United States"/>
    <s v="San Francisco"/>
    <x v="1"/>
    <n v="94110"/>
    <x v="1"/>
    <s v="TEC-AC-10003095"/>
    <x v="2"/>
    <x v="11"/>
    <s v="Logitech G35 7.1-Channel Surround Sound Headset"/>
    <n v="389.97"/>
    <n v="3"/>
    <n v="0"/>
    <n v="132.58980000000003"/>
  </r>
  <r>
    <n v="7280"/>
    <x v="3616"/>
    <x v="0"/>
    <x v="5"/>
    <d v="2013-05-15T00:00:00"/>
    <d v="2013-05-15T00:00:00"/>
    <s v="Same Day"/>
    <s v="TH-21235"/>
    <s v="Tiffany House"/>
    <x v="1"/>
    <s v="United States"/>
    <s v="Yuma"/>
    <x v="16"/>
    <n v="85364"/>
    <x v="1"/>
    <s v="TEC-AC-10003832"/>
    <x v="2"/>
    <x v="11"/>
    <s v="Imation 16GB Mini TravelDrive USB 2.0 Flash Drive"/>
    <n v="185.52800000000002"/>
    <n v="7"/>
    <n v="0.2"/>
    <n v="48.701099999999997"/>
  </r>
  <r>
    <n v="7281"/>
    <x v="3617"/>
    <x v="1"/>
    <x v="11"/>
    <d v="2012-02-21T00:00:0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2"/>
    <d v="2014-10-17T00:00:00"/>
    <d v="2014-10-22T00:00:00"/>
    <s v="Standard Class"/>
    <s v="GH-14410"/>
    <s v="Gary Hansen"/>
    <x v="2"/>
    <s v="United States"/>
    <s v="Yuma"/>
    <x v="16"/>
    <n v="85364"/>
    <x v="1"/>
    <s v="TEC-MA-10001148"/>
    <x v="2"/>
    <x v="15"/>
    <s v="Swingline SM12-08 MicroCut Jam Free Shredder"/>
    <n v="599.98500000000013"/>
    <n v="5"/>
    <n v="0.7"/>
    <n v="-479.98799999999994"/>
  </r>
  <r>
    <n v="7283"/>
    <x v="3619"/>
    <x v="3"/>
    <x v="1"/>
    <d v="2014-06-23T00:00:00"/>
    <d v="2014-06-30T00:00:00"/>
    <s v="Standard Class"/>
    <s v="JK-15730"/>
    <s v="Joe Kamberova"/>
    <x v="0"/>
    <s v="United States"/>
    <s v="Chicago"/>
    <x v="10"/>
    <n v="60653"/>
    <x v="2"/>
    <s v="OFF-BI-10002432"/>
    <x v="1"/>
    <x v="8"/>
    <s v="Wilson Jones Standard D-Ring Binders"/>
    <n v="3.0359999999999996"/>
    <n v="3"/>
    <n v="0.8"/>
    <n v="-5.0094000000000012"/>
  </r>
  <r>
    <n v="7284"/>
    <x v="3620"/>
    <x v="3"/>
    <x v="8"/>
    <d v="2014-09-10T00:00:00"/>
    <d v="2014-09-14T00:00:00"/>
    <s v="Standard Class"/>
    <s v="LC-17140"/>
    <s v="Logan Currie"/>
    <x v="0"/>
    <s v="United States"/>
    <s v="Cleveland"/>
    <x v="24"/>
    <n v="44105"/>
    <x v="3"/>
    <s v="OFF-AR-10001374"/>
    <x v="1"/>
    <x v="6"/>
    <s v="BIC Brite Liner Highlighters, Chisel Tip"/>
    <n v="25.920000000000005"/>
    <n v="5"/>
    <n v="0.2"/>
    <n v="3.8879999999999972"/>
  </r>
  <r>
    <n v="7285"/>
    <x v="3620"/>
    <x v="3"/>
    <x v="8"/>
    <d v="2014-09-10T00:00:00"/>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2"/>
    <d v="2014-10-15T00:00:00"/>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1"/>
    <d v="2013-06-21T00:00:00"/>
    <d v="2013-06-26T00:00:00"/>
    <s v="Standard Class"/>
    <s v="BS-11365"/>
    <s v="Bill Shonely"/>
    <x v="1"/>
    <s v="United States"/>
    <s v="Oklahoma City"/>
    <x v="26"/>
    <n v="73120"/>
    <x v="2"/>
    <s v="TEC-AC-10004877"/>
    <x v="2"/>
    <x v="11"/>
    <s v="Imation 30456 USB Flash Drive 8GB"/>
    <n v="6.9"/>
    <n v="1"/>
    <n v="0"/>
    <n v="0.5519999999999996"/>
  </r>
  <r>
    <n v="7288"/>
    <x v="3622"/>
    <x v="0"/>
    <x v="1"/>
    <d v="2013-06-21T00:00:00"/>
    <d v="2013-06-26T00:00:00"/>
    <s v="Standard Class"/>
    <s v="BS-11365"/>
    <s v="Bill Shonely"/>
    <x v="1"/>
    <s v="United States"/>
    <s v="Oklahoma City"/>
    <x v="26"/>
    <n v="73120"/>
    <x v="2"/>
    <s v="FUR-FU-10004270"/>
    <x v="0"/>
    <x v="5"/>
    <s v="Executive Impressions 13&quot; Clairmont Wall Clock"/>
    <n v="57.69"/>
    <n v="3"/>
    <n v="0"/>
    <n v="23.652900000000002"/>
  </r>
  <r>
    <n v="7289"/>
    <x v="3623"/>
    <x v="2"/>
    <x v="8"/>
    <d v="2011-09-02T00:00:00"/>
    <d v="2011-09-07T00:00:00"/>
    <s v="Standard Class"/>
    <s v="AG-10525"/>
    <s v="Andy Gerbode"/>
    <x v="1"/>
    <s v="United States"/>
    <s v="Houston"/>
    <x v="5"/>
    <n v="77095"/>
    <x v="2"/>
    <s v="TEC-MA-10002210"/>
    <x v="2"/>
    <x v="15"/>
    <s v="Epson TM-T88V Direct Thermal Printer - Monochrome - Desktop"/>
    <n v="559.71"/>
    <n v="3"/>
    <n v="0.4"/>
    <n v="-121.27049999999997"/>
  </r>
  <r>
    <n v="7290"/>
    <x v="3624"/>
    <x v="0"/>
    <x v="9"/>
    <d v="2013-01-30T00:00:00"/>
    <d v="2013-01-31T00:00:00"/>
    <s v="First Class"/>
    <s v="SC-20725"/>
    <s v="Steven Cartwright"/>
    <x v="0"/>
    <s v="United States"/>
    <s v="San Francisco"/>
    <x v="1"/>
    <n v="94122"/>
    <x v="1"/>
    <s v="OFF-ST-10000675"/>
    <x v="1"/>
    <x v="4"/>
    <s v="File Shuttle II and Handi-File, Black"/>
    <n v="305.01"/>
    <n v="9"/>
    <n v="0"/>
    <n v="76.252499999999998"/>
  </r>
  <r>
    <n v="7291"/>
    <x v="3624"/>
    <x v="0"/>
    <x v="9"/>
    <d v="2013-01-30T00:00:00"/>
    <d v="2013-01-31T00:00:00"/>
    <s v="First Class"/>
    <s v="SC-20725"/>
    <s v="Steven Cartwright"/>
    <x v="0"/>
    <s v="United States"/>
    <s v="San Francisco"/>
    <x v="1"/>
    <n v="94122"/>
    <x v="1"/>
    <s v="OFF-BI-10004781"/>
    <x v="1"/>
    <x v="8"/>
    <s v="GBC Wire Binding Strips"/>
    <n v="50.783999999999999"/>
    <n v="2"/>
    <n v="0.2"/>
    <n v="17.7744"/>
  </r>
  <r>
    <n v="7292"/>
    <x v="3624"/>
    <x v="0"/>
    <x v="9"/>
    <d v="2013-01-30T00:00:00"/>
    <d v="2013-01-31T00:00:00"/>
    <s v="First Class"/>
    <s v="SC-20725"/>
    <s v="Steven Cartwright"/>
    <x v="0"/>
    <s v="United States"/>
    <s v="San Francisco"/>
    <x v="1"/>
    <n v="94122"/>
    <x v="1"/>
    <s v="OFF-LA-10004689"/>
    <x v="1"/>
    <x v="2"/>
    <s v="Avery 512"/>
    <n v="26.01"/>
    <n v="9"/>
    <n v="0"/>
    <n v="12.2247"/>
  </r>
  <r>
    <n v="7293"/>
    <x v="3625"/>
    <x v="3"/>
    <x v="4"/>
    <d v="2014-12-05T00:00:00"/>
    <d v="2014-12-10T00:00:00"/>
    <s v="Standard Class"/>
    <s v="LR-16915"/>
    <s v="Lena Radford"/>
    <x v="0"/>
    <s v="United States"/>
    <s v="Nashville"/>
    <x v="18"/>
    <n v="37211"/>
    <x v="0"/>
    <s v="TEC-MA-10001856"/>
    <x v="2"/>
    <x v="15"/>
    <s v="Okidata C610n Printer"/>
    <n v="649"/>
    <n v="2"/>
    <n v="0.5"/>
    <n v="-272.58000000000015"/>
  </r>
  <r>
    <n v="7294"/>
    <x v="3626"/>
    <x v="0"/>
    <x v="9"/>
    <d v="2013-01-23T00:00:00"/>
    <d v="2013-01-29T00:00:00"/>
    <s v="Standard Class"/>
    <s v="CB-12415"/>
    <s v="Christy Brittain"/>
    <x v="0"/>
    <s v="United States"/>
    <s v="Los Angeles"/>
    <x v="1"/>
    <n v="90036"/>
    <x v="1"/>
    <s v="FUR-FU-10000719"/>
    <x v="0"/>
    <x v="5"/>
    <s v="DAX Cubicle Frames, 8-1/2 x 11"/>
    <n v="59.99"/>
    <n v="7"/>
    <n v="0"/>
    <n v="21.596400000000003"/>
  </r>
  <r>
    <n v="7295"/>
    <x v="3627"/>
    <x v="1"/>
    <x v="5"/>
    <d v="2012-05-26T00:00:00"/>
    <d v="2012-05-31T00:00:00"/>
    <s v="Standard Class"/>
    <s v="RD-19900"/>
    <s v="Ruben Dartt"/>
    <x v="0"/>
    <s v="United States"/>
    <s v="Bellevue"/>
    <x v="4"/>
    <n v="98006"/>
    <x v="1"/>
    <s v="FUR-FU-10003849"/>
    <x v="0"/>
    <x v="5"/>
    <s v="DAX Metal Frame, Desktop, Stepped-Edge"/>
    <n v="20.239999999999998"/>
    <n v="1"/>
    <n v="0"/>
    <n v="7.8935999999999993"/>
  </r>
  <r>
    <n v="7296"/>
    <x v="3628"/>
    <x v="2"/>
    <x v="5"/>
    <d v="2011-05-04T00:00:00"/>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5"/>
    <d v="2011-05-04T00:00:00"/>
    <d v="2011-05-05T00:00:00"/>
    <s v="First Class"/>
    <s v="NC-18340"/>
    <s v="Nat Carroll"/>
    <x v="0"/>
    <s v="United States"/>
    <s v="Houston"/>
    <x v="5"/>
    <n v="77036"/>
    <x v="2"/>
    <s v="OFF-FA-10000840"/>
    <x v="1"/>
    <x v="13"/>
    <s v="OIC Thumb-Tacks"/>
    <n v="5.4719999999999995"/>
    <n v="6"/>
    <n v="0.2"/>
    <n v="1.8467999999999996"/>
  </r>
  <r>
    <n v="7298"/>
    <x v="3629"/>
    <x v="1"/>
    <x v="11"/>
    <d v="2012-02-10T00:00:00"/>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0"/>
    <d v="2011-11-18T00:00:00"/>
    <d v="2011-11-21T00:00:00"/>
    <s v="First Class"/>
    <s v="JK-15730"/>
    <s v="Joe Kamberova"/>
    <x v="0"/>
    <s v="United States"/>
    <s v="Des Plaines"/>
    <x v="10"/>
    <n v="60016"/>
    <x v="2"/>
    <s v="FUR-TA-10002533"/>
    <x v="0"/>
    <x v="3"/>
    <s v="BPI Conference Tables"/>
    <n v="292.10000000000002"/>
    <n v="4"/>
    <n v="0.5"/>
    <n v="-175.26000000000005"/>
  </r>
  <r>
    <n v="7300"/>
    <x v="3630"/>
    <x v="2"/>
    <x v="0"/>
    <d v="2011-11-18T00:00:00"/>
    <d v="2011-11-21T00:00:00"/>
    <s v="First Class"/>
    <s v="JK-15730"/>
    <s v="Joe Kamberova"/>
    <x v="0"/>
    <s v="United States"/>
    <s v="Des Plaines"/>
    <x v="10"/>
    <n v="60016"/>
    <x v="2"/>
    <s v="FUR-FU-10001546"/>
    <x v="0"/>
    <x v="5"/>
    <s v="Dana Swing-Arm Lamps"/>
    <n v="8.5440000000000005"/>
    <n v="2"/>
    <n v="0.6"/>
    <n v="-7.4759999999999991"/>
  </r>
  <r>
    <n v="7301"/>
    <x v="3630"/>
    <x v="2"/>
    <x v="0"/>
    <d v="2011-11-18T00:00:00"/>
    <d v="2011-11-21T00:00:00"/>
    <s v="First Class"/>
    <s v="JK-15730"/>
    <s v="Joe Kamberova"/>
    <x v="0"/>
    <s v="United States"/>
    <s v="Des Plaines"/>
    <x v="10"/>
    <n v="60016"/>
    <x v="2"/>
    <s v="FUR-BO-10003546"/>
    <x v="0"/>
    <x v="0"/>
    <s v="Hon 4-Shelf Metal Bookcases"/>
    <n v="424.11599999999999"/>
    <n v="6"/>
    <n v="0.3"/>
    <n v="-30.293999999999983"/>
  </r>
  <r>
    <n v="7302"/>
    <x v="3630"/>
    <x v="2"/>
    <x v="0"/>
    <d v="2011-11-18T00:00:00"/>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0"/>
    <d v="2011-11-18T00:00:00"/>
    <d v="2011-11-21T00:00:00"/>
    <s v="First Class"/>
    <s v="JK-15730"/>
    <s v="Joe Kamberova"/>
    <x v="0"/>
    <s v="United States"/>
    <s v="Des Plaines"/>
    <x v="10"/>
    <n v="60016"/>
    <x v="2"/>
    <s v="OFF-ST-10000025"/>
    <x v="1"/>
    <x v="4"/>
    <s v="Fellowes Stor/Drawer Steel Plus Storage Drawers"/>
    <n v="381.72"/>
    <n v="5"/>
    <n v="0.2"/>
    <n v="-66.801000000000045"/>
  </r>
  <r>
    <n v="7304"/>
    <x v="3631"/>
    <x v="3"/>
    <x v="8"/>
    <d v="2014-09-05T00:00:00"/>
    <d v="2014-09-09T00:00:00"/>
    <s v="Standard Class"/>
    <s v="DO-13645"/>
    <s v="Doug O'Connell"/>
    <x v="0"/>
    <s v="United States"/>
    <s v="Boynton Beach"/>
    <x v="2"/>
    <n v="33437"/>
    <x v="0"/>
    <s v="FUR-CH-10003817"/>
    <x v="0"/>
    <x v="1"/>
    <s v="Global Value Steno Chair, Gray"/>
    <n v="97.184000000000012"/>
    <n v="2"/>
    <n v="0.2"/>
    <n v="6.0740000000000016"/>
  </r>
  <r>
    <n v="7305"/>
    <x v="3631"/>
    <x v="3"/>
    <x v="8"/>
    <d v="2014-09-05T00:00:00"/>
    <d v="2014-09-09T00:00:00"/>
    <s v="Standard Class"/>
    <s v="DO-13645"/>
    <s v="Doug O'Connell"/>
    <x v="0"/>
    <s v="United States"/>
    <s v="Boynton Beach"/>
    <x v="2"/>
    <n v="33437"/>
    <x v="0"/>
    <s v="OFF-PA-10000289"/>
    <x v="1"/>
    <x v="10"/>
    <s v="Xerox 213"/>
    <n v="10.368000000000002"/>
    <n v="2"/>
    <n v="0.2"/>
    <n v="3.6288"/>
  </r>
  <r>
    <n v="7306"/>
    <x v="3632"/>
    <x v="2"/>
    <x v="10"/>
    <d v="2011-03-29T00:00:00"/>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0"/>
    <d v="2013-11-06T00:00:00"/>
    <d v="2013-11-08T00:00:00"/>
    <s v="Second Class"/>
    <s v="LH-17155"/>
    <s v="Logan Haushalter"/>
    <x v="0"/>
    <s v="United States"/>
    <s v="San Jose"/>
    <x v="1"/>
    <n v="95123"/>
    <x v="1"/>
    <s v="TEC-AC-10002305"/>
    <x v="2"/>
    <x v="11"/>
    <s v="KeyTronic E03601U1 - Keyboard - Beige"/>
    <n v="72"/>
    <n v="4"/>
    <n v="0"/>
    <n v="12.959999999999994"/>
  </r>
  <r>
    <n v="7308"/>
    <x v="3633"/>
    <x v="0"/>
    <x v="0"/>
    <d v="2013-11-06T00:00:00"/>
    <d v="2013-11-08T00:00:00"/>
    <s v="Second Class"/>
    <s v="LH-17155"/>
    <s v="Logan Haushalter"/>
    <x v="0"/>
    <s v="United States"/>
    <s v="San Jose"/>
    <x v="1"/>
    <n v="95123"/>
    <x v="1"/>
    <s v="FUR-CH-10004875"/>
    <x v="0"/>
    <x v="1"/>
    <s v="Harbour Creations 67200 Series Stacking Chairs"/>
    <n v="113.88800000000002"/>
    <n v="2"/>
    <n v="0.2"/>
    <n v="9.9651999999999994"/>
  </r>
  <r>
    <n v="7309"/>
    <x v="3633"/>
    <x v="0"/>
    <x v="0"/>
    <d v="2013-11-06T00:00:00"/>
    <d v="2013-11-08T00:00:00"/>
    <s v="Second Class"/>
    <s v="LH-17155"/>
    <s v="Logan Haushalter"/>
    <x v="0"/>
    <s v="United States"/>
    <s v="San Jose"/>
    <x v="1"/>
    <n v="95123"/>
    <x v="1"/>
    <s v="OFF-EN-10001434"/>
    <x v="1"/>
    <x v="12"/>
    <s v="Strathmore #10 Envelopes, Ultimate White"/>
    <n v="158.13"/>
    <n v="3"/>
    <n v="0"/>
    <n v="77.483699999999999"/>
  </r>
  <r>
    <n v="7310"/>
    <x v="3634"/>
    <x v="3"/>
    <x v="1"/>
    <d v="2014-06-11T00:00:00"/>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6"/>
    <d v="2012-08-10T00:00:00"/>
    <d v="2012-08-14T00:00:00"/>
    <s v="Standard Class"/>
    <s v="BD-11320"/>
    <s v="Bill Donatelli"/>
    <x v="0"/>
    <s v="United States"/>
    <s v="Detroit"/>
    <x v="12"/>
    <n v="48227"/>
    <x v="2"/>
    <s v="OFF-BI-10004632"/>
    <x v="1"/>
    <x v="8"/>
    <s v="GBC Binding covers"/>
    <n v="64.75"/>
    <n v="5"/>
    <n v="0"/>
    <n v="29.137499999999996"/>
  </r>
  <r>
    <n v="7312"/>
    <x v="3636"/>
    <x v="1"/>
    <x v="2"/>
    <d v="2012-10-09T00:00:00"/>
    <d v="2012-10-13T00:00:00"/>
    <s v="Standard Class"/>
    <s v="SC-20575"/>
    <s v="Sonia Cooley"/>
    <x v="0"/>
    <s v="United States"/>
    <s v="Miami"/>
    <x v="2"/>
    <n v="33178"/>
    <x v="0"/>
    <s v="OFF-BI-10000145"/>
    <x v="1"/>
    <x v="8"/>
    <s v="Zipper Ring Binder Pockets"/>
    <n v="1.8720000000000003"/>
    <n v="2"/>
    <n v="0.7"/>
    <n v="-1.3103999999999996"/>
  </r>
  <r>
    <n v="7313"/>
    <x v="3636"/>
    <x v="1"/>
    <x v="2"/>
    <d v="2012-10-09T00:00:00"/>
    <d v="2012-10-13T00:00:00"/>
    <s v="Standard Class"/>
    <s v="SC-20575"/>
    <s v="Sonia Cooley"/>
    <x v="0"/>
    <s v="United States"/>
    <s v="Miami"/>
    <x v="2"/>
    <n v="33178"/>
    <x v="0"/>
    <s v="OFF-BI-10002498"/>
    <x v="1"/>
    <x v="8"/>
    <s v="Clear Mylar Reinforcing Strips"/>
    <n v="11.214000000000002"/>
    <n v="2"/>
    <n v="0.7"/>
    <n v="-8.5974000000000004"/>
  </r>
  <r>
    <n v="7314"/>
    <x v="3636"/>
    <x v="1"/>
    <x v="2"/>
    <d v="2012-10-09T00:00:00"/>
    <d v="2012-10-13T00:00:00"/>
    <s v="Standard Class"/>
    <s v="SC-20575"/>
    <s v="Sonia Cooley"/>
    <x v="0"/>
    <s v="United States"/>
    <s v="Miami"/>
    <x v="2"/>
    <n v="33178"/>
    <x v="0"/>
    <s v="OFF-AR-10001761"/>
    <x v="1"/>
    <x v="6"/>
    <s v="Avery Hi-Liter Smear-Safe Highlighters"/>
    <n v="37.375999999999998"/>
    <n v="8"/>
    <n v="0.2"/>
    <n v="7.4751999999999992"/>
  </r>
  <r>
    <n v="7315"/>
    <x v="3637"/>
    <x v="0"/>
    <x v="5"/>
    <d v="2013-05-29T00:00:00"/>
    <d v="2013-06-03T00:00:00"/>
    <s v="Standard Class"/>
    <s v="TN-21040"/>
    <s v="Tanja Norvell"/>
    <x v="2"/>
    <s v="United States"/>
    <s v="Park Ridge"/>
    <x v="10"/>
    <n v="60068"/>
    <x v="2"/>
    <s v="TEC-PH-10001817"/>
    <x v="2"/>
    <x v="7"/>
    <s v="Wilson Electronics DB Pro Signal Booster"/>
    <n v="286.40000000000003"/>
    <n v="1"/>
    <n v="0.2"/>
    <n v="25.060000000000016"/>
  </r>
  <r>
    <n v="7316"/>
    <x v="3638"/>
    <x v="3"/>
    <x v="5"/>
    <d v="2014-05-12T00:00:00"/>
    <d v="2014-05-17T00:00:00"/>
    <s v="Second Class"/>
    <s v="ZC-21910"/>
    <s v="Zuschuss Carroll"/>
    <x v="0"/>
    <s v="United States"/>
    <s v="New York City"/>
    <x v="15"/>
    <n v="10024"/>
    <x v="3"/>
    <s v="OFF-AR-10004456"/>
    <x v="1"/>
    <x v="6"/>
    <s v="Panasonic KP-4ABK Battery-Operated Pencil Sharpener"/>
    <n v="43.92"/>
    <n v="3"/>
    <n v="0"/>
    <n v="12.736799999999999"/>
  </r>
  <r>
    <n v="7317"/>
    <x v="3639"/>
    <x v="0"/>
    <x v="2"/>
    <d v="2013-10-17T00:00:00"/>
    <d v="2013-10-21T00:00:00"/>
    <s v="Standard Class"/>
    <s v="NB-18655"/>
    <s v="Nona Balk"/>
    <x v="1"/>
    <s v="United States"/>
    <s v="New York City"/>
    <x v="15"/>
    <n v="10011"/>
    <x v="3"/>
    <s v="FUR-TA-10001539"/>
    <x v="0"/>
    <x v="3"/>
    <s v="Chromcraft Rectangular Conference Tables"/>
    <n v="142.18199999999999"/>
    <n v="1"/>
    <n v="0.4"/>
    <n v="-37.915200000000027"/>
  </r>
  <r>
    <n v="7318"/>
    <x v="3640"/>
    <x v="3"/>
    <x v="0"/>
    <d v="2014-11-18T00:00:00"/>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0"/>
    <d v="2014-11-18T00:00:00"/>
    <d v="2014-11-22T00:00:00"/>
    <s v="Standard Class"/>
    <s v="KH-16330"/>
    <s v="Katharine Harms"/>
    <x v="1"/>
    <s v="United States"/>
    <s v="Hillsboro"/>
    <x v="21"/>
    <n v="97123"/>
    <x v="1"/>
    <s v="OFF-BI-10002813"/>
    <x v="1"/>
    <x v="8"/>
    <s v="Avery Reinforcements for Hole-Punch Pages"/>
    <n v="4.1580000000000004"/>
    <n v="7"/>
    <n v="0.7"/>
    <n v="-3.4649999999999999"/>
  </r>
  <r>
    <n v="7320"/>
    <x v="3641"/>
    <x v="3"/>
    <x v="0"/>
    <d v="2014-11-27T00:00: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0"/>
    <d v="2014-11-27T00:00: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8"/>
    <d v="2014-09-04T00:00:00"/>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8"/>
    <d v="2014-09-04T00:00:00"/>
    <d v="2014-09-08T00:00:00"/>
    <s v="Standard Class"/>
    <s v="MY-18295"/>
    <s v="Muhammed Yedwab"/>
    <x v="1"/>
    <s v="United States"/>
    <s v="Chicago"/>
    <x v="10"/>
    <n v="60623"/>
    <x v="2"/>
    <s v="TEC-AC-10004353"/>
    <x v="2"/>
    <x v="11"/>
    <s v="Hypercom P1300 Pinpad"/>
    <n v="100.80000000000001"/>
    <n v="2"/>
    <n v="0.2"/>
    <n v="21.42"/>
  </r>
  <r>
    <n v="7324"/>
    <x v="3643"/>
    <x v="3"/>
    <x v="4"/>
    <d v="2014-12-06T00:00:00"/>
    <d v="2014-12-09T00:00:00"/>
    <s v="First Class"/>
    <s v="CS-11950"/>
    <s v="Carlos Soltero"/>
    <x v="0"/>
    <s v="United States"/>
    <s v="New York City"/>
    <x v="15"/>
    <n v="10024"/>
    <x v="3"/>
    <s v="FUR-FU-10001934"/>
    <x v="0"/>
    <x v="5"/>
    <s v="Magnifier Swing Arm Lamp"/>
    <n v="41.96"/>
    <n v="2"/>
    <n v="0"/>
    <n v="10.909600000000001"/>
  </r>
  <r>
    <n v="7325"/>
    <x v="3643"/>
    <x v="3"/>
    <x v="4"/>
    <d v="2014-12-06T00:00:00"/>
    <d v="2014-12-09T00:00:00"/>
    <s v="First Class"/>
    <s v="CS-11950"/>
    <s v="Carlos Soltero"/>
    <x v="0"/>
    <s v="United States"/>
    <s v="New York City"/>
    <x v="15"/>
    <n v="10024"/>
    <x v="3"/>
    <s v="OFF-LA-10003766"/>
    <x v="1"/>
    <x v="2"/>
    <s v="Self-Adhesive Removable Labels"/>
    <n v="9.4499999999999993"/>
    <n v="3"/>
    <n v="0"/>
    <n v="4.5359999999999996"/>
  </r>
  <r>
    <n v="7326"/>
    <x v="3644"/>
    <x v="3"/>
    <x v="0"/>
    <d v="2014-11-11T00:00:00"/>
    <d v="2014-11-18T00:00:00"/>
    <s v="Standard Class"/>
    <s v="MC-17845"/>
    <s v="Michael Chen"/>
    <x v="0"/>
    <s v="United States"/>
    <s v="Pasco"/>
    <x v="4"/>
    <n v="99301"/>
    <x v="1"/>
    <s v="OFF-AP-10004540"/>
    <x v="1"/>
    <x v="9"/>
    <s v="Eureka The Boss Lite 10-Amp Upright Vacuum, Blue"/>
    <n v="400.79999999999995"/>
    <n v="5"/>
    <n v="0"/>
    <n v="112.224"/>
  </r>
  <r>
    <n v="7327"/>
    <x v="3644"/>
    <x v="3"/>
    <x v="0"/>
    <d v="2014-11-11T00:00:00"/>
    <d v="2014-11-18T00:00:00"/>
    <s v="Standard Class"/>
    <s v="MC-17845"/>
    <s v="Michael Chen"/>
    <x v="0"/>
    <s v="United States"/>
    <s v="Pasco"/>
    <x v="4"/>
    <n v="99301"/>
    <x v="1"/>
    <s v="OFF-BI-10001543"/>
    <x v="1"/>
    <x v="8"/>
    <s v="GBC VeloBinder Manual Binding System"/>
    <n v="28.792000000000002"/>
    <n v="1"/>
    <n v="0.2"/>
    <n v="10.077200000000001"/>
  </r>
  <r>
    <n v="7328"/>
    <x v="3645"/>
    <x v="2"/>
    <x v="10"/>
    <d v="2011-03-18T00:00:00"/>
    <d v="2011-03-24T00:00:00"/>
    <s v="Standard Class"/>
    <s v="SC-20050"/>
    <s v="Sample Company A"/>
    <x v="2"/>
    <s v="United States"/>
    <s v="Burbank"/>
    <x v="1"/>
    <n v="91505"/>
    <x v="1"/>
    <s v="FUR-FU-10004597"/>
    <x v="0"/>
    <x v="5"/>
    <s v="Eldon Cleatmat Chair Mats for Medium Pile Carpets"/>
    <n v="111"/>
    <n v="2"/>
    <n v="0"/>
    <n v="14.430000000000007"/>
  </r>
  <r>
    <n v="7329"/>
    <x v="3645"/>
    <x v="2"/>
    <x v="10"/>
    <d v="2011-03-18T00:00:00"/>
    <d v="2011-03-24T00:00:00"/>
    <s v="Standard Class"/>
    <s v="SC-20050"/>
    <s v="Sample Company A"/>
    <x v="2"/>
    <s v="United States"/>
    <s v="Burbank"/>
    <x v="1"/>
    <n v="91505"/>
    <x v="1"/>
    <s v="TEC-MA-10001148"/>
    <x v="2"/>
    <x v="15"/>
    <s v="Swingline SM12-08 MicroCut Jam Free Shredder"/>
    <n v="1279.9680000000001"/>
    <n v="4"/>
    <n v="0.2"/>
    <n v="415.98959999999994"/>
  </r>
  <r>
    <n v="7330"/>
    <x v="3645"/>
    <x v="2"/>
    <x v="10"/>
    <d v="2011-03-18T00:00:00"/>
    <d v="2011-03-24T00:00:00"/>
    <s v="Standard Class"/>
    <s v="SC-20050"/>
    <s v="Sample Company A"/>
    <x v="2"/>
    <s v="United States"/>
    <s v="Burbank"/>
    <x v="1"/>
    <n v="91505"/>
    <x v="1"/>
    <s v="OFF-ST-10000078"/>
    <x v="1"/>
    <x v="4"/>
    <s v="Tennsco 6- and 18-Compartment Lockers"/>
    <n v="1856.19"/>
    <n v="7"/>
    <n v="0"/>
    <n v="334.11419999999987"/>
  </r>
  <r>
    <n v="7331"/>
    <x v="3646"/>
    <x v="0"/>
    <x v="0"/>
    <d v="2013-11-13T00:00:00"/>
    <d v="2013-11-14T00:00:00"/>
    <s v="First Class"/>
    <s v="SP-20650"/>
    <s v="Stephanie Phelps"/>
    <x v="1"/>
    <s v="United States"/>
    <s v="Chicago"/>
    <x v="10"/>
    <n v="60623"/>
    <x v="2"/>
    <s v="FUR-FU-10001037"/>
    <x v="0"/>
    <x v="5"/>
    <s v="DAX Charcoal/Nickel-Tone Document Frame, 5 x 7"/>
    <n v="22.752000000000002"/>
    <n v="6"/>
    <n v="0.6"/>
    <n v="-8.532"/>
  </r>
  <r>
    <n v="7332"/>
    <x v="3647"/>
    <x v="3"/>
    <x v="2"/>
    <d v="2014-10-27T00:00:00"/>
    <d v="2014-10-31T00:00:00"/>
    <s v="Standard Class"/>
    <s v="SC-20440"/>
    <s v="Shaun Chance"/>
    <x v="1"/>
    <s v="United States"/>
    <s v="Lancaster"/>
    <x v="9"/>
    <n v="17602"/>
    <x v="3"/>
    <s v="TEC-PH-10001433"/>
    <x v="2"/>
    <x v="7"/>
    <s v="Cisco Small Business SPA 502G VoIP phone"/>
    <n v="61.541999999999994"/>
    <n v="1"/>
    <n v="0.4"/>
    <n v="-13.334099999999999"/>
  </r>
  <r>
    <n v="7333"/>
    <x v="3647"/>
    <x v="3"/>
    <x v="2"/>
    <d v="2014-10-27T00:00:0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
    <d v="2012-04-11T00:00:00"/>
    <d v="2012-04-17T00:00:00"/>
    <s v="Standard Class"/>
    <s v="PR-18880"/>
    <s v="Patrick Ryan"/>
    <x v="0"/>
    <s v="United States"/>
    <s v="Tampa"/>
    <x v="2"/>
    <n v="33614"/>
    <x v="0"/>
    <s v="FUR-FU-10001290"/>
    <x v="0"/>
    <x v="5"/>
    <s v="Executive Impressions Supervisor Wall Clock"/>
    <n v="67.36"/>
    <n v="2"/>
    <n v="0.2"/>
    <n v="10.103999999999996"/>
  </r>
  <r>
    <n v="7335"/>
    <x v="3648"/>
    <x v="1"/>
    <x v="3"/>
    <d v="2012-04-11T00:00:00"/>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4"/>
    <d v="2012-12-25T00:00:00"/>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4"/>
    <d v="2012-12-25T00:00:00"/>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8"/>
    <d v="2014-09-22T00:00:00"/>
    <d v="2014-09-24T00:00:00"/>
    <s v="First Class"/>
    <s v="BM-11575"/>
    <s v="Brendan Murry"/>
    <x v="1"/>
    <s v="United States"/>
    <s v="Los Angeles"/>
    <x v="1"/>
    <n v="90045"/>
    <x v="1"/>
    <s v="OFF-ST-10004950"/>
    <x v="1"/>
    <x v="4"/>
    <s v="Tenex Personal Filing Tote With Secure Closure Lid, Black/Frost"/>
    <n v="15.51"/>
    <n v="1"/>
    <n v="0"/>
    <n v="3.8774999999999995"/>
  </r>
  <r>
    <n v="7339"/>
    <x v="3651"/>
    <x v="2"/>
    <x v="4"/>
    <d v="2011-12-20T00:00:00"/>
    <d v="2011-12-23T00:00:00"/>
    <s v="Second Class"/>
    <s v="SM-20950"/>
    <s v="Suzanne McNair"/>
    <x v="1"/>
    <s v="United States"/>
    <s v="New York City"/>
    <x v="15"/>
    <n v="10035"/>
    <x v="3"/>
    <s v="FUR-CH-10004875"/>
    <x v="0"/>
    <x v="1"/>
    <s v="Harbour Creations 67200 Series Stacking Chairs"/>
    <n v="192.18600000000004"/>
    <n v="3"/>
    <n v="0.1"/>
    <n v="36.3018"/>
  </r>
  <r>
    <n v="7340"/>
    <x v="3652"/>
    <x v="1"/>
    <x v="7"/>
    <d v="2012-07-18T00:00:00"/>
    <d v="2012-07-21T00:00:00"/>
    <s v="First Class"/>
    <s v="KC-16255"/>
    <s v="Karen Carlisle"/>
    <x v="1"/>
    <s v="United States"/>
    <s v="New York City"/>
    <x v="15"/>
    <n v="10009"/>
    <x v="3"/>
    <s v="OFF-AR-10003190"/>
    <x v="1"/>
    <x v="6"/>
    <s v="Newell 32"/>
    <n v="5.76"/>
    <n v="2"/>
    <n v="0"/>
    <n v="1.6128"/>
  </r>
  <r>
    <n v="7341"/>
    <x v="3653"/>
    <x v="2"/>
    <x v="7"/>
    <d v="2011-07-26T00:00:00"/>
    <d v="2011-08-01T00:00:00"/>
    <s v="Standard Class"/>
    <s v="SG-20470"/>
    <s v="Sheri Gordon"/>
    <x v="0"/>
    <s v="United States"/>
    <s v="Atlanta"/>
    <x v="32"/>
    <n v="30318"/>
    <x v="0"/>
    <s v="FUR-CH-10000553"/>
    <x v="0"/>
    <x v="1"/>
    <s v="Metal Folding Chairs, Beige, 4/Carton"/>
    <n v="67.88"/>
    <n v="2"/>
    <n v="0"/>
    <n v="18.327599999999997"/>
  </r>
  <r>
    <n v="7342"/>
    <x v="3653"/>
    <x v="2"/>
    <x v="7"/>
    <d v="2011-07-26T00:00:00"/>
    <d v="2011-08-01T00:00:00"/>
    <s v="Standard Class"/>
    <s v="SG-20470"/>
    <s v="Sheri Gordon"/>
    <x v="0"/>
    <s v="United States"/>
    <s v="Atlanta"/>
    <x v="32"/>
    <n v="30318"/>
    <x v="0"/>
    <s v="OFF-LA-10002762"/>
    <x v="1"/>
    <x v="2"/>
    <s v="Avery 485"/>
    <n v="162.88999999999999"/>
    <n v="13"/>
    <n v="0"/>
    <n v="76.558299999999988"/>
  </r>
  <r>
    <n v="7343"/>
    <x v="3653"/>
    <x v="2"/>
    <x v="7"/>
    <d v="2011-07-26T00:00:00"/>
    <d v="2011-08-01T00:00:00"/>
    <s v="Standard Class"/>
    <s v="SG-20470"/>
    <s v="Sheri Gordon"/>
    <x v="0"/>
    <s v="United States"/>
    <s v="Atlanta"/>
    <x v="32"/>
    <n v="30318"/>
    <x v="0"/>
    <s v="FUR-FU-10000719"/>
    <x v="0"/>
    <x v="5"/>
    <s v="DAX Cubicle Frames, 8-1/2 x 11"/>
    <n v="25.71"/>
    <n v="3"/>
    <n v="0"/>
    <n v="9.2556000000000012"/>
  </r>
  <r>
    <n v="7344"/>
    <x v="3654"/>
    <x v="2"/>
    <x v="4"/>
    <d v="2011-12-26T00:00:00"/>
    <d v="2012-01-01T00:00:00"/>
    <s v="Standard Class"/>
    <s v="TB-21520"/>
    <s v="Tracy Blumstein"/>
    <x v="0"/>
    <s v="United States"/>
    <s v="New York City"/>
    <x v="15"/>
    <n v="10009"/>
    <x v="3"/>
    <s v="OFF-ST-10000563"/>
    <x v="1"/>
    <x v="4"/>
    <s v="Fellowes Bankers Box Stor/Drawer Steel Plus"/>
    <n v="191.88"/>
    <n v="6"/>
    <n v="0"/>
    <n v="19.188000000000002"/>
  </r>
  <r>
    <n v="7345"/>
    <x v="3655"/>
    <x v="3"/>
    <x v="4"/>
    <d v="2014-12-12T00:00:00"/>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4"/>
    <d v="2014-12-12T00:00:00"/>
    <d v="2014-12-18T00:00:00"/>
    <s v="Standard Class"/>
    <s v="DV-13045"/>
    <s v="Darrin Van Huff"/>
    <x v="1"/>
    <s v="United States"/>
    <s v="Jacksonville"/>
    <x v="2"/>
    <n v="32216"/>
    <x v="0"/>
    <s v="TEC-PH-10003555"/>
    <x v="2"/>
    <x v="7"/>
    <s v="Motorola HK250 Universal Bluetooth Headset"/>
    <n v="73.567999999999998"/>
    <n v="4"/>
    <n v="0.2"/>
    <n v="-16.552799999999994"/>
  </r>
  <r>
    <n v="7347"/>
    <x v="3655"/>
    <x v="3"/>
    <x v="4"/>
    <d v="2014-12-12T00:00:00"/>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4"/>
    <d v="2014-12-12T00:00:00"/>
    <d v="2014-12-18T00:00:00"/>
    <s v="Standard Class"/>
    <s v="DV-13045"/>
    <s v="Darrin Van Huff"/>
    <x v="1"/>
    <s v="United States"/>
    <s v="Jacksonville"/>
    <x v="2"/>
    <n v="32216"/>
    <x v="0"/>
    <s v="FUR-CH-10000225"/>
    <x v="0"/>
    <x v="1"/>
    <s v="Global Geo Office Task Chair, Gray"/>
    <n v="64.784000000000006"/>
    <n v="1"/>
    <n v="0.2"/>
    <n v="-12.147000000000009"/>
  </r>
  <r>
    <n v="7349"/>
    <x v="3656"/>
    <x v="2"/>
    <x v="10"/>
    <d v="2011-03-03T00:00:00"/>
    <d v="2011-03-07T00:00:00"/>
    <s v="Standard Class"/>
    <s v="SC-20020"/>
    <s v="Sam Craven"/>
    <x v="0"/>
    <s v="United States"/>
    <s v="Houston"/>
    <x v="5"/>
    <n v="77095"/>
    <x v="2"/>
    <s v="OFF-AP-10002534"/>
    <x v="1"/>
    <x v="9"/>
    <s v="3.6 Cubic Foot Counter Height Office Refrigerator"/>
    <n v="176.77199999999996"/>
    <n v="3"/>
    <n v="0.8"/>
    <n v="-459.60720000000003"/>
  </r>
  <r>
    <n v="7350"/>
    <x v="3657"/>
    <x v="3"/>
    <x v="2"/>
    <d v="2014-10-22T00:00:00"/>
    <d v="2014-10-28T00:00:00"/>
    <s v="Standard Class"/>
    <s v="JB-15400"/>
    <s v="Jennifer Braxton"/>
    <x v="1"/>
    <s v="United States"/>
    <s v="Milwaukee"/>
    <x v="6"/>
    <n v="53209"/>
    <x v="2"/>
    <s v="OFF-BI-10000301"/>
    <x v="1"/>
    <x v="8"/>
    <s v="GBC Instant Report Kit"/>
    <n v="38.82"/>
    <n v="6"/>
    <n v="0"/>
    <n v="19.41"/>
  </r>
  <r>
    <n v="7351"/>
    <x v="3657"/>
    <x v="3"/>
    <x v="2"/>
    <d v="2014-10-22T00:00:00"/>
    <d v="2014-10-28T00:00:00"/>
    <s v="Standard Class"/>
    <s v="JB-15400"/>
    <s v="Jennifer Braxton"/>
    <x v="1"/>
    <s v="United States"/>
    <s v="Milwaukee"/>
    <x v="6"/>
    <n v="53209"/>
    <x v="2"/>
    <s v="OFF-BI-10003460"/>
    <x v="1"/>
    <x v="8"/>
    <s v="Acco 3-Hole Punch"/>
    <n v="21.9"/>
    <n v="5"/>
    <n v="0"/>
    <n v="10.511999999999999"/>
  </r>
  <r>
    <n v="7352"/>
    <x v="3658"/>
    <x v="3"/>
    <x v="0"/>
    <d v="2014-11-11T00:00:00"/>
    <d v="2014-11-17T00:00:00"/>
    <s v="Standard Class"/>
    <s v="GH-14425"/>
    <s v="Gary Hwang"/>
    <x v="0"/>
    <s v="United States"/>
    <s v="Modesto"/>
    <x v="1"/>
    <n v="95351"/>
    <x v="1"/>
    <s v="TEC-AC-10001772"/>
    <x v="2"/>
    <x v="11"/>
    <s v="Memorex Mini Travel Drive 16 GB USB 2.0 Flash Drive"/>
    <n v="111.79"/>
    <n v="7"/>
    <n v="0"/>
    <n v="43.598100000000002"/>
  </r>
  <r>
    <n v="7353"/>
    <x v="3659"/>
    <x v="3"/>
    <x v="10"/>
    <d v="2014-03-17T00:00:00"/>
    <d v="2014-03-19T00:00:00"/>
    <s v="Second Class"/>
    <s v="MG-17650"/>
    <s v="Matthew Grinstein"/>
    <x v="2"/>
    <s v="United States"/>
    <s v="Lakewood"/>
    <x v="24"/>
    <n v="44107"/>
    <x v="3"/>
    <s v="TEC-PH-10003505"/>
    <x v="2"/>
    <x v="7"/>
    <s v="Geemarc AmpliPOWER60"/>
    <n v="445.44"/>
    <n v="8"/>
    <n v="0.4"/>
    <n v="-81.664000000000044"/>
  </r>
  <r>
    <n v="7354"/>
    <x v="3660"/>
    <x v="0"/>
    <x v="8"/>
    <d v="2013-09-23T00:00:00"/>
    <d v="2013-09-30T00:00:00"/>
    <s v="Standard Class"/>
    <s v="RD-19660"/>
    <s v="Robert Dilbeck"/>
    <x v="2"/>
    <s v="United States"/>
    <s v="Philadelphia"/>
    <x v="9"/>
    <n v="19134"/>
    <x v="3"/>
    <s v="OFF-LA-10004484"/>
    <x v="1"/>
    <x v="2"/>
    <s v="Avery 476"/>
    <n v="16.520000000000003"/>
    <n v="5"/>
    <n v="0.2"/>
    <n v="5.368999999999998"/>
  </r>
  <r>
    <n v="7355"/>
    <x v="3661"/>
    <x v="3"/>
    <x v="11"/>
    <d v="2014-02-07T00:00:00"/>
    <d v="2014-02-14T00:00:00"/>
    <s v="Standard Class"/>
    <s v="SN-20560"/>
    <s v="Skye Norling"/>
    <x v="2"/>
    <s v="United States"/>
    <s v="San Francisco"/>
    <x v="1"/>
    <n v="94109"/>
    <x v="1"/>
    <s v="OFF-PA-10001593"/>
    <x v="1"/>
    <x v="10"/>
    <s v="Xerox 1947"/>
    <n v="29.900000000000002"/>
    <n v="5"/>
    <n v="0"/>
    <n v="13.454999999999998"/>
  </r>
  <r>
    <n v="7356"/>
    <x v="3662"/>
    <x v="1"/>
    <x v="4"/>
    <d v="2012-12-31T00:00:00"/>
    <d v="2013-01-02T00:00:00"/>
    <s v="Second Class"/>
    <s v="AH-10690"/>
    <s v="Anna Häberlin"/>
    <x v="1"/>
    <s v="United States"/>
    <s v="Detroit"/>
    <x v="12"/>
    <n v="48205"/>
    <x v="2"/>
    <s v="OFF-BI-10004139"/>
    <x v="1"/>
    <x v="8"/>
    <s v="Fellowes Presentation Covers for Comb Binding Machines"/>
    <n v="116.4"/>
    <n v="8"/>
    <n v="0"/>
    <n v="52.379999999999995"/>
  </r>
  <r>
    <n v="7357"/>
    <x v="3663"/>
    <x v="0"/>
    <x v="2"/>
    <d v="2013-10-10T00:00:00"/>
    <d v="2013-10-15T00:00:00"/>
    <s v="Standard Class"/>
    <s v="MZ-17335"/>
    <s v="Maria Zettner"/>
    <x v="2"/>
    <s v="United States"/>
    <s v="Phoenix"/>
    <x v="16"/>
    <n v="85023"/>
    <x v="1"/>
    <s v="OFF-AR-10001315"/>
    <x v="1"/>
    <x v="6"/>
    <s v="Newell 310"/>
    <n v="1.4080000000000001"/>
    <n v="1"/>
    <n v="0.2"/>
    <n v="0.15839999999999993"/>
  </r>
  <r>
    <n v="7358"/>
    <x v="3663"/>
    <x v="0"/>
    <x v="2"/>
    <d v="2013-10-10T00:00:0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4"/>
    <d v="2011-12-30T00:00:00"/>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4"/>
    <d v="2011-12-30T00:00:00"/>
    <d v="2012-01-03T00:00:00"/>
    <s v="Second Class"/>
    <s v="AR-10345"/>
    <s v="Alex Russell"/>
    <x v="1"/>
    <s v="United States"/>
    <s v="Philadelphia"/>
    <x v="9"/>
    <n v="19143"/>
    <x v="3"/>
    <s v="FUR-TA-10004575"/>
    <x v="0"/>
    <x v="3"/>
    <s v="Hon 5100 Series Wood Tables"/>
    <n v="523.76400000000001"/>
    <n v="3"/>
    <n v="0.4"/>
    <n v="-192.04680000000008"/>
  </r>
  <r>
    <n v="7361"/>
    <x v="3665"/>
    <x v="0"/>
    <x v="3"/>
    <d v="2013-04-13T00:00:00"/>
    <d v="2013-04-15T00:00:00"/>
    <s v="First Class"/>
    <s v="JF-15295"/>
    <s v="Jason Fortune-"/>
    <x v="0"/>
    <s v="United States"/>
    <s v="Los Angeles"/>
    <x v="1"/>
    <n v="90036"/>
    <x v="1"/>
    <s v="OFF-PA-10000809"/>
    <x v="1"/>
    <x v="10"/>
    <s v="Xerox 206"/>
    <n v="19.440000000000001"/>
    <n v="3"/>
    <n v="0"/>
    <n v="9.3312000000000008"/>
  </r>
  <r>
    <n v="7362"/>
    <x v="3665"/>
    <x v="0"/>
    <x v="3"/>
    <d v="2013-04-13T00:00:00"/>
    <d v="2013-04-15T00:00:00"/>
    <s v="First Class"/>
    <s v="JF-15295"/>
    <s v="Jason Fortune-"/>
    <x v="0"/>
    <s v="United States"/>
    <s v="Los Angeles"/>
    <x v="1"/>
    <n v="90036"/>
    <x v="1"/>
    <s v="FUR-CH-10000225"/>
    <x v="0"/>
    <x v="1"/>
    <s v="Global Geo Office Task Chair, Gray"/>
    <n v="194.35200000000003"/>
    <n v="3"/>
    <n v="0.2"/>
    <n v="-36.441000000000031"/>
  </r>
  <r>
    <n v="7363"/>
    <x v="3665"/>
    <x v="0"/>
    <x v="3"/>
    <d v="2013-04-13T00:00:00"/>
    <d v="2013-04-15T00:00:00"/>
    <s v="First Class"/>
    <s v="JF-15295"/>
    <s v="Jason Fortune-"/>
    <x v="0"/>
    <s v="United States"/>
    <s v="Los Angeles"/>
    <x v="1"/>
    <n v="90036"/>
    <x v="1"/>
    <s v="OFF-BI-10003707"/>
    <x v="1"/>
    <x v="8"/>
    <s v="Aluminum Screw Posts"/>
    <n v="36.624000000000002"/>
    <n v="3"/>
    <n v="0.2"/>
    <n v="13.734"/>
  </r>
  <r>
    <n v="7364"/>
    <x v="3666"/>
    <x v="0"/>
    <x v="0"/>
    <d v="2013-11-29T00:00:00"/>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0"/>
    <d v="2013-11-29T00:00:00"/>
    <d v="2013-12-05T00:00:00"/>
    <s v="Standard Class"/>
    <s v="DS-13180"/>
    <s v="David Smith"/>
    <x v="1"/>
    <s v="United States"/>
    <s v="Philadelphia"/>
    <x v="9"/>
    <n v="19140"/>
    <x v="3"/>
    <s v="OFF-FA-10004076"/>
    <x v="1"/>
    <x v="13"/>
    <s v="Translucent Push Pins by OIC"/>
    <n v="12.672000000000001"/>
    <n v="8"/>
    <n v="0.2"/>
    <n v="2.6927999999999992"/>
  </r>
  <r>
    <n v="7366"/>
    <x v="3666"/>
    <x v="0"/>
    <x v="0"/>
    <d v="2013-11-29T00:00:00"/>
    <d v="2013-12-05T00:00:00"/>
    <s v="Standard Class"/>
    <s v="DS-13180"/>
    <s v="David Smith"/>
    <x v="1"/>
    <s v="United States"/>
    <s v="Philadelphia"/>
    <x v="9"/>
    <n v="19140"/>
    <x v="3"/>
    <s v="OFF-BI-10003166"/>
    <x v="1"/>
    <x v="8"/>
    <s v="GBC Plasticlear Binding Covers"/>
    <n v="6.8880000000000017"/>
    <n v="2"/>
    <n v="0.7"/>
    <n v="-5.0511999999999997"/>
  </r>
  <r>
    <n v="7367"/>
    <x v="3666"/>
    <x v="0"/>
    <x v="0"/>
    <d v="2013-11-29T00:00:00"/>
    <d v="2013-12-05T00:00:00"/>
    <s v="Standard Class"/>
    <s v="DS-13180"/>
    <s v="David Smith"/>
    <x v="1"/>
    <s v="United States"/>
    <s v="Philadelphia"/>
    <x v="9"/>
    <n v="19140"/>
    <x v="3"/>
    <s v="OFF-ST-10002301"/>
    <x v="1"/>
    <x v="4"/>
    <s v="Tennsco Commercial Shelving"/>
    <n v="32.544000000000004"/>
    <n v="2"/>
    <n v="0.2"/>
    <n v="-7.7292000000000041"/>
  </r>
  <r>
    <n v="7368"/>
    <x v="3666"/>
    <x v="0"/>
    <x v="0"/>
    <d v="2013-11-29T00:00:00"/>
    <d v="2013-12-05T00:00:00"/>
    <s v="Standard Class"/>
    <s v="DS-13180"/>
    <s v="David Smith"/>
    <x v="1"/>
    <s v="United States"/>
    <s v="Philadelphia"/>
    <x v="9"/>
    <n v="19140"/>
    <x v="3"/>
    <s v="FUR-CH-10002647"/>
    <x v="0"/>
    <x v="1"/>
    <s v="Situations Contoured Folding Chairs, 4/Set"/>
    <n v="347.80200000000002"/>
    <n v="7"/>
    <n v="0.3"/>
    <n v="-24.842999999999961"/>
  </r>
  <r>
    <n v="7369"/>
    <x v="3667"/>
    <x v="3"/>
    <x v="3"/>
    <d v="2014-04-16T00:00:00"/>
    <d v="2014-04-18T00:00:00"/>
    <s v="First Class"/>
    <s v="BP-11095"/>
    <s v="Bart Pistole"/>
    <x v="1"/>
    <s v="United States"/>
    <s v="Miami"/>
    <x v="2"/>
    <n v="33180"/>
    <x v="0"/>
    <s v="OFF-BI-10004654"/>
    <x v="1"/>
    <x v="8"/>
    <s v="VariCap6 Expandable Binder"/>
    <n v="15.570000000000004"/>
    <n v="3"/>
    <n v="0.7"/>
    <n v="-11.936999999999998"/>
  </r>
  <r>
    <n v="7370"/>
    <x v="3668"/>
    <x v="1"/>
    <x v="10"/>
    <d v="2012-03-09T00:00:00"/>
    <d v="2012-03-11T00:00:00"/>
    <s v="Second Class"/>
    <s v="TG-21310"/>
    <s v="Toby Gnade"/>
    <x v="0"/>
    <s v="United States"/>
    <s v="Raleigh"/>
    <x v="3"/>
    <n v="27604"/>
    <x v="0"/>
    <s v="OFF-LA-10001175"/>
    <x v="1"/>
    <x v="2"/>
    <s v="Avery 514"/>
    <n v="4.6079999999999997"/>
    <n v="2"/>
    <n v="0.2"/>
    <n v="1.6704000000000001"/>
  </r>
  <r>
    <n v="7371"/>
    <x v="3669"/>
    <x v="2"/>
    <x v="2"/>
    <d v="2011-10-28T00:00:00"/>
    <d v="2011-11-01T00:00:00"/>
    <s v="Standard Class"/>
    <s v="BT-11395"/>
    <s v="Bill Tyler"/>
    <x v="1"/>
    <s v="United States"/>
    <s v="Garden City"/>
    <x v="41"/>
    <n v="67846"/>
    <x v="2"/>
    <s v="TEC-PH-10001336"/>
    <x v="2"/>
    <x v="7"/>
    <s v="Digium D40 VoIP phone"/>
    <n v="257.98"/>
    <n v="2"/>
    <n v="0"/>
    <n v="74.8142"/>
  </r>
  <r>
    <n v="7372"/>
    <x v="3670"/>
    <x v="3"/>
    <x v="9"/>
    <d v="2014-01-08T00:00:00"/>
    <d v="2014-01-10T00:00:00"/>
    <s v="Second Class"/>
    <s v="JF-15190"/>
    <s v="Jamie Frazer"/>
    <x v="0"/>
    <s v="United States"/>
    <s v="Long Beach"/>
    <x v="1"/>
    <n v="90805"/>
    <x v="1"/>
    <s v="OFF-ST-10000760"/>
    <x v="1"/>
    <x v="4"/>
    <s v="Eldon Fold 'N Roll Cart System"/>
    <n v="153.78"/>
    <n v="11"/>
    <n v="0"/>
    <n v="44.596199999999996"/>
  </r>
  <r>
    <n v="7373"/>
    <x v="3670"/>
    <x v="3"/>
    <x v="9"/>
    <d v="2014-01-08T00:00:00"/>
    <d v="2014-01-10T00:00:00"/>
    <s v="Second Class"/>
    <s v="JF-15190"/>
    <s v="Jamie Frazer"/>
    <x v="0"/>
    <s v="United States"/>
    <s v="Long Beach"/>
    <x v="1"/>
    <n v="90805"/>
    <x v="1"/>
    <s v="OFF-ST-10002301"/>
    <x v="1"/>
    <x v="4"/>
    <s v="Tennsco Commercial Shelving"/>
    <n v="61.019999999999996"/>
    <n v="3"/>
    <n v="0"/>
    <n v="0.61019999999999541"/>
  </r>
  <r>
    <n v="7374"/>
    <x v="3670"/>
    <x v="3"/>
    <x v="9"/>
    <d v="2014-01-08T00:00:00"/>
    <d v="2014-01-10T00:00:00"/>
    <s v="Second Class"/>
    <s v="JF-15190"/>
    <s v="Jamie Frazer"/>
    <x v="0"/>
    <s v="United States"/>
    <s v="Long Beach"/>
    <x v="1"/>
    <n v="90805"/>
    <x v="1"/>
    <s v="OFF-SU-10004884"/>
    <x v="1"/>
    <x v="14"/>
    <s v="Acme Galleria Hot Forged Steel Scissors with Colored Handles"/>
    <n v="110.11"/>
    <n v="7"/>
    <n v="0"/>
    <n v="31.931899999999988"/>
  </r>
  <r>
    <n v="7375"/>
    <x v="3670"/>
    <x v="3"/>
    <x v="9"/>
    <d v="2014-01-08T00:00:00"/>
    <d v="2014-01-10T00:00:00"/>
    <s v="Second Class"/>
    <s v="JF-15190"/>
    <s v="Jamie Frazer"/>
    <x v="0"/>
    <s v="United States"/>
    <s v="Long Beach"/>
    <x v="1"/>
    <n v="90805"/>
    <x v="1"/>
    <s v="OFF-FA-10003112"/>
    <x v="1"/>
    <x v="13"/>
    <s v="Staples"/>
    <n v="7.89"/>
    <n v="1"/>
    <n v="0"/>
    <n v="3.5504999999999995"/>
  </r>
  <r>
    <n v="7376"/>
    <x v="3671"/>
    <x v="3"/>
    <x v="6"/>
    <d v="2014-08-14T00:00:00"/>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0"/>
    <d v="2014-11-03T00:00:00"/>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8"/>
    <d v="2011-09-19T00:00:00"/>
    <d v="2011-09-23T00:00:00"/>
    <s v="Standard Class"/>
    <s v="MC-18130"/>
    <s v="Mike Caudle"/>
    <x v="1"/>
    <s v="United States"/>
    <s v="Seattle"/>
    <x v="4"/>
    <n v="98115"/>
    <x v="1"/>
    <s v="OFF-ST-10001321"/>
    <x v="1"/>
    <x v="4"/>
    <s v="Decoflex Hanging Personal Folder File, Blue"/>
    <n v="92.52"/>
    <n v="6"/>
    <n v="0"/>
    <n v="24.980400000000007"/>
  </r>
  <r>
    <n v="7379"/>
    <x v="3674"/>
    <x v="1"/>
    <x v="5"/>
    <d v="2012-05-31T00:00:00"/>
    <d v="2012-05-31T00:00:00"/>
    <s v="Same Day"/>
    <s v="ML-18265"/>
    <s v="Muhammed Lee"/>
    <x v="0"/>
    <s v="United States"/>
    <s v="Fayetteville"/>
    <x v="3"/>
    <n v="28314"/>
    <x v="0"/>
    <s v="OFF-AR-10003504"/>
    <x v="1"/>
    <x v="6"/>
    <s v="Newell 347"/>
    <n v="10.272000000000002"/>
    <n v="3"/>
    <n v="0.2"/>
    <n v="1.1555999999999984"/>
  </r>
  <r>
    <n v="7380"/>
    <x v="3675"/>
    <x v="0"/>
    <x v="8"/>
    <d v="2013-09-14T00:00:00"/>
    <d v="2013-09-19T00:00:00"/>
    <s v="Standard Class"/>
    <s v="AG-10270"/>
    <s v="Alejandro Grove"/>
    <x v="0"/>
    <s v="United States"/>
    <s v="Omaha"/>
    <x v="8"/>
    <n v="68104"/>
    <x v="2"/>
    <s v="OFF-ST-10000419"/>
    <x v="1"/>
    <x v="4"/>
    <s v="Rogers Jumbo File, Granite"/>
    <n v="40.74"/>
    <n v="3"/>
    <n v="0"/>
    <n v="0.4073999999999991"/>
  </r>
  <r>
    <n v="7381"/>
    <x v="3675"/>
    <x v="0"/>
    <x v="8"/>
    <d v="2013-09-14T00:00:00"/>
    <d v="2013-09-19T00:00:00"/>
    <s v="Standard Class"/>
    <s v="AG-10270"/>
    <s v="Alejandro Grove"/>
    <x v="0"/>
    <s v="United States"/>
    <s v="Omaha"/>
    <x v="8"/>
    <n v="68104"/>
    <x v="2"/>
    <s v="OFF-LA-10004559"/>
    <x v="1"/>
    <x v="2"/>
    <s v="Avery 49"/>
    <n v="14.399999999999999"/>
    <n v="5"/>
    <n v="0"/>
    <n v="7.056"/>
  </r>
  <r>
    <n v="7382"/>
    <x v="3675"/>
    <x v="0"/>
    <x v="8"/>
    <d v="2013-09-14T00:00:00"/>
    <d v="2013-09-19T00:00:00"/>
    <s v="Standard Class"/>
    <s v="AG-10270"/>
    <s v="Alejandro Grove"/>
    <x v="0"/>
    <s v="United States"/>
    <s v="Omaha"/>
    <x v="8"/>
    <n v="68104"/>
    <x v="2"/>
    <s v="TEC-PH-10001644"/>
    <x v="2"/>
    <x v="7"/>
    <s v="BlueLounge Milo Smartphone Stand, White/Metallic"/>
    <n v="149.94999999999999"/>
    <n v="5"/>
    <n v="0"/>
    <n v="41.986000000000004"/>
  </r>
  <r>
    <n v="7383"/>
    <x v="3675"/>
    <x v="0"/>
    <x v="8"/>
    <d v="2013-09-14T00:00:00"/>
    <d v="2013-09-19T00:00:00"/>
    <s v="Standard Class"/>
    <s v="AG-10270"/>
    <s v="Alejandro Grove"/>
    <x v="0"/>
    <s v="United States"/>
    <s v="Omaha"/>
    <x v="8"/>
    <n v="68104"/>
    <x v="2"/>
    <s v="OFF-SU-10004782"/>
    <x v="1"/>
    <x v="14"/>
    <s v="Elite 5&quot; Scissors"/>
    <n v="16.899999999999999"/>
    <n v="2"/>
    <n v="0"/>
    <n v="5.0699999999999985"/>
  </r>
  <r>
    <n v="7384"/>
    <x v="3675"/>
    <x v="0"/>
    <x v="8"/>
    <d v="2013-09-14T00:00:00"/>
    <d v="2013-09-19T00:00:00"/>
    <s v="Standard Class"/>
    <s v="AG-10270"/>
    <s v="Alejandro Grove"/>
    <x v="0"/>
    <s v="United States"/>
    <s v="Omaha"/>
    <x v="8"/>
    <n v="68104"/>
    <x v="2"/>
    <s v="OFF-PA-10002250"/>
    <x v="1"/>
    <x v="10"/>
    <s v="Things To Do Today Pad"/>
    <n v="17.61"/>
    <n v="3"/>
    <n v="0"/>
    <n v="8.4527999999999999"/>
  </r>
  <r>
    <n v="7385"/>
    <x v="3675"/>
    <x v="0"/>
    <x v="8"/>
    <d v="2013-09-14T00:00:00"/>
    <d v="2013-09-19T00:00:00"/>
    <s v="Standard Class"/>
    <s v="AG-10270"/>
    <s v="Alejandro Grove"/>
    <x v="0"/>
    <s v="United States"/>
    <s v="Omaha"/>
    <x v="8"/>
    <n v="68104"/>
    <x v="2"/>
    <s v="OFF-AP-10001394"/>
    <x v="1"/>
    <x v="9"/>
    <s v="Harmony Air Purifier"/>
    <n v="378"/>
    <n v="2"/>
    <n v="0"/>
    <n v="136.07999999999998"/>
  </r>
  <r>
    <n v="7386"/>
    <x v="3675"/>
    <x v="0"/>
    <x v="8"/>
    <d v="2013-09-14T00:00:0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8"/>
    <d v="2013-09-14T00:00:00"/>
    <d v="2013-09-19T00:00:00"/>
    <s v="Standard Class"/>
    <s v="AG-10270"/>
    <s v="Alejandro Grove"/>
    <x v="0"/>
    <s v="United States"/>
    <s v="Omaha"/>
    <x v="8"/>
    <n v="68104"/>
    <x v="2"/>
    <s v="OFF-ST-10004340"/>
    <x v="1"/>
    <x v="4"/>
    <s v="Fellowes Mobile File Cart, Black"/>
    <n v="373.08"/>
    <n v="6"/>
    <n v="0"/>
    <n v="100.73160000000001"/>
  </r>
  <r>
    <n v="7388"/>
    <x v="3675"/>
    <x v="0"/>
    <x v="8"/>
    <d v="2013-09-14T00:00:00"/>
    <d v="2013-09-19T00:00:00"/>
    <s v="Standard Class"/>
    <s v="AG-10270"/>
    <s v="Alejandro Grove"/>
    <x v="0"/>
    <s v="United States"/>
    <s v="Omaha"/>
    <x v="8"/>
    <n v="68104"/>
    <x v="2"/>
    <s v="FUR-FU-10003664"/>
    <x v="0"/>
    <x v="5"/>
    <s v="Electrix Architect's Clamp-On Swing Arm Lamp, Black"/>
    <n v="1336.4399999999998"/>
    <n v="14"/>
    <n v="0"/>
    <n v="387.56759999999986"/>
  </r>
  <r>
    <n v="7389"/>
    <x v="3675"/>
    <x v="0"/>
    <x v="8"/>
    <d v="2013-09-14T00:00:00"/>
    <d v="2013-09-19T00:00:00"/>
    <s v="Standard Class"/>
    <s v="AG-10270"/>
    <s v="Alejandro Grove"/>
    <x v="0"/>
    <s v="United States"/>
    <s v="Omaha"/>
    <x v="8"/>
    <n v="68104"/>
    <x v="2"/>
    <s v="TEC-PH-10004897"/>
    <x v="2"/>
    <x v="7"/>
    <s v="Mediabridge Sport Armband iPhone 5s"/>
    <n v="29.97"/>
    <n v="3"/>
    <n v="0"/>
    <n v="0.29969999999999963"/>
  </r>
  <r>
    <n v="7390"/>
    <x v="3676"/>
    <x v="3"/>
    <x v="0"/>
    <d v="2014-11-30T00:00:00"/>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0"/>
    <d v="2014-11-30T00:00:00"/>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4"/>
    <d v="2014-12-05T00:00:00"/>
    <d v="2014-12-08T00:00:00"/>
    <s v="Second Class"/>
    <s v="LT-16765"/>
    <s v="Larry Tron"/>
    <x v="0"/>
    <s v="United States"/>
    <s v="Fairfield"/>
    <x v="24"/>
    <n v="45014"/>
    <x v="3"/>
    <s v="OFF-PA-10000241"/>
    <x v="1"/>
    <x v="10"/>
    <s v="IBM Multi-Purpose Copy Paper, 8 1/2 x 11&quot;, Case"/>
    <n v="74.352000000000004"/>
    <n v="3"/>
    <n v="0.2"/>
    <n v="23.234999999999992"/>
  </r>
  <r>
    <n v="7393"/>
    <x v="3678"/>
    <x v="3"/>
    <x v="5"/>
    <d v="2014-05-03T00:00:00"/>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5"/>
    <d v="2014-05-03T00:00:00"/>
    <d v="2014-05-07T00:00:00"/>
    <s v="Standard Class"/>
    <s v="DD-13570"/>
    <s v="Dorothy Dickinson"/>
    <x v="0"/>
    <s v="United States"/>
    <s v="Los Angeles"/>
    <x v="1"/>
    <n v="90049"/>
    <x v="1"/>
    <s v="OFF-AR-10001615"/>
    <x v="1"/>
    <x v="6"/>
    <s v="Newell 34"/>
    <n v="59.519999999999996"/>
    <n v="3"/>
    <n v="0"/>
    <n v="15.475200000000001"/>
  </r>
  <r>
    <n v="7395"/>
    <x v="3678"/>
    <x v="3"/>
    <x v="5"/>
    <d v="2014-05-03T00:00:00"/>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4"/>
    <d v="2013-12-26T00:00:00"/>
    <d v="2013-12-31T00:00:00"/>
    <s v="Standard Class"/>
    <s v="DB-12970"/>
    <s v="Darren Budd"/>
    <x v="1"/>
    <s v="United States"/>
    <s v="New York City"/>
    <x v="15"/>
    <n v="10024"/>
    <x v="3"/>
    <s v="FUR-TA-10002958"/>
    <x v="0"/>
    <x v="3"/>
    <s v="Bevis Oval Conference Table, Walnut"/>
    <n v="313.17599999999999"/>
    <n v="2"/>
    <n v="0.4"/>
    <n v="-120.05080000000007"/>
  </r>
  <r>
    <n v="7397"/>
    <x v="3679"/>
    <x v="0"/>
    <x v="4"/>
    <d v="2013-12-26T00:00:00"/>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8"/>
    <d v="2011-09-30T00:00:00"/>
    <d v="2011-09-30T00:00:00"/>
    <s v="Same Day"/>
    <s v="DM-12955"/>
    <s v="Dario Medina"/>
    <x v="1"/>
    <s v="United States"/>
    <s v="Fairfield"/>
    <x v="24"/>
    <n v="45014"/>
    <x v="3"/>
    <s v="OFF-AP-10003217"/>
    <x v="1"/>
    <x v="9"/>
    <s v="Eureka Sanitaire  Commercial Upright"/>
    <n v="795.40800000000013"/>
    <n v="6"/>
    <n v="0.2"/>
    <n v="59.655599999999993"/>
  </r>
  <r>
    <n v="7399"/>
    <x v="3681"/>
    <x v="2"/>
    <x v="7"/>
    <d v="2011-07-12T00:00:00"/>
    <d v="2011-07-15T00:00:00"/>
    <s v="Second Class"/>
    <s v="ME-17725"/>
    <s v="Max Engle"/>
    <x v="0"/>
    <s v="United States"/>
    <s v="Chicago"/>
    <x v="10"/>
    <n v="60610"/>
    <x v="2"/>
    <s v="OFF-PA-10001526"/>
    <x v="1"/>
    <x v="10"/>
    <s v="Xerox 1949"/>
    <n v="35.856000000000002"/>
    <n v="9"/>
    <n v="0.2"/>
    <n v="12.997800000000003"/>
  </r>
  <r>
    <n v="7400"/>
    <x v="3681"/>
    <x v="2"/>
    <x v="7"/>
    <d v="2011-07-12T00:00:00"/>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8"/>
    <d v="2013-09-09T00:00:00"/>
    <d v="2013-09-14T00:00:00"/>
    <s v="Standard Class"/>
    <s v="TR-21325"/>
    <s v="Toby Ritter"/>
    <x v="0"/>
    <s v="United States"/>
    <s v="Seattle"/>
    <x v="4"/>
    <n v="98103"/>
    <x v="1"/>
    <s v="FUR-FU-10003039"/>
    <x v="0"/>
    <x v="5"/>
    <s v="Howard Miller 11-1/2&quot; Diameter Grantwood Wall Clock"/>
    <n v="43.13"/>
    <n v="1"/>
    <n v="0"/>
    <n v="14.664200000000001"/>
  </r>
  <r>
    <n v="7402"/>
    <x v="3682"/>
    <x v="0"/>
    <x v="8"/>
    <d v="2013-09-09T00:00:00"/>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
    <d v="2014-08-07T00:00:00"/>
    <d v="2014-08-11T00:00:00"/>
    <s v="Standard Class"/>
    <s v="SH-20395"/>
    <s v="Shahid Hopkins"/>
    <x v="0"/>
    <s v="United States"/>
    <s v="New York City"/>
    <x v="15"/>
    <n v="10011"/>
    <x v="3"/>
    <s v="OFF-SU-10002573"/>
    <x v="1"/>
    <x v="14"/>
    <s v="Acme 10&quot; Easy Grip Assistive Scissors"/>
    <n v="70.12"/>
    <n v="4"/>
    <n v="0"/>
    <n v="21.035999999999994"/>
  </r>
  <r>
    <n v="7404"/>
    <x v="3684"/>
    <x v="1"/>
    <x v="5"/>
    <d v="2012-05-14T00:00:00"/>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5"/>
    <d v="2012-05-14T00:00:00"/>
    <d v="2012-05-19T00:00:00"/>
    <s v="Standard Class"/>
    <s v="CB-12535"/>
    <s v="Claudia Bergmann"/>
    <x v="1"/>
    <s v="United States"/>
    <s v="Camarillo"/>
    <x v="1"/>
    <n v="93010"/>
    <x v="1"/>
    <s v="FUR-FU-10001979"/>
    <x v="0"/>
    <x v="5"/>
    <s v="Dana Halogen Swing-Arm Architect Lamp"/>
    <n v="122.91"/>
    <n v="3"/>
    <n v="0"/>
    <n v="34.414800000000007"/>
  </r>
  <r>
    <n v="7406"/>
    <x v="3684"/>
    <x v="1"/>
    <x v="5"/>
    <d v="2012-05-14T00:00:00"/>
    <d v="2012-05-19T00:00:00"/>
    <s v="Standard Class"/>
    <s v="CB-12535"/>
    <s v="Claudia Bergmann"/>
    <x v="1"/>
    <s v="United States"/>
    <s v="Camarillo"/>
    <x v="1"/>
    <n v="93010"/>
    <x v="1"/>
    <s v="FUR-CH-10003833"/>
    <x v="0"/>
    <x v="1"/>
    <s v="Novimex Fabric Task Chair"/>
    <n v="97.567999999999998"/>
    <n v="2"/>
    <n v="0.2"/>
    <n v="-6.0980000000000025"/>
  </r>
  <r>
    <n v="7407"/>
    <x v="3684"/>
    <x v="1"/>
    <x v="5"/>
    <d v="2012-05-14T00:00:00"/>
    <d v="2012-05-19T00:00:00"/>
    <s v="Standard Class"/>
    <s v="CB-12535"/>
    <s v="Claudia Bergmann"/>
    <x v="1"/>
    <s v="United States"/>
    <s v="Camarillo"/>
    <x v="1"/>
    <n v="93010"/>
    <x v="1"/>
    <s v="FUR-CH-10004495"/>
    <x v="0"/>
    <x v="1"/>
    <s v="Global Leather and Oak Executive Chair, Black"/>
    <n v="722.35200000000009"/>
    <n v="3"/>
    <n v="0.2"/>
    <n v="81.264599999999916"/>
  </r>
  <r>
    <n v="7408"/>
    <x v="3685"/>
    <x v="3"/>
    <x v="9"/>
    <d v="2014-01-21T00:00:00"/>
    <d v="2014-01-22T00:00:00"/>
    <s v="First Class"/>
    <s v="ML-17410"/>
    <s v="Maris LaWare"/>
    <x v="0"/>
    <s v="United States"/>
    <s v="Chicago"/>
    <x v="10"/>
    <n v="60653"/>
    <x v="2"/>
    <s v="OFF-LA-10001613"/>
    <x v="1"/>
    <x v="2"/>
    <s v="Avery File Folder Labels"/>
    <n v="11.52"/>
    <n v="5"/>
    <n v="0.2"/>
    <n v="4.1760000000000002"/>
  </r>
  <r>
    <n v="7409"/>
    <x v="3686"/>
    <x v="0"/>
    <x v="5"/>
    <d v="2013-05-31T00:00:00"/>
    <d v="2013-06-07T00:00:00"/>
    <s v="Standard Class"/>
    <s v="JG-15310"/>
    <s v="Jason Gross"/>
    <x v="1"/>
    <s v="United States"/>
    <s v="Los Angeles"/>
    <x v="1"/>
    <n v="90032"/>
    <x v="1"/>
    <s v="FUR-FU-10003247"/>
    <x v="0"/>
    <x v="5"/>
    <s v="36X48 HARDFLOOR CHAIRMAT"/>
    <n v="167.84"/>
    <n v="8"/>
    <n v="0"/>
    <n v="11.748799999999989"/>
  </r>
  <r>
    <n v="7410"/>
    <x v="3687"/>
    <x v="2"/>
    <x v="3"/>
    <d v="2011-04-08T00:00:00"/>
    <d v="2011-04-12T00:00:00"/>
    <s v="Standard Class"/>
    <s v="JS-15880"/>
    <s v="John Stevenson"/>
    <x v="0"/>
    <s v="United States"/>
    <s v="Toledo"/>
    <x v="24"/>
    <n v="43615"/>
    <x v="3"/>
    <s v="FUR-TA-10004442"/>
    <x v="0"/>
    <x v="3"/>
    <s v="Riverside Furniture Stanwyck Manor Table Series"/>
    <n v="172.11"/>
    <n v="1"/>
    <n v="0.4"/>
    <n v="-94.660500000000013"/>
  </r>
  <r>
    <n v="7411"/>
    <x v="3688"/>
    <x v="2"/>
    <x v="7"/>
    <d v="2011-07-23T00:00:00"/>
    <d v="2011-07-24T00:00:00"/>
    <s v="First Class"/>
    <s v="AG-10270"/>
    <s v="Alejandro Grove"/>
    <x v="0"/>
    <s v="United States"/>
    <s v="New York City"/>
    <x v="15"/>
    <n v="10011"/>
    <x v="3"/>
    <s v="TEC-AC-10001314"/>
    <x v="2"/>
    <x v="11"/>
    <s v="Case Logic 2.4GHz Wireless Keyboard"/>
    <n v="99.98"/>
    <n v="2"/>
    <n v="0"/>
    <n v="7.9983999999999895"/>
  </r>
  <r>
    <n v="7412"/>
    <x v="3689"/>
    <x v="3"/>
    <x v="5"/>
    <d v="2014-05-31T00:00:00"/>
    <d v="2014-06-04T00:00:00"/>
    <s v="Standard Class"/>
    <s v="MG-17890"/>
    <s v="Michael Granlund"/>
    <x v="2"/>
    <s v="United States"/>
    <s v="Tigard"/>
    <x v="21"/>
    <n v="97224"/>
    <x v="1"/>
    <s v="TEC-PH-10001619"/>
    <x v="2"/>
    <x v="7"/>
    <s v="LG G3"/>
    <n v="156.79200000000003"/>
    <n v="1"/>
    <n v="0.2"/>
    <n v="17.639099999999985"/>
  </r>
  <r>
    <n v="7413"/>
    <x v="3689"/>
    <x v="3"/>
    <x v="5"/>
    <d v="2014-05-31T00:00:00"/>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5"/>
    <d v="2014-05-31T00:00:00"/>
    <d v="2014-06-04T00:00:00"/>
    <s v="Standard Class"/>
    <s v="MG-17890"/>
    <s v="Michael Granlund"/>
    <x v="2"/>
    <s v="United States"/>
    <s v="Tigard"/>
    <x v="21"/>
    <n v="97224"/>
    <x v="1"/>
    <s v="FUR-FU-10000820"/>
    <x v="0"/>
    <x v="5"/>
    <s v="Tensor Brushed Steel Torchiere Floor Lamp"/>
    <n v="13.591999999999999"/>
    <n v="1"/>
    <n v="0.2"/>
    <n v="-0.33980000000000032"/>
  </r>
  <r>
    <n v="7415"/>
    <x v="3690"/>
    <x v="0"/>
    <x v="10"/>
    <d v="2013-03-14T00:00:00"/>
    <d v="2013-03-16T00:00:00"/>
    <s v="Second Class"/>
    <s v="SC-20770"/>
    <s v="Stewart Carmichael"/>
    <x v="1"/>
    <s v="United States"/>
    <s v="Philadelphia"/>
    <x v="9"/>
    <n v="19134"/>
    <x v="3"/>
    <s v="FUR-CH-10004287"/>
    <x v="0"/>
    <x v="1"/>
    <s v="SAFCO Arco Folding Chair"/>
    <n v="386.67999999999995"/>
    <n v="2"/>
    <n v="0.3"/>
    <n v="-5.5240000000000293"/>
  </r>
  <r>
    <n v="7416"/>
    <x v="3690"/>
    <x v="0"/>
    <x v="10"/>
    <d v="2013-03-14T00:00:00"/>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10"/>
    <d v="2013-03-14T00:00:00"/>
    <d v="2013-03-16T00:00:00"/>
    <s v="Second Class"/>
    <s v="SC-20770"/>
    <s v="Stewart Carmichael"/>
    <x v="1"/>
    <s v="United States"/>
    <s v="Philadelphia"/>
    <x v="9"/>
    <n v="19134"/>
    <x v="3"/>
    <s v="TEC-PH-10001494"/>
    <x v="2"/>
    <x v="7"/>
    <s v="Polycom CX600 IP Phone VoIP phone"/>
    <n v="539.91"/>
    <n v="3"/>
    <n v="0.4"/>
    <n v="-116.98049999999998"/>
  </r>
  <r>
    <n v="7418"/>
    <x v="3690"/>
    <x v="0"/>
    <x v="10"/>
    <d v="2013-03-14T00:00:00"/>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10"/>
    <d v="2013-03-14T00:00:00"/>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10"/>
    <d v="2013-03-14T00:00:00"/>
    <d v="2013-03-16T00:00:00"/>
    <s v="Second Class"/>
    <s v="SC-20770"/>
    <s v="Stewart Carmichael"/>
    <x v="1"/>
    <s v="United States"/>
    <s v="Philadelphia"/>
    <x v="9"/>
    <n v="19134"/>
    <x v="3"/>
    <s v="OFF-ST-10002574"/>
    <x v="1"/>
    <x v="4"/>
    <s v="SAFCO Commercial Wire Shelving, Black"/>
    <n v="552.55999999999995"/>
    <n v="5"/>
    <n v="0.2"/>
    <n v="-138.13999999999999"/>
  </r>
  <r>
    <n v="7421"/>
    <x v="3690"/>
    <x v="0"/>
    <x v="10"/>
    <d v="2013-03-14T00:00:00"/>
    <d v="2013-03-16T00:00:00"/>
    <s v="Second Class"/>
    <s v="SC-20770"/>
    <s v="Stewart Carmichael"/>
    <x v="1"/>
    <s v="United States"/>
    <s v="Philadelphia"/>
    <x v="9"/>
    <n v="19134"/>
    <x v="3"/>
    <s v="OFF-BI-10002353"/>
    <x v="1"/>
    <x v="8"/>
    <s v="GBC VeloBind Cover Sets"/>
    <n v="23.160000000000004"/>
    <n v="5"/>
    <n v="0.7"/>
    <n v="-15.439999999999998"/>
  </r>
  <r>
    <n v="7422"/>
    <x v="3690"/>
    <x v="0"/>
    <x v="10"/>
    <d v="2013-03-14T00:00:00"/>
    <d v="2013-03-16T00:00:00"/>
    <s v="Second Class"/>
    <s v="SC-20770"/>
    <s v="Stewart Carmichael"/>
    <x v="1"/>
    <s v="United States"/>
    <s v="Philadelphia"/>
    <x v="9"/>
    <n v="19134"/>
    <x v="3"/>
    <s v="OFF-ST-10003641"/>
    <x v="1"/>
    <x v="4"/>
    <s v="Space Solutions Industrial Galvanized Steel Shelving."/>
    <n v="126.08"/>
    <n v="2"/>
    <n v="0.2"/>
    <n v="-28.367999999999984"/>
  </r>
  <r>
    <n v="7423"/>
    <x v="3690"/>
    <x v="0"/>
    <x v="10"/>
    <d v="2013-03-14T00:00:00"/>
    <d v="2013-03-16T00:00:00"/>
    <s v="Second Class"/>
    <s v="SC-20770"/>
    <s v="Stewart Carmichael"/>
    <x v="1"/>
    <s v="United States"/>
    <s v="Philadelphia"/>
    <x v="9"/>
    <n v="19134"/>
    <x v="3"/>
    <s v="TEC-MA-10001148"/>
    <x v="2"/>
    <x v="15"/>
    <s v="Okidata MB491 Multifunction Printer"/>
    <n v="449.1"/>
    <n v="3"/>
    <n v="0.7"/>
    <n v="-643.70999999999981"/>
  </r>
  <r>
    <n v="7424"/>
    <x v="3691"/>
    <x v="3"/>
    <x v="3"/>
    <d v="2014-04-11T00:00:00"/>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
    <d v="2014-04-11T00:00:00"/>
    <d v="2014-04-15T00:00:00"/>
    <s v="Standard Class"/>
    <s v="BS-11755"/>
    <s v="Bruce Stewart"/>
    <x v="0"/>
    <s v="United States"/>
    <s v="Philadelphia"/>
    <x v="9"/>
    <n v="19143"/>
    <x v="3"/>
    <s v="FUR-FU-10003878"/>
    <x v="0"/>
    <x v="5"/>
    <s v="Linden 10&quot; Round Wall Clock, Black"/>
    <n v="36.671999999999997"/>
    <n v="3"/>
    <n v="0.2"/>
    <n v="6.4176000000000002"/>
  </r>
  <r>
    <n v="7426"/>
    <x v="3692"/>
    <x v="0"/>
    <x v="1"/>
    <d v="2013-06-26T00:00:00"/>
    <d v="2013-06-28T00:00:00"/>
    <s v="Second Class"/>
    <s v="LC-17140"/>
    <s v="Logan Currie"/>
    <x v="0"/>
    <s v="United States"/>
    <s v="Houston"/>
    <x v="5"/>
    <n v="77070"/>
    <x v="2"/>
    <s v="FUR-CH-10001146"/>
    <x v="0"/>
    <x v="1"/>
    <s v="Global Value Mid-Back Manager's Chair, Gray"/>
    <n v="85.245999999999995"/>
    <n v="2"/>
    <n v="0.3"/>
    <n v="-6.0890000000000057"/>
  </r>
  <r>
    <n v="7427"/>
    <x v="3692"/>
    <x v="0"/>
    <x v="1"/>
    <d v="2013-06-26T00:00:00"/>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10"/>
    <d v="2011-03-17T00:00:00"/>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10"/>
    <d v="2011-03-17T00:00:00"/>
    <d v="2011-03-21T00:00:00"/>
    <s v="Standard Class"/>
    <s v="MH-17440"/>
    <s v="Mark Haberlin"/>
    <x v="1"/>
    <s v="United States"/>
    <s v="Jackson"/>
    <x v="35"/>
    <n v="39212"/>
    <x v="0"/>
    <s v="OFF-BI-10000309"/>
    <x v="1"/>
    <x v="8"/>
    <s v="GBC Twin Loop Wire Binding Elements, 9/16&quot; Spine, Black"/>
    <n v="30.44"/>
    <n v="2"/>
    <n v="0"/>
    <n v="14.9156"/>
  </r>
  <r>
    <n v="7430"/>
    <x v="3693"/>
    <x v="2"/>
    <x v="10"/>
    <d v="2011-03-17T00:00:00"/>
    <d v="2011-03-21T00:00:00"/>
    <s v="Standard Class"/>
    <s v="MH-17440"/>
    <s v="Mark Haberlin"/>
    <x v="1"/>
    <s v="United States"/>
    <s v="Jackson"/>
    <x v="35"/>
    <n v="39212"/>
    <x v="0"/>
    <s v="OFF-PA-10003349"/>
    <x v="1"/>
    <x v="10"/>
    <s v="Xerox 1957"/>
    <n v="12.96"/>
    <n v="2"/>
    <n v="0"/>
    <n v="6.3504000000000005"/>
  </r>
  <r>
    <n v="7431"/>
    <x v="3693"/>
    <x v="2"/>
    <x v="10"/>
    <d v="2011-03-17T00:00:00"/>
    <d v="2011-03-21T00:00:00"/>
    <s v="Standard Class"/>
    <s v="MH-17440"/>
    <s v="Mark Haberlin"/>
    <x v="1"/>
    <s v="United States"/>
    <s v="Jackson"/>
    <x v="35"/>
    <n v="39212"/>
    <x v="0"/>
    <s v="OFF-PA-10003063"/>
    <x v="1"/>
    <x v="10"/>
    <s v="EcoTones Memo Sheets"/>
    <n v="16"/>
    <n v="4"/>
    <n v="0"/>
    <n v="7.68"/>
  </r>
  <r>
    <n v="7432"/>
    <x v="3693"/>
    <x v="2"/>
    <x v="10"/>
    <d v="2011-03-17T00:00:00"/>
    <d v="2011-03-21T00:00:00"/>
    <s v="Standard Class"/>
    <s v="MH-17440"/>
    <s v="Mark Haberlin"/>
    <x v="1"/>
    <s v="United States"/>
    <s v="Jackson"/>
    <x v="35"/>
    <n v="39212"/>
    <x v="0"/>
    <s v="OFF-AP-10003971"/>
    <x v="1"/>
    <x v="9"/>
    <s v="Belkin 6 Outlet Metallic Surge Strip"/>
    <n v="32.67"/>
    <n v="3"/>
    <n v="0"/>
    <n v="8.4942000000000011"/>
  </r>
  <r>
    <n v="7433"/>
    <x v="3694"/>
    <x v="2"/>
    <x v="6"/>
    <d v="2011-08-09T00:00:00"/>
    <d v="2011-08-13T00:00:00"/>
    <s v="Standard Class"/>
    <s v="RD-19720"/>
    <s v="Roger Demir"/>
    <x v="0"/>
    <s v="United States"/>
    <s v="Phoenix"/>
    <x v="16"/>
    <n v="85023"/>
    <x v="1"/>
    <s v="OFF-FA-10004838"/>
    <x v="1"/>
    <x v="13"/>
    <s v="Super Bands, 12/Pack"/>
    <n v="4.4640000000000004"/>
    <n v="3"/>
    <n v="0.2"/>
    <n v="-0.94859999999999989"/>
  </r>
  <r>
    <n v="7434"/>
    <x v="3694"/>
    <x v="2"/>
    <x v="6"/>
    <d v="2011-08-09T00:00:00"/>
    <d v="2011-08-13T00:00:00"/>
    <s v="Standard Class"/>
    <s v="RD-19720"/>
    <s v="Roger Demir"/>
    <x v="0"/>
    <s v="United States"/>
    <s v="Phoenix"/>
    <x v="16"/>
    <n v="85023"/>
    <x v="1"/>
    <s v="OFF-BI-10001097"/>
    <x v="1"/>
    <x v="8"/>
    <s v="Avery Hole Reinforcements"/>
    <n v="9.3450000000000024"/>
    <n v="5"/>
    <n v="0.7"/>
    <n v="-6.5414999999999992"/>
  </r>
  <r>
    <n v="7435"/>
    <x v="3695"/>
    <x v="1"/>
    <x v="7"/>
    <d v="2012-07-26T00:00:00"/>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7"/>
    <d v="2012-07-26T00:00:00"/>
    <d v="2012-07-31T00:00:00"/>
    <s v="Standard Class"/>
    <s v="BP-11095"/>
    <s v="Bart Pistole"/>
    <x v="1"/>
    <s v="United States"/>
    <s v="Oxnard"/>
    <x v="1"/>
    <n v="93030"/>
    <x v="1"/>
    <s v="OFF-BI-10003314"/>
    <x v="1"/>
    <x v="8"/>
    <s v="Tuff Stuff Recycled Round Ring Binders"/>
    <n v="23.136000000000003"/>
    <n v="6"/>
    <n v="0.2"/>
    <n v="8.3867999999999991"/>
  </r>
  <r>
    <n v="7437"/>
    <x v="3695"/>
    <x v="1"/>
    <x v="7"/>
    <d v="2012-07-26T00:00:00"/>
    <d v="2012-07-31T00:00:00"/>
    <s v="Standard Class"/>
    <s v="BP-11095"/>
    <s v="Bart Pistole"/>
    <x v="1"/>
    <s v="United States"/>
    <s v="Oxnard"/>
    <x v="1"/>
    <n v="93030"/>
    <x v="1"/>
    <s v="OFF-AR-10002067"/>
    <x v="1"/>
    <x v="6"/>
    <s v="Newell 334"/>
    <n v="99.2"/>
    <n v="5"/>
    <n v="0"/>
    <n v="25.792000000000002"/>
  </r>
  <r>
    <n v="7438"/>
    <x v="3696"/>
    <x v="2"/>
    <x v="11"/>
    <d v="2011-02-16T00:00:00"/>
    <d v="2011-02-20T00:00:00"/>
    <s v="Standard Class"/>
    <s v="BF-11020"/>
    <s v="Barry Französisch"/>
    <x v="1"/>
    <s v="United States"/>
    <s v="Seattle"/>
    <x v="4"/>
    <n v="98105"/>
    <x v="1"/>
    <s v="OFF-BI-10001031"/>
    <x v="1"/>
    <x v="8"/>
    <s v="Pressboard Data Binders by Wilson Jones"/>
    <n v="21.36"/>
    <n v="5"/>
    <n v="0.2"/>
    <n v="7.2089999999999996"/>
  </r>
  <r>
    <n v="7439"/>
    <x v="3697"/>
    <x v="1"/>
    <x v="10"/>
    <d v="2012-03-24T00:00:00"/>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8"/>
    <d v="2014-09-03T00:00:00"/>
    <d v="2014-09-07T00:00:00"/>
    <s v="Standard Class"/>
    <s v="JL-15235"/>
    <s v="Janet Lee"/>
    <x v="0"/>
    <s v="United States"/>
    <s v="Los Angeles"/>
    <x v="1"/>
    <n v="90049"/>
    <x v="1"/>
    <s v="OFF-BI-10000138"/>
    <x v="1"/>
    <x v="8"/>
    <s v="Acco Translucent Poly Ring Binders"/>
    <n v="18.72"/>
    <n v="5"/>
    <n v="0.2"/>
    <n v="6.5519999999999996"/>
  </r>
  <r>
    <n v="7441"/>
    <x v="3698"/>
    <x v="3"/>
    <x v="8"/>
    <d v="2014-09-03T00:00:00"/>
    <d v="2014-09-07T00:00:00"/>
    <s v="Standard Class"/>
    <s v="JL-15235"/>
    <s v="Janet Lee"/>
    <x v="0"/>
    <s v="United States"/>
    <s v="Los Angeles"/>
    <x v="1"/>
    <n v="90049"/>
    <x v="1"/>
    <s v="FUR-TA-10004607"/>
    <x v="0"/>
    <x v="3"/>
    <s v="Hon 2111 Invitation Series Straight Table"/>
    <n v="236.52800000000002"/>
    <n v="2"/>
    <n v="0.2"/>
    <n v="-2.9566000000000088"/>
  </r>
  <r>
    <n v="7442"/>
    <x v="3699"/>
    <x v="1"/>
    <x v="0"/>
    <d v="2012-11-16T00:00:00"/>
    <d v="2012-11-18T00:00:00"/>
    <s v="First Class"/>
    <s v="JG-15805"/>
    <s v="John Grady"/>
    <x v="1"/>
    <s v="United States"/>
    <s v="San Diego"/>
    <x v="1"/>
    <n v="92105"/>
    <x v="1"/>
    <s v="OFF-LA-10003148"/>
    <x v="1"/>
    <x v="2"/>
    <s v="Avery 51"/>
    <n v="18.899999999999999"/>
    <n v="3"/>
    <n v="0"/>
    <n v="8.6939999999999991"/>
  </r>
  <r>
    <n v="7443"/>
    <x v="3700"/>
    <x v="2"/>
    <x v="4"/>
    <d v="2011-12-09T00:00:00"/>
    <d v="2011-12-11T00:00:00"/>
    <s v="First Class"/>
    <s v="VP-21760"/>
    <s v="Victoria Pisteka"/>
    <x v="1"/>
    <s v="United States"/>
    <s v="Brownsville"/>
    <x v="5"/>
    <n v="78521"/>
    <x v="2"/>
    <s v="OFF-PA-10001804"/>
    <x v="1"/>
    <x v="10"/>
    <s v="Xerox 195"/>
    <n v="10.688000000000001"/>
    <n v="2"/>
    <n v="0.2"/>
    <n v="3.7407999999999997"/>
  </r>
  <r>
    <n v="7444"/>
    <x v="3700"/>
    <x v="2"/>
    <x v="4"/>
    <d v="2011-12-09T00:00:00"/>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11"/>
    <d v="2014-02-04T00:00:00"/>
    <d v="2014-02-08T00:00:00"/>
    <s v="Second Class"/>
    <s v="RD-19810"/>
    <s v="Ross DeVincentis"/>
    <x v="2"/>
    <s v="United States"/>
    <s v="Chicago"/>
    <x v="10"/>
    <n v="60610"/>
    <x v="2"/>
    <s v="OFF-PA-10001166"/>
    <x v="1"/>
    <x v="10"/>
    <s v="Xerox 2"/>
    <n v="5.1840000000000011"/>
    <n v="1"/>
    <n v="0.2"/>
    <n v="1.8144"/>
  </r>
  <r>
    <n v="7446"/>
    <x v="3701"/>
    <x v="3"/>
    <x v="11"/>
    <d v="2014-02-04T00:00:00"/>
    <d v="2014-02-08T00:00:00"/>
    <s v="Second Class"/>
    <s v="RD-19810"/>
    <s v="Ross DeVincentis"/>
    <x v="2"/>
    <s v="United States"/>
    <s v="Chicago"/>
    <x v="10"/>
    <n v="60610"/>
    <x v="2"/>
    <s v="OFF-PA-10001033"/>
    <x v="1"/>
    <x v="10"/>
    <s v="Xerox 1893"/>
    <n v="65.584000000000003"/>
    <n v="2"/>
    <n v="0.2"/>
    <n v="23.7742"/>
  </r>
  <r>
    <n v="7447"/>
    <x v="3701"/>
    <x v="3"/>
    <x v="11"/>
    <d v="2014-02-04T00:00:00"/>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11"/>
    <d v="2014-02-04T00:00:00"/>
    <d v="2014-02-08T00:00:00"/>
    <s v="Second Class"/>
    <s v="RD-19810"/>
    <s v="Ross DeVincentis"/>
    <x v="2"/>
    <s v="United States"/>
    <s v="Chicago"/>
    <x v="10"/>
    <n v="60610"/>
    <x v="2"/>
    <s v="OFF-PA-10000418"/>
    <x v="1"/>
    <x v="10"/>
    <s v="Xerox 189"/>
    <n v="419.4"/>
    <n v="5"/>
    <n v="0.2"/>
    <n v="146.79"/>
  </r>
  <r>
    <n v="7449"/>
    <x v="3702"/>
    <x v="3"/>
    <x v="0"/>
    <d v="2014-11-12T00:00:00"/>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8"/>
    <d v="2014-09-18T00:00:00"/>
    <d v="2014-09-23T00:00:00"/>
    <s v="Second Class"/>
    <s v="SJ-20125"/>
    <s v="Sanjit Jacobs"/>
    <x v="2"/>
    <s v="United States"/>
    <s v="Houston"/>
    <x v="5"/>
    <n v="77036"/>
    <x v="2"/>
    <s v="OFF-AR-10000390"/>
    <x v="1"/>
    <x v="6"/>
    <s v="Newell Chalk Holder"/>
    <n v="9.9120000000000008"/>
    <n v="3"/>
    <n v="0.2"/>
    <n v="3.2213999999999996"/>
  </r>
  <r>
    <n v="7451"/>
    <x v="3703"/>
    <x v="3"/>
    <x v="8"/>
    <d v="2014-09-18T00:00:00"/>
    <d v="2014-09-23T00:00:00"/>
    <s v="Second Class"/>
    <s v="SJ-20125"/>
    <s v="Sanjit Jacobs"/>
    <x v="2"/>
    <s v="United States"/>
    <s v="Houston"/>
    <x v="5"/>
    <n v="77036"/>
    <x v="2"/>
    <s v="FUR-CH-10003774"/>
    <x v="0"/>
    <x v="1"/>
    <s v="Global Wood Trimmed Manager's Task Chair, Khaki"/>
    <n v="318.43"/>
    <n v="5"/>
    <n v="0.3"/>
    <n v="-77.333000000000013"/>
  </r>
  <r>
    <n v="7452"/>
    <x v="3703"/>
    <x v="3"/>
    <x v="8"/>
    <d v="2014-09-18T00:00:00"/>
    <d v="2014-09-23T00:00:00"/>
    <s v="Second Class"/>
    <s v="SJ-20125"/>
    <s v="Sanjit Jacobs"/>
    <x v="2"/>
    <s v="United States"/>
    <s v="Houston"/>
    <x v="5"/>
    <n v="77036"/>
    <x v="2"/>
    <s v="OFF-BI-10002412"/>
    <x v="1"/>
    <x v="8"/>
    <s v="Wilson Jones “Snap” Scratch Pad Binder Tool for Ring Binders"/>
    <n v="5.7999999999999989"/>
    <n v="5"/>
    <n v="0.8"/>
    <n v="-10.15"/>
  </r>
  <r>
    <n v="7453"/>
    <x v="3703"/>
    <x v="3"/>
    <x v="8"/>
    <d v="2014-09-18T00:00:00"/>
    <d v="2014-09-23T00:00:00"/>
    <s v="Second Class"/>
    <s v="SJ-20125"/>
    <s v="Sanjit Jacobs"/>
    <x v="2"/>
    <s v="United States"/>
    <s v="Houston"/>
    <x v="5"/>
    <n v="77036"/>
    <x v="2"/>
    <s v="TEC-PH-10002415"/>
    <x v="2"/>
    <x v="7"/>
    <s v="Polycom VoiceStation 500 Conference phone"/>
    <n v="1415.76"/>
    <n v="6"/>
    <n v="0.2"/>
    <n v="88.48500000000007"/>
  </r>
  <r>
    <n v="7454"/>
    <x v="3704"/>
    <x v="3"/>
    <x v="1"/>
    <d v="2014-06-26T00:00:00"/>
    <d v="2014-07-02T00:00:00"/>
    <s v="Standard Class"/>
    <s v="FM-14380"/>
    <s v="Fred McMath"/>
    <x v="0"/>
    <s v="United States"/>
    <s v="Bolingbrook"/>
    <x v="10"/>
    <n v="60440"/>
    <x v="2"/>
    <s v="TEC-PH-10003505"/>
    <x v="2"/>
    <x v="7"/>
    <s v="Geemarc AmpliPOWER60"/>
    <n v="148.47999999999999"/>
    <n v="2"/>
    <n v="0.2"/>
    <n v="16.703999999999986"/>
  </r>
  <r>
    <n v="7455"/>
    <x v="3705"/>
    <x v="0"/>
    <x v="7"/>
    <d v="2013-07-31T00:00:00"/>
    <d v="2013-08-05T00:00:00"/>
    <s v="Standard Class"/>
    <s v="KH-16360"/>
    <s v="Katherine Hughes"/>
    <x v="0"/>
    <s v="United States"/>
    <s v="Chicago"/>
    <x v="10"/>
    <n v="60623"/>
    <x v="2"/>
    <s v="OFF-LA-10003663"/>
    <x v="1"/>
    <x v="2"/>
    <s v="Avery 498"/>
    <n v="9.2480000000000011"/>
    <n v="4"/>
    <n v="0.2"/>
    <n v="3.1212"/>
  </r>
  <r>
    <n v="7456"/>
    <x v="3705"/>
    <x v="0"/>
    <x v="7"/>
    <d v="2013-07-31T00:00:00"/>
    <d v="2013-08-05T00:00:00"/>
    <s v="Standard Class"/>
    <s v="KH-16360"/>
    <s v="Katherine Hughes"/>
    <x v="0"/>
    <s v="United States"/>
    <s v="Chicago"/>
    <x v="10"/>
    <n v="60623"/>
    <x v="2"/>
    <s v="OFF-ST-10001780"/>
    <x v="1"/>
    <x v="4"/>
    <s v="Tennsco 16-Compartment Lockers with Coat Rack"/>
    <n v="1036.624"/>
    <n v="2"/>
    <n v="0.2"/>
    <n v="51.831200000000024"/>
  </r>
  <r>
    <n v="7457"/>
    <x v="3706"/>
    <x v="1"/>
    <x v="3"/>
    <d v="2012-04-16T00:00:00"/>
    <d v="2012-04-18T00:00:00"/>
    <s v="First Class"/>
    <s v="LL-16840"/>
    <s v="Lauren Leatherbury"/>
    <x v="0"/>
    <s v="United States"/>
    <s v="Waynesboro"/>
    <x v="17"/>
    <n v="22980"/>
    <x v="0"/>
    <s v="TEC-PH-10002033"/>
    <x v="2"/>
    <x v="7"/>
    <s v="Konftel 250 Conference phone - Charcoal black"/>
    <n v="569.64"/>
    <n v="2"/>
    <n v="0"/>
    <n v="148.10640000000001"/>
  </r>
  <r>
    <n v="7458"/>
    <x v="3706"/>
    <x v="1"/>
    <x v="3"/>
    <d v="2012-04-16T00:00:00"/>
    <d v="2012-04-18T00:00:00"/>
    <s v="First Class"/>
    <s v="LL-16840"/>
    <s v="Lauren Leatherbury"/>
    <x v="0"/>
    <s v="United States"/>
    <s v="Waynesboro"/>
    <x v="17"/>
    <n v="22980"/>
    <x v="0"/>
    <s v="OFF-BI-10001036"/>
    <x v="1"/>
    <x v="8"/>
    <s v="Cardinal EasyOpen D-Ring Binders"/>
    <n v="9.14"/>
    <n v="1"/>
    <n v="0"/>
    <n v="4.57"/>
  </r>
  <r>
    <n v="7459"/>
    <x v="3706"/>
    <x v="1"/>
    <x v="3"/>
    <d v="2012-04-16T00:00:00"/>
    <d v="2012-04-18T00:00:00"/>
    <s v="First Class"/>
    <s v="LL-16840"/>
    <s v="Lauren Leatherbury"/>
    <x v="0"/>
    <s v="United States"/>
    <s v="Waynesboro"/>
    <x v="17"/>
    <n v="22980"/>
    <x v="0"/>
    <s v="FUR-FU-10001468"/>
    <x v="0"/>
    <x v="5"/>
    <s v="Tenex Antistatic Computer Chair Mats"/>
    <n v="1196.8599999999999"/>
    <n v="7"/>
    <n v="0"/>
    <n v="119.68599999999989"/>
  </r>
  <r>
    <n v="7460"/>
    <x v="3706"/>
    <x v="1"/>
    <x v="3"/>
    <d v="2012-04-16T00:00:00"/>
    <d v="2012-04-18T00:00:00"/>
    <s v="First Class"/>
    <s v="LL-16840"/>
    <s v="Lauren Leatherbury"/>
    <x v="0"/>
    <s v="United States"/>
    <s v="Waynesboro"/>
    <x v="17"/>
    <n v="22980"/>
    <x v="0"/>
    <s v="FUR-BO-10001519"/>
    <x v="0"/>
    <x v="0"/>
    <s v="O'Sullivan 3-Shelf Heavy-Duty Bookcases"/>
    <n v="523.26"/>
    <n v="9"/>
    <n v="0"/>
    <n v="125.58240000000001"/>
  </r>
  <r>
    <n v="7461"/>
    <x v="3707"/>
    <x v="1"/>
    <x v="3"/>
    <d v="2012-04-11T00:00:00"/>
    <d v="2012-04-14T00:00:00"/>
    <s v="Second Class"/>
    <s v="AR-10540"/>
    <s v="Andy Reiter"/>
    <x v="0"/>
    <s v="United States"/>
    <s v="Los Angeles"/>
    <x v="1"/>
    <n v="90004"/>
    <x v="1"/>
    <s v="TEC-CO-10001943"/>
    <x v="2"/>
    <x v="16"/>
    <s v="Canon PC-428 Personal Copier"/>
    <n v="639.96800000000007"/>
    <n v="4"/>
    <n v="0.2"/>
    <n v="215.98919999999998"/>
  </r>
  <r>
    <n v="7462"/>
    <x v="3707"/>
    <x v="1"/>
    <x v="3"/>
    <d v="2012-04-11T00:00:00"/>
    <d v="2012-04-14T00:00:00"/>
    <s v="Second Class"/>
    <s v="AR-10540"/>
    <s v="Andy Reiter"/>
    <x v="0"/>
    <s v="United States"/>
    <s v="Los Angeles"/>
    <x v="1"/>
    <n v="90004"/>
    <x v="1"/>
    <s v="OFF-PA-10003127"/>
    <x v="1"/>
    <x v="10"/>
    <s v="Staples"/>
    <n v="52.76"/>
    <n v="2"/>
    <n v="0"/>
    <n v="24.269599999999997"/>
  </r>
  <r>
    <n v="7463"/>
    <x v="3708"/>
    <x v="1"/>
    <x v="11"/>
    <d v="2012-02-27T00:00:00"/>
    <d v="2012-03-01T00:00:00"/>
    <s v="Second Class"/>
    <s v="NP-18670"/>
    <s v="Nora Paige"/>
    <x v="0"/>
    <s v="United States"/>
    <s v="Seattle"/>
    <x v="4"/>
    <n v="98105"/>
    <x v="1"/>
    <s v="TEC-AC-10002076"/>
    <x v="2"/>
    <x v="11"/>
    <s v="Microsoft Natural Keyboard Elite"/>
    <n v="538.92000000000007"/>
    <n v="9"/>
    <n v="0"/>
    <n v="80.837999999999994"/>
  </r>
  <r>
    <n v="7464"/>
    <x v="3709"/>
    <x v="0"/>
    <x v="8"/>
    <d v="2013-09-09T00:00:00"/>
    <d v="2013-09-16T00:00:00"/>
    <s v="Standard Class"/>
    <s v="LP-17095"/>
    <s v="Liz Preis"/>
    <x v="0"/>
    <s v="United States"/>
    <s v="Visalia"/>
    <x v="1"/>
    <n v="93277"/>
    <x v="1"/>
    <s v="OFF-AR-10003338"/>
    <x v="1"/>
    <x v="6"/>
    <s v="Eberhard Faber 3 1/2&quot; Golf Pencils"/>
    <n v="14.88"/>
    <n v="2"/>
    <n v="0"/>
    <n v="3.7200000000000006"/>
  </r>
  <r>
    <n v="7465"/>
    <x v="3709"/>
    <x v="0"/>
    <x v="8"/>
    <d v="2013-09-09T00:00:00"/>
    <d v="2013-09-16T00:00:00"/>
    <s v="Standard Class"/>
    <s v="LP-17095"/>
    <s v="Liz Preis"/>
    <x v="0"/>
    <s v="United States"/>
    <s v="Visalia"/>
    <x v="1"/>
    <n v="93277"/>
    <x v="1"/>
    <s v="OFF-PA-10004610"/>
    <x v="1"/>
    <x v="10"/>
    <s v="Xerox 1900"/>
    <n v="34.24"/>
    <n v="8"/>
    <n v="0"/>
    <n v="15.407999999999998"/>
  </r>
  <r>
    <n v="7466"/>
    <x v="3709"/>
    <x v="0"/>
    <x v="8"/>
    <d v="2013-09-09T00:00:00"/>
    <d v="2013-09-16T00:00:00"/>
    <s v="Standard Class"/>
    <s v="LP-17095"/>
    <s v="Liz Preis"/>
    <x v="0"/>
    <s v="United States"/>
    <s v="Visalia"/>
    <x v="1"/>
    <n v="93277"/>
    <x v="1"/>
    <s v="OFF-ST-10001272"/>
    <x v="1"/>
    <x v="4"/>
    <s v="Mini 13-1/2 Capacity Data Binder Rack, Pearl"/>
    <n v="261.74"/>
    <n v="2"/>
    <n v="0"/>
    <n v="65.435000000000002"/>
  </r>
  <r>
    <n v="7467"/>
    <x v="3710"/>
    <x v="0"/>
    <x v="5"/>
    <d v="2013-05-20T00:00:00"/>
    <d v="2013-05-24T00:00:00"/>
    <s v="Standard Class"/>
    <s v="AH-10690"/>
    <s v="Anna Häberlin"/>
    <x v="1"/>
    <s v="United States"/>
    <s v="Los Angeles"/>
    <x v="1"/>
    <n v="90008"/>
    <x v="1"/>
    <s v="OFF-AP-10001366"/>
    <x v="1"/>
    <x v="9"/>
    <s v="Staples"/>
    <n v="87.84"/>
    <n v="8"/>
    <n v="0"/>
    <n v="23.716800000000006"/>
  </r>
  <r>
    <n v="7468"/>
    <x v="3711"/>
    <x v="3"/>
    <x v="0"/>
    <d v="2014-11-12T00:00:00"/>
    <d v="2014-11-16T00:00:00"/>
    <s v="Second Class"/>
    <s v="TB-21190"/>
    <s v="Thomas Brumley"/>
    <x v="2"/>
    <s v="United States"/>
    <s v="Los Angeles"/>
    <x v="1"/>
    <n v="90045"/>
    <x v="1"/>
    <s v="FUR-FU-10001424"/>
    <x v="0"/>
    <x v="5"/>
    <s v="Dax Clear Box Frame"/>
    <n v="34.92"/>
    <n v="4"/>
    <n v="0"/>
    <n v="11.872799999999998"/>
  </r>
  <r>
    <n v="7469"/>
    <x v="3712"/>
    <x v="2"/>
    <x v="8"/>
    <d v="2011-09-15T00:00:00"/>
    <d v="2011-09-20T00:00:00"/>
    <s v="Standard Class"/>
    <s v="AA-10315"/>
    <s v="Alex Avila"/>
    <x v="0"/>
    <s v="United States"/>
    <s v="New York City"/>
    <x v="15"/>
    <n v="10011"/>
    <x v="3"/>
    <s v="OFF-PA-10000349"/>
    <x v="1"/>
    <x v="10"/>
    <s v="Staples"/>
    <n v="14.940000000000001"/>
    <n v="3"/>
    <n v="0"/>
    <n v="7.0218000000000007"/>
  </r>
  <r>
    <n v="7470"/>
    <x v="3712"/>
    <x v="2"/>
    <x v="8"/>
    <d v="2011-09-15T00:00:00"/>
    <d v="2011-09-20T00:00:00"/>
    <s v="Standard Class"/>
    <s v="AA-10315"/>
    <s v="Alex Avila"/>
    <x v="0"/>
    <s v="United States"/>
    <s v="New York City"/>
    <x v="15"/>
    <n v="10011"/>
    <x v="3"/>
    <s v="FUR-FU-10002456"/>
    <x v="0"/>
    <x v="5"/>
    <s v="Master Caster Door Stop, Large Neon Orange"/>
    <n v="14.56"/>
    <n v="2"/>
    <n v="0"/>
    <n v="6.2608000000000015"/>
  </r>
  <r>
    <n v="7471"/>
    <x v="3713"/>
    <x v="1"/>
    <x v="8"/>
    <d v="2012-09-15T00:00:00"/>
    <d v="2012-09-20T00:00:00"/>
    <s v="Standard Class"/>
    <s v="AC-10615"/>
    <s v="Ann Chong"/>
    <x v="1"/>
    <s v="United States"/>
    <s v="Philadelphia"/>
    <x v="9"/>
    <n v="19143"/>
    <x v="3"/>
    <s v="OFF-BI-10002609"/>
    <x v="1"/>
    <x v="8"/>
    <s v="Avery Hidden Tab Dividers for Binding Systems"/>
    <n v="3.5760000000000005"/>
    <n v="4"/>
    <n v="0.7"/>
    <n v="-2.8608000000000002"/>
  </r>
  <r>
    <n v="7472"/>
    <x v="3713"/>
    <x v="1"/>
    <x v="8"/>
    <d v="2012-09-15T00:00:00"/>
    <d v="2012-09-20T00:00:00"/>
    <s v="Standard Class"/>
    <s v="AC-10615"/>
    <s v="Ann Chong"/>
    <x v="1"/>
    <s v="United States"/>
    <s v="Philadelphia"/>
    <x v="9"/>
    <n v="19143"/>
    <x v="3"/>
    <s v="OFF-ST-10001522"/>
    <x v="1"/>
    <x v="4"/>
    <s v="Gould Plastics 18-Pocket Panel Bin, 34w x 5-1/4d x 20-1/2h"/>
    <n v="147.184"/>
    <n v="2"/>
    <n v="0.2"/>
    <n v="-29.436800000000012"/>
  </r>
  <r>
    <n v="7473"/>
    <x v="3714"/>
    <x v="0"/>
    <x v="7"/>
    <d v="2013-07-02T00:00:00"/>
    <d v="2013-07-04T00:00:00"/>
    <s v="First Class"/>
    <s v="EM-14140"/>
    <s v="Eugene Moren"/>
    <x v="2"/>
    <s v="United States"/>
    <s v="Lehi"/>
    <x v="7"/>
    <n v="84043"/>
    <x v="1"/>
    <s v="TEC-CO-10000971"/>
    <x v="2"/>
    <x v="16"/>
    <s v="Hewlett Packard 310 Color Digital Copier"/>
    <n v="1499.95"/>
    <n v="5"/>
    <n v="0"/>
    <n v="449.9849999999999"/>
  </r>
  <r>
    <n v="7474"/>
    <x v="3715"/>
    <x v="0"/>
    <x v="3"/>
    <d v="2013-04-11T00:00:00"/>
    <d v="2013-04-16T00:00:00"/>
    <s v="Standard Class"/>
    <s v="QJ-19255"/>
    <s v="Quincy Jones"/>
    <x v="1"/>
    <s v="United States"/>
    <s v="Chicago"/>
    <x v="10"/>
    <n v="60653"/>
    <x v="2"/>
    <s v="OFF-AR-10000034"/>
    <x v="1"/>
    <x v="6"/>
    <s v="BIC Brite Liner Grip Highlighters, Assorted, 5/Pack"/>
    <n v="13.568000000000001"/>
    <n v="4"/>
    <n v="0.2"/>
    <n v="3.2223999999999995"/>
  </r>
  <r>
    <n v="7475"/>
    <x v="3716"/>
    <x v="2"/>
    <x v="9"/>
    <d v="2011-01-07T00:00:00"/>
    <d v="2011-01-11T00:00:00"/>
    <s v="Standard Class"/>
    <s v="ME-17320"/>
    <s v="Maria Etezadi"/>
    <x v="2"/>
    <s v="United States"/>
    <s v="Henderson"/>
    <x v="0"/>
    <n v="42420"/>
    <x v="0"/>
    <s v="FUR-CH-10004063"/>
    <x v="0"/>
    <x v="1"/>
    <s v="Global Deluxe High-Back Manager's Chair"/>
    <n v="2573.8200000000002"/>
    <n v="9"/>
    <n v="0"/>
    <n v="746.40779999999972"/>
  </r>
  <r>
    <n v="7476"/>
    <x v="3716"/>
    <x v="2"/>
    <x v="9"/>
    <d v="2011-01-07T00:00:00"/>
    <d v="2011-01-11T00:00:00"/>
    <s v="Standard Class"/>
    <s v="ME-17320"/>
    <s v="Maria Etezadi"/>
    <x v="2"/>
    <s v="United States"/>
    <s v="Henderson"/>
    <x v="0"/>
    <n v="42420"/>
    <x v="0"/>
    <s v="OFF-BI-10004632"/>
    <x v="1"/>
    <x v="8"/>
    <s v="Ibico Hi-Tech Manual Binding System"/>
    <n v="609.98"/>
    <n v="2"/>
    <n v="0"/>
    <n v="274.49099999999999"/>
  </r>
  <r>
    <n v="7477"/>
    <x v="3716"/>
    <x v="2"/>
    <x v="9"/>
    <d v="2011-01-07T00:00:00"/>
    <d v="2011-01-11T00:00:00"/>
    <s v="Standard Class"/>
    <s v="ME-17320"/>
    <s v="Maria Etezadi"/>
    <x v="2"/>
    <s v="United States"/>
    <s v="Henderson"/>
    <x v="0"/>
    <n v="42420"/>
    <x v="0"/>
    <s v="OFF-AR-10001662"/>
    <x v="1"/>
    <x v="6"/>
    <s v="Rogers Handheld Barrel Pencil Sharpener"/>
    <n v="5.48"/>
    <n v="2"/>
    <n v="0"/>
    <n v="1.4796000000000005"/>
  </r>
  <r>
    <n v="7478"/>
    <x v="3716"/>
    <x v="2"/>
    <x v="9"/>
    <d v="2011-01-07T00:00:00"/>
    <d v="2011-01-11T00:00:00"/>
    <s v="Standard Class"/>
    <s v="ME-17320"/>
    <s v="Maria Etezadi"/>
    <x v="2"/>
    <s v="United States"/>
    <s v="Henderson"/>
    <x v="0"/>
    <n v="42420"/>
    <x v="0"/>
    <s v="TEC-PH-10004977"/>
    <x v="2"/>
    <x v="7"/>
    <s v="GE 30524EE4"/>
    <n v="391.98"/>
    <n v="2"/>
    <n v="0"/>
    <n v="113.67419999999998"/>
  </r>
  <r>
    <n v="7479"/>
    <x v="3716"/>
    <x v="2"/>
    <x v="9"/>
    <d v="2011-01-07T00:00:00"/>
    <d v="2011-01-11T00:00:00"/>
    <s v="Standard Class"/>
    <s v="ME-17320"/>
    <s v="Maria Etezadi"/>
    <x v="2"/>
    <s v="United States"/>
    <s v="Henderson"/>
    <x v="0"/>
    <n v="42420"/>
    <x v="0"/>
    <s v="TEC-PH-10004539"/>
    <x v="2"/>
    <x v="7"/>
    <s v="Wireless Extenders zBoost YX545 SOHO Signal Booster"/>
    <n v="755.96"/>
    <n v="4"/>
    <n v="0"/>
    <n v="204.10919999999999"/>
  </r>
  <r>
    <n v="7480"/>
    <x v="3716"/>
    <x v="2"/>
    <x v="9"/>
    <d v="2011-01-07T00:00:00"/>
    <d v="2011-01-11T00:00:00"/>
    <s v="Standard Class"/>
    <s v="ME-17320"/>
    <s v="Maria Etezadi"/>
    <x v="2"/>
    <s v="United States"/>
    <s v="Henderson"/>
    <x v="0"/>
    <n v="42420"/>
    <x v="0"/>
    <s v="OFF-FA-10001883"/>
    <x v="1"/>
    <x v="13"/>
    <s v="Alliance Super-Size Bands, Assorted Sizes"/>
    <n v="31.12"/>
    <n v="4"/>
    <n v="0"/>
    <n v="0.31119999999999948"/>
  </r>
  <r>
    <n v="7481"/>
    <x v="3716"/>
    <x v="2"/>
    <x v="9"/>
    <d v="2011-01-07T00:00:00"/>
    <d v="2011-01-11T00:00:00"/>
    <s v="Standard Class"/>
    <s v="ME-17320"/>
    <s v="Maria Etezadi"/>
    <x v="2"/>
    <s v="United States"/>
    <s v="Henderson"/>
    <x v="0"/>
    <n v="42420"/>
    <x v="0"/>
    <s v="OFF-PA-10000955"/>
    <x v="1"/>
    <x v="10"/>
    <s v="Southworth 25% Cotton Granite Paper &amp; Envelopes"/>
    <n v="6.54"/>
    <n v="1"/>
    <n v="0"/>
    <n v="3.0084"/>
  </r>
  <r>
    <n v="7482"/>
    <x v="3717"/>
    <x v="0"/>
    <x v="8"/>
    <d v="2013-09-02T00:00:00"/>
    <d v="2013-09-04T00:00:00"/>
    <s v="Second Class"/>
    <s v="LB-16795"/>
    <s v="Laurel Beltran"/>
    <x v="2"/>
    <s v="United States"/>
    <s v="Huntington Beach"/>
    <x v="1"/>
    <n v="92646"/>
    <x v="1"/>
    <s v="OFF-EN-10002500"/>
    <x v="1"/>
    <x v="12"/>
    <s v="Globe Weis Peel &amp; Seel First Class Envelopes"/>
    <n v="12.78"/>
    <n v="1"/>
    <n v="0"/>
    <n v="5.7509999999999994"/>
  </r>
  <r>
    <n v="7483"/>
    <x v="3718"/>
    <x v="2"/>
    <x v="8"/>
    <d v="2011-09-23T00:00:00"/>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4"/>
    <d v="2011-12-15T00:00:00"/>
    <d v="2011-12-17T00:00:00"/>
    <s v="Second Class"/>
    <s v="EB-13705"/>
    <s v="Ed Braxton"/>
    <x v="1"/>
    <s v="United States"/>
    <s v="Philadelphia"/>
    <x v="9"/>
    <n v="19140"/>
    <x v="3"/>
    <s v="FUR-CH-10003774"/>
    <x v="0"/>
    <x v="1"/>
    <s v="Global Wood Trimmed Manager's Task Chair, Khaki"/>
    <n v="445.80200000000002"/>
    <n v="7"/>
    <n v="0.3"/>
    <n v="-108.26620000000001"/>
  </r>
  <r>
    <n v="7485"/>
    <x v="3720"/>
    <x v="3"/>
    <x v="4"/>
    <d v="2014-12-29T00:00:00"/>
    <d v="2015-01-03T00:00:00"/>
    <s v="Standard Class"/>
    <s v="CS-12400"/>
    <s v="Christopher Schild"/>
    <x v="2"/>
    <s v="United States"/>
    <s v="Fargo"/>
    <x v="46"/>
    <n v="58103"/>
    <x v="2"/>
    <s v="OFF-AR-10004707"/>
    <x v="1"/>
    <x v="6"/>
    <s v="Staples"/>
    <n v="2.48"/>
    <n v="1"/>
    <n v="0"/>
    <n v="0.86799999999999988"/>
  </r>
  <r>
    <n v="7486"/>
    <x v="3720"/>
    <x v="3"/>
    <x v="4"/>
    <d v="2014-12-29T00:00:00"/>
    <d v="2015-01-03T00:00:00"/>
    <s v="Standard Class"/>
    <s v="CS-12400"/>
    <s v="Christopher Schild"/>
    <x v="2"/>
    <s v="United States"/>
    <s v="Fargo"/>
    <x v="46"/>
    <n v="58103"/>
    <x v="2"/>
    <s v="OFF-BI-10004040"/>
    <x v="1"/>
    <x v="8"/>
    <s v="Wilson Jones Impact Binders"/>
    <n v="25.9"/>
    <n v="5"/>
    <n v="0"/>
    <n v="12.690999999999999"/>
  </r>
  <r>
    <n v="7487"/>
    <x v="3721"/>
    <x v="1"/>
    <x v="4"/>
    <d v="2012-12-19T00:00:00"/>
    <d v="2012-12-24T00:00:00"/>
    <s v="Second Class"/>
    <s v="PM-19135"/>
    <s v="Peter McVee"/>
    <x v="2"/>
    <s v="United States"/>
    <s v="Dover"/>
    <x v="38"/>
    <n v="3820"/>
    <x v="3"/>
    <s v="OFF-PA-10001184"/>
    <x v="1"/>
    <x v="10"/>
    <s v="Xerox 1903"/>
    <n v="29.900000000000002"/>
    <n v="5"/>
    <n v="0"/>
    <n v="14.651"/>
  </r>
  <r>
    <n v="7488"/>
    <x v="3721"/>
    <x v="1"/>
    <x v="4"/>
    <d v="2012-12-19T00:00:00"/>
    <d v="2012-12-24T00:00:00"/>
    <s v="Second Class"/>
    <s v="PM-19135"/>
    <s v="Peter McVee"/>
    <x v="2"/>
    <s v="United States"/>
    <s v="Dover"/>
    <x v="38"/>
    <n v="3820"/>
    <x v="3"/>
    <s v="TEC-AC-10004145"/>
    <x v="2"/>
    <x v="11"/>
    <s v="Logitech diNovo Edge Keyboard"/>
    <n v="2249.91"/>
    <n v="9"/>
    <n v="0"/>
    <n v="517.47930000000008"/>
  </r>
  <r>
    <n v="7489"/>
    <x v="3721"/>
    <x v="1"/>
    <x v="4"/>
    <d v="2012-12-19T00:00:00"/>
    <d v="2012-12-24T00:00:00"/>
    <s v="Second Class"/>
    <s v="PM-19135"/>
    <s v="Peter McVee"/>
    <x v="2"/>
    <s v="United States"/>
    <s v="Dover"/>
    <x v="38"/>
    <n v="3820"/>
    <x v="3"/>
    <s v="FUR-TA-10003473"/>
    <x v="0"/>
    <x v="3"/>
    <s v="Bretford Rectangular Conference Table Tops"/>
    <n v="1053.164"/>
    <n v="4"/>
    <n v="0.3"/>
    <n v="-105.31639999999993"/>
  </r>
  <r>
    <n v="7490"/>
    <x v="3722"/>
    <x v="3"/>
    <x v="0"/>
    <d v="2014-11-06T00:00:00"/>
    <d v="2014-11-10T00:00:00"/>
    <s v="Standard Class"/>
    <s v="AA-10645"/>
    <s v="Anna Andreadi"/>
    <x v="0"/>
    <s v="United States"/>
    <s v="San Diego"/>
    <x v="1"/>
    <n v="92105"/>
    <x v="1"/>
    <s v="OFF-PA-10003172"/>
    <x v="1"/>
    <x v="10"/>
    <s v="Xerox 1996"/>
    <n v="12.96"/>
    <n v="2"/>
    <n v="0"/>
    <n v="6.2208000000000006"/>
  </r>
  <r>
    <n v="7491"/>
    <x v="3723"/>
    <x v="1"/>
    <x v="8"/>
    <d v="2012-09-10T00:00:00"/>
    <d v="2012-09-16T00:00:00"/>
    <s v="Standard Class"/>
    <s v="FA-14230"/>
    <s v="Frank Atkinson"/>
    <x v="1"/>
    <s v="United States"/>
    <s v="Los Angeles"/>
    <x v="1"/>
    <n v="90032"/>
    <x v="1"/>
    <s v="FUR-FU-10003799"/>
    <x v="0"/>
    <x v="5"/>
    <s v="Seth Thomas 13 1/2&quot; Wall Clock"/>
    <n v="106.68"/>
    <n v="6"/>
    <n v="0"/>
    <n v="33.070799999999991"/>
  </r>
  <r>
    <n v="7492"/>
    <x v="3724"/>
    <x v="3"/>
    <x v="0"/>
    <d v="2014-11-17T00:00:00"/>
    <d v="2014-11-17T00:00:00"/>
    <s v="Same Day"/>
    <s v="CM-12190"/>
    <s v="Charlotte Melton"/>
    <x v="0"/>
    <s v="United States"/>
    <s v="Utica"/>
    <x v="15"/>
    <n v="13501"/>
    <x v="3"/>
    <s v="TEC-PH-10002583"/>
    <x v="2"/>
    <x v="7"/>
    <s v="iOttie HLCRIO102 Car Mount"/>
    <n v="119.94"/>
    <n v="6"/>
    <n v="0"/>
    <n v="5.9969999999999857"/>
  </r>
  <r>
    <n v="7493"/>
    <x v="3725"/>
    <x v="3"/>
    <x v="8"/>
    <d v="2014-09-12T00:00:00"/>
    <d v="2014-09-17T00:00:00"/>
    <s v="Standard Class"/>
    <s v="CC-12475"/>
    <s v="Cindy Chapman"/>
    <x v="0"/>
    <s v="United States"/>
    <s v="Houston"/>
    <x v="5"/>
    <n v="77070"/>
    <x v="2"/>
    <s v="OFF-PA-10004239"/>
    <x v="1"/>
    <x v="10"/>
    <s v="Xerox 1953"/>
    <n v="10.272000000000002"/>
    <n v="3"/>
    <n v="0.2"/>
    <n v="3.2099999999999982"/>
  </r>
  <r>
    <n v="7494"/>
    <x v="3725"/>
    <x v="3"/>
    <x v="8"/>
    <d v="2014-09-12T00:00:0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8"/>
    <d v="2014-09-12T00:00:0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7"/>
    <d v="2014-07-15T00:00:00"/>
    <d v="2014-07-19T00:00:00"/>
    <s v="Standard Class"/>
    <s v="TC-21295"/>
    <s v="Toby Carlisle"/>
    <x v="0"/>
    <s v="United States"/>
    <s v="Westminster"/>
    <x v="1"/>
    <n v="92683"/>
    <x v="1"/>
    <s v="OFF-BI-10004022"/>
    <x v="1"/>
    <x v="8"/>
    <s v="Acco Suede Grain Vinyl Round Ring Binder"/>
    <n v="4.4479999999999995"/>
    <n v="2"/>
    <n v="0.2"/>
    <n v="1.4455999999999996"/>
  </r>
  <r>
    <n v="7497"/>
    <x v="3726"/>
    <x v="3"/>
    <x v="7"/>
    <d v="2014-07-15T00:00:00"/>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7"/>
    <d v="2014-07-15T00:00:00"/>
    <d v="2014-07-19T00:00:00"/>
    <s v="Standard Class"/>
    <s v="TC-21295"/>
    <s v="Toby Carlisle"/>
    <x v="0"/>
    <s v="United States"/>
    <s v="Westminster"/>
    <x v="1"/>
    <n v="92683"/>
    <x v="1"/>
    <s v="OFF-FA-10000490"/>
    <x v="1"/>
    <x v="13"/>
    <s v="OIC Binder Clips, Mini, 1/4&quot; Capacity, Black"/>
    <n v="4.96"/>
    <n v="4"/>
    <n v="0"/>
    <n v="2.3311999999999999"/>
  </r>
  <r>
    <n v="7499"/>
    <x v="3726"/>
    <x v="3"/>
    <x v="7"/>
    <d v="2014-07-15T00:00:00"/>
    <d v="2014-07-19T00:00:00"/>
    <s v="Standard Class"/>
    <s v="TC-21295"/>
    <s v="Toby Carlisle"/>
    <x v="0"/>
    <s v="United States"/>
    <s v="Westminster"/>
    <x v="1"/>
    <n v="92683"/>
    <x v="1"/>
    <s v="OFF-AR-10004042"/>
    <x v="1"/>
    <x v="6"/>
    <s v="BOSTON Model 1800 Electric Pencil Sharpeners, Putty/Woodgrain"/>
    <n v="71.92"/>
    <n v="4"/>
    <n v="0"/>
    <n v="20.856799999999993"/>
  </r>
  <r>
    <n v="7500"/>
    <x v="3726"/>
    <x v="3"/>
    <x v="7"/>
    <d v="2014-07-15T00:00:00"/>
    <d v="2014-07-19T00:00:00"/>
    <s v="Standard Class"/>
    <s v="TC-21295"/>
    <s v="Toby Carlisle"/>
    <x v="0"/>
    <s v="United States"/>
    <s v="Westminster"/>
    <x v="1"/>
    <n v="92683"/>
    <x v="1"/>
    <s v="FUR-FU-10002960"/>
    <x v="0"/>
    <x v="5"/>
    <s v="Eldon 200 Class Desk Accessories, Burgundy"/>
    <n v="18.84"/>
    <n v="3"/>
    <n v="0"/>
    <n v="7.9128000000000007"/>
  </r>
  <r>
    <n v="7501"/>
    <x v="3726"/>
    <x v="3"/>
    <x v="7"/>
    <d v="2014-07-15T00:00:00"/>
    <d v="2014-07-19T00:00:00"/>
    <s v="Standard Class"/>
    <s v="TC-21295"/>
    <s v="Toby Carlisle"/>
    <x v="0"/>
    <s v="United States"/>
    <s v="Westminster"/>
    <x v="1"/>
    <n v="92683"/>
    <x v="1"/>
    <s v="TEC-AC-10000991"/>
    <x v="2"/>
    <x v="11"/>
    <s v="Sony Micro Vault Click 8 GB USB 2.0 Flash Drive"/>
    <n v="140.97"/>
    <n v="3"/>
    <n v="0"/>
    <n v="19.735800000000005"/>
  </r>
  <r>
    <n v="7502"/>
    <x v="3726"/>
    <x v="3"/>
    <x v="7"/>
    <d v="2014-07-15T00:00:00"/>
    <d v="2014-07-19T00:00:00"/>
    <s v="Standard Class"/>
    <s v="TC-21295"/>
    <s v="Toby Carlisle"/>
    <x v="0"/>
    <s v="United States"/>
    <s v="Westminster"/>
    <x v="1"/>
    <n v="92683"/>
    <x v="1"/>
    <s v="TEC-PH-10004977"/>
    <x v="2"/>
    <x v="7"/>
    <s v="GE 30524EE4"/>
    <n v="470.37600000000009"/>
    <n v="3"/>
    <n v="0.2"/>
    <n v="52.917299999999955"/>
  </r>
  <r>
    <n v="7503"/>
    <x v="3727"/>
    <x v="3"/>
    <x v="10"/>
    <d v="2014-03-31T00:00:00"/>
    <d v="2014-03-31T00:00:00"/>
    <s v="Same Day"/>
    <s v="TB-21400"/>
    <s v="Tom Boeckenhauer"/>
    <x v="0"/>
    <s v="United States"/>
    <s v="Los Angeles"/>
    <x v="1"/>
    <n v="90036"/>
    <x v="1"/>
    <s v="OFF-AR-10000817"/>
    <x v="1"/>
    <x v="6"/>
    <s v="Manco Dry-Lighter Erasable Highlighter"/>
    <n v="6.08"/>
    <n v="2"/>
    <n v="0"/>
    <n v="2.0671999999999997"/>
  </r>
  <r>
    <n v="7504"/>
    <x v="3727"/>
    <x v="3"/>
    <x v="10"/>
    <d v="2014-03-31T00:00:00"/>
    <d v="2014-03-31T00:00:00"/>
    <s v="Same Day"/>
    <s v="TB-21400"/>
    <s v="Tom Boeckenhauer"/>
    <x v="0"/>
    <s v="United States"/>
    <s v="Los Angeles"/>
    <x v="1"/>
    <n v="90036"/>
    <x v="1"/>
    <s v="TEC-PH-10002447"/>
    <x v="2"/>
    <x v="7"/>
    <s v="AT&amp;T CL83451 4-Handset Telephone"/>
    <n v="164.79200000000003"/>
    <n v="1"/>
    <n v="0.2"/>
    <n v="18.539099999999991"/>
  </r>
  <r>
    <n v="7505"/>
    <x v="3728"/>
    <x v="0"/>
    <x v="9"/>
    <d v="2013-01-31T00:00:00"/>
    <d v="2013-02-04T00:00:00"/>
    <s v="Second Class"/>
    <s v="JK-15325"/>
    <s v="Jason Klamczynski"/>
    <x v="1"/>
    <s v="United States"/>
    <s v="Atlantic City"/>
    <x v="30"/>
    <n v="8401"/>
    <x v="3"/>
    <s v="OFF-EN-10003134"/>
    <x v="1"/>
    <x v="12"/>
    <s v="Staples"/>
    <n v="23.36"/>
    <n v="2"/>
    <n v="0"/>
    <n v="11.68"/>
  </r>
  <r>
    <n v="7506"/>
    <x v="3729"/>
    <x v="3"/>
    <x v="1"/>
    <d v="2014-06-09T00:00:0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0"/>
    <d v="2011-11-02T00:00:00"/>
    <d v="2011-11-06T00:00:00"/>
    <s v="Standard Class"/>
    <s v="SH-20395"/>
    <s v="Shahid Hopkins"/>
    <x v="0"/>
    <s v="United States"/>
    <s v="San Francisco"/>
    <x v="1"/>
    <n v="94122"/>
    <x v="1"/>
    <s v="TEC-PH-10001615"/>
    <x v="2"/>
    <x v="7"/>
    <s v="AT&amp;T CL82213"/>
    <n v="46.384"/>
    <n v="2"/>
    <n v="0.2"/>
    <n v="5.2181999999999924"/>
  </r>
  <r>
    <n v="7508"/>
    <x v="3730"/>
    <x v="2"/>
    <x v="0"/>
    <d v="2011-11-02T00:00:00"/>
    <d v="2011-11-06T00:00:00"/>
    <s v="Standard Class"/>
    <s v="SH-20395"/>
    <s v="Shahid Hopkins"/>
    <x v="0"/>
    <s v="United States"/>
    <s v="San Francisco"/>
    <x v="1"/>
    <n v="94122"/>
    <x v="1"/>
    <s v="OFF-ST-10003208"/>
    <x v="1"/>
    <x v="4"/>
    <s v="Adjustable Depth Letter/Legal Cart"/>
    <n v="362.92"/>
    <n v="2"/>
    <n v="0"/>
    <n v="105.24679999999995"/>
  </r>
  <r>
    <n v="7509"/>
    <x v="3731"/>
    <x v="3"/>
    <x v="7"/>
    <d v="2014-07-15T00:00:00"/>
    <d v="2014-07-19T00:00:00"/>
    <s v="Standard Class"/>
    <s v="JL-15835"/>
    <s v="John Lee"/>
    <x v="0"/>
    <s v="United States"/>
    <s v="Columbus"/>
    <x v="24"/>
    <n v="43229"/>
    <x v="3"/>
    <s v="OFF-PA-10000605"/>
    <x v="1"/>
    <x v="10"/>
    <s v="Xerox 1950"/>
    <n v="9.2480000000000011"/>
    <n v="2"/>
    <n v="0.2"/>
    <n v="3.3524000000000003"/>
  </r>
  <r>
    <n v="7510"/>
    <x v="3731"/>
    <x v="3"/>
    <x v="7"/>
    <d v="2014-07-15T00:00:00"/>
    <d v="2014-07-19T00:00:00"/>
    <s v="Standard Class"/>
    <s v="JL-15835"/>
    <s v="John Lee"/>
    <x v="0"/>
    <s v="United States"/>
    <s v="Columbus"/>
    <x v="24"/>
    <n v="43229"/>
    <x v="3"/>
    <s v="TEC-PH-10000560"/>
    <x v="2"/>
    <x v="7"/>
    <s v="Samsung Galaxy S III - 16GB - pebble blue (T-Mobile)"/>
    <n v="1889.9459999999999"/>
    <n v="9"/>
    <n v="0.4"/>
    <n v="-377.98919999999998"/>
  </r>
  <r>
    <n v="7511"/>
    <x v="3731"/>
    <x v="3"/>
    <x v="7"/>
    <d v="2014-07-15T00:00:00"/>
    <d v="2014-07-19T00:00:00"/>
    <s v="Standard Class"/>
    <s v="JL-15835"/>
    <s v="John Lee"/>
    <x v="0"/>
    <s v="United States"/>
    <s v="Columbus"/>
    <x v="24"/>
    <n v="43229"/>
    <x v="3"/>
    <s v="OFF-ST-10003455"/>
    <x v="1"/>
    <x v="4"/>
    <s v="Tenex File Box, Personal Filing Tote with Lid, Black"/>
    <n v="62.040000000000006"/>
    <n v="5"/>
    <n v="0.2"/>
    <n v="4.6530000000000022"/>
  </r>
  <r>
    <n v="7512"/>
    <x v="3731"/>
    <x v="3"/>
    <x v="7"/>
    <d v="2014-07-15T00:00:00"/>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7"/>
    <d v="2014-07-15T00:00:00"/>
    <d v="2014-07-19T00:00:00"/>
    <s v="Standard Class"/>
    <s v="JL-15835"/>
    <s v="John Lee"/>
    <x v="0"/>
    <s v="United States"/>
    <s v="Columbus"/>
    <x v="24"/>
    <n v="43229"/>
    <x v="3"/>
    <s v="OFF-ST-10001837"/>
    <x v="1"/>
    <x v="4"/>
    <s v="SAFCO Mobile Desk Side File, Wire Frame"/>
    <n v="239.45599999999999"/>
    <n v="7"/>
    <n v="0.2"/>
    <n v="17.959200000000003"/>
  </r>
  <r>
    <n v="7514"/>
    <x v="3731"/>
    <x v="3"/>
    <x v="7"/>
    <d v="2014-07-15T00:00:00"/>
    <d v="2014-07-19T00:00:00"/>
    <s v="Standard Class"/>
    <s v="JL-15835"/>
    <s v="John Lee"/>
    <x v="0"/>
    <s v="United States"/>
    <s v="Columbus"/>
    <x v="24"/>
    <n v="43229"/>
    <x v="3"/>
    <s v="OFF-AR-10004757"/>
    <x v="1"/>
    <x v="6"/>
    <s v="Crayola Colored Pencils"/>
    <n v="13.120000000000001"/>
    <n v="5"/>
    <n v="0.2"/>
    <n v="2.1319999999999988"/>
  </r>
  <r>
    <n v="7515"/>
    <x v="3732"/>
    <x v="3"/>
    <x v="4"/>
    <d v="2014-12-10T00:00:00"/>
    <d v="2014-12-13T00:00:00"/>
    <s v="Second Class"/>
    <s v="JL-15835"/>
    <s v="John Lee"/>
    <x v="0"/>
    <s v="United States"/>
    <s v="Richmond"/>
    <x v="0"/>
    <n v="40475"/>
    <x v="0"/>
    <s v="OFF-BI-10004236"/>
    <x v="1"/>
    <x v="8"/>
    <s v="XtraLife ClearVue Slant-D Ring Binder, White, 3&quot;"/>
    <n v="29.36"/>
    <n v="2"/>
    <n v="0"/>
    <n v="13.505599999999999"/>
  </r>
  <r>
    <n v="7516"/>
    <x v="3732"/>
    <x v="3"/>
    <x v="4"/>
    <d v="2014-12-10T00:00:00"/>
    <d v="2014-12-13T00:00:00"/>
    <s v="Second Class"/>
    <s v="JL-15835"/>
    <s v="John Lee"/>
    <x v="0"/>
    <s v="United States"/>
    <s v="Richmond"/>
    <x v="0"/>
    <n v="40475"/>
    <x v="0"/>
    <s v="OFF-AP-10000159"/>
    <x v="1"/>
    <x v="9"/>
    <s v="Belkin F9M820V08 8 Outlet Surge"/>
    <n v="214.89999999999998"/>
    <n v="5"/>
    <n v="0"/>
    <n v="62.32099999999997"/>
  </r>
  <r>
    <n v="7517"/>
    <x v="3732"/>
    <x v="3"/>
    <x v="4"/>
    <d v="2014-12-10T00:00:00"/>
    <d v="2014-12-13T00:00:00"/>
    <s v="Second Class"/>
    <s v="JL-15835"/>
    <s v="John Lee"/>
    <x v="0"/>
    <s v="United States"/>
    <s v="Richmond"/>
    <x v="0"/>
    <n v="40475"/>
    <x v="0"/>
    <s v="OFF-BI-10003274"/>
    <x v="1"/>
    <x v="8"/>
    <s v="Avery Durable Slant Ring Binders, No Labels"/>
    <n v="15.92"/>
    <n v="4"/>
    <n v="0"/>
    <n v="7.4824000000000002"/>
  </r>
  <r>
    <n v="7518"/>
    <x v="3732"/>
    <x v="3"/>
    <x v="4"/>
    <d v="2014-12-10T00:00:00"/>
    <d v="2014-12-13T00:00:00"/>
    <s v="Second Class"/>
    <s v="JL-15835"/>
    <s v="John Lee"/>
    <x v="0"/>
    <s v="United States"/>
    <s v="Richmond"/>
    <x v="0"/>
    <n v="40475"/>
    <x v="0"/>
    <s v="TEC-AC-10001013"/>
    <x v="2"/>
    <x v="11"/>
    <s v="Logitech ClearChat Comfort/USB Headset H390"/>
    <n v="146.44999999999999"/>
    <n v="5"/>
    <n v="0"/>
    <n v="48.328499999999991"/>
  </r>
  <r>
    <n v="7519"/>
    <x v="3732"/>
    <x v="3"/>
    <x v="4"/>
    <d v="2014-12-10T00:00:00"/>
    <d v="2014-12-13T00:00:00"/>
    <s v="Second Class"/>
    <s v="JL-15835"/>
    <s v="John Lee"/>
    <x v="0"/>
    <s v="United States"/>
    <s v="Richmond"/>
    <x v="0"/>
    <n v="40475"/>
    <x v="0"/>
    <s v="OFF-ST-10004963"/>
    <x v="1"/>
    <x v="4"/>
    <s v="Eldon Gobal File Keepers"/>
    <n v="15.14"/>
    <n v="1"/>
    <n v="0"/>
    <n v="0.60559999999999903"/>
  </r>
  <r>
    <n v="7520"/>
    <x v="3732"/>
    <x v="3"/>
    <x v="4"/>
    <d v="2014-12-10T00:00:00"/>
    <d v="2014-12-13T00:00:00"/>
    <s v="Second Class"/>
    <s v="JL-15835"/>
    <s v="John Lee"/>
    <x v="0"/>
    <s v="United States"/>
    <s v="Richmond"/>
    <x v="0"/>
    <n v="40475"/>
    <x v="0"/>
    <s v="OFF-LA-10004409"/>
    <x v="1"/>
    <x v="2"/>
    <s v="Avery 492"/>
    <n v="5.76"/>
    <n v="2"/>
    <n v="0"/>
    <n v="2.6495999999999995"/>
  </r>
  <r>
    <n v="7521"/>
    <x v="3732"/>
    <x v="3"/>
    <x v="4"/>
    <d v="2014-12-10T00:00:00"/>
    <d v="2014-12-13T00:00:00"/>
    <s v="Second Class"/>
    <s v="JL-15835"/>
    <s v="John Lee"/>
    <x v="0"/>
    <s v="United States"/>
    <s v="Richmond"/>
    <x v="0"/>
    <n v="40475"/>
    <x v="0"/>
    <s v="TEC-CO-10001046"/>
    <x v="2"/>
    <x v="16"/>
    <s v="Canon Imageclass D680 Copier / Fax"/>
    <n v="1399.98"/>
    <n v="2"/>
    <n v="0"/>
    <n v="629.99099999999999"/>
  </r>
  <r>
    <n v="7522"/>
    <x v="3733"/>
    <x v="0"/>
    <x v="8"/>
    <d v="2013-09-06T00:00:00"/>
    <d v="2013-09-12T00:00:00"/>
    <s v="Standard Class"/>
    <s v="MD-17350"/>
    <s v="Maribeth Dona"/>
    <x v="0"/>
    <s v="United States"/>
    <s v="Lancaster"/>
    <x v="24"/>
    <n v="43130"/>
    <x v="3"/>
    <s v="OFF-BI-10002824"/>
    <x v="1"/>
    <x v="8"/>
    <s v="Recycled Easel Ring Binders"/>
    <n v="8.9520000000000017"/>
    <n v="2"/>
    <n v="0.7"/>
    <n v="-7.4600000000000009"/>
  </r>
  <r>
    <n v="7523"/>
    <x v="3733"/>
    <x v="0"/>
    <x v="8"/>
    <d v="2013-09-06T00:00:00"/>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8"/>
    <d v="2013-09-06T00:00:00"/>
    <d v="2013-09-12T00:00:00"/>
    <s v="Standard Class"/>
    <s v="MD-17350"/>
    <s v="Maribeth Dona"/>
    <x v="0"/>
    <s v="United States"/>
    <s v="Lancaster"/>
    <x v="24"/>
    <n v="43130"/>
    <x v="3"/>
    <s v="FUR-CH-10004477"/>
    <x v="0"/>
    <x v="1"/>
    <s v="Global Push Button Manager's Chair, Indigo"/>
    <n v="85.245999999999995"/>
    <n v="2"/>
    <n v="0.3"/>
    <n v="-1.217800000000004"/>
  </r>
  <r>
    <n v="7525"/>
    <x v="3734"/>
    <x v="2"/>
    <x v="8"/>
    <d v="2011-09-10T00:00:00"/>
    <d v="2011-09-16T00:00:00"/>
    <s v="Standard Class"/>
    <s v="CL-12565"/>
    <s v="Clay Ludtke"/>
    <x v="0"/>
    <s v="United States"/>
    <s v="Gresham"/>
    <x v="21"/>
    <n v="97030"/>
    <x v="1"/>
    <s v="OFF-EN-10003072"/>
    <x v="1"/>
    <x v="12"/>
    <s v="Peel &amp; Seel Envelopes"/>
    <n v="21.728000000000002"/>
    <n v="7"/>
    <n v="0.2"/>
    <n v="7.6047999999999991"/>
  </r>
  <r>
    <n v="7526"/>
    <x v="3734"/>
    <x v="2"/>
    <x v="8"/>
    <d v="2011-09-10T00:00:00"/>
    <d v="2011-09-16T00:00:00"/>
    <s v="Standard Class"/>
    <s v="CL-12565"/>
    <s v="Clay Ludtke"/>
    <x v="0"/>
    <s v="United States"/>
    <s v="Gresham"/>
    <x v="21"/>
    <n v="97030"/>
    <x v="1"/>
    <s v="FUR-CH-10003973"/>
    <x v="0"/>
    <x v="1"/>
    <s v="GuestStacker Chair with Chrome Finish Legs"/>
    <n v="1487.04"/>
    <n v="5"/>
    <n v="0.2"/>
    <n v="148.70400000000006"/>
  </r>
  <r>
    <n v="7527"/>
    <x v="3735"/>
    <x v="3"/>
    <x v="8"/>
    <d v="2014-09-27T00:00:00"/>
    <d v="2014-09-27T00:00:00"/>
    <s v="Same Day"/>
    <s v="RA-19885"/>
    <s v="Ruben Ausman"/>
    <x v="1"/>
    <s v="United States"/>
    <s v="San Francisco"/>
    <x v="1"/>
    <n v="94109"/>
    <x v="1"/>
    <s v="OFF-EN-10001028"/>
    <x v="1"/>
    <x v="12"/>
    <s v="Staples"/>
    <n v="71.88"/>
    <n v="6"/>
    <n v="0"/>
    <n v="33.064799999999998"/>
  </r>
  <r>
    <n v="7528"/>
    <x v="3735"/>
    <x v="3"/>
    <x v="8"/>
    <d v="2014-09-27T00:00:00"/>
    <d v="2014-09-27T00:00:00"/>
    <s v="Same Day"/>
    <s v="RA-19885"/>
    <s v="Ruben Ausman"/>
    <x v="1"/>
    <s v="United States"/>
    <s v="San Francisco"/>
    <x v="1"/>
    <n v="94109"/>
    <x v="1"/>
    <s v="FUR-FU-10003829"/>
    <x v="0"/>
    <x v="5"/>
    <s v="Stackable Trays"/>
    <n v="9.24"/>
    <n v="3"/>
    <n v="0"/>
    <n v="2.9567999999999994"/>
  </r>
  <r>
    <n v="7529"/>
    <x v="3735"/>
    <x v="3"/>
    <x v="8"/>
    <d v="2014-09-27T00:00:00"/>
    <d v="2014-09-27T00:00:00"/>
    <s v="Same Day"/>
    <s v="RA-19885"/>
    <s v="Ruben Ausman"/>
    <x v="1"/>
    <s v="United States"/>
    <s v="San Francisco"/>
    <x v="1"/>
    <n v="94109"/>
    <x v="1"/>
    <s v="OFF-PA-10002245"/>
    <x v="1"/>
    <x v="10"/>
    <s v="Xerox 1895"/>
    <n v="35.880000000000003"/>
    <n v="6"/>
    <n v="0"/>
    <n v="16.146000000000001"/>
  </r>
  <r>
    <n v="7530"/>
    <x v="3735"/>
    <x v="3"/>
    <x v="8"/>
    <d v="2014-09-27T00:00:00"/>
    <d v="2014-09-27T00:00:00"/>
    <s v="Same Day"/>
    <s v="RA-19885"/>
    <s v="Ruben Ausman"/>
    <x v="1"/>
    <s v="United States"/>
    <s v="San Francisco"/>
    <x v="1"/>
    <n v="94109"/>
    <x v="1"/>
    <s v="OFF-BI-10002215"/>
    <x v="1"/>
    <x v="8"/>
    <s v="Wilson Jones Hanging View Binder, White, 1&quot;"/>
    <n v="17.04"/>
    <n v="3"/>
    <n v="0.2"/>
    <n v="5.5379999999999985"/>
  </r>
  <r>
    <n v="7531"/>
    <x v="3735"/>
    <x v="3"/>
    <x v="8"/>
    <d v="2014-09-27T00:00:00"/>
    <d v="2014-09-27T00:00:00"/>
    <s v="Same Day"/>
    <s v="RA-19885"/>
    <s v="Ruben Ausman"/>
    <x v="1"/>
    <s v="United States"/>
    <s v="San Francisco"/>
    <x v="1"/>
    <n v="94109"/>
    <x v="1"/>
    <s v="OFF-BI-10003925"/>
    <x v="1"/>
    <x v="8"/>
    <s v="Fellowes PB300 Plastic Comb Binding Machine"/>
    <n v="931.17600000000016"/>
    <n v="3"/>
    <n v="0.2"/>
    <n v="314.27190000000002"/>
  </r>
  <r>
    <n v="7532"/>
    <x v="3736"/>
    <x v="0"/>
    <x v="1"/>
    <d v="2013-06-18T00:00:00"/>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1"/>
    <d v="2013-06-18T00:00:00"/>
    <d v="2013-06-20T00:00:00"/>
    <s v="First Class"/>
    <s v="LC-16885"/>
    <s v="Lena Creighton"/>
    <x v="0"/>
    <s v="United States"/>
    <s v="Longmont"/>
    <x v="22"/>
    <n v="80501"/>
    <x v="1"/>
    <s v="FUR-CH-10004853"/>
    <x v="0"/>
    <x v="1"/>
    <s v="Global Manager's Adjustable Task Chair, Storm"/>
    <n v="483.13599999999997"/>
    <n v="4"/>
    <n v="0.2"/>
    <n v="54.352799999999945"/>
  </r>
  <r>
    <n v="7534"/>
    <x v="3737"/>
    <x v="3"/>
    <x v="11"/>
    <d v="2014-02-26T00:00:00"/>
    <d v="2014-03-02T00:00:00"/>
    <s v="Standard Class"/>
    <s v="SW-20245"/>
    <s v="Scot Wooten"/>
    <x v="0"/>
    <s v="United States"/>
    <s v="Greenville"/>
    <x v="3"/>
    <n v="27834"/>
    <x v="0"/>
    <s v="FUR-CH-10002880"/>
    <x v="0"/>
    <x v="1"/>
    <s v="Global High-Back Leather Tilter, Burgundy"/>
    <n v="196.78399999999999"/>
    <n v="2"/>
    <n v="0.2"/>
    <n v="-22.138200000000012"/>
  </r>
  <r>
    <n v="7535"/>
    <x v="3737"/>
    <x v="3"/>
    <x v="11"/>
    <d v="2014-02-26T00:00:00"/>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3"/>
    <d v="2014-04-01T00:00:00"/>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4"/>
    <d v="2014-12-04T00:00:00"/>
    <d v="2014-12-09T00:00:00"/>
    <s v="Standard Class"/>
    <s v="MV-17485"/>
    <s v="Mark Van Huff"/>
    <x v="0"/>
    <s v="United States"/>
    <s v="Houston"/>
    <x v="5"/>
    <n v="77041"/>
    <x v="2"/>
    <s v="FUR-FU-10000820"/>
    <x v="0"/>
    <x v="5"/>
    <s v="Tensor Brushed Steel Torchiere Floor Lamp"/>
    <n v="13.591999999999999"/>
    <n v="2"/>
    <n v="0.6"/>
    <n v="-14.271599999999999"/>
  </r>
  <r>
    <n v="7538"/>
    <x v="3740"/>
    <x v="0"/>
    <x v="11"/>
    <d v="2013-02-19T00:00:00"/>
    <d v="2013-02-22T00:00:00"/>
    <s v="Second Class"/>
    <s v="GT-14710"/>
    <s v="Greg Tran"/>
    <x v="0"/>
    <s v="United States"/>
    <s v="San Francisco"/>
    <x v="1"/>
    <n v="94109"/>
    <x v="1"/>
    <s v="OFF-PA-10001736"/>
    <x v="1"/>
    <x v="10"/>
    <s v="Xerox 1880"/>
    <n v="70.88"/>
    <n v="2"/>
    <n v="0"/>
    <n v="33.313599999999994"/>
  </r>
  <r>
    <n v="7539"/>
    <x v="3741"/>
    <x v="3"/>
    <x v="4"/>
    <d v="2014-12-03T00:00:00"/>
    <d v="2014-12-07T00:00:00"/>
    <s v="Standard Class"/>
    <s v="BS-11380"/>
    <s v="Bill Stewart"/>
    <x v="1"/>
    <s v="United States"/>
    <s v="Denver"/>
    <x v="22"/>
    <n v="80219"/>
    <x v="1"/>
    <s v="OFF-ST-10003306"/>
    <x v="1"/>
    <x v="4"/>
    <s v="Letter Size Cart"/>
    <n v="114.28800000000001"/>
    <n v="1"/>
    <n v="0.2"/>
    <n v="12.857399999999984"/>
  </r>
  <r>
    <n v="7540"/>
    <x v="3741"/>
    <x v="3"/>
    <x v="4"/>
    <d v="2014-12-03T00:00:00"/>
    <d v="2014-12-07T00:00:00"/>
    <s v="Standard Class"/>
    <s v="BS-11380"/>
    <s v="Bill Stewart"/>
    <x v="1"/>
    <s v="United States"/>
    <s v="Denver"/>
    <x v="22"/>
    <n v="80219"/>
    <x v="1"/>
    <s v="OFF-BI-10003707"/>
    <x v="1"/>
    <x v="8"/>
    <s v="Aluminum Screw Posts"/>
    <n v="36.624000000000002"/>
    <n v="8"/>
    <n v="0.7"/>
    <n v="-24.41599999999999"/>
  </r>
  <r>
    <n v="7541"/>
    <x v="3741"/>
    <x v="3"/>
    <x v="4"/>
    <d v="2014-12-03T00:00:00"/>
    <d v="2014-12-07T00:00:00"/>
    <s v="Standard Class"/>
    <s v="BS-11380"/>
    <s v="Bill Stewart"/>
    <x v="1"/>
    <s v="United States"/>
    <s v="Denver"/>
    <x v="22"/>
    <n v="80219"/>
    <x v="1"/>
    <s v="FUR-BO-10003546"/>
    <x v="0"/>
    <x v="0"/>
    <s v="Hon 4-Shelf Metal Bookcases"/>
    <n v="242.35200000000003"/>
    <n v="8"/>
    <n v="0.7"/>
    <n v="-363.52799999999991"/>
  </r>
  <r>
    <n v="7542"/>
    <x v="3741"/>
    <x v="3"/>
    <x v="4"/>
    <d v="2014-12-03T00:00:00"/>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4"/>
    <d v="2014-12-03T00:00:00"/>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4"/>
    <d v="2014-12-03T00:00:00"/>
    <d v="2014-12-07T00:00:00"/>
    <s v="Standard Class"/>
    <s v="BS-11380"/>
    <s v="Bill Stewart"/>
    <x v="1"/>
    <s v="United States"/>
    <s v="Denver"/>
    <x v="22"/>
    <n v="80219"/>
    <x v="1"/>
    <s v="TEC-PH-10004833"/>
    <x v="2"/>
    <x v="7"/>
    <s v="Macally Suction Cup Mount"/>
    <n v="57.36"/>
    <n v="6"/>
    <n v="0.2"/>
    <n v="-14.34"/>
  </r>
  <r>
    <n v="7545"/>
    <x v="3741"/>
    <x v="3"/>
    <x v="4"/>
    <d v="2014-12-03T00:00:00"/>
    <d v="2014-12-07T00:00:00"/>
    <s v="Standard Class"/>
    <s v="BS-11380"/>
    <s v="Bill Stewart"/>
    <x v="1"/>
    <s v="United States"/>
    <s v="Denver"/>
    <x v="22"/>
    <n v="80219"/>
    <x v="1"/>
    <s v="FUR-CH-10002335"/>
    <x v="0"/>
    <x v="1"/>
    <s v="Hon GuestStacker Chair"/>
    <n v="906.68000000000006"/>
    <n v="5"/>
    <n v="0.2"/>
    <n v="68.001000000000033"/>
  </r>
  <r>
    <n v="7546"/>
    <x v="3742"/>
    <x v="2"/>
    <x v="2"/>
    <d v="2011-10-10T00:00:00"/>
    <d v="2011-10-15T00:00:00"/>
    <s v="Standard Class"/>
    <s v="CM-12715"/>
    <s v="Craig Molinari"/>
    <x v="1"/>
    <s v="United States"/>
    <s v="Huntsville"/>
    <x v="5"/>
    <n v="77340"/>
    <x v="2"/>
    <s v="TEC-PH-10001128"/>
    <x v="2"/>
    <x v="7"/>
    <s v="Motorola Droid Maxx"/>
    <n v="719.95200000000011"/>
    <n v="6"/>
    <n v="0.2"/>
    <n v="71.995200000000011"/>
  </r>
  <r>
    <n v="7547"/>
    <x v="3742"/>
    <x v="2"/>
    <x v="2"/>
    <d v="2011-10-10T00:00:00"/>
    <d v="2011-10-15T00:00:00"/>
    <s v="Standard Class"/>
    <s v="CM-12715"/>
    <s v="Craig Molinari"/>
    <x v="1"/>
    <s v="United States"/>
    <s v="Huntsville"/>
    <x v="5"/>
    <n v="77340"/>
    <x v="2"/>
    <s v="TEC-PH-10004667"/>
    <x v="2"/>
    <x v="7"/>
    <s v="Cisco 8x8 Inc. 6753i IP Business Phone System"/>
    <n v="755.94400000000019"/>
    <n v="7"/>
    <n v="0.2"/>
    <n v="66.145099999999957"/>
  </r>
  <r>
    <n v="7548"/>
    <x v="3742"/>
    <x v="2"/>
    <x v="2"/>
    <d v="2011-10-10T00:00:00"/>
    <d v="2011-10-15T00:00:00"/>
    <s v="Standard Class"/>
    <s v="CM-12715"/>
    <s v="Craig Molinari"/>
    <x v="1"/>
    <s v="United States"/>
    <s v="Huntsville"/>
    <x v="5"/>
    <n v="77340"/>
    <x v="2"/>
    <s v="OFF-BI-10004817"/>
    <x v="1"/>
    <x v="8"/>
    <s v="GBC Personal VeloBind Strips"/>
    <n v="11.979999999999997"/>
    <n v="5"/>
    <n v="0.8"/>
    <n v="-19.16800000000001"/>
  </r>
  <r>
    <n v="7549"/>
    <x v="3742"/>
    <x v="2"/>
    <x v="2"/>
    <d v="2011-10-10T00:00:00"/>
    <d v="2011-10-15T00:00:00"/>
    <s v="Standard Class"/>
    <s v="CM-12715"/>
    <s v="Craig Molinari"/>
    <x v="1"/>
    <s v="United States"/>
    <s v="Huntsville"/>
    <x v="5"/>
    <n v="77340"/>
    <x v="2"/>
    <s v="OFF-BI-10004140"/>
    <x v="1"/>
    <x v="8"/>
    <s v="Avery Non-Stick Binders"/>
    <n v="0.8979999999999998"/>
    <n v="1"/>
    <n v="0.8"/>
    <n v="-1.5715000000000008"/>
  </r>
  <r>
    <n v="7550"/>
    <x v="3743"/>
    <x v="0"/>
    <x v="8"/>
    <d v="2013-09-06T00:00:00"/>
    <d v="2013-09-08T00:00:00"/>
    <s v="First Class"/>
    <s v="EM-13825"/>
    <s v="Elizabeth Moffitt"/>
    <x v="1"/>
    <s v="United States"/>
    <s v="Houston"/>
    <x v="5"/>
    <n v="77036"/>
    <x v="2"/>
    <s v="FUR-FU-10004671"/>
    <x v="0"/>
    <x v="5"/>
    <s v="Executive Impressions 12&quot; Wall Clock"/>
    <n v="21.204000000000004"/>
    <n v="3"/>
    <n v="0.6"/>
    <n v="-11.662199999999999"/>
  </r>
  <r>
    <n v="7551"/>
    <x v="3744"/>
    <x v="2"/>
    <x v="0"/>
    <d v="2011-11-20T00:00:00"/>
    <d v="2011-11-25T00:00:00"/>
    <s v="Standard Class"/>
    <s v="KH-16330"/>
    <s v="Katharine Harms"/>
    <x v="1"/>
    <s v="United States"/>
    <s v="New York City"/>
    <x v="15"/>
    <n v="10024"/>
    <x v="3"/>
    <s v="OFF-EN-10002592"/>
    <x v="1"/>
    <x v="12"/>
    <s v="Peel &amp; Seel Recycled Catalog Envelopes, Brown"/>
    <n v="34.74"/>
    <n v="3"/>
    <n v="0"/>
    <n v="17.37"/>
  </r>
  <r>
    <n v="7552"/>
    <x v="3744"/>
    <x v="2"/>
    <x v="0"/>
    <d v="2011-11-20T00:00:00"/>
    <d v="2011-11-25T00:00:00"/>
    <s v="Standard Class"/>
    <s v="KH-16330"/>
    <s v="Katharine Harms"/>
    <x v="1"/>
    <s v="United States"/>
    <s v="New York City"/>
    <x v="15"/>
    <n v="10024"/>
    <x v="3"/>
    <s v="TEC-PH-10004447"/>
    <x v="2"/>
    <x v="7"/>
    <s v="Toshiba IPT2010-SD IP Telephone"/>
    <n v="833.94"/>
    <n v="6"/>
    <n v="0"/>
    <n v="216.8244"/>
  </r>
  <r>
    <n v="7553"/>
    <x v="3744"/>
    <x v="2"/>
    <x v="0"/>
    <d v="2011-11-20T00:00:00"/>
    <d v="2011-11-25T00:00:00"/>
    <s v="Standard Class"/>
    <s v="KH-16330"/>
    <s v="Katharine Harms"/>
    <x v="1"/>
    <s v="United States"/>
    <s v="New York City"/>
    <x v="15"/>
    <n v="10024"/>
    <x v="3"/>
    <s v="OFF-BI-10003669"/>
    <x v="1"/>
    <x v="8"/>
    <s v="3M Organizer Strips"/>
    <n v="12.96"/>
    <n v="3"/>
    <n v="0.2"/>
    <n v="4.5359999999999996"/>
  </r>
  <r>
    <n v="7554"/>
    <x v="3744"/>
    <x v="2"/>
    <x v="0"/>
    <d v="2011-11-20T00:00:00"/>
    <d v="2011-11-25T00:00:00"/>
    <s v="Standard Class"/>
    <s v="KH-16330"/>
    <s v="Katharine Harms"/>
    <x v="1"/>
    <s v="United States"/>
    <s v="New York City"/>
    <x v="15"/>
    <n v="10024"/>
    <x v="3"/>
    <s v="OFF-PA-10000223"/>
    <x v="1"/>
    <x v="10"/>
    <s v="Xerox 2000"/>
    <n v="25.92"/>
    <n v="4"/>
    <n v="0"/>
    <n v="12.441600000000001"/>
  </r>
  <r>
    <n v="7555"/>
    <x v="3745"/>
    <x v="2"/>
    <x v="5"/>
    <d v="2011-05-10T00:00:00"/>
    <d v="2011-05-14T00:00:00"/>
    <s v="Second Class"/>
    <s v="AF-10885"/>
    <s v="Art Foster"/>
    <x v="0"/>
    <s v="United States"/>
    <s v="Philadelphia"/>
    <x v="9"/>
    <n v="19134"/>
    <x v="3"/>
    <s v="FUR-BO-10004467"/>
    <x v="0"/>
    <x v="0"/>
    <s v="Bestar Classic Bookcase"/>
    <n v="349.96499999999997"/>
    <n v="7"/>
    <n v="0.5"/>
    <n v="-216.97830000000002"/>
  </r>
  <r>
    <n v="7556"/>
    <x v="3745"/>
    <x v="2"/>
    <x v="5"/>
    <d v="2011-05-10T00:00:00"/>
    <d v="2011-05-14T00:00:00"/>
    <s v="Second Class"/>
    <s v="AF-10885"/>
    <s v="Art Foster"/>
    <x v="0"/>
    <s v="United States"/>
    <s v="Philadelphia"/>
    <x v="9"/>
    <n v="19134"/>
    <x v="3"/>
    <s v="OFF-AR-10000716"/>
    <x v="1"/>
    <x v="6"/>
    <s v="DIXON Ticonderoga Erasable Checking Pencils"/>
    <n v="22.32"/>
    <n v="5"/>
    <n v="0.2"/>
    <n v="5.3010000000000002"/>
  </r>
  <r>
    <n v="7557"/>
    <x v="3746"/>
    <x v="3"/>
    <x v="0"/>
    <d v="2014-11-28T00:00:00"/>
    <d v="2014-12-03T00:00:00"/>
    <s v="Standard Class"/>
    <s v="JR-16210"/>
    <s v="Justin Ritter"/>
    <x v="1"/>
    <s v="United States"/>
    <s v="Columbus"/>
    <x v="14"/>
    <n v="47201"/>
    <x v="2"/>
    <s v="OFF-PA-10003641"/>
    <x v="1"/>
    <x v="10"/>
    <s v="Xerox 1909"/>
    <n v="158.28"/>
    <n v="6"/>
    <n v="0"/>
    <n v="72.808799999999991"/>
  </r>
  <r>
    <n v="7558"/>
    <x v="3746"/>
    <x v="3"/>
    <x v="0"/>
    <d v="2014-11-28T00:00:00"/>
    <d v="2014-12-03T00:00:00"/>
    <s v="Standard Class"/>
    <s v="JR-16210"/>
    <s v="Justin Ritter"/>
    <x v="1"/>
    <s v="United States"/>
    <s v="Columbus"/>
    <x v="14"/>
    <n v="47201"/>
    <x v="2"/>
    <s v="OFF-BI-10004519"/>
    <x v="1"/>
    <x v="8"/>
    <s v="GBC DocuBind P100 Manual Binding Machine"/>
    <n v="497.93999999999994"/>
    <n v="3"/>
    <n v="0"/>
    <n v="224.07299999999998"/>
  </r>
  <r>
    <n v="7559"/>
    <x v="3747"/>
    <x v="2"/>
    <x v="0"/>
    <d v="2011-11-01T00:00:00"/>
    <d v="2011-11-05T00:00:00"/>
    <s v="Standard Class"/>
    <s v="DL-12925"/>
    <s v="Daniel Lacy"/>
    <x v="0"/>
    <s v="United States"/>
    <s v="Long Beach"/>
    <x v="15"/>
    <n v="11561"/>
    <x v="3"/>
    <s v="OFF-AP-10002518"/>
    <x v="1"/>
    <x v="9"/>
    <s v="Kensington 7 Outlet MasterPiece Power Center"/>
    <n v="533.93999999999994"/>
    <n v="3"/>
    <n v="0"/>
    <n v="154.84259999999995"/>
  </r>
  <r>
    <n v="7560"/>
    <x v="3747"/>
    <x v="2"/>
    <x v="0"/>
    <d v="2011-11-01T00:00:00"/>
    <d v="2011-11-05T00:00:00"/>
    <s v="Standard Class"/>
    <s v="DL-12925"/>
    <s v="Daniel Lacy"/>
    <x v="0"/>
    <s v="United States"/>
    <s v="Long Beach"/>
    <x v="15"/>
    <n v="11561"/>
    <x v="3"/>
    <s v="OFF-PA-10000806"/>
    <x v="1"/>
    <x v="10"/>
    <s v="Xerox 1934"/>
    <n v="167.94"/>
    <n v="3"/>
    <n v="0"/>
    <n v="82.290599999999998"/>
  </r>
  <r>
    <n v="7561"/>
    <x v="3747"/>
    <x v="2"/>
    <x v="0"/>
    <d v="2011-11-01T00:00:00"/>
    <d v="2011-11-05T00:00:00"/>
    <s v="Standard Class"/>
    <s v="DL-12925"/>
    <s v="Daniel Lacy"/>
    <x v="0"/>
    <s v="United States"/>
    <s v="Long Beach"/>
    <x v="15"/>
    <n v="11561"/>
    <x v="3"/>
    <s v="FUR-FU-10003142"/>
    <x v="0"/>
    <x v="5"/>
    <s v="Master Big Foot Doorstop, Beige"/>
    <n v="31.68"/>
    <n v="6"/>
    <n v="0"/>
    <n v="9.8207999999999984"/>
  </r>
  <r>
    <n v="7562"/>
    <x v="3748"/>
    <x v="0"/>
    <x v="4"/>
    <d v="2013-12-31T00:00:00"/>
    <d v="2014-01-02T00:00:00"/>
    <s v="First Class"/>
    <s v="BD-11605"/>
    <s v="Brian Dahlen"/>
    <x v="0"/>
    <s v="United States"/>
    <s v="Lancaster"/>
    <x v="9"/>
    <n v="17602"/>
    <x v="3"/>
    <s v="FUR-CH-10000454"/>
    <x v="0"/>
    <x v="1"/>
    <s v="Hon Deluxe Fabric Upholstered Stacking Chairs, Rounded Back"/>
    <n v="170.78599999999997"/>
    <n v="1"/>
    <n v="0.3"/>
    <n v="0"/>
  </r>
  <r>
    <n v="7563"/>
    <x v="3749"/>
    <x v="0"/>
    <x v="8"/>
    <d v="2013-09-04T00:00:00"/>
    <d v="2013-09-08T00:00:00"/>
    <s v="Standard Class"/>
    <s v="RB-19570"/>
    <s v="Rob Beeghly"/>
    <x v="0"/>
    <s v="United States"/>
    <s v="Chicago"/>
    <x v="10"/>
    <n v="60610"/>
    <x v="2"/>
    <s v="FUR-BO-10003894"/>
    <x v="0"/>
    <x v="0"/>
    <s v="Safco Value Mate Steel Bookcase, Baked Enamel Finish on Steel, Black"/>
    <n v="198.744"/>
    <n v="4"/>
    <n v="0.3"/>
    <n v="0"/>
  </r>
  <r>
    <n v="7564"/>
    <x v="3750"/>
    <x v="3"/>
    <x v="2"/>
    <d v="2014-10-06T00:00:00"/>
    <d v="2014-10-08T00:00:00"/>
    <s v="First Class"/>
    <s v="RB-19795"/>
    <s v="Ross Baird"/>
    <x v="2"/>
    <s v="United States"/>
    <s v="Denver"/>
    <x v="22"/>
    <n v="80219"/>
    <x v="1"/>
    <s v="TEC-AC-10001714"/>
    <x v="2"/>
    <x v="11"/>
    <s v="Logitech MX Performance Wireless Mouse"/>
    <n v="63.824000000000005"/>
    <n v="2"/>
    <n v="0.2"/>
    <n v="13.562599999999998"/>
  </r>
  <r>
    <n v="7565"/>
    <x v="3751"/>
    <x v="0"/>
    <x v="9"/>
    <d v="2013-01-30T00:00:00"/>
    <d v="2013-02-01T00:00:00"/>
    <s v="Second Class"/>
    <s v="TB-21250"/>
    <s v="Tim Brockman"/>
    <x v="0"/>
    <s v="United States"/>
    <s v="Seattle"/>
    <x v="4"/>
    <n v="98103"/>
    <x v="1"/>
    <s v="FUR-CH-10001190"/>
    <x v="0"/>
    <x v="1"/>
    <s v="Global Deluxe High-Back Office Chair in Storm"/>
    <n v="435.16800000000006"/>
    <n v="4"/>
    <n v="0.2"/>
    <n v="-59.835600000000042"/>
  </r>
  <r>
    <n v="7566"/>
    <x v="3751"/>
    <x v="0"/>
    <x v="9"/>
    <d v="2013-01-30T00:00:00"/>
    <d v="2013-02-01T00:00:00"/>
    <s v="Second Class"/>
    <s v="TB-21250"/>
    <s v="Tim Brockman"/>
    <x v="0"/>
    <s v="United States"/>
    <s v="Seattle"/>
    <x v="4"/>
    <n v="98103"/>
    <x v="1"/>
    <s v="FUR-BO-10000468"/>
    <x v="0"/>
    <x v="0"/>
    <s v="O'Sullivan 2-Shelf Heavy-Duty Bookcases"/>
    <n v="48.58"/>
    <n v="1"/>
    <n v="0"/>
    <n v="7.7728000000000037"/>
  </r>
  <r>
    <n v="7567"/>
    <x v="3752"/>
    <x v="3"/>
    <x v="3"/>
    <d v="2014-04-22T00:00:00"/>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3"/>
    <d v="2014-04-22T00:00:00"/>
    <d v="2014-04-24T00:00:00"/>
    <s v="First Class"/>
    <s v="KN-16390"/>
    <s v="Katherine Nockton"/>
    <x v="1"/>
    <s v="United States"/>
    <s v="Houston"/>
    <x v="5"/>
    <n v="77070"/>
    <x v="2"/>
    <s v="OFF-PA-10001534"/>
    <x v="1"/>
    <x v="10"/>
    <s v="Xerox 230"/>
    <n v="20.736000000000004"/>
    <n v="4"/>
    <n v="0.2"/>
    <n v="7.2576000000000001"/>
  </r>
  <r>
    <n v="7569"/>
    <x v="3753"/>
    <x v="2"/>
    <x v="4"/>
    <d v="2011-12-05T00:00:00"/>
    <d v="2011-12-10T00:00:00"/>
    <s v="Standard Class"/>
    <s v="RL-19615"/>
    <s v="Rob Lucas"/>
    <x v="0"/>
    <s v="United States"/>
    <s v="Los Angeles"/>
    <x v="1"/>
    <n v="90045"/>
    <x v="1"/>
    <s v="OFF-AR-10003045"/>
    <x v="1"/>
    <x v="6"/>
    <s v="Prang Colored Pencils"/>
    <n v="26.46"/>
    <n v="9"/>
    <n v="0"/>
    <n v="11.907"/>
  </r>
  <r>
    <n v="7570"/>
    <x v="3753"/>
    <x v="2"/>
    <x v="4"/>
    <d v="2011-12-05T00:00:00"/>
    <d v="2011-12-10T00:00:00"/>
    <s v="Standard Class"/>
    <s v="RL-19615"/>
    <s v="Rob Lucas"/>
    <x v="0"/>
    <s v="United States"/>
    <s v="Los Angeles"/>
    <x v="1"/>
    <n v="90045"/>
    <x v="1"/>
    <s v="OFF-PA-10001363"/>
    <x v="1"/>
    <x v="10"/>
    <s v="Xerox 1933"/>
    <n v="49.12"/>
    <n v="4"/>
    <n v="0"/>
    <n v="23.086399999999998"/>
  </r>
  <r>
    <n v="7571"/>
    <x v="3753"/>
    <x v="2"/>
    <x v="4"/>
    <d v="2011-12-05T00:00:00"/>
    <d v="2011-12-10T00:00:00"/>
    <s v="Standard Class"/>
    <s v="RL-19615"/>
    <s v="Rob Lucas"/>
    <x v="0"/>
    <s v="United States"/>
    <s v="Los Angeles"/>
    <x v="1"/>
    <n v="90045"/>
    <x v="1"/>
    <s v="OFF-FA-10002280"/>
    <x v="1"/>
    <x v="13"/>
    <s v="Advantus Plastic Paper Clips"/>
    <n v="15"/>
    <n v="3"/>
    <n v="0"/>
    <n v="7.1999999999999993"/>
  </r>
  <r>
    <n v="7572"/>
    <x v="3754"/>
    <x v="2"/>
    <x v="2"/>
    <d v="2011-10-21T00:00:00"/>
    <d v="2011-10-26T00:00:00"/>
    <s v="Standard Class"/>
    <s v="FH-14275"/>
    <s v="Frank Hawley"/>
    <x v="1"/>
    <s v="United States"/>
    <s v="Newport News"/>
    <x v="17"/>
    <n v="23602"/>
    <x v="0"/>
    <s v="OFF-ST-10003479"/>
    <x v="1"/>
    <x v="4"/>
    <s v="Eldon Base for stackable storage shelf, platinum"/>
    <n v="194.7"/>
    <n v="5"/>
    <n v="0"/>
    <n v="9.7349999999999781"/>
  </r>
  <r>
    <n v="7573"/>
    <x v="3754"/>
    <x v="2"/>
    <x v="2"/>
    <d v="2011-10-21T00:00:00"/>
    <d v="2011-10-26T00:00:00"/>
    <s v="Standard Class"/>
    <s v="FH-14275"/>
    <s v="Frank Hawley"/>
    <x v="1"/>
    <s v="United States"/>
    <s v="Newport News"/>
    <x v="17"/>
    <n v="23602"/>
    <x v="0"/>
    <s v="FUR-TA-10004607"/>
    <x v="0"/>
    <x v="3"/>
    <s v="Hon 2111 Invitation Series Straight Table"/>
    <n v="591.32000000000005"/>
    <n v="4"/>
    <n v="0"/>
    <n v="112.35079999999999"/>
  </r>
  <r>
    <n v="7574"/>
    <x v="3754"/>
    <x v="2"/>
    <x v="2"/>
    <d v="2011-10-21T00:00:00"/>
    <d v="2011-10-26T00:00:00"/>
    <s v="Standard Class"/>
    <s v="FH-14275"/>
    <s v="Frank Hawley"/>
    <x v="1"/>
    <s v="United States"/>
    <s v="Newport News"/>
    <x v="17"/>
    <n v="23602"/>
    <x v="0"/>
    <s v="OFF-AR-10001022"/>
    <x v="1"/>
    <x v="6"/>
    <s v="SANFORD Liquid Accent Tank-Style Highlighters"/>
    <n v="2.84"/>
    <n v="1"/>
    <n v="0"/>
    <n v="0.88039999999999985"/>
  </r>
  <r>
    <n v="7575"/>
    <x v="3755"/>
    <x v="1"/>
    <x v="4"/>
    <d v="2012-12-08T00:00:00"/>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4"/>
    <d v="2012-12-08T00:00:00"/>
    <d v="2012-12-12T00:00:00"/>
    <s v="Standard Class"/>
    <s v="YS-21880"/>
    <s v="Yana Sorensen"/>
    <x v="1"/>
    <s v="United States"/>
    <s v="Los Angeles"/>
    <x v="1"/>
    <n v="90036"/>
    <x v="1"/>
    <s v="TEC-AC-10000865"/>
    <x v="2"/>
    <x v="11"/>
    <s v="WD My Passport Ultra 500GB Portable External Hard Drive"/>
    <n v="236"/>
    <n v="4"/>
    <n v="0"/>
    <n v="40.119999999999976"/>
  </r>
  <r>
    <n v="7577"/>
    <x v="3756"/>
    <x v="2"/>
    <x v="0"/>
    <d v="2011-11-02T00:00:00"/>
    <d v="2011-11-07T00:00:00"/>
    <s v="Second Class"/>
    <s v="SW-20755"/>
    <s v="Steven Ward"/>
    <x v="1"/>
    <s v="United States"/>
    <s v="Seattle"/>
    <x v="4"/>
    <n v="98115"/>
    <x v="1"/>
    <s v="TEC-AC-10000023"/>
    <x v="2"/>
    <x v="11"/>
    <s v="Maxell 74 Minute CD-R Spindle, 50/Pack"/>
    <n v="41.94"/>
    <n v="2"/>
    <n v="0"/>
    <n v="15.098399999999998"/>
  </r>
  <r>
    <n v="7578"/>
    <x v="3756"/>
    <x v="2"/>
    <x v="0"/>
    <d v="2011-11-02T00:00:00"/>
    <d v="2011-11-07T00:00:00"/>
    <s v="Second Class"/>
    <s v="SW-20755"/>
    <s v="Steven Ward"/>
    <x v="1"/>
    <s v="United States"/>
    <s v="Seattle"/>
    <x v="4"/>
    <n v="98115"/>
    <x v="1"/>
    <s v="TEC-PH-10001750"/>
    <x v="2"/>
    <x v="7"/>
    <s v="Samsung Rugby III"/>
    <n v="52.792000000000002"/>
    <n v="1"/>
    <n v="0.2"/>
    <n v="4.6193000000000026"/>
  </r>
  <r>
    <n v="7579"/>
    <x v="3757"/>
    <x v="0"/>
    <x v="4"/>
    <d v="2013-12-19T00:00:00"/>
    <d v="2013-12-22T00:00:00"/>
    <s v="First Class"/>
    <s v="PN-18775"/>
    <s v="Parhena Norris"/>
    <x v="2"/>
    <s v="United States"/>
    <s v="Omaha"/>
    <x v="8"/>
    <n v="68104"/>
    <x v="2"/>
    <s v="FUR-CH-10004997"/>
    <x v="0"/>
    <x v="1"/>
    <s v="Hon Every-Day Series Multi-Task Chairs"/>
    <n v="563.93999999999994"/>
    <n v="3"/>
    <n v="0"/>
    <n v="112.78800000000001"/>
  </r>
  <r>
    <n v="7580"/>
    <x v="3758"/>
    <x v="1"/>
    <x v="0"/>
    <d v="2012-11-23T00:00:00"/>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0"/>
    <d v="2012-11-23T00:00:00"/>
    <d v="2012-11-27T00:00:00"/>
    <s v="Second Class"/>
    <s v="AT-10735"/>
    <s v="Annie Thurman"/>
    <x v="0"/>
    <s v="United States"/>
    <s v="Morristown"/>
    <x v="30"/>
    <n v="7960"/>
    <x v="3"/>
    <s v="OFF-AR-10004999"/>
    <x v="1"/>
    <x v="6"/>
    <s v="Newell 315"/>
    <n v="17.940000000000001"/>
    <n v="3"/>
    <n v="0"/>
    <n v="4.4850000000000003"/>
  </r>
  <r>
    <n v="7582"/>
    <x v="3759"/>
    <x v="1"/>
    <x v="6"/>
    <d v="2012-08-13T00:00:00"/>
    <d v="2012-08-16T00:00:00"/>
    <s v="First Class"/>
    <s v="EJ-13720"/>
    <s v="Ed Jacobs"/>
    <x v="0"/>
    <s v="United States"/>
    <s v="Philadelphia"/>
    <x v="9"/>
    <n v="19143"/>
    <x v="3"/>
    <s v="OFF-ST-10003816"/>
    <x v="1"/>
    <x v="4"/>
    <s v="Fellowes High-Stak Drawer Files"/>
    <n v="422.85599999999999"/>
    <n v="3"/>
    <n v="0.2"/>
    <n v="15.857099999999974"/>
  </r>
  <r>
    <n v="7583"/>
    <x v="3760"/>
    <x v="1"/>
    <x v="3"/>
    <d v="2012-04-16T00:00:00"/>
    <d v="2012-04-21T00:00:00"/>
    <s v="Standard Class"/>
    <s v="DM-13345"/>
    <s v="Denise Monton"/>
    <x v="1"/>
    <s v="United States"/>
    <s v="New York City"/>
    <x v="15"/>
    <n v="10024"/>
    <x v="3"/>
    <s v="FUR-CH-10003968"/>
    <x v="0"/>
    <x v="1"/>
    <s v="Novimex Turbo Task Chair"/>
    <n v="127.76400000000001"/>
    <n v="2"/>
    <n v="0.1"/>
    <n v="2.8392000000000017"/>
  </r>
  <r>
    <n v="7584"/>
    <x v="3761"/>
    <x v="2"/>
    <x v="10"/>
    <d v="2011-03-21T00:00:00"/>
    <d v="2011-03-25T00:00:00"/>
    <s v="Standard Class"/>
    <s v="KH-16690"/>
    <s v="Kristen Hastings"/>
    <x v="1"/>
    <s v="United States"/>
    <s v="Springfield"/>
    <x v="17"/>
    <n v="22153"/>
    <x v="0"/>
    <s v="TEC-PH-10000730"/>
    <x v="2"/>
    <x v="7"/>
    <s v="Samsung Galaxy S4 Active"/>
    <n v="3499.9300000000003"/>
    <n v="7"/>
    <n v="0"/>
    <n v="909.98180000000025"/>
  </r>
  <r>
    <n v="7585"/>
    <x v="3761"/>
    <x v="2"/>
    <x v="10"/>
    <d v="2011-03-21T00:00:00"/>
    <d v="2011-03-25T00:00:00"/>
    <s v="Standard Class"/>
    <s v="KH-16690"/>
    <s v="Kristen Hastings"/>
    <x v="1"/>
    <s v="United States"/>
    <s v="Springfield"/>
    <x v="17"/>
    <n v="22153"/>
    <x v="0"/>
    <s v="OFF-LA-10004409"/>
    <x v="1"/>
    <x v="2"/>
    <s v="Avery 492"/>
    <n v="14.399999999999999"/>
    <n v="5"/>
    <n v="0"/>
    <n v="6.6239999999999988"/>
  </r>
  <r>
    <n v="7586"/>
    <x v="3761"/>
    <x v="2"/>
    <x v="10"/>
    <d v="2011-03-21T00:00:00"/>
    <d v="2011-03-25T00:00:00"/>
    <s v="Standard Class"/>
    <s v="KH-16690"/>
    <s v="Kristen Hastings"/>
    <x v="1"/>
    <s v="United States"/>
    <s v="Springfield"/>
    <x v="17"/>
    <n v="22153"/>
    <x v="0"/>
    <s v="OFF-PA-10000675"/>
    <x v="1"/>
    <x v="10"/>
    <s v="Xerox 1919"/>
    <n v="122.97"/>
    <n v="3"/>
    <n v="0"/>
    <n v="60.255300000000005"/>
  </r>
  <r>
    <n v="7587"/>
    <x v="3761"/>
    <x v="2"/>
    <x v="10"/>
    <d v="2011-03-21T00:00:00"/>
    <d v="2011-03-25T00:00:00"/>
    <s v="Standard Class"/>
    <s v="KH-16690"/>
    <s v="Kristen Hastings"/>
    <x v="1"/>
    <s v="United States"/>
    <s v="Springfield"/>
    <x v="17"/>
    <n v="22153"/>
    <x v="0"/>
    <s v="OFF-AR-10001573"/>
    <x v="1"/>
    <x v="6"/>
    <s v="American Pencil"/>
    <n v="9.32"/>
    <n v="4"/>
    <n v="0"/>
    <n v="2.702799999999999"/>
  </r>
  <r>
    <n v="7588"/>
    <x v="3761"/>
    <x v="2"/>
    <x v="10"/>
    <d v="2011-03-21T00:00:00"/>
    <d v="2011-03-25T00:00:00"/>
    <s v="Standard Class"/>
    <s v="KH-16690"/>
    <s v="Kristen Hastings"/>
    <x v="1"/>
    <s v="United States"/>
    <s v="Springfield"/>
    <x v="17"/>
    <n v="22153"/>
    <x v="0"/>
    <s v="OFF-BI-10001597"/>
    <x v="1"/>
    <x v="8"/>
    <s v="Wilson Jones Ledger-Size, Piano-Hinge Binder, 2&quot;, Blue"/>
    <n v="122.94"/>
    <n v="3"/>
    <n v="0"/>
    <n v="59.011199999999988"/>
  </r>
  <r>
    <n v="7589"/>
    <x v="3762"/>
    <x v="3"/>
    <x v="0"/>
    <d v="2014-11-17T00:00:00"/>
    <d v="2014-11-23T00:00:00"/>
    <s v="Standard Class"/>
    <s v="MB-18085"/>
    <s v="Mick Brown"/>
    <x v="0"/>
    <s v="United States"/>
    <s v="Roseville"/>
    <x v="1"/>
    <n v="95661"/>
    <x v="1"/>
    <s v="FUR-FU-10001196"/>
    <x v="0"/>
    <x v="5"/>
    <s v="DAX Cubicle Frames - 8x10"/>
    <n v="17.309999999999999"/>
    <n v="3"/>
    <n v="0"/>
    <n v="5.1929999999999996"/>
  </r>
  <r>
    <n v="7590"/>
    <x v="3763"/>
    <x v="1"/>
    <x v="8"/>
    <d v="2012-09-25T00:00:00"/>
    <d v="2012-09-29T00:00:00"/>
    <s v="Standard Class"/>
    <s v="DK-12895"/>
    <s v="Dana Kaydos"/>
    <x v="0"/>
    <s v="United States"/>
    <s v="Rockford"/>
    <x v="10"/>
    <n v="61107"/>
    <x v="2"/>
    <s v="OFF-AR-10004602"/>
    <x v="1"/>
    <x v="6"/>
    <s v="Boston KS Multi-Size Manual Pencil Sharpener"/>
    <n v="128.744"/>
    <n v="7"/>
    <n v="0.2"/>
    <n v="12.874400000000001"/>
  </r>
  <r>
    <n v="7591"/>
    <x v="3764"/>
    <x v="0"/>
    <x v="8"/>
    <d v="2013-09-06T00:00:00"/>
    <d v="2013-09-10T00:00:00"/>
    <s v="Standard Class"/>
    <s v="DB-13210"/>
    <s v="Dean Braden"/>
    <x v="0"/>
    <s v="United States"/>
    <s v="Philadelphia"/>
    <x v="9"/>
    <n v="19134"/>
    <x v="3"/>
    <s v="FUR-FU-10000260"/>
    <x v="0"/>
    <x v="5"/>
    <s v="6&quot; Cubicle Wall Clock, Black"/>
    <n v="58.248000000000005"/>
    <n v="9"/>
    <n v="0.2"/>
    <n v="11.649599999999996"/>
  </r>
  <r>
    <n v="7592"/>
    <x v="3764"/>
    <x v="0"/>
    <x v="8"/>
    <d v="2013-09-06T00:00:00"/>
    <d v="2013-09-10T00:00:00"/>
    <s v="Standard Class"/>
    <s v="DB-13210"/>
    <s v="Dean Braden"/>
    <x v="0"/>
    <s v="United States"/>
    <s v="Philadelphia"/>
    <x v="9"/>
    <n v="19134"/>
    <x v="3"/>
    <s v="FUR-CH-10001146"/>
    <x v="0"/>
    <x v="1"/>
    <s v="Global Task Chair, Black"/>
    <n v="71.245999999999995"/>
    <n v="2"/>
    <n v="0.3"/>
    <n v="-19.338199999999993"/>
  </r>
  <r>
    <n v="7593"/>
    <x v="3764"/>
    <x v="0"/>
    <x v="8"/>
    <d v="2013-09-06T00:00:00"/>
    <d v="2013-09-10T00:00:00"/>
    <s v="Standard Class"/>
    <s v="DB-13210"/>
    <s v="Dean Braden"/>
    <x v="0"/>
    <s v="United States"/>
    <s v="Philadelphia"/>
    <x v="9"/>
    <n v="19134"/>
    <x v="3"/>
    <s v="OFF-AR-10000896"/>
    <x v="1"/>
    <x v="6"/>
    <s v="Newell 329"/>
    <n v="7.8719999999999999"/>
    <n v="3"/>
    <n v="0.2"/>
    <n v="0.59039999999999937"/>
  </r>
  <r>
    <n v="7594"/>
    <x v="3764"/>
    <x v="0"/>
    <x v="8"/>
    <d v="2013-09-06T00:00:00"/>
    <d v="2013-09-10T00:00:00"/>
    <s v="Standard Class"/>
    <s v="DB-13210"/>
    <s v="Dean Braden"/>
    <x v="0"/>
    <s v="United States"/>
    <s v="Philadelphia"/>
    <x v="9"/>
    <n v="19134"/>
    <x v="3"/>
    <s v="FUR-CH-10000309"/>
    <x v="0"/>
    <x v="1"/>
    <s v="Global Comet Stacking Arm Chair"/>
    <n v="887.27099999999984"/>
    <n v="3"/>
    <n v="0.3"/>
    <n v="-63.376499999999965"/>
  </r>
  <r>
    <n v="7595"/>
    <x v="3765"/>
    <x v="3"/>
    <x v="3"/>
    <d v="2014-04-21T00:00:00"/>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3"/>
    <d v="2014-04-21T00:00:00"/>
    <d v="2014-04-25T00:00:00"/>
    <s v="Standard Class"/>
    <s v="CV-12295"/>
    <s v="Christina VanderZanden"/>
    <x v="0"/>
    <s v="United States"/>
    <s v="Detroit"/>
    <x v="12"/>
    <n v="48234"/>
    <x v="2"/>
    <s v="OFF-BI-10001036"/>
    <x v="1"/>
    <x v="8"/>
    <s v="Cardinal EasyOpen D-Ring Binders"/>
    <n v="36.56"/>
    <n v="4"/>
    <n v="0"/>
    <n v="18.28"/>
  </r>
  <r>
    <n v="7597"/>
    <x v="3766"/>
    <x v="1"/>
    <x v="1"/>
    <d v="2012-06-15T00:00:00"/>
    <d v="2012-06-19T00:00:00"/>
    <s v="Standard Class"/>
    <s v="GK-14620"/>
    <s v="Grace Kelly"/>
    <x v="1"/>
    <s v="United States"/>
    <s v="Los Angeles"/>
    <x v="1"/>
    <n v="90004"/>
    <x v="1"/>
    <s v="TEC-PH-10002103"/>
    <x v="2"/>
    <x v="7"/>
    <s v="Jabra SPEAK 410"/>
    <n v="225.57599999999996"/>
    <n v="3"/>
    <n v="0.2"/>
    <n v="22.557600000000008"/>
  </r>
  <r>
    <n v="7598"/>
    <x v="3767"/>
    <x v="2"/>
    <x v="8"/>
    <d v="2011-09-17T00:00:00"/>
    <d v="2011-09-22T00:00:00"/>
    <s v="Standard Class"/>
    <s v="JA-15970"/>
    <s v="Joseph Airdo"/>
    <x v="0"/>
    <s v="United States"/>
    <s v="Springfield"/>
    <x v="21"/>
    <n v="97477"/>
    <x v="1"/>
    <s v="OFF-AR-10001473"/>
    <x v="1"/>
    <x v="6"/>
    <s v="Newell 313"/>
    <n v="5.2480000000000002"/>
    <n v="2"/>
    <n v="0.2"/>
    <n v="0.45920000000000027"/>
  </r>
  <r>
    <n v="7599"/>
    <x v="3767"/>
    <x v="2"/>
    <x v="8"/>
    <d v="2011-09-17T00:00:00"/>
    <d v="2011-09-22T00:00:00"/>
    <s v="Standard Class"/>
    <s v="JA-15970"/>
    <s v="Joseph Airdo"/>
    <x v="0"/>
    <s v="United States"/>
    <s v="Springfield"/>
    <x v="21"/>
    <n v="97477"/>
    <x v="1"/>
    <s v="OFF-AR-10000411"/>
    <x v="1"/>
    <x v="6"/>
    <s v="Boston 16701 Slimline Battery Pencil Sharpener"/>
    <n v="38.256"/>
    <n v="3"/>
    <n v="0.2"/>
    <n v="4.7819999999999947"/>
  </r>
  <r>
    <n v="7600"/>
    <x v="3767"/>
    <x v="2"/>
    <x v="8"/>
    <d v="2011-09-17T00:00:00"/>
    <d v="2011-09-22T00:00:00"/>
    <s v="Standard Class"/>
    <s v="JA-15970"/>
    <s v="Joseph Airdo"/>
    <x v="0"/>
    <s v="United States"/>
    <s v="Springfield"/>
    <x v="21"/>
    <n v="97477"/>
    <x v="1"/>
    <s v="OFF-PA-10000246"/>
    <x v="1"/>
    <x v="10"/>
    <s v="Riverleaf Stik-Withit Designer Note Cubes"/>
    <n v="40.24"/>
    <n v="5"/>
    <n v="0.2"/>
    <n v="13.078000000000001"/>
  </r>
  <r>
    <n v="7601"/>
    <x v="3767"/>
    <x v="2"/>
    <x v="8"/>
    <d v="2011-09-17T00:00:00"/>
    <d v="2011-09-22T00:00:00"/>
    <s v="Standard Class"/>
    <s v="JA-15970"/>
    <s v="Joseph Airdo"/>
    <x v="0"/>
    <s v="United States"/>
    <s v="Springfield"/>
    <x v="21"/>
    <n v="97477"/>
    <x v="1"/>
    <s v="TEC-MA-10004086"/>
    <x v="2"/>
    <x v="15"/>
    <s v="Plantronics Single Ear Headset"/>
    <n v="29.925000000000001"/>
    <n v="5"/>
    <n v="0.7"/>
    <n v="-21.944999999999993"/>
  </r>
  <r>
    <n v="7602"/>
    <x v="3767"/>
    <x v="2"/>
    <x v="8"/>
    <d v="2011-09-17T00:00:00"/>
    <d v="2011-09-22T00:00:00"/>
    <s v="Standard Class"/>
    <s v="JA-15970"/>
    <s v="Joseph Airdo"/>
    <x v="0"/>
    <s v="United States"/>
    <s v="Springfield"/>
    <x v="21"/>
    <n v="97477"/>
    <x v="1"/>
    <s v="OFF-PA-10003039"/>
    <x v="1"/>
    <x v="10"/>
    <s v="Xerox 1960"/>
    <n v="148.70400000000001"/>
    <n v="6"/>
    <n v="0.2"/>
    <n v="46.469999999999985"/>
  </r>
  <r>
    <n v="7603"/>
    <x v="3767"/>
    <x v="2"/>
    <x v="8"/>
    <d v="2011-09-17T00:00:00"/>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7"/>
    <d v="2013-07-09T00:00:00"/>
    <d v="2013-07-13T00:00:00"/>
    <s v="Standard Class"/>
    <s v="TH-21115"/>
    <s v="Thea Hudgings"/>
    <x v="1"/>
    <s v="United States"/>
    <s v="Providence"/>
    <x v="34"/>
    <n v="2908"/>
    <x v="3"/>
    <s v="OFF-PA-10000289"/>
    <x v="1"/>
    <x v="10"/>
    <s v="Xerox 213"/>
    <n v="12.96"/>
    <n v="2"/>
    <n v="0"/>
    <n v="6.2208000000000006"/>
  </r>
  <r>
    <n v="7605"/>
    <x v="3769"/>
    <x v="0"/>
    <x v="5"/>
    <d v="2013-05-28T00:00:00"/>
    <d v="2013-06-01T00:00:00"/>
    <s v="Standard Class"/>
    <s v="BS-11665"/>
    <s v="Brian Stugart"/>
    <x v="0"/>
    <s v="United States"/>
    <s v="Chicago"/>
    <x v="10"/>
    <n v="60623"/>
    <x v="2"/>
    <s v="FUR-FU-10003247"/>
    <x v="0"/>
    <x v="5"/>
    <s v="36X48 HARDFLOOR CHAIRMAT"/>
    <n v="25.176000000000002"/>
    <n v="3"/>
    <n v="0.6"/>
    <n v="-33.358199999999997"/>
  </r>
  <r>
    <n v="7606"/>
    <x v="3769"/>
    <x v="0"/>
    <x v="5"/>
    <d v="2013-05-28T00:00:00"/>
    <d v="2013-06-01T00:00:00"/>
    <s v="Standard Class"/>
    <s v="BS-11665"/>
    <s v="Brian Stugart"/>
    <x v="0"/>
    <s v="United States"/>
    <s v="Chicago"/>
    <x v="10"/>
    <n v="60623"/>
    <x v="2"/>
    <s v="FUR-FU-10002191"/>
    <x v="0"/>
    <x v="5"/>
    <s v="G.E. Halogen Desk Lamp Bulbs"/>
    <n v="5.5840000000000005"/>
    <n v="2"/>
    <n v="0.6"/>
    <n v="-1.6751999999999994"/>
  </r>
  <r>
    <n v="7607"/>
    <x v="3769"/>
    <x v="0"/>
    <x v="5"/>
    <d v="2013-05-28T00:00:00"/>
    <d v="2013-06-01T00:00:00"/>
    <s v="Standard Class"/>
    <s v="BS-11665"/>
    <s v="Brian Stugart"/>
    <x v="0"/>
    <s v="United States"/>
    <s v="Chicago"/>
    <x v="10"/>
    <n v="60623"/>
    <x v="2"/>
    <s v="OFF-ST-10001496"/>
    <x v="1"/>
    <x v="4"/>
    <s v="Standard Rollaway File with Lock"/>
    <n v="1297.3680000000002"/>
    <n v="9"/>
    <n v="0.2"/>
    <n v="97.302599999999984"/>
  </r>
  <r>
    <n v="7608"/>
    <x v="3770"/>
    <x v="3"/>
    <x v="4"/>
    <d v="2014-12-25T00:00:00"/>
    <d v="2014-12-28T00:00:00"/>
    <s v="First Class"/>
    <s v="NS-18505"/>
    <s v="Neola Schneider"/>
    <x v="0"/>
    <s v="United States"/>
    <s v="Dallas"/>
    <x v="5"/>
    <n v="75220"/>
    <x v="2"/>
    <s v="OFF-ST-10000585"/>
    <x v="1"/>
    <x v="4"/>
    <s v="Economy Rollaway Files"/>
    <n v="264.32"/>
    <n v="2"/>
    <n v="0.2"/>
    <n v="19.823999999999998"/>
  </r>
  <r>
    <n v="7609"/>
    <x v="3771"/>
    <x v="3"/>
    <x v="5"/>
    <d v="2014-05-04T00:00:00"/>
    <d v="2014-05-08T00:00:00"/>
    <s v="Standard Class"/>
    <s v="MK-18160"/>
    <s v="Mike Kennedy"/>
    <x v="0"/>
    <s v="United States"/>
    <s v="San Francisco"/>
    <x v="1"/>
    <n v="94122"/>
    <x v="1"/>
    <s v="OFF-PA-10001166"/>
    <x v="1"/>
    <x v="10"/>
    <s v="Xerox 2"/>
    <n v="25.92"/>
    <n v="4"/>
    <n v="0"/>
    <n v="12.441600000000001"/>
  </r>
  <r>
    <n v="7610"/>
    <x v="3771"/>
    <x v="3"/>
    <x v="5"/>
    <d v="2014-05-04T00:00:00"/>
    <d v="2014-05-08T00:00:00"/>
    <s v="Standard Class"/>
    <s v="MK-18160"/>
    <s v="Mike Kennedy"/>
    <x v="0"/>
    <s v="United States"/>
    <s v="San Francisco"/>
    <x v="1"/>
    <n v="94122"/>
    <x v="1"/>
    <s v="OFF-AR-10003651"/>
    <x v="1"/>
    <x v="6"/>
    <s v="Newell 350"/>
    <n v="22.959999999999997"/>
    <n v="7"/>
    <n v="0"/>
    <n v="6.6583999999999968"/>
  </r>
  <r>
    <n v="7611"/>
    <x v="3772"/>
    <x v="2"/>
    <x v="11"/>
    <d v="2011-02-23T00:00:00"/>
    <d v="2011-02-25T00:00:00"/>
    <s v="First Class"/>
    <s v="SA-20830"/>
    <s v="Sue Ann Reed"/>
    <x v="0"/>
    <s v="United States"/>
    <s v="Moreno Valley"/>
    <x v="1"/>
    <n v="92553"/>
    <x v="1"/>
    <s v="OFF-PA-10001800"/>
    <x v="1"/>
    <x v="10"/>
    <s v="Xerox 220"/>
    <n v="19.440000000000001"/>
    <n v="3"/>
    <n v="0"/>
    <n v="9.3312000000000008"/>
  </r>
  <r>
    <n v="7612"/>
    <x v="3773"/>
    <x v="1"/>
    <x v="11"/>
    <d v="2012-02-08T00:00:00"/>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11"/>
    <d v="2012-02-08T00:00:00"/>
    <d v="2012-02-11T00:00:00"/>
    <s v="First Class"/>
    <s v="BH-11710"/>
    <s v="Brosina Hoffman"/>
    <x v="0"/>
    <s v="United States"/>
    <s v="Garden City"/>
    <x v="41"/>
    <n v="67846"/>
    <x v="2"/>
    <s v="OFF-FA-10000134"/>
    <x v="1"/>
    <x v="13"/>
    <s v="Advantus Push Pins, Aluminum Head"/>
    <n v="5.81"/>
    <n v="1"/>
    <n v="0"/>
    <n v="1.8010999999999999"/>
  </r>
  <r>
    <n v="7614"/>
    <x v="3773"/>
    <x v="1"/>
    <x v="11"/>
    <d v="2012-02-08T00:00:00"/>
    <d v="2012-02-11T00:00:00"/>
    <s v="First Class"/>
    <s v="BH-11710"/>
    <s v="Brosina Hoffman"/>
    <x v="0"/>
    <s v="United States"/>
    <s v="Garden City"/>
    <x v="41"/>
    <n v="67846"/>
    <x v="2"/>
    <s v="OFF-AR-10001149"/>
    <x v="1"/>
    <x v="6"/>
    <s v="Sanford Colorific Colored Pencils, 12/Box"/>
    <n v="5.76"/>
    <n v="2"/>
    <n v="0"/>
    <n v="1.7279999999999998"/>
  </r>
  <r>
    <n v="7615"/>
    <x v="3774"/>
    <x v="1"/>
    <x v="6"/>
    <d v="2012-08-24T00:00:00"/>
    <d v="2012-08-28T00:00:00"/>
    <s v="Second Class"/>
    <s v="SC-20380"/>
    <s v="Shahid Collister"/>
    <x v="0"/>
    <s v="United States"/>
    <s v="New York City"/>
    <x v="15"/>
    <n v="10035"/>
    <x v="3"/>
    <s v="FUR-FU-10000010"/>
    <x v="0"/>
    <x v="5"/>
    <s v="DAX Value U-Channel Document Frames, Easel Back"/>
    <n v="14.91"/>
    <n v="3"/>
    <n v="0"/>
    <n v="4.6220999999999997"/>
  </r>
  <r>
    <n v="7616"/>
    <x v="3775"/>
    <x v="2"/>
    <x v="0"/>
    <d v="2011-11-30T00:00:00"/>
    <d v="2011-12-04T00:00:00"/>
    <s v="Standard Class"/>
    <s v="RF-19345"/>
    <s v="Randy Ferguson"/>
    <x v="1"/>
    <s v="United States"/>
    <s v="Orlando"/>
    <x v="2"/>
    <n v="32839"/>
    <x v="0"/>
    <s v="OFF-BI-10000201"/>
    <x v="1"/>
    <x v="8"/>
    <s v="Avery Triangle Shaped Sheet Lifters, Black, 2/Pack"/>
    <n v="6.6420000000000012"/>
    <n v="9"/>
    <n v="0.7"/>
    <n v="-4.427999999999999"/>
  </r>
  <r>
    <n v="7617"/>
    <x v="3776"/>
    <x v="0"/>
    <x v="4"/>
    <d v="2013-12-11T00:00:00"/>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4"/>
    <d v="2013-12-11T00:00:00"/>
    <d v="2013-12-17T00:00:00"/>
    <s v="Standard Class"/>
    <s v="CM-12235"/>
    <s v="Chris McAfee"/>
    <x v="0"/>
    <s v="United States"/>
    <s v="Watertown"/>
    <x v="15"/>
    <n v="13601"/>
    <x v="3"/>
    <s v="OFF-BI-10003656"/>
    <x v="1"/>
    <x v="8"/>
    <s v="Fellowes PB200 Plastic Comb Binding Machine"/>
    <n v="679.96"/>
    <n v="5"/>
    <n v="0.2"/>
    <n v="220.98699999999997"/>
  </r>
  <r>
    <n v="7619"/>
    <x v="3777"/>
    <x v="3"/>
    <x v="2"/>
    <d v="2014-10-28T00:00:00"/>
    <d v="2014-10-30T00:00:00"/>
    <s v="First Class"/>
    <s v="JM-15655"/>
    <s v="Jim Mitchum"/>
    <x v="1"/>
    <s v="United States"/>
    <s v="Los Angeles"/>
    <x v="1"/>
    <n v="90032"/>
    <x v="1"/>
    <s v="FUR-TA-10001539"/>
    <x v="0"/>
    <x v="3"/>
    <s v="Chromcraft Rectangular Conference Tables"/>
    <n v="189.57600000000002"/>
    <n v="1"/>
    <n v="0.2"/>
    <n v="9.4787999999999784"/>
  </r>
  <r>
    <n v="7620"/>
    <x v="3777"/>
    <x v="3"/>
    <x v="2"/>
    <d v="2014-10-28T00:00:00"/>
    <d v="2014-10-30T00:00:00"/>
    <s v="First Class"/>
    <s v="JM-15655"/>
    <s v="Jim Mitchum"/>
    <x v="1"/>
    <s v="United States"/>
    <s v="Los Angeles"/>
    <x v="1"/>
    <n v="90032"/>
    <x v="1"/>
    <s v="TEC-PH-10004100"/>
    <x v="2"/>
    <x v="7"/>
    <s v="Griffin GC17055 Auxiliary Audio Cable"/>
    <n v="71.959999999999994"/>
    <n v="5"/>
    <n v="0.2"/>
    <n v="7.1960000000000015"/>
  </r>
  <r>
    <n v="7621"/>
    <x v="3778"/>
    <x v="2"/>
    <x v="0"/>
    <d v="2011-11-25T00:00:00"/>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0"/>
    <d v="2011-11-25T00:00:00"/>
    <d v="2011-11-29T00:00:00"/>
    <s v="Standard Class"/>
    <s v="RB-19435"/>
    <s v="Richard Bierner"/>
    <x v="0"/>
    <s v="United States"/>
    <s v="Los Angeles"/>
    <x v="1"/>
    <n v="90004"/>
    <x v="1"/>
    <s v="FUR-CH-10002335"/>
    <x v="0"/>
    <x v="1"/>
    <s v="Hon GuestStacker Chair"/>
    <n v="725.34400000000005"/>
    <n v="4"/>
    <n v="0.2"/>
    <n v="54.400800000000004"/>
  </r>
  <r>
    <n v="7623"/>
    <x v="3778"/>
    <x v="2"/>
    <x v="0"/>
    <d v="2011-11-25T00:00:00"/>
    <d v="2011-11-29T00:00:00"/>
    <s v="Standard Class"/>
    <s v="RB-19435"/>
    <s v="Richard Bierner"/>
    <x v="0"/>
    <s v="United States"/>
    <s v="Los Angeles"/>
    <x v="1"/>
    <n v="90004"/>
    <x v="1"/>
    <s v="OFF-AR-10004707"/>
    <x v="1"/>
    <x v="6"/>
    <s v="Staples"/>
    <n v="7.4399999999999995"/>
    <n v="3"/>
    <n v="0"/>
    <n v="2.6039999999999996"/>
  </r>
  <r>
    <n v="7624"/>
    <x v="3779"/>
    <x v="2"/>
    <x v="7"/>
    <d v="2011-07-14T00:00:00"/>
    <d v="2011-07-20T00:00:00"/>
    <s v="Standard Class"/>
    <s v="SS-20515"/>
    <s v="Shirley Schmidt"/>
    <x v="2"/>
    <s v="United States"/>
    <s v="Newark"/>
    <x v="13"/>
    <n v="19711"/>
    <x v="3"/>
    <s v="OFF-AP-10000576"/>
    <x v="1"/>
    <x v="9"/>
    <s v="Belkin 7 Outlet SurgeMaster II"/>
    <n v="39.479999999999997"/>
    <n v="1"/>
    <n v="0"/>
    <n v="11.054400000000001"/>
  </r>
  <r>
    <n v="7625"/>
    <x v="3780"/>
    <x v="1"/>
    <x v="5"/>
    <d v="2012-05-23T00:00:00"/>
    <d v="2012-05-27T00:00:00"/>
    <s v="Second Class"/>
    <s v="NM-18445"/>
    <s v="Nathan Mautz"/>
    <x v="2"/>
    <s v="United States"/>
    <s v="Detroit"/>
    <x v="12"/>
    <n v="48234"/>
    <x v="2"/>
    <s v="OFF-AP-10001394"/>
    <x v="1"/>
    <x v="9"/>
    <s v="Harmony Air Purifier"/>
    <n v="850.5"/>
    <n v="5"/>
    <n v="0.1"/>
    <n v="245.69999999999993"/>
  </r>
  <r>
    <n v="7626"/>
    <x v="3780"/>
    <x v="1"/>
    <x v="5"/>
    <d v="2012-05-23T00:00:00"/>
    <d v="2012-05-27T00:00:00"/>
    <s v="Second Class"/>
    <s v="NM-18445"/>
    <s v="Nathan Mautz"/>
    <x v="2"/>
    <s v="United States"/>
    <s v="Detroit"/>
    <x v="12"/>
    <n v="48234"/>
    <x v="2"/>
    <s v="FUR-FU-10003724"/>
    <x v="0"/>
    <x v="5"/>
    <s v="Westinghouse Clip-On Gooseneck Lamps"/>
    <n v="75.33"/>
    <n v="9"/>
    <n v="0"/>
    <n v="19.585799999999999"/>
  </r>
  <r>
    <n v="7627"/>
    <x v="3781"/>
    <x v="1"/>
    <x v="0"/>
    <d v="2012-11-21T00:00:00"/>
    <d v="2012-11-23T00:00:00"/>
    <s v="Second Class"/>
    <s v="EM-14095"/>
    <s v="Eudokia Martin"/>
    <x v="1"/>
    <s v="United States"/>
    <s v="Phoenix"/>
    <x v="16"/>
    <n v="85023"/>
    <x v="1"/>
    <s v="OFF-AP-10002867"/>
    <x v="1"/>
    <x v="9"/>
    <s v="Fellowes Command Center 5-outlet power strip"/>
    <n v="325.63200000000006"/>
    <n v="6"/>
    <n v="0.2"/>
    <n v="28.492799999999988"/>
  </r>
  <r>
    <n v="7628"/>
    <x v="3781"/>
    <x v="1"/>
    <x v="0"/>
    <d v="2012-11-21T00:00:00"/>
    <d v="2012-11-23T00:00:00"/>
    <s v="Second Class"/>
    <s v="EM-14095"/>
    <s v="Eudokia Martin"/>
    <x v="1"/>
    <s v="United States"/>
    <s v="Phoenix"/>
    <x v="16"/>
    <n v="85023"/>
    <x v="1"/>
    <s v="TEC-AC-10002718"/>
    <x v="2"/>
    <x v="11"/>
    <s v="Belkin Standard 104 key USB Keyboard"/>
    <n v="23.344000000000001"/>
    <n v="2"/>
    <n v="0.2"/>
    <n v="-1.4590000000000014"/>
  </r>
  <r>
    <n v="7629"/>
    <x v="3781"/>
    <x v="1"/>
    <x v="0"/>
    <d v="2012-11-21T00:00:00"/>
    <d v="2012-11-23T00:00:00"/>
    <s v="Second Class"/>
    <s v="EM-14095"/>
    <s v="Eudokia Martin"/>
    <x v="1"/>
    <s v="United States"/>
    <s v="Phoenix"/>
    <x v="16"/>
    <n v="85023"/>
    <x v="1"/>
    <s v="OFF-LA-10003121"/>
    <x v="1"/>
    <x v="2"/>
    <s v="Avery 506"/>
    <n v="16.520000000000003"/>
    <n v="5"/>
    <n v="0.2"/>
    <n v="5.368999999999998"/>
  </r>
  <r>
    <n v="7630"/>
    <x v="3782"/>
    <x v="2"/>
    <x v="10"/>
    <d v="2011-03-30T00:00:00"/>
    <d v="2011-04-01T00:00:00"/>
    <s v="First Class"/>
    <s v="MP-17470"/>
    <s v="Mark Packer"/>
    <x v="2"/>
    <s v="United States"/>
    <s v="Brownsville"/>
    <x v="5"/>
    <n v="78521"/>
    <x v="2"/>
    <s v="OFF-EN-10002230"/>
    <x v="1"/>
    <x v="12"/>
    <s v="Airmail Envelopes"/>
    <n v="335.72"/>
    <n v="5"/>
    <n v="0.2"/>
    <n v="113.30549999999999"/>
  </r>
  <r>
    <n v="7631"/>
    <x v="3782"/>
    <x v="2"/>
    <x v="10"/>
    <d v="2011-03-30T00:00:00"/>
    <d v="2011-04-01T00:00:00"/>
    <s v="First Class"/>
    <s v="MP-17470"/>
    <s v="Mark Packer"/>
    <x v="2"/>
    <s v="United States"/>
    <s v="Brownsville"/>
    <x v="5"/>
    <n v="78521"/>
    <x v="2"/>
    <s v="TEC-PH-10001819"/>
    <x v="2"/>
    <x v="7"/>
    <s v="Innergie mMini Combo Duo USB Travel Charging Kit"/>
    <n v="251.94400000000002"/>
    <n v="7"/>
    <n v="0.2"/>
    <n v="88.180399999999977"/>
  </r>
  <r>
    <n v="7632"/>
    <x v="3782"/>
    <x v="2"/>
    <x v="10"/>
    <d v="2011-03-30T00:00:00"/>
    <d v="2011-04-01T00:00:00"/>
    <s v="First Class"/>
    <s v="MP-17470"/>
    <s v="Mark Packer"/>
    <x v="2"/>
    <s v="United States"/>
    <s v="Brownsville"/>
    <x v="5"/>
    <n v="78521"/>
    <x v="2"/>
    <s v="FUR-CH-10002304"/>
    <x v="0"/>
    <x v="1"/>
    <s v="Global Stack Chair without Arms, Black"/>
    <n v="127.30199999999999"/>
    <n v="7"/>
    <n v="0.3"/>
    <n v="-9.0929999999999964"/>
  </r>
  <r>
    <n v="7633"/>
    <x v="3783"/>
    <x v="3"/>
    <x v="4"/>
    <d v="2014-12-30T00:00:00"/>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4"/>
    <d v="2014-12-30T00:00:00"/>
    <d v="2015-01-02T00:00:00"/>
    <s v="Second Class"/>
    <s v="KH-16360"/>
    <s v="Katherine Hughes"/>
    <x v="0"/>
    <s v="United States"/>
    <s v="Louisville"/>
    <x v="0"/>
    <n v="40214"/>
    <x v="0"/>
    <s v="OFF-BI-10002414"/>
    <x v="1"/>
    <x v="8"/>
    <s v="GBC ProClick Spines for 32-Hole Punch"/>
    <n v="12.53"/>
    <n v="1"/>
    <n v="0"/>
    <n v="5.8890999999999991"/>
  </r>
  <r>
    <n v="7635"/>
    <x v="3783"/>
    <x v="3"/>
    <x v="4"/>
    <d v="2014-12-30T00:00:00"/>
    <d v="2015-01-02T00:00:00"/>
    <s v="Second Class"/>
    <s v="KH-16360"/>
    <s v="Katherine Hughes"/>
    <x v="0"/>
    <s v="United States"/>
    <s v="Louisville"/>
    <x v="0"/>
    <n v="40214"/>
    <x v="0"/>
    <s v="OFF-AR-10003696"/>
    <x v="1"/>
    <x v="6"/>
    <s v="Panasonic KP-350BK Electric Pencil Sharpener with Auto Stop"/>
    <n v="34.58"/>
    <n v="1"/>
    <n v="0"/>
    <n v="10.028199999999998"/>
  </r>
  <r>
    <n v="7636"/>
    <x v="3783"/>
    <x v="3"/>
    <x v="4"/>
    <d v="2014-12-30T00:00:00"/>
    <d v="2015-01-02T00:00:00"/>
    <s v="Second Class"/>
    <s v="KH-16360"/>
    <s v="Katherine Hughes"/>
    <x v="0"/>
    <s v="United States"/>
    <s v="Louisville"/>
    <x v="0"/>
    <n v="40214"/>
    <x v="0"/>
    <s v="FUR-CH-10004495"/>
    <x v="0"/>
    <x v="1"/>
    <s v="Global Leather and Oak Executive Chair, Black"/>
    <n v="300.98"/>
    <n v="1"/>
    <n v="0"/>
    <n v="87.28419999999997"/>
  </r>
  <r>
    <n v="7637"/>
    <x v="3783"/>
    <x v="3"/>
    <x v="4"/>
    <d v="2014-12-30T00:00:00"/>
    <d v="2015-01-02T00:00:00"/>
    <s v="Second Class"/>
    <s v="KH-16360"/>
    <s v="Katherine Hughes"/>
    <x v="0"/>
    <s v="United States"/>
    <s v="Louisville"/>
    <x v="0"/>
    <n v="40214"/>
    <x v="0"/>
    <s v="FUR-CH-10001270"/>
    <x v="0"/>
    <x v="1"/>
    <s v="Harbour Creations Steel Folding Chair"/>
    <n v="258.75"/>
    <n v="3"/>
    <n v="0"/>
    <n v="77.624999999999972"/>
  </r>
  <r>
    <n v="7638"/>
    <x v="3784"/>
    <x v="3"/>
    <x v="10"/>
    <d v="2014-03-03T00:00:00"/>
    <d v="2014-03-09T00:00:00"/>
    <s v="Standard Class"/>
    <s v="DB-13555"/>
    <s v="Dorothy Badders"/>
    <x v="1"/>
    <s v="United States"/>
    <s v="Newark"/>
    <x v="13"/>
    <n v="19711"/>
    <x v="3"/>
    <s v="OFF-AR-10001615"/>
    <x v="1"/>
    <x v="6"/>
    <s v="Newell 34"/>
    <n v="59.519999999999996"/>
    <n v="3"/>
    <n v="0"/>
    <n v="15.475200000000001"/>
  </r>
  <r>
    <n v="7639"/>
    <x v="3784"/>
    <x v="3"/>
    <x v="10"/>
    <d v="2014-03-03T00:00:00"/>
    <d v="2014-03-09T00:00:00"/>
    <s v="Standard Class"/>
    <s v="DB-13555"/>
    <s v="Dorothy Badders"/>
    <x v="1"/>
    <s v="United States"/>
    <s v="Newark"/>
    <x v="13"/>
    <n v="19711"/>
    <x v="3"/>
    <s v="OFF-EN-10003286"/>
    <x v="1"/>
    <x v="12"/>
    <s v="Staples"/>
    <n v="57.959999999999994"/>
    <n v="7"/>
    <n v="0"/>
    <n v="27.241199999999996"/>
  </r>
  <r>
    <n v="7640"/>
    <x v="3784"/>
    <x v="3"/>
    <x v="10"/>
    <d v="2014-03-03T00:00:00"/>
    <d v="2014-03-09T00:00:00"/>
    <s v="Standard Class"/>
    <s v="DB-13555"/>
    <s v="Dorothy Badders"/>
    <x v="1"/>
    <s v="United States"/>
    <s v="Newark"/>
    <x v="13"/>
    <n v="19711"/>
    <x v="3"/>
    <s v="FUR-BO-10003660"/>
    <x v="0"/>
    <x v="0"/>
    <s v="Bush Cubix Collection Bookcases, Fully Assembled"/>
    <n v="441.96"/>
    <n v="2"/>
    <n v="0"/>
    <n v="101.6508"/>
  </r>
  <r>
    <n v="7641"/>
    <x v="3784"/>
    <x v="3"/>
    <x v="10"/>
    <d v="2014-03-03T00:00:00"/>
    <d v="2014-03-09T00:00:00"/>
    <s v="Standard Class"/>
    <s v="DB-13555"/>
    <s v="Dorothy Badders"/>
    <x v="1"/>
    <s v="United States"/>
    <s v="Newark"/>
    <x v="13"/>
    <n v="19711"/>
    <x v="3"/>
    <s v="OFF-PA-10002764"/>
    <x v="1"/>
    <x v="10"/>
    <s v="Staples"/>
    <n v="68.039999999999992"/>
    <n v="6"/>
    <n v="0"/>
    <n v="33.339599999999997"/>
  </r>
  <r>
    <n v="7642"/>
    <x v="3785"/>
    <x v="0"/>
    <x v="2"/>
    <d v="2013-10-07T00:00:00"/>
    <d v="2013-10-08T00:00:00"/>
    <s v="First Class"/>
    <s v="LB-16795"/>
    <s v="Laurel Beltran"/>
    <x v="2"/>
    <s v="United States"/>
    <s v="Pueblo"/>
    <x v="22"/>
    <n v="81001"/>
    <x v="1"/>
    <s v="TEC-MA-10001695"/>
    <x v="2"/>
    <x v="15"/>
    <s v="Zebra GK420t Direct Thermal/Thermal Transfer Printer"/>
    <n v="703.71"/>
    <n v="6"/>
    <n v="0.7"/>
    <n v="-938.28"/>
  </r>
  <r>
    <n v="7643"/>
    <x v="3785"/>
    <x v="0"/>
    <x v="2"/>
    <d v="2013-10-07T00:00:00"/>
    <d v="2013-10-08T00:00:00"/>
    <s v="First Class"/>
    <s v="LB-16795"/>
    <s v="Laurel Beltran"/>
    <x v="2"/>
    <s v="United States"/>
    <s v="Pueblo"/>
    <x v="22"/>
    <n v="81001"/>
    <x v="1"/>
    <s v="OFF-BI-10002824"/>
    <x v="1"/>
    <x v="8"/>
    <s v="Recycled Easel Ring Binders"/>
    <n v="17.904000000000003"/>
    <n v="4"/>
    <n v="0.7"/>
    <n v="-14.920000000000002"/>
  </r>
  <r>
    <n v="7644"/>
    <x v="3785"/>
    <x v="0"/>
    <x v="2"/>
    <d v="2013-10-07T00:00:00"/>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2"/>
    <d v="2013-10-07T00:00:00"/>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3"/>
    <d v="2012-04-05T00:00:00"/>
    <d v="2012-04-11T00:00:00"/>
    <s v="Standard Class"/>
    <s v="CA-11965"/>
    <s v="Carol Adams"/>
    <x v="1"/>
    <s v="United States"/>
    <s v="Los Angeles"/>
    <x v="1"/>
    <n v="90036"/>
    <x v="1"/>
    <s v="FUR-CH-10003973"/>
    <x v="0"/>
    <x v="1"/>
    <s v="GuestStacker Chair with Chrome Finish Legs"/>
    <n v="892.22400000000005"/>
    <n v="3"/>
    <n v="0.2"/>
    <n v="89.222400000000022"/>
  </r>
  <r>
    <n v="7647"/>
    <x v="3787"/>
    <x v="2"/>
    <x v="8"/>
    <d v="2011-09-09T00:00:00"/>
    <d v="2011-09-13T00:00:00"/>
    <s v="Standard Class"/>
    <s v="DL-12925"/>
    <s v="Daniel Lacy"/>
    <x v="0"/>
    <s v="United States"/>
    <s v="Greenville"/>
    <x v="3"/>
    <n v="27834"/>
    <x v="0"/>
    <s v="TEC-MA-10002073"/>
    <x v="2"/>
    <x v="15"/>
    <s v="3D Systems Cube Printer, 2nd Generation, White"/>
    <n v="1299.99"/>
    <n v="2"/>
    <n v="0.5"/>
    <n v="-571.99559999999997"/>
  </r>
  <r>
    <n v="7648"/>
    <x v="3788"/>
    <x v="0"/>
    <x v="10"/>
    <d v="2013-03-16T00:00:00"/>
    <d v="2013-03-17T00:00:00"/>
    <s v="First Class"/>
    <s v="FC-14335"/>
    <s v="Fred Chung"/>
    <x v="1"/>
    <s v="United States"/>
    <s v="San Francisco"/>
    <x v="1"/>
    <n v="94110"/>
    <x v="1"/>
    <s v="OFF-BI-10003529"/>
    <x v="1"/>
    <x v="8"/>
    <s v="Avery Round Ring Poly Binders"/>
    <n v="4.5439999999999996"/>
    <n v="2"/>
    <n v="0.2"/>
    <n v="1.6472"/>
  </r>
  <r>
    <n v="7649"/>
    <x v="3788"/>
    <x v="0"/>
    <x v="10"/>
    <d v="2013-03-16T00:00:00"/>
    <d v="2013-03-17T00:00:00"/>
    <s v="First Class"/>
    <s v="FC-14335"/>
    <s v="Fred Chung"/>
    <x v="1"/>
    <s v="United States"/>
    <s v="San Francisco"/>
    <x v="1"/>
    <n v="94110"/>
    <x v="1"/>
    <s v="FUR-CH-10000309"/>
    <x v="0"/>
    <x v="1"/>
    <s v="Global Comet Stacking Arm Chair"/>
    <n v="1352.0320000000002"/>
    <n v="4"/>
    <n v="0.2"/>
    <n v="84.501999999999953"/>
  </r>
  <r>
    <n v="7650"/>
    <x v="3789"/>
    <x v="1"/>
    <x v="4"/>
    <d v="2012-12-27T00:00:00"/>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4"/>
    <d v="2012-12-27T00:00:00"/>
    <d v="2012-12-31T00:00:00"/>
    <s v="Standard Class"/>
    <s v="DB-13120"/>
    <s v="David Bremer"/>
    <x v="1"/>
    <s v="United States"/>
    <s v="Marion"/>
    <x v="24"/>
    <n v="43302"/>
    <x v="3"/>
    <s v="OFF-EN-10003286"/>
    <x v="1"/>
    <x v="12"/>
    <s v="Staples"/>
    <n v="19.872"/>
    <n v="3"/>
    <n v="0.2"/>
    <n v="6.7067999999999977"/>
  </r>
  <r>
    <n v="7652"/>
    <x v="3790"/>
    <x v="3"/>
    <x v="6"/>
    <d v="2014-08-08T00:00:00"/>
    <d v="2014-08-09T00:00:00"/>
    <s v="First Class"/>
    <s v="CK-12205"/>
    <s v="Chloris Kastensmidt"/>
    <x v="0"/>
    <s v="United States"/>
    <s v="Dallas"/>
    <x v="5"/>
    <n v="75081"/>
    <x v="2"/>
    <s v="TEC-AC-10001552"/>
    <x v="2"/>
    <x v="11"/>
    <s v="Logitech K350 2.4Ghz Wireless Keyboard"/>
    <n v="119.44800000000001"/>
    <n v="3"/>
    <n v="0.2"/>
    <n v="-13.437900000000006"/>
  </r>
  <r>
    <n v="7653"/>
    <x v="3790"/>
    <x v="3"/>
    <x v="6"/>
    <d v="2014-08-08T00:00:00"/>
    <d v="2014-08-09T00:00:00"/>
    <s v="First Class"/>
    <s v="CK-12205"/>
    <s v="Chloris Kastensmidt"/>
    <x v="0"/>
    <s v="United States"/>
    <s v="Dallas"/>
    <x v="5"/>
    <n v="75081"/>
    <x v="2"/>
    <s v="OFF-ST-10002790"/>
    <x v="1"/>
    <x v="4"/>
    <s v="Safco Industrial Shelving"/>
    <n v="118.16"/>
    <n v="2"/>
    <n v="0.2"/>
    <n v="-25.108999999999988"/>
  </r>
  <r>
    <n v="7654"/>
    <x v="3791"/>
    <x v="1"/>
    <x v="10"/>
    <d v="2012-03-22T00:00:00"/>
    <d v="2012-03-27T00:00:00"/>
    <s v="Standard Class"/>
    <s v="FW-14395"/>
    <s v="Fred Wasserman"/>
    <x v="1"/>
    <s v="United States"/>
    <s v="Huntsville"/>
    <x v="19"/>
    <n v="35810"/>
    <x v="0"/>
    <s v="OFF-AR-10003217"/>
    <x v="1"/>
    <x v="6"/>
    <s v="Newell 316"/>
    <n v="19.559999999999999"/>
    <n v="4"/>
    <n v="0"/>
    <n v="5.4768000000000008"/>
  </r>
  <r>
    <n v="7655"/>
    <x v="3792"/>
    <x v="1"/>
    <x v="0"/>
    <d v="2012-11-30T00:00:00"/>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0"/>
    <d v="2012-11-30T00:00:00"/>
    <d v="2012-12-02T00:00:00"/>
    <s v="Second Class"/>
    <s v="JM-15865"/>
    <s v="John Murray"/>
    <x v="0"/>
    <s v="United States"/>
    <s v="Las Vegas"/>
    <x v="33"/>
    <n v="89115"/>
    <x v="1"/>
    <s v="OFF-PA-10003848"/>
    <x v="1"/>
    <x v="10"/>
    <s v="Xerox 1997"/>
    <n v="25.92"/>
    <n v="4"/>
    <n v="0"/>
    <n v="12.441600000000001"/>
  </r>
  <r>
    <n v="7657"/>
    <x v="3793"/>
    <x v="2"/>
    <x v="3"/>
    <d v="2011-04-15T00:00:00"/>
    <d v="2011-04-15T00:00:00"/>
    <s v="Same Day"/>
    <s v="PS-18970"/>
    <s v="Paul Stevenson"/>
    <x v="2"/>
    <s v="United States"/>
    <s v="Los Angeles"/>
    <x v="1"/>
    <n v="90049"/>
    <x v="1"/>
    <s v="OFF-AP-10000240"/>
    <x v="1"/>
    <x v="9"/>
    <s v="Belkin F9G930V10-GRY 9 Outlet Surge"/>
    <n v="106.96"/>
    <n v="2"/>
    <n v="0"/>
    <n v="31.018399999999986"/>
  </r>
  <r>
    <n v="7658"/>
    <x v="3793"/>
    <x v="2"/>
    <x v="3"/>
    <d v="2011-04-15T00:00:00"/>
    <d v="2011-04-15T00:00:00"/>
    <s v="Same Day"/>
    <s v="PS-18970"/>
    <s v="Paul Stevenson"/>
    <x v="2"/>
    <s v="United States"/>
    <s v="Los Angeles"/>
    <x v="1"/>
    <n v="90049"/>
    <x v="1"/>
    <s v="FUR-FU-10004091"/>
    <x v="0"/>
    <x v="5"/>
    <s v="Howard Miller 13&quot; Diameter Goldtone Round Wall Clock"/>
    <n v="187.76"/>
    <n v="4"/>
    <n v="0"/>
    <n v="76.9816"/>
  </r>
  <r>
    <n v="7659"/>
    <x v="3794"/>
    <x v="3"/>
    <x v="7"/>
    <d v="2014-07-31T00:00:00"/>
    <d v="2014-08-03T00:00:00"/>
    <s v="First Class"/>
    <s v="TC-21475"/>
    <s v="Tony Chapman"/>
    <x v="2"/>
    <s v="United States"/>
    <s v="Lakewood"/>
    <x v="24"/>
    <n v="44107"/>
    <x v="3"/>
    <s v="OFF-BI-10001071"/>
    <x v="1"/>
    <x v="8"/>
    <s v="GBC ProClick Punch Binding System"/>
    <n v="76.77600000000001"/>
    <n v="4"/>
    <n v="0.7"/>
    <n v="-53.743199999999973"/>
  </r>
  <r>
    <n v="7660"/>
    <x v="3795"/>
    <x v="3"/>
    <x v="1"/>
    <d v="2014-06-02T00:00:00"/>
    <d v="2014-06-06T00:00:00"/>
    <s v="Standard Class"/>
    <s v="CV-12805"/>
    <s v="Cynthia Voltz"/>
    <x v="1"/>
    <s v="United States"/>
    <s v="Fremont"/>
    <x v="8"/>
    <n v="68025"/>
    <x v="2"/>
    <s v="OFF-BI-10003676"/>
    <x v="1"/>
    <x v="8"/>
    <s v="GBC Standard Recycled Report Covers, Clear Plastic Sheets"/>
    <n v="53.9"/>
    <n v="5"/>
    <n v="0"/>
    <n v="25.871999999999996"/>
  </r>
  <r>
    <n v="7661"/>
    <x v="3796"/>
    <x v="2"/>
    <x v="9"/>
    <d v="2011-01-08T00:00:00"/>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9"/>
    <d v="2011-01-08T00:00:00"/>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8"/>
    <d v="2014-09-30T00:00:00"/>
    <d v="2014-10-02T00:00:00"/>
    <s v="First Class"/>
    <s v="SC-20575"/>
    <s v="Sonia Cooley"/>
    <x v="0"/>
    <s v="United States"/>
    <s v="Los Angeles"/>
    <x v="1"/>
    <n v="90036"/>
    <x v="1"/>
    <s v="OFF-AR-10002067"/>
    <x v="1"/>
    <x v="6"/>
    <s v="Newell 334"/>
    <n v="99.2"/>
    <n v="5"/>
    <n v="0"/>
    <n v="25.792000000000002"/>
  </r>
  <r>
    <n v="7664"/>
    <x v="3798"/>
    <x v="3"/>
    <x v="8"/>
    <d v="2014-09-14T00:00:00"/>
    <d v="2014-09-20T00:00:00"/>
    <s v="Standard Class"/>
    <s v="SG-20605"/>
    <s v="Speros Goranitis"/>
    <x v="0"/>
    <s v="United States"/>
    <s v="Asheville"/>
    <x v="3"/>
    <n v="28806"/>
    <x v="0"/>
    <s v="OFF-AR-10003158"/>
    <x v="1"/>
    <x v="6"/>
    <s v="Fluorescent Highlighters by Dixon"/>
    <n v="15.920000000000002"/>
    <n v="5"/>
    <n v="0.2"/>
    <n v="2.7859999999999978"/>
  </r>
  <r>
    <n v="7665"/>
    <x v="3799"/>
    <x v="2"/>
    <x v="2"/>
    <d v="2011-10-22T00:00:00"/>
    <d v="2011-10-26T00:00:00"/>
    <s v="Standard Class"/>
    <s v="NB-18580"/>
    <s v="Nicole Brennan"/>
    <x v="1"/>
    <s v="United States"/>
    <s v="Bossier City"/>
    <x v="28"/>
    <n v="71111"/>
    <x v="0"/>
    <s v="FUR-FU-10000193"/>
    <x v="0"/>
    <x v="5"/>
    <s v="Tenex Chairmats For Use with Hard Floors"/>
    <n v="129.91999999999999"/>
    <n v="4"/>
    <n v="0"/>
    <n v="10.393599999999992"/>
  </r>
  <r>
    <n v="7666"/>
    <x v="3800"/>
    <x v="0"/>
    <x v="2"/>
    <d v="2013-10-05T00:00:00"/>
    <d v="2013-10-09T00:00:00"/>
    <s v="Standard Class"/>
    <s v="DR-12940"/>
    <s v="Daniel Raglin"/>
    <x v="2"/>
    <s v="United States"/>
    <s v="Providence"/>
    <x v="34"/>
    <n v="2908"/>
    <x v="3"/>
    <s v="OFF-BI-10000977"/>
    <x v="1"/>
    <x v="8"/>
    <s v="Ibico Plastic Spiral Binding Combs"/>
    <n v="30.4"/>
    <n v="1"/>
    <n v="0"/>
    <n v="13.983999999999998"/>
  </r>
  <r>
    <n v="7667"/>
    <x v="3800"/>
    <x v="0"/>
    <x v="2"/>
    <d v="2013-10-05T00:00:00"/>
    <d v="2013-10-09T00:00:00"/>
    <s v="Standard Class"/>
    <s v="DR-12940"/>
    <s v="Daniel Raglin"/>
    <x v="2"/>
    <s v="United States"/>
    <s v="Providence"/>
    <x v="34"/>
    <n v="2908"/>
    <x v="3"/>
    <s v="TEC-CO-10001449"/>
    <x v="2"/>
    <x v="16"/>
    <s v="Hewlett Packard LaserJet 3310 Copier"/>
    <n v="5399.91"/>
    <n v="9"/>
    <n v="0"/>
    <n v="2591.9567999999999"/>
  </r>
  <r>
    <n v="7668"/>
    <x v="3800"/>
    <x v="0"/>
    <x v="2"/>
    <d v="2013-10-05T00:00:00"/>
    <d v="2013-10-09T00:00:00"/>
    <s v="Standard Class"/>
    <s v="DR-12940"/>
    <s v="Daniel Raglin"/>
    <x v="2"/>
    <s v="United States"/>
    <s v="Providence"/>
    <x v="34"/>
    <n v="2908"/>
    <x v="3"/>
    <s v="OFF-ST-10000136"/>
    <x v="1"/>
    <x v="4"/>
    <s v="Letter Size File"/>
    <n v="119.10000000000001"/>
    <n v="3"/>
    <n v="0"/>
    <n v="34.538999999999994"/>
  </r>
  <r>
    <n v="7669"/>
    <x v="3801"/>
    <x v="1"/>
    <x v="0"/>
    <d v="2012-11-27T00:00:00"/>
    <d v="2012-11-29T00:00:00"/>
    <s v="Second Class"/>
    <s v="MA-17560"/>
    <s v="Matt Abelman"/>
    <x v="2"/>
    <s v="United States"/>
    <s v="Everett"/>
    <x v="31"/>
    <n v="2149"/>
    <x v="3"/>
    <s v="OFF-PA-10000743"/>
    <x v="1"/>
    <x v="10"/>
    <s v="Xerox 1977"/>
    <n v="40.08"/>
    <n v="6"/>
    <n v="0"/>
    <n v="19.238399999999999"/>
  </r>
  <r>
    <n v="7670"/>
    <x v="3801"/>
    <x v="1"/>
    <x v="0"/>
    <d v="2012-11-27T00:00:00"/>
    <d v="2012-11-29T00:00:00"/>
    <s v="Second Class"/>
    <s v="MA-17560"/>
    <s v="Matt Abelman"/>
    <x v="2"/>
    <s v="United States"/>
    <s v="Everett"/>
    <x v="31"/>
    <n v="2149"/>
    <x v="3"/>
    <s v="OFF-PA-10001019"/>
    <x v="1"/>
    <x v="10"/>
    <s v="Xerox 1884"/>
    <n v="59.94"/>
    <n v="3"/>
    <n v="0"/>
    <n v="28.171799999999998"/>
  </r>
  <r>
    <n v="7671"/>
    <x v="3801"/>
    <x v="1"/>
    <x v="0"/>
    <d v="2012-11-27T00:00:00"/>
    <d v="2012-11-29T00:00:00"/>
    <s v="Second Class"/>
    <s v="MA-17560"/>
    <s v="Matt Abelman"/>
    <x v="2"/>
    <s v="United States"/>
    <s v="Everett"/>
    <x v="31"/>
    <n v="2149"/>
    <x v="3"/>
    <s v="TEC-AC-10003095"/>
    <x v="2"/>
    <x v="11"/>
    <s v="Logitech G35 7.1-Channel Surround Sound Headset"/>
    <n v="259.98"/>
    <n v="2"/>
    <n v="0"/>
    <n v="88.393200000000007"/>
  </r>
  <r>
    <n v="7672"/>
    <x v="3801"/>
    <x v="1"/>
    <x v="0"/>
    <d v="2012-11-27T00:00:00"/>
    <d v="2012-11-29T00:00:00"/>
    <s v="Second Class"/>
    <s v="MA-17560"/>
    <s v="Matt Abelman"/>
    <x v="2"/>
    <s v="United States"/>
    <s v="Everett"/>
    <x v="31"/>
    <n v="2149"/>
    <x v="3"/>
    <s v="FUR-BO-10002916"/>
    <x v="0"/>
    <x v="0"/>
    <s v="Rush Hierlooms Collection 1&quot; Thick Stackable Bookcases"/>
    <n v="170.98"/>
    <n v="1"/>
    <n v="0"/>
    <n v="32.486199999999997"/>
  </r>
  <r>
    <n v="7673"/>
    <x v="3801"/>
    <x v="1"/>
    <x v="0"/>
    <d v="2012-11-27T00:00:00"/>
    <d v="2012-11-29T00:00:00"/>
    <s v="Second Class"/>
    <s v="MA-17560"/>
    <s v="Matt Abelman"/>
    <x v="2"/>
    <s v="United States"/>
    <s v="Everett"/>
    <x v="31"/>
    <n v="2149"/>
    <x v="3"/>
    <s v="FUR-FU-10002506"/>
    <x v="0"/>
    <x v="5"/>
    <s v="Tensor &quot;Hersey Kiss&quot; Styled Floor Lamp"/>
    <n v="38.97"/>
    <n v="3"/>
    <n v="0"/>
    <n v="4.6763999999999992"/>
  </r>
  <r>
    <n v="7674"/>
    <x v="3801"/>
    <x v="1"/>
    <x v="0"/>
    <d v="2012-11-27T00:00:00"/>
    <d v="2012-11-29T00:00:00"/>
    <s v="Second Class"/>
    <s v="MA-17560"/>
    <s v="Matt Abelman"/>
    <x v="2"/>
    <s v="United States"/>
    <s v="Everett"/>
    <x v="31"/>
    <n v="2149"/>
    <x v="3"/>
    <s v="OFF-PA-10003823"/>
    <x v="1"/>
    <x v="10"/>
    <s v="Xerox 197"/>
    <n v="154.9"/>
    <n v="5"/>
    <n v="0"/>
    <n v="69.704999999999998"/>
  </r>
  <r>
    <n v="7675"/>
    <x v="3801"/>
    <x v="1"/>
    <x v="0"/>
    <d v="2012-11-27T00:00:00"/>
    <d v="2012-11-29T00:00:00"/>
    <s v="Second Class"/>
    <s v="MA-17560"/>
    <s v="Matt Abelman"/>
    <x v="2"/>
    <s v="United States"/>
    <s v="Everett"/>
    <x v="31"/>
    <n v="2149"/>
    <x v="3"/>
    <s v="FUR-TA-10004619"/>
    <x v="0"/>
    <x v="3"/>
    <s v="Hon Non-Folding Utility Tables"/>
    <n v="446.06799999999998"/>
    <n v="4"/>
    <n v="0.3"/>
    <n v="0"/>
  </r>
  <r>
    <n v="7676"/>
    <x v="3802"/>
    <x v="3"/>
    <x v="5"/>
    <d v="2014-05-07T00:00:00"/>
    <d v="2014-05-10T00:00:00"/>
    <s v="Second Class"/>
    <s v="TS-21655"/>
    <s v="Trudy Schmidt"/>
    <x v="0"/>
    <s v="United States"/>
    <s v="Rancho Cucamonga"/>
    <x v="1"/>
    <n v="91730"/>
    <x v="1"/>
    <s v="OFF-AP-10001271"/>
    <x v="1"/>
    <x v="9"/>
    <s v="Eureka The Boss Cordless Rechargeable Stick Vac"/>
    <n v="152.94"/>
    <n v="3"/>
    <n v="0"/>
    <n v="41.293800000000005"/>
  </r>
  <r>
    <n v="7677"/>
    <x v="3803"/>
    <x v="2"/>
    <x v="2"/>
    <d v="2011-10-08T00:00:00"/>
    <d v="2011-10-08T00:00:00"/>
    <s v="Same Day"/>
    <s v="JG-15115"/>
    <s v="Jack Garza"/>
    <x v="0"/>
    <s v="United States"/>
    <s v="Charlotte"/>
    <x v="3"/>
    <n v="28205"/>
    <x v="0"/>
    <s v="TEC-AC-10002331"/>
    <x v="2"/>
    <x v="11"/>
    <s v="Maxell 74 Minute CDR, 10/Pack"/>
    <n v="23.472000000000001"/>
    <n v="3"/>
    <n v="0.2"/>
    <n v="4.9877999999999982"/>
  </r>
  <r>
    <n v="7678"/>
    <x v="3804"/>
    <x v="2"/>
    <x v="4"/>
    <d v="2011-12-31T00:00:00"/>
    <d v="2012-01-07T00:00:00"/>
    <s v="Standard Class"/>
    <s v="KM-16375"/>
    <s v="Katherine Murray"/>
    <x v="2"/>
    <s v="United States"/>
    <s v="Providence"/>
    <x v="34"/>
    <n v="2908"/>
    <x v="3"/>
    <s v="OFF-PA-10003228"/>
    <x v="1"/>
    <x v="10"/>
    <s v="Xerox 1917"/>
    <n v="195.64"/>
    <n v="4"/>
    <n v="0"/>
    <n v="91.950799999999987"/>
  </r>
  <r>
    <n v="7679"/>
    <x v="3804"/>
    <x v="2"/>
    <x v="4"/>
    <d v="2011-12-31T00:00:00"/>
    <d v="2012-01-07T00:00:00"/>
    <s v="Standard Class"/>
    <s v="KM-16375"/>
    <s v="Katherine Murray"/>
    <x v="2"/>
    <s v="United States"/>
    <s v="Providence"/>
    <x v="34"/>
    <n v="2908"/>
    <x v="3"/>
    <s v="OFF-PA-10002586"/>
    <x v="1"/>
    <x v="10"/>
    <s v="Xerox 1970"/>
    <n v="14.940000000000001"/>
    <n v="3"/>
    <n v="0"/>
    <n v="7.0218000000000007"/>
  </r>
  <r>
    <n v="7680"/>
    <x v="3804"/>
    <x v="2"/>
    <x v="4"/>
    <d v="2011-12-31T00:00:0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4"/>
    <d v="2011-12-31T00:00:00"/>
    <d v="2012-01-07T00:00:00"/>
    <s v="Standard Class"/>
    <s v="KM-16375"/>
    <s v="Katherine Murray"/>
    <x v="2"/>
    <s v="United States"/>
    <s v="Providence"/>
    <x v="34"/>
    <n v="2908"/>
    <x v="3"/>
    <s v="FUR-BO-10000362"/>
    <x v="0"/>
    <x v="0"/>
    <s v="Sauder Inglewood Library Bookcases"/>
    <n v="341.96"/>
    <n v="2"/>
    <n v="0"/>
    <n v="78.650800000000004"/>
  </r>
  <r>
    <n v="7682"/>
    <x v="3804"/>
    <x v="2"/>
    <x v="4"/>
    <d v="2011-12-31T00:00:00"/>
    <d v="2012-01-07T00:00:00"/>
    <s v="Standard Class"/>
    <s v="KM-16375"/>
    <s v="Katherine Murray"/>
    <x v="2"/>
    <s v="United States"/>
    <s v="Providence"/>
    <x v="34"/>
    <n v="2908"/>
    <x v="3"/>
    <s v="FUR-CH-10004218"/>
    <x v="0"/>
    <x v="1"/>
    <s v="Global Fabric Manager's Chair, Dark Gray"/>
    <n v="605.88"/>
    <n v="6"/>
    <n v="0"/>
    <n v="151.47000000000003"/>
  </r>
  <r>
    <n v="7683"/>
    <x v="3805"/>
    <x v="1"/>
    <x v="3"/>
    <d v="2012-04-28T00:00:00"/>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3"/>
    <d v="2012-04-28T00:00:00"/>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11"/>
    <d v="2012-02-14T00:00:00"/>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11"/>
    <d v="2012-02-14T00:00:00"/>
    <d v="2012-02-21T00:00:00"/>
    <s v="Standard Class"/>
    <s v="TT-21070"/>
    <s v="Ted Trevino"/>
    <x v="0"/>
    <s v="United States"/>
    <s v="Rochester"/>
    <x v="15"/>
    <n v="14609"/>
    <x v="3"/>
    <s v="TEC-PH-10002584"/>
    <x v="2"/>
    <x v="7"/>
    <s v="Samsung Galaxy S4"/>
    <n v="625.99"/>
    <n v="1"/>
    <n v="0"/>
    <n v="187.79699999999997"/>
  </r>
  <r>
    <n v="7687"/>
    <x v="3807"/>
    <x v="0"/>
    <x v="0"/>
    <d v="2013-11-26T00:00:00"/>
    <d v="2013-11-30T00:00:00"/>
    <s v="Standard Class"/>
    <s v="BB-11545"/>
    <s v="Brenda Bowman"/>
    <x v="1"/>
    <s v="United States"/>
    <s v="Jackson"/>
    <x v="12"/>
    <n v="49201"/>
    <x v="2"/>
    <s v="FUR-TA-10001095"/>
    <x v="0"/>
    <x v="3"/>
    <s v="Chromcraft Round Conference Tables"/>
    <n v="1568.61"/>
    <n v="9"/>
    <n v="0"/>
    <n v="329.40809999999999"/>
  </r>
  <r>
    <n v="7688"/>
    <x v="3807"/>
    <x v="0"/>
    <x v="0"/>
    <d v="2013-11-26T00:00:00"/>
    <d v="2013-11-30T00:00:00"/>
    <s v="Standard Class"/>
    <s v="BB-11545"/>
    <s v="Brenda Bowman"/>
    <x v="1"/>
    <s v="United States"/>
    <s v="Jackson"/>
    <x v="12"/>
    <n v="49201"/>
    <x v="2"/>
    <s v="OFF-BI-10004002"/>
    <x v="1"/>
    <x v="8"/>
    <s v="Wilson Jones International Size A4 Ring Binders"/>
    <n v="17.3"/>
    <n v="1"/>
    <n v="0"/>
    <n v="8.3040000000000003"/>
  </r>
  <r>
    <n v="7689"/>
    <x v="3807"/>
    <x v="0"/>
    <x v="0"/>
    <d v="2013-11-26T00:00:00"/>
    <d v="2013-11-30T00:00:00"/>
    <s v="Standard Class"/>
    <s v="BB-11545"/>
    <s v="Brenda Bowman"/>
    <x v="1"/>
    <s v="United States"/>
    <s v="Jackson"/>
    <x v="12"/>
    <n v="49201"/>
    <x v="2"/>
    <s v="TEC-AC-10004518"/>
    <x v="2"/>
    <x v="11"/>
    <s v="Memorex Mini Travel Drive 32 GB USB 2.0 Flash Drive"/>
    <n v="160"/>
    <n v="8"/>
    <n v="0"/>
    <n v="62.400000000000006"/>
  </r>
  <r>
    <n v="7690"/>
    <x v="3808"/>
    <x v="3"/>
    <x v="7"/>
    <d v="2014-07-16T00:00:00"/>
    <d v="2014-07-18T00:00:00"/>
    <s v="First Class"/>
    <s v="RS-19420"/>
    <s v="Ricardo Sperren"/>
    <x v="1"/>
    <s v="United States"/>
    <s v="Suffolk"/>
    <x v="17"/>
    <n v="23434"/>
    <x v="0"/>
    <s v="OFF-AP-10002191"/>
    <x v="1"/>
    <x v="9"/>
    <s v="Belkin 8 Outlet SurgeMaster II Gold Surge Protector"/>
    <n v="179.94"/>
    <n v="3"/>
    <n v="0"/>
    <n v="50.383200000000009"/>
  </r>
  <r>
    <n v="7691"/>
    <x v="3808"/>
    <x v="3"/>
    <x v="7"/>
    <d v="2014-07-16T00:00:00"/>
    <d v="2014-07-18T00:00:00"/>
    <s v="First Class"/>
    <s v="RS-19420"/>
    <s v="Ricardo Sperren"/>
    <x v="1"/>
    <s v="United States"/>
    <s v="Suffolk"/>
    <x v="17"/>
    <n v="23434"/>
    <x v="0"/>
    <s v="FUR-TA-10004575"/>
    <x v="0"/>
    <x v="3"/>
    <s v="Hon 5100 Series Wood Tables"/>
    <n v="872.94"/>
    <n v="3"/>
    <n v="0"/>
    <n v="157.12919999999997"/>
  </r>
  <r>
    <n v="7692"/>
    <x v="3808"/>
    <x v="3"/>
    <x v="7"/>
    <d v="2014-07-16T00:00:00"/>
    <d v="2014-07-18T00:00:00"/>
    <s v="First Class"/>
    <s v="RS-19420"/>
    <s v="Ricardo Sperren"/>
    <x v="1"/>
    <s v="United States"/>
    <s v="Suffolk"/>
    <x v="17"/>
    <n v="23434"/>
    <x v="0"/>
    <s v="OFF-PA-10003177"/>
    <x v="1"/>
    <x v="10"/>
    <s v="Xerox 1999"/>
    <n v="12.96"/>
    <n v="2"/>
    <n v="0"/>
    <n v="6.2208000000000006"/>
  </r>
  <r>
    <n v="7693"/>
    <x v="3809"/>
    <x v="2"/>
    <x v="4"/>
    <d v="2011-12-29T00:00:00"/>
    <d v="2012-01-03T00:00:00"/>
    <s v="Standard Class"/>
    <s v="AI-10855"/>
    <s v="Arianne Irving"/>
    <x v="0"/>
    <s v="United States"/>
    <s v="Brentwood"/>
    <x v="1"/>
    <n v="94513"/>
    <x v="1"/>
    <s v="OFF-LA-10003923"/>
    <x v="1"/>
    <x v="2"/>
    <s v="Alphabetical Labels for Top Tab Filing"/>
    <n v="88.800000000000011"/>
    <n v="6"/>
    <n v="0"/>
    <n v="44.400000000000006"/>
  </r>
  <r>
    <n v="7694"/>
    <x v="3809"/>
    <x v="2"/>
    <x v="4"/>
    <d v="2011-12-29T00:00:00"/>
    <d v="2012-01-03T00:00:00"/>
    <s v="Standard Class"/>
    <s v="AI-10855"/>
    <s v="Arianne Irving"/>
    <x v="0"/>
    <s v="United States"/>
    <s v="Brentwood"/>
    <x v="1"/>
    <n v="94513"/>
    <x v="1"/>
    <s v="TEC-PH-10001051"/>
    <x v="2"/>
    <x v="7"/>
    <s v="HTC One"/>
    <n v="319.96800000000002"/>
    <n v="4"/>
    <n v="0.2"/>
    <n v="35.996399999999952"/>
  </r>
  <r>
    <n v="7695"/>
    <x v="3810"/>
    <x v="0"/>
    <x v="10"/>
    <d v="2013-03-23T00:00:00"/>
    <d v="2013-03-23T00:00:00"/>
    <s v="Same Day"/>
    <s v="MC-17275"/>
    <s v="Marc Crier"/>
    <x v="0"/>
    <s v="United States"/>
    <s v="Seattle"/>
    <x v="4"/>
    <n v="98103"/>
    <x v="1"/>
    <s v="FUR-CH-10004754"/>
    <x v="0"/>
    <x v="1"/>
    <s v="Global Stack Chair with Arms, Black"/>
    <n v="167.88800000000001"/>
    <n v="7"/>
    <n v="0.2"/>
    <n v="14.690199999999997"/>
  </r>
  <r>
    <n v="7696"/>
    <x v="3811"/>
    <x v="3"/>
    <x v="7"/>
    <d v="2014-07-03T00:00:0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7"/>
    <d v="2014-07-03T00:00:00"/>
    <d v="2014-07-06T00:00:00"/>
    <s v="First Class"/>
    <s v="AH-10120"/>
    <s v="Adrian Hane"/>
    <x v="2"/>
    <s v="United States"/>
    <s v="Houston"/>
    <x v="5"/>
    <n v="77036"/>
    <x v="2"/>
    <s v="OFF-BI-10001787"/>
    <x v="1"/>
    <x v="8"/>
    <s v="Wilson Jones Four-Pocket Poly Binders"/>
    <n v="5.2319999999999984"/>
    <n v="4"/>
    <n v="0.8"/>
    <n v="-8.1096000000000004"/>
  </r>
  <r>
    <n v="7698"/>
    <x v="3812"/>
    <x v="3"/>
    <x v="4"/>
    <d v="2014-12-15T00:00:00"/>
    <d v="2014-12-19T00:00:00"/>
    <s v="Standard Class"/>
    <s v="BF-11170"/>
    <s v="Ben Ferrer"/>
    <x v="2"/>
    <s v="United States"/>
    <s v="Lawrence"/>
    <x v="31"/>
    <n v="1841"/>
    <x v="3"/>
    <s v="TEC-CO-10002313"/>
    <x v="2"/>
    <x v="16"/>
    <s v="Canon PC1080F Personal Copier"/>
    <n v="1199.98"/>
    <n v="2"/>
    <n v="0"/>
    <n v="467.99220000000003"/>
  </r>
  <r>
    <n v="7699"/>
    <x v="3812"/>
    <x v="3"/>
    <x v="4"/>
    <d v="2014-12-15T00:00:00"/>
    <d v="2014-12-19T00:00:00"/>
    <s v="Standard Class"/>
    <s v="BF-11170"/>
    <s v="Ben Ferrer"/>
    <x v="2"/>
    <s v="United States"/>
    <s v="Lawrence"/>
    <x v="31"/>
    <n v="1841"/>
    <x v="3"/>
    <s v="OFF-ST-10002790"/>
    <x v="1"/>
    <x v="4"/>
    <s v="Safco Industrial Shelving"/>
    <n v="73.849999999999994"/>
    <n v="1"/>
    <n v="0"/>
    <n v="2.2155000000000058"/>
  </r>
  <r>
    <n v="7700"/>
    <x v="3812"/>
    <x v="3"/>
    <x v="4"/>
    <d v="2014-12-15T00:00:00"/>
    <d v="2014-12-19T00:00:00"/>
    <s v="Standard Class"/>
    <s v="BF-11170"/>
    <s v="Ben Ferrer"/>
    <x v="2"/>
    <s v="United States"/>
    <s v="Lawrence"/>
    <x v="31"/>
    <n v="1841"/>
    <x v="3"/>
    <s v="OFF-SU-10001664"/>
    <x v="1"/>
    <x v="14"/>
    <s v="Acme Office Executive Series Stainless Steel Trimmers"/>
    <n v="25.71"/>
    <n v="3"/>
    <n v="0"/>
    <n v="6.6846000000000005"/>
  </r>
  <r>
    <n v="7701"/>
    <x v="3812"/>
    <x v="3"/>
    <x v="4"/>
    <d v="2014-12-15T00:00:00"/>
    <d v="2014-12-19T00:00:00"/>
    <s v="Standard Class"/>
    <s v="BF-11170"/>
    <s v="Ben Ferrer"/>
    <x v="2"/>
    <s v="United States"/>
    <s v="Lawrence"/>
    <x v="31"/>
    <n v="1841"/>
    <x v="3"/>
    <s v="OFF-FA-10001332"/>
    <x v="1"/>
    <x v="13"/>
    <s v="Acco Banker's Clasps, 5 3/4&quot;-Long"/>
    <n v="17.28"/>
    <n v="6"/>
    <n v="0"/>
    <n v="8.121599999999999"/>
  </r>
  <r>
    <n v="7702"/>
    <x v="3812"/>
    <x v="3"/>
    <x v="4"/>
    <d v="2014-12-15T00:00:00"/>
    <d v="2014-12-19T00:00:00"/>
    <s v="Standard Class"/>
    <s v="BF-11170"/>
    <s v="Ben Ferrer"/>
    <x v="2"/>
    <s v="United States"/>
    <s v="Lawrence"/>
    <x v="31"/>
    <n v="1841"/>
    <x v="3"/>
    <s v="FUR-TA-10003473"/>
    <x v="0"/>
    <x v="3"/>
    <s v="Bretford Rectangular Conference Table Tops"/>
    <n v="526.58199999999999"/>
    <n v="2"/>
    <n v="0.3"/>
    <n v="-52.658199999999965"/>
  </r>
  <r>
    <n v="7703"/>
    <x v="3813"/>
    <x v="0"/>
    <x v="6"/>
    <d v="2013-08-27T00:00:00"/>
    <d v="2013-09-03T00:00:00"/>
    <s v="Standard Class"/>
    <s v="AA-10480"/>
    <s v="Andrew Allen"/>
    <x v="0"/>
    <s v="United States"/>
    <s v="Detroit"/>
    <x v="12"/>
    <n v="48234"/>
    <x v="2"/>
    <s v="OFF-PA-10000605"/>
    <x v="1"/>
    <x v="10"/>
    <s v="Xerox 1950"/>
    <n v="11.56"/>
    <n v="2"/>
    <n v="0"/>
    <n v="5.6644000000000005"/>
  </r>
  <r>
    <n v="7704"/>
    <x v="3813"/>
    <x v="0"/>
    <x v="6"/>
    <d v="2013-08-27T00:00:0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6"/>
    <d v="2013-08-27T00:00:00"/>
    <d v="2013-09-03T00:00:00"/>
    <s v="Standard Class"/>
    <s v="AA-10480"/>
    <s v="Andrew Allen"/>
    <x v="0"/>
    <s v="United States"/>
    <s v="Detroit"/>
    <x v="12"/>
    <n v="48234"/>
    <x v="2"/>
    <s v="FUR-TA-10004147"/>
    <x v="0"/>
    <x v="3"/>
    <s v="Hon 4060 Series Tables"/>
    <n v="447.84"/>
    <n v="4"/>
    <n v="0"/>
    <n v="98.524799999999971"/>
  </r>
  <r>
    <n v="7706"/>
    <x v="3813"/>
    <x v="0"/>
    <x v="6"/>
    <d v="2013-08-27T00:00:00"/>
    <d v="2013-09-03T00:00:00"/>
    <s v="Standard Class"/>
    <s v="AA-10480"/>
    <s v="Andrew Allen"/>
    <x v="0"/>
    <s v="United States"/>
    <s v="Detroit"/>
    <x v="12"/>
    <n v="48234"/>
    <x v="2"/>
    <s v="TEC-AC-10003911"/>
    <x v="2"/>
    <x v="11"/>
    <s v="NETGEAR AC1750 Dual Band Gigabit Smart WiFi Router"/>
    <n v="479.97"/>
    <n v="3"/>
    <n v="0"/>
    <n v="163.18979999999999"/>
  </r>
  <r>
    <n v="7707"/>
    <x v="3813"/>
    <x v="0"/>
    <x v="6"/>
    <d v="2013-08-27T00:00:00"/>
    <d v="2013-09-03T00:00:00"/>
    <s v="Standard Class"/>
    <s v="AA-10480"/>
    <s v="Andrew Allen"/>
    <x v="0"/>
    <s v="United States"/>
    <s v="Detroit"/>
    <x v="12"/>
    <n v="48234"/>
    <x v="2"/>
    <s v="OFF-AR-10002578"/>
    <x v="1"/>
    <x v="6"/>
    <s v="Newell 335"/>
    <n v="8.64"/>
    <n v="3"/>
    <n v="0"/>
    <n v="2.5055999999999998"/>
  </r>
  <r>
    <n v="7708"/>
    <x v="3814"/>
    <x v="3"/>
    <x v="2"/>
    <d v="2014-10-16T00:00:00"/>
    <d v="2014-10-20T00:00:00"/>
    <s v="Standard Class"/>
    <s v="SV-20815"/>
    <s v="Stuart Van"/>
    <x v="1"/>
    <s v="United States"/>
    <s v="Orem"/>
    <x v="7"/>
    <n v="84057"/>
    <x v="1"/>
    <s v="OFF-AR-10001761"/>
    <x v="1"/>
    <x v="6"/>
    <s v="Avery Hi-Liter Smear-Safe Highlighters"/>
    <n v="11.68"/>
    <n v="2"/>
    <n v="0"/>
    <n v="4.2047999999999996"/>
  </r>
  <r>
    <n v="7709"/>
    <x v="3815"/>
    <x v="2"/>
    <x v="2"/>
    <d v="2011-10-25T00:00:00"/>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2"/>
    <d v="2011-10-25T00:00:00"/>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3"/>
    <d v="2012-04-02T00:00:00"/>
    <d v="2012-04-07T00:00:00"/>
    <s v="Standard Class"/>
    <s v="JL-15850"/>
    <s v="John Lucas"/>
    <x v="0"/>
    <s v="United States"/>
    <s v="Mesa"/>
    <x v="16"/>
    <n v="85204"/>
    <x v="1"/>
    <s v="TEC-PH-10003095"/>
    <x v="2"/>
    <x v="7"/>
    <s v="Samsung HM1900 Bluetooth Headset"/>
    <n v="87.8"/>
    <n v="5"/>
    <n v="0.2"/>
    <n v="32.924999999999997"/>
  </r>
  <r>
    <n v="7712"/>
    <x v="3817"/>
    <x v="3"/>
    <x v="2"/>
    <d v="2014-10-29T00:00:00"/>
    <d v="2014-10-31T00:00:00"/>
    <s v="Second Class"/>
    <s v="JM-15250"/>
    <s v="Janet Martin"/>
    <x v="0"/>
    <s v="United States"/>
    <s v="Fayetteville"/>
    <x v="3"/>
    <n v="28314"/>
    <x v="0"/>
    <s v="FUR-FU-10001876"/>
    <x v="0"/>
    <x v="5"/>
    <s v="Computer Room Manger, 14&quot;"/>
    <n v="77.951999999999998"/>
    <n v="3"/>
    <n v="0.2"/>
    <n v="15.590399999999995"/>
  </r>
  <r>
    <n v="7713"/>
    <x v="3817"/>
    <x v="3"/>
    <x v="2"/>
    <d v="2014-10-29T00:00:00"/>
    <d v="2014-10-31T00:00:00"/>
    <s v="Second Class"/>
    <s v="JM-15250"/>
    <s v="Janet Martin"/>
    <x v="0"/>
    <s v="United States"/>
    <s v="Fayetteville"/>
    <x v="3"/>
    <n v="28314"/>
    <x v="0"/>
    <s v="OFF-ST-10001522"/>
    <x v="1"/>
    <x v="4"/>
    <s v="Gould Plastics 18-Pocket Panel Bin, 34w x 5-1/4d x 20-1/2h"/>
    <n v="147.184"/>
    <n v="2"/>
    <n v="0.2"/>
    <n v="-29.436800000000012"/>
  </r>
  <r>
    <n v="7714"/>
    <x v="3817"/>
    <x v="3"/>
    <x v="2"/>
    <d v="2014-10-29T00:00:00"/>
    <d v="2014-10-31T00:00:00"/>
    <s v="Second Class"/>
    <s v="JM-15250"/>
    <s v="Janet Martin"/>
    <x v="0"/>
    <s v="United States"/>
    <s v="Fayetteville"/>
    <x v="3"/>
    <n v="28314"/>
    <x v="0"/>
    <s v="OFF-PA-10000300"/>
    <x v="1"/>
    <x v="10"/>
    <s v="Xerox 1936"/>
    <n v="47.952000000000005"/>
    <n v="3"/>
    <n v="0.2"/>
    <n v="16.183799999999998"/>
  </r>
  <r>
    <n v="7715"/>
    <x v="3818"/>
    <x v="2"/>
    <x v="4"/>
    <d v="2011-12-05T00:00:00"/>
    <d v="2011-12-07T00:00:00"/>
    <s v="First Class"/>
    <s v="JB-15925"/>
    <s v="Joni Blumstein"/>
    <x v="0"/>
    <s v="United States"/>
    <s v="Los Angeles"/>
    <x v="1"/>
    <n v="90032"/>
    <x v="1"/>
    <s v="OFF-AP-10001469"/>
    <x v="1"/>
    <x v="9"/>
    <s v="Fellowes 8 Outlet Superior Workstation Surge Protector"/>
    <n v="250.26"/>
    <n v="6"/>
    <n v="0"/>
    <n v="72.575399999999973"/>
  </r>
  <r>
    <n v="7716"/>
    <x v="3819"/>
    <x v="3"/>
    <x v="0"/>
    <d v="2014-11-04T00:00:00"/>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9"/>
    <d v="2012-01-06T00:00:00"/>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9"/>
    <d v="2012-01-06T00:00:00"/>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8"/>
    <d v="2014-09-10T00:00:00"/>
    <d v="2014-09-15T00:00:00"/>
    <s v="Standard Class"/>
    <s v="MC-17605"/>
    <s v="Matt Connell"/>
    <x v="1"/>
    <s v="United States"/>
    <s v="Los Angeles"/>
    <x v="1"/>
    <n v="90032"/>
    <x v="1"/>
    <s v="TEC-AC-10001114"/>
    <x v="2"/>
    <x v="11"/>
    <s v="Microsoft Wireless Mobile Mouse 4000"/>
    <n v="159.96"/>
    <n v="4"/>
    <n v="0"/>
    <n v="51.18719999999999"/>
  </r>
  <r>
    <n v="7720"/>
    <x v="3822"/>
    <x v="1"/>
    <x v="9"/>
    <d v="2012-01-05T00:00:00"/>
    <d v="2012-01-10T00:00:00"/>
    <s v="Standard Class"/>
    <s v="BG-11695"/>
    <s v="Brooke Gillingham"/>
    <x v="1"/>
    <s v="United States"/>
    <s v="New York City"/>
    <x v="15"/>
    <n v="10009"/>
    <x v="3"/>
    <s v="OFF-AR-10001615"/>
    <x v="1"/>
    <x v="6"/>
    <s v="Newell 34"/>
    <n v="59.519999999999996"/>
    <n v="3"/>
    <n v="0"/>
    <n v="15.475200000000001"/>
  </r>
  <r>
    <n v="7721"/>
    <x v="3822"/>
    <x v="1"/>
    <x v="9"/>
    <d v="2012-01-05T00:00:00"/>
    <d v="2012-01-10T00:00:00"/>
    <s v="Standard Class"/>
    <s v="BG-11695"/>
    <s v="Brooke Gillingham"/>
    <x v="1"/>
    <s v="United States"/>
    <s v="New York City"/>
    <x v="15"/>
    <n v="10009"/>
    <x v="3"/>
    <s v="OFF-EN-10000461"/>
    <x v="1"/>
    <x v="12"/>
    <s v="#10- 4 1/8&quot; x 9 1/2&quot; Recycled Envelopes"/>
    <n v="17.48"/>
    <n v="2"/>
    <n v="0"/>
    <n v="8.2156000000000002"/>
  </r>
  <r>
    <n v="7722"/>
    <x v="3822"/>
    <x v="1"/>
    <x v="9"/>
    <d v="2012-01-05T00:00:00"/>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3"/>
    <d v="2014-04-17T00:00:00"/>
    <d v="2014-04-21T00:00:00"/>
    <s v="Standard Class"/>
    <s v="JO-15550"/>
    <s v="Jesus Ocampo"/>
    <x v="2"/>
    <s v="United States"/>
    <s v="San Francisco"/>
    <x v="1"/>
    <n v="94109"/>
    <x v="1"/>
    <s v="OFF-AP-10000027"/>
    <x v="1"/>
    <x v="9"/>
    <s v="Hoover Commercial SteamVac"/>
    <n v="40.74"/>
    <n v="3"/>
    <n v="0"/>
    <n v="12.222"/>
  </r>
  <r>
    <n v="7724"/>
    <x v="3824"/>
    <x v="1"/>
    <x v="8"/>
    <d v="2012-09-10T00:00:00"/>
    <d v="2012-09-14T00:00:00"/>
    <s v="Standard Class"/>
    <s v="AR-10345"/>
    <s v="Alex Russell"/>
    <x v="1"/>
    <s v="United States"/>
    <s v="Austin"/>
    <x v="5"/>
    <n v="78745"/>
    <x v="2"/>
    <s v="FUR-CH-10003981"/>
    <x v="0"/>
    <x v="1"/>
    <s v="Global Commerce Series Low-Back Swivel/Tilt Chairs"/>
    <n v="179.886"/>
    <n v="1"/>
    <n v="0.3"/>
    <n v="-2.5698000000000292"/>
  </r>
  <r>
    <n v="7725"/>
    <x v="3825"/>
    <x v="0"/>
    <x v="8"/>
    <d v="2013-09-26T00:00:00"/>
    <d v="2013-09-30T00:00:00"/>
    <s v="Standard Class"/>
    <s v="TS-21505"/>
    <s v="Tony Sayre"/>
    <x v="0"/>
    <s v="United States"/>
    <s v="Cleveland"/>
    <x v="24"/>
    <n v="44105"/>
    <x v="3"/>
    <s v="OFF-AP-10003849"/>
    <x v="1"/>
    <x v="9"/>
    <s v="Hoover Shoulder Vac Commercial Portable Vacuum"/>
    <n v="286.25600000000003"/>
    <n v="1"/>
    <n v="0.2"/>
    <n v="17.890999999999977"/>
  </r>
  <r>
    <n v="7726"/>
    <x v="3825"/>
    <x v="0"/>
    <x v="8"/>
    <d v="2013-09-26T00:00:00"/>
    <d v="2013-09-30T00:00:00"/>
    <s v="Standard Class"/>
    <s v="TS-21505"/>
    <s v="Tony Sayre"/>
    <x v="0"/>
    <s v="United States"/>
    <s v="Cleveland"/>
    <x v="24"/>
    <n v="44105"/>
    <x v="3"/>
    <s v="OFF-ST-10004963"/>
    <x v="1"/>
    <x v="4"/>
    <s v="Eldon Gobal File Keepers"/>
    <n v="24.224000000000004"/>
    <n v="2"/>
    <n v="0.2"/>
    <n v="-4.8448000000000029"/>
  </r>
  <r>
    <n v="7727"/>
    <x v="3825"/>
    <x v="0"/>
    <x v="8"/>
    <d v="2013-09-26T00:00:00"/>
    <d v="2013-09-30T00:00:00"/>
    <s v="Standard Class"/>
    <s v="TS-21505"/>
    <s v="Tony Sayre"/>
    <x v="0"/>
    <s v="United States"/>
    <s v="Cleveland"/>
    <x v="24"/>
    <n v="44105"/>
    <x v="3"/>
    <s v="OFF-ST-10002574"/>
    <x v="1"/>
    <x v="4"/>
    <s v="SAFCO Commercial Wire Shelving, Black"/>
    <n v="331.536"/>
    <n v="3"/>
    <n v="0.2"/>
    <n v="-82.884"/>
  </r>
  <r>
    <n v="7728"/>
    <x v="3826"/>
    <x v="1"/>
    <x v="10"/>
    <d v="2012-03-16T00:00:00"/>
    <d v="2012-03-20T00:00:00"/>
    <s v="Second Class"/>
    <s v="JK-15640"/>
    <s v="Jim Kriz"/>
    <x v="2"/>
    <s v="United States"/>
    <s v="New York City"/>
    <x v="15"/>
    <n v="10009"/>
    <x v="3"/>
    <s v="OFF-AR-10001761"/>
    <x v="1"/>
    <x v="6"/>
    <s v="Avery Hi-Liter Smear-Safe Highlighters"/>
    <n v="17.52"/>
    <n v="3"/>
    <n v="0"/>
    <n v="6.3071999999999999"/>
  </r>
  <r>
    <n v="7729"/>
    <x v="3827"/>
    <x v="0"/>
    <x v="0"/>
    <d v="2013-11-27T00:00:00"/>
    <d v="2013-12-03T00:00:00"/>
    <s v="Standard Class"/>
    <s v="GA-14515"/>
    <s v="George Ashbrook"/>
    <x v="0"/>
    <s v="United States"/>
    <s v="El Paso"/>
    <x v="5"/>
    <n v="79907"/>
    <x v="2"/>
    <s v="OFF-AR-10000716"/>
    <x v="1"/>
    <x v="6"/>
    <s v="DIXON Ticonderoga Erasable Checking Pencils"/>
    <n v="17.856000000000002"/>
    <n v="4"/>
    <n v="0.2"/>
    <n v="4.2408000000000001"/>
  </r>
  <r>
    <n v="7730"/>
    <x v="3828"/>
    <x v="0"/>
    <x v="8"/>
    <d v="2013-09-27T00:00:00"/>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1"/>
    <d v="2014-06-14T00:00:00"/>
    <d v="2014-06-20T00:00:00"/>
    <s v="Standard Class"/>
    <s v="TW-21025"/>
    <s v="Tamara Willingham"/>
    <x v="2"/>
    <s v="United States"/>
    <s v="Seattle"/>
    <x v="4"/>
    <n v="98103"/>
    <x v="1"/>
    <s v="FUR-CH-10003774"/>
    <x v="0"/>
    <x v="1"/>
    <s v="Global Wood Trimmed Manager's Task Chair, Khaki"/>
    <n v="291.13600000000002"/>
    <n v="4"/>
    <n v="0.2"/>
    <n v="-25.474400000000017"/>
  </r>
  <r>
    <n v="7732"/>
    <x v="3830"/>
    <x v="3"/>
    <x v="8"/>
    <d v="2014-09-19T00:00:00"/>
    <d v="2014-09-22T00:00:00"/>
    <s v="First Class"/>
    <s v="PA-19060"/>
    <s v="Pete Armstrong"/>
    <x v="2"/>
    <s v="United States"/>
    <s v="Dallas"/>
    <x v="5"/>
    <n v="75220"/>
    <x v="2"/>
    <s v="OFF-EN-10000927"/>
    <x v="1"/>
    <x v="12"/>
    <s v="Jet-Pak Recycled Peel 'N' Seal Padded Mailers"/>
    <n v="114.84800000000001"/>
    <n v="4"/>
    <n v="0.2"/>
    <n v="35.889999999999986"/>
  </r>
  <r>
    <n v="7733"/>
    <x v="3831"/>
    <x v="3"/>
    <x v="1"/>
    <d v="2014-06-03T00:00:00"/>
    <d v="2014-06-09T00:00:00"/>
    <s v="Standard Class"/>
    <s v="JD-15790"/>
    <s v="John Dryer"/>
    <x v="0"/>
    <s v="United States"/>
    <s v="Houston"/>
    <x v="5"/>
    <n v="77070"/>
    <x v="2"/>
    <s v="OFF-PA-10000743"/>
    <x v="1"/>
    <x v="10"/>
    <s v="Xerox 1977"/>
    <n v="10.688000000000001"/>
    <n v="2"/>
    <n v="0.2"/>
    <n v="3.7407999999999997"/>
  </r>
  <r>
    <n v="7734"/>
    <x v="3832"/>
    <x v="0"/>
    <x v="5"/>
    <d v="2013-05-16T00:00:00"/>
    <d v="2013-05-20T00:00:00"/>
    <s v="Second Class"/>
    <s v="MN-17935"/>
    <s v="Michael Nguyen"/>
    <x v="0"/>
    <s v="United States"/>
    <s v="Springfield"/>
    <x v="24"/>
    <n v="45503"/>
    <x v="3"/>
    <s v="OFF-PA-10000697"/>
    <x v="1"/>
    <x v="10"/>
    <s v="TOPS Voice Message Log Book, Flash Format"/>
    <n v="15.231999999999999"/>
    <n v="4"/>
    <n v="0.2"/>
    <n v="5.5215999999999994"/>
  </r>
  <r>
    <n v="7735"/>
    <x v="3833"/>
    <x v="3"/>
    <x v="8"/>
    <d v="2014-09-16T00:00:00"/>
    <d v="2014-09-21T00:00:00"/>
    <s v="Standard Class"/>
    <s v="GM-14500"/>
    <s v="Gene McClure"/>
    <x v="0"/>
    <s v="United States"/>
    <s v="Seattle"/>
    <x v="4"/>
    <n v="98103"/>
    <x v="1"/>
    <s v="OFF-AR-10004441"/>
    <x v="1"/>
    <x v="6"/>
    <s v="BIC Brite Liner Highlighters"/>
    <n v="12.419999999999998"/>
    <n v="3"/>
    <n v="0"/>
    <n v="5.2164000000000001"/>
  </r>
  <r>
    <n v="7736"/>
    <x v="3834"/>
    <x v="0"/>
    <x v="6"/>
    <d v="2013-08-23T00:00:00"/>
    <d v="2013-08-27T00:00:00"/>
    <s v="Standard Class"/>
    <s v="DG-13300"/>
    <s v="Deirdre Greer"/>
    <x v="1"/>
    <s v="United States"/>
    <s v="Seattle"/>
    <x v="4"/>
    <n v="98105"/>
    <x v="1"/>
    <s v="OFF-PA-10001870"/>
    <x v="1"/>
    <x v="10"/>
    <s v="Xerox 202"/>
    <n v="19.440000000000001"/>
    <n v="3"/>
    <n v="0"/>
    <n v="9.3312000000000008"/>
  </r>
  <r>
    <n v="7737"/>
    <x v="3835"/>
    <x v="2"/>
    <x v="5"/>
    <d v="2011-05-30T00:00:00"/>
    <d v="2011-06-06T00:00:00"/>
    <s v="Standard Class"/>
    <s v="JG-15160"/>
    <s v="James Galang"/>
    <x v="0"/>
    <s v="United States"/>
    <s v="New York City"/>
    <x v="15"/>
    <n v="10024"/>
    <x v="3"/>
    <s v="OFF-BI-10003684"/>
    <x v="1"/>
    <x v="8"/>
    <s v="Wilson Jones Legal Size Ring Binders"/>
    <n v="70.367999999999995"/>
    <n v="4"/>
    <n v="0.2"/>
    <n v="26.387999999999998"/>
  </r>
  <r>
    <n v="7738"/>
    <x v="3836"/>
    <x v="3"/>
    <x v="4"/>
    <d v="2014-12-19T00:00:00"/>
    <d v="2014-12-21T00:00:00"/>
    <s v="First Class"/>
    <s v="AG-10330"/>
    <s v="Alex Grayson"/>
    <x v="0"/>
    <s v="United States"/>
    <s v="Charlotte"/>
    <x v="3"/>
    <n v="28205"/>
    <x v="0"/>
    <s v="OFF-AR-10001315"/>
    <x v="1"/>
    <x v="6"/>
    <s v="Newell 310"/>
    <n v="12.672000000000001"/>
    <n v="9"/>
    <n v="0.2"/>
    <n v="1.4255999999999993"/>
  </r>
  <r>
    <n v="7739"/>
    <x v="3837"/>
    <x v="3"/>
    <x v="7"/>
    <d v="2014-07-31T00:00:00"/>
    <d v="2014-08-07T00:00:00"/>
    <s v="Standard Class"/>
    <s v="JF-15355"/>
    <s v="Jay Fein"/>
    <x v="0"/>
    <s v="United States"/>
    <s v="Baltimore"/>
    <x v="39"/>
    <n v="21215"/>
    <x v="3"/>
    <s v="TEC-PH-10003589"/>
    <x v="2"/>
    <x v="7"/>
    <s v="invisibleSHIELD by ZAGG Smudge-Free Screen Protector"/>
    <n v="89.949999999999989"/>
    <n v="5"/>
    <n v="0"/>
    <n v="43.175999999999995"/>
  </r>
  <r>
    <n v="7740"/>
    <x v="3838"/>
    <x v="2"/>
    <x v="0"/>
    <d v="2011-11-21T00:00:00"/>
    <d v="2011-11-26T00:00:00"/>
    <s v="Standard Class"/>
    <s v="SC-20680"/>
    <s v="Steve Carroll"/>
    <x v="2"/>
    <s v="United States"/>
    <s v="San Francisco"/>
    <x v="1"/>
    <n v="94110"/>
    <x v="1"/>
    <s v="OFF-PA-10001609"/>
    <x v="1"/>
    <x v="10"/>
    <s v="Tops Wirebound Message Log Books"/>
    <n v="6.58"/>
    <n v="2"/>
    <n v="0"/>
    <n v="3.0267999999999997"/>
  </r>
  <r>
    <n v="7741"/>
    <x v="3838"/>
    <x v="2"/>
    <x v="0"/>
    <d v="2011-11-21T00:00:00"/>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8"/>
    <d v="2012-09-24T00:00:00"/>
    <d v="2012-09-26T00:00:00"/>
    <s v="Second Class"/>
    <s v="CM-11935"/>
    <s v="Carlos Meador"/>
    <x v="0"/>
    <s v="United States"/>
    <s v="Tucson"/>
    <x v="16"/>
    <n v="85705"/>
    <x v="1"/>
    <s v="TEC-PH-10003095"/>
    <x v="2"/>
    <x v="7"/>
    <s v="Samsung HM1900 Bluetooth Headset"/>
    <n v="35.119999999999997"/>
    <n v="2"/>
    <n v="0.2"/>
    <n v="13.17"/>
  </r>
  <r>
    <n v="7743"/>
    <x v="3840"/>
    <x v="3"/>
    <x v="6"/>
    <d v="2014-08-21T00:00:00"/>
    <d v="2014-08-28T00:00:00"/>
    <s v="Standard Class"/>
    <s v="KT-16480"/>
    <s v="Kean Thornton"/>
    <x v="0"/>
    <s v="United States"/>
    <s v="Los Angeles"/>
    <x v="1"/>
    <n v="90036"/>
    <x v="1"/>
    <s v="OFF-PA-10001639"/>
    <x v="1"/>
    <x v="10"/>
    <s v="Xerox 203"/>
    <n v="25.92"/>
    <n v="4"/>
    <n v="0"/>
    <n v="12.441600000000001"/>
  </r>
  <r>
    <n v="7744"/>
    <x v="3841"/>
    <x v="0"/>
    <x v="1"/>
    <d v="2013-06-18T00:00:00"/>
    <d v="2013-06-23T00:00:00"/>
    <s v="Standard Class"/>
    <s v="CP-12340"/>
    <s v="Christine Phan"/>
    <x v="1"/>
    <s v="United States"/>
    <s v="Waterbury"/>
    <x v="29"/>
    <n v="6708"/>
    <x v="3"/>
    <s v="OFF-BI-10002003"/>
    <x v="1"/>
    <x v="8"/>
    <s v="Ibico Presentation Index for Binding Systems"/>
    <n v="7.96"/>
    <n v="2"/>
    <n v="0"/>
    <n v="3.7412000000000001"/>
  </r>
  <r>
    <n v="7745"/>
    <x v="3841"/>
    <x v="0"/>
    <x v="1"/>
    <d v="2013-06-18T00:00:00"/>
    <d v="2013-06-23T00:00:00"/>
    <s v="Standard Class"/>
    <s v="CP-12340"/>
    <s v="Christine Phan"/>
    <x v="1"/>
    <s v="United States"/>
    <s v="Waterbury"/>
    <x v="29"/>
    <n v="6708"/>
    <x v="3"/>
    <s v="TEC-PH-10004539"/>
    <x v="2"/>
    <x v="7"/>
    <s v="Wireless Extenders zBoost YX545 SOHO Signal Booster"/>
    <n v="566.97"/>
    <n v="3"/>
    <n v="0"/>
    <n v="153.08189999999999"/>
  </r>
  <r>
    <n v="7746"/>
    <x v="3841"/>
    <x v="0"/>
    <x v="1"/>
    <d v="2013-06-18T00:00:00"/>
    <d v="2013-06-23T00:00:00"/>
    <s v="Standard Class"/>
    <s v="CP-12340"/>
    <s v="Christine Phan"/>
    <x v="1"/>
    <s v="United States"/>
    <s v="Waterbury"/>
    <x v="29"/>
    <n v="6708"/>
    <x v="3"/>
    <s v="OFF-AR-10003829"/>
    <x v="1"/>
    <x v="6"/>
    <s v="Newell 35"/>
    <n v="9.84"/>
    <n v="3"/>
    <n v="0"/>
    <n v="2.8535999999999988"/>
  </r>
  <r>
    <n v="7747"/>
    <x v="3842"/>
    <x v="1"/>
    <x v="4"/>
    <d v="2012-12-19T00:00:00"/>
    <d v="2012-12-23T00:00:00"/>
    <s v="Standard Class"/>
    <s v="EK-13795"/>
    <s v="Eileen Kiefer"/>
    <x v="2"/>
    <s v="United States"/>
    <s v="Chicago"/>
    <x v="10"/>
    <n v="60610"/>
    <x v="2"/>
    <s v="TEC-AC-10004761"/>
    <x v="2"/>
    <x v="11"/>
    <s v="Maxell 4.7GB DVD+RW 3/Pack"/>
    <n v="25.488"/>
    <n v="2"/>
    <n v="0.2"/>
    <n v="4.7789999999999999"/>
  </r>
  <r>
    <n v="7748"/>
    <x v="3843"/>
    <x v="1"/>
    <x v="5"/>
    <d v="2012-05-31T00:00:00"/>
    <d v="2012-06-02T00:00:00"/>
    <s v="Second Class"/>
    <s v="CW-11905"/>
    <s v="Carl Weiss"/>
    <x v="2"/>
    <s v="United States"/>
    <s v="Long Beach"/>
    <x v="15"/>
    <n v="11561"/>
    <x v="3"/>
    <s v="OFF-FA-10003472"/>
    <x v="1"/>
    <x v="13"/>
    <s v="Bagged Rubber Bands"/>
    <n v="7.5600000000000005"/>
    <n v="6"/>
    <n v="0"/>
    <n v="0.3024"/>
  </r>
  <r>
    <n v="7749"/>
    <x v="3844"/>
    <x v="1"/>
    <x v="1"/>
    <d v="2012-06-18T00:00:00"/>
    <d v="2012-06-24T00:00:00"/>
    <s v="Standard Class"/>
    <s v="KH-16510"/>
    <s v="Keith Herrera"/>
    <x v="0"/>
    <s v="United States"/>
    <s v="Arlington"/>
    <x v="17"/>
    <n v="22204"/>
    <x v="0"/>
    <s v="FUR-FU-10003464"/>
    <x v="0"/>
    <x v="5"/>
    <s v="Seth Thomas 8 1/2&quot; Cubicle Clock"/>
    <n v="60.84"/>
    <n v="3"/>
    <n v="0"/>
    <n v="19.468799999999998"/>
  </r>
  <r>
    <n v="7750"/>
    <x v="3844"/>
    <x v="1"/>
    <x v="1"/>
    <d v="2012-06-18T00:00:00"/>
    <d v="2012-06-24T00:00:00"/>
    <s v="Standard Class"/>
    <s v="KH-16510"/>
    <s v="Keith Herrera"/>
    <x v="0"/>
    <s v="United States"/>
    <s v="Arlington"/>
    <x v="17"/>
    <n v="22204"/>
    <x v="0"/>
    <s v="OFF-ST-10003716"/>
    <x v="1"/>
    <x v="4"/>
    <s v="Tennsco Double-Tier Lockers"/>
    <n v="450.04"/>
    <n v="2"/>
    <n v="0"/>
    <n v="58.505200000000002"/>
  </r>
  <r>
    <n v="7751"/>
    <x v="3844"/>
    <x v="1"/>
    <x v="1"/>
    <d v="2012-06-18T00:00:00"/>
    <d v="2012-06-24T00:00:00"/>
    <s v="Standard Class"/>
    <s v="KH-16510"/>
    <s v="Keith Herrera"/>
    <x v="0"/>
    <s v="United States"/>
    <s v="Arlington"/>
    <x v="17"/>
    <n v="22204"/>
    <x v="0"/>
    <s v="OFF-BI-10004002"/>
    <x v="1"/>
    <x v="8"/>
    <s v="Wilson Jones International Size A4 Ring Binders"/>
    <n v="34.6"/>
    <n v="2"/>
    <n v="0"/>
    <n v="16.608000000000001"/>
  </r>
  <r>
    <n v="7752"/>
    <x v="3844"/>
    <x v="1"/>
    <x v="1"/>
    <d v="2012-06-18T00:00:00"/>
    <d v="2012-06-24T00:00:00"/>
    <s v="Standard Class"/>
    <s v="KH-16510"/>
    <s v="Keith Herrera"/>
    <x v="0"/>
    <s v="United States"/>
    <s v="Arlington"/>
    <x v="17"/>
    <n v="22204"/>
    <x v="0"/>
    <s v="TEC-PH-10002496"/>
    <x v="2"/>
    <x v="7"/>
    <s v="Cisco SPA301"/>
    <n v="467.97"/>
    <n v="3"/>
    <n v="0"/>
    <n v="140.39099999999999"/>
  </r>
  <r>
    <n v="7753"/>
    <x v="3844"/>
    <x v="1"/>
    <x v="1"/>
    <d v="2012-06-18T00:00:00"/>
    <d v="2012-06-24T00:00:00"/>
    <s v="Standard Class"/>
    <s v="KH-16510"/>
    <s v="Keith Herrera"/>
    <x v="0"/>
    <s v="United States"/>
    <s v="Arlington"/>
    <x v="17"/>
    <n v="22204"/>
    <x v="0"/>
    <s v="OFF-BI-10004826"/>
    <x v="1"/>
    <x v="8"/>
    <s v="JM Magazine Binder"/>
    <n v="33.020000000000003"/>
    <n v="2"/>
    <n v="0"/>
    <n v="15.849600000000002"/>
  </r>
  <r>
    <n v="7754"/>
    <x v="3845"/>
    <x v="1"/>
    <x v="0"/>
    <d v="2012-11-30T00:00:00"/>
    <d v="2012-12-03T00:00:00"/>
    <s v="First Class"/>
    <s v="AB-10600"/>
    <s v="Ann Blume"/>
    <x v="1"/>
    <s v="United States"/>
    <s v="Jacksonville"/>
    <x v="3"/>
    <n v="28540"/>
    <x v="0"/>
    <s v="FUR-FU-10001546"/>
    <x v="0"/>
    <x v="5"/>
    <s v="Dana Swing-Arm Lamps"/>
    <n v="17.088000000000001"/>
    <n v="2"/>
    <n v="0.2"/>
    <n v="1.0679999999999996"/>
  </r>
  <r>
    <n v="7755"/>
    <x v="3846"/>
    <x v="1"/>
    <x v="4"/>
    <d v="2012-12-21T00:00:00"/>
    <d v="2012-12-23T00:00:00"/>
    <s v="Second Class"/>
    <s v="AH-10075"/>
    <s v="Adam Hart"/>
    <x v="1"/>
    <s v="United States"/>
    <s v="Columbus"/>
    <x v="24"/>
    <n v="43229"/>
    <x v="3"/>
    <s v="OFF-AR-10001919"/>
    <x v="1"/>
    <x v="6"/>
    <s v="OIC #2 Pencils, Medium Soft"/>
    <n v="3.008"/>
    <n v="2"/>
    <n v="0.2"/>
    <n v="0.33839999999999981"/>
  </r>
  <r>
    <n v="7756"/>
    <x v="3847"/>
    <x v="3"/>
    <x v="0"/>
    <d v="2014-11-18T00:00:00"/>
    <d v="2014-11-22T00:00:00"/>
    <s v="Standard Class"/>
    <s v="CK-12595"/>
    <s v="Clytie Kelty"/>
    <x v="0"/>
    <s v="United States"/>
    <s v="Charlotte"/>
    <x v="3"/>
    <n v="28205"/>
    <x v="0"/>
    <s v="OFF-PA-10002558"/>
    <x v="1"/>
    <x v="10"/>
    <s v="Xerox 1938"/>
    <n v="268.24"/>
    <n v="7"/>
    <n v="0.2"/>
    <n v="93.883999999999986"/>
  </r>
  <r>
    <n v="7757"/>
    <x v="3847"/>
    <x v="3"/>
    <x v="0"/>
    <d v="2014-11-18T00:00:00"/>
    <d v="2014-11-22T00:00:00"/>
    <s v="Standard Class"/>
    <s v="CK-12595"/>
    <s v="Clytie Kelty"/>
    <x v="0"/>
    <s v="United States"/>
    <s v="Charlotte"/>
    <x v="3"/>
    <n v="28205"/>
    <x v="0"/>
    <s v="TEC-AC-10003174"/>
    <x v="2"/>
    <x v="11"/>
    <s v="Plantronics S12 Corded Telephone Headset System"/>
    <n v="431.16000000000008"/>
    <n v="5"/>
    <n v="0.2"/>
    <n v="107.78999999999996"/>
  </r>
  <r>
    <n v="7758"/>
    <x v="3848"/>
    <x v="3"/>
    <x v="0"/>
    <d v="2014-11-14T00:00:00"/>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0"/>
    <d v="2014-11-14T00:00:00"/>
    <d v="2014-11-17T00:00:00"/>
    <s v="Second Class"/>
    <s v="SP-20620"/>
    <s v="Stefania Perrino"/>
    <x v="1"/>
    <s v="United States"/>
    <s v="Buffalo"/>
    <x v="15"/>
    <n v="14215"/>
    <x v="3"/>
    <s v="FUR-FU-10004845"/>
    <x v="0"/>
    <x v="5"/>
    <s v="Deflect-o EconoMat Nonstudded, No Bevel Mat"/>
    <n v="154.94999999999999"/>
    <n v="3"/>
    <n v="0"/>
    <n v="30.989999999999995"/>
  </r>
  <r>
    <n v="7760"/>
    <x v="3849"/>
    <x v="0"/>
    <x v="2"/>
    <d v="2013-10-25T00:00:00"/>
    <d v="2013-10-29T00:00:00"/>
    <s v="Standard Class"/>
    <s v="JP-15460"/>
    <s v="Jennifer Patt"/>
    <x v="1"/>
    <s v="United States"/>
    <s v="Houston"/>
    <x v="5"/>
    <n v="77041"/>
    <x v="2"/>
    <s v="OFF-PA-10003072"/>
    <x v="1"/>
    <x v="10"/>
    <s v="Eureka Recycled Copy Paper 8 1/2&quot; x 11&quot;, Ream"/>
    <n v="15.552000000000003"/>
    <n v="3"/>
    <n v="0.2"/>
    <n v="5.4432"/>
  </r>
  <r>
    <n v="7761"/>
    <x v="3850"/>
    <x v="2"/>
    <x v="4"/>
    <d v="2011-12-06T00:00:00"/>
    <d v="2011-12-11T00:00:00"/>
    <s v="Standard Class"/>
    <s v="BG-11035"/>
    <s v="Barry Gonzalez"/>
    <x v="0"/>
    <s v="United States"/>
    <s v="Memphis"/>
    <x v="18"/>
    <n v="38109"/>
    <x v="0"/>
    <s v="OFF-PA-10003641"/>
    <x v="1"/>
    <x v="10"/>
    <s v="Xerox 1909"/>
    <n v="42.207999999999998"/>
    <n v="2"/>
    <n v="0.2"/>
    <n v="13.717599999999997"/>
  </r>
  <r>
    <n v="7762"/>
    <x v="3851"/>
    <x v="3"/>
    <x v="4"/>
    <d v="2014-12-04T00:00:00"/>
    <d v="2014-12-07T00:00:00"/>
    <s v="First Class"/>
    <s v="CC-12550"/>
    <s v="Clay Cheatham"/>
    <x v="0"/>
    <s v="United States"/>
    <s v="Plano"/>
    <x v="5"/>
    <n v="75023"/>
    <x v="2"/>
    <s v="OFF-PA-10003729"/>
    <x v="1"/>
    <x v="10"/>
    <s v="Xerox 1998"/>
    <n v="10.368000000000002"/>
    <n v="2"/>
    <n v="0.2"/>
    <n v="3.6288"/>
  </r>
  <r>
    <n v="7763"/>
    <x v="3852"/>
    <x v="3"/>
    <x v="8"/>
    <d v="2014-09-27T00:00:00"/>
    <d v="2014-09-29T00:00:00"/>
    <s v="First Class"/>
    <s v="SL-20155"/>
    <s v="Sara Luxemburg"/>
    <x v="2"/>
    <s v="United States"/>
    <s v="Salem"/>
    <x v="21"/>
    <n v="97301"/>
    <x v="1"/>
    <s v="OFF-AR-10003251"/>
    <x v="1"/>
    <x v="6"/>
    <s v="Prang Drawing Pencil Set"/>
    <n v="2.2239999999999998"/>
    <n v="1"/>
    <n v="0.2"/>
    <n v="0.55599999999999994"/>
  </r>
  <r>
    <n v="7764"/>
    <x v="3853"/>
    <x v="1"/>
    <x v="11"/>
    <d v="2012-02-03T00:00:00"/>
    <d v="2012-02-07T00:00:00"/>
    <s v="Standard Class"/>
    <s v="FO-14305"/>
    <s v="Frank Olsen"/>
    <x v="0"/>
    <s v="United States"/>
    <s v="Columbus"/>
    <x v="32"/>
    <n v="31907"/>
    <x v="0"/>
    <s v="OFF-EN-10003286"/>
    <x v="1"/>
    <x v="12"/>
    <s v="Staples"/>
    <n v="74.52"/>
    <n v="9"/>
    <n v="0"/>
    <n v="35.024399999999993"/>
  </r>
  <r>
    <n v="7765"/>
    <x v="3854"/>
    <x v="3"/>
    <x v="6"/>
    <d v="2014-08-13T00:00:00"/>
    <d v="2014-08-13T00:00:00"/>
    <s v="Same Day"/>
    <s v="BB-11545"/>
    <s v="Brenda Bowman"/>
    <x v="1"/>
    <s v="United States"/>
    <s v="Columbia"/>
    <x v="39"/>
    <n v="21044"/>
    <x v="3"/>
    <s v="OFF-AR-10004078"/>
    <x v="1"/>
    <x v="6"/>
    <s v="Newell 312"/>
    <n v="17.52"/>
    <n v="3"/>
    <n v="0"/>
    <n v="5.2559999999999993"/>
  </r>
  <r>
    <n v="7766"/>
    <x v="3854"/>
    <x v="3"/>
    <x v="6"/>
    <d v="2014-08-13T00:00:00"/>
    <d v="2014-08-13T00:00:00"/>
    <s v="Same Day"/>
    <s v="BB-11545"/>
    <s v="Brenda Bowman"/>
    <x v="1"/>
    <s v="United States"/>
    <s v="Columbia"/>
    <x v="39"/>
    <n v="21044"/>
    <x v="3"/>
    <s v="FUR-CH-10002331"/>
    <x v="0"/>
    <x v="1"/>
    <s v="Hon 4700 Series Mobuis Mid-Back Task Chairs with Adjustable Arms"/>
    <n v="1779.9"/>
    <n v="5"/>
    <n v="0"/>
    <n v="373.77899999999983"/>
  </r>
  <r>
    <n v="7767"/>
    <x v="3854"/>
    <x v="3"/>
    <x v="6"/>
    <d v="2014-08-13T00:00:00"/>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6"/>
    <d v="2012-08-24T00:00:00"/>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0"/>
    <d v="2014-11-13T00:00:00"/>
    <d v="2014-11-18T00:00:00"/>
    <s v="Standard Class"/>
    <s v="LB-16735"/>
    <s v="Larry Blacks"/>
    <x v="0"/>
    <s v="United States"/>
    <s v="Tallahassee"/>
    <x v="2"/>
    <n v="32303"/>
    <x v="0"/>
    <s v="OFF-PA-10003651"/>
    <x v="1"/>
    <x v="10"/>
    <s v="Xerox 1968"/>
    <n v="26.720000000000002"/>
    <n v="5"/>
    <n v="0.2"/>
    <n v="9.3520000000000003"/>
  </r>
  <r>
    <n v="7770"/>
    <x v="3857"/>
    <x v="0"/>
    <x v="6"/>
    <d v="2013-08-02T00:00:00"/>
    <d v="2013-08-02T00:00:00"/>
    <s v="Same Day"/>
    <s v="TS-21205"/>
    <s v="Thomas Seio"/>
    <x v="1"/>
    <s v="United States"/>
    <s v="Riverside"/>
    <x v="1"/>
    <n v="92503"/>
    <x v="1"/>
    <s v="TEC-PH-10002885"/>
    <x v="2"/>
    <x v="7"/>
    <s v="Apple iPhone 5"/>
    <n v="1039.7280000000001"/>
    <n v="2"/>
    <n v="0.2"/>
    <n v="90.976200000000063"/>
  </r>
  <r>
    <n v="7771"/>
    <x v="3857"/>
    <x v="0"/>
    <x v="6"/>
    <d v="2013-08-02T00:00:00"/>
    <d v="2013-08-02T00:00:00"/>
    <s v="Same Day"/>
    <s v="TS-21205"/>
    <s v="Thomas Seio"/>
    <x v="1"/>
    <s v="United States"/>
    <s v="Riverside"/>
    <x v="1"/>
    <n v="92503"/>
    <x v="1"/>
    <s v="OFF-AP-10002892"/>
    <x v="1"/>
    <x v="9"/>
    <s v="Belkin F5C206VTEL 6 Outlet Surge"/>
    <n v="45.96"/>
    <n v="2"/>
    <n v="0"/>
    <n v="13.787999999999997"/>
  </r>
  <r>
    <n v="7772"/>
    <x v="3858"/>
    <x v="0"/>
    <x v="0"/>
    <d v="2013-11-26T00:00:00"/>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0"/>
    <d v="2013-11-26T00:00:00"/>
    <d v="2013-12-03T00:00:00"/>
    <s v="Standard Class"/>
    <s v="CS-12505"/>
    <s v="Cindy Stewart"/>
    <x v="0"/>
    <s v="United States"/>
    <s v="Lancaster"/>
    <x v="24"/>
    <n v="43130"/>
    <x v="3"/>
    <s v="TEC-MA-10000418"/>
    <x v="2"/>
    <x v="15"/>
    <s v="Cubify CubeX 3D Printer Double Head Print"/>
    <n v="4499.9850000000006"/>
    <n v="5"/>
    <n v="0.7"/>
    <n v="-6599.978000000001"/>
  </r>
  <r>
    <n v="7774"/>
    <x v="3858"/>
    <x v="0"/>
    <x v="0"/>
    <d v="2013-11-26T00:00:00"/>
    <d v="2013-12-03T00:00:00"/>
    <s v="Standard Class"/>
    <s v="CS-12505"/>
    <s v="Cindy Stewart"/>
    <x v="0"/>
    <s v="United States"/>
    <s v="Lancaster"/>
    <x v="24"/>
    <n v="43130"/>
    <x v="3"/>
    <s v="TEC-AC-10000926"/>
    <x v="2"/>
    <x v="11"/>
    <s v="NETGEAR RangeMax WNR1000 Wireless Router"/>
    <n v="59.975999999999999"/>
    <n v="3"/>
    <n v="0.2"/>
    <n v="11.995199999999997"/>
  </r>
  <r>
    <n v="7775"/>
    <x v="3859"/>
    <x v="0"/>
    <x v="3"/>
    <d v="2013-04-14T00:00:00"/>
    <d v="2013-04-16T00:00:00"/>
    <s v="First Class"/>
    <s v="SP-20920"/>
    <s v="Susan Pistek"/>
    <x v="0"/>
    <s v="United States"/>
    <s v="San Francisco"/>
    <x v="1"/>
    <n v="94109"/>
    <x v="1"/>
    <s v="OFF-EN-10001509"/>
    <x v="1"/>
    <x v="12"/>
    <s v="Poly String Tie Envelopes"/>
    <n v="6.12"/>
    <n v="3"/>
    <n v="0"/>
    <n v="2.8763999999999994"/>
  </r>
  <r>
    <n v="7776"/>
    <x v="3860"/>
    <x v="2"/>
    <x v="4"/>
    <d v="2011-12-27T00:00:00"/>
    <d v="2011-12-31T00:00:00"/>
    <s v="Standard Class"/>
    <s v="CD-12790"/>
    <s v="Cynthia Delaney"/>
    <x v="2"/>
    <s v="United States"/>
    <s v="Moreno Valley"/>
    <x v="1"/>
    <n v="92553"/>
    <x v="1"/>
    <s v="OFF-AP-10001366"/>
    <x v="1"/>
    <x v="9"/>
    <s v="Staples"/>
    <n v="10.98"/>
    <n v="1"/>
    <n v="0"/>
    <n v="2.9646000000000008"/>
  </r>
  <r>
    <n v="7777"/>
    <x v="3860"/>
    <x v="2"/>
    <x v="4"/>
    <d v="2011-12-27T00:00:00"/>
    <d v="2011-12-31T00:00:00"/>
    <s v="Standard Class"/>
    <s v="CD-12790"/>
    <s v="Cynthia Delaney"/>
    <x v="2"/>
    <s v="United States"/>
    <s v="Moreno Valley"/>
    <x v="1"/>
    <n v="92553"/>
    <x v="1"/>
    <s v="OFF-FA-10003485"/>
    <x v="1"/>
    <x v="13"/>
    <s v="Staples"/>
    <n v="7.86"/>
    <n v="3"/>
    <n v="0"/>
    <n v="3.6156000000000001"/>
  </r>
  <r>
    <n v="7778"/>
    <x v="3860"/>
    <x v="2"/>
    <x v="4"/>
    <d v="2011-12-27T00:00:00"/>
    <d v="2011-12-31T00:00:00"/>
    <s v="Standard Class"/>
    <s v="CD-12790"/>
    <s v="Cynthia Delaney"/>
    <x v="2"/>
    <s v="United States"/>
    <s v="Moreno Valley"/>
    <x v="1"/>
    <n v="92553"/>
    <x v="1"/>
    <s v="OFF-ST-10004507"/>
    <x v="1"/>
    <x v="4"/>
    <s v="Advantus Rolling Storage Box"/>
    <n v="51.449999999999996"/>
    <n v="3"/>
    <n v="0"/>
    <n v="13.891499999999999"/>
  </r>
  <r>
    <n v="7779"/>
    <x v="3860"/>
    <x v="2"/>
    <x v="4"/>
    <d v="2011-12-27T00:00:00"/>
    <d v="2011-12-31T00:00:00"/>
    <s v="Standard Class"/>
    <s v="CD-12790"/>
    <s v="Cynthia Delaney"/>
    <x v="2"/>
    <s v="United States"/>
    <s v="Moreno Valley"/>
    <x v="1"/>
    <n v="92553"/>
    <x v="1"/>
    <s v="OFF-BI-10002353"/>
    <x v="1"/>
    <x v="8"/>
    <s v="GBC VeloBind Cover Sets"/>
    <n v="37.055999999999997"/>
    <n v="3"/>
    <n v="0.2"/>
    <n v="13.896000000000001"/>
  </r>
  <r>
    <n v="7780"/>
    <x v="3861"/>
    <x v="0"/>
    <x v="3"/>
    <d v="2013-04-19T00:00:00"/>
    <d v="2013-04-23T00:00:00"/>
    <s v="Standard Class"/>
    <s v="RF-19840"/>
    <s v="Roy Französisch"/>
    <x v="0"/>
    <s v="United States"/>
    <s v="Chesapeake"/>
    <x v="17"/>
    <n v="23320"/>
    <x v="0"/>
    <s v="OFF-AP-10001271"/>
    <x v="1"/>
    <x v="9"/>
    <s v="Eureka The Boss Cordless Rechargeable Stick Vac"/>
    <n v="203.92"/>
    <n v="4"/>
    <n v="0"/>
    <n v="55.058400000000006"/>
  </r>
  <r>
    <n v="7781"/>
    <x v="3861"/>
    <x v="0"/>
    <x v="3"/>
    <d v="2013-04-19T00:00:00"/>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10"/>
    <d v="2012-03-08T00:00:00"/>
    <d v="2012-03-12T00:00:00"/>
    <s v="Standard Class"/>
    <s v="FO-14305"/>
    <s v="Frank Olsen"/>
    <x v="0"/>
    <s v="United States"/>
    <s v="Chicago"/>
    <x v="10"/>
    <n v="60623"/>
    <x v="2"/>
    <s v="OFF-BI-10002706"/>
    <x v="1"/>
    <x v="8"/>
    <s v="Avery Premier Heavy-Duty Binder with Round Locking Rings"/>
    <n v="8.5679999999999978"/>
    <n v="3"/>
    <n v="0.8"/>
    <n v="-14.5656"/>
  </r>
  <r>
    <n v="7783"/>
    <x v="3863"/>
    <x v="0"/>
    <x v="0"/>
    <d v="2013-11-05T00:00:00"/>
    <d v="2013-11-07T00:00:00"/>
    <s v="Second Class"/>
    <s v="ER-13855"/>
    <s v="Elpida Rittenbach"/>
    <x v="1"/>
    <s v="United States"/>
    <s v="Charlotte"/>
    <x v="3"/>
    <n v="28205"/>
    <x v="0"/>
    <s v="OFF-ST-10003442"/>
    <x v="1"/>
    <x v="4"/>
    <s v="Eldon Portable Mobile Manager"/>
    <n v="45.248000000000005"/>
    <n v="2"/>
    <n v="0.2"/>
    <n v="3.9591999999999992"/>
  </r>
  <r>
    <n v="7784"/>
    <x v="3863"/>
    <x v="0"/>
    <x v="0"/>
    <d v="2013-11-05T00:00:00"/>
    <d v="2013-11-07T00:00:00"/>
    <s v="Second Class"/>
    <s v="ER-13855"/>
    <s v="Elpida Rittenbach"/>
    <x v="1"/>
    <s v="United States"/>
    <s v="Charlotte"/>
    <x v="3"/>
    <n v="28205"/>
    <x v="0"/>
    <s v="FUR-TA-10002533"/>
    <x v="0"/>
    <x v="3"/>
    <s v="BPI Conference Tables"/>
    <n v="876.30000000000007"/>
    <n v="10"/>
    <n v="0.4"/>
    <n v="-292.10000000000014"/>
  </r>
  <r>
    <n v="7785"/>
    <x v="3863"/>
    <x v="0"/>
    <x v="0"/>
    <d v="2013-11-05T00:00:00"/>
    <d v="2013-11-07T00:00:00"/>
    <s v="Second Class"/>
    <s v="ER-13855"/>
    <s v="Elpida Rittenbach"/>
    <x v="1"/>
    <s v="United States"/>
    <s v="Charlotte"/>
    <x v="3"/>
    <n v="28205"/>
    <x v="0"/>
    <s v="OFF-SU-10003505"/>
    <x v="1"/>
    <x v="14"/>
    <s v="Premier Electric Letter Opener"/>
    <n v="185.376"/>
    <n v="2"/>
    <n v="0.2"/>
    <n v="-34.758000000000017"/>
  </r>
  <r>
    <n v="7786"/>
    <x v="3864"/>
    <x v="2"/>
    <x v="0"/>
    <d v="2011-11-29T00:00:00"/>
    <d v="2011-12-06T00:00:00"/>
    <s v="Standard Class"/>
    <s v="PB-19150"/>
    <s v="Philip Brown"/>
    <x v="0"/>
    <s v="United States"/>
    <s v="New York City"/>
    <x v="15"/>
    <n v="10009"/>
    <x v="3"/>
    <s v="OFF-LA-10002762"/>
    <x v="1"/>
    <x v="2"/>
    <s v="Avery 485"/>
    <n v="25.06"/>
    <n v="2"/>
    <n v="0"/>
    <n v="11.778199999999998"/>
  </r>
  <r>
    <n v="7787"/>
    <x v="3865"/>
    <x v="0"/>
    <x v="5"/>
    <d v="2013-05-18T00:00:00"/>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5"/>
    <d v="2013-05-18T00:00:00"/>
    <d v="2013-05-21T00:00:00"/>
    <s v="First Class"/>
    <s v="LW-17215"/>
    <s v="Luke Weiss"/>
    <x v="0"/>
    <s v="United States"/>
    <s v="Chicago"/>
    <x v="10"/>
    <n v="60653"/>
    <x v="2"/>
    <s v="OFF-FA-10000936"/>
    <x v="1"/>
    <x v="13"/>
    <s v="Acco Hot Clips Clips to Go"/>
    <n v="7.8960000000000008"/>
    <n v="3"/>
    <n v="0.2"/>
    <n v="2.4674999999999994"/>
  </r>
  <r>
    <n v="7789"/>
    <x v="3865"/>
    <x v="0"/>
    <x v="5"/>
    <d v="2013-05-18T00:00:00"/>
    <d v="2013-05-21T00:00:00"/>
    <s v="First Class"/>
    <s v="LW-17215"/>
    <s v="Luke Weiss"/>
    <x v="0"/>
    <s v="United States"/>
    <s v="Chicago"/>
    <x v="10"/>
    <n v="60653"/>
    <x v="2"/>
    <s v="FUR-FU-10004973"/>
    <x v="0"/>
    <x v="5"/>
    <s v="Flat Face Poster Frame"/>
    <n v="22.608000000000001"/>
    <n v="3"/>
    <n v="0.6"/>
    <n v="-10.173599999999997"/>
  </r>
  <r>
    <n v="7790"/>
    <x v="3865"/>
    <x v="0"/>
    <x v="5"/>
    <d v="2013-05-18T00:00:00"/>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8"/>
    <d v="2014-09-20T00:00:0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4"/>
    <d v="2013-12-20T00:00:00"/>
    <d v="2013-12-25T00:00:00"/>
    <s v="Standard Class"/>
    <s v="BP-11050"/>
    <s v="Barry Pond"/>
    <x v="1"/>
    <s v="United States"/>
    <s v="Chicago"/>
    <x v="10"/>
    <n v="60623"/>
    <x v="2"/>
    <s v="OFF-BI-10002012"/>
    <x v="1"/>
    <x v="8"/>
    <s v="Wilson Jones Easy Flow II Sheet Lifters"/>
    <n v="1.7999999999999996"/>
    <n v="5"/>
    <n v="0.8"/>
    <n v="-2.8800000000000008"/>
  </r>
  <r>
    <n v="7793"/>
    <x v="3868"/>
    <x v="3"/>
    <x v="2"/>
    <d v="2014-10-13T00:00:00"/>
    <d v="2014-10-16T00:00:00"/>
    <s v="First Class"/>
    <s v="SP-20860"/>
    <s v="Sung Pak"/>
    <x v="1"/>
    <s v="United States"/>
    <s v="Dallas"/>
    <x v="5"/>
    <n v="75217"/>
    <x v="2"/>
    <s v="TEC-AC-10001383"/>
    <x v="2"/>
    <x v="11"/>
    <s v="Logitech Wireless Touch Keyboard K400"/>
    <n v="39.984000000000002"/>
    <n v="2"/>
    <n v="0.2"/>
    <n v="-1.4994000000000067"/>
  </r>
  <r>
    <n v="7794"/>
    <x v="3869"/>
    <x v="1"/>
    <x v="4"/>
    <d v="2012-12-12T00:00:00"/>
    <d v="2012-12-15T00:00:00"/>
    <s v="Second Class"/>
    <s v="JD-15895"/>
    <s v="Jonathan Doherty"/>
    <x v="1"/>
    <s v="United States"/>
    <s v="Las Vegas"/>
    <x v="33"/>
    <n v="89115"/>
    <x v="1"/>
    <s v="OFF-PA-10002036"/>
    <x v="1"/>
    <x v="10"/>
    <s v="Xerox 1930"/>
    <n v="32.400000000000006"/>
    <n v="5"/>
    <n v="0"/>
    <n v="15.876000000000001"/>
  </r>
  <r>
    <n v="7795"/>
    <x v="3869"/>
    <x v="1"/>
    <x v="4"/>
    <d v="2012-12-12T00:00:00"/>
    <d v="2012-12-15T00:00:00"/>
    <s v="Second Class"/>
    <s v="JD-15895"/>
    <s v="Jonathan Doherty"/>
    <x v="1"/>
    <s v="United States"/>
    <s v="Las Vegas"/>
    <x v="33"/>
    <n v="89115"/>
    <x v="1"/>
    <s v="OFF-PA-10002377"/>
    <x v="1"/>
    <x v="10"/>
    <s v="Xerox 1916"/>
    <n v="97.88"/>
    <n v="2"/>
    <n v="0"/>
    <n v="48.94"/>
  </r>
  <r>
    <n v="7796"/>
    <x v="3870"/>
    <x v="1"/>
    <x v="7"/>
    <d v="2012-07-12T00:00:00"/>
    <d v="2012-07-18T00:00:00"/>
    <s v="Standard Class"/>
    <s v="FM-14380"/>
    <s v="Fred McMath"/>
    <x v="0"/>
    <s v="United States"/>
    <s v="Amarillo"/>
    <x v="5"/>
    <n v="79109"/>
    <x v="2"/>
    <s v="TEC-PH-10000526"/>
    <x v="2"/>
    <x v="7"/>
    <s v="Vtech CS6719"/>
    <n v="307.16800000000001"/>
    <n v="4"/>
    <n v="0.2"/>
    <n v="30.716800000000006"/>
  </r>
  <r>
    <n v="7797"/>
    <x v="3871"/>
    <x v="1"/>
    <x v="2"/>
    <d v="2012-10-02T00:00:00"/>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10"/>
    <d v="2014-03-25T00:00:00"/>
    <d v="2014-03-28T00:00:00"/>
    <s v="First Class"/>
    <s v="HR-14830"/>
    <s v="Harold Ryan"/>
    <x v="1"/>
    <s v="United States"/>
    <s v="New York City"/>
    <x v="15"/>
    <n v="10035"/>
    <x v="3"/>
    <s v="OFF-EN-10004483"/>
    <x v="1"/>
    <x v="12"/>
    <s v="#10 White Business Envelopes,4 1/8 x 9 1/2"/>
    <n v="47.01"/>
    <n v="3"/>
    <n v="0"/>
    <n v="22.094699999999996"/>
  </r>
  <r>
    <n v="7799"/>
    <x v="3872"/>
    <x v="3"/>
    <x v="10"/>
    <d v="2014-03-25T00:00:00"/>
    <d v="2014-03-28T00:00:00"/>
    <s v="First Class"/>
    <s v="HR-14830"/>
    <s v="Harold Ryan"/>
    <x v="1"/>
    <s v="United States"/>
    <s v="New York City"/>
    <x v="15"/>
    <n v="10035"/>
    <x v="3"/>
    <s v="TEC-PH-10002624"/>
    <x v="2"/>
    <x v="7"/>
    <s v="Samsung Galaxy S4 Mini"/>
    <n v="469.99"/>
    <n v="1"/>
    <n v="0"/>
    <n v="136.29709999999994"/>
  </r>
  <r>
    <n v="7800"/>
    <x v="3872"/>
    <x v="3"/>
    <x v="10"/>
    <d v="2014-03-25T00:00:00"/>
    <d v="2014-03-28T00:00:00"/>
    <s v="First Class"/>
    <s v="HR-14830"/>
    <s v="Harold Ryan"/>
    <x v="1"/>
    <s v="United States"/>
    <s v="New York City"/>
    <x v="15"/>
    <n v="10035"/>
    <x v="3"/>
    <s v="FUR-CH-10003396"/>
    <x v="0"/>
    <x v="1"/>
    <s v="Global Deluxe Steno Chair"/>
    <n v="207.84600000000003"/>
    <n v="3"/>
    <n v="0.1"/>
    <n v="2.3093999999999895"/>
  </r>
  <r>
    <n v="7801"/>
    <x v="3873"/>
    <x v="3"/>
    <x v="1"/>
    <d v="2014-06-02T00:00:00"/>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10"/>
    <d v="2011-03-24T00:00:00"/>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8"/>
    <d v="2012-09-22T00:00:00"/>
    <d v="2012-09-26T00:00:00"/>
    <s v="Standard Class"/>
    <s v="SJ-20125"/>
    <s v="Sanjit Jacobs"/>
    <x v="2"/>
    <s v="United States"/>
    <s v="Franklin"/>
    <x v="18"/>
    <n v="37064"/>
    <x v="0"/>
    <s v="OFF-LA-10003714"/>
    <x v="1"/>
    <x v="2"/>
    <s v="Avery 510"/>
    <n v="12"/>
    <n v="4"/>
    <n v="0.2"/>
    <n v="4.1999999999999993"/>
  </r>
  <r>
    <n v="7804"/>
    <x v="3875"/>
    <x v="1"/>
    <x v="8"/>
    <d v="2012-09-22T00:00:00"/>
    <d v="2012-09-26T00:00:00"/>
    <s v="Standard Class"/>
    <s v="SJ-20125"/>
    <s v="Sanjit Jacobs"/>
    <x v="2"/>
    <s v="United States"/>
    <s v="Franklin"/>
    <x v="18"/>
    <n v="37064"/>
    <x v="0"/>
    <s v="OFF-ST-10003716"/>
    <x v="1"/>
    <x v="4"/>
    <s v="Tennsco Double-Tier Lockers"/>
    <n v="720.06400000000008"/>
    <n v="4"/>
    <n v="0.2"/>
    <n v="-63.005600000000015"/>
  </r>
  <r>
    <n v="7805"/>
    <x v="3875"/>
    <x v="1"/>
    <x v="8"/>
    <d v="2012-09-22T00:00:00"/>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8"/>
    <d v="2012-09-22T00:00:00"/>
    <d v="2012-09-26T00:00:00"/>
    <s v="Standard Class"/>
    <s v="SJ-20125"/>
    <s v="Sanjit Jacobs"/>
    <x v="2"/>
    <s v="United States"/>
    <s v="Franklin"/>
    <x v="18"/>
    <n v="37064"/>
    <x v="0"/>
    <s v="OFF-AR-10001315"/>
    <x v="1"/>
    <x v="6"/>
    <s v="Newell 310"/>
    <n v="2.8160000000000003"/>
    <n v="2"/>
    <n v="0.2"/>
    <n v="0.31679999999999986"/>
  </r>
  <r>
    <n v="7807"/>
    <x v="3875"/>
    <x v="1"/>
    <x v="8"/>
    <d v="2012-09-22T00:00:00"/>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9"/>
    <d v="2013-01-08T00:00:00"/>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9"/>
    <d v="2013-01-08T00:00:00"/>
    <d v="2013-01-13T00:00:00"/>
    <s v="Standard Class"/>
    <s v="VS-21820"/>
    <s v="Vivek Sundaresam"/>
    <x v="0"/>
    <s v="United States"/>
    <s v="Raleigh"/>
    <x v="3"/>
    <n v="27604"/>
    <x v="0"/>
    <s v="OFF-AR-10001955"/>
    <x v="1"/>
    <x v="6"/>
    <s v="Newell 319"/>
    <n v="47.616"/>
    <n v="3"/>
    <n v="0.2"/>
    <n v="5.9519999999999946"/>
  </r>
  <r>
    <n v="7810"/>
    <x v="3876"/>
    <x v="0"/>
    <x v="9"/>
    <d v="2013-01-08T00:00:00"/>
    <d v="2013-01-13T00:00:00"/>
    <s v="Standard Class"/>
    <s v="VS-21820"/>
    <s v="Vivek Sundaresam"/>
    <x v="0"/>
    <s v="United States"/>
    <s v="Raleigh"/>
    <x v="3"/>
    <n v="27604"/>
    <x v="0"/>
    <s v="TEC-PH-10004080"/>
    <x v="2"/>
    <x v="7"/>
    <s v="Avaya 5410 Digital phone"/>
    <n v="108.78399999999999"/>
    <n v="2"/>
    <n v="0.2"/>
    <n v="10.878399999999999"/>
  </r>
  <r>
    <n v="7811"/>
    <x v="3877"/>
    <x v="0"/>
    <x v="11"/>
    <d v="2013-02-14T00:00:00"/>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
    <d v="2013-02-14T00:00:00"/>
    <d v="2013-02-15T00:00:00"/>
    <s v="First Class"/>
    <s v="DK-13090"/>
    <s v="Dave Kipp"/>
    <x v="0"/>
    <s v="United States"/>
    <s v="Clinton"/>
    <x v="39"/>
    <n v="20735"/>
    <x v="3"/>
    <s v="OFF-AR-10001770"/>
    <x v="1"/>
    <x v="6"/>
    <s v="Economy #2 Pencils"/>
    <n v="7.98"/>
    <n v="3"/>
    <n v="0"/>
    <n v="2.0747999999999998"/>
  </r>
  <r>
    <n v="7813"/>
    <x v="3877"/>
    <x v="0"/>
    <x v="11"/>
    <d v="2013-02-14T00:00:00"/>
    <d v="2013-02-15T00:00:00"/>
    <s v="First Class"/>
    <s v="DK-13090"/>
    <s v="Dave Kipp"/>
    <x v="0"/>
    <s v="United States"/>
    <s v="Clinton"/>
    <x v="39"/>
    <n v="20735"/>
    <x v="3"/>
    <s v="FUR-TA-10002356"/>
    <x v="0"/>
    <x v="3"/>
    <s v="Bevis Boat-Shaped Conference Table"/>
    <n v="550.43100000000004"/>
    <n v="3"/>
    <n v="0.3"/>
    <n v="-47.179800000000029"/>
  </r>
  <r>
    <n v="7814"/>
    <x v="3877"/>
    <x v="0"/>
    <x v="11"/>
    <d v="2013-02-14T00:00:00"/>
    <d v="2013-02-15T00:00:00"/>
    <s v="First Class"/>
    <s v="DK-13090"/>
    <s v="Dave Kipp"/>
    <x v="0"/>
    <s v="United States"/>
    <s v="Clinton"/>
    <x v="39"/>
    <n v="20735"/>
    <x v="3"/>
    <s v="FUR-FU-10003274"/>
    <x v="0"/>
    <x v="5"/>
    <s v="Regeneration Desk Collection"/>
    <n v="10.56"/>
    <n v="6"/>
    <n v="0"/>
    <n v="4.6464000000000008"/>
  </r>
  <r>
    <n v="7815"/>
    <x v="3878"/>
    <x v="3"/>
    <x v="1"/>
    <d v="2014-06-09T00:00:0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
    <d v="2014-06-09T00:00:00"/>
    <d v="2014-06-11T00:00:00"/>
    <s v="First Class"/>
    <s v="MG-17680"/>
    <s v="Maureen Gastineau"/>
    <x v="2"/>
    <s v="United States"/>
    <s v="Los Angeles"/>
    <x v="1"/>
    <n v="90049"/>
    <x v="1"/>
    <s v="TEC-PH-10000307"/>
    <x v="2"/>
    <x v="7"/>
    <s v="Shocksock Galaxy S4 Armband"/>
    <n v="17.52"/>
    <n v="2"/>
    <n v="0.2"/>
    <n v="-3.5040000000000022"/>
  </r>
  <r>
    <n v="7817"/>
    <x v="3879"/>
    <x v="0"/>
    <x v="2"/>
    <d v="2013-10-22T00:00:00"/>
    <d v="2013-10-27T00:00:00"/>
    <s v="Second Class"/>
    <s v="DP-13390"/>
    <s v="Dennis Pardue"/>
    <x v="2"/>
    <s v="United States"/>
    <s v="North Las Vegas"/>
    <x v="33"/>
    <n v="89031"/>
    <x v="1"/>
    <s v="OFF-AR-10002240"/>
    <x v="1"/>
    <x v="6"/>
    <s v="Panasonic KP-150 Electric Pencil Sharpener"/>
    <n v="113.22"/>
    <n v="3"/>
    <n v="0"/>
    <n v="29.437200000000001"/>
  </r>
  <r>
    <n v="7818"/>
    <x v="3879"/>
    <x v="0"/>
    <x v="2"/>
    <d v="2013-10-22T00:00:00"/>
    <d v="2013-10-27T00:00:00"/>
    <s v="Second Class"/>
    <s v="DP-13390"/>
    <s v="Dennis Pardue"/>
    <x v="2"/>
    <s v="United States"/>
    <s v="North Las Vegas"/>
    <x v="33"/>
    <n v="89031"/>
    <x v="1"/>
    <s v="OFF-PA-10001801"/>
    <x v="1"/>
    <x v="10"/>
    <s v="Xerox 193"/>
    <n v="35.880000000000003"/>
    <n v="6"/>
    <n v="0"/>
    <n v="17.581200000000003"/>
  </r>
  <r>
    <n v="7819"/>
    <x v="3879"/>
    <x v="0"/>
    <x v="2"/>
    <d v="2013-10-22T00:00:00"/>
    <d v="2013-10-27T00:00:00"/>
    <s v="Second Class"/>
    <s v="DP-13390"/>
    <s v="Dennis Pardue"/>
    <x v="2"/>
    <s v="United States"/>
    <s v="North Las Vegas"/>
    <x v="33"/>
    <n v="89031"/>
    <x v="1"/>
    <s v="OFF-BI-10001120"/>
    <x v="1"/>
    <x v="8"/>
    <s v="Ibico EPK-21 Electric Binding System"/>
    <n v="4535.9760000000006"/>
    <n v="3"/>
    <n v="0.2"/>
    <n v="1644.2912999999999"/>
  </r>
  <r>
    <n v="7820"/>
    <x v="3880"/>
    <x v="3"/>
    <x v="9"/>
    <d v="2014-01-27T00:00:00"/>
    <d v="2014-01-31T00:00:00"/>
    <s v="Standard Class"/>
    <s v="CJ-12010"/>
    <s v="Caroline Jumper"/>
    <x v="0"/>
    <s v="United States"/>
    <s v="San Francisco"/>
    <x v="1"/>
    <n v="94109"/>
    <x v="1"/>
    <s v="OFF-FA-10000611"/>
    <x v="1"/>
    <x v="13"/>
    <s v="Binder Clips by OIC"/>
    <n v="11.84"/>
    <n v="8"/>
    <n v="0"/>
    <n v="5.6831999999999994"/>
  </r>
  <r>
    <n v="7821"/>
    <x v="3881"/>
    <x v="3"/>
    <x v="4"/>
    <d v="2014-12-09T00:00:00"/>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2"/>
    <d v="2013-10-22T00:00:00"/>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6"/>
    <d v="2011-08-26T00:00:00"/>
    <d v="2011-09-01T00:00:00"/>
    <s v="Standard Class"/>
    <s v="PP-18955"/>
    <s v="Paul Prost"/>
    <x v="2"/>
    <s v="United States"/>
    <s v="Newark"/>
    <x v="13"/>
    <n v="19711"/>
    <x v="3"/>
    <s v="OFF-AR-10003770"/>
    <x v="1"/>
    <x v="6"/>
    <s v="Newell 340"/>
    <n v="8.64"/>
    <n v="3"/>
    <n v="0"/>
    <n v="2.5055999999999998"/>
  </r>
  <r>
    <n v="7824"/>
    <x v="3883"/>
    <x v="2"/>
    <x v="6"/>
    <d v="2011-08-26T00:00:00"/>
    <d v="2011-09-01T00:00:00"/>
    <s v="Standard Class"/>
    <s v="PP-18955"/>
    <s v="Paul Prost"/>
    <x v="2"/>
    <s v="United States"/>
    <s v="Newark"/>
    <x v="13"/>
    <n v="19711"/>
    <x v="3"/>
    <s v="TEC-AC-10002800"/>
    <x v="2"/>
    <x v="11"/>
    <s v="Plantronics Audio 478 Stereo USB Headset"/>
    <n v="149.97"/>
    <n v="3"/>
    <n v="0"/>
    <n v="52.489499999999992"/>
  </r>
  <r>
    <n v="7825"/>
    <x v="3884"/>
    <x v="2"/>
    <x v="5"/>
    <d v="2011-05-16T00:00:00"/>
    <d v="2011-05-23T00:00:00"/>
    <s v="Standard Class"/>
    <s v="PW-19030"/>
    <s v="Pauline Webber"/>
    <x v="1"/>
    <s v="United States"/>
    <s v="Los Angeles"/>
    <x v="1"/>
    <n v="90036"/>
    <x v="1"/>
    <s v="FUR-CH-10002439"/>
    <x v="0"/>
    <x v="1"/>
    <s v="Iceberg Nesting Folding Chair, 19w x 6d x 43h"/>
    <n v="232.88"/>
    <n v="5"/>
    <n v="0.2"/>
    <n v="17.466000000000008"/>
  </r>
  <r>
    <n v="7826"/>
    <x v="3885"/>
    <x v="1"/>
    <x v="11"/>
    <d v="2012-02-03T00:00:00"/>
    <d v="2012-02-07T00:00:00"/>
    <s v="Standard Class"/>
    <s v="PW-19030"/>
    <s v="Pauline Webber"/>
    <x v="1"/>
    <s v="United States"/>
    <s v="Rome"/>
    <x v="15"/>
    <n v="13440"/>
    <x v="3"/>
    <s v="FUR-CH-10004218"/>
    <x v="0"/>
    <x v="1"/>
    <s v="Global Fabric Manager's Chair, Dark Gray"/>
    <n v="90.882000000000005"/>
    <n v="1"/>
    <n v="0.1"/>
    <n v="15.147000000000004"/>
  </r>
  <r>
    <n v="7827"/>
    <x v="3886"/>
    <x v="3"/>
    <x v="0"/>
    <d v="2014-11-01T00:00:00"/>
    <d v="2014-11-06T00:00:00"/>
    <s v="Standard Class"/>
    <s v="CY-12745"/>
    <s v="Craig Yedwab"/>
    <x v="1"/>
    <s v="United States"/>
    <s v="Chicago"/>
    <x v="10"/>
    <n v="60610"/>
    <x v="2"/>
    <s v="TEC-PH-10004042"/>
    <x v="2"/>
    <x v="7"/>
    <s v="ClearOne Communications CHAT 70 OC Speaker Phone"/>
    <n v="508.76800000000003"/>
    <n v="4"/>
    <n v="0.2"/>
    <n v="38.157600000000002"/>
  </r>
  <r>
    <n v="7828"/>
    <x v="3886"/>
    <x v="3"/>
    <x v="0"/>
    <d v="2014-11-01T00:00:00"/>
    <d v="2014-11-06T00:00:00"/>
    <s v="Standard Class"/>
    <s v="CY-12745"/>
    <s v="Craig Yedwab"/>
    <x v="1"/>
    <s v="United States"/>
    <s v="Chicago"/>
    <x v="10"/>
    <n v="60610"/>
    <x v="2"/>
    <s v="OFF-EN-10001137"/>
    <x v="1"/>
    <x v="12"/>
    <s v="#10 Gummed Flap White Envelopes, 100/Box"/>
    <n v="9.9120000000000008"/>
    <n v="3"/>
    <n v="0.2"/>
    <n v="3.2213999999999996"/>
  </r>
  <r>
    <n v="7829"/>
    <x v="3887"/>
    <x v="1"/>
    <x v="3"/>
    <d v="2012-04-26T00:00:00"/>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
    <d v="2012-04-26T00:00:00"/>
    <d v="2012-05-01T00:00:00"/>
    <s v="Standard Class"/>
    <s v="BW-11110"/>
    <s v="Bart Watters"/>
    <x v="1"/>
    <s v="United States"/>
    <s v="San Diego"/>
    <x v="1"/>
    <n v="92105"/>
    <x v="1"/>
    <s v="OFF-AR-10000588"/>
    <x v="1"/>
    <x v="6"/>
    <s v="Newell 345"/>
    <n v="59.519999999999996"/>
    <n v="3"/>
    <n v="0"/>
    <n v="15.475200000000001"/>
  </r>
  <r>
    <n v="7831"/>
    <x v="3887"/>
    <x v="1"/>
    <x v="3"/>
    <d v="2012-04-26T00:00:00"/>
    <d v="2012-05-01T00:00:00"/>
    <s v="Standard Class"/>
    <s v="BW-11110"/>
    <s v="Bart Watters"/>
    <x v="1"/>
    <s v="United States"/>
    <s v="San Diego"/>
    <x v="1"/>
    <n v="92105"/>
    <x v="1"/>
    <s v="TEC-PH-10003174"/>
    <x v="2"/>
    <x v="7"/>
    <s v="RCA ViSYS 25825 Wireless digital phone"/>
    <n v="311.97600000000006"/>
    <n v="3"/>
    <n v="0.2"/>
    <n v="38.996999999999986"/>
  </r>
  <r>
    <n v="7832"/>
    <x v="3887"/>
    <x v="1"/>
    <x v="3"/>
    <d v="2012-04-26T00:00:00"/>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5"/>
    <d v="2013-05-10T00:00:00"/>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9"/>
    <d v="2012-01-24T00:00:00"/>
    <d v="2012-01-28T00:00:00"/>
    <s v="Standard Class"/>
    <s v="CR-12820"/>
    <s v="Cyra Reiten"/>
    <x v="2"/>
    <s v="United States"/>
    <s v="West Palm Beach"/>
    <x v="2"/>
    <n v="33407"/>
    <x v="0"/>
    <s v="OFF-AR-10004757"/>
    <x v="1"/>
    <x v="6"/>
    <s v="Crayola Colored Pencils"/>
    <n v="13.120000000000001"/>
    <n v="5"/>
    <n v="0.2"/>
    <n v="2.1319999999999988"/>
  </r>
  <r>
    <n v="7835"/>
    <x v="3890"/>
    <x v="1"/>
    <x v="3"/>
    <d v="2012-04-13T00:00:00"/>
    <d v="2012-04-17T00:00:00"/>
    <s v="Second Class"/>
    <s v="EB-14110"/>
    <s v="Eugene Barchas"/>
    <x v="0"/>
    <s v="United States"/>
    <s v="Los Angeles"/>
    <x v="1"/>
    <n v="90045"/>
    <x v="1"/>
    <s v="FUR-TA-10002530"/>
    <x v="0"/>
    <x v="3"/>
    <s v="Iceberg OfficeWorks 42&quot; Round Tables"/>
    <n v="241.56799999999998"/>
    <n v="2"/>
    <n v="0.2"/>
    <n v="-15.098000000000013"/>
  </r>
  <r>
    <n v="7836"/>
    <x v="3890"/>
    <x v="1"/>
    <x v="3"/>
    <d v="2012-04-13T00:00:00"/>
    <d v="2012-04-17T00:00:00"/>
    <s v="Second Class"/>
    <s v="EB-14110"/>
    <s v="Eugene Barchas"/>
    <x v="0"/>
    <s v="United States"/>
    <s v="Los Angeles"/>
    <x v="1"/>
    <n v="90045"/>
    <x v="1"/>
    <s v="TEC-PH-10001494"/>
    <x v="2"/>
    <x v="7"/>
    <s v="Polycom CX600 IP Phone VoIP phone"/>
    <n v="479.92"/>
    <n v="2"/>
    <n v="0.2"/>
    <n v="41.993000000000009"/>
  </r>
  <r>
    <n v="7837"/>
    <x v="3891"/>
    <x v="1"/>
    <x v="8"/>
    <d v="2012-09-25T00:00:00"/>
    <d v="2012-09-30T00:00:00"/>
    <s v="Standard Class"/>
    <s v="SH-19975"/>
    <s v="Sally Hughsby"/>
    <x v="1"/>
    <s v="United States"/>
    <s v="Seattle"/>
    <x v="4"/>
    <n v="98103"/>
    <x v="1"/>
    <s v="FUR-CH-10004289"/>
    <x v="0"/>
    <x v="1"/>
    <s v="Global Super Steno Chair"/>
    <n v="307.13600000000002"/>
    <n v="4"/>
    <n v="0.2"/>
    <n v="-11.51760000000003"/>
  </r>
  <r>
    <n v="7838"/>
    <x v="3891"/>
    <x v="1"/>
    <x v="8"/>
    <d v="2012-09-25T00:00:00"/>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8"/>
    <d v="2012-09-25T00:00:00"/>
    <d v="2012-09-30T00:00:00"/>
    <s v="Standard Class"/>
    <s v="SH-19975"/>
    <s v="Sally Hughsby"/>
    <x v="1"/>
    <s v="United States"/>
    <s v="Seattle"/>
    <x v="4"/>
    <n v="98103"/>
    <x v="1"/>
    <s v="TEC-AC-10002567"/>
    <x v="2"/>
    <x v="11"/>
    <s v="Logitech G602 Wireless Gaming Mouse"/>
    <n v="159.97999999999999"/>
    <n v="2"/>
    <n v="0"/>
    <n v="57.592799999999997"/>
  </r>
  <r>
    <n v="7840"/>
    <x v="3892"/>
    <x v="2"/>
    <x v="10"/>
    <d v="2011-03-28T00:00:00"/>
    <d v="2011-04-02T00:00:00"/>
    <s v="Standard Class"/>
    <s v="CV-12295"/>
    <s v="Christina VanderZanden"/>
    <x v="0"/>
    <s v="United States"/>
    <s v="Des Moines"/>
    <x v="23"/>
    <n v="50315"/>
    <x v="2"/>
    <s v="OFF-EN-10001509"/>
    <x v="1"/>
    <x v="12"/>
    <s v="Poly String Tie Envelopes"/>
    <n v="6.12"/>
    <n v="3"/>
    <n v="0"/>
    <n v="2.8763999999999994"/>
  </r>
  <r>
    <n v="7841"/>
    <x v="3892"/>
    <x v="2"/>
    <x v="10"/>
    <d v="2011-03-28T00:00:00"/>
    <d v="2011-04-02T00:00:00"/>
    <s v="Standard Class"/>
    <s v="CV-12295"/>
    <s v="Christina VanderZanden"/>
    <x v="0"/>
    <s v="United States"/>
    <s v="Des Moines"/>
    <x v="23"/>
    <n v="50315"/>
    <x v="2"/>
    <s v="FUR-TA-10003954"/>
    <x v="0"/>
    <x v="3"/>
    <s v="Hon 94000 Series Round Tables"/>
    <n v="1184.72"/>
    <n v="4"/>
    <n v="0"/>
    <n v="106.62480000000005"/>
  </r>
  <r>
    <n v="7842"/>
    <x v="3893"/>
    <x v="0"/>
    <x v="7"/>
    <d v="2013-07-18T00:00:00"/>
    <d v="2013-07-23T00:00:00"/>
    <s v="Standard Class"/>
    <s v="AT-10735"/>
    <s v="Annie Thurman"/>
    <x v="0"/>
    <s v="United States"/>
    <s v="New York City"/>
    <x v="15"/>
    <n v="10024"/>
    <x v="3"/>
    <s v="OFF-AP-10002892"/>
    <x v="1"/>
    <x v="9"/>
    <s v="Belkin F5C206VTEL 6 Outlet Surge"/>
    <n v="45.96"/>
    <n v="2"/>
    <n v="0"/>
    <n v="13.787999999999997"/>
  </r>
  <r>
    <n v="7843"/>
    <x v="3894"/>
    <x v="2"/>
    <x v="3"/>
    <d v="2011-04-19T00:00:00"/>
    <d v="2011-04-23T00:00:00"/>
    <s v="Second Class"/>
    <s v="AG-10390"/>
    <s v="Allen Goldenen"/>
    <x v="0"/>
    <s v="United States"/>
    <s v="Arlington"/>
    <x v="17"/>
    <n v="22204"/>
    <x v="0"/>
    <s v="OFF-BI-10003638"/>
    <x v="1"/>
    <x v="8"/>
    <s v="GBC Durable Plastic Covers"/>
    <n v="58.050000000000004"/>
    <n v="3"/>
    <n v="0"/>
    <n v="26.702999999999999"/>
  </r>
  <r>
    <n v="7844"/>
    <x v="3894"/>
    <x v="2"/>
    <x v="3"/>
    <d v="2011-04-19T00:00:00"/>
    <d v="2011-04-23T00:00:00"/>
    <s v="Second Class"/>
    <s v="AG-10390"/>
    <s v="Allen Goldenen"/>
    <x v="0"/>
    <s v="United States"/>
    <s v="Arlington"/>
    <x v="17"/>
    <n v="22204"/>
    <x v="0"/>
    <s v="OFF-PA-10001569"/>
    <x v="1"/>
    <x v="10"/>
    <s v="Xerox 232"/>
    <n v="71.28"/>
    <n v="11"/>
    <n v="0"/>
    <n v="34.214400000000005"/>
  </r>
  <r>
    <n v="7845"/>
    <x v="3895"/>
    <x v="3"/>
    <x v="7"/>
    <d v="2014-07-22T00:00:00"/>
    <d v="2014-07-26T00:00:00"/>
    <s v="Standard Class"/>
    <s v="GM-14500"/>
    <s v="Gene McClure"/>
    <x v="0"/>
    <s v="United States"/>
    <s v="Pharr"/>
    <x v="5"/>
    <n v="78577"/>
    <x v="2"/>
    <s v="FUR-TA-10001676"/>
    <x v="0"/>
    <x v="3"/>
    <s v="Hon 61000 Series Interactive Training Tables"/>
    <n v="124.404"/>
    <n v="4"/>
    <n v="0.3"/>
    <n v="-21.3264"/>
  </r>
  <r>
    <n v="7846"/>
    <x v="3896"/>
    <x v="1"/>
    <x v="8"/>
    <d v="2012-09-27T00:00:00"/>
    <d v="2012-10-02T00:00:00"/>
    <s v="Standard Class"/>
    <s v="JK-15205"/>
    <s v="Jamie Kunitz"/>
    <x v="0"/>
    <s v="United States"/>
    <s v="Arlington"/>
    <x v="17"/>
    <n v="22204"/>
    <x v="0"/>
    <s v="OFF-PA-10001125"/>
    <x v="1"/>
    <x v="10"/>
    <s v="Xerox 1988"/>
    <n v="154.9"/>
    <n v="5"/>
    <n v="0"/>
    <n v="69.704999999999998"/>
  </r>
  <r>
    <n v="7847"/>
    <x v="3896"/>
    <x v="1"/>
    <x v="8"/>
    <d v="2012-09-27T00:00:00"/>
    <d v="2012-10-02T00:00:00"/>
    <s v="Standard Class"/>
    <s v="JK-15205"/>
    <s v="Jamie Kunitz"/>
    <x v="0"/>
    <s v="United States"/>
    <s v="Arlington"/>
    <x v="17"/>
    <n v="22204"/>
    <x v="0"/>
    <s v="TEC-PH-10002496"/>
    <x v="2"/>
    <x v="7"/>
    <s v="Cisco SPA301"/>
    <n v="1871.88"/>
    <n v="12"/>
    <n v="0"/>
    <n v="561.56399999999996"/>
  </r>
  <r>
    <n v="7848"/>
    <x v="3897"/>
    <x v="0"/>
    <x v="11"/>
    <d v="2013-02-27T00:00:00"/>
    <d v="2013-03-03T00:00:00"/>
    <s v="Standard Class"/>
    <s v="DW-13540"/>
    <s v="Don Weiss"/>
    <x v="0"/>
    <s v="United States"/>
    <s v="Houston"/>
    <x v="5"/>
    <n v="77070"/>
    <x v="2"/>
    <s v="FUR-FU-10004053"/>
    <x v="0"/>
    <x v="5"/>
    <s v="DAX Two-Tone Silver Metal Document Frame"/>
    <n v="16.192"/>
    <n v="2"/>
    <n v="0.6"/>
    <n v="-6.8815999999999953"/>
  </r>
  <r>
    <n v="7849"/>
    <x v="3898"/>
    <x v="0"/>
    <x v="5"/>
    <d v="2013-05-03T00:00:00"/>
    <d v="2013-05-07T00:00:00"/>
    <s v="Standard Class"/>
    <s v="AS-10090"/>
    <s v="Adam Shillingsburg"/>
    <x v="0"/>
    <s v="United States"/>
    <s v="Irving"/>
    <x v="5"/>
    <n v="75061"/>
    <x v="2"/>
    <s v="OFF-ST-10000321"/>
    <x v="1"/>
    <x v="4"/>
    <s v="Akro Stacking Bins"/>
    <n v="18.936"/>
    <n v="3"/>
    <n v="0.2"/>
    <n v="-3.787200000000003"/>
  </r>
  <r>
    <n v="7850"/>
    <x v="3898"/>
    <x v="0"/>
    <x v="5"/>
    <d v="2013-05-03T00:00:00"/>
    <d v="2013-05-07T00:00:00"/>
    <s v="Standard Class"/>
    <s v="AS-10090"/>
    <s v="Adam Shillingsburg"/>
    <x v="0"/>
    <s v="United States"/>
    <s v="Irving"/>
    <x v="5"/>
    <n v="75061"/>
    <x v="2"/>
    <s v="OFF-ST-10002957"/>
    <x v="1"/>
    <x v="4"/>
    <s v="Sterilite Show Offs Storage Containers"/>
    <n v="12.672000000000001"/>
    <n v="3"/>
    <n v="0.2"/>
    <n v="-3.1680000000000001"/>
  </r>
  <r>
    <n v="7851"/>
    <x v="3898"/>
    <x v="0"/>
    <x v="5"/>
    <d v="2013-05-03T00:00:00"/>
    <d v="2013-05-07T00:00:00"/>
    <s v="Standard Class"/>
    <s v="AS-10090"/>
    <s v="Adam Shillingsburg"/>
    <x v="0"/>
    <s v="United States"/>
    <s v="Irving"/>
    <x v="5"/>
    <n v="75061"/>
    <x v="2"/>
    <s v="OFF-LA-10000973"/>
    <x v="1"/>
    <x v="2"/>
    <s v="Avery 502"/>
    <n v="5.04"/>
    <n v="2"/>
    <n v="0.2"/>
    <n v="1.764"/>
  </r>
  <r>
    <n v="7852"/>
    <x v="3899"/>
    <x v="2"/>
    <x v="4"/>
    <d v="2011-12-09T00:00:00"/>
    <d v="2011-12-15T00:00:00"/>
    <s v="Standard Class"/>
    <s v="TS-21205"/>
    <s v="Thomas Seio"/>
    <x v="1"/>
    <s v="United States"/>
    <s v="Chicago"/>
    <x v="10"/>
    <n v="60653"/>
    <x v="2"/>
    <s v="OFF-PA-10000143"/>
    <x v="1"/>
    <x v="10"/>
    <s v="Astroparche Fine Business Paper"/>
    <n v="8.4480000000000004"/>
    <n v="2"/>
    <n v="0.2"/>
    <n v="2.9568000000000003"/>
  </r>
  <r>
    <n v="7853"/>
    <x v="3899"/>
    <x v="2"/>
    <x v="4"/>
    <d v="2011-12-09T00:00:00"/>
    <d v="2011-12-15T00:00:00"/>
    <s v="Standard Class"/>
    <s v="TS-21205"/>
    <s v="Thomas Seio"/>
    <x v="1"/>
    <s v="United States"/>
    <s v="Chicago"/>
    <x v="10"/>
    <n v="60653"/>
    <x v="2"/>
    <s v="OFF-AP-10003287"/>
    <x v="1"/>
    <x v="9"/>
    <s v="Tripp Lite TLP810NET Broadband Surge for Modem/Fax"/>
    <n v="20.387999999999995"/>
    <n v="2"/>
    <n v="0.8"/>
    <n v="-53.008800000000008"/>
  </r>
  <r>
    <n v="7854"/>
    <x v="3900"/>
    <x v="1"/>
    <x v="4"/>
    <d v="2012-12-25T00:00:00"/>
    <d v="2012-12-29T00:00:00"/>
    <s v="Standard Class"/>
    <s v="SM-20320"/>
    <s v="Sean Miller"/>
    <x v="2"/>
    <s v="United States"/>
    <s v="Los Angeles"/>
    <x v="1"/>
    <n v="90049"/>
    <x v="1"/>
    <s v="OFF-PA-10001526"/>
    <x v="1"/>
    <x v="10"/>
    <s v="Xerox 1949"/>
    <n v="9.9600000000000009"/>
    <n v="2"/>
    <n v="0"/>
    <n v="4.8804000000000007"/>
  </r>
  <r>
    <n v="7855"/>
    <x v="3901"/>
    <x v="3"/>
    <x v="4"/>
    <d v="2014-12-08T00:00:00"/>
    <d v="2014-12-13T00:00:00"/>
    <s v="Standard Class"/>
    <s v="BH-11710"/>
    <s v="Brosina Hoffman"/>
    <x v="0"/>
    <s v="United States"/>
    <s v="Hattiesburg"/>
    <x v="35"/>
    <n v="39401"/>
    <x v="0"/>
    <s v="OFF-AP-10004540"/>
    <x v="1"/>
    <x v="9"/>
    <s v="Eureka The Boss Lite 10-Amp Upright Vacuum, Blue"/>
    <n v="320.64"/>
    <n v="4"/>
    <n v="0"/>
    <n v="89.779200000000003"/>
  </r>
  <r>
    <n v="7856"/>
    <x v="3901"/>
    <x v="3"/>
    <x v="4"/>
    <d v="2014-12-08T00:00:00"/>
    <d v="2014-12-13T00:00:00"/>
    <s v="Standard Class"/>
    <s v="BH-11710"/>
    <s v="Brosina Hoffman"/>
    <x v="0"/>
    <s v="United States"/>
    <s v="Hattiesburg"/>
    <x v="35"/>
    <n v="39401"/>
    <x v="0"/>
    <s v="TEC-AC-10001266"/>
    <x v="2"/>
    <x v="11"/>
    <s v="Memorex Micro Travel Drive 8 GB"/>
    <n v="52"/>
    <n v="4"/>
    <n v="0"/>
    <n v="23.4"/>
  </r>
  <r>
    <n v="7857"/>
    <x v="3902"/>
    <x v="2"/>
    <x v="5"/>
    <d v="2011-05-30T00:00:00"/>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5"/>
    <d v="2011-05-30T00:00:00"/>
    <d v="2011-06-01T00:00:00"/>
    <s v="First Class"/>
    <s v="LW-16825"/>
    <s v="Laurel Workman"/>
    <x v="1"/>
    <s v="United States"/>
    <s v="New York City"/>
    <x v="15"/>
    <n v="10024"/>
    <x v="3"/>
    <s v="TEC-PH-10003505"/>
    <x v="2"/>
    <x v="7"/>
    <s v="Geemarc AmpliPOWER60"/>
    <n v="464"/>
    <n v="5"/>
    <n v="0"/>
    <n v="134.55999999999995"/>
  </r>
  <r>
    <n v="7859"/>
    <x v="3902"/>
    <x v="2"/>
    <x v="5"/>
    <d v="2011-05-30T00:00:00"/>
    <d v="2011-06-01T00:00:00"/>
    <s v="First Class"/>
    <s v="LW-16825"/>
    <s v="Laurel Workman"/>
    <x v="1"/>
    <s v="United States"/>
    <s v="New York City"/>
    <x v="15"/>
    <n v="10024"/>
    <x v="3"/>
    <s v="OFF-AP-10001005"/>
    <x v="1"/>
    <x v="9"/>
    <s v="Honeywell Quietcare HEPA Air Cleaner"/>
    <n v="235.95000000000002"/>
    <n v="3"/>
    <n v="0"/>
    <n v="77.863499999999988"/>
  </r>
  <r>
    <n v="7860"/>
    <x v="3902"/>
    <x v="2"/>
    <x v="5"/>
    <d v="2011-05-30T00:00:00"/>
    <d v="2011-06-01T00:00:00"/>
    <s v="First Class"/>
    <s v="LW-16825"/>
    <s v="Laurel Workman"/>
    <x v="1"/>
    <s v="United States"/>
    <s v="New York City"/>
    <x v="15"/>
    <n v="10024"/>
    <x v="3"/>
    <s v="OFF-PA-10001712"/>
    <x v="1"/>
    <x v="10"/>
    <s v="Xerox 1948"/>
    <n v="39.96"/>
    <n v="4"/>
    <n v="0"/>
    <n v="17.981999999999999"/>
  </r>
  <r>
    <n v="7861"/>
    <x v="3903"/>
    <x v="3"/>
    <x v="10"/>
    <d v="2014-03-03T00:00:00"/>
    <d v="2014-03-07T00:00:00"/>
    <s v="Standard Class"/>
    <s v="JA-15970"/>
    <s v="Joseph Airdo"/>
    <x v="0"/>
    <s v="United States"/>
    <s v="Cuyahoga Falls"/>
    <x v="24"/>
    <n v="44221"/>
    <x v="3"/>
    <s v="OFF-BI-10002353"/>
    <x v="1"/>
    <x v="8"/>
    <s v="GBC VeloBind Cover Sets"/>
    <n v="18.528000000000002"/>
    <n v="4"/>
    <n v="0.7"/>
    <n v="-12.352"/>
  </r>
  <r>
    <n v="7862"/>
    <x v="3904"/>
    <x v="1"/>
    <x v="2"/>
    <d v="2012-10-12T00:00:00"/>
    <d v="2012-10-17T00:00:00"/>
    <s v="Standard Class"/>
    <s v="KA-16525"/>
    <s v="Kelly Andreada"/>
    <x v="0"/>
    <s v="United States"/>
    <s v="Seattle"/>
    <x v="4"/>
    <n v="98103"/>
    <x v="1"/>
    <s v="TEC-AC-10003038"/>
    <x v="2"/>
    <x v="11"/>
    <s v="Kingston Digital DataTraveler 16GB USB 2.0"/>
    <n v="17.899999999999999"/>
    <n v="2"/>
    <n v="0"/>
    <n v="3.400999999999998"/>
  </r>
  <r>
    <n v="7863"/>
    <x v="3904"/>
    <x v="1"/>
    <x v="2"/>
    <d v="2012-10-12T00:00:00"/>
    <d v="2012-10-17T00:00:00"/>
    <s v="Standard Class"/>
    <s v="KA-16525"/>
    <s v="Kelly Andreada"/>
    <x v="0"/>
    <s v="United States"/>
    <s v="Seattle"/>
    <x v="4"/>
    <n v="98103"/>
    <x v="1"/>
    <s v="OFF-ST-10000934"/>
    <x v="1"/>
    <x v="4"/>
    <s v="Contico 72&quot;H Heavy-Duty Storage System"/>
    <n v="81.96"/>
    <n v="2"/>
    <n v="0"/>
    <n v="0"/>
  </r>
  <r>
    <n v="7864"/>
    <x v="3905"/>
    <x v="1"/>
    <x v="7"/>
    <d v="2012-07-14T00:00:00"/>
    <d v="2012-07-19T00:00:00"/>
    <s v="Second Class"/>
    <s v="TG-21310"/>
    <s v="Toby Gnade"/>
    <x v="0"/>
    <s v="United States"/>
    <s v="Mesa"/>
    <x v="16"/>
    <n v="85204"/>
    <x v="1"/>
    <s v="OFF-ST-10002743"/>
    <x v="1"/>
    <x v="4"/>
    <s v="SAFCO Boltless Steel Shelving"/>
    <n v="272.73599999999999"/>
    <n v="3"/>
    <n v="0.2"/>
    <n v="-64.774800000000013"/>
  </r>
  <r>
    <n v="7865"/>
    <x v="3905"/>
    <x v="1"/>
    <x v="7"/>
    <d v="2012-07-14T00:00:00"/>
    <d v="2012-07-19T00:00:00"/>
    <s v="Second Class"/>
    <s v="TG-21310"/>
    <s v="Toby Gnade"/>
    <x v="0"/>
    <s v="United States"/>
    <s v="Mesa"/>
    <x v="16"/>
    <n v="85204"/>
    <x v="1"/>
    <s v="OFF-PA-10001846"/>
    <x v="1"/>
    <x v="10"/>
    <s v="Xerox 1899"/>
    <n v="18.496000000000002"/>
    <n v="4"/>
    <n v="0.2"/>
    <n v="6.7048000000000005"/>
  </r>
  <r>
    <n v="7866"/>
    <x v="3905"/>
    <x v="1"/>
    <x v="7"/>
    <d v="2012-07-14T00:00:00"/>
    <d v="2012-07-19T00:00:00"/>
    <s v="Second Class"/>
    <s v="TG-21310"/>
    <s v="Toby Gnade"/>
    <x v="0"/>
    <s v="United States"/>
    <s v="Mesa"/>
    <x v="16"/>
    <n v="85204"/>
    <x v="1"/>
    <s v="FUR-CH-10004287"/>
    <x v="0"/>
    <x v="1"/>
    <s v="SAFCO Arco Folding Chair"/>
    <n v="441.92"/>
    <n v="2"/>
    <n v="0.2"/>
    <n v="49.715999999999966"/>
  </r>
  <r>
    <n v="7867"/>
    <x v="3905"/>
    <x v="1"/>
    <x v="7"/>
    <d v="2012-07-14T00:00:00"/>
    <d v="2012-07-19T00:00:00"/>
    <s v="Second Class"/>
    <s v="TG-21310"/>
    <s v="Toby Gnade"/>
    <x v="0"/>
    <s v="United States"/>
    <s v="Mesa"/>
    <x v="16"/>
    <n v="85204"/>
    <x v="1"/>
    <s v="FUR-BO-10001608"/>
    <x v="0"/>
    <x v="0"/>
    <s v="Hon Metal Bookcases, Black"/>
    <n v="127.76400000000002"/>
    <n v="6"/>
    <n v="0.7"/>
    <n v="-191.64599999999996"/>
  </r>
  <r>
    <n v="7868"/>
    <x v="3906"/>
    <x v="2"/>
    <x v="0"/>
    <d v="2011-11-19T00:00:00"/>
    <d v="2011-11-24T00:00:00"/>
    <s v="Second Class"/>
    <s v="DB-13360"/>
    <s v="Dennis Bolton"/>
    <x v="2"/>
    <s v="United States"/>
    <s v="Salt Lake City"/>
    <x v="7"/>
    <n v="84106"/>
    <x v="1"/>
    <s v="OFF-PA-10000357"/>
    <x v="1"/>
    <x v="10"/>
    <s v="Xerox 1888"/>
    <n v="166.44"/>
    <n v="3"/>
    <n v="0"/>
    <n v="79.891199999999998"/>
  </r>
  <r>
    <n v="7869"/>
    <x v="3907"/>
    <x v="0"/>
    <x v="5"/>
    <d v="2013-05-28T00:00:00"/>
    <d v="2013-06-03T00:00:00"/>
    <s v="Standard Class"/>
    <s v="LS-17245"/>
    <s v="Lynn Smith"/>
    <x v="0"/>
    <s v="United States"/>
    <s v="Los Angeles"/>
    <x v="1"/>
    <n v="90045"/>
    <x v="1"/>
    <s v="OFF-PA-10000575"/>
    <x v="1"/>
    <x v="10"/>
    <s v="Wirebound Message Books, Four 2 3/4 x 5 White Forms per Page"/>
    <n v="13.38"/>
    <n v="2"/>
    <n v="0"/>
    <n v="6.1547999999999998"/>
  </r>
  <r>
    <n v="7870"/>
    <x v="3908"/>
    <x v="3"/>
    <x v="7"/>
    <d v="2014-07-04T00:00:00"/>
    <d v="2014-07-10T00:00:00"/>
    <s v="Standard Class"/>
    <s v="MO-17950"/>
    <s v="Michael Oakman"/>
    <x v="0"/>
    <s v="United States"/>
    <s v="Jacksonville"/>
    <x v="3"/>
    <n v="28540"/>
    <x v="0"/>
    <s v="TEC-AC-10002167"/>
    <x v="2"/>
    <x v="11"/>
    <s v="Imation 8gb Micro Traveldrive Usb 2.0 Flash Drive"/>
    <n v="24"/>
    <n v="2"/>
    <n v="0.2"/>
    <n v="-2.6999999999999993"/>
  </r>
  <r>
    <n v="7871"/>
    <x v="3909"/>
    <x v="3"/>
    <x v="8"/>
    <d v="2014-09-26T00:00:00"/>
    <d v="2014-09-30T00:00:00"/>
    <s v="Standard Class"/>
    <s v="CA-11965"/>
    <s v="Carol Adams"/>
    <x v="1"/>
    <s v="United States"/>
    <s v="Lakewood"/>
    <x v="24"/>
    <n v="44107"/>
    <x v="3"/>
    <s v="OFF-EN-10004459"/>
    <x v="1"/>
    <x v="12"/>
    <s v="Security-Tint Envelopes"/>
    <n v="24.448"/>
    <n v="4"/>
    <n v="0.2"/>
    <n v="8.8623999999999992"/>
  </r>
  <r>
    <n v="7872"/>
    <x v="3910"/>
    <x v="0"/>
    <x v="2"/>
    <d v="2013-10-04T00:00:00"/>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2"/>
    <d v="2013-10-04T00:00:00"/>
    <d v="2013-10-08T00:00:00"/>
    <s v="Standard Class"/>
    <s v="DB-12910"/>
    <s v="Daniel Byrd"/>
    <x v="2"/>
    <s v="United States"/>
    <s v="Lake Forest"/>
    <x v="1"/>
    <n v="92630"/>
    <x v="1"/>
    <s v="FUR-CH-10004063"/>
    <x v="0"/>
    <x v="1"/>
    <s v="Global Deluxe High-Back Manager's Chair"/>
    <n v="915.13600000000008"/>
    <n v="4"/>
    <n v="0.2"/>
    <n v="102.95279999999988"/>
  </r>
  <r>
    <n v="7874"/>
    <x v="3910"/>
    <x v="0"/>
    <x v="2"/>
    <d v="2013-10-04T00:00:00"/>
    <d v="2013-10-08T00:00:00"/>
    <s v="Standard Class"/>
    <s v="DB-12910"/>
    <s v="Daniel Byrd"/>
    <x v="2"/>
    <s v="United States"/>
    <s v="Lake Forest"/>
    <x v="1"/>
    <n v="92630"/>
    <x v="1"/>
    <s v="OFF-PA-10004610"/>
    <x v="1"/>
    <x v="10"/>
    <s v="Xerox 1900"/>
    <n v="8.56"/>
    <n v="2"/>
    <n v="0"/>
    <n v="3.8519999999999994"/>
  </r>
  <r>
    <n v="7875"/>
    <x v="3910"/>
    <x v="0"/>
    <x v="2"/>
    <d v="2013-10-04T00:00:00"/>
    <d v="2013-10-08T00:00:00"/>
    <s v="Standard Class"/>
    <s v="DB-12910"/>
    <s v="Daniel Byrd"/>
    <x v="2"/>
    <s v="United States"/>
    <s v="Lake Forest"/>
    <x v="1"/>
    <n v="92630"/>
    <x v="1"/>
    <s v="OFF-PA-10001878"/>
    <x v="1"/>
    <x v="10"/>
    <s v="Xerox 1891"/>
    <n v="97.82"/>
    <n v="2"/>
    <n v="0"/>
    <n v="45.975399999999993"/>
  </r>
  <r>
    <n v="7876"/>
    <x v="3911"/>
    <x v="3"/>
    <x v="8"/>
    <d v="2014-09-10T00:00:00"/>
    <d v="2014-09-16T00:00:00"/>
    <s v="Standard Class"/>
    <s v="DK-12835"/>
    <s v="Damala Kotsonis"/>
    <x v="1"/>
    <s v="United States"/>
    <s v="Portland"/>
    <x v="21"/>
    <n v="97206"/>
    <x v="1"/>
    <s v="OFF-PA-10002036"/>
    <x v="1"/>
    <x v="10"/>
    <s v="Xerox 1930"/>
    <n v="31.104000000000006"/>
    <n v="6"/>
    <n v="0.2"/>
    <n v="11.2752"/>
  </r>
  <r>
    <n v="7877"/>
    <x v="3911"/>
    <x v="3"/>
    <x v="8"/>
    <d v="2014-09-10T00:00:00"/>
    <d v="2014-09-16T00:00:00"/>
    <s v="Standard Class"/>
    <s v="DK-12835"/>
    <s v="Damala Kotsonis"/>
    <x v="1"/>
    <s v="United States"/>
    <s v="Portland"/>
    <x v="21"/>
    <n v="97206"/>
    <x v="1"/>
    <s v="OFF-AP-10003278"/>
    <x v="1"/>
    <x v="9"/>
    <s v="Belkin 7-Outlet SurgeMaster Home Series"/>
    <n v="11.176000000000002"/>
    <n v="1"/>
    <n v="0.2"/>
    <n v="0.8382000000000005"/>
  </r>
  <r>
    <n v="7878"/>
    <x v="3912"/>
    <x v="1"/>
    <x v="10"/>
    <d v="2012-03-12T00:00:00"/>
    <d v="2012-03-18T00:00:00"/>
    <s v="Standard Class"/>
    <s v="EB-14170"/>
    <s v="Evan Bailliet"/>
    <x v="0"/>
    <s v="United States"/>
    <s v="Charlotte"/>
    <x v="3"/>
    <n v="28205"/>
    <x v="0"/>
    <s v="OFF-LA-10001641"/>
    <x v="1"/>
    <x v="2"/>
    <s v="Avery 518"/>
    <n v="5.04"/>
    <n v="2"/>
    <n v="0.2"/>
    <n v="1.764"/>
  </r>
  <r>
    <n v="7879"/>
    <x v="3913"/>
    <x v="0"/>
    <x v="0"/>
    <d v="2013-11-30T00:00:00"/>
    <d v="2013-12-05T00:00:00"/>
    <s v="Second Class"/>
    <s v="DR-12940"/>
    <s v="Daniel Raglin"/>
    <x v="2"/>
    <s v="United States"/>
    <s v="Aurora"/>
    <x v="10"/>
    <n v="60505"/>
    <x v="2"/>
    <s v="FUR-FU-10003806"/>
    <x v="0"/>
    <x v="5"/>
    <s v="Tenex Chairmat w/ Average Lip, 45&quot; x 53&quot;"/>
    <n v="242.17600000000004"/>
    <n v="4"/>
    <n v="0.6"/>
    <n v="-302.72000000000003"/>
  </r>
  <r>
    <n v="7880"/>
    <x v="3914"/>
    <x v="0"/>
    <x v="1"/>
    <d v="2013-06-15T00:00:00"/>
    <d v="2013-06-22T00:00:00"/>
    <s v="Standard Class"/>
    <s v="JS-15685"/>
    <s v="Jim Sink"/>
    <x v="1"/>
    <s v="United States"/>
    <s v="Philadelphia"/>
    <x v="9"/>
    <n v="19140"/>
    <x v="3"/>
    <s v="FUR-TA-10003392"/>
    <x v="0"/>
    <x v="3"/>
    <s v="Global Adaptabilities Conference Tables"/>
    <n v="337.17599999999999"/>
    <n v="2"/>
    <n v="0.4"/>
    <n v="-118.01160000000002"/>
  </r>
  <r>
    <n v="7881"/>
    <x v="3915"/>
    <x v="3"/>
    <x v="4"/>
    <d v="2014-12-04T00:00:00"/>
    <d v="2014-12-07T00:00:00"/>
    <s v="Second Class"/>
    <s v="LC-16870"/>
    <s v="Lena Cacioppo"/>
    <x v="0"/>
    <s v="United States"/>
    <s v="Thornton"/>
    <x v="22"/>
    <n v="80229"/>
    <x v="1"/>
    <s v="OFF-AR-10003856"/>
    <x v="1"/>
    <x v="6"/>
    <s v="Newell 344"/>
    <n v="13.343999999999998"/>
    <n v="6"/>
    <n v="0.2"/>
    <n v="1.0007999999999999"/>
  </r>
  <r>
    <n v="7882"/>
    <x v="3915"/>
    <x v="3"/>
    <x v="4"/>
    <d v="2014-12-04T00:00:00"/>
    <d v="2014-12-07T00:00:00"/>
    <s v="Second Class"/>
    <s v="LC-16870"/>
    <s v="Lena Cacioppo"/>
    <x v="0"/>
    <s v="United States"/>
    <s v="Thornton"/>
    <x v="22"/>
    <n v="80229"/>
    <x v="1"/>
    <s v="TEC-AC-10002006"/>
    <x v="2"/>
    <x v="11"/>
    <s v="Memorex Micro Travel Drive 16 GB"/>
    <n v="76.75200000000001"/>
    <n v="6"/>
    <n v="0.2"/>
    <n v="10.553399999999993"/>
  </r>
  <r>
    <n v="7883"/>
    <x v="3915"/>
    <x v="3"/>
    <x v="4"/>
    <d v="2014-12-04T00:00:00"/>
    <d v="2014-12-07T00:00:00"/>
    <s v="Second Class"/>
    <s v="LC-16870"/>
    <s v="Lena Cacioppo"/>
    <x v="0"/>
    <s v="United States"/>
    <s v="Thornton"/>
    <x v="22"/>
    <n v="80229"/>
    <x v="1"/>
    <s v="TEC-AC-10002006"/>
    <x v="2"/>
    <x v="11"/>
    <s v="Memorex Micro Travel Drive 16 GB"/>
    <n v="102.33600000000001"/>
    <n v="8"/>
    <n v="0.2"/>
    <n v="14.07119999999999"/>
  </r>
  <r>
    <n v="7884"/>
    <x v="3915"/>
    <x v="3"/>
    <x v="4"/>
    <d v="2014-12-04T00:00:00"/>
    <d v="2014-12-07T00:00:00"/>
    <s v="Second Class"/>
    <s v="LC-16870"/>
    <s v="Lena Cacioppo"/>
    <x v="0"/>
    <s v="United States"/>
    <s v="Thornton"/>
    <x v="22"/>
    <n v="80229"/>
    <x v="1"/>
    <s v="OFF-PA-10002246"/>
    <x v="1"/>
    <x v="10"/>
    <s v="Wirebound Four 2-3/4 x 5 Forms per Page, 400 Sets per Book"/>
    <n v="10.32"/>
    <n v="2"/>
    <n v="0.2"/>
    <n v="3.7409999999999997"/>
  </r>
  <r>
    <n v="7885"/>
    <x v="3915"/>
    <x v="3"/>
    <x v="4"/>
    <d v="2014-12-04T00:00:00"/>
    <d v="2014-12-07T00:00:00"/>
    <s v="Second Class"/>
    <s v="LC-16870"/>
    <s v="Lena Cacioppo"/>
    <x v="0"/>
    <s v="United States"/>
    <s v="Thornton"/>
    <x v="22"/>
    <n v="80229"/>
    <x v="1"/>
    <s v="OFF-SU-10004782"/>
    <x v="1"/>
    <x v="14"/>
    <s v="Elite 5&quot; Scissors"/>
    <n v="47.32"/>
    <n v="7"/>
    <n v="0.2"/>
    <n v="5.9149999999999938"/>
  </r>
  <r>
    <n v="7886"/>
    <x v="3915"/>
    <x v="3"/>
    <x v="4"/>
    <d v="2014-12-04T00:00:00"/>
    <d v="2014-12-07T00:00:00"/>
    <s v="Second Class"/>
    <s v="LC-16870"/>
    <s v="Lena Cacioppo"/>
    <x v="0"/>
    <s v="United States"/>
    <s v="Thornton"/>
    <x v="22"/>
    <n v="80229"/>
    <x v="1"/>
    <s v="FUR-FU-10004351"/>
    <x v="0"/>
    <x v="5"/>
    <s v="Staples"/>
    <n v="23.376000000000001"/>
    <n v="3"/>
    <n v="0.2"/>
    <n v="7.0128000000000013"/>
  </r>
  <r>
    <n v="7887"/>
    <x v="3915"/>
    <x v="3"/>
    <x v="4"/>
    <d v="2014-12-04T00:00:00"/>
    <d v="2014-12-07T00:00:00"/>
    <s v="Second Class"/>
    <s v="LC-16870"/>
    <s v="Lena Cacioppo"/>
    <x v="0"/>
    <s v="United States"/>
    <s v="Thornton"/>
    <x v="22"/>
    <n v="80229"/>
    <x v="1"/>
    <s v="FUR-FU-10004270"/>
    <x v="0"/>
    <x v="5"/>
    <s v="Eldon Image Series Desk Accessories, Burgundy"/>
    <n v="16.72"/>
    <n v="5"/>
    <n v="0.2"/>
    <n v="3.3439999999999994"/>
  </r>
  <r>
    <n v="7888"/>
    <x v="3915"/>
    <x v="3"/>
    <x v="4"/>
    <d v="2014-12-04T00:00:00"/>
    <d v="2014-12-07T00:00:00"/>
    <s v="Second Class"/>
    <s v="LC-16870"/>
    <s v="Lena Cacioppo"/>
    <x v="0"/>
    <s v="United States"/>
    <s v="Thornton"/>
    <x v="22"/>
    <n v="80229"/>
    <x v="1"/>
    <s v="FUR-FU-10004053"/>
    <x v="0"/>
    <x v="5"/>
    <s v="DAX Two-Tone Silver Metal Document Frame"/>
    <n v="16.192"/>
    <n v="1"/>
    <n v="0.2"/>
    <n v="4.6552000000000007"/>
  </r>
  <r>
    <n v="7889"/>
    <x v="3916"/>
    <x v="0"/>
    <x v="6"/>
    <d v="2013-08-17T00:00:00"/>
    <d v="2013-08-23T00:00:00"/>
    <s v="Standard Class"/>
    <s v="JP-15520"/>
    <s v="Jeremy Pistek"/>
    <x v="0"/>
    <s v="United States"/>
    <s v="Davis"/>
    <x v="1"/>
    <n v="95616"/>
    <x v="1"/>
    <s v="OFF-PA-10000019"/>
    <x v="1"/>
    <x v="10"/>
    <s v="Xerox 1931"/>
    <n v="32.400000000000006"/>
    <n v="5"/>
    <n v="0"/>
    <n v="15.552000000000001"/>
  </r>
  <r>
    <n v="7890"/>
    <x v="3917"/>
    <x v="0"/>
    <x v="4"/>
    <d v="2013-12-26T00:00:00"/>
    <d v="2013-12-30T00:00:00"/>
    <s v="Standard Class"/>
    <s v="TS-21655"/>
    <s v="Trudy Schmidt"/>
    <x v="0"/>
    <s v="United States"/>
    <s v="Fayetteville"/>
    <x v="36"/>
    <n v="72701"/>
    <x v="0"/>
    <s v="OFF-AR-10003811"/>
    <x v="1"/>
    <x v="6"/>
    <s v="Newell 327"/>
    <n v="19.89"/>
    <n v="9"/>
    <n v="0"/>
    <n v="5.3703000000000003"/>
  </r>
  <r>
    <n v="7891"/>
    <x v="3917"/>
    <x v="0"/>
    <x v="4"/>
    <d v="2013-12-26T00:00:00"/>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4"/>
    <d v="2013-12-26T00:00:00"/>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4"/>
    <d v="2013-12-26T00:00:00"/>
    <d v="2013-12-30T00:00:00"/>
    <s v="Standard Class"/>
    <s v="TS-21655"/>
    <s v="Trudy Schmidt"/>
    <x v="0"/>
    <s v="United States"/>
    <s v="Fayetteville"/>
    <x v="36"/>
    <n v="72701"/>
    <x v="0"/>
    <s v="OFF-PA-10003302"/>
    <x v="1"/>
    <x v="10"/>
    <s v="Xerox 1906"/>
    <n v="106.32"/>
    <n v="3"/>
    <n v="0"/>
    <n v="49.970399999999991"/>
  </r>
  <r>
    <n v="7894"/>
    <x v="3918"/>
    <x v="3"/>
    <x v="7"/>
    <d v="2014-07-24T00:00:00"/>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1"/>
    <d v="2014-06-22T00:00:00"/>
    <d v="2014-06-26T00:00:00"/>
    <s v="Standard Class"/>
    <s v="EH-14125"/>
    <s v="Eugene Hildebrand"/>
    <x v="2"/>
    <s v="United States"/>
    <s v="Wheeling"/>
    <x v="48"/>
    <n v="26003"/>
    <x v="3"/>
    <s v="OFF-BI-10002852"/>
    <x v="1"/>
    <x v="8"/>
    <s v="Ibico Standard Transparent Covers"/>
    <n v="82.4"/>
    <n v="5"/>
    <n v="0"/>
    <n v="40.376000000000005"/>
  </r>
  <r>
    <n v="7896"/>
    <x v="3919"/>
    <x v="3"/>
    <x v="1"/>
    <d v="2014-06-22T00:00:00"/>
    <d v="2014-06-26T00:00:00"/>
    <s v="Standard Class"/>
    <s v="EH-14125"/>
    <s v="Eugene Hildebrand"/>
    <x v="2"/>
    <s v="United States"/>
    <s v="Wheeling"/>
    <x v="48"/>
    <n v="26003"/>
    <x v="3"/>
    <s v="OFF-BI-10000145"/>
    <x v="1"/>
    <x v="8"/>
    <s v="Zipper Ring Binder Pockets"/>
    <n v="6.24"/>
    <n v="2"/>
    <n v="0"/>
    <n v="3.0575999999999999"/>
  </r>
  <r>
    <n v="7897"/>
    <x v="3919"/>
    <x v="3"/>
    <x v="1"/>
    <d v="2014-06-22T00:00:00"/>
    <d v="2014-06-26T00:00:00"/>
    <s v="Standard Class"/>
    <s v="EH-14125"/>
    <s v="Eugene Hildebrand"/>
    <x v="2"/>
    <s v="United States"/>
    <s v="Wheeling"/>
    <x v="48"/>
    <n v="26003"/>
    <x v="3"/>
    <s v="OFF-PA-10001970"/>
    <x v="1"/>
    <x v="10"/>
    <s v="Xerox 1908"/>
    <n v="447.84"/>
    <n v="8"/>
    <n v="0"/>
    <n v="219.44159999999999"/>
  </r>
  <r>
    <n v="7898"/>
    <x v="3920"/>
    <x v="3"/>
    <x v="6"/>
    <d v="2014-08-14T00:00:00"/>
    <d v="2014-08-19T00:00:00"/>
    <s v="Standard Class"/>
    <s v="DC-12850"/>
    <s v="Dan Campbell"/>
    <x v="0"/>
    <s v="United States"/>
    <s v="Memphis"/>
    <x v="18"/>
    <n v="38109"/>
    <x v="0"/>
    <s v="OFF-AP-10001563"/>
    <x v="1"/>
    <x v="9"/>
    <s v="Belkin Premiere Surge Master II 8-outlet surge protector"/>
    <n v="272.048"/>
    <n v="7"/>
    <n v="0.2"/>
    <n v="30.605399999999946"/>
  </r>
  <r>
    <n v="7899"/>
    <x v="3920"/>
    <x v="3"/>
    <x v="6"/>
    <d v="2014-08-14T00:00:00"/>
    <d v="2014-08-19T00:00:00"/>
    <s v="Standard Class"/>
    <s v="DC-12850"/>
    <s v="Dan Campbell"/>
    <x v="0"/>
    <s v="United States"/>
    <s v="Memphis"/>
    <x v="18"/>
    <n v="38109"/>
    <x v="0"/>
    <s v="OFF-BI-10001359"/>
    <x v="1"/>
    <x v="8"/>
    <s v="GBC DocuBind TL300 Electric Binding System"/>
    <n v="1614.5820000000003"/>
    <n v="6"/>
    <n v="0.7"/>
    <n v="-1237.8461999999995"/>
  </r>
  <r>
    <n v="7900"/>
    <x v="3920"/>
    <x v="3"/>
    <x v="6"/>
    <d v="2014-08-14T00:00:00"/>
    <d v="2014-08-19T00:00:00"/>
    <s v="Standard Class"/>
    <s v="DC-12850"/>
    <s v="Dan Campbell"/>
    <x v="0"/>
    <s v="United States"/>
    <s v="Memphis"/>
    <x v="18"/>
    <n v="38109"/>
    <x v="0"/>
    <s v="OFF-FA-10003495"/>
    <x v="1"/>
    <x v="13"/>
    <s v="Staples"/>
    <n v="24.320000000000004"/>
    <n v="5"/>
    <n v="0.2"/>
    <n v="9.1199999999999974"/>
  </r>
  <r>
    <n v="7901"/>
    <x v="3920"/>
    <x v="3"/>
    <x v="6"/>
    <d v="2014-08-14T00:00:00"/>
    <d v="2014-08-19T00:00:00"/>
    <s v="Standard Class"/>
    <s v="DC-12850"/>
    <s v="Dan Campbell"/>
    <x v="0"/>
    <s v="United States"/>
    <s v="Memphis"/>
    <x v="18"/>
    <n v="38109"/>
    <x v="0"/>
    <s v="TEC-AC-10003709"/>
    <x v="2"/>
    <x v="11"/>
    <s v="Maxell 4.7GB DVD-R 5/Pack"/>
    <n v="1.5840000000000001"/>
    <n v="2"/>
    <n v="0.2"/>
    <n v="0.47520000000000018"/>
  </r>
  <r>
    <n v="7902"/>
    <x v="3920"/>
    <x v="3"/>
    <x v="6"/>
    <d v="2014-08-14T00:00:00"/>
    <d v="2014-08-19T00:00:00"/>
    <s v="Standard Class"/>
    <s v="DC-12850"/>
    <s v="Dan Campbell"/>
    <x v="0"/>
    <s v="United States"/>
    <s v="Memphis"/>
    <x v="18"/>
    <n v="38109"/>
    <x v="0"/>
    <s v="FUR-FU-10003268"/>
    <x v="0"/>
    <x v="5"/>
    <s v="Eldon Radial Chair Mat for Low to Medium Pile Carpets"/>
    <n v="31.983999999999998"/>
    <n v="1"/>
    <n v="0.2"/>
    <n v="0"/>
  </r>
  <r>
    <n v="7903"/>
    <x v="3920"/>
    <x v="3"/>
    <x v="6"/>
    <d v="2014-08-14T00:00:00"/>
    <d v="2014-08-19T00:00:00"/>
    <s v="Standard Class"/>
    <s v="DC-12850"/>
    <s v="Dan Campbell"/>
    <x v="0"/>
    <s v="United States"/>
    <s v="Memphis"/>
    <x v="18"/>
    <n v="38109"/>
    <x v="0"/>
    <s v="OFF-EN-10003845"/>
    <x v="1"/>
    <x v="12"/>
    <s v="Colored Envelopes"/>
    <n v="14.76"/>
    <n v="5"/>
    <n v="0.2"/>
    <n v="4.7969999999999988"/>
  </r>
  <r>
    <n v="7904"/>
    <x v="3920"/>
    <x v="3"/>
    <x v="6"/>
    <d v="2014-08-14T00:00:00"/>
    <d v="2014-08-19T00:00:00"/>
    <s v="Standard Class"/>
    <s v="DC-12850"/>
    <s v="Dan Campbell"/>
    <x v="0"/>
    <s v="United States"/>
    <s v="Memphis"/>
    <x v="18"/>
    <n v="38109"/>
    <x v="0"/>
    <s v="FUR-CH-10002073"/>
    <x v="0"/>
    <x v="1"/>
    <s v="Hon Olson Stacker Chairs"/>
    <n v="423.64799999999997"/>
    <n v="2"/>
    <n v="0.2"/>
    <n v="47.660399999999967"/>
  </r>
  <r>
    <n v="7905"/>
    <x v="3921"/>
    <x v="1"/>
    <x v="0"/>
    <d v="2012-11-07T00:00:00"/>
    <d v="2012-11-13T00:00:00"/>
    <s v="Standard Class"/>
    <s v="DO-13645"/>
    <s v="Doug O'Connell"/>
    <x v="0"/>
    <s v="United States"/>
    <s v="Houston"/>
    <x v="5"/>
    <n v="77036"/>
    <x v="2"/>
    <s v="OFF-PA-10001357"/>
    <x v="1"/>
    <x v="10"/>
    <s v="Xerox 1886"/>
    <n v="76.64"/>
    <n v="2"/>
    <n v="0.2"/>
    <n v="26.823999999999995"/>
  </r>
  <r>
    <n v="7906"/>
    <x v="3922"/>
    <x v="1"/>
    <x v="2"/>
    <d v="2012-10-15T00:00:00"/>
    <d v="2012-10-22T00:00:00"/>
    <s v="Standard Class"/>
    <s v="LS-16975"/>
    <s v="Lindsay Shagiari"/>
    <x v="2"/>
    <s v="United States"/>
    <s v="Dallas"/>
    <x v="5"/>
    <n v="75217"/>
    <x v="2"/>
    <s v="OFF-EN-10001415"/>
    <x v="1"/>
    <x v="12"/>
    <s v="Staples"/>
    <n v="4.4640000000000004"/>
    <n v="1"/>
    <n v="0.2"/>
    <n v="1.6739999999999999"/>
  </r>
  <r>
    <n v="7907"/>
    <x v="3922"/>
    <x v="1"/>
    <x v="2"/>
    <d v="2012-10-15T00:00:00"/>
    <d v="2012-10-22T00:00:00"/>
    <s v="Standard Class"/>
    <s v="LS-16975"/>
    <s v="Lindsay Shagiari"/>
    <x v="2"/>
    <s v="United States"/>
    <s v="Dallas"/>
    <x v="5"/>
    <n v="75217"/>
    <x v="2"/>
    <s v="OFF-BI-10002813"/>
    <x v="1"/>
    <x v="8"/>
    <s v="Avery Reinforcements for Hole-Punch Pages"/>
    <n v="3.9599999999999991"/>
    <n v="10"/>
    <n v="0.8"/>
    <n v="-6.93"/>
  </r>
  <r>
    <n v="7908"/>
    <x v="3923"/>
    <x v="0"/>
    <x v="7"/>
    <d v="2013-07-31T00:00:00"/>
    <d v="2013-08-03T00:00:00"/>
    <s v="First Class"/>
    <s v="RW-19630"/>
    <s v="Rob Williams"/>
    <x v="1"/>
    <s v="United States"/>
    <s v="San Francisco"/>
    <x v="1"/>
    <n v="94122"/>
    <x v="1"/>
    <s v="OFF-AP-10003849"/>
    <x v="1"/>
    <x v="9"/>
    <s v="Hoover Shoulder Vac Commercial Portable Vacuum"/>
    <n v="715.64"/>
    <n v="2"/>
    <n v="0"/>
    <n v="178.90999999999997"/>
  </r>
  <r>
    <n v="7909"/>
    <x v="3924"/>
    <x v="0"/>
    <x v="4"/>
    <d v="2013-12-04T00:00:00"/>
    <d v="2013-12-08T00:00:00"/>
    <s v="Standard Class"/>
    <s v="RD-19720"/>
    <s v="Roger Demir"/>
    <x v="0"/>
    <s v="United States"/>
    <s v="Morgan Hill"/>
    <x v="1"/>
    <n v="95037"/>
    <x v="1"/>
    <s v="FUR-TA-10004147"/>
    <x v="0"/>
    <x v="3"/>
    <s v="Hon 4060 Series Tables"/>
    <n v="268.70400000000001"/>
    <n v="3"/>
    <n v="0.2"/>
    <n v="6.717599999999976"/>
  </r>
  <r>
    <n v="7910"/>
    <x v="3924"/>
    <x v="0"/>
    <x v="4"/>
    <d v="2013-12-04T00:00:00"/>
    <d v="2013-12-08T00:00:00"/>
    <s v="Standard Class"/>
    <s v="RD-19720"/>
    <s v="Roger Demir"/>
    <x v="0"/>
    <s v="United States"/>
    <s v="Morgan Hill"/>
    <x v="1"/>
    <n v="95037"/>
    <x v="1"/>
    <s v="OFF-AR-10001662"/>
    <x v="1"/>
    <x v="6"/>
    <s v="Rogers Handheld Barrel Pencil Sharpener"/>
    <n v="21.92"/>
    <n v="8"/>
    <n v="0"/>
    <n v="5.9184000000000019"/>
  </r>
  <r>
    <n v="7911"/>
    <x v="3924"/>
    <x v="0"/>
    <x v="4"/>
    <d v="2013-12-04T00:00:00"/>
    <d v="2013-12-08T00:00:00"/>
    <s v="Standard Class"/>
    <s v="RD-19720"/>
    <s v="Roger Demir"/>
    <x v="0"/>
    <s v="United States"/>
    <s v="Morgan Hill"/>
    <x v="1"/>
    <n v="95037"/>
    <x v="1"/>
    <s v="OFF-ST-10001558"/>
    <x v="1"/>
    <x v="4"/>
    <s v="Acco Perma 4000 Stacking Storage Drawers"/>
    <n v="48.72"/>
    <n v="3"/>
    <n v="0"/>
    <n v="7.3079999999999998"/>
  </r>
  <r>
    <n v="7912"/>
    <x v="3924"/>
    <x v="0"/>
    <x v="4"/>
    <d v="2013-12-04T00:00:00"/>
    <d v="2013-12-08T00:00:00"/>
    <s v="Standard Class"/>
    <s v="RD-19720"/>
    <s v="Roger Demir"/>
    <x v="0"/>
    <s v="United States"/>
    <s v="Morgan Hill"/>
    <x v="1"/>
    <n v="95037"/>
    <x v="1"/>
    <s v="FUR-BO-10001337"/>
    <x v="0"/>
    <x v="0"/>
    <s v="O'Sullivan Living Dimensions 2-Shelf Bookcases"/>
    <n v="205.666"/>
    <n v="2"/>
    <n v="0.15"/>
    <n v="-12.097999999999999"/>
  </r>
  <r>
    <n v="7913"/>
    <x v="3925"/>
    <x v="0"/>
    <x v="3"/>
    <d v="2013-04-29T00:00:00"/>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6"/>
    <d v="2014-08-26T00:00:00"/>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1"/>
    <d v="2014-06-18T00:00:00"/>
    <d v="2014-06-22T00:00:00"/>
    <s v="Standard Class"/>
    <s v="SR-20740"/>
    <s v="Steven Roelle"/>
    <x v="2"/>
    <s v="United States"/>
    <s v="New York City"/>
    <x v="15"/>
    <n v="10024"/>
    <x v="3"/>
    <s v="TEC-MA-10003673"/>
    <x v="2"/>
    <x v="15"/>
    <s v="Hewlett-Packard Desktjet 6988DT Refurbished Printer"/>
    <n v="3404.5"/>
    <n v="5"/>
    <n v="0"/>
    <n v="1668.2049999999999"/>
  </r>
  <r>
    <n v="7916"/>
    <x v="3927"/>
    <x v="3"/>
    <x v="1"/>
    <d v="2014-06-18T00:00:00"/>
    <d v="2014-06-22T00:00:00"/>
    <s v="Standard Class"/>
    <s v="SR-20740"/>
    <s v="Steven Roelle"/>
    <x v="2"/>
    <s v="United States"/>
    <s v="New York City"/>
    <x v="15"/>
    <n v="10024"/>
    <x v="3"/>
    <s v="TEC-AC-10004992"/>
    <x v="2"/>
    <x v="11"/>
    <s v="Kingston Digital DataTraveler 64GB USB 2.0"/>
    <n v="101.34"/>
    <n v="3"/>
    <n v="0"/>
    <n v="8.1071999999999917"/>
  </r>
  <r>
    <n v="7917"/>
    <x v="3928"/>
    <x v="1"/>
    <x v="0"/>
    <d v="2012-11-20T00:00:00"/>
    <d v="2012-11-24T00:00:00"/>
    <s v="Standard Class"/>
    <s v="PO-19195"/>
    <s v="Phillina Ober"/>
    <x v="2"/>
    <s v="United States"/>
    <s v="Philadelphia"/>
    <x v="9"/>
    <n v="19140"/>
    <x v="3"/>
    <s v="FUR-CH-10002880"/>
    <x v="0"/>
    <x v="1"/>
    <s v="Global High-Back Leather Tilter, Burgundy"/>
    <n v="344.37199999999996"/>
    <n v="4"/>
    <n v="0.3"/>
    <n v="-93.472400000000022"/>
  </r>
  <r>
    <n v="7918"/>
    <x v="3929"/>
    <x v="3"/>
    <x v="8"/>
    <d v="2014-09-05T00:00:00"/>
    <d v="2014-09-09T00:00:00"/>
    <s v="Second Class"/>
    <s v="JK-16120"/>
    <s v="Julie Kriz"/>
    <x v="2"/>
    <s v="United States"/>
    <s v="Garland"/>
    <x v="5"/>
    <n v="75043"/>
    <x v="2"/>
    <s v="OFF-AR-10000380"/>
    <x v="1"/>
    <x v="6"/>
    <s v="Hunt PowerHouse Electric Pencil Sharpener, Blue"/>
    <n v="30.384"/>
    <n v="1"/>
    <n v="0.2"/>
    <n v="3.7979999999999947"/>
  </r>
  <r>
    <n v="7919"/>
    <x v="3930"/>
    <x v="1"/>
    <x v="7"/>
    <d v="2012-07-04T00:00:00"/>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8"/>
    <d v="2014-09-16T00:00:00"/>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8"/>
    <d v="2014-09-16T00:00:00"/>
    <d v="2014-09-22T00:00:00"/>
    <s v="Standard Class"/>
    <s v="Dp-13240"/>
    <s v="Dean percer"/>
    <x v="2"/>
    <s v="United States"/>
    <s v="Waterbury"/>
    <x v="29"/>
    <n v="6708"/>
    <x v="3"/>
    <s v="TEC-AC-10001090"/>
    <x v="2"/>
    <x v="11"/>
    <s v="Micro Innovations Wireless Classic Keyboard with Mouse"/>
    <n v="59.98"/>
    <n v="2"/>
    <n v="0"/>
    <n v="10.796399999999998"/>
  </r>
  <r>
    <n v="7922"/>
    <x v="3932"/>
    <x v="3"/>
    <x v="10"/>
    <d v="2014-03-14T00:00:00"/>
    <d v="2014-03-18T00:00:00"/>
    <s v="Standard Class"/>
    <s v="JB-16000"/>
    <s v="Joy Bell-"/>
    <x v="0"/>
    <s v="United States"/>
    <s v="Columbia"/>
    <x v="39"/>
    <n v="21044"/>
    <x v="3"/>
    <s v="OFF-BI-10002026"/>
    <x v="1"/>
    <x v="8"/>
    <s v="Avery Arch Ring Binders"/>
    <n v="174.3"/>
    <n v="3"/>
    <n v="0"/>
    <n v="81.920999999999992"/>
  </r>
  <r>
    <n v="7923"/>
    <x v="3933"/>
    <x v="3"/>
    <x v="8"/>
    <d v="2014-09-25T00:00:00"/>
    <d v="2014-09-30T00:00:00"/>
    <s v="Standard Class"/>
    <s v="PP-18955"/>
    <s v="Paul Prost"/>
    <x v="2"/>
    <s v="United States"/>
    <s v="Hollywood"/>
    <x v="2"/>
    <n v="33021"/>
    <x v="0"/>
    <s v="TEC-PH-10000526"/>
    <x v="2"/>
    <x v="7"/>
    <s v="Vtech CS6719"/>
    <n v="383.96000000000004"/>
    <n v="5"/>
    <n v="0.2"/>
    <n v="38.396000000000015"/>
  </r>
  <r>
    <n v="7924"/>
    <x v="3933"/>
    <x v="3"/>
    <x v="8"/>
    <d v="2014-09-25T00:00:00"/>
    <d v="2014-09-30T00:00:00"/>
    <s v="Standard Class"/>
    <s v="PP-18955"/>
    <s v="Paul Prost"/>
    <x v="2"/>
    <s v="United States"/>
    <s v="Hollywood"/>
    <x v="2"/>
    <n v="33021"/>
    <x v="0"/>
    <s v="OFF-BI-10004002"/>
    <x v="1"/>
    <x v="8"/>
    <s v="Wilson Jones International Size A4 Ring Binders"/>
    <n v="15.570000000000004"/>
    <n v="3"/>
    <n v="0.7"/>
    <n v="-11.417999999999999"/>
  </r>
  <r>
    <n v="7925"/>
    <x v="3934"/>
    <x v="0"/>
    <x v="6"/>
    <d v="2013-08-14T00:00:00"/>
    <d v="2013-08-17T00:00:00"/>
    <s v="First Class"/>
    <s v="RF-19840"/>
    <s v="Roy Französisch"/>
    <x v="0"/>
    <s v="United States"/>
    <s v="Springfield"/>
    <x v="17"/>
    <n v="22153"/>
    <x v="0"/>
    <s v="OFF-BI-10002309"/>
    <x v="1"/>
    <x v="8"/>
    <s v="Avery Heavy-Duty EZD  Binder With Locking Rings"/>
    <n v="22.32"/>
    <n v="4"/>
    <n v="0"/>
    <n v="10.7136"/>
  </r>
  <r>
    <n v="7926"/>
    <x v="3934"/>
    <x v="0"/>
    <x v="6"/>
    <d v="2013-08-14T00:00:00"/>
    <d v="2013-08-17T00:00:00"/>
    <s v="First Class"/>
    <s v="RF-19840"/>
    <s v="Roy Französisch"/>
    <x v="0"/>
    <s v="United States"/>
    <s v="Springfield"/>
    <x v="17"/>
    <n v="22153"/>
    <x v="0"/>
    <s v="OFF-LA-10003923"/>
    <x v="1"/>
    <x v="2"/>
    <s v="Alphabetical Labels for Top Tab Filing"/>
    <n v="103.60000000000001"/>
    <n v="7"/>
    <n v="0"/>
    <n v="51.800000000000004"/>
  </r>
  <r>
    <n v="7927"/>
    <x v="3935"/>
    <x v="3"/>
    <x v="0"/>
    <d v="2014-11-21T00:00:00"/>
    <d v="2014-11-25T00:00:00"/>
    <s v="Second Class"/>
    <s v="KH-16330"/>
    <s v="Katharine Harms"/>
    <x v="1"/>
    <s v="United States"/>
    <s v="New York City"/>
    <x v="15"/>
    <n v="10035"/>
    <x v="3"/>
    <s v="TEC-AC-10003433"/>
    <x v="2"/>
    <x v="11"/>
    <s v="Maxell 4.7GB DVD+R 5/Pack"/>
    <n v="2.9699999999999998"/>
    <n v="3"/>
    <n v="0"/>
    <n v="1.3365"/>
  </r>
  <r>
    <n v="7928"/>
    <x v="3935"/>
    <x v="3"/>
    <x v="0"/>
    <d v="2014-11-21T00:00:00"/>
    <d v="2014-11-25T00:00:00"/>
    <s v="Second Class"/>
    <s v="KH-16330"/>
    <s v="Katharine Harms"/>
    <x v="1"/>
    <s v="United States"/>
    <s v="New York City"/>
    <x v="15"/>
    <n v="10035"/>
    <x v="3"/>
    <s v="TEC-PH-10001363"/>
    <x v="2"/>
    <x v="7"/>
    <s v="Apple iPhone 5S"/>
    <n v="569.99"/>
    <n v="1"/>
    <n v="0"/>
    <n v="170.99699999999996"/>
  </r>
  <r>
    <n v="7929"/>
    <x v="3935"/>
    <x v="3"/>
    <x v="0"/>
    <d v="2014-11-21T00:00:00"/>
    <d v="2014-11-25T00:00:00"/>
    <s v="Second Class"/>
    <s v="KH-16330"/>
    <s v="Katharine Harms"/>
    <x v="1"/>
    <s v="United States"/>
    <s v="New York City"/>
    <x v="15"/>
    <n v="10035"/>
    <x v="3"/>
    <s v="FUR-FU-10000820"/>
    <x v="0"/>
    <x v="5"/>
    <s v="Tensor Brushed Steel Torchiere Floor Lamp"/>
    <n v="50.97"/>
    <n v="3"/>
    <n v="0"/>
    <n v="9.1745999999999981"/>
  </r>
  <r>
    <n v="7930"/>
    <x v="3936"/>
    <x v="3"/>
    <x v="7"/>
    <d v="2014-07-26T00:00:00"/>
    <d v="2014-07-28T00:00:00"/>
    <s v="First Class"/>
    <s v="EM-14200"/>
    <s v="Evan Minnotte"/>
    <x v="2"/>
    <s v="United States"/>
    <s v="Dallas"/>
    <x v="5"/>
    <n v="75217"/>
    <x v="2"/>
    <s v="FUR-TA-10004767"/>
    <x v="0"/>
    <x v="3"/>
    <s v="Safco Drafting Table"/>
    <n v="298.11599999999999"/>
    <n v="6"/>
    <n v="0.3"/>
    <n v="-4.2588000000000363"/>
  </r>
  <r>
    <n v="7931"/>
    <x v="3937"/>
    <x v="0"/>
    <x v="10"/>
    <d v="2013-03-26T00:00:00"/>
    <d v="2013-03-28T00:00:00"/>
    <s v="Second Class"/>
    <s v="DK-12835"/>
    <s v="Damala Kotsonis"/>
    <x v="1"/>
    <s v="United States"/>
    <s v="New York City"/>
    <x v="15"/>
    <n v="10024"/>
    <x v="3"/>
    <s v="OFF-AR-10001955"/>
    <x v="1"/>
    <x v="6"/>
    <s v="Newell 319"/>
    <n v="59.519999999999996"/>
    <n v="3"/>
    <n v="0"/>
    <n v="17.855999999999995"/>
  </r>
  <r>
    <n v="7932"/>
    <x v="3938"/>
    <x v="0"/>
    <x v="7"/>
    <d v="2013-07-16T00:00:00"/>
    <d v="2013-07-21T00:00:00"/>
    <s v="Standard Class"/>
    <s v="MC-17425"/>
    <s v="Mark Cousins"/>
    <x v="1"/>
    <s v="United States"/>
    <s v="Portland"/>
    <x v="21"/>
    <n v="97206"/>
    <x v="1"/>
    <s v="FUR-CH-10004886"/>
    <x v="0"/>
    <x v="1"/>
    <s v="Bevis Steel Folding Chairs"/>
    <n v="230.28000000000003"/>
    <n v="3"/>
    <n v="0.2"/>
    <n v="23.027999999999992"/>
  </r>
  <r>
    <n v="7933"/>
    <x v="3938"/>
    <x v="0"/>
    <x v="7"/>
    <d v="2013-07-16T00:00:00"/>
    <d v="2013-07-21T00:00:00"/>
    <s v="Standard Class"/>
    <s v="MC-17425"/>
    <s v="Mark Cousins"/>
    <x v="1"/>
    <s v="United States"/>
    <s v="Portland"/>
    <x v="21"/>
    <n v="97206"/>
    <x v="1"/>
    <s v="OFF-PA-10003641"/>
    <x v="1"/>
    <x v="10"/>
    <s v="Xerox 1909"/>
    <n v="105.52"/>
    <n v="5"/>
    <n v="0.2"/>
    <n v="34.293999999999997"/>
  </r>
  <r>
    <n v="7934"/>
    <x v="3939"/>
    <x v="3"/>
    <x v="6"/>
    <d v="2014-08-18T00:00:00"/>
    <d v="2014-08-25T00:00:00"/>
    <s v="Standard Class"/>
    <s v="RW-19540"/>
    <s v="Rick Wilson"/>
    <x v="1"/>
    <s v="United States"/>
    <s v="Brentwood"/>
    <x v="1"/>
    <n v="94513"/>
    <x v="1"/>
    <s v="OFF-EN-10003134"/>
    <x v="1"/>
    <x v="12"/>
    <s v="Staples"/>
    <n v="23.36"/>
    <n v="2"/>
    <n v="0"/>
    <n v="11.68"/>
  </r>
  <r>
    <n v="7935"/>
    <x v="3939"/>
    <x v="3"/>
    <x v="6"/>
    <d v="2014-08-18T00:00:00"/>
    <d v="2014-08-25T00:00:00"/>
    <s v="Standard Class"/>
    <s v="RW-19540"/>
    <s v="Rick Wilson"/>
    <x v="1"/>
    <s v="United States"/>
    <s v="Brentwood"/>
    <x v="1"/>
    <n v="94513"/>
    <x v="1"/>
    <s v="TEC-PH-10002564"/>
    <x v="2"/>
    <x v="7"/>
    <s v="OtterBox Defender Series Case - Samsung Galaxy S4"/>
    <n v="71.975999999999999"/>
    <n v="3"/>
    <n v="0.2"/>
    <n v="8.9969999999999892"/>
  </r>
  <r>
    <n v="7936"/>
    <x v="3939"/>
    <x v="3"/>
    <x v="6"/>
    <d v="2014-08-18T00:00:00"/>
    <d v="2014-08-25T00:00:00"/>
    <s v="Standard Class"/>
    <s v="RW-19540"/>
    <s v="Rick Wilson"/>
    <x v="1"/>
    <s v="United States"/>
    <s v="Brentwood"/>
    <x v="1"/>
    <n v="94513"/>
    <x v="1"/>
    <s v="OFF-PA-10003893"/>
    <x v="1"/>
    <x v="10"/>
    <s v="Xerox 1962"/>
    <n v="8.56"/>
    <n v="2"/>
    <n v="0"/>
    <n v="3.8519999999999994"/>
  </r>
  <r>
    <n v="7937"/>
    <x v="3939"/>
    <x v="3"/>
    <x v="6"/>
    <d v="2014-08-18T00:00:00"/>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
    <d v="2014-08-18T00:00:00"/>
    <d v="2014-08-25T00:00:00"/>
    <s v="Standard Class"/>
    <s v="RW-19540"/>
    <s v="Rick Wilson"/>
    <x v="1"/>
    <s v="United States"/>
    <s v="Brentwood"/>
    <x v="1"/>
    <n v="94513"/>
    <x v="1"/>
    <s v="OFF-AP-10001058"/>
    <x v="1"/>
    <x v="9"/>
    <s v="Sanyo 2.5 Cubic Foot Mid-Size Office Refrigerators"/>
    <n v="2518.29"/>
    <n v="9"/>
    <n v="0"/>
    <n v="654.7553999999999"/>
  </r>
  <r>
    <n v="7939"/>
    <x v="3939"/>
    <x v="3"/>
    <x v="6"/>
    <d v="2014-08-18T00:00:00"/>
    <d v="2014-08-25T00:00:00"/>
    <s v="Standard Class"/>
    <s v="RW-19540"/>
    <s v="Rick Wilson"/>
    <x v="1"/>
    <s v="United States"/>
    <s v="Brentwood"/>
    <x v="1"/>
    <n v="94513"/>
    <x v="1"/>
    <s v="OFF-ST-10001496"/>
    <x v="1"/>
    <x v="4"/>
    <s v="Standard Rollaway File with Lock"/>
    <n v="540.56999999999994"/>
    <n v="3"/>
    <n v="0"/>
    <n v="140.54820000000001"/>
  </r>
  <r>
    <n v="7940"/>
    <x v="3939"/>
    <x v="3"/>
    <x v="6"/>
    <d v="2014-08-18T00:00:00"/>
    <d v="2014-08-25T00:00:00"/>
    <s v="Standard Class"/>
    <s v="RW-19540"/>
    <s v="Rick Wilson"/>
    <x v="1"/>
    <s v="United States"/>
    <s v="Brentwood"/>
    <x v="1"/>
    <n v="94513"/>
    <x v="1"/>
    <s v="OFF-BI-10004230"/>
    <x v="1"/>
    <x v="8"/>
    <s v="GBC Recycled Grain Textured Covers"/>
    <n v="221.05600000000001"/>
    <n v="8"/>
    <n v="0.2"/>
    <n v="77.369599999999991"/>
  </r>
  <r>
    <n v="7941"/>
    <x v="3940"/>
    <x v="0"/>
    <x v="4"/>
    <d v="2013-12-15T00:00:00"/>
    <d v="2013-12-18T00:00:00"/>
    <s v="First Class"/>
    <s v="DS-13180"/>
    <s v="David Smith"/>
    <x v="1"/>
    <s v="United States"/>
    <s v="San Diego"/>
    <x v="1"/>
    <n v="92037"/>
    <x v="1"/>
    <s v="FUR-CH-10001146"/>
    <x v="0"/>
    <x v="1"/>
    <s v="Global Task Chair, Black"/>
    <n v="81.424000000000007"/>
    <n v="2"/>
    <n v="0.2"/>
    <n v="-9.1601999999999961"/>
  </r>
  <r>
    <n v="7942"/>
    <x v="3940"/>
    <x v="0"/>
    <x v="4"/>
    <d v="2013-12-15T00:00:00"/>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4"/>
    <d v="2014-12-26T00:00:00"/>
    <d v="2015-01-02T00:00:00"/>
    <s v="Standard Class"/>
    <s v="GA-14725"/>
    <s v="Guy Armstrong"/>
    <x v="0"/>
    <s v="United States"/>
    <s v="Dallas"/>
    <x v="5"/>
    <n v="75081"/>
    <x v="2"/>
    <s v="OFF-BI-10003684"/>
    <x v="1"/>
    <x v="8"/>
    <s v="Wilson Jones Legal Size Ring Binders"/>
    <n v="39.581999999999987"/>
    <n v="9"/>
    <n v="0.8"/>
    <n v="-59.372999999999976"/>
  </r>
  <r>
    <n v="7944"/>
    <x v="3941"/>
    <x v="3"/>
    <x v="4"/>
    <d v="2014-12-26T00:00:00"/>
    <d v="2015-01-02T00:00:00"/>
    <s v="Standard Class"/>
    <s v="GA-14725"/>
    <s v="Guy Armstrong"/>
    <x v="0"/>
    <s v="United States"/>
    <s v="Dallas"/>
    <x v="5"/>
    <n v="75081"/>
    <x v="2"/>
    <s v="OFF-SU-10000946"/>
    <x v="1"/>
    <x v="14"/>
    <s v="Staples"/>
    <n v="44.688000000000002"/>
    <n v="7"/>
    <n v="0.2"/>
    <n v="5.0273999999999965"/>
  </r>
  <r>
    <n v="7945"/>
    <x v="3941"/>
    <x v="3"/>
    <x v="4"/>
    <d v="2014-12-26T00:00:00"/>
    <d v="2015-01-02T00:00:00"/>
    <s v="Standard Class"/>
    <s v="GA-14725"/>
    <s v="Guy Armstrong"/>
    <x v="0"/>
    <s v="United States"/>
    <s v="Dallas"/>
    <x v="5"/>
    <n v="75081"/>
    <x v="2"/>
    <s v="OFF-AR-10001615"/>
    <x v="1"/>
    <x v="6"/>
    <s v="Newell 34"/>
    <n v="31.744"/>
    <n v="2"/>
    <n v="0.2"/>
    <n v="2.3808000000000007"/>
  </r>
  <r>
    <n v="7946"/>
    <x v="3941"/>
    <x v="3"/>
    <x v="4"/>
    <d v="2014-12-26T00:00:00"/>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4"/>
    <d v="2014-12-26T00:00:00"/>
    <d v="2015-01-02T00:00:00"/>
    <s v="Standard Class"/>
    <s v="GA-14725"/>
    <s v="Guy Armstrong"/>
    <x v="0"/>
    <s v="United States"/>
    <s v="Dallas"/>
    <x v="5"/>
    <n v="75081"/>
    <x v="2"/>
    <s v="OFF-BI-10001116"/>
    <x v="1"/>
    <x v="8"/>
    <s v="Wilson Jones 1&quot; Hanging DublLock Ring Binders"/>
    <n v="3.1679999999999993"/>
    <n v="3"/>
    <n v="0.8"/>
    <n v="-5.0687999999999995"/>
  </r>
  <r>
    <n v="7948"/>
    <x v="3942"/>
    <x v="2"/>
    <x v="10"/>
    <d v="2011-03-01T00:00:00"/>
    <d v="2011-03-05T00:00:00"/>
    <s v="Standard Class"/>
    <s v="SC-20380"/>
    <s v="Shahid Collister"/>
    <x v="0"/>
    <s v="United States"/>
    <s v="El Paso"/>
    <x v="5"/>
    <n v="79907"/>
    <x v="2"/>
    <s v="OFF-FA-10004395"/>
    <x v="1"/>
    <x v="13"/>
    <s v="Plymouth Boxed Rubber Bands by Plymouth"/>
    <n v="18.84"/>
    <n v="5"/>
    <n v="0.2"/>
    <n v="-3.5324999999999998"/>
  </r>
  <r>
    <n v="7949"/>
    <x v="3942"/>
    <x v="2"/>
    <x v="10"/>
    <d v="2011-03-01T00:00:00"/>
    <d v="2011-03-05T00:00:00"/>
    <s v="Standard Class"/>
    <s v="SC-20380"/>
    <s v="Shahid Collister"/>
    <x v="0"/>
    <s v="United States"/>
    <s v="El Paso"/>
    <x v="5"/>
    <n v="79907"/>
    <x v="2"/>
    <s v="FUR-CH-10001270"/>
    <x v="0"/>
    <x v="1"/>
    <s v="Harbour Creations Steel Folding Chair"/>
    <n v="362.24999999999994"/>
    <n v="6"/>
    <n v="0.3"/>
    <n v="0"/>
  </r>
  <r>
    <n v="7950"/>
    <x v="3942"/>
    <x v="2"/>
    <x v="10"/>
    <d v="2011-03-01T00:00:00"/>
    <d v="2011-03-05T00:00:00"/>
    <s v="Standard Class"/>
    <s v="SC-20380"/>
    <s v="Shahid Collister"/>
    <x v="0"/>
    <s v="United States"/>
    <s v="El Paso"/>
    <x v="5"/>
    <n v="79907"/>
    <x v="2"/>
    <s v="FUR-FU-10001095"/>
    <x v="0"/>
    <x v="5"/>
    <s v="DAX Black Cherry Wood-Tone Poster Frame"/>
    <n v="63.552000000000007"/>
    <n v="6"/>
    <n v="0.6"/>
    <n v="-34.953600000000002"/>
  </r>
  <r>
    <n v="7951"/>
    <x v="3942"/>
    <x v="2"/>
    <x v="10"/>
    <d v="2011-03-01T00:00:00"/>
    <d v="2011-03-05T00:00:00"/>
    <s v="Standard Class"/>
    <s v="SC-20380"/>
    <s v="Shahid Collister"/>
    <x v="0"/>
    <s v="United States"/>
    <s v="El Paso"/>
    <x v="5"/>
    <n v="79907"/>
    <x v="2"/>
    <s v="OFF-ST-10001469"/>
    <x v="1"/>
    <x v="4"/>
    <s v="Fellowes Bankers Box Recycled Super Stor/Drawer"/>
    <n v="129.55199999999999"/>
    <n v="3"/>
    <n v="0.2"/>
    <n v="-22.671600000000005"/>
  </r>
  <r>
    <n v="7952"/>
    <x v="3943"/>
    <x v="1"/>
    <x v="0"/>
    <d v="2012-11-19T00:00:00"/>
    <d v="2012-11-24T00:00:00"/>
    <s v="Standard Class"/>
    <s v="KD-16345"/>
    <s v="Katherine Ducich"/>
    <x v="0"/>
    <s v="United States"/>
    <s v="New York City"/>
    <x v="15"/>
    <n v="10035"/>
    <x v="3"/>
    <s v="OFF-BI-10003196"/>
    <x v="1"/>
    <x v="8"/>
    <s v="Accohide Poly Flexible Ring Binders"/>
    <n v="5.9840000000000009"/>
    <n v="2"/>
    <n v="0.2"/>
    <n v="2.2439999999999998"/>
  </r>
  <r>
    <n v="7953"/>
    <x v="3943"/>
    <x v="1"/>
    <x v="0"/>
    <d v="2012-11-19T00:00:00"/>
    <d v="2012-11-24T00:00:00"/>
    <s v="Standard Class"/>
    <s v="KD-16345"/>
    <s v="Katherine Ducich"/>
    <x v="0"/>
    <s v="United States"/>
    <s v="New York City"/>
    <x v="15"/>
    <n v="10035"/>
    <x v="3"/>
    <s v="TEC-PH-10002200"/>
    <x v="2"/>
    <x v="7"/>
    <s v="Aastra 6757i CT Wireless VoIP phone"/>
    <n v="861.76"/>
    <n v="4"/>
    <n v="0"/>
    <n v="249.91039999999998"/>
  </r>
  <r>
    <n v="7954"/>
    <x v="3944"/>
    <x v="2"/>
    <x v="3"/>
    <d v="2011-04-01T00:00:00"/>
    <d v="2011-04-06T00:00:00"/>
    <s v="Standard Class"/>
    <s v="KH-16330"/>
    <s v="Katharine Harms"/>
    <x v="1"/>
    <s v="United States"/>
    <s v="Revere"/>
    <x v="31"/>
    <n v="2151"/>
    <x v="3"/>
    <s v="OFF-ST-10000636"/>
    <x v="1"/>
    <x v="4"/>
    <s v="Rogers Profile Extra Capacity Storage Tub"/>
    <n v="66.959999999999994"/>
    <n v="4"/>
    <n v="0"/>
    <n v="2.6783999999999963"/>
  </r>
  <r>
    <n v="7955"/>
    <x v="3944"/>
    <x v="2"/>
    <x v="3"/>
    <d v="2011-04-01T00:00:00"/>
    <d v="2011-04-06T00:00:00"/>
    <s v="Standard Class"/>
    <s v="KH-16330"/>
    <s v="Katharine Harms"/>
    <x v="1"/>
    <s v="United States"/>
    <s v="Revere"/>
    <x v="31"/>
    <n v="2151"/>
    <x v="3"/>
    <s v="OFF-BI-10000145"/>
    <x v="1"/>
    <x v="8"/>
    <s v="Zipper Ring Binder Pockets"/>
    <n v="6.24"/>
    <n v="2"/>
    <n v="0"/>
    <n v="3.0575999999999999"/>
  </r>
  <r>
    <n v="7956"/>
    <x v="3945"/>
    <x v="3"/>
    <x v="2"/>
    <d v="2014-10-06T00:00:00"/>
    <d v="2014-10-11T00:00:00"/>
    <s v="Standard Class"/>
    <s v="GG-14650"/>
    <s v="Greg Guthrie"/>
    <x v="1"/>
    <s v="United States"/>
    <s v="Chico"/>
    <x v="1"/>
    <n v="95928"/>
    <x v="1"/>
    <s v="FUR-CH-10001190"/>
    <x v="0"/>
    <x v="1"/>
    <s v="Global Deluxe High-Back Office Chair in Storm"/>
    <n v="435.16800000000006"/>
    <n v="4"/>
    <n v="0.2"/>
    <n v="-59.835600000000042"/>
  </r>
  <r>
    <n v="7957"/>
    <x v="3945"/>
    <x v="3"/>
    <x v="2"/>
    <d v="2014-10-06T00:00:00"/>
    <d v="2014-10-11T00:00:00"/>
    <s v="Standard Class"/>
    <s v="GG-14650"/>
    <s v="Greg Guthrie"/>
    <x v="1"/>
    <s v="United States"/>
    <s v="Chico"/>
    <x v="1"/>
    <n v="95928"/>
    <x v="1"/>
    <s v="OFF-FA-10002780"/>
    <x v="1"/>
    <x v="13"/>
    <s v="Staples"/>
    <n v="14.9"/>
    <n v="5"/>
    <n v="0"/>
    <n v="6.8539999999999992"/>
  </r>
  <r>
    <n v="7958"/>
    <x v="3945"/>
    <x v="3"/>
    <x v="2"/>
    <d v="2014-10-06T00:00:00"/>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2"/>
    <d v="2014-10-06T00:00:00"/>
    <d v="2014-10-11T00:00:00"/>
    <s v="Standard Class"/>
    <s v="GG-14650"/>
    <s v="Greg Guthrie"/>
    <x v="1"/>
    <s v="United States"/>
    <s v="Chico"/>
    <x v="1"/>
    <n v="95928"/>
    <x v="1"/>
    <s v="FUR-FU-10004666"/>
    <x v="0"/>
    <x v="5"/>
    <s v="DAX Clear Channel Poster Frame"/>
    <n v="72.900000000000006"/>
    <n v="5"/>
    <n v="0"/>
    <n v="26.973000000000003"/>
  </r>
  <r>
    <n v="7960"/>
    <x v="3945"/>
    <x v="3"/>
    <x v="2"/>
    <d v="2014-10-06T00:00:00"/>
    <d v="2014-10-11T00:00:00"/>
    <s v="Standard Class"/>
    <s v="GG-14650"/>
    <s v="Greg Guthrie"/>
    <x v="1"/>
    <s v="United States"/>
    <s v="Chico"/>
    <x v="1"/>
    <n v="95928"/>
    <x v="1"/>
    <s v="FUR-TA-10004086"/>
    <x v="0"/>
    <x v="3"/>
    <s v="KI Adjustable-Height Table"/>
    <n v="206.35200000000003"/>
    <n v="3"/>
    <n v="0.2"/>
    <n v="5.1587999999999852"/>
  </r>
  <r>
    <n v="7961"/>
    <x v="3945"/>
    <x v="3"/>
    <x v="2"/>
    <d v="2014-10-06T00:00:00"/>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0"/>
    <d v="2014-11-19T00:00:00"/>
    <d v="2014-11-24T00:00:00"/>
    <s v="Second Class"/>
    <s v="JS-15685"/>
    <s v="Jim Sink"/>
    <x v="1"/>
    <s v="United States"/>
    <s v="Miramar"/>
    <x v="2"/>
    <n v="33023"/>
    <x v="0"/>
    <s v="OFF-ST-10002301"/>
    <x v="1"/>
    <x v="4"/>
    <s v="Tennsco Commercial Shelving"/>
    <n v="81.360000000000014"/>
    <n v="5"/>
    <n v="0.2"/>
    <n v="-19.323000000000011"/>
  </r>
  <r>
    <n v="7963"/>
    <x v="3946"/>
    <x v="3"/>
    <x v="0"/>
    <d v="2014-11-19T00:00:00"/>
    <d v="2014-11-24T00:00:00"/>
    <s v="Second Class"/>
    <s v="JS-15685"/>
    <s v="Jim Sink"/>
    <x v="1"/>
    <s v="United States"/>
    <s v="Miramar"/>
    <x v="2"/>
    <n v="33023"/>
    <x v="0"/>
    <s v="OFF-BI-10001636"/>
    <x v="1"/>
    <x v="8"/>
    <s v="Ibico Plastic and Wire Spiral Binding Combs"/>
    <n v="20.232000000000003"/>
    <n v="8"/>
    <n v="0.7"/>
    <n v="-16.185600000000001"/>
  </r>
  <r>
    <n v="7964"/>
    <x v="3946"/>
    <x v="3"/>
    <x v="0"/>
    <d v="2014-11-19T00:00:00"/>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0"/>
    <d v="2014-11-19T00:00:00"/>
    <d v="2014-11-24T00:00:00"/>
    <s v="Second Class"/>
    <s v="JS-15685"/>
    <s v="Jim Sink"/>
    <x v="1"/>
    <s v="United States"/>
    <s v="Miramar"/>
    <x v="2"/>
    <n v="33023"/>
    <x v="0"/>
    <s v="OFF-PA-10004609"/>
    <x v="1"/>
    <x v="10"/>
    <s v="Xerox 221"/>
    <n v="20.736000000000004"/>
    <n v="4"/>
    <n v="0.2"/>
    <n v="7.2576000000000001"/>
  </r>
  <r>
    <n v="7966"/>
    <x v="3946"/>
    <x v="3"/>
    <x v="0"/>
    <d v="2014-11-19T00:00:00"/>
    <d v="2014-11-24T00:00:00"/>
    <s v="Second Class"/>
    <s v="JS-15685"/>
    <s v="Jim Sink"/>
    <x v="1"/>
    <s v="United States"/>
    <s v="Miramar"/>
    <x v="2"/>
    <n v="33023"/>
    <x v="0"/>
    <s v="OFF-PA-10003309"/>
    <x v="1"/>
    <x v="10"/>
    <s v="Xerox 211"/>
    <n v="41.472000000000008"/>
    <n v="8"/>
    <n v="0.2"/>
    <n v="14.5152"/>
  </r>
  <r>
    <n v="7967"/>
    <x v="3947"/>
    <x v="1"/>
    <x v="10"/>
    <d v="2012-03-23T00:00:00"/>
    <d v="2012-03-30T00:00:00"/>
    <s v="Standard Class"/>
    <s v="BP-11095"/>
    <s v="Bart Pistole"/>
    <x v="1"/>
    <s v="United States"/>
    <s v="Los Angeles"/>
    <x v="1"/>
    <n v="90049"/>
    <x v="1"/>
    <s v="OFF-PA-10000380"/>
    <x v="1"/>
    <x v="10"/>
    <s v="REDIFORM Incoming/Outgoing Call Register, 11&quot; X 8 1/2&quot;, 100 Messages"/>
    <n v="33.36"/>
    <n v="4"/>
    <n v="0"/>
    <n v="16.68"/>
  </r>
  <r>
    <n v="7968"/>
    <x v="3948"/>
    <x v="0"/>
    <x v="2"/>
    <d v="2013-10-11T00:00:00"/>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2"/>
    <d v="2013-10-11T00:00:00"/>
    <d v="2013-10-13T00:00:00"/>
    <s v="First Class"/>
    <s v="CC-12610"/>
    <s v="Corey Catlett"/>
    <x v="1"/>
    <s v="United States"/>
    <s v="Denver"/>
    <x v="22"/>
    <n v="80219"/>
    <x v="1"/>
    <s v="TEC-PH-10002583"/>
    <x v="2"/>
    <x v="7"/>
    <s v="iOttie HLCRIO102 Car Mount"/>
    <n v="15.991999999999999"/>
    <n v="1"/>
    <n v="0.2"/>
    <n v="-2.9985000000000022"/>
  </r>
  <r>
    <n v="7970"/>
    <x v="3948"/>
    <x v="0"/>
    <x v="2"/>
    <d v="2013-10-11T00:00:00"/>
    <d v="2013-10-13T00:00:00"/>
    <s v="First Class"/>
    <s v="CC-12610"/>
    <s v="Corey Catlett"/>
    <x v="1"/>
    <s v="United States"/>
    <s v="Denver"/>
    <x v="22"/>
    <n v="80219"/>
    <x v="1"/>
    <s v="FUR-CH-10004853"/>
    <x v="0"/>
    <x v="1"/>
    <s v="Global Manager's Adjustable Task Chair, Storm"/>
    <n v="120.78399999999999"/>
    <n v="1"/>
    <n v="0.2"/>
    <n v="13.588199999999986"/>
  </r>
  <r>
    <n v="7971"/>
    <x v="3949"/>
    <x v="1"/>
    <x v="6"/>
    <d v="2012-08-16T00:00:00"/>
    <d v="2012-08-20T00:00:00"/>
    <s v="Standard Class"/>
    <s v="SP-20860"/>
    <s v="Sung Pak"/>
    <x v="1"/>
    <s v="United States"/>
    <s v="Philadelphia"/>
    <x v="9"/>
    <n v="19134"/>
    <x v="3"/>
    <s v="TEC-PH-10003580"/>
    <x v="2"/>
    <x v="7"/>
    <s v="Cisco IP Phone 7961G-GE VoIP phone"/>
    <n v="519.79200000000003"/>
    <n v="4"/>
    <n v="0.4"/>
    <n v="-112.62159999999994"/>
  </r>
  <r>
    <n v="7972"/>
    <x v="3949"/>
    <x v="1"/>
    <x v="6"/>
    <d v="2012-08-16T00:00:00"/>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6"/>
    <d v="2012-08-16T00:00:00"/>
    <d v="2012-08-20T00:00:00"/>
    <s v="Standard Class"/>
    <s v="SP-20860"/>
    <s v="Sung Pak"/>
    <x v="1"/>
    <s v="United States"/>
    <s v="Philadelphia"/>
    <x v="9"/>
    <n v="19134"/>
    <x v="3"/>
    <s v="OFF-PA-10002787"/>
    <x v="1"/>
    <x v="10"/>
    <s v="Xerox 227"/>
    <n v="10.368000000000002"/>
    <n v="2"/>
    <n v="0.2"/>
    <n v="3.6288"/>
  </r>
  <r>
    <n v="7974"/>
    <x v="3949"/>
    <x v="1"/>
    <x v="6"/>
    <d v="2012-08-16T00:00:00"/>
    <d v="2012-08-20T00:00:00"/>
    <s v="Standard Class"/>
    <s v="SP-20860"/>
    <s v="Sung Pak"/>
    <x v="1"/>
    <s v="United States"/>
    <s v="Philadelphia"/>
    <x v="9"/>
    <n v="19134"/>
    <x v="3"/>
    <s v="OFF-BI-10003981"/>
    <x v="1"/>
    <x v="8"/>
    <s v="Avery Durable Plastic 1&quot; Binders"/>
    <n v="2.7240000000000006"/>
    <n v="2"/>
    <n v="0.7"/>
    <n v="-1.9067999999999996"/>
  </r>
  <r>
    <n v="7975"/>
    <x v="3949"/>
    <x v="1"/>
    <x v="6"/>
    <d v="2012-08-16T00:00:00"/>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6"/>
    <d v="2012-08-16T00:00:00"/>
    <d v="2012-08-20T00:00:00"/>
    <s v="Standard Class"/>
    <s v="SP-20860"/>
    <s v="Sung Pak"/>
    <x v="1"/>
    <s v="United States"/>
    <s v="Philadelphia"/>
    <x v="9"/>
    <n v="19134"/>
    <x v="3"/>
    <s v="OFF-BI-10003727"/>
    <x v="1"/>
    <x v="8"/>
    <s v="Avery Durable Slant Ring Binders With Label Holder"/>
    <n v="3.762"/>
    <n v="3"/>
    <n v="0.7"/>
    <n v="-2.758799999999999"/>
  </r>
  <r>
    <n v="7977"/>
    <x v="3949"/>
    <x v="1"/>
    <x v="6"/>
    <d v="2012-08-16T00:00:00"/>
    <d v="2012-08-20T00:00:00"/>
    <s v="Standard Class"/>
    <s v="SP-20860"/>
    <s v="Sung Pak"/>
    <x v="1"/>
    <s v="United States"/>
    <s v="Philadelphia"/>
    <x v="9"/>
    <n v="19134"/>
    <x v="3"/>
    <s v="OFF-PA-10000130"/>
    <x v="1"/>
    <x v="10"/>
    <s v="Xerox 199"/>
    <n v="10.272000000000002"/>
    <n v="3"/>
    <n v="0.2"/>
    <n v="3.2099999999999982"/>
  </r>
  <r>
    <n v="7978"/>
    <x v="3950"/>
    <x v="2"/>
    <x v="5"/>
    <d v="2011-05-31T00:00:00"/>
    <d v="2011-06-05T00:00:00"/>
    <s v="Standard Class"/>
    <s v="JK-15625"/>
    <s v="Jim Karlsson"/>
    <x v="0"/>
    <s v="United States"/>
    <s v="Jackson"/>
    <x v="35"/>
    <n v="39212"/>
    <x v="0"/>
    <s v="TEC-PH-10002680"/>
    <x v="2"/>
    <x v="7"/>
    <s v="Samsung Galaxy Note 3"/>
    <n v="659.97"/>
    <n v="3"/>
    <n v="0"/>
    <n v="197.99099999999996"/>
  </r>
  <r>
    <n v="7979"/>
    <x v="3950"/>
    <x v="2"/>
    <x v="5"/>
    <d v="2011-05-31T00:00:00"/>
    <d v="2011-06-05T00:00:00"/>
    <s v="Standard Class"/>
    <s v="JK-15625"/>
    <s v="Jim Karlsson"/>
    <x v="0"/>
    <s v="United States"/>
    <s v="Jackson"/>
    <x v="35"/>
    <n v="39212"/>
    <x v="0"/>
    <s v="TEC-PH-10002538"/>
    <x v="2"/>
    <x v="7"/>
    <s v="Grandstream GXP1160 VoIP phone"/>
    <n v="113.72999999999999"/>
    <n v="3"/>
    <n v="0"/>
    <n v="32.981699999999989"/>
  </r>
  <r>
    <n v="7980"/>
    <x v="3951"/>
    <x v="1"/>
    <x v="6"/>
    <d v="2012-08-27T00:00:00"/>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9"/>
    <d v="2011-01-04T00:00:00"/>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8"/>
    <d v="2011-09-10T00:00:00"/>
    <d v="2011-09-13T00:00:00"/>
    <s v="First Class"/>
    <s v="SF-20065"/>
    <s v="Sandra Flanagan"/>
    <x v="0"/>
    <s v="United States"/>
    <s v="Clifton"/>
    <x v="30"/>
    <n v="7011"/>
    <x v="3"/>
    <s v="OFF-AP-10004532"/>
    <x v="1"/>
    <x v="9"/>
    <s v="Kensington 6 Outlet Guardian Standard Surge Protector"/>
    <n v="81.92"/>
    <n v="4"/>
    <n v="0"/>
    <n v="22.118400000000001"/>
  </r>
  <r>
    <n v="7983"/>
    <x v="3953"/>
    <x v="2"/>
    <x v="8"/>
    <d v="2011-09-10T00:00:00"/>
    <d v="2011-09-13T00:00:00"/>
    <s v="First Class"/>
    <s v="SF-20065"/>
    <s v="Sandra Flanagan"/>
    <x v="0"/>
    <s v="United States"/>
    <s v="Clifton"/>
    <x v="30"/>
    <n v="7011"/>
    <x v="3"/>
    <s v="FUR-FU-10001986"/>
    <x v="0"/>
    <x v="5"/>
    <s v="Dana Fluorescent Magnifying Lamp, White, 36&quot;"/>
    <n v="254.89999999999998"/>
    <n v="5"/>
    <n v="0"/>
    <n v="76.469999999999985"/>
  </r>
  <r>
    <n v="7984"/>
    <x v="3954"/>
    <x v="3"/>
    <x v="9"/>
    <d v="2014-01-23T00:00:00"/>
    <d v="2014-01-26T00:00:00"/>
    <s v="Second Class"/>
    <s v="EH-13765"/>
    <s v="Edward Hooks"/>
    <x v="1"/>
    <s v="United States"/>
    <s v="Chicago"/>
    <x v="10"/>
    <n v="60623"/>
    <x v="2"/>
    <s v="OFF-FA-10002975"/>
    <x v="1"/>
    <x v="13"/>
    <s v="Staples"/>
    <n v="15.120000000000001"/>
    <n v="5"/>
    <n v="0.2"/>
    <n v="4.9139999999999988"/>
  </r>
  <r>
    <n v="7985"/>
    <x v="3954"/>
    <x v="3"/>
    <x v="9"/>
    <d v="2014-01-23T00:00:00"/>
    <d v="2014-01-26T00:00:00"/>
    <s v="Second Class"/>
    <s v="EH-13765"/>
    <s v="Edward Hooks"/>
    <x v="1"/>
    <s v="United States"/>
    <s v="Chicago"/>
    <x v="10"/>
    <n v="60623"/>
    <x v="2"/>
    <s v="OFF-AR-10003481"/>
    <x v="1"/>
    <x v="6"/>
    <s v="Newell 348"/>
    <n v="7.8719999999999999"/>
    <n v="3"/>
    <n v="0.2"/>
    <n v="0.88559999999999883"/>
  </r>
  <r>
    <n v="7986"/>
    <x v="3955"/>
    <x v="0"/>
    <x v="3"/>
    <d v="2013-04-22T00:00:00"/>
    <d v="2013-04-25T00:00:00"/>
    <s v="First Class"/>
    <s v="DN-13690"/>
    <s v="Duane Noonan"/>
    <x v="0"/>
    <s v="United States"/>
    <s v="Seattle"/>
    <x v="4"/>
    <n v="98115"/>
    <x v="1"/>
    <s v="OFF-BI-10004967"/>
    <x v="1"/>
    <x v="8"/>
    <s v="Round Ring Binders"/>
    <n v="8.32"/>
    <n v="5"/>
    <n v="0.2"/>
    <n v="2.8079999999999998"/>
  </r>
  <r>
    <n v="7987"/>
    <x v="3956"/>
    <x v="0"/>
    <x v="7"/>
    <d v="2013-07-21T00:00:0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6"/>
    <d v="2013-08-24T00:00:00"/>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6"/>
    <d v="2013-08-24T00:00:00"/>
    <d v="2013-08-30T00:00:00"/>
    <s v="Standard Class"/>
    <s v="MA-17560"/>
    <s v="Matt Abelman"/>
    <x v="2"/>
    <s v="United States"/>
    <s v="Sheboygan"/>
    <x v="6"/>
    <n v="53081"/>
    <x v="2"/>
    <s v="OFF-LA-10003537"/>
    <x v="1"/>
    <x v="2"/>
    <s v="Avery 515"/>
    <n v="37.589999999999996"/>
    <n v="3"/>
    <n v="0"/>
    <n v="17.667299999999997"/>
  </r>
  <r>
    <n v="7990"/>
    <x v="3957"/>
    <x v="0"/>
    <x v="6"/>
    <d v="2013-08-24T00:00:00"/>
    <d v="2013-08-30T00:00:00"/>
    <s v="Standard Class"/>
    <s v="MA-17560"/>
    <s v="Matt Abelman"/>
    <x v="2"/>
    <s v="United States"/>
    <s v="Sheboygan"/>
    <x v="6"/>
    <n v="53081"/>
    <x v="2"/>
    <s v="OFF-ST-10002406"/>
    <x v="1"/>
    <x v="4"/>
    <s v="Pizazz Global Quick File"/>
    <n v="14.97"/>
    <n v="1"/>
    <n v="0"/>
    <n v="4.1916000000000011"/>
  </r>
  <r>
    <n v="7991"/>
    <x v="3957"/>
    <x v="0"/>
    <x v="6"/>
    <d v="2013-08-24T00:00:00"/>
    <d v="2013-08-30T00:00:00"/>
    <s v="Standard Class"/>
    <s v="MA-17560"/>
    <s v="Matt Abelman"/>
    <x v="2"/>
    <s v="United States"/>
    <s v="Sheboygan"/>
    <x v="6"/>
    <n v="53081"/>
    <x v="2"/>
    <s v="TEC-AC-10003433"/>
    <x v="2"/>
    <x v="11"/>
    <s v="Maxell 4.7GB DVD+R 5/Pack"/>
    <n v="1.98"/>
    <n v="2"/>
    <n v="0"/>
    <n v="0.89100000000000001"/>
  </r>
  <r>
    <n v="7992"/>
    <x v="3958"/>
    <x v="0"/>
    <x v="1"/>
    <d v="2013-06-15T00:00:00"/>
    <d v="2013-06-18T00:00:00"/>
    <s v="First Class"/>
    <s v="VM-21835"/>
    <s v="Vivian Mathis"/>
    <x v="0"/>
    <s v="United States"/>
    <s v="Boca Raton"/>
    <x v="2"/>
    <n v="33433"/>
    <x v="0"/>
    <s v="OFF-BI-10002082"/>
    <x v="1"/>
    <x v="8"/>
    <s v="GBC Twin Loop Wire Binding Elements"/>
    <n v="39.936000000000007"/>
    <n v="4"/>
    <n v="0.7"/>
    <n v="-26.623999999999995"/>
  </r>
  <r>
    <n v="7993"/>
    <x v="3958"/>
    <x v="0"/>
    <x v="1"/>
    <d v="2013-06-15T00:00:00"/>
    <d v="2013-06-18T00:00:00"/>
    <s v="First Class"/>
    <s v="VM-21835"/>
    <s v="Vivian Mathis"/>
    <x v="0"/>
    <s v="United States"/>
    <s v="Boca Raton"/>
    <x v="2"/>
    <n v="33433"/>
    <x v="0"/>
    <s v="TEC-AC-10000521"/>
    <x v="2"/>
    <x v="11"/>
    <s v="Verbatim Slim CD and DVD Storage Cases, 50/Pack"/>
    <n v="18.463999999999999"/>
    <n v="2"/>
    <n v="0.2"/>
    <n v="2.3079999999999998"/>
  </r>
  <r>
    <n v="7994"/>
    <x v="3959"/>
    <x v="1"/>
    <x v="0"/>
    <d v="2012-11-20T00:00:00"/>
    <d v="2012-11-23T00:00:00"/>
    <s v="Second Class"/>
    <s v="MM-18055"/>
    <s v="Michelle Moray"/>
    <x v="0"/>
    <s v="United States"/>
    <s v="Aurora"/>
    <x v="22"/>
    <n v="80013"/>
    <x v="1"/>
    <s v="OFF-BI-10001982"/>
    <x v="1"/>
    <x v="8"/>
    <s v="Wilson Jones Custom Binder Spines &amp; Labels"/>
    <n v="4.8960000000000008"/>
    <n v="3"/>
    <n v="0.7"/>
    <n v="-3.4271999999999991"/>
  </r>
  <r>
    <n v="7995"/>
    <x v="3959"/>
    <x v="1"/>
    <x v="0"/>
    <d v="2012-11-20T00:00:00"/>
    <d v="2012-11-23T00:00:00"/>
    <s v="Second Class"/>
    <s v="MM-18055"/>
    <s v="Michelle Moray"/>
    <x v="0"/>
    <s v="United States"/>
    <s v="Aurora"/>
    <x v="22"/>
    <n v="80013"/>
    <x v="1"/>
    <s v="FUR-BO-10002268"/>
    <x v="0"/>
    <x v="0"/>
    <s v="Sauder Barrister Bookcases"/>
    <n v="145.76400000000001"/>
    <n v="6"/>
    <n v="0.7"/>
    <n v="-247.79879999999997"/>
  </r>
  <r>
    <n v="7996"/>
    <x v="3959"/>
    <x v="1"/>
    <x v="0"/>
    <d v="2012-11-20T00:00:00"/>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0"/>
    <d v="2014-11-04T00:00:00"/>
    <d v="2014-11-06T00:00:00"/>
    <s v="First Class"/>
    <s v="CR-12580"/>
    <s v="Clay Rozendal"/>
    <x v="2"/>
    <s v="United States"/>
    <s v="San Diego"/>
    <x v="1"/>
    <n v="92037"/>
    <x v="1"/>
    <s v="TEC-AC-10004469"/>
    <x v="2"/>
    <x v="11"/>
    <s v="Microsoft Sculpt Comfort Mouse"/>
    <n v="199.75"/>
    <n v="5"/>
    <n v="0"/>
    <n v="87.890000000000015"/>
  </r>
  <r>
    <n v="7998"/>
    <x v="3960"/>
    <x v="3"/>
    <x v="0"/>
    <d v="2014-11-04T00:00:00"/>
    <d v="2014-11-06T00:00:00"/>
    <s v="First Class"/>
    <s v="CR-12580"/>
    <s v="Clay Rozendal"/>
    <x v="2"/>
    <s v="United States"/>
    <s v="San Diego"/>
    <x v="1"/>
    <n v="92037"/>
    <x v="1"/>
    <s v="FUR-TA-10001095"/>
    <x v="0"/>
    <x v="3"/>
    <s v="Chromcraft Round Conference Tables"/>
    <n v="1673.1839999999997"/>
    <n v="12"/>
    <n v="0.2"/>
    <n v="20.914800000000014"/>
  </r>
  <r>
    <n v="7999"/>
    <x v="3961"/>
    <x v="2"/>
    <x v="5"/>
    <d v="2011-05-04T00:00:00"/>
    <d v="2011-05-07T00:00:00"/>
    <s v="First Class"/>
    <s v="BS-11365"/>
    <s v="Bill Shonely"/>
    <x v="1"/>
    <s v="United States"/>
    <s v="Seattle"/>
    <x v="4"/>
    <n v="98105"/>
    <x v="1"/>
    <s v="FUR-FU-10001852"/>
    <x v="0"/>
    <x v="5"/>
    <s v="Eldon Regeneration Recycled Desk Accessories, Smoke"/>
    <n v="12.18"/>
    <n v="7"/>
    <n v="0"/>
    <n v="3.8975999999999997"/>
  </r>
  <r>
    <n v="8000"/>
    <x v="3961"/>
    <x v="2"/>
    <x v="5"/>
    <d v="2011-05-04T00:00:00"/>
    <d v="2011-05-07T00:00:00"/>
    <s v="First Class"/>
    <s v="BS-11365"/>
    <s v="Bill Shonely"/>
    <x v="1"/>
    <s v="United States"/>
    <s v="Seattle"/>
    <x v="4"/>
    <n v="98105"/>
    <x v="1"/>
    <s v="OFF-AP-10000696"/>
    <x v="1"/>
    <x v="9"/>
    <s v="Holmes Odor Grabber"/>
    <n v="57.68"/>
    <n v="4"/>
    <n v="0"/>
    <n v="19.034399999999998"/>
  </r>
  <r>
    <n v="8001"/>
    <x v="3962"/>
    <x v="1"/>
    <x v="0"/>
    <d v="2012-11-08T00:00:00"/>
    <d v="2012-11-12T00:00:00"/>
    <s v="Standard Class"/>
    <s v="RD-19585"/>
    <s v="Rob Dowd"/>
    <x v="0"/>
    <s v="United States"/>
    <s v="Dubuque"/>
    <x v="23"/>
    <n v="52001"/>
    <x v="2"/>
    <s v="TEC-PH-10003885"/>
    <x v="2"/>
    <x v="7"/>
    <s v="Cisco SPA508G"/>
    <n v="263.95999999999998"/>
    <n v="4"/>
    <n v="0"/>
    <n v="76.548399999999987"/>
  </r>
  <r>
    <n v="8002"/>
    <x v="3963"/>
    <x v="1"/>
    <x v="4"/>
    <d v="2012-12-12T00:00:00"/>
    <d v="2012-12-15T00:00:00"/>
    <s v="First Class"/>
    <s v="KD-16270"/>
    <s v="Karen Daniels"/>
    <x v="0"/>
    <s v="United States"/>
    <s v="Los Angeles"/>
    <x v="1"/>
    <n v="90032"/>
    <x v="1"/>
    <s v="TEC-AC-10002926"/>
    <x v="2"/>
    <x v="11"/>
    <s v="Logitech Wireless Marathon Mouse M705"/>
    <n v="299.94"/>
    <n v="6"/>
    <n v="0"/>
    <n v="128.97420000000002"/>
  </r>
  <r>
    <n v="8003"/>
    <x v="3963"/>
    <x v="1"/>
    <x v="4"/>
    <d v="2012-12-12T00:00:00"/>
    <d v="2012-12-15T00:00:00"/>
    <s v="First Class"/>
    <s v="KD-16270"/>
    <s v="Karen Daniels"/>
    <x v="0"/>
    <s v="United States"/>
    <s v="Los Angeles"/>
    <x v="1"/>
    <n v="90032"/>
    <x v="1"/>
    <s v="OFF-SU-10001225"/>
    <x v="1"/>
    <x v="14"/>
    <s v="Staples"/>
    <n v="25.76"/>
    <n v="7"/>
    <n v="0"/>
    <n v="0.51519999999999921"/>
  </r>
  <r>
    <n v="8004"/>
    <x v="3964"/>
    <x v="2"/>
    <x v="4"/>
    <d v="2011-12-01T00:00:00"/>
    <d v="2011-12-03T00:00:00"/>
    <s v="First Class"/>
    <s v="AA-10645"/>
    <s v="Anna Andreadi"/>
    <x v="0"/>
    <s v="United States"/>
    <s v="Lowell"/>
    <x v="31"/>
    <n v="1852"/>
    <x v="3"/>
    <s v="TEC-PH-10004434"/>
    <x v="2"/>
    <x v="7"/>
    <s v="Cisco IP Phone 7961G VoIP phone - Dark gray"/>
    <n v="271.89999999999998"/>
    <n v="2"/>
    <n v="0"/>
    <n v="78.850999999999971"/>
  </r>
  <r>
    <n v="8005"/>
    <x v="3964"/>
    <x v="2"/>
    <x v="4"/>
    <d v="2011-12-01T00:00:00"/>
    <d v="2011-12-03T00:00:00"/>
    <s v="First Class"/>
    <s v="AA-10645"/>
    <s v="Anna Andreadi"/>
    <x v="0"/>
    <s v="United States"/>
    <s v="Lowell"/>
    <x v="31"/>
    <n v="1852"/>
    <x v="3"/>
    <s v="FUR-FU-10003878"/>
    <x v="0"/>
    <x v="5"/>
    <s v="Linden 10&quot; Round Wall Clock, Black"/>
    <n v="45.839999999999996"/>
    <n v="3"/>
    <n v="0"/>
    <n v="15.585599999999999"/>
  </r>
  <r>
    <n v="8006"/>
    <x v="3964"/>
    <x v="2"/>
    <x v="4"/>
    <d v="2011-12-01T00:00:00"/>
    <d v="2011-12-03T00:00:00"/>
    <s v="First Class"/>
    <s v="AA-10645"/>
    <s v="Anna Andreadi"/>
    <x v="0"/>
    <s v="United States"/>
    <s v="Lowell"/>
    <x v="31"/>
    <n v="1852"/>
    <x v="3"/>
    <s v="FUR-FU-10002268"/>
    <x v="0"/>
    <x v="5"/>
    <s v="Ultra Door Push Plate"/>
    <n v="9.82"/>
    <n v="2"/>
    <n v="0"/>
    <n v="3.2405999999999997"/>
  </r>
  <r>
    <n v="8007"/>
    <x v="3965"/>
    <x v="0"/>
    <x v="2"/>
    <d v="2013-10-08T00:00:00"/>
    <d v="2013-10-12T00:00:00"/>
    <s v="Standard Class"/>
    <s v="MC-18100"/>
    <s v="Mick Crebagga"/>
    <x v="0"/>
    <s v="United States"/>
    <s v="Marysville"/>
    <x v="4"/>
    <n v="98270"/>
    <x v="1"/>
    <s v="OFF-FA-10001883"/>
    <x v="1"/>
    <x v="13"/>
    <s v="Alliance Super-Size Bands, Assorted Sizes"/>
    <n v="93.36"/>
    <n v="12"/>
    <n v="0"/>
    <n v="0.93359999999999843"/>
  </r>
  <r>
    <n v="8008"/>
    <x v="3966"/>
    <x v="1"/>
    <x v="0"/>
    <d v="2012-11-17T00:00:00"/>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0"/>
    <d v="2012-11-17T00:00:00"/>
    <d v="2012-11-24T00:00:00"/>
    <s v="Standard Class"/>
    <s v="AA-10645"/>
    <s v="Anna Andreadi"/>
    <x v="0"/>
    <s v="United States"/>
    <s v="Oklahoma City"/>
    <x v="26"/>
    <n v="73120"/>
    <x v="2"/>
    <s v="OFF-PA-10000474"/>
    <x v="1"/>
    <x v="10"/>
    <s v="Staples"/>
    <n v="106.32"/>
    <n v="3"/>
    <n v="0"/>
    <n v="49.970399999999991"/>
  </r>
  <r>
    <n v="8010"/>
    <x v="3966"/>
    <x v="1"/>
    <x v="0"/>
    <d v="2012-11-17T00:00:00"/>
    <d v="2012-11-24T00:00:00"/>
    <s v="Standard Class"/>
    <s v="AA-10645"/>
    <s v="Anna Andreadi"/>
    <x v="0"/>
    <s v="United States"/>
    <s v="Oklahoma City"/>
    <x v="26"/>
    <n v="73120"/>
    <x v="2"/>
    <s v="FUR-CH-10002073"/>
    <x v="0"/>
    <x v="1"/>
    <s v="Hon Olson Stacker Chairs"/>
    <n v="1323.8999999999999"/>
    <n v="5"/>
    <n v="0"/>
    <n v="383.93099999999993"/>
  </r>
  <r>
    <n v="8011"/>
    <x v="3967"/>
    <x v="2"/>
    <x v="10"/>
    <d v="2011-03-17T00:00:00"/>
    <d v="2011-03-20T00:00:00"/>
    <s v="Second Class"/>
    <s v="QJ-19255"/>
    <s v="Quincy Jones"/>
    <x v="1"/>
    <s v="United States"/>
    <s v="Philadelphia"/>
    <x v="9"/>
    <n v="19134"/>
    <x v="3"/>
    <s v="OFF-PA-10003641"/>
    <x v="1"/>
    <x v="10"/>
    <s v="Xerox 1909"/>
    <n v="126.624"/>
    <n v="6"/>
    <n v="0.2"/>
    <n v="41.152799999999992"/>
  </r>
  <r>
    <n v="8012"/>
    <x v="3968"/>
    <x v="1"/>
    <x v="1"/>
    <d v="2012-06-20T00:00:00"/>
    <d v="2012-06-23T00:00:00"/>
    <s v="First Class"/>
    <s v="JM-16195"/>
    <s v="Justin MacKendrick"/>
    <x v="0"/>
    <s v="United States"/>
    <s v="Aurora"/>
    <x v="22"/>
    <n v="80013"/>
    <x v="1"/>
    <s v="TEC-PH-10002070"/>
    <x v="2"/>
    <x v="7"/>
    <s v="Griffin GC36547 PowerJolt SE Lightning Charger"/>
    <n v="125.944"/>
    <n v="7"/>
    <n v="0.2"/>
    <n v="15.742999999999984"/>
  </r>
  <r>
    <n v="8013"/>
    <x v="3969"/>
    <x v="3"/>
    <x v="5"/>
    <d v="2014-05-26T00:00:00"/>
    <d v="2014-05-26T00:00:00"/>
    <s v="Same Day"/>
    <s v="TB-21625"/>
    <s v="Trudy Brown"/>
    <x v="0"/>
    <s v="United States"/>
    <s v="New York City"/>
    <x v="15"/>
    <n v="10009"/>
    <x v="3"/>
    <s v="OFF-BI-10004519"/>
    <x v="1"/>
    <x v="8"/>
    <s v="GBC DocuBind P100 Manual Binding Machine"/>
    <n v="663.92"/>
    <n v="5"/>
    <n v="0.2"/>
    <n v="207.47499999999994"/>
  </r>
  <r>
    <n v="8014"/>
    <x v="3969"/>
    <x v="3"/>
    <x v="5"/>
    <d v="2014-05-26T00:00:00"/>
    <d v="2014-05-26T00:00:00"/>
    <s v="Same Day"/>
    <s v="TB-21625"/>
    <s v="Trudy Brown"/>
    <x v="0"/>
    <s v="United States"/>
    <s v="New York City"/>
    <x v="15"/>
    <n v="10009"/>
    <x v="3"/>
    <s v="TEC-AC-10002167"/>
    <x v="2"/>
    <x v="11"/>
    <s v="Imation 8gb Micro Traveldrive Usb 2.0 Flash Drive"/>
    <n v="120"/>
    <n v="8"/>
    <n v="0"/>
    <n v="13.200000000000003"/>
  </r>
  <r>
    <n v="8015"/>
    <x v="3969"/>
    <x v="3"/>
    <x v="5"/>
    <d v="2014-05-26T00:00:00"/>
    <d v="2014-05-26T00:00:00"/>
    <s v="Same Day"/>
    <s v="TB-21625"/>
    <s v="Trudy Brown"/>
    <x v="0"/>
    <s v="United States"/>
    <s v="New York City"/>
    <x v="15"/>
    <n v="10009"/>
    <x v="3"/>
    <s v="OFF-FA-10000936"/>
    <x v="1"/>
    <x v="13"/>
    <s v="Acco Hot Clips Clips to Go"/>
    <n v="3.29"/>
    <n v="1"/>
    <n v="0"/>
    <n v="1.4804999999999999"/>
  </r>
  <r>
    <n v="8016"/>
    <x v="3969"/>
    <x v="3"/>
    <x v="5"/>
    <d v="2014-05-26T00:00:00"/>
    <d v="2014-05-26T00:00:00"/>
    <s v="Same Day"/>
    <s v="TB-21625"/>
    <s v="Trudy Brown"/>
    <x v="0"/>
    <s v="United States"/>
    <s v="New York City"/>
    <x v="15"/>
    <n v="10009"/>
    <x v="3"/>
    <s v="FUR-FU-10000732"/>
    <x v="0"/>
    <x v="5"/>
    <s v="Eldon 200 Class Desk Accessories"/>
    <n v="18.84"/>
    <n v="3"/>
    <n v="0"/>
    <n v="6.0287999999999995"/>
  </r>
  <r>
    <n v="8017"/>
    <x v="3970"/>
    <x v="2"/>
    <x v="8"/>
    <d v="2011-09-09T00:00:00"/>
    <d v="2011-09-11T00:00:00"/>
    <s v="First Class"/>
    <s v="NF-18595"/>
    <s v="Nicole Fjeld"/>
    <x v="2"/>
    <s v="United States"/>
    <s v="Lancaster"/>
    <x v="24"/>
    <n v="43130"/>
    <x v="3"/>
    <s v="FUR-FU-10002501"/>
    <x v="0"/>
    <x v="5"/>
    <s v="Nu-Dell Executive Frame"/>
    <n v="60.672000000000011"/>
    <n v="6"/>
    <n v="0.2"/>
    <n v="12.892799999999998"/>
  </r>
  <r>
    <n v="8018"/>
    <x v="3970"/>
    <x v="2"/>
    <x v="8"/>
    <d v="2011-09-09T00:00:00"/>
    <d v="2011-09-11T00:00:00"/>
    <s v="First Class"/>
    <s v="NF-18595"/>
    <s v="Nicole Fjeld"/>
    <x v="2"/>
    <s v="United States"/>
    <s v="Lancaster"/>
    <x v="24"/>
    <n v="43130"/>
    <x v="3"/>
    <s v="OFF-AR-10000634"/>
    <x v="1"/>
    <x v="6"/>
    <s v="Newell 320"/>
    <n v="30.816000000000003"/>
    <n v="9"/>
    <n v="0.2"/>
    <n v="2.6964000000000006"/>
  </r>
  <r>
    <n v="8019"/>
    <x v="3971"/>
    <x v="3"/>
    <x v="2"/>
    <d v="2014-10-18T00:00:00"/>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0"/>
    <d v="2014-11-03T00:00:00"/>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0"/>
    <d v="2014-11-03T00:00:00"/>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7"/>
    <d v="2011-07-21T00:00:00"/>
    <d v="2011-07-25T00:00:00"/>
    <s v="Standard Class"/>
    <s v="HM-14860"/>
    <s v="Harry Marie"/>
    <x v="1"/>
    <s v="United States"/>
    <s v="Dallas"/>
    <x v="5"/>
    <n v="75217"/>
    <x v="2"/>
    <s v="OFF-AP-10000124"/>
    <x v="1"/>
    <x v="9"/>
    <s v="Acco 6 Outlet Guardian Basic Surge Suppressor"/>
    <n v="4.9919999999999991"/>
    <n v="3"/>
    <n v="0.8"/>
    <n v="-12.979200000000002"/>
  </r>
  <r>
    <n v="8023"/>
    <x v="3973"/>
    <x v="2"/>
    <x v="7"/>
    <d v="2011-07-21T00:00:00"/>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7"/>
    <d v="2011-07-21T00:00:00"/>
    <d v="2011-07-25T00:00:00"/>
    <s v="Standard Class"/>
    <s v="HM-14860"/>
    <s v="Harry Marie"/>
    <x v="1"/>
    <s v="United States"/>
    <s v="Dallas"/>
    <x v="5"/>
    <n v="75217"/>
    <x v="2"/>
    <s v="FUR-CH-10004997"/>
    <x v="0"/>
    <x v="1"/>
    <s v="Hon Every-Day Series Multi-Task Chairs"/>
    <n v="657.93"/>
    <n v="5"/>
    <n v="0.3"/>
    <n v="-93.989999999999952"/>
  </r>
  <r>
    <n v="8025"/>
    <x v="3973"/>
    <x v="2"/>
    <x v="7"/>
    <d v="2011-07-21T00:00:00"/>
    <d v="2011-07-25T00:00:00"/>
    <s v="Standard Class"/>
    <s v="HM-14860"/>
    <s v="Harry Marie"/>
    <x v="1"/>
    <s v="United States"/>
    <s v="Dallas"/>
    <x v="5"/>
    <n v="75217"/>
    <x v="2"/>
    <s v="OFF-BI-10000494"/>
    <x v="1"/>
    <x v="8"/>
    <s v="Acco Economy Flexible Poly Round Ring Binder"/>
    <n v="1.0439999999999998"/>
    <n v="1"/>
    <n v="0.8"/>
    <n v="-1.8270000000000004"/>
  </r>
  <r>
    <n v="8026"/>
    <x v="3974"/>
    <x v="1"/>
    <x v="8"/>
    <d v="2012-09-11T00:00:00"/>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
    <d v="2012-09-11T00:00:00"/>
    <d v="2012-09-15T00:00:00"/>
    <s v="Second Class"/>
    <s v="DM-13525"/>
    <s v="Don Miller"/>
    <x v="1"/>
    <s v="United States"/>
    <s v="New York City"/>
    <x v="15"/>
    <n v="10035"/>
    <x v="3"/>
    <s v="OFF-ST-10003641"/>
    <x v="1"/>
    <x v="4"/>
    <s v="Space Solutions Industrial Galvanized Steel Shelving."/>
    <n v="78.8"/>
    <n v="1"/>
    <n v="0"/>
    <n v="1.5760000000000076"/>
  </r>
  <r>
    <n v="8028"/>
    <x v="3974"/>
    <x v="1"/>
    <x v="8"/>
    <d v="2012-09-11T00:00:00"/>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
    <d v="2012-09-11T00:00:00"/>
    <d v="2012-09-15T00:00:00"/>
    <s v="Second Class"/>
    <s v="DM-13525"/>
    <s v="Don Miller"/>
    <x v="1"/>
    <s v="United States"/>
    <s v="New York City"/>
    <x v="15"/>
    <n v="10035"/>
    <x v="3"/>
    <s v="OFF-ST-10001932"/>
    <x v="1"/>
    <x v="4"/>
    <s v="Fellowes Staxonsteel Drawer Files"/>
    <n v="772.68"/>
    <n v="4"/>
    <n v="0"/>
    <n v="108.17520000000002"/>
  </r>
  <r>
    <n v="8030"/>
    <x v="3975"/>
    <x v="0"/>
    <x v="2"/>
    <d v="2013-10-22T00:00:00"/>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9"/>
    <d v="2013-01-07T00:00:00"/>
    <d v="2013-01-11T00:00:00"/>
    <s v="Standard Class"/>
    <s v="NM-18520"/>
    <s v="Neoma Murray"/>
    <x v="0"/>
    <s v="United States"/>
    <s v="Amarillo"/>
    <x v="5"/>
    <n v="79109"/>
    <x v="2"/>
    <s v="FUR-FU-10004270"/>
    <x v="0"/>
    <x v="5"/>
    <s v="Executive Impressions 13&quot; Clairmont Wall Clock"/>
    <n v="23.076000000000001"/>
    <n v="3"/>
    <n v="0.6"/>
    <n v="-10.961100000000002"/>
  </r>
  <r>
    <n v="8032"/>
    <x v="3976"/>
    <x v="0"/>
    <x v="9"/>
    <d v="2013-01-07T00:00:00"/>
    <d v="2013-01-11T00:00:00"/>
    <s v="Standard Class"/>
    <s v="NM-18520"/>
    <s v="Neoma Murray"/>
    <x v="0"/>
    <s v="United States"/>
    <s v="Amarillo"/>
    <x v="5"/>
    <n v="79109"/>
    <x v="2"/>
    <s v="OFF-PA-10004621"/>
    <x v="1"/>
    <x v="10"/>
    <s v="Xerox 212"/>
    <n v="25.920000000000005"/>
    <n v="5"/>
    <n v="0.2"/>
    <n v="9.0719999999999992"/>
  </r>
  <r>
    <n v="8033"/>
    <x v="3977"/>
    <x v="1"/>
    <x v="1"/>
    <d v="2012-06-25T00:00:00"/>
    <d v="2012-06-28T00:00:00"/>
    <s v="First Class"/>
    <s v="MV-17485"/>
    <s v="Mark Van Huff"/>
    <x v="0"/>
    <s v="United States"/>
    <s v="Houston"/>
    <x v="5"/>
    <n v="77041"/>
    <x v="2"/>
    <s v="OFF-PA-10001019"/>
    <x v="1"/>
    <x v="10"/>
    <s v="Xerox 1884"/>
    <n v="47.952000000000005"/>
    <n v="3"/>
    <n v="0.2"/>
    <n v="16.183799999999998"/>
  </r>
  <r>
    <n v="8034"/>
    <x v="3977"/>
    <x v="1"/>
    <x v="1"/>
    <d v="2012-06-25T00:00:00"/>
    <d v="2012-06-28T00:00:00"/>
    <s v="First Class"/>
    <s v="MV-17485"/>
    <s v="Mark Van Huff"/>
    <x v="0"/>
    <s v="United States"/>
    <s v="Houston"/>
    <x v="5"/>
    <n v="77041"/>
    <x v="2"/>
    <s v="OFF-BI-10000201"/>
    <x v="1"/>
    <x v="8"/>
    <s v="Avery Triangle Shaped Sheet Lifters, Black, 2/Pack"/>
    <n v="0.98399999999999976"/>
    <n v="2"/>
    <n v="0.8"/>
    <n v="-1.476"/>
  </r>
  <r>
    <n v="8035"/>
    <x v="3977"/>
    <x v="1"/>
    <x v="1"/>
    <d v="2012-06-25T00:00:00"/>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1"/>
    <d v="2012-06-25T00:00:00"/>
    <d v="2012-06-28T00:00:00"/>
    <s v="First Class"/>
    <s v="MV-17485"/>
    <s v="Mark Van Huff"/>
    <x v="0"/>
    <s v="United States"/>
    <s v="Houston"/>
    <x v="5"/>
    <n v="77041"/>
    <x v="2"/>
    <s v="OFF-LA-10001613"/>
    <x v="1"/>
    <x v="2"/>
    <s v="Avery File Folder Labels"/>
    <n v="4.6079999999999997"/>
    <n v="2"/>
    <n v="0.2"/>
    <n v="1.6704000000000001"/>
  </r>
  <r>
    <n v="8037"/>
    <x v="3978"/>
    <x v="1"/>
    <x v="8"/>
    <d v="2012-09-20T00:00:00"/>
    <d v="2012-09-22T00:00:00"/>
    <s v="First Class"/>
    <s v="AG-10270"/>
    <s v="Alejandro Grove"/>
    <x v="0"/>
    <s v="United States"/>
    <s v="Lawrence"/>
    <x v="31"/>
    <n v="1841"/>
    <x v="3"/>
    <s v="OFF-BI-10001308"/>
    <x v="1"/>
    <x v="8"/>
    <s v="GBC Standard Plastic Binding Systems' Combs"/>
    <n v="37.68"/>
    <n v="6"/>
    <n v="0"/>
    <n v="16.955999999999996"/>
  </r>
  <r>
    <n v="8038"/>
    <x v="3979"/>
    <x v="3"/>
    <x v="7"/>
    <d v="2014-07-11T00:00:00"/>
    <d v="2014-07-15T00:00:00"/>
    <s v="Standard Class"/>
    <s v="BF-11275"/>
    <s v="Beth Fritzler"/>
    <x v="1"/>
    <s v="United States"/>
    <s v="Columbus"/>
    <x v="32"/>
    <n v="31907"/>
    <x v="0"/>
    <s v="OFF-AP-10003278"/>
    <x v="1"/>
    <x v="9"/>
    <s v="Belkin 7-Outlet SurgeMaster Home Series"/>
    <n v="41.910000000000004"/>
    <n v="3"/>
    <n v="0"/>
    <n v="10.896600000000003"/>
  </r>
  <r>
    <n v="8039"/>
    <x v="3980"/>
    <x v="3"/>
    <x v="7"/>
    <d v="2014-07-01T00:00:0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6"/>
    <d v="2014-08-22T00:00:00"/>
    <d v="2014-08-26T00:00:00"/>
    <s v="Second Class"/>
    <s v="CM-11815"/>
    <s v="Candace McMahon"/>
    <x v="1"/>
    <s v="United States"/>
    <s v="Seattle"/>
    <x v="4"/>
    <n v="98115"/>
    <x v="1"/>
    <s v="FUR-CH-10004698"/>
    <x v="0"/>
    <x v="1"/>
    <s v="Padded Folding Chairs, Black, 4/Carton"/>
    <n v="388.70400000000006"/>
    <n v="6"/>
    <n v="0.2"/>
    <n v="38.870400000000018"/>
  </r>
  <r>
    <n v="8041"/>
    <x v="3981"/>
    <x v="3"/>
    <x v="6"/>
    <d v="2014-08-22T00:00:00"/>
    <d v="2014-08-26T00:00:00"/>
    <s v="Second Class"/>
    <s v="CM-11815"/>
    <s v="Candace McMahon"/>
    <x v="1"/>
    <s v="United States"/>
    <s v="Seattle"/>
    <x v="4"/>
    <n v="98115"/>
    <x v="1"/>
    <s v="OFF-ST-10000025"/>
    <x v="1"/>
    <x v="4"/>
    <s v="Fellowes Stor/Drawer Steel Plus Storage Drawers"/>
    <n v="572.58000000000004"/>
    <n v="6"/>
    <n v="0"/>
    <n v="34.354799999999955"/>
  </r>
  <r>
    <n v="8042"/>
    <x v="3981"/>
    <x v="3"/>
    <x v="6"/>
    <d v="2014-08-22T00:00:00"/>
    <d v="2014-08-26T00:00:00"/>
    <s v="Second Class"/>
    <s v="CM-11815"/>
    <s v="Candace McMahon"/>
    <x v="1"/>
    <s v="United States"/>
    <s v="Seattle"/>
    <x v="4"/>
    <n v="98115"/>
    <x v="1"/>
    <s v="TEC-AC-10000682"/>
    <x v="2"/>
    <x v="11"/>
    <s v="Kensington K72356US Mouse-in-a-Box USB Desktop Mouse"/>
    <n v="33.18"/>
    <n v="2"/>
    <n v="0"/>
    <n v="11.613"/>
  </r>
  <r>
    <n v="8043"/>
    <x v="3982"/>
    <x v="3"/>
    <x v="10"/>
    <d v="2014-03-12T00:00:00"/>
    <d v="2014-03-16T00:00:00"/>
    <s v="Standard Class"/>
    <s v="PV-18985"/>
    <s v="Paul Van Hugh"/>
    <x v="2"/>
    <s v="United States"/>
    <s v="Cambridge"/>
    <x v="31"/>
    <n v="2138"/>
    <x v="3"/>
    <s v="TEC-AC-10001772"/>
    <x v="2"/>
    <x v="11"/>
    <s v="Memorex Mini Travel Drive 16 GB USB 2.0 Flash Drive"/>
    <n v="63.88"/>
    <n v="4"/>
    <n v="0"/>
    <n v="24.913200000000003"/>
  </r>
  <r>
    <n v="8044"/>
    <x v="3982"/>
    <x v="3"/>
    <x v="10"/>
    <d v="2014-03-12T00:00:00"/>
    <d v="2014-03-16T00:00:00"/>
    <s v="Standard Class"/>
    <s v="PV-18985"/>
    <s v="Paul Van Hugh"/>
    <x v="2"/>
    <s v="United States"/>
    <s v="Cambridge"/>
    <x v="31"/>
    <n v="2138"/>
    <x v="3"/>
    <s v="FUR-FU-10001379"/>
    <x v="0"/>
    <x v="5"/>
    <s v="Executive Impressions 16-1/2&quot; Circular Wall Clock"/>
    <n v="26.72"/>
    <n v="1"/>
    <n v="0"/>
    <n v="11.756800000000002"/>
  </r>
  <r>
    <n v="8045"/>
    <x v="3983"/>
    <x v="3"/>
    <x v="8"/>
    <d v="2014-09-16T00:00:00"/>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
    <d v="2013-09-21T00:00:00"/>
    <d v="2013-09-25T00:00:00"/>
    <s v="Standard Class"/>
    <s v="HA-14905"/>
    <s v="Helen Abelman"/>
    <x v="0"/>
    <s v="United States"/>
    <s v="New York City"/>
    <x v="15"/>
    <n v="10035"/>
    <x v="3"/>
    <s v="OFF-AP-10001005"/>
    <x v="1"/>
    <x v="9"/>
    <s v="Honeywell Quietcare HEPA Air Cleaner"/>
    <n v="393.25"/>
    <n v="5"/>
    <n v="0"/>
    <n v="129.77249999999998"/>
  </r>
  <r>
    <n v="8047"/>
    <x v="3985"/>
    <x v="0"/>
    <x v="4"/>
    <d v="2013-12-16T00:00:00"/>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0"/>
    <d v="2014-11-04T00:00:00"/>
    <d v="2014-11-07T00:00:00"/>
    <s v="Second Class"/>
    <s v="JM-16195"/>
    <s v="Justin MacKendrick"/>
    <x v="0"/>
    <s v="United States"/>
    <s v="Wilmington"/>
    <x v="3"/>
    <n v="28403"/>
    <x v="0"/>
    <s v="OFF-PA-10003673"/>
    <x v="1"/>
    <x v="10"/>
    <s v="Strathmore Photo Mount Cards"/>
    <n v="16.272000000000002"/>
    <n v="3"/>
    <n v="0.2"/>
    <n v="5.2883999999999984"/>
  </r>
  <r>
    <n v="8049"/>
    <x v="3987"/>
    <x v="0"/>
    <x v="7"/>
    <d v="2013-07-04T00:00:00"/>
    <d v="2013-07-08T00:00:00"/>
    <s v="Standard Class"/>
    <s v="DK-13225"/>
    <s v="Dean Katz"/>
    <x v="1"/>
    <s v="United States"/>
    <s v="New York City"/>
    <x v="15"/>
    <n v="10035"/>
    <x v="3"/>
    <s v="OFF-AP-10000938"/>
    <x v="1"/>
    <x v="9"/>
    <s v="Avanti 1.7 Cu. Ft. Refrigerator"/>
    <n v="706.86"/>
    <n v="7"/>
    <n v="0"/>
    <n v="197.92079999999999"/>
  </r>
  <r>
    <n v="8050"/>
    <x v="3988"/>
    <x v="2"/>
    <x v="8"/>
    <d v="2011-09-26T00:00:00"/>
    <d v="2011-09-30T00:00:00"/>
    <s v="Standard Class"/>
    <s v="CM-12715"/>
    <s v="Craig Molinari"/>
    <x v="1"/>
    <s v="United States"/>
    <s v="Philadelphia"/>
    <x v="9"/>
    <n v="19140"/>
    <x v="3"/>
    <s v="OFF-BI-10003274"/>
    <x v="1"/>
    <x v="8"/>
    <s v="Avery Durable Slant Ring Binders, No Labels"/>
    <n v="5.9700000000000006"/>
    <n v="5"/>
    <n v="0.7"/>
    <n v="-4.577"/>
  </r>
  <r>
    <n v="8051"/>
    <x v="3988"/>
    <x v="2"/>
    <x v="8"/>
    <d v="2011-09-26T00:00:00"/>
    <d v="2011-09-30T00:00:00"/>
    <s v="Standard Class"/>
    <s v="CM-12715"/>
    <s v="Craig Molinari"/>
    <x v="1"/>
    <s v="United States"/>
    <s v="Philadelphia"/>
    <x v="9"/>
    <n v="19140"/>
    <x v="3"/>
    <s v="FUR-FU-10001095"/>
    <x v="0"/>
    <x v="5"/>
    <s v="DAX Black Cherry Wood-Tone Poster Frame"/>
    <n v="21.184000000000001"/>
    <n v="1"/>
    <n v="0.2"/>
    <n v="4.7664"/>
  </r>
  <r>
    <n v="8052"/>
    <x v="3988"/>
    <x v="2"/>
    <x v="8"/>
    <d v="2011-09-26T00:00:00"/>
    <d v="2011-09-30T00:00:00"/>
    <s v="Standard Class"/>
    <s v="CM-12715"/>
    <s v="Craig Molinari"/>
    <x v="1"/>
    <s v="United States"/>
    <s v="Philadelphia"/>
    <x v="9"/>
    <n v="19140"/>
    <x v="3"/>
    <s v="OFF-AP-10001492"/>
    <x v="1"/>
    <x v="9"/>
    <s v="Acco Six-Outlet Power Strip, 4' Cord Length"/>
    <n v="41.375999999999998"/>
    <n v="6"/>
    <n v="0.2"/>
    <n v="3.1032000000000011"/>
  </r>
  <r>
    <n v="8053"/>
    <x v="3989"/>
    <x v="2"/>
    <x v="7"/>
    <d v="2011-07-14T00:00:00"/>
    <d v="2011-07-17T00:00:00"/>
    <s v="Second Class"/>
    <s v="BF-10975"/>
    <s v="Barbara Fisher"/>
    <x v="1"/>
    <s v="United States"/>
    <s v="New York City"/>
    <x v="15"/>
    <n v="10009"/>
    <x v="3"/>
    <s v="OFF-AR-10004999"/>
    <x v="1"/>
    <x v="6"/>
    <s v="Newell 315"/>
    <n v="17.940000000000001"/>
    <n v="3"/>
    <n v="0"/>
    <n v="4.4850000000000003"/>
  </r>
  <r>
    <n v="8054"/>
    <x v="3990"/>
    <x v="3"/>
    <x v="8"/>
    <d v="2014-09-29T00:00:00"/>
    <d v="2014-10-06T00:00:00"/>
    <s v="Standard Class"/>
    <s v="SF-20965"/>
    <s v="Sylvia Foulston"/>
    <x v="1"/>
    <s v="United States"/>
    <s v="Philadelphia"/>
    <x v="9"/>
    <n v="19134"/>
    <x v="3"/>
    <s v="OFF-BI-10004094"/>
    <x v="1"/>
    <x v="8"/>
    <s v="GBC Standard Plastic Binding Systems Combs"/>
    <n v="2.6550000000000002"/>
    <n v="1"/>
    <n v="0.7"/>
    <n v="-1.8584999999999994"/>
  </r>
  <r>
    <n v="8055"/>
    <x v="3991"/>
    <x v="1"/>
    <x v="6"/>
    <d v="2012-08-28T00:00:00"/>
    <d v="2012-09-04T00:00:00"/>
    <s v="Standard Class"/>
    <s v="CB-12025"/>
    <s v="Cassandra Brandow"/>
    <x v="0"/>
    <s v="United States"/>
    <s v="Los Angeles"/>
    <x v="1"/>
    <n v="90049"/>
    <x v="1"/>
    <s v="OFF-ST-10001490"/>
    <x v="1"/>
    <x v="4"/>
    <s v="Hot File 7-Pocket, Floor Stand"/>
    <n v="892.35"/>
    <n v="5"/>
    <n v="0"/>
    <n v="267.70499999999993"/>
  </r>
  <r>
    <n v="8056"/>
    <x v="3991"/>
    <x v="1"/>
    <x v="6"/>
    <d v="2012-08-28T00:00:00"/>
    <d v="2012-09-04T00:00:00"/>
    <s v="Standard Class"/>
    <s v="CB-12025"/>
    <s v="Cassandra Brandow"/>
    <x v="0"/>
    <s v="United States"/>
    <s v="Los Angeles"/>
    <x v="1"/>
    <n v="90049"/>
    <x v="1"/>
    <s v="FUR-BO-10004695"/>
    <x v="0"/>
    <x v="0"/>
    <s v="O'Sullivan 2-Door Barrister Bookcase in Odessa Pine"/>
    <n v="307.666"/>
    <n v="2"/>
    <n v="0.15"/>
    <n v="28.956799999999973"/>
  </r>
  <r>
    <n v="8057"/>
    <x v="3991"/>
    <x v="1"/>
    <x v="6"/>
    <d v="2012-08-28T00:00:00"/>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6"/>
    <d v="2012-08-28T00:00:00"/>
    <d v="2012-09-04T00:00:00"/>
    <s v="Standard Class"/>
    <s v="CB-12025"/>
    <s v="Cassandra Brandow"/>
    <x v="0"/>
    <s v="United States"/>
    <s v="Los Angeles"/>
    <x v="1"/>
    <n v="90049"/>
    <x v="1"/>
    <s v="OFF-BI-10001617"/>
    <x v="1"/>
    <x v="8"/>
    <s v="GBC Wire Binding Combs"/>
    <n v="41.36"/>
    <n v="5"/>
    <n v="0.2"/>
    <n v="13.959"/>
  </r>
  <r>
    <n v="8059"/>
    <x v="3991"/>
    <x v="1"/>
    <x v="6"/>
    <d v="2012-08-28T00:00:00"/>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6"/>
    <d v="2012-08-28T00:00:00"/>
    <d v="2012-09-04T00:00:00"/>
    <s v="Standard Class"/>
    <s v="CB-12025"/>
    <s v="Cassandra Brandow"/>
    <x v="0"/>
    <s v="United States"/>
    <s v="Los Angeles"/>
    <x v="1"/>
    <n v="90049"/>
    <x v="1"/>
    <s v="FUR-FU-10003981"/>
    <x v="0"/>
    <x v="5"/>
    <s v="Eldon Wave Desk Accessories"/>
    <n v="4.16"/>
    <n v="2"/>
    <n v="0"/>
    <n v="1.7472000000000003"/>
  </r>
  <r>
    <n v="8061"/>
    <x v="3992"/>
    <x v="1"/>
    <x v="8"/>
    <d v="2012-09-20T00:00:00"/>
    <d v="2012-09-26T00:00:00"/>
    <s v="Standard Class"/>
    <s v="TC-20980"/>
    <s v="Tamara Chand"/>
    <x v="1"/>
    <s v="United States"/>
    <s v="Long Beach"/>
    <x v="15"/>
    <n v="11561"/>
    <x v="3"/>
    <s v="OFF-PA-10001970"/>
    <x v="1"/>
    <x v="10"/>
    <s v="Xerox 1881"/>
    <n v="61.4"/>
    <n v="5"/>
    <n v="0"/>
    <n v="28.857999999999997"/>
  </r>
  <r>
    <n v="8062"/>
    <x v="3992"/>
    <x v="1"/>
    <x v="8"/>
    <d v="2012-09-20T00:00:00"/>
    <d v="2012-09-26T00:00:00"/>
    <s v="Standard Class"/>
    <s v="TC-20980"/>
    <s v="Tamara Chand"/>
    <x v="1"/>
    <s v="United States"/>
    <s v="Long Beach"/>
    <x v="15"/>
    <n v="11561"/>
    <x v="3"/>
    <s v="OFF-BI-10002437"/>
    <x v="1"/>
    <x v="8"/>
    <s v="Recycled Premium Regency Composition Covers"/>
    <n v="24.448"/>
    <n v="2"/>
    <n v="0.2"/>
    <n v="8.8623999999999992"/>
  </r>
  <r>
    <n v="8063"/>
    <x v="3993"/>
    <x v="0"/>
    <x v="0"/>
    <d v="2013-11-08T00:00:00"/>
    <d v="2013-11-10T00:00:00"/>
    <s v="First Class"/>
    <s v="LW-17215"/>
    <s v="Luke Weiss"/>
    <x v="0"/>
    <s v="United States"/>
    <s v="Rochester"/>
    <x v="15"/>
    <n v="14609"/>
    <x v="3"/>
    <s v="TEC-PH-10000586"/>
    <x v="2"/>
    <x v="7"/>
    <s v="AT&amp;T SB67148 SynJ"/>
    <n v="263.95999999999998"/>
    <n v="4"/>
    <n v="0"/>
    <n v="71.269200000000012"/>
  </r>
  <r>
    <n v="8064"/>
    <x v="3993"/>
    <x v="0"/>
    <x v="0"/>
    <d v="2013-11-08T00:00:00"/>
    <d v="2013-11-10T00:00:00"/>
    <s v="First Class"/>
    <s v="LW-17215"/>
    <s v="Luke Weiss"/>
    <x v="0"/>
    <s v="United States"/>
    <s v="Rochester"/>
    <x v="15"/>
    <n v="14609"/>
    <x v="3"/>
    <s v="TEC-PH-10003811"/>
    <x v="2"/>
    <x v="7"/>
    <s v="Jabra Supreme Plus Driver Edition Headset"/>
    <n v="359.96999999999997"/>
    <n v="3"/>
    <n v="0"/>
    <n v="100.7916"/>
  </r>
  <r>
    <n v="8065"/>
    <x v="3993"/>
    <x v="0"/>
    <x v="0"/>
    <d v="2013-11-08T00:00:00"/>
    <d v="2013-11-10T00:00:00"/>
    <s v="First Class"/>
    <s v="LW-17215"/>
    <s v="Luke Weiss"/>
    <x v="0"/>
    <s v="United States"/>
    <s v="Rochester"/>
    <x v="15"/>
    <n v="14609"/>
    <x v="3"/>
    <s v="OFF-PA-10004983"/>
    <x v="1"/>
    <x v="10"/>
    <s v="Xerox 23"/>
    <n v="12.96"/>
    <n v="2"/>
    <n v="0"/>
    <n v="6.2208000000000006"/>
  </r>
  <r>
    <n v="8066"/>
    <x v="3993"/>
    <x v="0"/>
    <x v="0"/>
    <d v="2013-11-08T00:00:00"/>
    <d v="2013-11-10T00:00:00"/>
    <s v="First Class"/>
    <s v="LW-17215"/>
    <s v="Luke Weiss"/>
    <x v="0"/>
    <s v="United States"/>
    <s v="Rochester"/>
    <x v="15"/>
    <n v="14609"/>
    <x v="3"/>
    <s v="OFF-ST-10003479"/>
    <x v="1"/>
    <x v="4"/>
    <s v="Eldon Base for stackable storage shelf, platinum"/>
    <n v="116.82"/>
    <n v="3"/>
    <n v="0"/>
    <n v="5.8409999999999869"/>
  </r>
  <r>
    <n v="8067"/>
    <x v="3993"/>
    <x v="0"/>
    <x v="0"/>
    <d v="2013-11-08T00:00:00"/>
    <d v="2013-11-10T00:00:00"/>
    <s v="First Class"/>
    <s v="LW-17215"/>
    <s v="Luke Weiss"/>
    <x v="0"/>
    <s v="United States"/>
    <s v="Rochester"/>
    <x v="15"/>
    <n v="14609"/>
    <x v="3"/>
    <s v="OFF-BI-10004318"/>
    <x v="1"/>
    <x v="8"/>
    <s v="Ibico EB-19 Dual Function Manual Binding System"/>
    <n v="276.78400000000005"/>
    <n v="2"/>
    <n v="0.2"/>
    <n v="89.954799999999992"/>
  </r>
  <r>
    <n v="8068"/>
    <x v="3994"/>
    <x v="1"/>
    <x v="2"/>
    <d v="2012-10-20T00:00:00"/>
    <d v="2012-10-24T00:00:00"/>
    <s v="Standard Class"/>
    <s v="NS-18640"/>
    <s v="Noel Staavos"/>
    <x v="1"/>
    <s v="United States"/>
    <s v="San Francisco"/>
    <x v="1"/>
    <n v="94109"/>
    <x v="1"/>
    <s v="TEC-AC-10002567"/>
    <x v="2"/>
    <x v="11"/>
    <s v="Logitech G602 Wireless Gaming Mouse"/>
    <n v="239.96999999999997"/>
    <n v="3"/>
    <n v="0"/>
    <n v="86.389199999999988"/>
  </r>
  <r>
    <n v="8069"/>
    <x v="3994"/>
    <x v="1"/>
    <x v="2"/>
    <d v="2012-10-20T00:00:00"/>
    <d v="2012-10-24T00:00:00"/>
    <s v="Standard Class"/>
    <s v="NS-18640"/>
    <s v="Noel Staavos"/>
    <x v="1"/>
    <s v="United States"/>
    <s v="San Francisco"/>
    <x v="1"/>
    <n v="94109"/>
    <x v="1"/>
    <s v="FUR-FU-10001731"/>
    <x v="0"/>
    <x v="5"/>
    <s v="Acrylic Self-Standing Desk Frames"/>
    <n v="16.02"/>
    <n v="6"/>
    <n v="0"/>
    <n v="6.0876000000000001"/>
  </r>
  <r>
    <n v="8070"/>
    <x v="3995"/>
    <x v="3"/>
    <x v="9"/>
    <d v="2014-01-02T00:00:00"/>
    <d v="2014-01-06T00:00:00"/>
    <s v="Standard Class"/>
    <s v="JM-15250"/>
    <s v="Janet Martin"/>
    <x v="0"/>
    <s v="United States"/>
    <s v="Huntsville"/>
    <x v="5"/>
    <n v="77340"/>
    <x v="2"/>
    <s v="OFF-ST-10002743"/>
    <x v="1"/>
    <x v="4"/>
    <s v="SAFCO Boltless Steel Shelving"/>
    <n v="454.56000000000006"/>
    <n v="5"/>
    <n v="0.2"/>
    <n v="-107.95800000000004"/>
  </r>
  <r>
    <n v="8071"/>
    <x v="3995"/>
    <x v="3"/>
    <x v="9"/>
    <d v="2014-01-02T00:00:00"/>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9"/>
    <d v="2014-01-02T00:00:00"/>
    <d v="2014-01-06T00:00:00"/>
    <s v="Standard Class"/>
    <s v="JM-15250"/>
    <s v="Janet Martin"/>
    <x v="0"/>
    <s v="United States"/>
    <s v="Huntsville"/>
    <x v="5"/>
    <n v="77340"/>
    <x v="2"/>
    <s v="FUR-CH-10003199"/>
    <x v="0"/>
    <x v="1"/>
    <s v="Office Star - Contemporary Task Swivel Chair"/>
    <n v="310.74399999999997"/>
    <n v="4"/>
    <n v="0.3"/>
    <n v="-26.635199999999998"/>
  </r>
  <r>
    <n v="8073"/>
    <x v="3995"/>
    <x v="3"/>
    <x v="9"/>
    <d v="2014-01-02T00:00:00"/>
    <d v="2014-01-06T00:00:00"/>
    <s v="Standard Class"/>
    <s v="JM-15250"/>
    <s v="Janet Martin"/>
    <x v="0"/>
    <s v="United States"/>
    <s v="Huntsville"/>
    <x v="5"/>
    <n v="77340"/>
    <x v="2"/>
    <s v="OFF-AR-10003158"/>
    <x v="1"/>
    <x v="6"/>
    <s v="Fluorescent Highlighters by Dixon"/>
    <n v="12.736000000000001"/>
    <n v="4"/>
    <n v="0.2"/>
    <n v="2.2287999999999988"/>
  </r>
  <r>
    <n v="8074"/>
    <x v="3995"/>
    <x v="3"/>
    <x v="9"/>
    <d v="2014-01-02T00:00:00"/>
    <d v="2014-01-06T00:00:00"/>
    <s v="Standard Class"/>
    <s v="JM-15250"/>
    <s v="Janet Martin"/>
    <x v="0"/>
    <s v="United States"/>
    <s v="Huntsville"/>
    <x v="5"/>
    <n v="77340"/>
    <x v="2"/>
    <s v="OFF-BI-10000301"/>
    <x v="1"/>
    <x v="8"/>
    <s v="GBC Instant Report Kit"/>
    <n v="6.469999999999998"/>
    <n v="5"/>
    <n v="0.8"/>
    <n v="-9.7050000000000018"/>
  </r>
  <r>
    <n v="8075"/>
    <x v="3995"/>
    <x v="3"/>
    <x v="9"/>
    <d v="2014-01-02T00:00:00"/>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9"/>
    <d v="2014-01-02T00:00:00"/>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1"/>
    <d v="2012-06-23T00:00:00"/>
    <d v="2012-06-29T00:00:00"/>
    <s v="Standard Class"/>
    <s v="RF-19345"/>
    <s v="Randy Ferguson"/>
    <x v="1"/>
    <s v="United States"/>
    <s v="East Point"/>
    <x v="32"/>
    <n v="30344"/>
    <x v="0"/>
    <s v="FUR-FU-10000794"/>
    <x v="0"/>
    <x v="5"/>
    <s v="Eldon Stackable Tray, Side-Load, Legal, Smoke"/>
    <n v="27.42"/>
    <n v="3"/>
    <n v="0"/>
    <n v="9.3227999999999991"/>
  </r>
  <r>
    <n v="8078"/>
    <x v="3996"/>
    <x v="1"/>
    <x v="1"/>
    <d v="2012-06-23T00:00:00"/>
    <d v="2012-06-29T00:00:00"/>
    <s v="Standard Class"/>
    <s v="RF-19345"/>
    <s v="Randy Ferguson"/>
    <x v="1"/>
    <s v="United States"/>
    <s v="East Point"/>
    <x v="32"/>
    <n v="30344"/>
    <x v="0"/>
    <s v="OFF-BI-10004519"/>
    <x v="1"/>
    <x v="8"/>
    <s v="GBC DocuBind P100 Manual Binding Machine"/>
    <n v="165.98"/>
    <n v="1"/>
    <n v="0"/>
    <n v="74.690999999999988"/>
  </r>
  <r>
    <n v="8079"/>
    <x v="3996"/>
    <x v="1"/>
    <x v="1"/>
    <d v="2012-06-23T00:00:00"/>
    <d v="2012-06-29T00:00:00"/>
    <s v="Standard Class"/>
    <s v="RF-19345"/>
    <s v="Randy Ferguson"/>
    <x v="1"/>
    <s v="United States"/>
    <s v="East Point"/>
    <x v="32"/>
    <n v="30344"/>
    <x v="0"/>
    <s v="TEC-AC-10001590"/>
    <x v="2"/>
    <x v="11"/>
    <s v="Dell Slim USB Multimedia Keyboard"/>
    <n v="75"/>
    <n v="3"/>
    <n v="0"/>
    <n v="18"/>
  </r>
  <r>
    <n v="8080"/>
    <x v="3997"/>
    <x v="0"/>
    <x v="0"/>
    <d v="2013-11-23T00:00:00"/>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2"/>
    <d v="2012-10-26T00:00:00"/>
    <d v="2012-11-01T00:00:00"/>
    <s v="Standard Class"/>
    <s v="KH-16690"/>
    <s v="Kristen Hastings"/>
    <x v="1"/>
    <s v="United States"/>
    <s v="Springfield"/>
    <x v="21"/>
    <n v="97477"/>
    <x v="1"/>
    <s v="OFF-LA-10001474"/>
    <x v="1"/>
    <x v="2"/>
    <s v="Avery 477"/>
    <n v="146.54400000000001"/>
    <n v="6"/>
    <n v="0.2"/>
    <n v="47.626799999999996"/>
  </r>
  <r>
    <n v="8082"/>
    <x v="3998"/>
    <x v="1"/>
    <x v="2"/>
    <d v="2012-10-26T00:00:00"/>
    <d v="2012-11-01T00:00:00"/>
    <s v="Standard Class"/>
    <s v="KH-16690"/>
    <s v="Kristen Hastings"/>
    <x v="1"/>
    <s v="United States"/>
    <s v="Springfield"/>
    <x v="21"/>
    <n v="97477"/>
    <x v="1"/>
    <s v="OFF-PA-10001497"/>
    <x v="1"/>
    <x v="10"/>
    <s v="Xerox 1914"/>
    <n v="131.904"/>
    <n v="3"/>
    <n v="0.2"/>
    <n v="47.815200000000004"/>
  </r>
  <r>
    <n v="8083"/>
    <x v="3998"/>
    <x v="1"/>
    <x v="2"/>
    <d v="2012-10-26T00:00:00"/>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2"/>
    <d v="2012-10-26T00:00:00"/>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2"/>
    <d v="2012-10-26T00:00:00"/>
    <d v="2012-11-01T00:00:00"/>
    <s v="Standard Class"/>
    <s v="KH-16690"/>
    <s v="Kristen Hastings"/>
    <x v="1"/>
    <s v="United States"/>
    <s v="Springfield"/>
    <x v="21"/>
    <n v="97477"/>
    <x v="1"/>
    <s v="OFF-ST-10001809"/>
    <x v="1"/>
    <x v="4"/>
    <s v="Fellowes Officeware Wire Shelving"/>
    <n v="718.6400000000001"/>
    <n v="10"/>
    <n v="0.2"/>
    <n v="-161.69400000000005"/>
  </r>
  <r>
    <n v="8086"/>
    <x v="3999"/>
    <x v="0"/>
    <x v="2"/>
    <d v="2013-10-21T00:00:00"/>
    <d v="2013-10-27T00:00:00"/>
    <s v="Standard Class"/>
    <s v="LC-16960"/>
    <s v="Lindsay Castell"/>
    <x v="2"/>
    <s v="United States"/>
    <s v="Arlington"/>
    <x v="17"/>
    <n v="22204"/>
    <x v="0"/>
    <s v="FUR-FU-10000246"/>
    <x v="0"/>
    <x v="5"/>
    <s v="Aluminum Document Frame"/>
    <n v="61.1"/>
    <n v="5"/>
    <n v="0"/>
    <n v="18.329999999999991"/>
  </r>
  <r>
    <n v="8087"/>
    <x v="4000"/>
    <x v="3"/>
    <x v="3"/>
    <d v="2014-04-29T00:00:00"/>
    <d v="2014-05-03T00:00:00"/>
    <s v="Standard Class"/>
    <s v="JL-15130"/>
    <s v="Jack Lebron"/>
    <x v="0"/>
    <s v="United States"/>
    <s v="Wilmington"/>
    <x v="3"/>
    <n v="28403"/>
    <x v="0"/>
    <s v="OFF-AP-10000252"/>
    <x v="1"/>
    <x v="9"/>
    <s v="Harmony HEPA Quiet Air Purifiers"/>
    <n v="28.08"/>
    <n v="3"/>
    <n v="0.2"/>
    <n v="5.2650000000000006"/>
  </r>
  <r>
    <n v="8088"/>
    <x v="4001"/>
    <x v="0"/>
    <x v="8"/>
    <d v="2013-09-30T00:00:00"/>
    <d v="2013-10-02T00:00:00"/>
    <s v="Second Class"/>
    <s v="DM-12955"/>
    <s v="Dario Medina"/>
    <x v="1"/>
    <s v="United States"/>
    <s v="Yuma"/>
    <x v="16"/>
    <n v="85364"/>
    <x v="1"/>
    <s v="OFF-AR-10002375"/>
    <x v="1"/>
    <x v="6"/>
    <s v="Newell 351"/>
    <n v="10.496"/>
    <n v="4"/>
    <n v="0.2"/>
    <n v="1.1807999999999983"/>
  </r>
  <r>
    <n v="8089"/>
    <x v="4002"/>
    <x v="1"/>
    <x v="7"/>
    <d v="2012-07-10T00:00:00"/>
    <d v="2012-07-14T00:00:00"/>
    <s v="Standard Class"/>
    <s v="MV-18190"/>
    <s v="Mike Vittorini"/>
    <x v="0"/>
    <s v="United States"/>
    <s v="San Bernardino"/>
    <x v="1"/>
    <n v="92404"/>
    <x v="1"/>
    <s v="OFF-BI-10003719"/>
    <x v="1"/>
    <x v="8"/>
    <s v="Large Capacity Hanging Post Binders"/>
    <n v="39.92"/>
    <n v="2"/>
    <n v="0.2"/>
    <n v="12.973999999999997"/>
  </r>
  <r>
    <n v="8090"/>
    <x v="4003"/>
    <x v="1"/>
    <x v="6"/>
    <d v="2012-08-07T00:00:00"/>
    <d v="2012-08-09T00:00:00"/>
    <s v="First Class"/>
    <s v="NS-18640"/>
    <s v="Noel Staavos"/>
    <x v="1"/>
    <s v="United States"/>
    <s v="Baltimore"/>
    <x v="39"/>
    <n v="21215"/>
    <x v="3"/>
    <s v="OFF-AP-10001492"/>
    <x v="1"/>
    <x v="9"/>
    <s v="Acco Six-Outlet Power Strip, 4' Cord Length"/>
    <n v="77.58"/>
    <n v="9"/>
    <n v="0"/>
    <n v="20.1708"/>
  </r>
  <r>
    <n v="8091"/>
    <x v="4004"/>
    <x v="2"/>
    <x v="4"/>
    <d v="2011-12-07T00:00:00"/>
    <d v="2011-12-13T00:00:00"/>
    <s v="Standard Class"/>
    <s v="AS-10630"/>
    <s v="Ann Steele"/>
    <x v="2"/>
    <s v="United States"/>
    <s v="Seattle"/>
    <x v="4"/>
    <n v="98103"/>
    <x v="1"/>
    <s v="OFF-ST-10000532"/>
    <x v="1"/>
    <x v="4"/>
    <s v="Advantus Rolling Drawer Organizers"/>
    <n v="269.35999999999996"/>
    <n v="7"/>
    <n v="0"/>
    <n v="70.033599999999993"/>
  </r>
  <r>
    <n v="8092"/>
    <x v="4005"/>
    <x v="1"/>
    <x v="4"/>
    <d v="2012-12-10T00:00:00"/>
    <d v="2012-12-14T00:00:00"/>
    <s v="Standard Class"/>
    <s v="MT-17815"/>
    <s v="Meg Tillman"/>
    <x v="0"/>
    <s v="United States"/>
    <s v="San Francisco"/>
    <x v="1"/>
    <n v="94110"/>
    <x v="1"/>
    <s v="OFF-LA-10001613"/>
    <x v="1"/>
    <x v="2"/>
    <s v="Avery File Folder Labels"/>
    <n v="5.76"/>
    <n v="2"/>
    <n v="0"/>
    <n v="2.8224"/>
  </r>
  <r>
    <n v="8093"/>
    <x v="4006"/>
    <x v="3"/>
    <x v="0"/>
    <d v="2014-11-09T00:00:00"/>
    <d v="2014-11-14T00:00:00"/>
    <s v="Second Class"/>
    <s v="SR-20425"/>
    <s v="Sharelle Roach"/>
    <x v="2"/>
    <s v="United States"/>
    <s v="New York City"/>
    <x v="15"/>
    <n v="10035"/>
    <x v="3"/>
    <s v="OFF-AR-10002818"/>
    <x v="1"/>
    <x v="6"/>
    <s v="Panasonic KP-310 Heavy-Duty Electric Pencil Sharpener"/>
    <n v="109.9"/>
    <n v="5"/>
    <n v="0"/>
    <n v="32.97"/>
  </r>
  <r>
    <n v="8094"/>
    <x v="4007"/>
    <x v="3"/>
    <x v="7"/>
    <d v="2014-07-28T00:00:00"/>
    <d v="2014-08-02T00:00:00"/>
    <s v="Second Class"/>
    <s v="DK-13375"/>
    <s v="Dennis Kane"/>
    <x v="0"/>
    <s v="United States"/>
    <s v="Seattle"/>
    <x v="4"/>
    <n v="98115"/>
    <x v="1"/>
    <s v="FUR-FU-10001940"/>
    <x v="0"/>
    <x v="5"/>
    <s v="Staples"/>
    <n v="23.88"/>
    <n v="3"/>
    <n v="0"/>
    <n v="10.507200000000001"/>
  </r>
  <r>
    <n v="8095"/>
    <x v="4007"/>
    <x v="3"/>
    <x v="7"/>
    <d v="2014-07-28T00:00:00"/>
    <d v="2014-08-02T00:00:00"/>
    <s v="Second Class"/>
    <s v="DK-13375"/>
    <s v="Dennis Kane"/>
    <x v="0"/>
    <s v="United States"/>
    <s v="Seattle"/>
    <x v="4"/>
    <n v="98115"/>
    <x v="1"/>
    <s v="OFF-PA-10003883"/>
    <x v="1"/>
    <x v="10"/>
    <s v="Message Book, Phone, Wirebound Standard Line Memo, 2 3/4&quot; X 5&quot;"/>
    <n v="26.2"/>
    <n v="4"/>
    <n v="0"/>
    <n v="12.052"/>
  </r>
  <r>
    <n v="8096"/>
    <x v="4007"/>
    <x v="3"/>
    <x v="7"/>
    <d v="2014-07-28T00:00:00"/>
    <d v="2014-08-02T00:00:00"/>
    <s v="Second Class"/>
    <s v="DK-13375"/>
    <s v="Dennis Kane"/>
    <x v="0"/>
    <s v="United States"/>
    <s v="Seattle"/>
    <x v="4"/>
    <n v="98115"/>
    <x v="1"/>
    <s v="OFF-PA-10002787"/>
    <x v="1"/>
    <x v="10"/>
    <s v="Xerox 227"/>
    <n v="12.96"/>
    <n v="2"/>
    <n v="0"/>
    <n v="6.2208000000000006"/>
  </r>
  <r>
    <n v="8097"/>
    <x v="4007"/>
    <x v="3"/>
    <x v="7"/>
    <d v="2014-07-28T00:00:00"/>
    <d v="2014-08-02T00:00:00"/>
    <s v="Second Class"/>
    <s v="DK-13375"/>
    <s v="Dennis Kane"/>
    <x v="0"/>
    <s v="United States"/>
    <s v="Seattle"/>
    <x v="4"/>
    <n v="98115"/>
    <x v="1"/>
    <s v="TEC-AC-10000991"/>
    <x v="2"/>
    <x v="11"/>
    <s v="Sony Micro Vault Click 8 GB USB 2.0 Flash Drive"/>
    <n v="234.95000000000002"/>
    <n v="5"/>
    <n v="0"/>
    <n v="32.893000000000008"/>
  </r>
  <r>
    <n v="8098"/>
    <x v="4008"/>
    <x v="3"/>
    <x v="4"/>
    <d v="2014-12-29T00:00:00"/>
    <d v="2015-01-02T00:00:00"/>
    <s v="Standard Class"/>
    <s v="SV-20935"/>
    <s v="Susan Vittorini"/>
    <x v="0"/>
    <s v="United States"/>
    <s v="Albuquerque"/>
    <x v="27"/>
    <n v="87105"/>
    <x v="1"/>
    <s v="OFF-ST-10003058"/>
    <x v="1"/>
    <x v="4"/>
    <s v="Eldon Mobile Mega Data Cart  Mega Stackable  Add-On Trays"/>
    <n v="118.25"/>
    <n v="5"/>
    <n v="0"/>
    <n v="34.292499999999997"/>
  </r>
  <r>
    <n v="8099"/>
    <x v="4008"/>
    <x v="3"/>
    <x v="4"/>
    <d v="2014-12-29T00:00:00"/>
    <d v="2015-01-02T00:00:00"/>
    <s v="Standard Class"/>
    <s v="SV-20935"/>
    <s v="Susan Vittorini"/>
    <x v="0"/>
    <s v="United States"/>
    <s v="Albuquerque"/>
    <x v="27"/>
    <n v="87105"/>
    <x v="1"/>
    <s v="OFF-PA-10004239"/>
    <x v="1"/>
    <x v="10"/>
    <s v="Xerox 1953"/>
    <n v="4.28"/>
    <n v="1"/>
    <n v="0"/>
    <n v="1.9259999999999997"/>
  </r>
  <r>
    <n v="8100"/>
    <x v="4009"/>
    <x v="0"/>
    <x v="10"/>
    <d v="2013-03-11T00:00:00"/>
    <d v="2013-03-14T00:00:00"/>
    <s v="First Class"/>
    <s v="RH-19510"/>
    <s v="Rick Huthwaite"/>
    <x v="2"/>
    <s v="United States"/>
    <s v="Los Angeles"/>
    <x v="1"/>
    <n v="90045"/>
    <x v="1"/>
    <s v="TEC-AC-10003038"/>
    <x v="2"/>
    <x v="11"/>
    <s v="Kingston Digital DataTraveler 16GB USB 2.0"/>
    <n v="26.849999999999998"/>
    <n v="3"/>
    <n v="0"/>
    <n v="5.101499999999997"/>
  </r>
  <r>
    <n v="8101"/>
    <x v="4009"/>
    <x v="0"/>
    <x v="10"/>
    <d v="2013-03-11T00:00:00"/>
    <d v="2013-03-14T00:00:00"/>
    <s v="First Class"/>
    <s v="RH-19510"/>
    <s v="Rick Huthwaite"/>
    <x v="2"/>
    <s v="United States"/>
    <s v="Los Angeles"/>
    <x v="1"/>
    <n v="90045"/>
    <x v="1"/>
    <s v="TEC-MA-10000984"/>
    <x v="2"/>
    <x v="15"/>
    <s v="Okidata MB760 Printer"/>
    <n v="3357.6000000000004"/>
    <n v="3"/>
    <n v="0.2"/>
    <n v="377.72999999999956"/>
  </r>
  <r>
    <n v="8102"/>
    <x v="4010"/>
    <x v="1"/>
    <x v="5"/>
    <d v="2012-05-22T00:00:00"/>
    <d v="2012-05-26T00:00:00"/>
    <s v="Standard Class"/>
    <s v="SB-20185"/>
    <s v="Sarah Brown"/>
    <x v="0"/>
    <s v="United States"/>
    <s v="Los Angeles"/>
    <x v="1"/>
    <n v="90045"/>
    <x v="1"/>
    <s v="OFF-LA-10004484"/>
    <x v="1"/>
    <x v="2"/>
    <s v="Avery 476"/>
    <n v="8.26"/>
    <n v="2"/>
    <n v="0"/>
    <n v="3.7995999999999999"/>
  </r>
  <r>
    <n v="8103"/>
    <x v="4010"/>
    <x v="1"/>
    <x v="5"/>
    <d v="2012-05-22T00:00:00"/>
    <d v="2012-05-26T00:00:00"/>
    <s v="Standard Class"/>
    <s v="SB-20185"/>
    <s v="Sarah Brown"/>
    <x v="0"/>
    <s v="United States"/>
    <s v="Los Angeles"/>
    <x v="1"/>
    <n v="90045"/>
    <x v="1"/>
    <s v="TEC-MA-10004002"/>
    <x v="2"/>
    <x v="15"/>
    <s v="Zebra GX420t Direct Thermal/Thermal Transfer Printer"/>
    <n v="2973.32"/>
    <n v="7"/>
    <n v="0.2"/>
    <n v="334.49849999999958"/>
  </r>
  <r>
    <n v="8104"/>
    <x v="4010"/>
    <x v="1"/>
    <x v="5"/>
    <d v="2012-05-22T00:00:00"/>
    <d v="2012-05-26T00:00:00"/>
    <s v="Standard Class"/>
    <s v="SB-20185"/>
    <s v="Sarah Brown"/>
    <x v="0"/>
    <s v="United States"/>
    <s v="Los Angeles"/>
    <x v="1"/>
    <n v="90045"/>
    <x v="1"/>
    <s v="OFF-ST-10002406"/>
    <x v="1"/>
    <x v="4"/>
    <s v="Pizazz Global Quick File"/>
    <n v="104.79"/>
    <n v="7"/>
    <n v="0"/>
    <n v="29.341200000000008"/>
  </r>
  <r>
    <n v="8105"/>
    <x v="4010"/>
    <x v="1"/>
    <x v="5"/>
    <d v="2012-05-22T00:00:00"/>
    <d v="2012-05-26T00:00:00"/>
    <s v="Standard Class"/>
    <s v="SB-20185"/>
    <s v="Sarah Brown"/>
    <x v="0"/>
    <s v="United States"/>
    <s v="Los Angeles"/>
    <x v="1"/>
    <n v="90045"/>
    <x v="1"/>
    <s v="TEC-PH-10003645"/>
    <x v="2"/>
    <x v="7"/>
    <s v="Aastra 57i VoIP phone"/>
    <n v="775.72800000000007"/>
    <n v="6"/>
    <n v="0.2"/>
    <n v="58.179600000000022"/>
  </r>
  <r>
    <n v="8106"/>
    <x v="4011"/>
    <x v="3"/>
    <x v="11"/>
    <d v="2014-02-18T00:00:00"/>
    <d v="2014-02-20T00:00:00"/>
    <s v="First Class"/>
    <s v="CR-12820"/>
    <s v="Cyra Reiten"/>
    <x v="2"/>
    <s v="United States"/>
    <s v="Houston"/>
    <x v="5"/>
    <n v="77041"/>
    <x v="2"/>
    <s v="FUR-BO-10001601"/>
    <x v="0"/>
    <x v="0"/>
    <s v="Sauder Mission Library with Doors, Fruitwood Finish"/>
    <n v="89.066399999999987"/>
    <n v="1"/>
    <n v="0.32"/>
    <n v="-17.027400000000007"/>
  </r>
  <r>
    <n v="8107"/>
    <x v="4011"/>
    <x v="3"/>
    <x v="11"/>
    <d v="2014-02-18T00:00:00"/>
    <d v="2014-02-20T00:00:00"/>
    <s v="First Class"/>
    <s v="CR-12820"/>
    <s v="Cyra Reiten"/>
    <x v="2"/>
    <s v="United States"/>
    <s v="Houston"/>
    <x v="5"/>
    <n v="77041"/>
    <x v="2"/>
    <s v="OFF-AR-10000937"/>
    <x v="1"/>
    <x v="6"/>
    <s v="Dixon Ticonderoga Core-Lock Colored Pencils, 48-Color Set"/>
    <n v="175.44"/>
    <n v="6"/>
    <n v="0.2"/>
    <n v="52.632000000000005"/>
  </r>
  <r>
    <n v="8108"/>
    <x v="4011"/>
    <x v="3"/>
    <x v="11"/>
    <d v="2014-02-18T00:00:00"/>
    <d v="2014-02-20T00:00:00"/>
    <s v="First Class"/>
    <s v="CR-12820"/>
    <s v="Cyra Reiten"/>
    <x v="2"/>
    <s v="United States"/>
    <s v="Houston"/>
    <x v="5"/>
    <n v="77041"/>
    <x v="2"/>
    <s v="TEC-PH-10000038"/>
    <x v="2"/>
    <x v="7"/>
    <s v="Jawbone MINI JAMBOX Wireless Bluetooth Speaker"/>
    <n v="438.33600000000001"/>
    <n v="4"/>
    <n v="0.2"/>
    <n v="-87.667200000000037"/>
  </r>
  <r>
    <n v="8109"/>
    <x v="4012"/>
    <x v="3"/>
    <x v="4"/>
    <d v="2014-12-09T00:00:00"/>
    <d v="2014-12-16T00:00:00"/>
    <s v="Standard Class"/>
    <s v="EG-13900"/>
    <s v="Emily Grady"/>
    <x v="0"/>
    <s v="United States"/>
    <s v="Philadelphia"/>
    <x v="9"/>
    <n v="19140"/>
    <x v="3"/>
    <s v="FUR-CH-10003396"/>
    <x v="0"/>
    <x v="1"/>
    <s v="Global Deluxe Steno Chair"/>
    <n v="215.54400000000001"/>
    <n v="4"/>
    <n v="0.3"/>
    <n v="-58.504800000000017"/>
  </r>
  <r>
    <n v="8110"/>
    <x v="4013"/>
    <x v="3"/>
    <x v="0"/>
    <d v="2014-11-19T00:00:00"/>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0"/>
    <d v="2014-11-19T00:00:00"/>
    <d v="2014-11-24T00:00:00"/>
    <s v="Standard Class"/>
    <s v="RD-19930"/>
    <s v="Russell D'Ascenzo"/>
    <x v="0"/>
    <s v="United States"/>
    <s v="Chicago"/>
    <x v="10"/>
    <n v="60623"/>
    <x v="2"/>
    <s v="FUR-CH-10000422"/>
    <x v="0"/>
    <x v="1"/>
    <s v="Global Highback Leather Tilter in Burgundy"/>
    <n v="127.38599999999998"/>
    <n v="2"/>
    <n v="0.3"/>
    <n v="-25.477199999999982"/>
  </r>
  <r>
    <n v="8112"/>
    <x v="4014"/>
    <x v="0"/>
    <x v="4"/>
    <d v="2013-12-02T00:00:00"/>
    <d v="2013-12-04T00:00:00"/>
    <s v="Second Class"/>
    <s v="JM-15865"/>
    <s v="John Murray"/>
    <x v="0"/>
    <s v="United States"/>
    <s v="San Angelo"/>
    <x v="5"/>
    <n v="76903"/>
    <x v="2"/>
    <s v="FUR-CH-10002647"/>
    <x v="0"/>
    <x v="1"/>
    <s v="Situations Contoured Folding Chairs, 4/Set"/>
    <n v="248.43"/>
    <n v="5"/>
    <n v="0.3"/>
    <n v="-17.744999999999976"/>
  </r>
  <r>
    <n v="8113"/>
    <x v="4014"/>
    <x v="0"/>
    <x v="4"/>
    <d v="2013-12-02T00:00:00"/>
    <d v="2013-12-04T00:00:00"/>
    <s v="Second Class"/>
    <s v="JM-15865"/>
    <s v="John Murray"/>
    <x v="0"/>
    <s v="United States"/>
    <s v="San Angelo"/>
    <x v="5"/>
    <n v="76903"/>
    <x v="2"/>
    <s v="OFF-AP-10004859"/>
    <x v="1"/>
    <x v="9"/>
    <s v="Acco 6 Outlet Guardian Premium Surge Suppressor"/>
    <n v="11.647999999999998"/>
    <n v="4"/>
    <n v="0.8"/>
    <n v="-30.867200000000004"/>
  </r>
  <r>
    <n v="8114"/>
    <x v="4014"/>
    <x v="0"/>
    <x v="4"/>
    <d v="2013-12-02T00:00:00"/>
    <d v="2013-12-04T00:00:00"/>
    <s v="Second Class"/>
    <s v="JM-15865"/>
    <s v="John Murray"/>
    <x v="0"/>
    <s v="United States"/>
    <s v="San Angelo"/>
    <x v="5"/>
    <n v="76903"/>
    <x v="2"/>
    <s v="FUR-CH-10004477"/>
    <x v="0"/>
    <x v="1"/>
    <s v="Global Push Button Manager's Chair, Indigo"/>
    <n v="85.245999999999995"/>
    <n v="2"/>
    <n v="0.3"/>
    <n v="-1.217800000000004"/>
  </r>
  <r>
    <n v="8115"/>
    <x v="4015"/>
    <x v="3"/>
    <x v="2"/>
    <d v="2014-10-04T00:00:00"/>
    <d v="2014-10-08T00:00:00"/>
    <s v="Second Class"/>
    <s v="LW-16825"/>
    <s v="Laurel Workman"/>
    <x v="1"/>
    <s v="United States"/>
    <s v="Pasadena"/>
    <x v="5"/>
    <n v="77506"/>
    <x v="2"/>
    <s v="OFF-AR-10004817"/>
    <x v="1"/>
    <x v="6"/>
    <s v="Colorific Watercolor Pencils"/>
    <n v="20.64"/>
    <n v="5"/>
    <n v="0.2"/>
    <n v="2.3219999999999974"/>
  </r>
  <r>
    <n v="8116"/>
    <x v="4016"/>
    <x v="3"/>
    <x v="6"/>
    <d v="2014-08-30T00:00:00"/>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0"/>
    <d v="2014-11-25T00:00:00"/>
    <d v="2014-11-25T00:00:00"/>
    <s v="Same Day"/>
    <s v="BG-11695"/>
    <s v="Brooke Gillingham"/>
    <x v="1"/>
    <s v="United States"/>
    <s v="Garden City"/>
    <x v="41"/>
    <n v="67846"/>
    <x v="2"/>
    <s v="OFF-ST-10003123"/>
    <x v="1"/>
    <x v="4"/>
    <s v="Fellowes Bases and Tops For Staxonsteel/High-Stak Systems"/>
    <n v="33.29"/>
    <n v="1"/>
    <n v="0"/>
    <n v="7.9895999999999994"/>
  </r>
  <r>
    <n v="8118"/>
    <x v="4018"/>
    <x v="3"/>
    <x v="7"/>
    <d v="2014-07-01T00:00:00"/>
    <d v="2014-07-06T00:00:00"/>
    <s v="Standard Class"/>
    <s v="TT-21220"/>
    <s v="Thomas Thornton"/>
    <x v="0"/>
    <s v="United States"/>
    <s v="Los Angeles"/>
    <x v="1"/>
    <n v="90045"/>
    <x v="1"/>
    <s v="OFF-PA-10000675"/>
    <x v="1"/>
    <x v="10"/>
    <s v="Xerox 1919"/>
    <n v="204.95000000000002"/>
    <n v="5"/>
    <n v="0"/>
    <n v="100.4255"/>
  </r>
  <r>
    <n v="8119"/>
    <x v="4019"/>
    <x v="3"/>
    <x v="7"/>
    <d v="2014-07-23T00:00:00"/>
    <d v="2014-07-28T00:00:00"/>
    <s v="Standard Class"/>
    <s v="EB-13930"/>
    <s v="Eric Barreto"/>
    <x v="0"/>
    <s v="United States"/>
    <s v="Chicago"/>
    <x v="10"/>
    <n v="60653"/>
    <x v="2"/>
    <s v="FUR-CH-10004997"/>
    <x v="0"/>
    <x v="1"/>
    <s v="Hon Every-Day Series Multi-Task Chairs"/>
    <n v="526.34399999999994"/>
    <n v="4"/>
    <n v="0.3"/>
    <n v="-75.191999999999979"/>
  </r>
  <r>
    <n v="8120"/>
    <x v="4020"/>
    <x v="0"/>
    <x v="0"/>
    <d v="2013-11-12T00:00:00"/>
    <d v="2013-11-17T00:00:00"/>
    <s v="Standard Class"/>
    <s v="LP-17080"/>
    <s v="Liz Pelletier"/>
    <x v="0"/>
    <s v="United States"/>
    <s v="San Francisco"/>
    <x v="1"/>
    <n v="94110"/>
    <x v="1"/>
    <s v="FUR-FU-10001934"/>
    <x v="0"/>
    <x v="5"/>
    <s v="Magnifier Swing Arm Lamp"/>
    <n v="41.96"/>
    <n v="2"/>
    <n v="0"/>
    <n v="10.909600000000001"/>
  </r>
  <r>
    <n v="8121"/>
    <x v="4020"/>
    <x v="0"/>
    <x v="0"/>
    <d v="2013-11-12T00:00:00"/>
    <d v="2013-11-17T00:00:00"/>
    <s v="Standard Class"/>
    <s v="LP-17080"/>
    <s v="Liz Pelletier"/>
    <x v="0"/>
    <s v="United States"/>
    <s v="San Francisco"/>
    <x v="1"/>
    <n v="94110"/>
    <x v="1"/>
    <s v="FUR-CH-10004997"/>
    <x v="0"/>
    <x v="1"/>
    <s v="Hon Every-Day Series Multi-Task Chairs"/>
    <n v="451.15199999999993"/>
    <n v="3"/>
    <n v="0.2"/>
    <n v="0"/>
  </r>
  <r>
    <n v="8122"/>
    <x v="4020"/>
    <x v="0"/>
    <x v="0"/>
    <d v="2013-11-12T00:00:00"/>
    <d v="2013-11-17T00:00:00"/>
    <s v="Standard Class"/>
    <s v="LP-17080"/>
    <s v="Liz Pelletier"/>
    <x v="0"/>
    <s v="United States"/>
    <s v="San Francisco"/>
    <x v="1"/>
    <n v="94110"/>
    <x v="1"/>
    <s v="OFF-BI-10001890"/>
    <x v="1"/>
    <x v="8"/>
    <s v="Avery Poly Binder Pockets"/>
    <n v="31.504000000000005"/>
    <n v="11"/>
    <n v="0.2"/>
    <n v="11.026399999999999"/>
  </r>
  <r>
    <n v="8123"/>
    <x v="4021"/>
    <x v="2"/>
    <x v="4"/>
    <d v="2011-12-09T00:00:00"/>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4"/>
    <d v="2011-12-09T00:00:00"/>
    <d v="2011-12-15T00:00:00"/>
    <s v="Standard Class"/>
    <s v="FP-14320"/>
    <s v="Frank Preis"/>
    <x v="0"/>
    <s v="United States"/>
    <s v="Philadelphia"/>
    <x v="9"/>
    <n v="19134"/>
    <x v="3"/>
    <s v="TEC-CO-10001766"/>
    <x v="2"/>
    <x v="16"/>
    <s v="Canon PC940 Copier"/>
    <n v="1079.9759999999999"/>
    <n v="4"/>
    <n v="0.4"/>
    <n v="125.99719999999991"/>
  </r>
  <r>
    <n v="8125"/>
    <x v="4022"/>
    <x v="3"/>
    <x v="8"/>
    <d v="2014-09-08T00:00:00"/>
    <d v="2014-09-13T00:00:00"/>
    <s v="Standard Class"/>
    <s v="JA-15970"/>
    <s v="Joseph Airdo"/>
    <x v="0"/>
    <s v="United States"/>
    <s v="Modesto"/>
    <x v="1"/>
    <n v="95351"/>
    <x v="1"/>
    <s v="FUR-CH-10004860"/>
    <x v="0"/>
    <x v="1"/>
    <s v="Global Low Back Tilter Chair"/>
    <n v="161.56800000000001"/>
    <n v="2"/>
    <n v="0.2"/>
    <n v="-28.274400000000021"/>
  </r>
  <r>
    <n v="8126"/>
    <x v="4023"/>
    <x v="1"/>
    <x v="11"/>
    <d v="2012-02-06T00:00:00"/>
    <d v="2012-02-13T00:00:00"/>
    <s v="Standard Class"/>
    <s v="TS-21655"/>
    <s v="Trudy Schmidt"/>
    <x v="0"/>
    <s v="United States"/>
    <s v="Houston"/>
    <x v="5"/>
    <n v="77070"/>
    <x v="2"/>
    <s v="OFF-BI-10002049"/>
    <x v="1"/>
    <x v="8"/>
    <s v="UniKeep View Case Binders"/>
    <n v="2.9339999999999993"/>
    <n v="3"/>
    <n v="0.8"/>
    <n v="-4.9878000000000018"/>
  </r>
  <r>
    <n v="8127"/>
    <x v="4023"/>
    <x v="1"/>
    <x v="11"/>
    <d v="2012-02-06T00:00:00"/>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11"/>
    <d v="2012-02-06T00:00:00"/>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6"/>
    <d v="2014-08-27T00:00:00"/>
    <d v="2014-09-02T00:00:00"/>
    <s v="Standard Class"/>
    <s v="DP-13000"/>
    <s v="Darren Powers"/>
    <x v="0"/>
    <s v="United States"/>
    <s v="Chicago"/>
    <x v="10"/>
    <n v="60610"/>
    <x v="2"/>
    <s v="FUR-FU-10000222"/>
    <x v="0"/>
    <x v="5"/>
    <s v="Seth Thomas 16&quot; Steel Case Clock"/>
    <n v="64.959999999999994"/>
    <n v="5"/>
    <n v="0.6"/>
    <n v="-43.847999999999985"/>
  </r>
  <r>
    <n v="8130"/>
    <x v="4025"/>
    <x v="2"/>
    <x v="7"/>
    <d v="2011-07-20T00:00:00"/>
    <d v="2011-07-23T00:00:00"/>
    <s v="First Class"/>
    <s v="JD-15895"/>
    <s v="Jonathan Doherty"/>
    <x v="1"/>
    <s v="United States"/>
    <s v="Riverside"/>
    <x v="1"/>
    <n v="92503"/>
    <x v="1"/>
    <s v="TEC-AC-10000023"/>
    <x v="2"/>
    <x v="11"/>
    <s v="Maxell 74 Minute CD-R Spindle, 50/Pack"/>
    <n v="41.94"/>
    <n v="2"/>
    <n v="0"/>
    <n v="15.098399999999998"/>
  </r>
  <r>
    <n v="8131"/>
    <x v="4025"/>
    <x v="2"/>
    <x v="7"/>
    <d v="2011-07-20T00:00:00"/>
    <d v="2011-07-23T00:00:00"/>
    <s v="First Class"/>
    <s v="JD-15895"/>
    <s v="Jonathan Doherty"/>
    <x v="1"/>
    <s v="United States"/>
    <s v="Riverside"/>
    <x v="1"/>
    <n v="92503"/>
    <x v="1"/>
    <s v="OFF-PA-10003971"/>
    <x v="1"/>
    <x v="10"/>
    <s v="Xerox 1965"/>
    <n v="11.96"/>
    <n v="2"/>
    <n v="0"/>
    <n v="5.8604000000000003"/>
  </r>
  <r>
    <n v="8132"/>
    <x v="4025"/>
    <x v="2"/>
    <x v="7"/>
    <d v="2011-07-20T00:00:00"/>
    <d v="2011-07-23T00:00:00"/>
    <s v="First Class"/>
    <s v="JD-15895"/>
    <s v="Jonathan Doherty"/>
    <x v="1"/>
    <s v="United States"/>
    <s v="Riverside"/>
    <x v="1"/>
    <n v="92503"/>
    <x v="1"/>
    <s v="OFF-AR-10003481"/>
    <x v="1"/>
    <x v="6"/>
    <s v="Newell 348"/>
    <n v="13.12"/>
    <n v="4"/>
    <n v="0"/>
    <n v="3.8047999999999984"/>
  </r>
  <r>
    <n v="8133"/>
    <x v="4025"/>
    <x v="2"/>
    <x v="7"/>
    <d v="2011-07-20T00:00:00"/>
    <d v="2011-07-23T00:00:00"/>
    <s v="First Class"/>
    <s v="JD-15895"/>
    <s v="Jonathan Doherty"/>
    <x v="1"/>
    <s v="United States"/>
    <s v="Riverside"/>
    <x v="1"/>
    <n v="92503"/>
    <x v="1"/>
    <s v="OFF-ST-10001490"/>
    <x v="1"/>
    <x v="4"/>
    <s v="Hot File 7-Pocket, Floor Stand"/>
    <n v="535.41"/>
    <n v="3"/>
    <n v="0"/>
    <n v="160.62299999999993"/>
  </r>
  <r>
    <n v="8134"/>
    <x v="4026"/>
    <x v="1"/>
    <x v="2"/>
    <d v="2012-10-08T00:00:00"/>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
    <d v="2012-02-16T00:00:00"/>
    <d v="2012-02-21T00:00:00"/>
    <s v="Standard Class"/>
    <s v="RD-19585"/>
    <s v="Rob Dowd"/>
    <x v="0"/>
    <s v="United States"/>
    <s v="Los Angeles"/>
    <x v="1"/>
    <n v="90008"/>
    <x v="1"/>
    <s v="OFF-PA-10001970"/>
    <x v="1"/>
    <x v="10"/>
    <s v="Xerox 1881"/>
    <n v="36.839999999999996"/>
    <n v="3"/>
    <n v="0"/>
    <n v="17.314799999999998"/>
  </r>
  <r>
    <n v="8136"/>
    <x v="4027"/>
    <x v="1"/>
    <x v="11"/>
    <d v="2012-02-16T00:00:00"/>
    <d v="2012-02-21T00:00:00"/>
    <s v="Standard Class"/>
    <s v="RD-19585"/>
    <s v="Rob Dowd"/>
    <x v="0"/>
    <s v="United States"/>
    <s v="Los Angeles"/>
    <x v="1"/>
    <n v="90008"/>
    <x v="1"/>
    <s v="OFF-LA-10002762"/>
    <x v="1"/>
    <x v="2"/>
    <s v="Avery 485"/>
    <n v="87.71"/>
    <n v="7"/>
    <n v="0"/>
    <n v="41.223699999999994"/>
  </r>
  <r>
    <n v="8137"/>
    <x v="4028"/>
    <x v="0"/>
    <x v="6"/>
    <d v="2013-08-13T00:00:00"/>
    <d v="2013-08-17T00:00:00"/>
    <s v="Standard Class"/>
    <s v="CS-12490"/>
    <s v="Cindy Schnelling"/>
    <x v="1"/>
    <s v="United States"/>
    <s v="Lakeland"/>
    <x v="2"/>
    <n v="33801"/>
    <x v="0"/>
    <s v="FUR-TA-10002533"/>
    <x v="0"/>
    <x v="3"/>
    <s v="BPI Conference Tables"/>
    <n v="562.29250000000013"/>
    <n v="7"/>
    <n v="0.45"/>
    <n v="-255.58750000000009"/>
  </r>
  <r>
    <n v="8138"/>
    <x v="4029"/>
    <x v="2"/>
    <x v="0"/>
    <d v="2011-11-09T00:00:00"/>
    <d v="2011-11-13T00:00:00"/>
    <s v="Standard Class"/>
    <s v="BF-11215"/>
    <s v="Benjamin Farhat"/>
    <x v="2"/>
    <s v="United States"/>
    <s v="New York City"/>
    <x v="15"/>
    <n v="10035"/>
    <x v="3"/>
    <s v="FUR-FU-10004091"/>
    <x v="0"/>
    <x v="5"/>
    <s v="Eldon 200 Class Desk Accessories, Black"/>
    <n v="56.52"/>
    <n v="9"/>
    <n v="0"/>
    <n v="21.477600000000002"/>
  </r>
  <r>
    <n v="8139"/>
    <x v="4030"/>
    <x v="0"/>
    <x v="7"/>
    <d v="2013-07-19T00:00:00"/>
    <d v="2013-07-23T00:00:00"/>
    <s v="Standard Class"/>
    <s v="NK-18490"/>
    <s v="Neil Knudson"/>
    <x v="2"/>
    <s v="United States"/>
    <s v="Philadelphia"/>
    <x v="9"/>
    <n v="19140"/>
    <x v="3"/>
    <s v="OFF-AR-10001545"/>
    <x v="1"/>
    <x v="6"/>
    <s v="Newell 326"/>
    <n v="11.264000000000001"/>
    <n v="8"/>
    <n v="0.2"/>
    <n v="1.2671999999999994"/>
  </r>
  <r>
    <n v="8140"/>
    <x v="4030"/>
    <x v="0"/>
    <x v="7"/>
    <d v="2013-07-19T00:00:00"/>
    <d v="2013-07-23T00:00:00"/>
    <s v="Standard Class"/>
    <s v="NK-18490"/>
    <s v="Neil Knudson"/>
    <x v="2"/>
    <s v="United States"/>
    <s v="Philadelphia"/>
    <x v="9"/>
    <n v="19140"/>
    <x v="3"/>
    <s v="OFF-ST-10001476"/>
    <x v="1"/>
    <x v="4"/>
    <s v="Steel Personal Filing/Posting Tote"/>
    <n v="284.08000000000004"/>
    <n v="10"/>
    <n v="0.2"/>
    <n v="24.856999999999999"/>
  </r>
  <r>
    <n v="8141"/>
    <x v="4030"/>
    <x v="0"/>
    <x v="7"/>
    <d v="2013-07-19T00:00:00"/>
    <d v="2013-07-23T00:00:00"/>
    <s v="Standard Class"/>
    <s v="NK-18490"/>
    <s v="Neil Knudson"/>
    <x v="2"/>
    <s v="United States"/>
    <s v="Philadelphia"/>
    <x v="9"/>
    <n v="19140"/>
    <x v="3"/>
    <s v="OFF-PA-10004971"/>
    <x v="1"/>
    <x v="10"/>
    <s v="Xerox 196"/>
    <n v="18.496000000000002"/>
    <n v="4"/>
    <n v="0.2"/>
    <n v="6.7048000000000005"/>
  </r>
  <r>
    <n v="8142"/>
    <x v="4031"/>
    <x v="0"/>
    <x v="11"/>
    <d v="2013-02-05T00:00:00"/>
    <d v="2013-02-10T00:00:00"/>
    <s v="Standard Class"/>
    <s v="AZ-10750"/>
    <s v="Annie Zypern"/>
    <x v="0"/>
    <s v="United States"/>
    <s v="San Diego"/>
    <x v="1"/>
    <n v="92037"/>
    <x v="1"/>
    <s v="OFF-LA-10003223"/>
    <x v="1"/>
    <x v="2"/>
    <s v="Avery 508"/>
    <n v="14.73"/>
    <n v="3"/>
    <n v="0"/>
    <n v="7.2176999999999998"/>
  </r>
  <r>
    <n v="8143"/>
    <x v="4031"/>
    <x v="0"/>
    <x v="11"/>
    <d v="2013-02-05T00:00:00"/>
    <d v="2013-02-10T00:00:00"/>
    <s v="Standard Class"/>
    <s v="AZ-10750"/>
    <s v="Annie Zypern"/>
    <x v="0"/>
    <s v="United States"/>
    <s v="San Diego"/>
    <x v="1"/>
    <n v="92037"/>
    <x v="1"/>
    <s v="OFF-ST-10004340"/>
    <x v="1"/>
    <x v="4"/>
    <s v="Fellowes Mobile File Cart, Black"/>
    <n v="186.54"/>
    <n v="3"/>
    <n v="0"/>
    <n v="50.365800000000007"/>
  </r>
  <r>
    <n v="8144"/>
    <x v="4031"/>
    <x v="0"/>
    <x v="11"/>
    <d v="2013-02-05T00:00:00"/>
    <d v="2013-02-10T00:00:00"/>
    <s v="Standard Class"/>
    <s v="AZ-10750"/>
    <s v="Annie Zypern"/>
    <x v="0"/>
    <s v="United States"/>
    <s v="San Diego"/>
    <x v="1"/>
    <n v="92037"/>
    <x v="1"/>
    <s v="FUR-TA-10001095"/>
    <x v="0"/>
    <x v="3"/>
    <s v="Chromcraft Round Conference Tables"/>
    <n v="557.72799999999995"/>
    <n v="4"/>
    <n v="0.2"/>
    <n v="6.9715999999999951"/>
  </r>
  <r>
    <n v="8145"/>
    <x v="4031"/>
    <x v="0"/>
    <x v="11"/>
    <d v="2013-02-05T00:00:00"/>
    <d v="2013-02-10T00:00:00"/>
    <s v="Standard Class"/>
    <s v="AZ-10750"/>
    <s v="Annie Zypern"/>
    <x v="0"/>
    <s v="United States"/>
    <s v="San Diego"/>
    <x v="1"/>
    <n v="92037"/>
    <x v="1"/>
    <s v="TEC-PH-10001448"/>
    <x v="2"/>
    <x v="7"/>
    <s v="Anker Astro 15000mAh USB Portable Charger"/>
    <n v="159.96800000000002"/>
    <n v="4"/>
    <n v="0.2"/>
    <n v="-31.993600000000029"/>
  </r>
  <r>
    <n v="8146"/>
    <x v="4032"/>
    <x v="2"/>
    <x v="1"/>
    <d v="2011-06-20T00:00:00"/>
    <d v="2011-06-27T00:00:00"/>
    <s v="Standard Class"/>
    <s v="Co-12640"/>
    <s v="Corey-Lock"/>
    <x v="0"/>
    <s v="United States"/>
    <s v="Lawton"/>
    <x v="26"/>
    <n v="73505"/>
    <x v="2"/>
    <s v="OFF-AP-10001005"/>
    <x v="1"/>
    <x v="9"/>
    <s v="Honeywell Quietcare HEPA Air Cleaner"/>
    <n v="471.90000000000003"/>
    <n v="6"/>
    <n v="0"/>
    <n v="155.72699999999998"/>
  </r>
  <r>
    <n v="8147"/>
    <x v="4032"/>
    <x v="2"/>
    <x v="1"/>
    <d v="2011-06-20T00:00:00"/>
    <d v="2011-06-27T00:00:00"/>
    <s v="Standard Class"/>
    <s v="Co-12640"/>
    <s v="Corey-Lock"/>
    <x v="0"/>
    <s v="United States"/>
    <s v="Lawton"/>
    <x v="26"/>
    <n v="73505"/>
    <x v="2"/>
    <s v="OFF-AR-10003469"/>
    <x v="1"/>
    <x v="6"/>
    <s v="Nontoxic Chalk"/>
    <n v="3.52"/>
    <n v="2"/>
    <n v="0"/>
    <n v="1.6896"/>
  </r>
  <r>
    <n v="8148"/>
    <x v="4033"/>
    <x v="3"/>
    <x v="1"/>
    <d v="2014-06-10T00:00:00"/>
    <d v="2014-06-15T00:00:00"/>
    <s v="Standard Class"/>
    <s v="AG-10675"/>
    <s v="Anna Gayman"/>
    <x v="0"/>
    <s v="United States"/>
    <s v="Salem"/>
    <x v="17"/>
    <n v="24153"/>
    <x v="0"/>
    <s v="OFF-PA-10000249"/>
    <x v="1"/>
    <x v="10"/>
    <s v="Staples"/>
    <n v="49.12"/>
    <n v="4"/>
    <n v="0"/>
    <n v="23.086399999999998"/>
  </r>
  <r>
    <n v="8149"/>
    <x v="4034"/>
    <x v="0"/>
    <x v="4"/>
    <d v="2013-12-28T00:00:00"/>
    <d v="2014-01-01T00:00:00"/>
    <s v="Standard Class"/>
    <s v="EM-14140"/>
    <s v="Eugene Moren"/>
    <x v="2"/>
    <s v="United States"/>
    <s v="Santa Ana"/>
    <x v="1"/>
    <n v="92704"/>
    <x v="1"/>
    <s v="OFF-LA-10001613"/>
    <x v="1"/>
    <x v="2"/>
    <s v="Avery File Folder Labels"/>
    <n v="20.16"/>
    <n v="7"/>
    <n v="0"/>
    <n v="9.8783999999999992"/>
  </r>
  <r>
    <n v="8150"/>
    <x v="4035"/>
    <x v="2"/>
    <x v="9"/>
    <d v="2011-01-27T00:00:00"/>
    <d v="2011-01-30T00:00:00"/>
    <s v="First Class"/>
    <s v="CA-11965"/>
    <s v="Carol Adams"/>
    <x v="1"/>
    <s v="United States"/>
    <s v="Rapid City"/>
    <x v="44"/>
    <n v="57701"/>
    <x v="2"/>
    <s v="OFF-BI-10001758"/>
    <x v="1"/>
    <x v="8"/>
    <s v="Wilson Jones 14 Line Acrylic Coated Pressboard Data Binders"/>
    <n v="10.68"/>
    <n v="2"/>
    <n v="0"/>
    <n v="5.0195999999999996"/>
  </r>
  <r>
    <n v="8151"/>
    <x v="4035"/>
    <x v="2"/>
    <x v="9"/>
    <d v="2011-01-27T00:00:00"/>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10"/>
    <d v="2014-03-24T00:00:00"/>
    <d v="2014-03-26T00:00:00"/>
    <s v="First Class"/>
    <s v="RB-19360"/>
    <s v="Raymond Buch"/>
    <x v="0"/>
    <s v="United States"/>
    <s v="Seattle"/>
    <x v="4"/>
    <n v="98115"/>
    <x v="1"/>
    <s v="OFF-ST-10001558"/>
    <x v="1"/>
    <x v="4"/>
    <s v="Acco Perma 4000 Stacking Storage Drawers"/>
    <n v="32.479999999999997"/>
    <n v="2"/>
    <n v="0"/>
    <n v="4.8719999999999999"/>
  </r>
  <r>
    <n v="8153"/>
    <x v="4036"/>
    <x v="3"/>
    <x v="10"/>
    <d v="2014-03-24T00:00:00"/>
    <d v="2014-03-26T00:00:00"/>
    <s v="First Class"/>
    <s v="RB-19360"/>
    <s v="Raymond Buch"/>
    <x v="0"/>
    <s v="United States"/>
    <s v="Seattle"/>
    <x v="4"/>
    <n v="98115"/>
    <x v="1"/>
    <s v="OFF-PA-10002986"/>
    <x v="1"/>
    <x v="10"/>
    <s v="Xerox 1898"/>
    <n v="20.04"/>
    <n v="3"/>
    <n v="0"/>
    <n v="9.6191999999999993"/>
  </r>
  <r>
    <n v="8154"/>
    <x v="4036"/>
    <x v="3"/>
    <x v="10"/>
    <d v="2014-03-24T00:00:00"/>
    <d v="2014-03-26T00:00:00"/>
    <s v="First Class"/>
    <s v="RB-19360"/>
    <s v="Raymond Buch"/>
    <x v="0"/>
    <s v="United States"/>
    <s v="Seattle"/>
    <x v="4"/>
    <n v="98115"/>
    <x v="1"/>
    <s v="TEC-CO-10004722"/>
    <x v="2"/>
    <x v="16"/>
    <s v="Canon imageCLASS 2200 Advanced Copier"/>
    <n v="13999.96"/>
    <n v="4"/>
    <n v="0"/>
    <n v="6719.9807999999994"/>
  </r>
  <r>
    <n v="8155"/>
    <x v="4037"/>
    <x v="3"/>
    <x v="10"/>
    <d v="2014-03-21T00:00:00"/>
    <d v="2014-03-25T00:00:00"/>
    <s v="Standard Class"/>
    <s v="RD-19720"/>
    <s v="Roger Demir"/>
    <x v="0"/>
    <s v="United States"/>
    <s v="Middletown"/>
    <x v="29"/>
    <n v="6457"/>
    <x v="3"/>
    <s v="TEC-AC-10002842"/>
    <x v="2"/>
    <x v="11"/>
    <s v="WD My Passport Ultra 2TB Portable External Hard Drive"/>
    <n v="238"/>
    <n v="2"/>
    <n v="0"/>
    <n v="38.080000000000013"/>
  </r>
  <r>
    <n v="8156"/>
    <x v="4037"/>
    <x v="3"/>
    <x v="10"/>
    <d v="2014-03-21T00:00:00"/>
    <d v="2014-03-25T00:00:00"/>
    <s v="Standard Class"/>
    <s v="RD-19720"/>
    <s v="Roger Demir"/>
    <x v="0"/>
    <s v="United States"/>
    <s v="Middletown"/>
    <x v="29"/>
    <n v="6457"/>
    <x v="3"/>
    <s v="OFF-PA-10001125"/>
    <x v="1"/>
    <x v="10"/>
    <s v="Xerox 1988"/>
    <n v="61.96"/>
    <n v="2"/>
    <n v="0"/>
    <n v="27.881999999999998"/>
  </r>
  <r>
    <n v="8157"/>
    <x v="4038"/>
    <x v="0"/>
    <x v="2"/>
    <d v="2013-10-05T00:00:00"/>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0"/>
    <d v="2013-11-19T00:00:00"/>
    <d v="2013-11-23T00:00:00"/>
    <s v="Standard Class"/>
    <s v="PG-18820"/>
    <s v="Patrick Gardner"/>
    <x v="0"/>
    <s v="United States"/>
    <s v="San Diego"/>
    <x v="1"/>
    <n v="92105"/>
    <x v="1"/>
    <s v="TEC-AC-10002842"/>
    <x v="2"/>
    <x v="11"/>
    <s v="WD My Passport Ultra 2TB Portable External Hard Drive"/>
    <n v="595"/>
    <n v="5"/>
    <n v="0"/>
    <n v="95.200000000000031"/>
  </r>
  <r>
    <n v="8159"/>
    <x v="4040"/>
    <x v="3"/>
    <x v="4"/>
    <d v="2014-12-27T00:00:00"/>
    <d v="2015-01-02T00:00:00"/>
    <s v="Standard Class"/>
    <s v="KB-16240"/>
    <s v="Karen Bern"/>
    <x v="1"/>
    <s v="United States"/>
    <s v="Odessa"/>
    <x v="5"/>
    <n v="79762"/>
    <x v="2"/>
    <s v="OFF-PA-10004285"/>
    <x v="1"/>
    <x v="10"/>
    <s v="Xerox 1959"/>
    <n v="16.032"/>
    <n v="3"/>
    <n v="0.2"/>
    <n v="5.6111999999999993"/>
  </r>
  <r>
    <n v="8160"/>
    <x v="4041"/>
    <x v="0"/>
    <x v="10"/>
    <d v="2013-03-10T00:00:00"/>
    <d v="2013-03-14T00:00:00"/>
    <s v="Standard Class"/>
    <s v="RB-19465"/>
    <s v="Rick Bensley"/>
    <x v="2"/>
    <s v="United States"/>
    <s v="Milford"/>
    <x v="29"/>
    <n v="6460"/>
    <x v="3"/>
    <s v="TEC-AC-10004469"/>
    <x v="2"/>
    <x v="11"/>
    <s v="Microsoft Sculpt Comfort Mouse"/>
    <n v="199.75"/>
    <n v="5"/>
    <n v="0"/>
    <n v="87.890000000000015"/>
  </r>
  <r>
    <n v="8161"/>
    <x v="4042"/>
    <x v="0"/>
    <x v="11"/>
    <d v="2013-02-16T00:00:00"/>
    <d v="2013-02-20T00:00:00"/>
    <s v="Standard Class"/>
    <s v="JD-15790"/>
    <s v="John Dryer"/>
    <x v="0"/>
    <s v="United States"/>
    <s v="Belleville"/>
    <x v="30"/>
    <n v="7109"/>
    <x v="3"/>
    <s v="FUR-CH-10001545"/>
    <x v="0"/>
    <x v="1"/>
    <s v="Hon Comfortask Task/Swivel Chairs"/>
    <n v="227.96"/>
    <n v="2"/>
    <n v="0"/>
    <n v="36.473600000000005"/>
  </r>
  <r>
    <n v="8162"/>
    <x v="4043"/>
    <x v="1"/>
    <x v="8"/>
    <d v="2012-09-28T00:00:00"/>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8"/>
    <d v="2012-09-28T00:00:00"/>
    <d v="2012-10-03T00:00:00"/>
    <s v="Second Class"/>
    <s v="JJ-15445"/>
    <s v="Jennifer Jackson"/>
    <x v="0"/>
    <s v="United States"/>
    <s v="New York City"/>
    <x v="15"/>
    <n v="10035"/>
    <x v="3"/>
    <s v="TEC-PH-10003012"/>
    <x v="2"/>
    <x v="7"/>
    <s v="Nortel Meridian M3904 Professional Digital phone"/>
    <n v="307.98"/>
    <n v="2"/>
    <n v="0"/>
    <n v="89.314199999999971"/>
  </r>
  <r>
    <n v="8164"/>
    <x v="4044"/>
    <x v="1"/>
    <x v="0"/>
    <d v="2012-11-02T00:00:00"/>
    <d v="2012-11-06T00:00:00"/>
    <s v="Standard Class"/>
    <s v="LT-17110"/>
    <s v="Liz Thompson"/>
    <x v="0"/>
    <s v="United States"/>
    <s v="San Diego"/>
    <x v="1"/>
    <n v="92105"/>
    <x v="1"/>
    <s v="FUR-FU-10004909"/>
    <x v="0"/>
    <x v="5"/>
    <s v="Contemporary Wood/Metal Frame"/>
    <n v="96.960000000000008"/>
    <n v="6"/>
    <n v="0"/>
    <n v="33.935999999999993"/>
  </r>
  <r>
    <n v="8165"/>
    <x v="4044"/>
    <x v="1"/>
    <x v="0"/>
    <d v="2012-11-02T00:00:00"/>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0"/>
    <d v="2012-11-02T00:00:00"/>
    <d v="2012-11-06T00:00:00"/>
    <s v="Standard Class"/>
    <s v="LT-17110"/>
    <s v="Liz Thompson"/>
    <x v="0"/>
    <s v="United States"/>
    <s v="San Diego"/>
    <x v="1"/>
    <n v="92105"/>
    <x v="1"/>
    <s v="OFF-BI-10003355"/>
    <x v="1"/>
    <x v="8"/>
    <s v="Cardinal Holdit Business Card Pockets"/>
    <n v="11.952000000000002"/>
    <n v="3"/>
    <n v="0.2"/>
    <n v="4.1832000000000003"/>
  </r>
  <r>
    <n v="8167"/>
    <x v="4044"/>
    <x v="1"/>
    <x v="0"/>
    <d v="2012-11-02T00:00:00"/>
    <d v="2012-11-06T00:00:00"/>
    <s v="Standard Class"/>
    <s v="LT-17110"/>
    <s v="Liz Thompson"/>
    <x v="0"/>
    <s v="United States"/>
    <s v="San Diego"/>
    <x v="1"/>
    <n v="92105"/>
    <x v="1"/>
    <s v="FUR-BO-10004357"/>
    <x v="0"/>
    <x v="0"/>
    <s v="O'Sullivan Living Dimensions 3-Shelf Bookcases"/>
    <n v="512.49900000000002"/>
    <n v="3"/>
    <n v="0.15"/>
    <n v="-30.147000000000048"/>
  </r>
  <r>
    <n v="8168"/>
    <x v="4045"/>
    <x v="0"/>
    <x v="6"/>
    <d v="2013-08-01T00:00:00"/>
    <d v="2013-08-06T00:00:00"/>
    <s v="Standard Class"/>
    <s v="AH-10690"/>
    <s v="Anna Häberlin"/>
    <x v="1"/>
    <s v="United States"/>
    <s v="San Francisco"/>
    <x v="1"/>
    <n v="94122"/>
    <x v="1"/>
    <s v="FUR-TA-10002774"/>
    <x v="0"/>
    <x v="3"/>
    <s v="Laminate Occasional Tables"/>
    <n v="863.12800000000004"/>
    <n v="7"/>
    <n v="0.2"/>
    <n v="-32.367300000000085"/>
  </r>
  <r>
    <n v="8169"/>
    <x v="4046"/>
    <x v="3"/>
    <x v="0"/>
    <d v="2014-11-07T00:00:00"/>
    <d v="2014-11-14T00:00:00"/>
    <s v="Standard Class"/>
    <s v="AB-10060"/>
    <s v="Adam Bellavance"/>
    <x v="2"/>
    <s v="United States"/>
    <s v="Seattle"/>
    <x v="4"/>
    <n v="98105"/>
    <x v="1"/>
    <s v="FUR-TA-10004575"/>
    <x v="0"/>
    <x v="3"/>
    <s v="Hon 5100 Series Wood Tables"/>
    <n v="2036.8600000000001"/>
    <n v="7"/>
    <n v="0"/>
    <n v="366.63479999999993"/>
  </r>
  <r>
    <n v="8170"/>
    <x v="4046"/>
    <x v="3"/>
    <x v="0"/>
    <d v="2014-11-07T00:00:00"/>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0"/>
    <d v="2014-11-07T00:00:00"/>
    <d v="2014-11-14T00:00:00"/>
    <s v="Standard Class"/>
    <s v="AB-10060"/>
    <s v="Adam Bellavance"/>
    <x v="2"/>
    <s v="United States"/>
    <s v="Seattle"/>
    <x v="4"/>
    <n v="98105"/>
    <x v="1"/>
    <s v="TEC-AC-10001465"/>
    <x v="2"/>
    <x v="11"/>
    <s v="SanDisk Cruzer 64 GB USB Flash Drive"/>
    <n v="108.96000000000001"/>
    <n v="3"/>
    <n v="0"/>
    <n v="32.687999999999988"/>
  </r>
  <r>
    <n v="8172"/>
    <x v="4047"/>
    <x v="0"/>
    <x v="11"/>
    <d v="2013-02-14T00:00:00"/>
    <d v="2013-02-19T00:00:00"/>
    <s v="Standard Class"/>
    <s v="FM-14380"/>
    <s v="Fred McMath"/>
    <x v="0"/>
    <s v="United States"/>
    <s v="Jackson"/>
    <x v="35"/>
    <n v="39212"/>
    <x v="0"/>
    <s v="OFF-AR-10002240"/>
    <x v="1"/>
    <x v="6"/>
    <s v="Panasonic KP-150 Electric Pencil Sharpener"/>
    <n v="264.18"/>
    <n v="7"/>
    <n v="0"/>
    <n v="68.686800000000005"/>
  </r>
  <r>
    <n v="8173"/>
    <x v="4048"/>
    <x v="2"/>
    <x v="7"/>
    <d v="2011-07-09T00:00:00"/>
    <d v="2011-07-13T00:00:00"/>
    <s v="Standard Class"/>
    <s v="GH-14410"/>
    <s v="Gary Hansen"/>
    <x v="2"/>
    <s v="United States"/>
    <s v="Los Angeles"/>
    <x v="1"/>
    <n v="90049"/>
    <x v="1"/>
    <s v="OFF-LA-10004559"/>
    <x v="1"/>
    <x v="2"/>
    <s v="Avery 49"/>
    <n v="2.88"/>
    <n v="1"/>
    <n v="0"/>
    <n v="1.4112"/>
  </r>
  <r>
    <n v="8174"/>
    <x v="4048"/>
    <x v="2"/>
    <x v="7"/>
    <d v="2011-07-09T00:00:00"/>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7"/>
    <d v="2011-07-09T00:00:00"/>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9"/>
    <d v="2013-01-30T00:00:00"/>
    <d v="2013-02-04T00:00:00"/>
    <s v="Standard Class"/>
    <s v="HE-14800"/>
    <s v="Harold Engle"/>
    <x v="1"/>
    <s v="United States"/>
    <s v="Chicago"/>
    <x v="10"/>
    <n v="60623"/>
    <x v="2"/>
    <s v="OFF-PA-10003892"/>
    <x v="1"/>
    <x v="10"/>
    <s v="Xerox 1943"/>
    <n v="156.512"/>
    <n v="4"/>
    <n v="0.2"/>
    <n v="52.822799999999987"/>
  </r>
  <r>
    <n v="8177"/>
    <x v="4050"/>
    <x v="0"/>
    <x v="8"/>
    <d v="2013-09-23T00:00:00"/>
    <d v="2013-09-26T00:00:00"/>
    <s v="First Class"/>
    <s v="SZ-20035"/>
    <s v="Sam Zeldin"/>
    <x v="2"/>
    <s v="United States"/>
    <s v="New York City"/>
    <x v="15"/>
    <n v="10035"/>
    <x v="3"/>
    <s v="OFF-ST-10002370"/>
    <x v="1"/>
    <x v="4"/>
    <s v="Sortfiler Multipurpose Personal File Organizer, Black"/>
    <n v="128.34"/>
    <n v="6"/>
    <n v="0"/>
    <n v="37.218599999999995"/>
  </r>
  <r>
    <n v="8178"/>
    <x v="4051"/>
    <x v="3"/>
    <x v="4"/>
    <d v="2014-12-23T00:00:00"/>
    <d v="2014-12-25T00:00:00"/>
    <s v="First Class"/>
    <s v="CM-12115"/>
    <s v="Chad McGuire"/>
    <x v="0"/>
    <s v="United States"/>
    <s v="Los Angeles"/>
    <x v="1"/>
    <n v="90008"/>
    <x v="1"/>
    <s v="TEC-AC-10000474"/>
    <x v="2"/>
    <x v="11"/>
    <s v="Kensington Expert Mouse Optical USB Trackball for PC or Mac"/>
    <n v="474.95"/>
    <n v="5"/>
    <n v="0"/>
    <n v="142.48499999999993"/>
  </r>
  <r>
    <n v="8179"/>
    <x v="4052"/>
    <x v="0"/>
    <x v="8"/>
    <d v="2013-09-03T00:00:00"/>
    <d v="2013-09-09T00:00:00"/>
    <s v="Standard Class"/>
    <s v="TG-21310"/>
    <s v="Toby Gnade"/>
    <x v="0"/>
    <s v="United States"/>
    <s v="Des Moines"/>
    <x v="4"/>
    <n v="98198"/>
    <x v="1"/>
    <s v="TEC-CO-10002095"/>
    <x v="2"/>
    <x v="16"/>
    <s v="Hewlett Packard 610 Color Digital Copier / Printer"/>
    <n v="999.98"/>
    <n v="2"/>
    <n v="0"/>
    <n v="449.99099999999999"/>
  </r>
  <r>
    <n v="8180"/>
    <x v="4053"/>
    <x v="1"/>
    <x v="6"/>
    <d v="2012-08-02T00:00:00"/>
    <d v="2012-08-06T00:00:00"/>
    <s v="Standard Class"/>
    <s v="DK-12985"/>
    <s v="Darren Koutras"/>
    <x v="0"/>
    <s v="United States"/>
    <s v="Springfield"/>
    <x v="21"/>
    <n v="97477"/>
    <x v="1"/>
    <s v="FUR-TA-10003469"/>
    <x v="0"/>
    <x v="3"/>
    <s v="Balt Split Level Computer Training Table"/>
    <n v="277.5"/>
    <n v="4"/>
    <n v="0.5"/>
    <n v="-188.7"/>
  </r>
  <r>
    <n v="8181"/>
    <x v="4054"/>
    <x v="1"/>
    <x v="0"/>
    <d v="2012-11-21T00:00:00"/>
    <d v="2012-11-25T00:00:00"/>
    <s v="Standard Class"/>
    <s v="SS-20410"/>
    <s v="Shahid Shariari"/>
    <x v="0"/>
    <s v="United States"/>
    <s v="Philadelphia"/>
    <x v="9"/>
    <n v="19120"/>
    <x v="3"/>
    <s v="FUR-TA-10002958"/>
    <x v="0"/>
    <x v="3"/>
    <s v="Bevis Oval Conference Table, Walnut"/>
    <n v="1252.704"/>
    <n v="8"/>
    <n v="0.4"/>
    <n v="-480.20320000000027"/>
  </r>
  <r>
    <n v="8182"/>
    <x v="4054"/>
    <x v="1"/>
    <x v="0"/>
    <d v="2012-11-21T00:00:00"/>
    <d v="2012-11-25T00:00:00"/>
    <s v="Standard Class"/>
    <s v="SS-20410"/>
    <s v="Shahid Shariari"/>
    <x v="0"/>
    <s v="United States"/>
    <s v="Philadelphia"/>
    <x v="9"/>
    <n v="19120"/>
    <x v="3"/>
    <s v="TEC-PH-10002923"/>
    <x v="2"/>
    <x v="7"/>
    <s v="Logitech B530 USB Headset - headset - Full size, Binaural"/>
    <n v="110.97"/>
    <n v="5"/>
    <n v="0.4"/>
    <n v="-24.043499999999995"/>
  </r>
  <r>
    <n v="8183"/>
    <x v="4055"/>
    <x v="3"/>
    <x v="5"/>
    <d v="2014-05-19T00:00:00"/>
    <d v="2014-05-23T00:00:00"/>
    <s v="Standard Class"/>
    <s v="BM-11575"/>
    <s v="Brendan Murry"/>
    <x v="1"/>
    <s v="United States"/>
    <s v="Chicago"/>
    <x v="10"/>
    <n v="60653"/>
    <x v="2"/>
    <s v="FUR-FU-10004973"/>
    <x v="0"/>
    <x v="5"/>
    <s v="Flat Face Poster Frame"/>
    <n v="22.608000000000001"/>
    <n v="3"/>
    <n v="0.6"/>
    <n v="-10.173599999999997"/>
  </r>
  <r>
    <n v="8184"/>
    <x v="4055"/>
    <x v="3"/>
    <x v="5"/>
    <d v="2014-05-19T00:00:00"/>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7"/>
    <d v="2014-07-24T00:00:00"/>
    <d v="2014-07-28T00:00:00"/>
    <s v="Standard Class"/>
    <s v="MY-17380"/>
    <s v="Maribeth Yedwab"/>
    <x v="1"/>
    <s v="United States"/>
    <s v="Chicago"/>
    <x v="10"/>
    <n v="60623"/>
    <x v="2"/>
    <s v="OFF-PA-10003641"/>
    <x v="1"/>
    <x v="10"/>
    <s v="Xerox 1909"/>
    <n v="63.311999999999998"/>
    <n v="3"/>
    <n v="0.2"/>
    <n v="20.576399999999996"/>
  </r>
  <r>
    <n v="8186"/>
    <x v="4057"/>
    <x v="1"/>
    <x v="8"/>
    <d v="2012-09-13T00:00:00"/>
    <d v="2012-09-17T00:00:00"/>
    <s v="Second Class"/>
    <s v="AG-10900"/>
    <s v="Arthur Gainer"/>
    <x v="0"/>
    <s v="United States"/>
    <s v="Chicago"/>
    <x v="10"/>
    <n v="60623"/>
    <x v="2"/>
    <s v="OFF-EN-10002621"/>
    <x v="1"/>
    <x v="12"/>
    <s v="Staples"/>
    <n v="7.8239999999999998"/>
    <n v="1"/>
    <n v="0.2"/>
    <n v="2.9339999999999997"/>
  </r>
  <r>
    <n v="8187"/>
    <x v="4057"/>
    <x v="1"/>
    <x v="8"/>
    <d v="2012-09-13T00:00:00"/>
    <d v="2012-09-17T00:00:00"/>
    <s v="Second Class"/>
    <s v="AG-10900"/>
    <s v="Arthur Gainer"/>
    <x v="0"/>
    <s v="United States"/>
    <s v="Chicago"/>
    <x v="10"/>
    <n v="60623"/>
    <x v="2"/>
    <s v="FUR-CH-10003817"/>
    <x v="0"/>
    <x v="1"/>
    <s v="Global Value Steno Chair, Gray"/>
    <n v="170.072"/>
    <n v="4"/>
    <n v="0.3"/>
    <n v="-12.147999999999996"/>
  </r>
  <r>
    <n v="8188"/>
    <x v="4058"/>
    <x v="0"/>
    <x v="4"/>
    <d v="2013-12-11T00:00:00"/>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2"/>
    <d v="2012-10-02T00:00:00"/>
    <d v="2012-10-05T00:00:00"/>
    <s v="Second Class"/>
    <s v="SG-20470"/>
    <s v="Sheri Gordon"/>
    <x v="0"/>
    <s v="United States"/>
    <s v="Rockville"/>
    <x v="39"/>
    <n v="20852"/>
    <x v="3"/>
    <s v="OFF-PA-10001870"/>
    <x v="1"/>
    <x v="10"/>
    <s v="Xerox 202"/>
    <n v="19.440000000000001"/>
    <n v="3"/>
    <n v="0"/>
    <n v="9.3312000000000008"/>
  </r>
  <r>
    <n v="8190"/>
    <x v="4059"/>
    <x v="1"/>
    <x v="2"/>
    <d v="2012-10-02T00:00:00"/>
    <d v="2012-10-05T00:00:00"/>
    <s v="Second Class"/>
    <s v="SG-20470"/>
    <s v="Sheri Gordon"/>
    <x v="0"/>
    <s v="United States"/>
    <s v="Rockville"/>
    <x v="39"/>
    <n v="20852"/>
    <x v="3"/>
    <s v="OFF-BI-10000320"/>
    <x v="1"/>
    <x v="8"/>
    <s v="GBC Plastic Binding Combs"/>
    <n v="7.38"/>
    <n v="1"/>
    <n v="0"/>
    <n v="3.6162000000000001"/>
  </r>
  <r>
    <n v="8191"/>
    <x v="4060"/>
    <x v="3"/>
    <x v="0"/>
    <d v="2014-11-18T00:00:00"/>
    <d v="2014-11-22T00:00:00"/>
    <s v="Standard Class"/>
    <s v="CC-12370"/>
    <s v="Christopher Conant"/>
    <x v="0"/>
    <s v="United States"/>
    <s v="New York City"/>
    <x v="15"/>
    <n v="10011"/>
    <x v="3"/>
    <s v="OFF-PA-10004735"/>
    <x v="1"/>
    <x v="10"/>
    <s v="Xerox 1905"/>
    <n v="38.880000000000003"/>
    <n v="6"/>
    <n v="0"/>
    <n v="18.662400000000002"/>
  </r>
  <r>
    <n v="8192"/>
    <x v="4060"/>
    <x v="3"/>
    <x v="0"/>
    <d v="2014-11-18T00:00:00"/>
    <d v="2014-11-22T00:00:00"/>
    <s v="Standard Class"/>
    <s v="CC-12370"/>
    <s v="Christopher Conant"/>
    <x v="0"/>
    <s v="United States"/>
    <s v="New York City"/>
    <x v="15"/>
    <n v="10011"/>
    <x v="3"/>
    <s v="FUR-FU-10004091"/>
    <x v="0"/>
    <x v="5"/>
    <s v="Howard Miller 13&quot; Diameter Goldtone Round Wall Clock"/>
    <n v="187.76"/>
    <n v="4"/>
    <n v="0"/>
    <n v="76.9816"/>
  </r>
  <r>
    <n v="8193"/>
    <x v="4061"/>
    <x v="1"/>
    <x v="0"/>
    <d v="2012-11-30T00:00:00"/>
    <d v="2012-12-03T00:00:00"/>
    <s v="First Class"/>
    <s v="LR-16915"/>
    <s v="Lena Radford"/>
    <x v="0"/>
    <s v="United States"/>
    <s v="Durham"/>
    <x v="3"/>
    <n v="27707"/>
    <x v="0"/>
    <s v="OFF-BI-10000546"/>
    <x v="1"/>
    <x v="8"/>
    <s v="Avery Durable Binders"/>
    <n v="6.0480000000000009"/>
    <n v="7"/>
    <n v="0.7"/>
    <n v="-4.2336000000000009"/>
  </r>
  <r>
    <n v="8194"/>
    <x v="4061"/>
    <x v="1"/>
    <x v="0"/>
    <d v="2012-11-30T00:00:00"/>
    <d v="2012-12-03T00:00:00"/>
    <s v="First Class"/>
    <s v="LR-16915"/>
    <s v="Lena Radford"/>
    <x v="0"/>
    <s v="United States"/>
    <s v="Durham"/>
    <x v="3"/>
    <n v="27707"/>
    <x v="0"/>
    <s v="OFF-AP-10001293"/>
    <x v="1"/>
    <x v="9"/>
    <s v="Belkin 8 Outlet Surge Protector"/>
    <n v="98.352000000000004"/>
    <n v="3"/>
    <n v="0.2"/>
    <n v="9.8351999999999933"/>
  </r>
  <r>
    <n v="8195"/>
    <x v="4061"/>
    <x v="1"/>
    <x v="0"/>
    <d v="2012-11-30T00:00:00"/>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
    <d v="2012-12-06T00:00:00"/>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8"/>
    <d v="2014-09-06T00:00:00"/>
    <d v="2014-09-10T00:00:00"/>
    <s v="Standard Class"/>
    <s v="LP-17095"/>
    <s v="Liz Preis"/>
    <x v="0"/>
    <s v="United States"/>
    <s v="Knoxville"/>
    <x v="18"/>
    <n v="37918"/>
    <x v="0"/>
    <s v="TEC-AC-10004568"/>
    <x v="2"/>
    <x v="11"/>
    <s v="Maxell LTO Ultrium - 800 GB"/>
    <n v="89.567999999999998"/>
    <n v="4"/>
    <n v="0.2"/>
    <n v="-1.119600000000009"/>
  </r>
  <r>
    <n v="8198"/>
    <x v="4063"/>
    <x v="3"/>
    <x v="8"/>
    <d v="2014-09-06T00:00:00"/>
    <d v="2014-09-10T00:00:00"/>
    <s v="Standard Class"/>
    <s v="LP-17095"/>
    <s v="Liz Preis"/>
    <x v="0"/>
    <s v="United States"/>
    <s v="Knoxville"/>
    <x v="18"/>
    <n v="37918"/>
    <x v="0"/>
    <s v="OFF-AR-10001897"/>
    <x v="1"/>
    <x v="6"/>
    <s v="Model L Table or Wall-Mount Pencil Sharpener"/>
    <n v="71.959999999999994"/>
    <n v="5"/>
    <n v="0.2"/>
    <n v="7.1960000000000015"/>
  </r>
  <r>
    <n v="8199"/>
    <x v="4063"/>
    <x v="3"/>
    <x v="8"/>
    <d v="2014-09-06T00:00:00"/>
    <d v="2014-09-10T00:00:00"/>
    <s v="Standard Class"/>
    <s v="LP-17095"/>
    <s v="Liz Preis"/>
    <x v="0"/>
    <s v="United States"/>
    <s v="Knoxville"/>
    <x v="18"/>
    <n v="37918"/>
    <x v="0"/>
    <s v="OFF-PA-10001800"/>
    <x v="1"/>
    <x v="10"/>
    <s v="Xerox 220"/>
    <n v="15.552000000000003"/>
    <n v="3"/>
    <n v="0.2"/>
    <n v="5.4432"/>
  </r>
  <r>
    <n v="8200"/>
    <x v="4064"/>
    <x v="3"/>
    <x v="3"/>
    <d v="2014-04-25T00:00:00"/>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3"/>
    <d v="2014-04-25T00:00:00"/>
    <d v="2014-05-01T00:00:00"/>
    <s v="Standard Class"/>
    <s v="AF-10870"/>
    <s v="Art Ferguson"/>
    <x v="0"/>
    <s v="United States"/>
    <s v="Chicago"/>
    <x v="10"/>
    <n v="60610"/>
    <x v="2"/>
    <s v="OFF-ST-10004123"/>
    <x v="1"/>
    <x v="4"/>
    <s v="Safco Industrial Wire Shelving System"/>
    <n v="72.784000000000006"/>
    <n v="1"/>
    <n v="0.2"/>
    <n v="-18.196000000000002"/>
  </r>
  <r>
    <n v="8202"/>
    <x v="4065"/>
    <x v="1"/>
    <x v="0"/>
    <d v="2012-11-08T00:00:00"/>
    <d v="2012-11-08T00:00:00"/>
    <s v="Same Day"/>
    <s v="KD-16495"/>
    <s v="Keith Dawkins"/>
    <x v="1"/>
    <s v="United States"/>
    <s v="New York City"/>
    <x v="15"/>
    <n v="10024"/>
    <x v="3"/>
    <s v="OFF-ST-10000885"/>
    <x v="1"/>
    <x v="4"/>
    <s v="Fellowes Desktop Hanging File Manager"/>
    <n v="67.150000000000006"/>
    <n v="5"/>
    <n v="0"/>
    <n v="16.787500000000001"/>
  </r>
  <r>
    <n v="8203"/>
    <x v="4065"/>
    <x v="1"/>
    <x v="0"/>
    <d v="2012-11-08T00:00:00"/>
    <d v="2012-11-08T00:00:00"/>
    <s v="Same Day"/>
    <s v="KD-16495"/>
    <s v="Keith Dawkins"/>
    <x v="1"/>
    <s v="United States"/>
    <s v="New York City"/>
    <x v="15"/>
    <n v="10024"/>
    <x v="3"/>
    <s v="TEC-PH-10004165"/>
    <x v="2"/>
    <x v="7"/>
    <s v="Mitel MiVoice 5330e IP Phone"/>
    <n v="549.98"/>
    <n v="2"/>
    <n v="0"/>
    <n v="142.9948"/>
  </r>
  <r>
    <n v="8204"/>
    <x v="4065"/>
    <x v="1"/>
    <x v="0"/>
    <d v="2012-11-08T00:00:00"/>
    <d v="2012-11-08T00:00:00"/>
    <s v="Same Day"/>
    <s v="KD-16495"/>
    <s v="Keith Dawkins"/>
    <x v="1"/>
    <s v="United States"/>
    <s v="New York City"/>
    <x v="15"/>
    <n v="10024"/>
    <x v="3"/>
    <s v="FUR-FU-10002240"/>
    <x v="0"/>
    <x v="5"/>
    <s v="Nu-Dell EZ-Mount Plastic Wall Frames"/>
    <n v="11.82"/>
    <n v="3"/>
    <n v="0"/>
    <n v="4.7279999999999998"/>
  </r>
  <r>
    <n v="8205"/>
    <x v="4065"/>
    <x v="1"/>
    <x v="0"/>
    <d v="2012-11-08T00:00:00"/>
    <d v="2012-11-08T00:00:00"/>
    <s v="Same Day"/>
    <s v="KD-16495"/>
    <s v="Keith Dawkins"/>
    <x v="1"/>
    <s v="United States"/>
    <s v="New York City"/>
    <x v="15"/>
    <n v="10024"/>
    <x v="3"/>
    <s v="TEC-MA-10000045"/>
    <x v="2"/>
    <x v="15"/>
    <s v="Zebra ZM400 Thermal Label Printer"/>
    <n v="4643.8"/>
    <n v="4"/>
    <n v="0"/>
    <n v="2229.0239999999999"/>
  </r>
  <r>
    <n v="8206"/>
    <x v="4065"/>
    <x v="1"/>
    <x v="0"/>
    <d v="2012-11-08T00:00:00"/>
    <d v="2012-11-08T00:00:00"/>
    <s v="Same Day"/>
    <s v="KD-16495"/>
    <s v="Keith Dawkins"/>
    <x v="1"/>
    <s v="United States"/>
    <s v="New York City"/>
    <x v="15"/>
    <n v="10024"/>
    <x v="3"/>
    <s v="FUR-CH-10003746"/>
    <x v="0"/>
    <x v="1"/>
    <s v="Hon 4070 Series Pagoda Round Back Stacking Chairs"/>
    <n v="577.76400000000001"/>
    <n v="2"/>
    <n v="0.1"/>
    <n v="115.5528"/>
  </r>
  <r>
    <n v="8207"/>
    <x v="4066"/>
    <x v="1"/>
    <x v="3"/>
    <d v="2012-04-26T00:00:00"/>
    <d v="2012-04-30T00:00:00"/>
    <s v="Standard Class"/>
    <s v="SA-20830"/>
    <s v="Sue Ann Reed"/>
    <x v="0"/>
    <s v="United States"/>
    <s v="Daytona Beach"/>
    <x v="2"/>
    <n v="32114"/>
    <x v="0"/>
    <s v="FUR-TA-10000577"/>
    <x v="0"/>
    <x v="3"/>
    <s v="Bretford CR4500 Series Slim Rectangular Table"/>
    <n v="191.5155"/>
    <n v="1"/>
    <n v="0.45"/>
    <n v="-76.606200000000001"/>
  </r>
  <r>
    <n v="8208"/>
    <x v="4066"/>
    <x v="1"/>
    <x v="3"/>
    <d v="2012-04-26T00:00:00"/>
    <d v="2012-04-30T00:00:00"/>
    <s v="Standard Class"/>
    <s v="SA-20830"/>
    <s v="Sue Ann Reed"/>
    <x v="0"/>
    <s v="United States"/>
    <s v="Daytona Beach"/>
    <x v="2"/>
    <n v="32114"/>
    <x v="0"/>
    <s v="OFF-AR-10004757"/>
    <x v="1"/>
    <x v="6"/>
    <s v="Crayola Colored Pencils"/>
    <n v="2.6240000000000001"/>
    <n v="1"/>
    <n v="0.2"/>
    <n v="0.42639999999999978"/>
  </r>
  <r>
    <n v="8209"/>
    <x v="4067"/>
    <x v="1"/>
    <x v="8"/>
    <d v="2012-09-20T00:00:00"/>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8"/>
    <d v="2012-09-20T00:00:00"/>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8"/>
    <d v="2014-09-08T00:00:0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0"/>
    <d v="2013-11-08T00:00:00"/>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0"/>
    <d v="2013-11-08T00:00:00"/>
    <d v="2013-11-13T00:00:00"/>
    <s v="Standard Class"/>
    <s v="MC-17845"/>
    <s v="Michael Chen"/>
    <x v="0"/>
    <s v="United States"/>
    <s v="Dallas"/>
    <x v="5"/>
    <n v="75220"/>
    <x v="2"/>
    <s v="OFF-ST-10001272"/>
    <x v="1"/>
    <x v="4"/>
    <s v="Mini 13-1/2 Capacity Data Binder Rack, Pearl"/>
    <n v="314.08800000000002"/>
    <n v="3"/>
    <n v="0.2"/>
    <n v="19.630499999999998"/>
  </r>
  <r>
    <n v="8214"/>
    <x v="4070"/>
    <x v="1"/>
    <x v="8"/>
    <d v="2012-09-25T00:00:00"/>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8"/>
    <d v="2012-09-25T00:00:00"/>
    <d v="2012-10-02T00:00:00"/>
    <s v="Standard Class"/>
    <s v="ML-17395"/>
    <s v="Marina Lichtenstein"/>
    <x v="1"/>
    <s v="United States"/>
    <s v="Murfreesboro"/>
    <x v="18"/>
    <n v="37130"/>
    <x v="0"/>
    <s v="OFF-PA-10004665"/>
    <x v="1"/>
    <x v="10"/>
    <s v="Advantus Motivational Note Cards"/>
    <n v="10.48"/>
    <n v="1"/>
    <n v="0.2"/>
    <n v="3.7989999999999995"/>
  </r>
  <r>
    <n v="8216"/>
    <x v="4070"/>
    <x v="1"/>
    <x v="8"/>
    <d v="2012-09-25T00:00:00"/>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8"/>
    <d v="2012-09-25T00:00:00"/>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2"/>
    <d v="2011-10-03T00:00:00"/>
    <d v="2011-10-07T00:00:00"/>
    <s v="Standard Class"/>
    <s v="RD-19930"/>
    <s v="Russell D'Ascenzo"/>
    <x v="0"/>
    <s v="United States"/>
    <s v="Dallas"/>
    <x v="5"/>
    <n v="75217"/>
    <x v="2"/>
    <s v="OFF-FA-10002676"/>
    <x v="1"/>
    <x v="13"/>
    <s v="Colored Push Pins"/>
    <n v="4.3440000000000003"/>
    <n v="3"/>
    <n v="0.2"/>
    <n v="0.86879999999999979"/>
  </r>
  <r>
    <n v="8219"/>
    <x v="4071"/>
    <x v="2"/>
    <x v="2"/>
    <d v="2011-10-03T00:00:00"/>
    <d v="2011-10-07T00:00:00"/>
    <s v="Standard Class"/>
    <s v="RD-19930"/>
    <s v="Russell D'Ascenzo"/>
    <x v="0"/>
    <s v="United States"/>
    <s v="Dallas"/>
    <x v="5"/>
    <n v="75217"/>
    <x v="2"/>
    <s v="FUR-FU-10000758"/>
    <x v="0"/>
    <x v="5"/>
    <s v="DAX Natural Wood-Tone Poster Frame"/>
    <n v="31.776000000000003"/>
    <n v="3"/>
    <n v="0.6"/>
    <n v="-19.065600000000007"/>
  </r>
  <r>
    <n v="8220"/>
    <x v="4071"/>
    <x v="2"/>
    <x v="2"/>
    <d v="2011-10-03T00:00:00"/>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2"/>
    <d v="2011-10-03T00:00:00"/>
    <d v="2011-10-07T00:00:00"/>
    <s v="Standard Class"/>
    <s v="RD-19930"/>
    <s v="Russell D'Ascenzo"/>
    <x v="0"/>
    <s v="United States"/>
    <s v="Dallas"/>
    <x v="5"/>
    <n v="75217"/>
    <x v="2"/>
    <s v="OFF-BI-10002609"/>
    <x v="1"/>
    <x v="8"/>
    <s v="Avery Hidden Tab Dividers for Binding Systems"/>
    <n v="1.7879999999999996"/>
    <n v="3"/>
    <n v="0.8"/>
    <n v="-3.0396000000000001"/>
  </r>
  <r>
    <n v="8222"/>
    <x v="4071"/>
    <x v="2"/>
    <x v="2"/>
    <d v="2011-10-03T00:00:00"/>
    <d v="2011-10-07T00:00:00"/>
    <s v="Standard Class"/>
    <s v="RD-19930"/>
    <s v="Russell D'Ascenzo"/>
    <x v="0"/>
    <s v="United States"/>
    <s v="Dallas"/>
    <x v="5"/>
    <n v="75217"/>
    <x v="2"/>
    <s v="OFF-FA-10000254"/>
    <x v="1"/>
    <x v="13"/>
    <s v="Sterling Rubber Bands by Alliance"/>
    <n v="15.072000000000001"/>
    <n v="4"/>
    <n v="0.2"/>
    <n v="-3.7680000000000002"/>
  </r>
  <r>
    <n v="8223"/>
    <x v="4072"/>
    <x v="2"/>
    <x v="11"/>
    <d v="2011-02-19T00:00:00"/>
    <d v="2011-02-25T00:00:00"/>
    <s v="Standard Class"/>
    <s v="AB-10015"/>
    <s v="Aaron Bergman"/>
    <x v="0"/>
    <s v="United States"/>
    <s v="Arlington"/>
    <x v="5"/>
    <n v="76017"/>
    <x v="2"/>
    <s v="OFF-ST-10000321"/>
    <x v="1"/>
    <x v="4"/>
    <s v="Akro Stacking Bins"/>
    <n v="12.624000000000001"/>
    <n v="2"/>
    <n v="0.2"/>
    <n v="-2.5248000000000022"/>
  </r>
  <r>
    <n v="8224"/>
    <x v="4073"/>
    <x v="0"/>
    <x v="1"/>
    <d v="2013-06-13T00:00:00"/>
    <d v="2013-06-17T00:00:00"/>
    <s v="Standard Class"/>
    <s v="EA-14035"/>
    <s v="Erin Ashbrook"/>
    <x v="1"/>
    <s v="United States"/>
    <s v="Pasadena"/>
    <x v="1"/>
    <n v="91104"/>
    <x v="1"/>
    <s v="OFF-PA-10000241"/>
    <x v="1"/>
    <x v="10"/>
    <s v="IBM Multi-Purpose Copy Paper, 8 1/2 x 11&quot;, Case"/>
    <n v="185.88"/>
    <n v="6"/>
    <n v="0"/>
    <n v="83.645999999999987"/>
  </r>
  <r>
    <n v="8225"/>
    <x v="4073"/>
    <x v="0"/>
    <x v="1"/>
    <d v="2013-06-13T00:00:00"/>
    <d v="2013-06-17T00:00:00"/>
    <s v="Standard Class"/>
    <s v="EA-14035"/>
    <s v="Erin Ashbrook"/>
    <x v="1"/>
    <s v="United States"/>
    <s v="Pasadena"/>
    <x v="1"/>
    <n v="91104"/>
    <x v="1"/>
    <s v="OFF-PA-10004782"/>
    <x v="1"/>
    <x v="10"/>
    <s v="Xerox 228"/>
    <n v="12.96"/>
    <n v="2"/>
    <n v="0"/>
    <n v="6.2208000000000006"/>
  </r>
  <r>
    <n v="8226"/>
    <x v="4074"/>
    <x v="3"/>
    <x v="0"/>
    <d v="2014-11-02T00:00:00"/>
    <d v="2014-11-05T00:00:00"/>
    <s v="Second Class"/>
    <s v="SF-20065"/>
    <s v="Sandra Flanagan"/>
    <x v="0"/>
    <s v="United States"/>
    <s v="Everett"/>
    <x v="31"/>
    <n v="2149"/>
    <x v="3"/>
    <s v="OFF-PA-10004243"/>
    <x v="1"/>
    <x v="10"/>
    <s v="Xerox 1939"/>
    <n v="189.7"/>
    <n v="10"/>
    <n v="0"/>
    <n v="91.055999999999983"/>
  </r>
  <r>
    <n v="8227"/>
    <x v="4074"/>
    <x v="3"/>
    <x v="0"/>
    <d v="2014-11-02T00:00:00"/>
    <d v="2014-11-05T00:00:00"/>
    <s v="Second Class"/>
    <s v="SF-20065"/>
    <s v="Sandra Flanagan"/>
    <x v="0"/>
    <s v="United States"/>
    <s v="Everett"/>
    <x v="31"/>
    <n v="2149"/>
    <x v="3"/>
    <s v="OFF-PA-10001033"/>
    <x v="1"/>
    <x v="10"/>
    <s v="Xerox 1893"/>
    <n v="40.99"/>
    <n v="1"/>
    <n v="0"/>
    <n v="20.085100000000001"/>
  </r>
  <r>
    <n v="8228"/>
    <x v="4075"/>
    <x v="0"/>
    <x v="3"/>
    <d v="2013-04-05T00:00:00"/>
    <d v="2013-04-09T00:00:00"/>
    <s v="Second Class"/>
    <s v="BC-11125"/>
    <s v="Becky Castell"/>
    <x v="2"/>
    <s v="United States"/>
    <s v="Troy"/>
    <x v="15"/>
    <n v="12180"/>
    <x v="3"/>
    <s v="FUR-FU-10000723"/>
    <x v="0"/>
    <x v="5"/>
    <s v="Deflect-o EconoMat Studded, No Bevel Mat for Low Pile Carpeting"/>
    <n v="82.64"/>
    <n v="2"/>
    <n v="0"/>
    <n v="7.4376000000000033"/>
  </r>
  <r>
    <n v="8229"/>
    <x v="4075"/>
    <x v="0"/>
    <x v="3"/>
    <d v="2013-04-05T00:00:00"/>
    <d v="2013-04-09T00:00:00"/>
    <s v="Second Class"/>
    <s v="BC-11125"/>
    <s v="Becky Castell"/>
    <x v="2"/>
    <s v="United States"/>
    <s v="Troy"/>
    <x v="15"/>
    <n v="12180"/>
    <x v="3"/>
    <s v="OFF-ST-10003455"/>
    <x v="1"/>
    <x v="4"/>
    <s v="Tenex File Box, Personal Filing Tote with Lid, Black"/>
    <n v="31.02"/>
    <n v="2"/>
    <n v="0"/>
    <n v="8.0652000000000008"/>
  </r>
  <r>
    <n v="8230"/>
    <x v="4075"/>
    <x v="0"/>
    <x v="3"/>
    <d v="2013-04-05T00:00:00"/>
    <d v="2013-04-09T00:00:00"/>
    <s v="Second Class"/>
    <s v="BC-11125"/>
    <s v="Becky Castell"/>
    <x v="2"/>
    <s v="United States"/>
    <s v="Troy"/>
    <x v="15"/>
    <n v="12180"/>
    <x v="3"/>
    <s v="TEC-AC-10001109"/>
    <x v="2"/>
    <x v="11"/>
    <s v="Logitech Trackman Marble Mouse"/>
    <n v="89.97"/>
    <n v="3"/>
    <n v="0"/>
    <n v="37.787400000000005"/>
  </r>
  <r>
    <n v="8231"/>
    <x v="4076"/>
    <x v="0"/>
    <x v="7"/>
    <d v="2013-07-01T00:00:00"/>
    <d v="2013-07-03T00:00:00"/>
    <s v="Second Class"/>
    <s v="PF-19165"/>
    <s v="Philip Fox"/>
    <x v="0"/>
    <s v="United States"/>
    <s v="Sandy Springs"/>
    <x v="32"/>
    <n v="30328"/>
    <x v="0"/>
    <s v="OFF-AR-10004344"/>
    <x v="1"/>
    <x v="6"/>
    <s v="Bulldog Vacuum Base Pencil Sharpener"/>
    <n v="35.97"/>
    <n v="3"/>
    <n v="0"/>
    <n v="9.7118999999999982"/>
  </r>
  <r>
    <n v="8232"/>
    <x v="4076"/>
    <x v="0"/>
    <x v="7"/>
    <d v="2013-07-01T00:00:00"/>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8"/>
    <d v="2011-09-22T00:00:00"/>
    <d v="2011-09-28T00:00:00"/>
    <s v="Standard Class"/>
    <s v="SE-20110"/>
    <s v="Sanjit Engle"/>
    <x v="0"/>
    <s v="United States"/>
    <s v="San Jose"/>
    <x v="1"/>
    <n v="95123"/>
    <x v="1"/>
    <s v="OFF-ST-10000675"/>
    <x v="1"/>
    <x v="4"/>
    <s v="File Shuttle II and Handi-File, Black"/>
    <n v="169.45"/>
    <n v="5"/>
    <n v="0"/>
    <n v="42.362499999999997"/>
  </r>
  <r>
    <n v="8234"/>
    <x v="4077"/>
    <x v="2"/>
    <x v="8"/>
    <d v="2011-09-22T00:00:00"/>
    <d v="2011-09-28T00:00:00"/>
    <s v="Standard Class"/>
    <s v="SE-20110"/>
    <s v="Sanjit Engle"/>
    <x v="0"/>
    <s v="United States"/>
    <s v="San Jose"/>
    <x v="1"/>
    <n v="95123"/>
    <x v="1"/>
    <s v="OFF-ST-10002301"/>
    <x v="1"/>
    <x v="4"/>
    <s v="Tennsco Commercial Shelving"/>
    <n v="40.68"/>
    <n v="2"/>
    <n v="0"/>
    <n v="0.40679999999999694"/>
  </r>
  <r>
    <n v="8235"/>
    <x v="4078"/>
    <x v="3"/>
    <x v="5"/>
    <d v="2014-05-02T00:00:00"/>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5"/>
    <d v="2014-05-02T00:00:00"/>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5"/>
    <d v="2014-05-02T00:00:00"/>
    <d v="2014-05-07T00:00:00"/>
    <s v="Standard Class"/>
    <s v="CJ-12010"/>
    <s v="Caroline Jumper"/>
    <x v="0"/>
    <s v="United States"/>
    <s v="Jacksonville"/>
    <x v="2"/>
    <n v="32216"/>
    <x v="0"/>
    <s v="FUR-CH-10002024"/>
    <x v="0"/>
    <x v="1"/>
    <s v="HON 5400 Series Task Chairs for Big and Tall"/>
    <n v="2803.92"/>
    <n v="5"/>
    <n v="0.2"/>
    <n v="0"/>
  </r>
  <r>
    <n v="8238"/>
    <x v="4079"/>
    <x v="3"/>
    <x v="2"/>
    <d v="2014-10-21T00:00:00"/>
    <d v="2014-10-21T00:00:00"/>
    <s v="Same Day"/>
    <s v="PT-19090"/>
    <s v="Pete Takahito"/>
    <x v="0"/>
    <s v="United States"/>
    <s v="Jacksonville"/>
    <x v="2"/>
    <n v="32216"/>
    <x v="0"/>
    <s v="OFF-ST-10000617"/>
    <x v="1"/>
    <x v="4"/>
    <s v="Woodgrain Magazine Files by Perma"/>
    <n v="4.7679999999999998"/>
    <n v="2"/>
    <n v="0.2"/>
    <n v="-0.7748000000000006"/>
  </r>
  <r>
    <n v="8239"/>
    <x v="4079"/>
    <x v="3"/>
    <x v="2"/>
    <d v="2014-10-21T00:00:00"/>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2"/>
    <d v="2014-10-21T00:00:00"/>
    <d v="2014-10-21T00:00:00"/>
    <s v="Same Day"/>
    <s v="PT-19090"/>
    <s v="Pete Takahito"/>
    <x v="0"/>
    <s v="United States"/>
    <s v="Jacksonville"/>
    <x v="2"/>
    <n v="32216"/>
    <x v="0"/>
    <s v="OFF-AR-10003251"/>
    <x v="1"/>
    <x v="6"/>
    <s v="Prang Drawing Pencil Set"/>
    <n v="4.4479999999999995"/>
    <n v="2"/>
    <n v="0.2"/>
    <n v="1.1119999999999999"/>
  </r>
  <r>
    <n v="8241"/>
    <x v="4079"/>
    <x v="3"/>
    <x v="2"/>
    <d v="2014-10-21T00:00:00"/>
    <d v="2014-10-21T00:00:00"/>
    <s v="Same Day"/>
    <s v="PT-19090"/>
    <s v="Pete Takahito"/>
    <x v="0"/>
    <s v="United States"/>
    <s v="Jacksonville"/>
    <x v="2"/>
    <n v="32216"/>
    <x v="0"/>
    <s v="FUR-FU-10000175"/>
    <x v="0"/>
    <x v="5"/>
    <s v="DAX Wood Document Frame."/>
    <n v="43.936000000000007"/>
    <n v="4"/>
    <n v="0.2"/>
    <n v="6.0411999999999964"/>
  </r>
  <r>
    <n v="8242"/>
    <x v="4080"/>
    <x v="2"/>
    <x v="8"/>
    <d v="2011-09-01T00:00:00"/>
    <d v="2011-09-05T00:00:00"/>
    <s v="Standard Class"/>
    <s v="LH-16900"/>
    <s v="Lena Hernandez"/>
    <x v="0"/>
    <s v="United States"/>
    <s v="New York City"/>
    <x v="15"/>
    <n v="10009"/>
    <x v="3"/>
    <s v="OFF-BI-10004716"/>
    <x v="1"/>
    <x v="8"/>
    <s v="Wilson Jones Hanging Recycled Pressboard Data Binders"/>
    <n v="23.744"/>
    <n v="2"/>
    <n v="0.2"/>
    <n v="8.3103999999999996"/>
  </r>
  <r>
    <n v="8243"/>
    <x v="4080"/>
    <x v="2"/>
    <x v="8"/>
    <d v="2011-09-01T00:00:00"/>
    <d v="2011-09-05T00:00:00"/>
    <s v="Standard Class"/>
    <s v="LH-16900"/>
    <s v="Lena Hernandez"/>
    <x v="0"/>
    <s v="United States"/>
    <s v="New York City"/>
    <x v="15"/>
    <n v="10009"/>
    <x v="3"/>
    <s v="TEC-AC-10002842"/>
    <x v="2"/>
    <x v="11"/>
    <s v="WD My Passport Ultra 2TB Portable External Hard Drive"/>
    <n v="357"/>
    <n v="3"/>
    <n v="0"/>
    <n v="57.120000000000019"/>
  </r>
  <r>
    <n v="8244"/>
    <x v="4081"/>
    <x v="2"/>
    <x v="6"/>
    <d v="2011-08-12T00:00:00"/>
    <d v="2011-08-16T00:00:00"/>
    <s v="Standard Class"/>
    <s v="BW-11200"/>
    <s v="Ben Wallace"/>
    <x v="0"/>
    <s v="United States"/>
    <s v="San Francisco"/>
    <x v="1"/>
    <n v="94122"/>
    <x v="1"/>
    <s v="TEC-PH-10003691"/>
    <x v="2"/>
    <x v="7"/>
    <s v="BlackBerry Q10"/>
    <n v="806.33600000000001"/>
    <n v="8"/>
    <n v="0.2"/>
    <n v="50.396000000000015"/>
  </r>
  <r>
    <n v="8245"/>
    <x v="4081"/>
    <x v="2"/>
    <x v="6"/>
    <d v="2011-08-12T00:00:00"/>
    <d v="2011-08-16T00:00:00"/>
    <s v="Standard Class"/>
    <s v="BW-11200"/>
    <s v="Ben Wallace"/>
    <x v="0"/>
    <s v="United States"/>
    <s v="San Francisco"/>
    <x v="1"/>
    <n v="94122"/>
    <x v="1"/>
    <s v="FUR-FU-10002878"/>
    <x v="0"/>
    <x v="5"/>
    <s v="Seth Thomas 14&quot; Day/Date Wall Clock"/>
    <n v="85.44"/>
    <n v="3"/>
    <n v="0"/>
    <n v="31.612800000000004"/>
  </r>
  <r>
    <n v="8246"/>
    <x v="4082"/>
    <x v="2"/>
    <x v="6"/>
    <d v="2011-08-19T00:00:00"/>
    <d v="2011-08-23T00:00:00"/>
    <s v="Standard Class"/>
    <s v="BS-11365"/>
    <s v="Bill Shonely"/>
    <x v="1"/>
    <s v="United States"/>
    <s v="Columbus"/>
    <x v="32"/>
    <n v="31907"/>
    <x v="0"/>
    <s v="OFF-ST-10000991"/>
    <x v="1"/>
    <x v="4"/>
    <s v="Space Solutions HD Industrial Steel Shelving."/>
    <n v="344.90999999999997"/>
    <n v="3"/>
    <n v="0"/>
    <n v="10.347300000000004"/>
  </r>
  <r>
    <n v="8247"/>
    <x v="4083"/>
    <x v="1"/>
    <x v="5"/>
    <d v="2012-05-10T00:00:00"/>
    <d v="2012-05-10T00:00:00"/>
    <s v="Same Day"/>
    <s v="DP-13390"/>
    <s v="Dennis Pardue"/>
    <x v="2"/>
    <s v="United States"/>
    <s v="Aurora"/>
    <x v="10"/>
    <n v="60505"/>
    <x v="2"/>
    <s v="OFF-AP-10002439"/>
    <x v="1"/>
    <x v="9"/>
    <s v="Tripp Lite Isotel 8 Ultra 8 Outlet Metal Surge"/>
    <n v="70.969999999999985"/>
    <n v="5"/>
    <n v="0.8"/>
    <n v="-191.619"/>
  </r>
  <r>
    <n v="8248"/>
    <x v="4083"/>
    <x v="1"/>
    <x v="5"/>
    <d v="2012-05-10T00:00:00"/>
    <d v="2012-05-10T00:00:00"/>
    <s v="Same Day"/>
    <s v="DP-13390"/>
    <s v="Dennis Pardue"/>
    <x v="2"/>
    <s v="United States"/>
    <s v="Aurora"/>
    <x v="10"/>
    <n v="60505"/>
    <x v="2"/>
    <s v="OFF-AR-10004602"/>
    <x v="1"/>
    <x v="6"/>
    <s v="Boston KS Multi-Size Manual Pencil Sharpener"/>
    <n v="36.783999999999999"/>
    <n v="2"/>
    <n v="0.2"/>
    <n v="3.6784000000000017"/>
  </r>
  <r>
    <n v="8249"/>
    <x v="4084"/>
    <x v="0"/>
    <x v="5"/>
    <d v="2013-05-11T00:00:00"/>
    <d v="2013-05-14T00:00:00"/>
    <s v="Second Class"/>
    <s v="CS-12400"/>
    <s v="Christopher Schild"/>
    <x v="2"/>
    <s v="United States"/>
    <s v="Philadelphia"/>
    <x v="9"/>
    <n v="19134"/>
    <x v="3"/>
    <s v="TEC-PH-10001795"/>
    <x v="2"/>
    <x v="7"/>
    <s v="ClearOne CHATAttach 160 - speaker phone"/>
    <n v="743.98799999999994"/>
    <n v="2"/>
    <n v="0.4"/>
    <n v="-123.9980000000001"/>
  </r>
  <r>
    <n v="8250"/>
    <x v="4085"/>
    <x v="1"/>
    <x v="10"/>
    <d v="2012-03-05T00:00:00"/>
    <d v="2012-03-09T00:00:00"/>
    <s v="Second Class"/>
    <s v="MS-17365"/>
    <s v="Maribeth Schnelling"/>
    <x v="0"/>
    <s v="United States"/>
    <s v="Chicago"/>
    <x v="10"/>
    <n v="60653"/>
    <x v="2"/>
    <s v="OFF-BI-10002854"/>
    <x v="1"/>
    <x v="8"/>
    <s v="Performers Binder/Pad Holder, Black"/>
    <n v="11.211999999999998"/>
    <n v="2"/>
    <n v="0.8"/>
    <n v="-16.818000000000005"/>
  </r>
  <r>
    <n v="8251"/>
    <x v="4085"/>
    <x v="1"/>
    <x v="10"/>
    <d v="2012-03-05T00:00:00"/>
    <d v="2012-03-09T00:00:00"/>
    <s v="Second Class"/>
    <s v="MS-17365"/>
    <s v="Maribeth Schnelling"/>
    <x v="0"/>
    <s v="United States"/>
    <s v="Chicago"/>
    <x v="10"/>
    <n v="60653"/>
    <x v="2"/>
    <s v="FUR-FU-10000023"/>
    <x v="0"/>
    <x v="5"/>
    <s v="Eldon Wave Desk Accessories"/>
    <n v="4.7119999999999997"/>
    <n v="2"/>
    <n v="0.6"/>
    <n v="-1.8847999999999994"/>
  </r>
  <r>
    <n v="8252"/>
    <x v="4085"/>
    <x v="1"/>
    <x v="10"/>
    <d v="2012-03-05T00:00:00"/>
    <d v="2012-03-09T00:00:00"/>
    <s v="Second Class"/>
    <s v="MS-17365"/>
    <s v="Maribeth Schnelling"/>
    <x v="0"/>
    <s v="United States"/>
    <s v="Chicago"/>
    <x v="10"/>
    <n v="60653"/>
    <x v="2"/>
    <s v="OFF-AP-10000828"/>
    <x v="1"/>
    <x v="9"/>
    <s v="Avanti 4.4 Cu. Ft. Refrigerator"/>
    <n v="180.97999999999996"/>
    <n v="5"/>
    <n v="0.8"/>
    <n v="-470.548"/>
  </r>
  <r>
    <n v="8253"/>
    <x v="4085"/>
    <x v="1"/>
    <x v="10"/>
    <d v="2012-03-05T00:00:00"/>
    <d v="2012-03-09T00:00:00"/>
    <s v="Second Class"/>
    <s v="MS-17365"/>
    <s v="Maribeth Schnelling"/>
    <x v="0"/>
    <s v="United States"/>
    <s v="Chicago"/>
    <x v="10"/>
    <n v="60653"/>
    <x v="2"/>
    <s v="OFF-ST-10000777"/>
    <x v="1"/>
    <x v="4"/>
    <s v="Companion Letter/Legal File, Black"/>
    <n v="60.415999999999997"/>
    <n v="2"/>
    <n v="0.2"/>
    <n v="6.0416000000000025"/>
  </r>
  <r>
    <n v="8254"/>
    <x v="4086"/>
    <x v="3"/>
    <x v="6"/>
    <d v="2014-08-13T00:00:00"/>
    <d v="2014-08-20T00:00:00"/>
    <s v="Standard Class"/>
    <s v="DK-12895"/>
    <s v="Dana Kaydos"/>
    <x v="0"/>
    <s v="United States"/>
    <s v="Seattle"/>
    <x v="4"/>
    <n v="98103"/>
    <x v="1"/>
    <s v="TEC-CO-10000971"/>
    <x v="2"/>
    <x v="16"/>
    <s v="Hewlett Packard 310 Color Digital Copier"/>
    <n v="299.99"/>
    <n v="1"/>
    <n v="0"/>
    <n v="89.996999999999986"/>
  </r>
  <r>
    <n v="8255"/>
    <x v="4086"/>
    <x v="3"/>
    <x v="6"/>
    <d v="2014-08-13T00:00:00"/>
    <d v="2014-08-20T00:00:00"/>
    <s v="Standard Class"/>
    <s v="DK-12895"/>
    <s v="Dana Kaydos"/>
    <x v="0"/>
    <s v="United States"/>
    <s v="Seattle"/>
    <x v="4"/>
    <n v="98103"/>
    <x v="1"/>
    <s v="OFF-PA-10003134"/>
    <x v="1"/>
    <x v="10"/>
    <s v="Xerox 1937"/>
    <n v="192.16"/>
    <n v="4"/>
    <n v="0"/>
    <n v="92.236799999999988"/>
  </r>
  <r>
    <n v="8256"/>
    <x v="4086"/>
    <x v="3"/>
    <x v="6"/>
    <d v="2014-08-13T00:00:00"/>
    <d v="2014-08-20T00:00:00"/>
    <s v="Standard Class"/>
    <s v="DK-12895"/>
    <s v="Dana Kaydos"/>
    <x v="0"/>
    <s v="United States"/>
    <s v="Seattle"/>
    <x v="4"/>
    <n v="98103"/>
    <x v="1"/>
    <s v="TEC-PH-10002538"/>
    <x v="2"/>
    <x v="7"/>
    <s v="Grandstream GXP1160 VoIP phone"/>
    <n v="242.624"/>
    <n v="8"/>
    <n v="0.2"/>
    <n v="27.295199999999973"/>
  </r>
  <r>
    <n v="8257"/>
    <x v="4086"/>
    <x v="3"/>
    <x v="6"/>
    <d v="2014-08-13T00:00:00"/>
    <d v="2014-08-20T00:00:00"/>
    <s v="Standard Class"/>
    <s v="DK-12895"/>
    <s v="Dana Kaydos"/>
    <x v="0"/>
    <s v="United States"/>
    <s v="Seattle"/>
    <x v="4"/>
    <n v="98103"/>
    <x v="1"/>
    <s v="OFF-ST-10001228"/>
    <x v="1"/>
    <x v="4"/>
    <s v="Personal File Boxes with Fold-Down Carry Handle"/>
    <n v="46.74"/>
    <n v="3"/>
    <n v="0"/>
    <n v="11.684999999999999"/>
  </r>
  <r>
    <n v="8258"/>
    <x v="4086"/>
    <x v="3"/>
    <x v="6"/>
    <d v="2014-08-13T00:00:00"/>
    <d v="2014-08-20T00:00:00"/>
    <s v="Standard Class"/>
    <s v="DK-12895"/>
    <s v="Dana Kaydos"/>
    <x v="0"/>
    <s v="United States"/>
    <s v="Seattle"/>
    <x v="4"/>
    <n v="98103"/>
    <x v="1"/>
    <s v="TEC-AC-10000397"/>
    <x v="2"/>
    <x v="11"/>
    <s v="Perixx PERIBOARD-512B, Ergonomic Split Keyboard"/>
    <n v="174.95000000000002"/>
    <n v="5"/>
    <n v="0"/>
    <n v="12.246500000000005"/>
  </r>
  <r>
    <n v="8259"/>
    <x v="4086"/>
    <x v="3"/>
    <x v="6"/>
    <d v="2014-08-13T00:00:00"/>
    <d v="2014-08-20T00:00:00"/>
    <s v="Standard Class"/>
    <s v="DK-12895"/>
    <s v="Dana Kaydos"/>
    <x v="0"/>
    <s v="United States"/>
    <s v="Seattle"/>
    <x v="4"/>
    <n v="98103"/>
    <x v="1"/>
    <s v="OFF-BI-10004308"/>
    <x v="1"/>
    <x v="8"/>
    <s v="Avery Legal 4-Ring Binder"/>
    <n v="100.70400000000001"/>
    <n v="6"/>
    <n v="0.2"/>
    <n v="37.763999999999996"/>
  </r>
  <r>
    <n v="8260"/>
    <x v="4087"/>
    <x v="0"/>
    <x v="1"/>
    <d v="2013-06-27T00:00:0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
    <d v="2013-06-27T00:00:00"/>
    <d v="2013-06-27T00:00:00"/>
    <s v="Same Day"/>
    <s v="SN-20560"/>
    <s v="Skye Norling"/>
    <x v="2"/>
    <s v="United States"/>
    <s v="Roseville"/>
    <x v="12"/>
    <n v="48066"/>
    <x v="2"/>
    <s v="OFF-BI-10000773"/>
    <x v="1"/>
    <x v="8"/>
    <s v="Insertable Tab Post Binder Dividers"/>
    <n v="8.02"/>
    <n v="1"/>
    <n v="0"/>
    <n v="3.7693999999999992"/>
  </r>
  <r>
    <n v="8262"/>
    <x v="4087"/>
    <x v="0"/>
    <x v="1"/>
    <d v="2013-06-27T00:00:00"/>
    <d v="2013-06-27T00:00:00"/>
    <s v="Same Day"/>
    <s v="SN-20560"/>
    <s v="Skye Norling"/>
    <x v="2"/>
    <s v="United States"/>
    <s v="Roseville"/>
    <x v="12"/>
    <n v="48066"/>
    <x v="2"/>
    <s v="OFF-ST-10001837"/>
    <x v="1"/>
    <x v="4"/>
    <s v="SAFCO Mobile Desk Side File, Wire Frame"/>
    <n v="171.04"/>
    <n v="4"/>
    <n v="0"/>
    <n v="44.470399999999998"/>
  </r>
  <r>
    <n v="8263"/>
    <x v="4088"/>
    <x v="0"/>
    <x v="4"/>
    <d v="2013-12-16T00:00:00"/>
    <d v="2013-12-20T00:00:00"/>
    <s v="Standard Class"/>
    <s v="TC-21475"/>
    <s v="Tony Chapman"/>
    <x v="2"/>
    <s v="United States"/>
    <s v="Fayetteville"/>
    <x v="36"/>
    <n v="72701"/>
    <x v="0"/>
    <s v="OFF-PA-10002552"/>
    <x v="1"/>
    <x v="10"/>
    <s v="Xerox 1958"/>
    <n v="19.440000000000001"/>
    <n v="3"/>
    <n v="0"/>
    <n v="9.3312000000000008"/>
  </r>
  <r>
    <n v="8264"/>
    <x v="4089"/>
    <x v="1"/>
    <x v="8"/>
    <d v="2012-09-13T00:00:00"/>
    <d v="2012-09-17T00:00:00"/>
    <s v="Standard Class"/>
    <s v="AM-10705"/>
    <s v="Anne McFarland"/>
    <x v="0"/>
    <s v="United States"/>
    <s v="Jacksonville"/>
    <x v="3"/>
    <n v="28540"/>
    <x v="0"/>
    <s v="OFF-BI-10000014"/>
    <x v="1"/>
    <x v="8"/>
    <s v="Heavy-Duty E-Z-D Binders"/>
    <n v="13.092000000000002"/>
    <n v="4"/>
    <n v="0.7"/>
    <n v="-10.037199999999999"/>
  </r>
  <r>
    <n v="8265"/>
    <x v="4090"/>
    <x v="2"/>
    <x v="4"/>
    <d v="2011-12-30T00:00:00"/>
    <d v="2012-01-04T00:00:00"/>
    <s v="Standard Class"/>
    <s v="AJ-10960"/>
    <s v="Astrea Jones"/>
    <x v="0"/>
    <s v="United States"/>
    <s v="New York City"/>
    <x v="15"/>
    <n v="10035"/>
    <x v="3"/>
    <s v="OFF-AP-10004136"/>
    <x v="1"/>
    <x v="9"/>
    <s v="Kensington 6 Outlet SmartSocket Surge Protector"/>
    <n v="122.94"/>
    <n v="3"/>
    <n v="0"/>
    <n v="30.734999999999992"/>
  </r>
  <r>
    <n v="8266"/>
    <x v="4090"/>
    <x v="2"/>
    <x v="4"/>
    <d v="2011-12-30T00:00:00"/>
    <d v="2012-01-04T00:00:00"/>
    <s v="Standard Class"/>
    <s v="AJ-10960"/>
    <s v="Astrea Jones"/>
    <x v="0"/>
    <s v="United States"/>
    <s v="New York City"/>
    <x v="15"/>
    <n v="10035"/>
    <x v="3"/>
    <s v="OFF-BI-10003429"/>
    <x v="1"/>
    <x v="8"/>
    <s v="Cardinal HOLDit! Binder Insert Strips,Extra Strips"/>
    <n v="35.448"/>
    <n v="7"/>
    <n v="0.2"/>
    <n v="12.8499"/>
  </r>
  <r>
    <n v="8267"/>
    <x v="4091"/>
    <x v="2"/>
    <x v="3"/>
    <d v="2011-04-29T00:00:00"/>
    <d v="2011-05-04T00:00:00"/>
    <s v="Standard Class"/>
    <s v="KH-16360"/>
    <s v="Katherine Hughes"/>
    <x v="0"/>
    <s v="United States"/>
    <s v="Dover"/>
    <x v="13"/>
    <n v="19901"/>
    <x v="3"/>
    <s v="TEC-PH-10000376"/>
    <x v="2"/>
    <x v="7"/>
    <s v="Square Credit Card Reader"/>
    <n v="19.98"/>
    <n v="2"/>
    <n v="0"/>
    <n v="5.1948000000000008"/>
  </r>
  <r>
    <n v="8268"/>
    <x v="4092"/>
    <x v="3"/>
    <x v="9"/>
    <d v="2014-01-31T00:00:00"/>
    <d v="2014-02-07T00:00:00"/>
    <s v="Standard Class"/>
    <s v="LP-17095"/>
    <s v="Liz Preis"/>
    <x v="0"/>
    <s v="United States"/>
    <s v="Aurora"/>
    <x v="10"/>
    <n v="60505"/>
    <x v="2"/>
    <s v="FUR-TA-10003469"/>
    <x v="0"/>
    <x v="3"/>
    <s v="Balt Split Level Computer Training Table"/>
    <n v="69.375"/>
    <n v="1"/>
    <n v="0.5"/>
    <n v="-47.174999999999997"/>
  </r>
  <r>
    <n v="8269"/>
    <x v="4092"/>
    <x v="3"/>
    <x v="9"/>
    <d v="2014-01-31T00:00:00"/>
    <d v="2014-02-07T00:00:00"/>
    <s v="Standard Class"/>
    <s v="LP-17095"/>
    <s v="Liz Preis"/>
    <x v="0"/>
    <s v="United States"/>
    <s v="Aurora"/>
    <x v="10"/>
    <n v="60505"/>
    <x v="2"/>
    <s v="OFF-SU-10004231"/>
    <x v="1"/>
    <x v="14"/>
    <s v="Acme Tagit Stainless Steel Antibacterial Scissors"/>
    <n v="31.680000000000003"/>
    <n v="4"/>
    <n v="0.2"/>
    <n v="2.7719999999999994"/>
  </r>
  <r>
    <n v="8270"/>
    <x v="4092"/>
    <x v="3"/>
    <x v="9"/>
    <d v="2014-01-31T00:00:00"/>
    <d v="2014-02-07T00:00:00"/>
    <s v="Standard Class"/>
    <s v="LP-17095"/>
    <s v="Liz Preis"/>
    <x v="0"/>
    <s v="United States"/>
    <s v="Aurora"/>
    <x v="10"/>
    <n v="60505"/>
    <x v="2"/>
    <s v="TEC-PH-10002584"/>
    <x v="2"/>
    <x v="7"/>
    <s v="Samsung Galaxy S4"/>
    <n v="2003.1680000000001"/>
    <n v="4"/>
    <n v="0.2"/>
    <n v="250.39599999999984"/>
  </r>
  <r>
    <n v="8271"/>
    <x v="4092"/>
    <x v="3"/>
    <x v="9"/>
    <d v="2014-01-31T00:00:00"/>
    <d v="2014-02-07T00:00:00"/>
    <s v="Standard Class"/>
    <s v="LP-17095"/>
    <s v="Liz Preis"/>
    <x v="0"/>
    <s v="United States"/>
    <s v="Aurora"/>
    <x v="10"/>
    <n v="60505"/>
    <x v="2"/>
    <s v="OFF-AR-10003602"/>
    <x v="1"/>
    <x v="6"/>
    <s v="Quartet Omega Colored Chalk, 12/Pack"/>
    <n v="9.3439999999999994"/>
    <n v="2"/>
    <n v="0.2"/>
    <n v="3.1535999999999995"/>
  </r>
  <r>
    <n v="8272"/>
    <x v="4093"/>
    <x v="0"/>
    <x v="4"/>
    <d v="2013-12-26T00:00:00"/>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
    <d v="2013-10-21T00:00:00"/>
    <d v="2013-10-26T00:00:00"/>
    <s v="Standard Class"/>
    <s v="MY-18295"/>
    <s v="Muhammed Yedwab"/>
    <x v="1"/>
    <s v="United States"/>
    <s v="El Cajon"/>
    <x v="1"/>
    <n v="92020"/>
    <x v="1"/>
    <s v="FUR-CH-10001802"/>
    <x v="0"/>
    <x v="1"/>
    <s v="Hon Every-Day Chair Series Swivel Task Chairs"/>
    <n v="387.13600000000002"/>
    <n v="4"/>
    <n v="0.2"/>
    <n v="4.8391999999999911"/>
  </r>
  <r>
    <n v="8274"/>
    <x v="4095"/>
    <x v="1"/>
    <x v="1"/>
    <d v="2012-06-13T00:00:00"/>
    <d v="2012-06-15T00:00:00"/>
    <s v="Second Class"/>
    <s v="FC-14245"/>
    <s v="Frank Carlisle"/>
    <x v="2"/>
    <s v="United States"/>
    <s v="Springfield"/>
    <x v="24"/>
    <n v="45503"/>
    <x v="3"/>
    <s v="OFF-AR-10000634"/>
    <x v="1"/>
    <x v="6"/>
    <s v="Newell 320"/>
    <n v="3.4240000000000004"/>
    <n v="1"/>
    <n v="0.2"/>
    <n v="0.29960000000000009"/>
  </r>
  <r>
    <n v="8275"/>
    <x v="4096"/>
    <x v="3"/>
    <x v="7"/>
    <d v="2014-07-01T00:00:00"/>
    <d v="2014-07-05T00:00:00"/>
    <s v="Standard Class"/>
    <s v="ND-18460"/>
    <s v="Neil Ducich"/>
    <x v="1"/>
    <s v="United States"/>
    <s v="Mount Vernon"/>
    <x v="15"/>
    <n v="10550"/>
    <x v="3"/>
    <s v="OFF-ST-10002615"/>
    <x v="1"/>
    <x v="4"/>
    <s v="Dual Level, Single-Width Filing Carts"/>
    <n v="1085.42"/>
    <n v="7"/>
    <n v="0"/>
    <n v="282.20920000000001"/>
  </r>
  <r>
    <n v="8276"/>
    <x v="4097"/>
    <x v="1"/>
    <x v="1"/>
    <d v="2012-06-26T00:00:00"/>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11"/>
    <d v="2013-02-21T00:00:00"/>
    <d v="2013-02-25T00:00:00"/>
    <s v="Standard Class"/>
    <s v="LC-16960"/>
    <s v="Lindsay Castell"/>
    <x v="2"/>
    <s v="United States"/>
    <s v="Tampa"/>
    <x v="2"/>
    <n v="33614"/>
    <x v="0"/>
    <s v="OFF-BI-10003727"/>
    <x v="1"/>
    <x v="8"/>
    <s v="Avery Durable Slant Ring Binders With Label Holder"/>
    <n v="3.762"/>
    <n v="3"/>
    <n v="0.7"/>
    <n v="-2.758799999999999"/>
  </r>
  <r>
    <n v="8278"/>
    <x v="4098"/>
    <x v="0"/>
    <x v="11"/>
    <d v="2013-02-21T00:00:00"/>
    <d v="2013-02-25T00:00:00"/>
    <s v="Standard Class"/>
    <s v="LC-16960"/>
    <s v="Lindsay Castell"/>
    <x v="2"/>
    <s v="United States"/>
    <s v="Tampa"/>
    <x v="2"/>
    <n v="33614"/>
    <x v="0"/>
    <s v="OFF-BI-10002026"/>
    <x v="1"/>
    <x v="8"/>
    <s v="Avery Arch Ring Binders"/>
    <n v="34.860000000000007"/>
    <n v="2"/>
    <n v="0.7"/>
    <n v="-26.726000000000006"/>
  </r>
  <r>
    <n v="8279"/>
    <x v="4098"/>
    <x v="0"/>
    <x v="11"/>
    <d v="2013-02-21T00:00:00"/>
    <d v="2013-02-25T00:00:00"/>
    <s v="Standard Class"/>
    <s v="LC-16960"/>
    <s v="Lindsay Castell"/>
    <x v="2"/>
    <s v="United States"/>
    <s v="Tampa"/>
    <x v="2"/>
    <n v="33614"/>
    <x v="0"/>
    <s v="OFF-ST-10001496"/>
    <x v="1"/>
    <x v="4"/>
    <s v="Standard Rollaway File with Lock"/>
    <n v="432.45600000000002"/>
    <n v="3"/>
    <n v="0.2"/>
    <n v="32.434200000000004"/>
  </r>
  <r>
    <n v="8280"/>
    <x v="4099"/>
    <x v="3"/>
    <x v="3"/>
    <d v="2014-04-23T00:00:00"/>
    <d v="2014-04-27T00:00:00"/>
    <s v="Standard Class"/>
    <s v="BD-11725"/>
    <s v="Bruce Degenhardt"/>
    <x v="0"/>
    <s v="United States"/>
    <s v="Columbus"/>
    <x v="32"/>
    <n v="31907"/>
    <x v="0"/>
    <s v="OFF-ST-10003716"/>
    <x v="1"/>
    <x v="4"/>
    <s v="Tennsco Double-Tier Lockers"/>
    <n v="675.06000000000006"/>
    <n v="3"/>
    <n v="0"/>
    <n v="87.757800000000003"/>
  </r>
  <r>
    <n v="8281"/>
    <x v="4100"/>
    <x v="3"/>
    <x v="5"/>
    <d v="2014-05-10T00:00:00"/>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5"/>
    <d v="2014-05-10T00:00:00"/>
    <d v="2014-05-11T00:00:00"/>
    <s v="First Class"/>
    <s v="MC-17605"/>
    <s v="Matt Connell"/>
    <x v="1"/>
    <s v="United States"/>
    <s v="Jacksonville"/>
    <x v="3"/>
    <n v="28540"/>
    <x v="0"/>
    <s v="FUR-CH-10001270"/>
    <x v="0"/>
    <x v="1"/>
    <s v="Harbour Creations Steel Folding Chair"/>
    <n v="207"/>
    <n v="3"/>
    <n v="0.2"/>
    <n v="25.874999999999972"/>
  </r>
  <r>
    <n v="8283"/>
    <x v="4101"/>
    <x v="1"/>
    <x v="4"/>
    <d v="2012-12-21T00:00:00"/>
    <d v="2012-12-26T00:00:00"/>
    <s v="Second Class"/>
    <s v="SZ-20035"/>
    <s v="Sam Zeldin"/>
    <x v="2"/>
    <s v="United States"/>
    <s v="Saint Charles"/>
    <x v="10"/>
    <n v="60174"/>
    <x v="2"/>
    <s v="TEC-MA-10004241"/>
    <x v="2"/>
    <x v="15"/>
    <s v="Star Micronics TSP800 TSP847IIU Receipt Printer"/>
    <n v="600.53"/>
    <n v="2"/>
    <n v="0.3"/>
    <n v="137.26399999999995"/>
  </r>
  <r>
    <n v="8284"/>
    <x v="4101"/>
    <x v="1"/>
    <x v="4"/>
    <d v="2012-12-21T00:00:00"/>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4"/>
    <d v="2012-12-21T00:00:00"/>
    <d v="2012-12-26T00:00:00"/>
    <s v="Second Class"/>
    <s v="SZ-20035"/>
    <s v="Sam Zeldin"/>
    <x v="2"/>
    <s v="United States"/>
    <s v="Saint Charles"/>
    <x v="10"/>
    <n v="60174"/>
    <x v="2"/>
    <s v="TEC-AC-10003198"/>
    <x v="2"/>
    <x v="11"/>
    <s v="Enermax Acrylux Wireless Keyboard"/>
    <n v="637.44000000000005"/>
    <n v="8"/>
    <n v="0.2"/>
    <n v="135.45599999999996"/>
  </r>
  <r>
    <n v="8286"/>
    <x v="4101"/>
    <x v="1"/>
    <x v="4"/>
    <d v="2012-12-21T00:00:00"/>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6"/>
    <d v="2011-08-12T00:00:00"/>
    <d v="2011-08-16T00:00:00"/>
    <s v="Standard Class"/>
    <s v="DH-13675"/>
    <s v="Duane Huffman"/>
    <x v="2"/>
    <s v="United States"/>
    <s v="Miami"/>
    <x v="2"/>
    <n v="33180"/>
    <x v="0"/>
    <s v="OFF-PA-10000295"/>
    <x v="1"/>
    <x v="10"/>
    <s v="Xerox 229"/>
    <n v="31.104000000000006"/>
    <n v="6"/>
    <n v="0.2"/>
    <n v="10.8864"/>
  </r>
  <r>
    <n v="8288"/>
    <x v="4102"/>
    <x v="2"/>
    <x v="6"/>
    <d v="2011-08-12T00:00:00"/>
    <d v="2011-08-16T00:00:00"/>
    <s v="Standard Class"/>
    <s v="DH-13675"/>
    <s v="Duane Huffman"/>
    <x v="2"/>
    <s v="United States"/>
    <s v="Miami"/>
    <x v="2"/>
    <n v="33180"/>
    <x v="0"/>
    <s v="OFF-AR-10004344"/>
    <x v="1"/>
    <x v="6"/>
    <s v="Bulldog Vacuum Base Pencil Sharpener"/>
    <n v="47.96"/>
    <n v="5"/>
    <n v="0.2"/>
    <n v="4.196499999999995"/>
  </r>
  <r>
    <n v="8289"/>
    <x v="4102"/>
    <x v="2"/>
    <x v="6"/>
    <d v="2011-08-12T00:00:00"/>
    <d v="2011-08-16T00:00:00"/>
    <s v="Standard Class"/>
    <s v="DH-13675"/>
    <s v="Duane Huffman"/>
    <x v="2"/>
    <s v="United States"/>
    <s v="Miami"/>
    <x v="2"/>
    <n v="33180"/>
    <x v="0"/>
    <s v="TEC-AC-10002473"/>
    <x v="2"/>
    <x v="11"/>
    <s v="Maxell 4.7GB DVD-R"/>
    <n v="158.928"/>
    <n v="7"/>
    <n v="0.2"/>
    <n v="41.718599999999995"/>
  </r>
  <r>
    <n v="8290"/>
    <x v="4102"/>
    <x v="2"/>
    <x v="6"/>
    <d v="2011-08-12T00:00:00"/>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6"/>
    <d v="2011-08-12T00:00:00"/>
    <d v="2011-08-16T00:00:00"/>
    <s v="Standard Class"/>
    <s v="DH-13675"/>
    <s v="Duane Huffman"/>
    <x v="2"/>
    <s v="United States"/>
    <s v="Miami"/>
    <x v="2"/>
    <n v="33180"/>
    <x v="0"/>
    <s v="OFF-SU-10000432"/>
    <x v="1"/>
    <x v="14"/>
    <s v="Acco Side-Punched Conventional Columnar Pads"/>
    <n v="5.5520000000000005"/>
    <n v="2"/>
    <n v="0.2"/>
    <n v="-1.0410000000000006"/>
  </r>
  <r>
    <n v="8292"/>
    <x v="4102"/>
    <x v="2"/>
    <x v="6"/>
    <d v="2011-08-12T00:00:00"/>
    <d v="2011-08-16T00:00:00"/>
    <s v="Standard Class"/>
    <s v="DH-13675"/>
    <s v="Duane Huffman"/>
    <x v="2"/>
    <s v="United States"/>
    <s v="Miami"/>
    <x v="2"/>
    <n v="33180"/>
    <x v="0"/>
    <s v="OFF-LA-10000443"/>
    <x v="1"/>
    <x v="2"/>
    <s v="Avery 501"/>
    <n v="2.952"/>
    <n v="1"/>
    <n v="0.2"/>
    <n v="0.99629999999999996"/>
  </r>
  <r>
    <n v="8293"/>
    <x v="4103"/>
    <x v="1"/>
    <x v="4"/>
    <d v="2012-12-11T00:00:00"/>
    <d v="2012-12-15T00:00:00"/>
    <s v="Standard Class"/>
    <s v="LC-16885"/>
    <s v="Lena Creighton"/>
    <x v="0"/>
    <s v="United States"/>
    <s v="Troy"/>
    <x v="24"/>
    <n v="45373"/>
    <x v="3"/>
    <s v="OFF-BI-10003166"/>
    <x v="1"/>
    <x v="8"/>
    <s v="GBC Plasticlear Binding Covers"/>
    <n v="10.332000000000003"/>
    <n v="3"/>
    <n v="0.7"/>
    <n v="-7.5767999999999986"/>
  </r>
  <r>
    <n v="8294"/>
    <x v="4104"/>
    <x v="3"/>
    <x v="0"/>
    <d v="2014-11-04T00:00:00"/>
    <d v="2014-11-08T00:00:00"/>
    <s v="Standard Class"/>
    <s v="JO-15145"/>
    <s v="Jack O'Briant"/>
    <x v="1"/>
    <s v="United States"/>
    <s v="Seattle"/>
    <x v="4"/>
    <n v="98103"/>
    <x v="1"/>
    <s v="OFF-BI-10002393"/>
    <x v="1"/>
    <x v="8"/>
    <s v="Binder Posts"/>
    <n v="18.368000000000002"/>
    <n v="4"/>
    <n v="0.2"/>
    <n v="5.9695999999999998"/>
  </r>
  <r>
    <n v="8295"/>
    <x v="4105"/>
    <x v="3"/>
    <x v="10"/>
    <d v="2014-03-14T00:00:00"/>
    <d v="2014-03-18T00:00:00"/>
    <s v="Standard Class"/>
    <s v="MT-17815"/>
    <s v="Meg Tillman"/>
    <x v="0"/>
    <s v="United States"/>
    <s v="New York City"/>
    <x v="15"/>
    <n v="10011"/>
    <x v="3"/>
    <s v="TEC-PH-10001809"/>
    <x v="2"/>
    <x v="7"/>
    <s v="Panasonic KX T7736-B Digital phone"/>
    <n v="299.89999999999998"/>
    <n v="2"/>
    <n v="0"/>
    <n v="74.974999999999994"/>
  </r>
  <r>
    <n v="8296"/>
    <x v="4106"/>
    <x v="0"/>
    <x v="5"/>
    <d v="2013-05-31T00:00:00"/>
    <d v="2013-06-04T00:00:00"/>
    <s v="Standard Class"/>
    <s v="EB-13750"/>
    <s v="Edward Becker"/>
    <x v="1"/>
    <s v="United States"/>
    <s v="Arlington"/>
    <x v="17"/>
    <n v="22204"/>
    <x v="0"/>
    <s v="OFF-EN-10002600"/>
    <x v="1"/>
    <x v="12"/>
    <s v="Redi-Strip #10 Envelopes, 4 1/8 x 9 1/2"/>
    <n v="26.55"/>
    <n v="9"/>
    <n v="0"/>
    <n v="12.744"/>
  </r>
  <r>
    <n v="8297"/>
    <x v="4106"/>
    <x v="0"/>
    <x v="5"/>
    <d v="2013-05-31T00:00:00"/>
    <d v="2013-06-04T00:00:00"/>
    <s v="Standard Class"/>
    <s v="EB-13750"/>
    <s v="Edward Becker"/>
    <x v="1"/>
    <s v="United States"/>
    <s v="Arlington"/>
    <x v="17"/>
    <n v="22204"/>
    <x v="0"/>
    <s v="TEC-AC-10000109"/>
    <x v="2"/>
    <x v="11"/>
    <s v="Sony Micro Vault Click 16 GB USB 2.0 Flash Drive"/>
    <n v="111.98"/>
    <n v="2"/>
    <n v="0"/>
    <n v="26.875200000000007"/>
  </r>
  <r>
    <n v="8298"/>
    <x v="4107"/>
    <x v="1"/>
    <x v="7"/>
    <d v="2012-07-05T00:00:00"/>
    <d v="2012-07-11T00:00:00"/>
    <s v="Standard Class"/>
    <s v="RS-19765"/>
    <s v="Roland Schwarz"/>
    <x v="1"/>
    <s v="United States"/>
    <s v="Charlotte"/>
    <x v="3"/>
    <n v="28205"/>
    <x v="0"/>
    <s v="FUR-FU-10003829"/>
    <x v="0"/>
    <x v="5"/>
    <s v="Stackable Trays"/>
    <n v="4.9280000000000008"/>
    <n v="2"/>
    <n v="0.2"/>
    <n v="0.73919999999999941"/>
  </r>
  <r>
    <n v="8299"/>
    <x v="4107"/>
    <x v="1"/>
    <x v="7"/>
    <d v="2012-07-05T00:00:00"/>
    <d v="2012-07-11T00:00:00"/>
    <s v="Standard Class"/>
    <s v="RS-19765"/>
    <s v="Roland Schwarz"/>
    <x v="1"/>
    <s v="United States"/>
    <s v="Charlotte"/>
    <x v="3"/>
    <n v="28205"/>
    <x v="0"/>
    <s v="OFF-LA-10003223"/>
    <x v="1"/>
    <x v="2"/>
    <s v="Avery 508"/>
    <n v="11.784000000000001"/>
    <n v="3"/>
    <n v="0.2"/>
    <n v="4.2716999999999992"/>
  </r>
  <r>
    <n v="8300"/>
    <x v="4108"/>
    <x v="2"/>
    <x v="10"/>
    <d v="2011-03-11T00:00:00"/>
    <d v="2011-03-15T00:00:00"/>
    <s v="Standard Class"/>
    <s v="RB-19435"/>
    <s v="Richard Bierner"/>
    <x v="0"/>
    <s v="United States"/>
    <s v="Roseville"/>
    <x v="1"/>
    <n v="95661"/>
    <x v="1"/>
    <s v="OFF-AR-10001770"/>
    <x v="1"/>
    <x v="6"/>
    <s v="Economy #2 Pencils"/>
    <n v="7.98"/>
    <n v="3"/>
    <n v="0"/>
    <n v="2.0747999999999998"/>
  </r>
  <r>
    <n v="8301"/>
    <x v="4109"/>
    <x v="1"/>
    <x v="3"/>
    <d v="2012-04-20T00:00:00"/>
    <d v="2012-04-24T00:00:00"/>
    <s v="Standard Class"/>
    <s v="OT-18730"/>
    <s v="Olvera Toch"/>
    <x v="0"/>
    <s v="United States"/>
    <s v="Detroit"/>
    <x v="12"/>
    <n v="48234"/>
    <x v="2"/>
    <s v="OFF-EN-10003296"/>
    <x v="1"/>
    <x v="12"/>
    <s v="Tyvek Side-Opening Peel &amp; Seel Expanding Envelopes"/>
    <n v="180.96"/>
    <n v="2"/>
    <n v="0"/>
    <n v="81.432000000000002"/>
  </r>
  <r>
    <n v="8302"/>
    <x v="4110"/>
    <x v="3"/>
    <x v="7"/>
    <d v="2014-07-27T00:00:00"/>
    <d v="2014-08-02T00:00:00"/>
    <s v="Standard Class"/>
    <s v="GZ-14545"/>
    <s v="George Zrebassa"/>
    <x v="1"/>
    <s v="United States"/>
    <s v="Los Angeles"/>
    <x v="1"/>
    <n v="90036"/>
    <x v="1"/>
    <s v="TEC-AC-10003870"/>
    <x v="2"/>
    <x v="11"/>
    <s v="Logitech Z-906 Speaker sys - home theater - 5.1-CH"/>
    <n v="1649.95"/>
    <n v="5"/>
    <n v="0"/>
    <n v="659.98"/>
  </r>
  <r>
    <n v="8303"/>
    <x v="4110"/>
    <x v="3"/>
    <x v="7"/>
    <d v="2014-07-27T00:00:00"/>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2"/>
    <d v="2011-10-31T00:00:00"/>
    <d v="2011-11-02T00:00:00"/>
    <s v="Second Class"/>
    <s v="NL-18310"/>
    <s v="Nancy Lomonaco"/>
    <x v="2"/>
    <s v="United States"/>
    <s v="San Francisco"/>
    <x v="1"/>
    <n v="94110"/>
    <x v="1"/>
    <s v="TEC-PH-10003092"/>
    <x v="2"/>
    <x v="7"/>
    <s v="Motorola L804"/>
    <n v="73.584000000000003"/>
    <n v="2"/>
    <n v="0.2"/>
    <n v="8.2781999999999982"/>
  </r>
  <r>
    <n v="8305"/>
    <x v="4112"/>
    <x v="3"/>
    <x v="0"/>
    <d v="2014-11-04T00:00:00"/>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6"/>
    <d v="2013-08-12T00:00:00"/>
    <d v="2013-08-17T00:00:00"/>
    <s v="Standard Class"/>
    <s v="MT-18070"/>
    <s v="Michelle Tran"/>
    <x v="2"/>
    <s v="United States"/>
    <s v="Tulsa"/>
    <x v="26"/>
    <n v="74133"/>
    <x v="2"/>
    <s v="OFF-PA-10001870"/>
    <x v="1"/>
    <x v="10"/>
    <s v="Xerox 202"/>
    <n v="32.400000000000006"/>
    <n v="5"/>
    <n v="0"/>
    <n v="15.552000000000001"/>
  </r>
  <r>
    <n v="8307"/>
    <x v="4113"/>
    <x v="0"/>
    <x v="6"/>
    <d v="2013-08-12T00:00:00"/>
    <d v="2013-08-17T00:00:00"/>
    <s v="Standard Class"/>
    <s v="MT-18070"/>
    <s v="Michelle Tran"/>
    <x v="2"/>
    <s v="United States"/>
    <s v="Tulsa"/>
    <x v="26"/>
    <n v="74133"/>
    <x v="2"/>
    <s v="OFF-BI-10003305"/>
    <x v="1"/>
    <x v="8"/>
    <s v="Avery Hanging File Binders"/>
    <n v="41.86"/>
    <n v="7"/>
    <n v="0"/>
    <n v="19.255600000000001"/>
  </r>
  <r>
    <n v="8308"/>
    <x v="4113"/>
    <x v="0"/>
    <x v="6"/>
    <d v="2013-08-12T00:00:0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7"/>
    <d v="2013-07-26T00:00:00"/>
    <d v="2013-07-26T00:00:00"/>
    <s v="Same Day"/>
    <s v="BC-11125"/>
    <s v="Becky Castell"/>
    <x v="2"/>
    <s v="United States"/>
    <s v="San Francisco"/>
    <x v="1"/>
    <n v="94122"/>
    <x v="1"/>
    <s v="OFF-AR-10001419"/>
    <x v="1"/>
    <x v="6"/>
    <s v="Newell 325"/>
    <n v="37.17"/>
    <n v="9"/>
    <n v="0"/>
    <n v="11.151"/>
  </r>
  <r>
    <n v="8310"/>
    <x v="4115"/>
    <x v="2"/>
    <x v="10"/>
    <d v="2011-03-01T00:00:00"/>
    <d v="2011-03-07T00:00:00"/>
    <s v="Standard Class"/>
    <s v="GW-14605"/>
    <s v="Giulietta Weimer"/>
    <x v="0"/>
    <s v="United States"/>
    <s v="Houston"/>
    <x v="5"/>
    <n v="77036"/>
    <x v="2"/>
    <s v="OFF-ST-10003692"/>
    <x v="1"/>
    <x v="4"/>
    <s v="Recycled Steel Personal File for Hanging File Folders"/>
    <n v="137.352"/>
    <n v="3"/>
    <n v="0.2"/>
    <n v="8.5844999999999914"/>
  </r>
  <r>
    <n v="8311"/>
    <x v="4115"/>
    <x v="2"/>
    <x v="10"/>
    <d v="2011-03-01T00:00:00"/>
    <d v="2011-03-07T00:00:00"/>
    <s v="Standard Class"/>
    <s v="GW-14605"/>
    <s v="Giulietta Weimer"/>
    <x v="0"/>
    <s v="United States"/>
    <s v="Houston"/>
    <x v="5"/>
    <n v="77036"/>
    <x v="2"/>
    <s v="FUR-TA-10001866"/>
    <x v="0"/>
    <x v="3"/>
    <s v="Bevis Round Conference Room Tables and Bases"/>
    <n v="376.50899999999996"/>
    <n v="3"/>
    <n v="0.3"/>
    <n v="-43.029600000000045"/>
  </r>
  <r>
    <n v="8312"/>
    <x v="4116"/>
    <x v="3"/>
    <x v="9"/>
    <d v="2014-01-27T00:00:00"/>
    <d v="2014-02-01T00:00:00"/>
    <s v="Standard Class"/>
    <s v="BD-11500"/>
    <s v="Bradley Drucker"/>
    <x v="0"/>
    <s v="United States"/>
    <s v="Columbus"/>
    <x v="32"/>
    <n v="31907"/>
    <x v="0"/>
    <s v="FUR-FU-10002157"/>
    <x v="0"/>
    <x v="5"/>
    <s v="Artistic Insta-Plaque"/>
    <n v="62.72"/>
    <n v="4"/>
    <n v="0"/>
    <n v="24.460799999999999"/>
  </r>
  <r>
    <n v="8313"/>
    <x v="4116"/>
    <x v="3"/>
    <x v="9"/>
    <d v="2014-01-27T00:00:00"/>
    <d v="2014-02-01T00:00:00"/>
    <s v="Standard Class"/>
    <s v="BD-11500"/>
    <s v="Bradley Drucker"/>
    <x v="0"/>
    <s v="United States"/>
    <s v="Columbus"/>
    <x v="32"/>
    <n v="31907"/>
    <x v="0"/>
    <s v="TEC-PH-10001459"/>
    <x v="2"/>
    <x v="7"/>
    <s v="Samsung Galaxy Mega 6.3"/>
    <n v="2939.9300000000003"/>
    <n v="7"/>
    <n v="0"/>
    <n v="764.38180000000011"/>
  </r>
  <r>
    <n v="8314"/>
    <x v="4117"/>
    <x v="2"/>
    <x v="7"/>
    <d v="2011-07-12T00:00:00"/>
    <d v="2011-07-16T00:00:00"/>
    <s v="Standard Class"/>
    <s v="PV-18985"/>
    <s v="Paul Van Hugh"/>
    <x v="2"/>
    <s v="United States"/>
    <s v="League City"/>
    <x v="5"/>
    <n v="77573"/>
    <x v="2"/>
    <s v="FUR-CH-10002126"/>
    <x v="0"/>
    <x v="1"/>
    <s v="Hon Deluxe Fabric Upholstered Stacking Chairs"/>
    <n v="512.35799999999995"/>
    <n v="3"/>
    <n v="0.3"/>
    <n v="-14.638799999999947"/>
  </r>
  <r>
    <n v="8315"/>
    <x v="4117"/>
    <x v="2"/>
    <x v="7"/>
    <d v="2011-07-12T00:00:00"/>
    <d v="2011-07-16T00:00:00"/>
    <s v="Standard Class"/>
    <s v="PV-18985"/>
    <s v="Paul Van Hugh"/>
    <x v="2"/>
    <s v="United States"/>
    <s v="League City"/>
    <x v="5"/>
    <n v="77573"/>
    <x v="2"/>
    <s v="OFF-FA-10001561"/>
    <x v="1"/>
    <x v="13"/>
    <s v="Stockwell Push Pins"/>
    <n v="3.4880000000000004"/>
    <n v="2"/>
    <n v="0.2"/>
    <n v="0.56679999999999997"/>
  </r>
  <r>
    <n v="8316"/>
    <x v="4117"/>
    <x v="2"/>
    <x v="7"/>
    <d v="2011-07-12T00:00:00"/>
    <d v="2011-07-16T00:00:00"/>
    <s v="Standard Class"/>
    <s v="PV-18985"/>
    <s v="Paul Van Hugh"/>
    <x v="2"/>
    <s v="United States"/>
    <s v="League City"/>
    <x v="5"/>
    <n v="77573"/>
    <x v="2"/>
    <s v="OFF-AR-10003158"/>
    <x v="1"/>
    <x v="6"/>
    <s v="Fluorescent Highlighters by Dixon"/>
    <n v="22.288"/>
    <n v="7"/>
    <n v="0.2"/>
    <n v="3.9003999999999985"/>
  </r>
  <r>
    <n v="8317"/>
    <x v="4117"/>
    <x v="2"/>
    <x v="7"/>
    <d v="2011-07-12T00:00:00"/>
    <d v="2011-07-16T00:00:00"/>
    <s v="Standard Class"/>
    <s v="PV-18985"/>
    <s v="Paul Van Hugh"/>
    <x v="2"/>
    <s v="United States"/>
    <s v="League City"/>
    <x v="5"/>
    <n v="77573"/>
    <x v="2"/>
    <s v="OFF-PA-10001804"/>
    <x v="1"/>
    <x v="10"/>
    <s v="Xerox 195"/>
    <n v="16.032"/>
    <n v="3"/>
    <n v="0.2"/>
    <n v="5.6111999999999993"/>
  </r>
  <r>
    <n v="8318"/>
    <x v="4118"/>
    <x v="3"/>
    <x v="3"/>
    <d v="2014-04-12T00:00:00"/>
    <d v="2014-04-17T00:00:00"/>
    <s v="Standard Class"/>
    <s v="HM-14980"/>
    <s v="Henry MacAllister"/>
    <x v="0"/>
    <s v="United States"/>
    <s v="Burlington"/>
    <x v="3"/>
    <n v="27217"/>
    <x v="0"/>
    <s v="OFF-AR-10000422"/>
    <x v="1"/>
    <x v="6"/>
    <s v="Pencil and Crayon Sharpener"/>
    <n v="1.752"/>
    <n v="1"/>
    <n v="0.2"/>
    <n v="0.15329999999999994"/>
  </r>
  <r>
    <n v="8319"/>
    <x v="4118"/>
    <x v="3"/>
    <x v="3"/>
    <d v="2014-04-12T00:00:00"/>
    <d v="2014-04-17T00:00:00"/>
    <s v="Standard Class"/>
    <s v="HM-14980"/>
    <s v="Henry MacAllister"/>
    <x v="0"/>
    <s v="United States"/>
    <s v="Burlington"/>
    <x v="3"/>
    <n v="27217"/>
    <x v="0"/>
    <s v="OFF-AR-10000127"/>
    <x v="1"/>
    <x v="6"/>
    <s v="Newell 321"/>
    <n v="20.992000000000001"/>
    <n v="8"/>
    <n v="0.2"/>
    <n v="2.3615999999999966"/>
  </r>
  <r>
    <n v="8320"/>
    <x v="4119"/>
    <x v="3"/>
    <x v="0"/>
    <d v="2014-11-14T00:00:00"/>
    <d v="2014-11-19T00:00:00"/>
    <s v="Standard Class"/>
    <s v="EM-14065"/>
    <s v="Erin Mull"/>
    <x v="0"/>
    <s v="United States"/>
    <s v="New York City"/>
    <x v="15"/>
    <n v="10009"/>
    <x v="3"/>
    <s v="OFF-ST-10004634"/>
    <x v="1"/>
    <x v="4"/>
    <s v="Personal Folder Holder, Ebony"/>
    <n v="11.21"/>
    <n v="1"/>
    <n v="0"/>
    <n v="3.3629999999999995"/>
  </r>
  <r>
    <n v="8321"/>
    <x v="4120"/>
    <x v="1"/>
    <x v="4"/>
    <d v="2012-12-05T00:00:00"/>
    <d v="2012-12-06T00:00:00"/>
    <s v="First Class"/>
    <s v="SF-20065"/>
    <s v="Sandra Flanagan"/>
    <x v="0"/>
    <s v="United States"/>
    <s v="Dallas"/>
    <x v="5"/>
    <n v="75220"/>
    <x v="2"/>
    <s v="OFF-AR-10003582"/>
    <x v="1"/>
    <x v="6"/>
    <s v="Boston Electric Pencil Sharpener, Model 1818, Charcoal Black"/>
    <n v="45.04"/>
    <n v="2"/>
    <n v="0.2"/>
    <n v="4.5040000000000031"/>
  </r>
  <r>
    <n v="8322"/>
    <x v="4121"/>
    <x v="0"/>
    <x v="8"/>
    <d v="2013-09-27T00:00:00"/>
    <d v="2013-10-02T00:00:00"/>
    <s v="Standard Class"/>
    <s v="SC-20380"/>
    <s v="Shahid Collister"/>
    <x v="0"/>
    <s v="United States"/>
    <s v="Houston"/>
    <x v="5"/>
    <n v="77095"/>
    <x v="2"/>
    <s v="OFF-BI-10002026"/>
    <x v="1"/>
    <x v="8"/>
    <s v="Ibico Recycled Linen-Style Covers"/>
    <n v="15.623999999999997"/>
    <n v="2"/>
    <n v="0.8"/>
    <n v="-24.998400000000011"/>
  </r>
  <r>
    <n v="8323"/>
    <x v="4122"/>
    <x v="0"/>
    <x v="0"/>
    <d v="2013-11-20T00:00:00"/>
    <d v="2013-11-26T00:00:00"/>
    <s v="Standard Class"/>
    <s v="ND-18370"/>
    <s v="Natalie DeCherney"/>
    <x v="0"/>
    <s v="United States"/>
    <s v="Long Beach"/>
    <x v="15"/>
    <n v="11561"/>
    <x v="3"/>
    <s v="OFF-AP-10000595"/>
    <x v="1"/>
    <x v="9"/>
    <s v="Disposable Triple-Filter Dust Bags"/>
    <n v="8.74"/>
    <n v="2"/>
    <n v="0"/>
    <n v="2.2724000000000002"/>
  </r>
  <r>
    <n v="8324"/>
    <x v="4122"/>
    <x v="0"/>
    <x v="0"/>
    <d v="2013-11-20T00:00:00"/>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8"/>
    <d v="2014-09-09T00:00:00"/>
    <d v="2014-09-10T00:00:00"/>
    <s v="First Class"/>
    <s v="FC-14245"/>
    <s v="Frank Carlisle"/>
    <x v="2"/>
    <s v="United States"/>
    <s v="Hialeah"/>
    <x v="2"/>
    <n v="33012"/>
    <x v="0"/>
    <s v="OFF-ST-10001321"/>
    <x v="1"/>
    <x v="4"/>
    <s v="Decoflex Hanging Personal Folder File, Blue"/>
    <n v="61.68"/>
    <n v="5"/>
    <n v="0.2"/>
    <n v="5.3970000000000073"/>
  </r>
  <r>
    <n v="8326"/>
    <x v="4123"/>
    <x v="3"/>
    <x v="8"/>
    <d v="2014-09-09T00:00:00"/>
    <d v="2014-09-10T00:00:00"/>
    <s v="First Class"/>
    <s v="FC-14245"/>
    <s v="Frank Carlisle"/>
    <x v="2"/>
    <s v="United States"/>
    <s v="Hialeah"/>
    <x v="2"/>
    <n v="33012"/>
    <x v="0"/>
    <s v="TEC-PH-10001750"/>
    <x v="2"/>
    <x v="7"/>
    <s v="Samsung Rugby III"/>
    <n v="158.376"/>
    <n v="3"/>
    <n v="0.2"/>
    <n v="13.857900000000008"/>
  </r>
  <r>
    <n v="8327"/>
    <x v="4124"/>
    <x v="3"/>
    <x v="7"/>
    <d v="2014-07-22T00:00:00"/>
    <d v="2014-07-25T00:00:00"/>
    <s v="Second Class"/>
    <s v="KL-16555"/>
    <s v="Kelly Lampkin"/>
    <x v="1"/>
    <s v="United States"/>
    <s v="Aurora"/>
    <x v="10"/>
    <n v="60505"/>
    <x v="2"/>
    <s v="OFF-BI-10001890"/>
    <x v="1"/>
    <x v="8"/>
    <s v="Avery Poly Binder Pockets"/>
    <n v="2.8639999999999994"/>
    <n v="4"/>
    <n v="0.8"/>
    <n v="-4.5824000000000016"/>
  </r>
  <r>
    <n v="8328"/>
    <x v="4124"/>
    <x v="3"/>
    <x v="7"/>
    <d v="2014-07-22T00:00:00"/>
    <d v="2014-07-25T00:00:00"/>
    <s v="Second Class"/>
    <s v="KL-16555"/>
    <s v="Kelly Lampkin"/>
    <x v="1"/>
    <s v="United States"/>
    <s v="Aurora"/>
    <x v="10"/>
    <n v="60505"/>
    <x v="2"/>
    <s v="OFF-BI-10004224"/>
    <x v="1"/>
    <x v="8"/>
    <s v="Catalog Binders with Expanding Posts"/>
    <n v="94.191999999999979"/>
    <n v="7"/>
    <n v="0.8"/>
    <n v="-164.83600000000007"/>
  </r>
  <r>
    <n v="8329"/>
    <x v="4125"/>
    <x v="3"/>
    <x v="2"/>
    <d v="2014-10-07T00:00:00"/>
    <d v="2014-10-12T00:00:00"/>
    <s v="Standard Class"/>
    <s v="XP-21865"/>
    <s v="Xylona Preis"/>
    <x v="0"/>
    <s v="United States"/>
    <s v="Belleville"/>
    <x v="30"/>
    <n v="7109"/>
    <x v="3"/>
    <s v="OFF-PA-10001357"/>
    <x v="1"/>
    <x v="10"/>
    <s v="Xerox 1886"/>
    <n v="143.69999999999999"/>
    <n v="3"/>
    <n v="0"/>
    <n v="68.975999999999999"/>
  </r>
  <r>
    <n v="8330"/>
    <x v="4125"/>
    <x v="3"/>
    <x v="2"/>
    <d v="2014-10-07T00:00:00"/>
    <d v="2014-10-12T00:00:00"/>
    <s v="Standard Class"/>
    <s v="XP-21865"/>
    <s v="Xylona Preis"/>
    <x v="0"/>
    <s v="United States"/>
    <s v="Belleville"/>
    <x v="30"/>
    <n v="7109"/>
    <x v="3"/>
    <s v="OFF-PA-10004888"/>
    <x v="1"/>
    <x v="10"/>
    <s v="Xerox 217"/>
    <n v="6.48"/>
    <n v="1"/>
    <n v="0"/>
    <n v="3.1104000000000003"/>
  </r>
  <r>
    <n v="8331"/>
    <x v="4126"/>
    <x v="3"/>
    <x v="0"/>
    <d v="2014-11-08T00:00:00"/>
    <d v="2014-11-12T00:00:00"/>
    <s v="Standard Class"/>
    <s v="FP-14320"/>
    <s v="Frank Preis"/>
    <x v="0"/>
    <s v="United States"/>
    <s v="New York City"/>
    <x v="15"/>
    <n v="10024"/>
    <x v="3"/>
    <s v="TEC-AC-10002370"/>
    <x v="2"/>
    <x v="11"/>
    <s v="Maxell CD-R Discs"/>
    <n v="7.88"/>
    <n v="4"/>
    <n v="0"/>
    <n v="2.5215999999999994"/>
  </r>
  <r>
    <n v="8332"/>
    <x v="4127"/>
    <x v="0"/>
    <x v="10"/>
    <d v="2013-03-10T00:00:00"/>
    <d v="2013-03-13T00:00:00"/>
    <s v="First Class"/>
    <s v="PS-18760"/>
    <s v="Pamela Stobb"/>
    <x v="0"/>
    <s v="United States"/>
    <s v="Andover"/>
    <x v="31"/>
    <n v="1810"/>
    <x v="3"/>
    <s v="OFF-ST-10004634"/>
    <x v="1"/>
    <x v="4"/>
    <s v="Personal Folder Holder, Ebony"/>
    <n v="11.21"/>
    <n v="1"/>
    <n v="0"/>
    <n v="3.3629999999999995"/>
  </r>
  <r>
    <n v="8333"/>
    <x v="4127"/>
    <x v="0"/>
    <x v="10"/>
    <d v="2013-03-10T00:00:00"/>
    <d v="2013-03-13T00:00:00"/>
    <s v="First Class"/>
    <s v="PS-18760"/>
    <s v="Pamela Stobb"/>
    <x v="0"/>
    <s v="United States"/>
    <s v="Andover"/>
    <x v="31"/>
    <n v="1810"/>
    <x v="3"/>
    <s v="FUR-CH-10002647"/>
    <x v="0"/>
    <x v="1"/>
    <s v="Situations Contoured Folding Chairs, 4/Set"/>
    <n v="354.90000000000003"/>
    <n v="5"/>
    <n v="0"/>
    <n v="88.725000000000023"/>
  </r>
  <r>
    <n v="8334"/>
    <x v="4127"/>
    <x v="0"/>
    <x v="10"/>
    <d v="2013-03-10T00:00:00"/>
    <d v="2013-03-13T00:00:00"/>
    <s v="First Class"/>
    <s v="PS-18760"/>
    <s v="Pamela Stobb"/>
    <x v="0"/>
    <s v="United States"/>
    <s v="Andover"/>
    <x v="31"/>
    <n v="1810"/>
    <x v="3"/>
    <s v="OFF-PA-10001801"/>
    <x v="1"/>
    <x v="10"/>
    <s v="Xerox 193"/>
    <n v="17.940000000000001"/>
    <n v="3"/>
    <n v="0"/>
    <n v="8.7906000000000013"/>
  </r>
  <r>
    <n v="8335"/>
    <x v="4127"/>
    <x v="0"/>
    <x v="10"/>
    <d v="2013-03-10T00:00:00"/>
    <d v="2013-03-13T00:00:00"/>
    <s v="First Class"/>
    <s v="PS-18760"/>
    <s v="Pamela Stobb"/>
    <x v="0"/>
    <s v="United States"/>
    <s v="Andover"/>
    <x v="31"/>
    <n v="1810"/>
    <x v="3"/>
    <s v="OFF-BI-10004632"/>
    <x v="1"/>
    <x v="8"/>
    <s v="GBC Binding covers"/>
    <n v="51.8"/>
    <n v="4"/>
    <n v="0"/>
    <n v="23.309999999999995"/>
  </r>
  <r>
    <n v="8336"/>
    <x v="4128"/>
    <x v="3"/>
    <x v="5"/>
    <d v="2014-05-14T00:00:00"/>
    <d v="2014-05-19T00:00:00"/>
    <s v="Second Class"/>
    <s v="CW-11905"/>
    <s v="Carl Weiss"/>
    <x v="2"/>
    <s v="United States"/>
    <s v="Newark"/>
    <x v="13"/>
    <n v="19711"/>
    <x v="3"/>
    <s v="OFF-BI-10002082"/>
    <x v="1"/>
    <x v="8"/>
    <s v="GBC Twin Loop Wire Binding Elements"/>
    <n v="299.52"/>
    <n v="9"/>
    <n v="0"/>
    <n v="149.76"/>
  </r>
  <r>
    <n v="8337"/>
    <x v="4129"/>
    <x v="0"/>
    <x v="7"/>
    <d v="2013-07-03T00:00:00"/>
    <d v="2013-07-09T00:00:00"/>
    <s v="Standard Class"/>
    <s v="KH-16360"/>
    <s v="Katherine Hughes"/>
    <x v="0"/>
    <s v="United States"/>
    <s v="Arlington"/>
    <x v="17"/>
    <n v="22204"/>
    <x v="0"/>
    <s v="OFF-AR-10003986"/>
    <x v="1"/>
    <x v="6"/>
    <s v="Avery Hi-Liter Pen Style Six-Color Fluorescent Set"/>
    <n v="7.7"/>
    <n v="2"/>
    <n v="0"/>
    <n v="3.157"/>
  </r>
  <r>
    <n v="8338"/>
    <x v="4130"/>
    <x v="2"/>
    <x v="4"/>
    <d v="2011-12-27T00:00:00"/>
    <d v="2012-01-03T00:00:00"/>
    <s v="Standard Class"/>
    <s v="TC-20980"/>
    <s v="Tamara Chand"/>
    <x v="1"/>
    <s v="United States"/>
    <s v="Decatur"/>
    <x v="19"/>
    <n v="35601"/>
    <x v="0"/>
    <s v="OFF-PA-10001243"/>
    <x v="1"/>
    <x v="10"/>
    <s v="Xerox 1983"/>
    <n v="23.92"/>
    <n v="4"/>
    <n v="0"/>
    <n v="11.720800000000001"/>
  </r>
  <r>
    <n v="8339"/>
    <x v="4130"/>
    <x v="2"/>
    <x v="4"/>
    <d v="2011-12-27T00:00:00"/>
    <d v="2012-01-03T00:00:00"/>
    <s v="Standard Class"/>
    <s v="TC-20980"/>
    <s v="Tamara Chand"/>
    <x v="1"/>
    <s v="United States"/>
    <s v="Decatur"/>
    <x v="19"/>
    <n v="35601"/>
    <x v="0"/>
    <s v="TEC-AC-10003198"/>
    <x v="2"/>
    <x v="11"/>
    <s v="Enermax Acrylux Wireless Keyboard"/>
    <n v="498"/>
    <n v="5"/>
    <n v="0"/>
    <n v="184.26"/>
  </r>
  <r>
    <n v="8340"/>
    <x v="4131"/>
    <x v="3"/>
    <x v="3"/>
    <d v="2014-04-14T00:00:00"/>
    <d v="2014-04-18T00:00:00"/>
    <s v="Standard Class"/>
    <s v="YS-21880"/>
    <s v="Yana Sorensen"/>
    <x v="1"/>
    <s v="United States"/>
    <s v="Hesperia"/>
    <x v="1"/>
    <n v="92345"/>
    <x v="1"/>
    <s v="FUR-CH-10003774"/>
    <x v="0"/>
    <x v="1"/>
    <s v="Global Wood Trimmed Manager's Task Chair, Khaki"/>
    <n v="436.70400000000006"/>
    <n v="6"/>
    <n v="0.2"/>
    <n v="-38.211600000000033"/>
  </r>
  <r>
    <n v="8341"/>
    <x v="4132"/>
    <x v="2"/>
    <x v="0"/>
    <d v="2011-11-14T00:00:00"/>
    <d v="2011-11-20T00:00:00"/>
    <s v="Standard Class"/>
    <s v="CC-12220"/>
    <s v="Chris Cortes"/>
    <x v="0"/>
    <s v="United States"/>
    <s v="Chesapeake"/>
    <x v="17"/>
    <n v="23320"/>
    <x v="0"/>
    <s v="OFF-PA-10002262"/>
    <x v="1"/>
    <x v="10"/>
    <s v="Xerox 192"/>
    <n v="32.400000000000006"/>
    <n v="5"/>
    <n v="0"/>
    <n v="15.552000000000001"/>
  </r>
  <r>
    <n v="8342"/>
    <x v="4133"/>
    <x v="3"/>
    <x v="1"/>
    <d v="2014-06-12T00:00:00"/>
    <d v="2014-06-15T00:00:00"/>
    <s v="First Class"/>
    <s v="ZD-21925"/>
    <s v="Zuschuss Donatelli"/>
    <x v="0"/>
    <s v="United States"/>
    <s v="Los Angeles"/>
    <x v="1"/>
    <n v="90036"/>
    <x v="1"/>
    <s v="OFF-AP-10004532"/>
    <x v="1"/>
    <x v="9"/>
    <s v="Kensington 6 Outlet Guardian Standard Surge Protector"/>
    <n v="61.44"/>
    <n v="3"/>
    <n v="0"/>
    <n v="16.588799999999999"/>
  </r>
  <r>
    <n v="8343"/>
    <x v="4134"/>
    <x v="0"/>
    <x v="0"/>
    <d v="2013-11-26T00:00:00"/>
    <d v="2013-12-01T00:00:00"/>
    <s v="Standard Class"/>
    <s v="JK-15370"/>
    <s v="Jay Kimmel"/>
    <x v="0"/>
    <s v="United States"/>
    <s v="Huntsville"/>
    <x v="19"/>
    <n v="35810"/>
    <x v="0"/>
    <s v="OFF-ST-10001325"/>
    <x v="1"/>
    <x v="4"/>
    <s v="Sterilite Officeware Hinged File Box"/>
    <n v="73.36"/>
    <n v="7"/>
    <n v="0"/>
    <n v="19.807200000000002"/>
  </r>
  <r>
    <n v="8344"/>
    <x v="4135"/>
    <x v="2"/>
    <x v="10"/>
    <d v="2011-03-21T00:00:00"/>
    <d v="2011-03-25T00:00:00"/>
    <s v="Standard Class"/>
    <s v="GM-14440"/>
    <s v="Gary McGarr"/>
    <x v="0"/>
    <s v="United States"/>
    <s v="Knoxville"/>
    <x v="18"/>
    <n v="37918"/>
    <x v="0"/>
    <s v="OFF-LA-10004544"/>
    <x v="1"/>
    <x v="2"/>
    <s v="Avery 505"/>
    <n v="59.20000000000001"/>
    <n v="5"/>
    <n v="0.2"/>
    <n v="22.199999999999996"/>
  </r>
  <r>
    <n v="8345"/>
    <x v="4135"/>
    <x v="2"/>
    <x v="10"/>
    <d v="2011-03-21T00:00:00"/>
    <d v="2011-03-25T00:00:00"/>
    <s v="Standard Class"/>
    <s v="GM-14440"/>
    <s v="Gary McGarr"/>
    <x v="0"/>
    <s v="United States"/>
    <s v="Knoxville"/>
    <x v="18"/>
    <n v="37918"/>
    <x v="0"/>
    <s v="FUR-FU-10001473"/>
    <x v="0"/>
    <x v="5"/>
    <s v="DAX Wood Document Frame"/>
    <n v="32.952000000000005"/>
    <n v="3"/>
    <n v="0.2"/>
    <n v="6.5903999999999989"/>
  </r>
  <r>
    <n v="8346"/>
    <x v="4135"/>
    <x v="2"/>
    <x v="10"/>
    <d v="2011-03-21T00:00:00"/>
    <d v="2011-03-25T00:00:00"/>
    <s v="Standard Class"/>
    <s v="GM-14440"/>
    <s v="Gary McGarr"/>
    <x v="0"/>
    <s v="United States"/>
    <s v="Knoxville"/>
    <x v="18"/>
    <n v="37918"/>
    <x v="0"/>
    <s v="FUR-CH-10000422"/>
    <x v="0"/>
    <x v="1"/>
    <s v="Global Highback Leather Tilter in Burgundy"/>
    <n v="218.376"/>
    <n v="3"/>
    <n v="0.2"/>
    <n v="-10.918799999999983"/>
  </r>
  <r>
    <n v="8347"/>
    <x v="4136"/>
    <x v="1"/>
    <x v="3"/>
    <d v="2012-04-30T00:00:00"/>
    <d v="2012-05-04T00:00:00"/>
    <s v="Standard Class"/>
    <s v="JW-15220"/>
    <s v="Jane Waco"/>
    <x v="1"/>
    <s v="United States"/>
    <s v="Lawrence"/>
    <x v="31"/>
    <n v="1841"/>
    <x v="3"/>
    <s v="FUR-FU-10002960"/>
    <x v="0"/>
    <x v="5"/>
    <s v="Eldon 200 Class Desk Accessories, Burgundy"/>
    <n v="31.400000000000002"/>
    <n v="5"/>
    <n v="0"/>
    <n v="13.188000000000002"/>
  </r>
  <r>
    <n v="8348"/>
    <x v="4136"/>
    <x v="1"/>
    <x v="3"/>
    <d v="2012-04-30T00:00:00"/>
    <d v="2012-05-04T00:00:00"/>
    <s v="Standard Class"/>
    <s v="JW-15220"/>
    <s v="Jane Waco"/>
    <x v="1"/>
    <s v="United States"/>
    <s v="Lawrence"/>
    <x v="31"/>
    <n v="1841"/>
    <x v="3"/>
    <s v="FUR-FU-10002445"/>
    <x v="0"/>
    <x v="5"/>
    <s v="DAX Two-Tone Rosewood/Black Document Frame, Desktop, 5 x 7"/>
    <n v="9.48"/>
    <n v="1"/>
    <n v="0"/>
    <n v="3.7920000000000007"/>
  </r>
  <r>
    <n v="8349"/>
    <x v="4136"/>
    <x v="1"/>
    <x v="3"/>
    <d v="2012-04-30T00:00:00"/>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3"/>
    <d v="2012-04-30T00:00:00"/>
    <d v="2012-05-04T00:00:00"/>
    <s v="Standard Class"/>
    <s v="JW-15220"/>
    <s v="Jane Waco"/>
    <x v="1"/>
    <s v="United States"/>
    <s v="Lawrence"/>
    <x v="31"/>
    <n v="1841"/>
    <x v="3"/>
    <s v="FUR-FU-10001025"/>
    <x v="0"/>
    <x v="5"/>
    <s v="Eldon Imàge Series Desk Accessories, Clear"/>
    <n v="24.3"/>
    <n v="5"/>
    <n v="0"/>
    <n v="10.449000000000002"/>
  </r>
  <r>
    <n v="8351"/>
    <x v="4136"/>
    <x v="1"/>
    <x v="3"/>
    <d v="2012-04-30T00:00:00"/>
    <d v="2012-05-04T00:00:00"/>
    <s v="Standard Class"/>
    <s v="JW-15220"/>
    <s v="Jane Waco"/>
    <x v="1"/>
    <s v="United States"/>
    <s v="Lawrence"/>
    <x v="31"/>
    <n v="1841"/>
    <x v="3"/>
    <s v="OFF-PA-10002689"/>
    <x v="1"/>
    <x v="10"/>
    <s v="Weyerhaeuser First Choice Laser/Copy Paper (20Lb. and 88 Bright)"/>
    <n v="6.48"/>
    <n v="1"/>
    <n v="0"/>
    <n v="3.1104000000000003"/>
  </r>
  <r>
    <n v="8352"/>
    <x v="4137"/>
    <x v="3"/>
    <x v="5"/>
    <d v="2014-05-04T00:00:00"/>
    <d v="2014-05-09T00:00:00"/>
    <s v="Standard Class"/>
    <s v="BO-11350"/>
    <s v="Bill Overfelt"/>
    <x v="1"/>
    <s v="United States"/>
    <s v="Philadelphia"/>
    <x v="9"/>
    <n v="19134"/>
    <x v="3"/>
    <s v="FUR-FU-10004245"/>
    <x v="0"/>
    <x v="5"/>
    <s v="Career Cubicle Clock, 8 1/4&quot;, Black"/>
    <n v="32.448"/>
    <n v="2"/>
    <n v="0.2"/>
    <n v="7.3008000000000006"/>
  </r>
  <r>
    <n v="8353"/>
    <x v="4137"/>
    <x v="3"/>
    <x v="5"/>
    <d v="2014-05-04T00:00:00"/>
    <d v="2014-05-09T00:00:00"/>
    <s v="Standard Class"/>
    <s v="BO-11350"/>
    <s v="Bill Overfelt"/>
    <x v="1"/>
    <s v="United States"/>
    <s v="Philadelphia"/>
    <x v="9"/>
    <n v="19134"/>
    <x v="3"/>
    <s v="OFF-BI-10003684"/>
    <x v="1"/>
    <x v="8"/>
    <s v="Wilson Jones Legal Size Ring Binders"/>
    <n v="26.388000000000002"/>
    <n v="4"/>
    <n v="0.7"/>
    <n v="-17.591999999999992"/>
  </r>
  <r>
    <n v="8354"/>
    <x v="4137"/>
    <x v="3"/>
    <x v="5"/>
    <d v="2014-05-04T00:00:00"/>
    <d v="2014-05-09T00:00:00"/>
    <s v="Standard Class"/>
    <s v="BO-11350"/>
    <s v="Bill Overfelt"/>
    <x v="1"/>
    <s v="United States"/>
    <s v="Philadelphia"/>
    <x v="9"/>
    <n v="19134"/>
    <x v="3"/>
    <s v="FUR-TA-10003748"/>
    <x v="0"/>
    <x v="3"/>
    <s v="Bevis 36 x 72 Conference Tables"/>
    <n v="373.46999999999991"/>
    <n v="5"/>
    <n v="0.4"/>
    <n v="-112.041"/>
  </r>
  <r>
    <n v="8355"/>
    <x v="4137"/>
    <x v="3"/>
    <x v="5"/>
    <d v="2014-05-04T00:00:00"/>
    <d v="2014-05-09T00:00:00"/>
    <s v="Standard Class"/>
    <s v="BO-11350"/>
    <s v="Bill Overfelt"/>
    <x v="1"/>
    <s v="United States"/>
    <s v="Philadelphia"/>
    <x v="9"/>
    <n v="19134"/>
    <x v="3"/>
    <s v="OFF-BI-10002133"/>
    <x v="1"/>
    <x v="8"/>
    <s v="Wilson Jones Elliptical Ring 3 1/2&quot; Capacity Binders, 800 sheets"/>
    <n v="64.2"/>
    <n v="5"/>
    <n v="0.7"/>
    <n v="-44.94"/>
  </r>
  <r>
    <n v="8356"/>
    <x v="4137"/>
    <x v="3"/>
    <x v="5"/>
    <d v="2014-05-04T00:00:00"/>
    <d v="2014-05-09T00:00:00"/>
    <s v="Standard Class"/>
    <s v="BO-11350"/>
    <s v="Bill Overfelt"/>
    <x v="1"/>
    <s v="United States"/>
    <s v="Philadelphia"/>
    <x v="9"/>
    <n v="19134"/>
    <x v="3"/>
    <s v="OFF-FA-10002280"/>
    <x v="1"/>
    <x v="13"/>
    <s v="Advantus Plastic Paper Clips"/>
    <n v="8"/>
    <n v="2"/>
    <n v="0.2"/>
    <n v="2.8"/>
  </r>
  <r>
    <n v="8357"/>
    <x v="4138"/>
    <x v="0"/>
    <x v="6"/>
    <d v="2013-08-27T00:00:00"/>
    <d v="2013-08-31T00:00:00"/>
    <s v="Standard Class"/>
    <s v="XP-21865"/>
    <s v="Xylona Preis"/>
    <x v="0"/>
    <s v="United States"/>
    <s v="Athens"/>
    <x v="32"/>
    <n v="30605"/>
    <x v="0"/>
    <s v="FUR-FU-10000308"/>
    <x v="0"/>
    <x v="5"/>
    <s v="Deflect-o Glass Clear Studded Chair Mats"/>
    <n v="186.54"/>
    <n v="3"/>
    <n v="0"/>
    <n v="41.038800000000002"/>
  </r>
  <r>
    <n v="8358"/>
    <x v="4139"/>
    <x v="2"/>
    <x v="3"/>
    <d v="2011-04-11T00:00:00"/>
    <d v="2011-04-18T00:00:00"/>
    <s v="Standard Class"/>
    <s v="MM-18055"/>
    <s v="Michelle Moray"/>
    <x v="0"/>
    <s v="United States"/>
    <s v="Great Falls"/>
    <x v="37"/>
    <n v="59405"/>
    <x v="1"/>
    <s v="OFF-ST-10000876"/>
    <x v="1"/>
    <x v="4"/>
    <s v="Eldon Simplefile Box Office"/>
    <n v="87.08"/>
    <n v="7"/>
    <n v="0"/>
    <n v="24.382400000000001"/>
  </r>
  <r>
    <n v="8359"/>
    <x v="4139"/>
    <x v="2"/>
    <x v="3"/>
    <d v="2011-04-11T00:00:00"/>
    <d v="2011-04-18T00:00:00"/>
    <s v="Standard Class"/>
    <s v="MM-18055"/>
    <s v="Michelle Moray"/>
    <x v="0"/>
    <s v="United States"/>
    <s v="Great Falls"/>
    <x v="37"/>
    <n v="59405"/>
    <x v="1"/>
    <s v="TEC-PH-10000586"/>
    <x v="2"/>
    <x v="7"/>
    <s v="AT&amp;T SB67148 SynJ"/>
    <n v="105.584"/>
    <n v="2"/>
    <n v="0.2"/>
    <n v="9.2386000000000053"/>
  </r>
  <r>
    <n v="8360"/>
    <x v="4139"/>
    <x v="2"/>
    <x v="3"/>
    <d v="2011-04-11T00:00:00"/>
    <d v="2011-04-18T00:00:00"/>
    <s v="Standard Class"/>
    <s v="MM-18055"/>
    <s v="Michelle Moray"/>
    <x v="0"/>
    <s v="United States"/>
    <s v="Great Falls"/>
    <x v="37"/>
    <n v="59405"/>
    <x v="1"/>
    <s v="TEC-AC-10003399"/>
    <x v="2"/>
    <x v="11"/>
    <s v="Memorex Mini Travel Drive 64 GB USB 2.0 Flash Drive"/>
    <n v="217.44"/>
    <n v="6"/>
    <n v="0"/>
    <n v="91.32480000000001"/>
  </r>
  <r>
    <n v="8361"/>
    <x v="4140"/>
    <x v="3"/>
    <x v="9"/>
    <d v="2014-01-03T00:00:00"/>
    <d v="2014-01-05T00:00:00"/>
    <s v="Second Class"/>
    <s v="TS-21655"/>
    <s v="Trudy Schmidt"/>
    <x v="0"/>
    <s v="United States"/>
    <s v="El Paso"/>
    <x v="5"/>
    <n v="79907"/>
    <x v="2"/>
    <s v="OFF-AR-10001955"/>
    <x v="1"/>
    <x v="6"/>
    <s v="Newell 319"/>
    <n v="31.744"/>
    <n v="2"/>
    <n v="0.2"/>
    <n v="3.9679999999999964"/>
  </r>
  <r>
    <n v="8362"/>
    <x v="4140"/>
    <x v="3"/>
    <x v="9"/>
    <d v="2014-01-03T00:00:00"/>
    <d v="2014-01-05T00:00:00"/>
    <s v="Second Class"/>
    <s v="TS-21655"/>
    <s v="Trudy Schmidt"/>
    <x v="0"/>
    <s v="United States"/>
    <s v="El Paso"/>
    <x v="5"/>
    <n v="79907"/>
    <x v="2"/>
    <s v="OFF-AP-10000027"/>
    <x v="1"/>
    <x v="9"/>
    <s v="Hoover Commercial SteamVac"/>
    <n v="5.4319999999999986"/>
    <n v="2"/>
    <n v="0.8"/>
    <n v="-13.580000000000002"/>
  </r>
  <r>
    <n v="8363"/>
    <x v="4140"/>
    <x v="3"/>
    <x v="9"/>
    <d v="2014-01-03T00:00:00"/>
    <d v="2014-01-05T00:00:00"/>
    <s v="Second Class"/>
    <s v="TS-21655"/>
    <s v="Trudy Schmidt"/>
    <x v="0"/>
    <s v="United States"/>
    <s v="El Paso"/>
    <x v="5"/>
    <n v="79907"/>
    <x v="2"/>
    <s v="FUR-TA-10002958"/>
    <x v="0"/>
    <x v="3"/>
    <s v="Bevis Oval Conference Table, Walnut"/>
    <n v="913.43000000000006"/>
    <n v="5"/>
    <n v="0.3"/>
    <n v="-169.63700000000009"/>
  </r>
  <r>
    <n v="8364"/>
    <x v="4140"/>
    <x v="3"/>
    <x v="9"/>
    <d v="2014-01-03T00:00:00"/>
    <d v="2014-01-05T00:00:00"/>
    <s v="Second Class"/>
    <s v="TS-21655"/>
    <s v="Trudy Schmidt"/>
    <x v="0"/>
    <s v="United States"/>
    <s v="El Paso"/>
    <x v="5"/>
    <n v="79907"/>
    <x v="2"/>
    <s v="OFF-ST-10002615"/>
    <x v="1"/>
    <x v="4"/>
    <s v="Dual Level, Single-Width Filing Carts"/>
    <n v="372.14400000000001"/>
    <n v="3"/>
    <n v="0.2"/>
    <n v="27.910800000000009"/>
  </r>
  <r>
    <n v="8365"/>
    <x v="4141"/>
    <x v="3"/>
    <x v="3"/>
    <d v="2014-04-29T00:00:00"/>
    <d v="2014-05-03T00:00:00"/>
    <s v="Standard Class"/>
    <s v="JL-15235"/>
    <s v="Janet Lee"/>
    <x v="0"/>
    <s v="United States"/>
    <s v="Kissimmee"/>
    <x v="2"/>
    <n v="34741"/>
    <x v="0"/>
    <s v="TEC-PH-10002624"/>
    <x v="2"/>
    <x v="7"/>
    <s v="Samsung Galaxy S4 Mini"/>
    <n v="751.98400000000004"/>
    <n v="2"/>
    <n v="0.2"/>
    <n v="84.598199999999878"/>
  </r>
  <r>
    <n v="8366"/>
    <x v="4142"/>
    <x v="3"/>
    <x v="9"/>
    <d v="2014-01-31T00:00:00"/>
    <d v="2014-02-03T00:00:00"/>
    <s v="First Class"/>
    <s v="SZ-20035"/>
    <s v="Sam Zeldin"/>
    <x v="2"/>
    <s v="United States"/>
    <s v="Seattle"/>
    <x v="4"/>
    <n v="98105"/>
    <x v="1"/>
    <s v="TEC-PH-10002275"/>
    <x v="2"/>
    <x v="7"/>
    <s v="Mitel 5320 IP Phone VoIP phone"/>
    <n v="604.76800000000003"/>
    <n v="4"/>
    <n v="0.2"/>
    <n v="60.476800000000026"/>
  </r>
  <r>
    <n v="8367"/>
    <x v="4143"/>
    <x v="2"/>
    <x v="8"/>
    <d v="2011-09-07T00:00:00"/>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8"/>
    <d v="2011-09-07T00:00:00"/>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8"/>
    <d v="2011-09-07T00:00:00"/>
    <d v="2011-09-12T00:00:00"/>
    <s v="Second Class"/>
    <s v="LR-17035"/>
    <s v="Lisa Ryan"/>
    <x v="1"/>
    <s v="United States"/>
    <s v="Santa Clara"/>
    <x v="1"/>
    <n v="95051"/>
    <x v="1"/>
    <s v="OFF-BI-10004308"/>
    <x v="1"/>
    <x v="8"/>
    <s v="Avery Legal 4-Ring Binder"/>
    <n v="83.920000000000016"/>
    <n v="5"/>
    <n v="0.2"/>
    <n v="31.47"/>
  </r>
  <r>
    <n v="8370"/>
    <x v="4144"/>
    <x v="0"/>
    <x v="1"/>
    <d v="2013-06-12T00:00:00"/>
    <d v="2013-06-17T00:00:00"/>
    <s v="Standard Class"/>
    <s v="SV-20365"/>
    <s v="Seth Vernon"/>
    <x v="0"/>
    <s v="United States"/>
    <s v="Los Angeles"/>
    <x v="1"/>
    <n v="90049"/>
    <x v="1"/>
    <s v="FUR-TA-10003473"/>
    <x v="0"/>
    <x v="3"/>
    <s v="Bretford Rectangular Conference Table Tops"/>
    <n v="902.71199999999999"/>
    <n v="3"/>
    <n v="0.2"/>
    <n v="33.851700000000051"/>
  </r>
  <r>
    <n v="8371"/>
    <x v="4145"/>
    <x v="0"/>
    <x v="2"/>
    <d v="2013-10-18T00:00:00"/>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
    <d v="2011-12-27T00:00:00"/>
    <d v="2011-12-30T00:00:00"/>
    <s v="First Class"/>
    <s v="NC-18415"/>
    <s v="Nathan Cano"/>
    <x v="0"/>
    <s v="United States"/>
    <s v="Fort Worth"/>
    <x v="5"/>
    <n v="76106"/>
    <x v="2"/>
    <s v="OFF-BI-10001658"/>
    <x v="1"/>
    <x v="8"/>
    <s v="GBC Standard Therm-A-Bind Covers"/>
    <n v="4.9839999999999991"/>
    <n v="1"/>
    <n v="0.8"/>
    <n v="-8.472800000000003"/>
  </r>
  <r>
    <n v="8373"/>
    <x v="4147"/>
    <x v="0"/>
    <x v="0"/>
    <d v="2013-11-25T00:00:00"/>
    <d v="2013-12-02T00:00:00"/>
    <s v="Standard Class"/>
    <s v="SC-20680"/>
    <s v="Steve Carroll"/>
    <x v="2"/>
    <s v="United States"/>
    <s v="Seattle"/>
    <x v="4"/>
    <n v="98105"/>
    <x v="1"/>
    <s v="FUR-FU-10003535"/>
    <x v="0"/>
    <x v="5"/>
    <s v="Howard Miller Distant Time Traveler Alarm Clock"/>
    <n v="82.26"/>
    <n v="3"/>
    <n v="0"/>
    <n v="33.726600000000005"/>
  </r>
  <r>
    <n v="8374"/>
    <x v="4148"/>
    <x v="0"/>
    <x v="0"/>
    <d v="2013-11-11T00:00:00"/>
    <d v="2013-11-14T00:00:00"/>
    <s v="First Class"/>
    <s v="RO-19780"/>
    <s v="Rose O'Brian"/>
    <x v="0"/>
    <s v="United States"/>
    <s v="San Francisco"/>
    <x v="1"/>
    <n v="94110"/>
    <x v="1"/>
    <s v="OFF-ST-10000352"/>
    <x v="1"/>
    <x v="4"/>
    <s v="Acco Perma 2700 Stacking Storage Drawers"/>
    <n v="29.74"/>
    <n v="1"/>
    <n v="0"/>
    <n v="4.4610000000000021"/>
  </r>
  <r>
    <n v="8375"/>
    <x v="4149"/>
    <x v="1"/>
    <x v="9"/>
    <d v="2012-01-05T00:00:00"/>
    <d v="2012-01-10T00:00:00"/>
    <s v="Standard Class"/>
    <s v="JL-15175"/>
    <s v="James Lanier"/>
    <x v="2"/>
    <s v="United States"/>
    <s v="San Francisco"/>
    <x v="1"/>
    <n v="94110"/>
    <x v="1"/>
    <s v="OFF-AP-10004859"/>
    <x v="1"/>
    <x v="9"/>
    <s v="Acco 6 Outlet Guardian Premium Surge Suppressor"/>
    <n v="87.36"/>
    <n v="6"/>
    <n v="0"/>
    <n v="23.587200000000003"/>
  </r>
  <r>
    <n v="8376"/>
    <x v="4149"/>
    <x v="1"/>
    <x v="9"/>
    <d v="2012-01-05T00:00:00"/>
    <d v="2012-01-10T00:00:00"/>
    <s v="Standard Class"/>
    <s v="JL-15175"/>
    <s v="James Lanier"/>
    <x v="2"/>
    <s v="United States"/>
    <s v="San Francisco"/>
    <x v="1"/>
    <n v="94110"/>
    <x v="1"/>
    <s v="OFF-BI-10001294"/>
    <x v="1"/>
    <x v="8"/>
    <s v="Fellowes Binding Cases"/>
    <n v="56.16"/>
    <n v="6"/>
    <n v="0.2"/>
    <n v="17.549999999999994"/>
  </r>
  <r>
    <n v="8377"/>
    <x v="4150"/>
    <x v="3"/>
    <x v="10"/>
    <d v="2014-03-22T00:00:00"/>
    <d v="2014-03-28T00:00:00"/>
    <s v="Standard Class"/>
    <s v="PW-19030"/>
    <s v="Pauline Webber"/>
    <x v="1"/>
    <s v="United States"/>
    <s v="Pompano Beach"/>
    <x v="2"/>
    <n v="33068"/>
    <x v="0"/>
    <s v="OFF-AP-10001242"/>
    <x v="1"/>
    <x v="9"/>
    <s v="APC 7 Outlet Network SurgeArrest Surge Protector"/>
    <n v="64.384"/>
    <n v="1"/>
    <n v="0.2"/>
    <n v="8.0479999999999983"/>
  </r>
  <r>
    <n v="8378"/>
    <x v="4151"/>
    <x v="1"/>
    <x v="0"/>
    <d v="2012-11-12T00:00:00"/>
    <d v="2012-11-18T00:00:00"/>
    <s v="Standard Class"/>
    <s v="MF-18250"/>
    <s v="Monica Federle"/>
    <x v="1"/>
    <s v="United States"/>
    <s v="Houston"/>
    <x v="5"/>
    <n v="77095"/>
    <x v="2"/>
    <s v="OFF-ST-10002344"/>
    <x v="1"/>
    <x v="4"/>
    <s v="Carina 42&quot;Hx23 3/4&quot;W Media Storage Unit"/>
    <n v="64.784000000000006"/>
    <n v="1"/>
    <n v="0.2"/>
    <n v="-14.576399999999996"/>
  </r>
  <r>
    <n v="8379"/>
    <x v="4151"/>
    <x v="1"/>
    <x v="0"/>
    <d v="2012-11-12T00:00:00"/>
    <d v="2012-11-18T00:00:00"/>
    <s v="Standard Class"/>
    <s v="MF-18250"/>
    <s v="Monica Federle"/>
    <x v="1"/>
    <s v="United States"/>
    <s v="Houston"/>
    <x v="5"/>
    <n v="77095"/>
    <x v="2"/>
    <s v="OFF-PA-10003349"/>
    <x v="1"/>
    <x v="10"/>
    <s v="Xerox 1957"/>
    <n v="15.552000000000003"/>
    <n v="3"/>
    <n v="0.2"/>
    <n v="5.6375999999999999"/>
  </r>
  <r>
    <n v="8380"/>
    <x v="4151"/>
    <x v="1"/>
    <x v="0"/>
    <d v="2012-11-12T00:00:00"/>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8"/>
    <d v="2011-09-09T00:00:0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10"/>
    <d v="2013-03-18T00:00:00"/>
    <d v="2013-03-20T00:00:00"/>
    <s v="Second Class"/>
    <s v="AC-10660"/>
    <s v="Anna Chung"/>
    <x v="0"/>
    <s v="United States"/>
    <s v="San Francisco"/>
    <x v="1"/>
    <n v="94109"/>
    <x v="1"/>
    <s v="TEC-PH-10003800"/>
    <x v="2"/>
    <x v="7"/>
    <s v="i.Sound Portable Power - 8000 mAh"/>
    <n v="84.784000000000006"/>
    <n v="2"/>
    <n v="0.2"/>
    <n v="-20.136200000000006"/>
  </r>
  <r>
    <n v="8383"/>
    <x v="4154"/>
    <x v="0"/>
    <x v="11"/>
    <d v="2013-02-08T00:00:00"/>
    <d v="2013-02-15T00:00:00"/>
    <s v="Standard Class"/>
    <s v="MH-17440"/>
    <s v="Mark Haberlin"/>
    <x v="1"/>
    <s v="United States"/>
    <s v="Houston"/>
    <x v="5"/>
    <n v="77036"/>
    <x v="2"/>
    <s v="FUR-CH-10001270"/>
    <x v="0"/>
    <x v="1"/>
    <s v="Harbour Creations Steel Folding Chair"/>
    <n v="241.49999999999997"/>
    <n v="4"/>
    <n v="0.3"/>
    <n v="0"/>
  </r>
  <r>
    <n v="8384"/>
    <x v="4155"/>
    <x v="0"/>
    <x v="0"/>
    <d v="2013-11-27T00:00:00"/>
    <d v="2013-11-29T00:00:00"/>
    <s v="First Class"/>
    <s v="CD-12790"/>
    <s v="Cynthia Delaney"/>
    <x v="2"/>
    <s v="United States"/>
    <s v="Shelton"/>
    <x v="29"/>
    <n v="6484"/>
    <x v="3"/>
    <s v="TEC-AC-10003447"/>
    <x v="2"/>
    <x v="11"/>
    <s v="Micropad Numeric Keypads"/>
    <n v="59.97"/>
    <n v="3"/>
    <n v="0"/>
    <n v="14.992499999999996"/>
  </r>
  <r>
    <n v="8385"/>
    <x v="4155"/>
    <x v="0"/>
    <x v="0"/>
    <d v="2013-11-27T00:00:00"/>
    <d v="2013-11-29T00:00:00"/>
    <s v="First Class"/>
    <s v="CD-12790"/>
    <s v="Cynthia Delaney"/>
    <x v="2"/>
    <s v="United States"/>
    <s v="Shelton"/>
    <x v="29"/>
    <n v="6484"/>
    <x v="3"/>
    <s v="OFF-PA-10004285"/>
    <x v="1"/>
    <x v="10"/>
    <s v="Xerox 1959"/>
    <n v="13.36"/>
    <n v="2"/>
    <n v="0"/>
    <n v="6.4127999999999998"/>
  </r>
  <r>
    <n v="8386"/>
    <x v="4156"/>
    <x v="3"/>
    <x v="8"/>
    <d v="2014-09-05T00:00:00"/>
    <d v="2014-09-09T00:00:00"/>
    <s v="Standard Class"/>
    <s v="CV-12805"/>
    <s v="Cynthia Voltz"/>
    <x v="1"/>
    <s v="United States"/>
    <s v="Oakland"/>
    <x v="1"/>
    <n v="94601"/>
    <x v="1"/>
    <s v="OFF-BI-10001757"/>
    <x v="1"/>
    <x v="8"/>
    <s v="Pressboard Hanging Data Binders for Unburst Sheets"/>
    <n v="11.808"/>
    <n v="3"/>
    <n v="0.2"/>
    <n v="4.1327999999999996"/>
  </r>
  <r>
    <n v="8387"/>
    <x v="4157"/>
    <x v="1"/>
    <x v="5"/>
    <d v="2012-05-28T00:00:00"/>
    <d v="2012-06-03T00:00:00"/>
    <s v="Standard Class"/>
    <s v="TB-21625"/>
    <s v="Trudy Brown"/>
    <x v="0"/>
    <s v="United States"/>
    <s v="Manchester"/>
    <x v="29"/>
    <n v="6040"/>
    <x v="3"/>
    <s v="OFF-ST-10001558"/>
    <x v="1"/>
    <x v="4"/>
    <s v="Acco Perma 4000 Stacking Storage Drawers"/>
    <n v="16.239999999999998"/>
    <n v="1"/>
    <n v="0"/>
    <n v="2.4359999999999999"/>
  </r>
  <r>
    <n v="8388"/>
    <x v="4157"/>
    <x v="1"/>
    <x v="5"/>
    <d v="2012-05-28T00:00:00"/>
    <d v="2012-06-03T00:00:00"/>
    <s v="Standard Class"/>
    <s v="TB-21625"/>
    <s v="Trudy Brown"/>
    <x v="0"/>
    <s v="United States"/>
    <s v="Manchester"/>
    <x v="29"/>
    <n v="6040"/>
    <x v="3"/>
    <s v="OFF-ST-10001328"/>
    <x v="1"/>
    <x v="4"/>
    <s v="Personal Filing Tote with Lid, Black/Gray"/>
    <n v="77.55"/>
    <n v="5"/>
    <n v="0"/>
    <n v="21.714000000000002"/>
  </r>
  <r>
    <n v="8389"/>
    <x v="4158"/>
    <x v="2"/>
    <x v="0"/>
    <d v="2011-11-01T00:00:00"/>
    <d v="2011-11-05T00:00:00"/>
    <s v="Standard Class"/>
    <s v="DG-13300"/>
    <s v="Deirdre Greer"/>
    <x v="1"/>
    <s v="United States"/>
    <s v="Orange"/>
    <x v="30"/>
    <n v="7050"/>
    <x v="3"/>
    <s v="OFF-AP-10004708"/>
    <x v="1"/>
    <x v="9"/>
    <s v="Fellowes Superior 10 Outlet Split Surge Protector"/>
    <n v="76.12"/>
    <n v="2"/>
    <n v="0"/>
    <n v="22.074799999999996"/>
  </r>
  <r>
    <n v="8390"/>
    <x v="4159"/>
    <x v="0"/>
    <x v="4"/>
    <d v="2013-12-28T00:00:00"/>
    <d v="2013-12-31T00:00:00"/>
    <s v="First Class"/>
    <s v="RD-19810"/>
    <s v="Ross DeVincentis"/>
    <x v="2"/>
    <s v="United States"/>
    <s v="Akron"/>
    <x v="24"/>
    <n v="44312"/>
    <x v="3"/>
    <s v="OFF-FA-10000621"/>
    <x v="1"/>
    <x v="13"/>
    <s v="OIC Colored Binder Clips, Assorted Sizes"/>
    <n v="17.184000000000001"/>
    <n v="6"/>
    <n v="0.2"/>
    <n v="6.2291999999999996"/>
  </r>
  <r>
    <n v="8391"/>
    <x v="4160"/>
    <x v="3"/>
    <x v="4"/>
    <d v="2014-12-05T00:00:00"/>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4"/>
    <d v="2014-12-24T00:00:00"/>
    <d v="2014-12-31T00:00:00"/>
    <s v="Standard Class"/>
    <s v="JB-16045"/>
    <s v="Julia Barnett"/>
    <x v="2"/>
    <s v="United States"/>
    <s v="Danbury"/>
    <x v="29"/>
    <n v="6810"/>
    <x v="3"/>
    <s v="FUR-FU-10001473"/>
    <x v="0"/>
    <x v="5"/>
    <s v="DAX Wood Document Frame"/>
    <n v="27.46"/>
    <n v="2"/>
    <n v="0"/>
    <n v="9.8856000000000002"/>
  </r>
  <r>
    <n v="8393"/>
    <x v="4162"/>
    <x v="0"/>
    <x v="4"/>
    <d v="2013-12-02T00:00:00"/>
    <d v="2013-12-07T00:00:00"/>
    <s v="Second Class"/>
    <s v="EJ-14155"/>
    <s v="Eva Jacobs"/>
    <x v="0"/>
    <s v="United States"/>
    <s v="Franklin"/>
    <x v="31"/>
    <n v="2038"/>
    <x v="3"/>
    <s v="TEC-PH-10000193"/>
    <x v="2"/>
    <x v="7"/>
    <s v="Jensen SMPS-640 - speaker phone"/>
    <n v="137.94"/>
    <n v="3"/>
    <n v="0"/>
    <n v="35.864399999999996"/>
  </r>
  <r>
    <n v="8394"/>
    <x v="4162"/>
    <x v="0"/>
    <x v="4"/>
    <d v="2013-12-02T00:00:00"/>
    <d v="2013-12-07T00:00:00"/>
    <s v="Second Class"/>
    <s v="EJ-14155"/>
    <s v="Eva Jacobs"/>
    <x v="0"/>
    <s v="United States"/>
    <s v="Franklin"/>
    <x v="31"/>
    <n v="2038"/>
    <x v="3"/>
    <s v="FUR-FU-10002045"/>
    <x v="0"/>
    <x v="5"/>
    <s v="Executive Impressions 14&quot;"/>
    <n v="111.15"/>
    <n v="5"/>
    <n v="0"/>
    <n v="48.906000000000006"/>
  </r>
  <r>
    <n v="8395"/>
    <x v="4162"/>
    <x v="0"/>
    <x v="4"/>
    <d v="2013-12-02T00:00:00"/>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
    <d v="2013-12-02T00:00:00"/>
    <d v="2013-12-07T00:00:00"/>
    <s v="Second Class"/>
    <s v="EJ-14155"/>
    <s v="Eva Jacobs"/>
    <x v="0"/>
    <s v="United States"/>
    <s v="Franklin"/>
    <x v="31"/>
    <n v="2038"/>
    <x v="3"/>
    <s v="FUR-TA-10001095"/>
    <x v="0"/>
    <x v="3"/>
    <s v="Chromcraft Round Conference Tables"/>
    <n v="366.00899999999996"/>
    <n v="3"/>
    <n v="0.3"/>
    <n v="-47.058300000000003"/>
  </r>
  <r>
    <n v="8397"/>
    <x v="4163"/>
    <x v="2"/>
    <x v="1"/>
    <d v="2011-06-30T00:00:00"/>
    <d v="2011-06-30T00:00:00"/>
    <s v="Same Day"/>
    <s v="BD-11620"/>
    <s v="Brian DeCherney"/>
    <x v="0"/>
    <s v="United States"/>
    <s v="Wilmington"/>
    <x v="3"/>
    <n v="28403"/>
    <x v="0"/>
    <s v="OFF-PA-10001144"/>
    <x v="1"/>
    <x v="10"/>
    <s v="Xerox 1913"/>
    <n v="310.68799999999999"/>
    <n v="7"/>
    <n v="0.2"/>
    <n v="108.74079999999998"/>
  </r>
  <r>
    <n v="8398"/>
    <x v="4164"/>
    <x v="2"/>
    <x v="8"/>
    <d v="2011-09-03T00:00:00"/>
    <d v="2011-09-04T00:00:00"/>
    <s v="First Class"/>
    <s v="MR-17545"/>
    <s v="Mathew Reese"/>
    <x v="2"/>
    <s v="United States"/>
    <s v="Houston"/>
    <x v="5"/>
    <n v="77095"/>
    <x v="2"/>
    <s v="OFF-BI-10004099"/>
    <x v="1"/>
    <x v="8"/>
    <s v="GBC VeloBinder Strips"/>
    <n v="7.6799999999999979"/>
    <n v="5"/>
    <n v="0.8"/>
    <n v="-11.52"/>
  </r>
  <r>
    <n v="8399"/>
    <x v="4165"/>
    <x v="3"/>
    <x v="0"/>
    <d v="2014-11-03T00:00:00"/>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3"/>
    <d v="2012-04-13T00:00:00"/>
    <d v="2012-04-18T00:00:00"/>
    <s v="Standard Class"/>
    <s v="TH-21100"/>
    <s v="Thea Hendricks"/>
    <x v="0"/>
    <s v="United States"/>
    <s v="Glendale"/>
    <x v="16"/>
    <n v="85301"/>
    <x v="1"/>
    <s v="OFF-ST-10000344"/>
    <x v="1"/>
    <x v="4"/>
    <s v="Neat Ideas Personal Hanging Folder Files, Black"/>
    <n v="10.744"/>
    <n v="1"/>
    <n v="0.2"/>
    <n v="0.80579999999999963"/>
  </r>
  <r>
    <n v="8401"/>
    <x v="4167"/>
    <x v="1"/>
    <x v="4"/>
    <d v="2012-12-05T00:00:00"/>
    <d v="2012-12-09T00:00:00"/>
    <s v="Second Class"/>
    <s v="BD-11635"/>
    <s v="Brian Derr"/>
    <x v="0"/>
    <s v="United States"/>
    <s v="New York City"/>
    <x v="15"/>
    <n v="10009"/>
    <x v="3"/>
    <s v="OFF-BI-10002026"/>
    <x v="1"/>
    <x v="8"/>
    <s v="Avery Arch Ring Binders"/>
    <n v="232.40000000000003"/>
    <n v="5"/>
    <n v="0.2"/>
    <n v="78.434999999999988"/>
  </r>
  <r>
    <n v="8402"/>
    <x v="4167"/>
    <x v="1"/>
    <x v="4"/>
    <d v="2012-12-05T00:00:00"/>
    <d v="2012-12-09T00:00:00"/>
    <s v="Second Class"/>
    <s v="BD-11635"/>
    <s v="Brian Derr"/>
    <x v="0"/>
    <s v="United States"/>
    <s v="New York City"/>
    <x v="15"/>
    <n v="10009"/>
    <x v="3"/>
    <s v="FUR-CH-10003535"/>
    <x v="0"/>
    <x v="1"/>
    <s v="Global Armless Task Chair, Royal Blue"/>
    <n v="164.64599999999999"/>
    <n v="3"/>
    <n v="0.1"/>
    <n v="12.805799999999994"/>
  </r>
  <r>
    <n v="8403"/>
    <x v="4167"/>
    <x v="1"/>
    <x v="4"/>
    <d v="2012-12-05T00:00:00"/>
    <d v="2012-12-09T00:00:00"/>
    <s v="Second Class"/>
    <s v="BD-11635"/>
    <s v="Brian Derr"/>
    <x v="0"/>
    <s v="United States"/>
    <s v="New York City"/>
    <x v="15"/>
    <n v="10009"/>
    <x v="3"/>
    <s v="OFF-PA-10004156"/>
    <x v="1"/>
    <x v="10"/>
    <s v="Xerox 188"/>
    <n v="22.68"/>
    <n v="2"/>
    <n v="0"/>
    <n v="11.113199999999999"/>
  </r>
  <r>
    <n v="8404"/>
    <x v="4168"/>
    <x v="0"/>
    <x v="11"/>
    <d v="2013-02-01T00:00:00"/>
    <d v="2013-02-07T00:00:00"/>
    <s v="Standard Class"/>
    <s v="SM-20950"/>
    <s v="Suzanne McNair"/>
    <x v="1"/>
    <s v="United States"/>
    <s v="Los Angeles"/>
    <x v="1"/>
    <n v="90036"/>
    <x v="1"/>
    <s v="OFF-PA-10002254"/>
    <x v="1"/>
    <x v="10"/>
    <s v="Xerox 1883"/>
    <n v="105.52"/>
    <n v="4"/>
    <n v="0"/>
    <n v="48.539199999999994"/>
  </r>
  <r>
    <n v="8405"/>
    <x v="4169"/>
    <x v="3"/>
    <x v="7"/>
    <d v="2014-07-09T00:00:00"/>
    <d v="2014-07-13T00:00:00"/>
    <s v="Standard Class"/>
    <s v="HE-14800"/>
    <s v="Harold Engle"/>
    <x v="1"/>
    <s v="United States"/>
    <s v="Newark"/>
    <x v="13"/>
    <n v="19711"/>
    <x v="3"/>
    <s v="FUR-FU-10003247"/>
    <x v="0"/>
    <x v="5"/>
    <s v="36X48 HARDFLOOR CHAIRMAT"/>
    <n v="83.92"/>
    <n v="4"/>
    <n v="0"/>
    <n v="5.8743999999999943"/>
  </r>
  <r>
    <n v="8406"/>
    <x v="4169"/>
    <x v="3"/>
    <x v="7"/>
    <d v="2014-07-09T00:00:00"/>
    <d v="2014-07-13T00:00:00"/>
    <s v="Standard Class"/>
    <s v="HE-14800"/>
    <s v="Harold Engle"/>
    <x v="1"/>
    <s v="United States"/>
    <s v="Newark"/>
    <x v="13"/>
    <n v="19711"/>
    <x v="3"/>
    <s v="TEC-AC-10002473"/>
    <x v="2"/>
    <x v="11"/>
    <s v="Maxell 4.7GB DVD-R"/>
    <n v="141.9"/>
    <n v="5"/>
    <n v="0"/>
    <n v="58.179000000000002"/>
  </r>
  <r>
    <n v="8407"/>
    <x v="4169"/>
    <x v="3"/>
    <x v="7"/>
    <d v="2014-07-09T00:00:00"/>
    <d v="2014-07-13T00:00:00"/>
    <s v="Standard Class"/>
    <s v="HE-14800"/>
    <s v="Harold Engle"/>
    <x v="1"/>
    <s v="United States"/>
    <s v="Newark"/>
    <x v="13"/>
    <n v="19711"/>
    <x v="3"/>
    <s v="FUR-FU-10001057"/>
    <x v="0"/>
    <x v="5"/>
    <s v="Tensor Track Tree Floor Lamp"/>
    <n v="39.979999999999997"/>
    <n v="2"/>
    <n v="0"/>
    <n v="9.1953999999999994"/>
  </r>
  <r>
    <n v="8408"/>
    <x v="4169"/>
    <x v="3"/>
    <x v="7"/>
    <d v="2014-07-09T00:00:00"/>
    <d v="2014-07-13T00:00:00"/>
    <s v="Standard Class"/>
    <s v="HE-14800"/>
    <s v="Harold Engle"/>
    <x v="1"/>
    <s v="United States"/>
    <s v="Newark"/>
    <x v="13"/>
    <n v="19711"/>
    <x v="3"/>
    <s v="OFF-AR-10001419"/>
    <x v="1"/>
    <x v="6"/>
    <s v="Newell 325"/>
    <n v="28.91"/>
    <n v="7"/>
    <n v="0"/>
    <n v="8.6729999999999983"/>
  </r>
  <r>
    <n v="8409"/>
    <x v="4169"/>
    <x v="3"/>
    <x v="7"/>
    <d v="2014-07-09T00:00:00"/>
    <d v="2014-07-13T00:00:00"/>
    <s v="Standard Class"/>
    <s v="HE-14800"/>
    <s v="Harold Engle"/>
    <x v="1"/>
    <s v="United States"/>
    <s v="Newark"/>
    <x v="13"/>
    <n v="19711"/>
    <x v="3"/>
    <s v="OFF-AR-10004010"/>
    <x v="1"/>
    <x v="6"/>
    <s v="Hunt Boston Vacuum Mount KS Pencil Sharpener"/>
    <n v="174.95000000000002"/>
    <n v="5"/>
    <n v="0"/>
    <n v="45.487000000000002"/>
  </r>
  <r>
    <n v="8410"/>
    <x v="4170"/>
    <x v="1"/>
    <x v="4"/>
    <d v="2012-12-11T00:00:00"/>
    <d v="2012-12-17T00:00:00"/>
    <s v="Standard Class"/>
    <s v="JK-15640"/>
    <s v="Jim Kriz"/>
    <x v="2"/>
    <s v="United States"/>
    <s v="San Bernardino"/>
    <x v="1"/>
    <n v="92404"/>
    <x v="1"/>
    <s v="OFF-BI-10004230"/>
    <x v="1"/>
    <x v="8"/>
    <s v="GBC Recycled Grain Textured Covers"/>
    <n v="110.52800000000001"/>
    <n v="4"/>
    <n v="0.2"/>
    <n v="38.684799999999996"/>
  </r>
  <r>
    <n v="8411"/>
    <x v="4171"/>
    <x v="0"/>
    <x v="0"/>
    <d v="2013-11-16T00:00:00"/>
    <d v="2013-11-16T00:00:00"/>
    <s v="Same Day"/>
    <s v="ON-18715"/>
    <s v="Odella Nelson"/>
    <x v="1"/>
    <s v="United States"/>
    <s v="Burlington"/>
    <x v="3"/>
    <n v="27217"/>
    <x v="0"/>
    <s v="FUR-TA-10001768"/>
    <x v="0"/>
    <x v="3"/>
    <s v="Hon Racetrack Conference Tables"/>
    <n v="630.024"/>
    <n v="4"/>
    <n v="0.4"/>
    <n v="-199.50760000000008"/>
  </r>
  <r>
    <n v="8412"/>
    <x v="4172"/>
    <x v="0"/>
    <x v="5"/>
    <d v="2013-05-10T00:00:00"/>
    <d v="2013-05-13T00:00:00"/>
    <s v="Second Class"/>
    <s v="TH-21100"/>
    <s v="Thea Hendricks"/>
    <x v="0"/>
    <s v="United States"/>
    <s v="Salem"/>
    <x v="17"/>
    <n v="24153"/>
    <x v="0"/>
    <s v="OFF-AR-10003514"/>
    <x v="1"/>
    <x v="6"/>
    <s v="4009 Highlighters by Sanford"/>
    <n v="27.86"/>
    <n v="7"/>
    <n v="0"/>
    <n v="9.1937999999999978"/>
  </r>
  <r>
    <n v="8413"/>
    <x v="4173"/>
    <x v="3"/>
    <x v="10"/>
    <d v="2014-03-11T00:00:00"/>
    <d v="2014-03-15T00:00:00"/>
    <s v="Standard Class"/>
    <s v="MD-17350"/>
    <s v="Maribeth Dona"/>
    <x v="0"/>
    <s v="United States"/>
    <s v="Dallas"/>
    <x v="5"/>
    <n v="75217"/>
    <x v="2"/>
    <s v="FUR-TA-10002228"/>
    <x v="0"/>
    <x v="3"/>
    <s v="Bevis Traditional Conference Table Top, Plinth Base"/>
    <n v="933.40800000000002"/>
    <n v="4"/>
    <n v="0.3"/>
    <n v="-173.34719999999999"/>
  </r>
  <r>
    <n v="8414"/>
    <x v="4174"/>
    <x v="0"/>
    <x v="4"/>
    <d v="2013-12-18T00:00:00"/>
    <d v="2013-12-22T00:00:00"/>
    <s v="Standard Class"/>
    <s v="AH-10075"/>
    <s v="Adam Hart"/>
    <x v="1"/>
    <s v="United States"/>
    <s v="Arlington"/>
    <x v="5"/>
    <n v="76017"/>
    <x v="2"/>
    <s v="OFF-PA-10001972"/>
    <x v="1"/>
    <x v="10"/>
    <s v="Xerox 214"/>
    <n v="51.840000000000011"/>
    <n v="10"/>
    <n v="0.2"/>
    <n v="18.143999999999998"/>
  </r>
  <r>
    <n v="8415"/>
    <x v="4174"/>
    <x v="0"/>
    <x v="4"/>
    <d v="2013-12-18T00:00:00"/>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3"/>
    <d v="2014-04-07T00:00:00"/>
    <d v="2014-04-13T00:00:00"/>
    <s v="Standard Class"/>
    <s v="ML-17755"/>
    <s v="Max Ludwig"/>
    <x v="2"/>
    <s v="United States"/>
    <s v="Marion"/>
    <x v="23"/>
    <n v="52302"/>
    <x v="2"/>
    <s v="OFF-PA-10000474"/>
    <x v="1"/>
    <x v="10"/>
    <s v="Staples"/>
    <n v="106.32"/>
    <n v="3"/>
    <n v="0"/>
    <n v="49.970399999999991"/>
  </r>
  <r>
    <n v="8417"/>
    <x v="4176"/>
    <x v="3"/>
    <x v="5"/>
    <d v="2014-05-10T00:00:00"/>
    <d v="2014-05-12T00:00:00"/>
    <s v="First Class"/>
    <s v="LB-16795"/>
    <s v="Laurel Beltran"/>
    <x v="2"/>
    <s v="United States"/>
    <s v="Seattle"/>
    <x v="4"/>
    <n v="98105"/>
    <x v="1"/>
    <s v="OFF-BI-10004330"/>
    <x v="1"/>
    <x v="8"/>
    <s v="GBC Velobind Prepunched Cover Sets, Regency Series"/>
    <n v="147.91999999999999"/>
    <n v="5"/>
    <n v="0.2"/>
    <n v="46.224999999999987"/>
  </r>
  <r>
    <n v="8418"/>
    <x v="4176"/>
    <x v="3"/>
    <x v="5"/>
    <d v="2014-05-10T00:00:00"/>
    <d v="2014-05-12T00:00:00"/>
    <s v="First Class"/>
    <s v="LB-16795"/>
    <s v="Laurel Beltran"/>
    <x v="2"/>
    <s v="United States"/>
    <s v="Seattle"/>
    <x v="4"/>
    <n v="98105"/>
    <x v="1"/>
    <s v="OFF-ST-10000604"/>
    <x v="1"/>
    <x v="4"/>
    <s v="Home/Office Personal File Carts"/>
    <n v="104.28"/>
    <n v="3"/>
    <n v="0"/>
    <n v="26.069999999999993"/>
  </r>
  <r>
    <n v="8419"/>
    <x v="4176"/>
    <x v="3"/>
    <x v="5"/>
    <d v="2014-05-10T00:00:00"/>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5"/>
    <d v="2014-05-10T00:00:00"/>
    <d v="2014-05-12T00:00:00"/>
    <s v="First Class"/>
    <s v="LB-16795"/>
    <s v="Laurel Beltran"/>
    <x v="2"/>
    <s v="United States"/>
    <s v="Seattle"/>
    <x v="4"/>
    <n v="98105"/>
    <x v="1"/>
    <s v="OFF-ST-10000636"/>
    <x v="1"/>
    <x v="4"/>
    <s v="Rogers Profile Extra Capacity Storage Tub"/>
    <n v="66.959999999999994"/>
    <n v="4"/>
    <n v="0"/>
    <n v="2.6783999999999963"/>
  </r>
  <r>
    <n v="8421"/>
    <x v="4176"/>
    <x v="3"/>
    <x v="5"/>
    <d v="2014-05-10T00:00:00"/>
    <d v="2014-05-12T00:00:00"/>
    <s v="First Class"/>
    <s v="LB-16795"/>
    <s v="Laurel Beltran"/>
    <x v="2"/>
    <s v="United States"/>
    <s v="Seattle"/>
    <x v="4"/>
    <n v="98105"/>
    <x v="1"/>
    <s v="TEC-AC-10004171"/>
    <x v="2"/>
    <x v="11"/>
    <s v="Razer Kraken 7.1 Surround Sound Over Ear USB Gaming Headset"/>
    <n v="199.98"/>
    <n v="2"/>
    <n v="0"/>
    <n v="87.991200000000006"/>
  </r>
  <r>
    <n v="8422"/>
    <x v="4177"/>
    <x v="3"/>
    <x v="2"/>
    <d v="2014-10-13T00:00:00"/>
    <d v="2014-10-17T00:00:00"/>
    <s v="Standard Class"/>
    <s v="NP-18670"/>
    <s v="Nora Paige"/>
    <x v="0"/>
    <s v="United States"/>
    <s v="Lakewood"/>
    <x v="30"/>
    <n v="8701"/>
    <x v="3"/>
    <s v="TEC-AC-10002167"/>
    <x v="2"/>
    <x v="11"/>
    <s v="Imation 8gb Micro Traveldrive Usb 2.0 Flash Drive"/>
    <n v="45"/>
    <n v="3"/>
    <n v="0"/>
    <n v="4.9500000000000011"/>
  </r>
  <r>
    <n v="8423"/>
    <x v="4177"/>
    <x v="3"/>
    <x v="2"/>
    <d v="2014-10-13T00:00:00"/>
    <d v="2014-10-17T00:00:00"/>
    <s v="Standard Class"/>
    <s v="NP-18670"/>
    <s v="Nora Paige"/>
    <x v="0"/>
    <s v="United States"/>
    <s v="Lakewood"/>
    <x v="30"/>
    <n v="8701"/>
    <x v="3"/>
    <s v="OFF-FA-10000621"/>
    <x v="1"/>
    <x v="13"/>
    <s v="OIC Colored Binder Clips, Assorted Sizes"/>
    <n v="17.899999999999999"/>
    <n v="5"/>
    <n v="0"/>
    <n v="8.7710000000000008"/>
  </r>
  <r>
    <n v="8424"/>
    <x v="4177"/>
    <x v="3"/>
    <x v="2"/>
    <d v="2014-10-13T00:00:00"/>
    <d v="2014-10-17T00:00:00"/>
    <s v="Standard Class"/>
    <s v="NP-18670"/>
    <s v="Nora Paige"/>
    <x v="0"/>
    <s v="United States"/>
    <s v="Lakewood"/>
    <x v="30"/>
    <n v="8701"/>
    <x v="3"/>
    <s v="FUR-FU-10004053"/>
    <x v="0"/>
    <x v="5"/>
    <s v="DAX Two-Tone Silver Metal Document Frame"/>
    <n v="40.479999999999997"/>
    <n v="2"/>
    <n v="0"/>
    <n v="17.406400000000001"/>
  </r>
  <r>
    <n v="8425"/>
    <x v="4177"/>
    <x v="3"/>
    <x v="2"/>
    <d v="2014-10-13T00:00:00"/>
    <d v="2014-10-17T00:00:00"/>
    <s v="Standard Class"/>
    <s v="NP-18670"/>
    <s v="Nora Paige"/>
    <x v="0"/>
    <s v="United States"/>
    <s v="Lakewood"/>
    <x v="30"/>
    <n v="8701"/>
    <x v="3"/>
    <s v="FUR-BO-10003404"/>
    <x v="0"/>
    <x v="0"/>
    <s v="Global Adaptabilites Bookcase, Cherry/Storm Gray Finish"/>
    <n v="2154.9"/>
    <n v="5"/>
    <n v="0"/>
    <n v="129.29399999999987"/>
  </r>
  <r>
    <n v="8426"/>
    <x v="4178"/>
    <x v="0"/>
    <x v="6"/>
    <d v="2013-08-29T00:00:00"/>
    <d v="2013-08-31T00:00:00"/>
    <s v="First Class"/>
    <s v="EB-13750"/>
    <s v="Edward Becker"/>
    <x v="1"/>
    <s v="United States"/>
    <s v="Cincinnati"/>
    <x v="24"/>
    <n v="45231"/>
    <x v="3"/>
    <s v="OFF-BI-10004099"/>
    <x v="1"/>
    <x v="8"/>
    <s v="GBC VeloBinder Strips"/>
    <n v="18.432000000000002"/>
    <n v="8"/>
    <n v="0.7"/>
    <n v="-12.287999999999997"/>
  </r>
  <r>
    <n v="8427"/>
    <x v="4179"/>
    <x v="1"/>
    <x v="2"/>
    <d v="2012-10-02T00:00:00"/>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0"/>
    <d v="2014-11-24T00:00:00"/>
    <d v="2014-11-26T00:00:00"/>
    <s v="First Class"/>
    <s v="DC-12850"/>
    <s v="Dan Campbell"/>
    <x v="0"/>
    <s v="United States"/>
    <s v="Roseville"/>
    <x v="12"/>
    <n v="48066"/>
    <x v="2"/>
    <s v="OFF-SU-10001935"/>
    <x v="1"/>
    <x v="14"/>
    <s v="Staples"/>
    <n v="4.3600000000000003"/>
    <n v="2"/>
    <n v="0"/>
    <n v="0.17439999999999944"/>
  </r>
  <r>
    <n v="8429"/>
    <x v="4181"/>
    <x v="3"/>
    <x v="0"/>
    <d v="2014-11-13T00:00:00"/>
    <d v="2014-11-17T00:00:00"/>
    <s v="Standard Class"/>
    <s v="DJ-13510"/>
    <s v="Don Jones"/>
    <x v="1"/>
    <s v="United States"/>
    <s v="Tempe"/>
    <x v="16"/>
    <n v="85281"/>
    <x v="1"/>
    <s v="TEC-AC-10004227"/>
    <x v="2"/>
    <x v="11"/>
    <s v="SanDisk Ultra 16 GB MicroSDHC Class 10 Memory Card"/>
    <n v="62.352000000000004"/>
    <n v="6"/>
    <n v="0.2"/>
    <n v="-10.911600000000007"/>
  </r>
  <r>
    <n v="8430"/>
    <x v="4182"/>
    <x v="0"/>
    <x v="4"/>
    <d v="2013-12-20T00:00:00"/>
    <d v="2013-12-22T00:00:00"/>
    <s v="Second Class"/>
    <s v="CL-12565"/>
    <s v="Clay Ludtke"/>
    <x v="0"/>
    <s v="United States"/>
    <s v="Reading"/>
    <x v="9"/>
    <n v="19601"/>
    <x v="3"/>
    <s v="FUR-FU-10004904"/>
    <x v="0"/>
    <x v="5"/>
    <s v="Eldon &quot;L&quot; Workstation Diamond Chairmat"/>
    <n v="303.92"/>
    <n v="5"/>
    <n v="0.2"/>
    <n v="-30.392000000000024"/>
  </r>
  <r>
    <n v="8431"/>
    <x v="4183"/>
    <x v="2"/>
    <x v="10"/>
    <d v="2011-03-30T00:00:00"/>
    <d v="2011-04-05T00:00:00"/>
    <s v="Standard Class"/>
    <s v="NC-18340"/>
    <s v="Nat Carroll"/>
    <x v="0"/>
    <s v="United States"/>
    <s v="Apple Valley"/>
    <x v="11"/>
    <n v="55124"/>
    <x v="2"/>
    <s v="OFF-ST-10001511"/>
    <x v="1"/>
    <x v="4"/>
    <s v="Space Solutions Commercial Steel Shelving"/>
    <n v="129.30000000000001"/>
    <n v="2"/>
    <n v="0"/>
    <n v="6.4649999999999892"/>
  </r>
  <r>
    <n v="8432"/>
    <x v="4184"/>
    <x v="3"/>
    <x v="0"/>
    <d v="2014-11-09T00:00:00"/>
    <d v="2014-11-14T00:00:00"/>
    <s v="Standard Class"/>
    <s v="KN-16450"/>
    <s v="Kean Nguyen"/>
    <x v="1"/>
    <s v="United States"/>
    <s v="Baltimore"/>
    <x v="39"/>
    <n v="21215"/>
    <x v="3"/>
    <s v="FUR-FU-10003535"/>
    <x v="0"/>
    <x v="5"/>
    <s v="Howard Miller Distant Time Traveler Alarm Clock"/>
    <n v="274.20000000000005"/>
    <n v="10"/>
    <n v="0"/>
    <n v="112.422"/>
  </r>
  <r>
    <n v="8433"/>
    <x v="4185"/>
    <x v="2"/>
    <x v="8"/>
    <d v="2011-09-14T00:00:00"/>
    <d v="2011-09-18T00:00:00"/>
    <s v="Second Class"/>
    <s v="SC-20260"/>
    <s v="Scott Cohen"/>
    <x v="1"/>
    <s v="United States"/>
    <s v="Corpus Christi"/>
    <x v="5"/>
    <n v="78415"/>
    <x v="2"/>
    <s v="OFF-FA-10000053"/>
    <x v="1"/>
    <x v="13"/>
    <s v="Revere Boxed Rubber Bands by Revere"/>
    <n v="6.048"/>
    <n v="4"/>
    <n v="0.2"/>
    <n v="-1.3607999999999998"/>
  </r>
  <r>
    <n v="8434"/>
    <x v="4185"/>
    <x v="2"/>
    <x v="8"/>
    <d v="2011-09-14T00:00:00"/>
    <d v="2011-09-18T00:00:00"/>
    <s v="Second Class"/>
    <s v="SC-20260"/>
    <s v="Scott Cohen"/>
    <x v="1"/>
    <s v="United States"/>
    <s v="Corpus Christi"/>
    <x v="5"/>
    <n v="78415"/>
    <x v="2"/>
    <s v="OFF-PA-10004610"/>
    <x v="1"/>
    <x v="10"/>
    <s v="Xerox 1900"/>
    <n v="6.8480000000000008"/>
    <n v="2"/>
    <n v="0.2"/>
    <n v="2.1399999999999992"/>
  </r>
  <r>
    <n v="8435"/>
    <x v="4185"/>
    <x v="2"/>
    <x v="8"/>
    <d v="2011-09-14T00:00:00"/>
    <d v="2011-09-18T00:00:00"/>
    <s v="Second Class"/>
    <s v="SC-20260"/>
    <s v="Scott Cohen"/>
    <x v="1"/>
    <s v="United States"/>
    <s v="Corpus Christi"/>
    <x v="5"/>
    <n v="78415"/>
    <x v="2"/>
    <s v="FUR-FU-10000550"/>
    <x v="0"/>
    <x v="5"/>
    <s v="Stacking Trays by OIC"/>
    <n v="9.9600000000000009"/>
    <n v="5"/>
    <n v="0.6"/>
    <n v="-6.7230000000000008"/>
  </r>
  <r>
    <n v="8436"/>
    <x v="4185"/>
    <x v="2"/>
    <x v="8"/>
    <d v="2011-09-14T00:00:00"/>
    <d v="2011-09-18T00:00:00"/>
    <s v="Second Class"/>
    <s v="SC-20260"/>
    <s v="Scott Cohen"/>
    <x v="1"/>
    <s v="United States"/>
    <s v="Corpus Christi"/>
    <x v="5"/>
    <n v="78415"/>
    <x v="2"/>
    <s v="OFF-BI-10001721"/>
    <x v="1"/>
    <x v="8"/>
    <s v="Trimflex Flexible Post Binders"/>
    <n v="8.5519999999999978"/>
    <n v="2"/>
    <n v="0.8"/>
    <n v="-13.683199999999999"/>
  </r>
  <r>
    <n v="8437"/>
    <x v="4186"/>
    <x v="1"/>
    <x v="8"/>
    <d v="2012-09-20T00:00:00"/>
    <d v="2012-09-26T00:00:00"/>
    <s v="Standard Class"/>
    <s v="AM-10705"/>
    <s v="Anne McFarland"/>
    <x v="0"/>
    <s v="United States"/>
    <s v="Las Vegas"/>
    <x v="33"/>
    <n v="89115"/>
    <x v="1"/>
    <s v="OFF-BI-10004040"/>
    <x v="1"/>
    <x v="8"/>
    <s v="Wilson Jones Impact Binders"/>
    <n v="45.584000000000003"/>
    <n v="11"/>
    <n v="0.2"/>
    <n v="16.524199999999997"/>
  </r>
  <r>
    <n v="8438"/>
    <x v="4187"/>
    <x v="1"/>
    <x v="4"/>
    <d v="2012-12-10T00:00:00"/>
    <d v="2012-12-16T00:00:00"/>
    <s v="Standard Class"/>
    <s v="RA-19945"/>
    <s v="Ryan Akin"/>
    <x v="0"/>
    <s v="United States"/>
    <s v="Cleveland"/>
    <x v="24"/>
    <n v="44105"/>
    <x v="3"/>
    <s v="TEC-AC-10002550"/>
    <x v="2"/>
    <x v="11"/>
    <s v="Maxell 4.7GB DVD-RW 3/Pack"/>
    <n v="25.488"/>
    <n v="2"/>
    <n v="0.2"/>
    <n v="4.4603999999999999"/>
  </r>
  <r>
    <n v="8439"/>
    <x v="4188"/>
    <x v="2"/>
    <x v="5"/>
    <d v="2011-05-28T00:00:00"/>
    <d v="2011-06-01T00:00:00"/>
    <s v="Standard Class"/>
    <s v="MM-17260"/>
    <s v="Magdelene Morse"/>
    <x v="0"/>
    <s v="United States"/>
    <s v="Seattle"/>
    <x v="4"/>
    <n v="98105"/>
    <x v="1"/>
    <s v="OFF-BI-10003876"/>
    <x v="1"/>
    <x v="8"/>
    <s v="Green Canvas Binder for 8-1/2&quot; x 14&quot; Sheets"/>
    <n v="136.96"/>
    <n v="4"/>
    <n v="0.2"/>
    <n v="51.359999999999992"/>
  </r>
  <r>
    <n v="8440"/>
    <x v="4189"/>
    <x v="3"/>
    <x v="10"/>
    <d v="2014-03-15T00:00:00"/>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4"/>
    <d v="2013-12-09T00:00:00"/>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5"/>
    <d v="2014-05-07T00:00:00"/>
    <d v="2014-05-11T00:00:00"/>
    <s v="Standard Class"/>
    <s v="DB-13615"/>
    <s v="Doug Bickford"/>
    <x v="0"/>
    <s v="United States"/>
    <s v="Tucson"/>
    <x v="16"/>
    <n v="85705"/>
    <x v="1"/>
    <s v="OFF-PA-10002254"/>
    <x v="1"/>
    <x v="10"/>
    <s v="Xerox 1883"/>
    <n v="84.415999999999997"/>
    <n v="4"/>
    <n v="0.2"/>
    <n v="27.435199999999995"/>
  </r>
  <r>
    <n v="8443"/>
    <x v="4192"/>
    <x v="0"/>
    <x v="10"/>
    <d v="2013-03-07T00:00:00"/>
    <d v="2013-03-11T00:00:00"/>
    <s v="Standard Class"/>
    <s v="JB-16045"/>
    <s v="Julia Barnett"/>
    <x v="2"/>
    <s v="United States"/>
    <s v="Philadelphia"/>
    <x v="9"/>
    <n v="19120"/>
    <x v="3"/>
    <s v="TEC-PH-10004586"/>
    <x v="2"/>
    <x v="7"/>
    <s v="Wilson SignalBoost 841262 DB PRO Amplifier Kit"/>
    <n v="431.94"/>
    <n v="2"/>
    <n v="0.4"/>
    <n v="-71.990000000000009"/>
  </r>
  <r>
    <n v="8444"/>
    <x v="4192"/>
    <x v="0"/>
    <x v="10"/>
    <d v="2013-03-07T00:00:00"/>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0"/>
    <d v="2013-03-07T00:00:00"/>
    <d v="2013-03-11T00:00:00"/>
    <s v="Standard Class"/>
    <s v="JB-16045"/>
    <s v="Julia Barnett"/>
    <x v="2"/>
    <s v="United States"/>
    <s v="Philadelphia"/>
    <x v="9"/>
    <n v="19120"/>
    <x v="3"/>
    <s v="TEC-PH-10002538"/>
    <x v="2"/>
    <x v="7"/>
    <s v="Grandstream GXP1160 VoIP phone"/>
    <n v="68.238"/>
    <n v="3"/>
    <n v="0.4"/>
    <n v="-12.510300000000008"/>
  </r>
  <r>
    <n v="8446"/>
    <x v="4193"/>
    <x v="3"/>
    <x v="2"/>
    <d v="2014-10-24T00:00:00"/>
    <d v="2014-10-25T00:00:00"/>
    <s v="First Class"/>
    <s v="AH-10075"/>
    <s v="Adam Hart"/>
    <x v="1"/>
    <s v="United States"/>
    <s v="Cranston"/>
    <x v="34"/>
    <n v="2920"/>
    <x v="3"/>
    <s v="FUR-TA-10001039"/>
    <x v="0"/>
    <x v="3"/>
    <s v="KI Adjustable-Height Table"/>
    <n v="240.744"/>
    <n v="4"/>
    <n v="0.3"/>
    <n v="-13.756799999999984"/>
  </r>
  <r>
    <n v="8447"/>
    <x v="4193"/>
    <x v="3"/>
    <x v="2"/>
    <d v="2014-10-24T00:00:00"/>
    <d v="2014-10-25T00:00:00"/>
    <s v="First Class"/>
    <s v="AH-10075"/>
    <s v="Adam Hart"/>
    <x v="1"/>
    <s v="United States"/>
    <s v="Cranston"/>
    <x v="34"/>
    <n v="2920"/>
    <x v="3"/>
    <s v="FUR-FU-10004963"/>
    <x v="0"/>
    <x v="5"/>
    <s v="Eldon 400 Class Desk Accessories, Black Carbon"/>
    <n v="35"/>
    <n v="4"/>
    <n v="0"/>
    <n v="14.700000000000003"/>
  </r>
  <r>
    <n v="8448"/>
    <x v="4193"/>
    <x v="3"/>
    <x v="2"/>
    <d v="2014-10-24T00:00:00"/>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2"/>
    <d v="2014-10-24T00:00:00"/>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2"/>
    <d v="2014-10-24T00:00:00"/>
    <d v="2014-10-25T00:00:00"/>
    <s v="First Class"/>
    <s v="AH-10075"/>
    <s v="Adam Hart"/>
    <x v="1"/>
    <s v="United States"/>
    <s v="Cranston"/>
    <x v="34"/>
    <n v="2920"/>
    <x v="3"/>
    <s v="OFF-PA-10003724"/>
    <x v="1"/>
    <x v="10"/>
    <s v="Wirebound Message Book, 4 per Page"/>
    <n v="43.44"/>
    <n v="8"/>
    <n v="0"/>
    <n v="21.285599999999999"/>
  </r>
  <r>
    <n v="8451"/>
    <x v="4193"/>
    <x v="3"/>
    <x v="2"/>
    <d v="2014-10-24T00:00:00"/>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3"/>
    <d v="2011-04-28T00:00:00"/>
    <d v="2011-04-30T00:00:00"/>
    <s v="First Class"/>
    <s v="AI-10855"/>
    <s v="Arianne Irving"/>
    <x v="0"/>
    <s v="United States"/>
    <s v="San Francisco"/>
    <x v="1"/>
    <n v="94122"/>
    <x v="1"/>
    <s v="TEC-PH-10001459"/>
    <x v="2"/>
    <x v="7"/>
    <s v="Samsung Galaxy Mega 6.3"/>
    <n v="1679.96"/>
    <n v="5"/>
    <n v="0.2"/>
    <n v="125.99700000000007"/>
  </r>
  <r>
    <n v="8453"/>
    <x v="4195"/>
    <x v="0"/>
    <x v="3"/>
    <d v="2013-04-19T00:00:00"/>
    <d v="2013-04-24T00:00:00"/>
    <s v="Standard Class"/>
    <s v="TH-21115"/>
    <s v="Thea Hudgings"/>
    <x v="1"/>
    <s v="United States"/>
    <s v="Houston"/>
    <x v="5"/>
    <n v="77070"/>
    <x v="2"/>
    <s v="FUR-CH-10002880"/>
    <x v="0"/>
    <x v="1"/>
    <s v="Global High-Back Leather Tilter, Burgundy"/>
    <n v="344.37199999999996"/>
    <n v="4"/>
    <n v="0.3"/>
    <n v="-93.472400000000022"/>
  </r>
  <r>
    <n v="8454"/>
    <x v="4195"/>
    <x v="0"/>
    <x v="3"/>
    <d v="2013-04-19T00:00:00"/>
    <d v="2013-04-24T00:00:00"/>
    <s v="Standard Class"/>
    <s v="TH-21115"/>
    <s v="Thea Hudgings"/>
    <x v="1"/>
    <s v="United States"/>
    <s v="Houston"/>
    <x v="5"/>
    <n v="77070"/>
    <x v="2"/>
    <s v="OFF-ST-10001780"/>
    <x v="1"/>
    <x v="4"/>
    <s v="Tennsco 16-Compartment Lockers with Coat Rack"/>
    <n v="1554.9360000000001"/>
    <n v="3"/>
    <n v="0.2"/>
    <n v="77.746800000000007"/>
  </r>
  <r>
    <n v="8455"/>
    <x v="4195"/>
    <x v="0"/>
    <x v="3"/>
    <d v="2013-04-19T00:00:00"/>
    <d v="2013-04-24T00:00:00"/>
    <s v="Standard Class"/>
    <s v="TH-21115"/>
    <s v="Thea Hudgings"/>
    <x v="1"/>
    <s v="United States"/>
    <s v="Houston"/>
    <x v="5"/>
    <n v="77070"/>
    <x v="2"/>
    <s v="FUR-FU-10004748"/>
    <x v="0"/>
    <x v="5"/>
    <s v="Howard Miller 16&quot; Diameter Gallery Wall Clock"/>
    <n v="127.88"/>
    <n v="5"/>
    <n v="0.6"/>
    <n v="-67.137"/>
  </r>
  <r>
    <n v="8456"/>
    <x v="4196"/>
    <x v="0"/>
    <x v="5"/>
    <d v="2013-05-23T00:00:0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5"/>
    <d v="2014-05-29T00:00:00"/>
    <d v="2014-06-03T00:00:00"/>
    <s v="Second Class"/>
    <s v="TH-21235"/>
    <s v="Tiffany House"/>
    <x v="1"/>
    <s v="United States"/>
    <s v="Chicago"/>
    <x v="10"/>
    <n v="60653"/>
    <x v="2"/>
    <s v="FUR-CH-10001146"/>
    <x v="0"/>
    <x v="1"/>
    <s v="Global Task Chair, Black"/>
    <n v="106.869"/>
    <n v="3"/>
    <n v="0.3"/>
    <n v="-29.007299999999994"/>
  </r>
  <r>
    <n v="8458"/>
    <x v="4197"/>
    <x v="3"/>
    <x v="5"/>
    <d v="2014-05-29T00:00:00"/>
    <d v="2014-06-03T00:00:00"/>
    <s v="Second Class"/>
    <s v="TH-21235"/>
    <s v="Tiffany House"/>
    <x v="1"/>
    <s v="United States"/>
    <s v="Chicago"/>
    <x v="10"/>
    <n v="60653"/>
    <x v="2"/>
    <s v="OFF-BI-10004364"/>
    <x v="1"/>
    <x v="8"/>
    <s v="Storex Dura Pro Binders"/>
    <n v="3.5639999999999992"/>
    <n v="3"/>
    <n v="0.8"/>
    <n v="-6.2370000000000019"/>
  </r>
  <r>
    <n v="8459"/>
    <x v="4198"/>
    <x v="2"/>
    <x v="6"/>
    <d v="2011-08-25T00:00:00"/>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6"/>
    <d v="2011-08-25T00:00:00"/>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6"/>
    <d v="2011-08-30T00:00:00"/>
    <d v="2011-09-04T00:00:00"/>
    <s v="Standard Class"/>
    <s v="AT-10735"/>
    <s v="Annie Thurman"/>
    <x v="0"/>
    <s v="United States"/>
    <s v="Bristol"/>
    <x v="29"/>
    <n v="6010"/>
    <x v="3"/>
    <s v="OFF-BI-10002432"/>
    <x v="1"/>
    <x v="8"/>
    <s v="Wilson Jones Standard D-Ring Binders"/>
    <n v="25.299999999999997"/>
    <n v="5"/>
    <n v="0"/>
    <n v="11.890999999999998"/>
  </r>
  <r>
    <n v="8462"/>
    <x v="4199"/>
    <x v="2"/>
    <x v="6"/>
    <d v="2011-08-30T00:00:00"/>
    <d v="2011-09-04T00:00:00"/>
    <s v="Standard Class"/>
    <s v="AT-10735"/>
    <s v="Annie Thurman"/>
    <x v="0"/>
    <s v="United States"/>
    <s v="Bristol"/>
    <x v="29"/>
    <n v="6010"/>
    <x v="3"/>
    <s v="OFF-ST-10000563"/>
    <x v="1"/>
    <x v="4"/>
    <s v="Fellowes Bankers Box Stor/Drawer Steel Plus"/>
    <n v="95.94"/>
    <n v="3"/>
    <n v="0"/>
    <n v="9.5940000000000012"/>
  </r>
  <r>
    <n v="8463"/>
    <x v="4200"/>
    <x v="1"/>
    <x v="8"/>
    <d v="2012-09-03T00:00:00"/>
    <d v="2012-09-07T00:00:00"/>
    <s v="Second Class"/>
    <s v="JH-15820"/>
    <s v="John Huston"/>
    <x v="0"/>
    <s v="United States"/>
    <s v="Holland"/>
    <x v="12"/>
    <n v="49423"/>
    <x v="2"/>
    <s v="OFF-LA-10001982"/>
    <x v="1"/>
    <x v="2"/>
    <s v="Smead Alpha-Z Color-Coded Name Labels First Letter Starter Set"/>
    <n v="7.5"/>
    <n v="2"/>
    <n v="0"/>
    <n v="3.5999999999999996"/>
  </r>
  <r>
    <n v="8464"/>
    <x v="4201"/>
    <x v="2"/>
    <x v="10"/>
    <d v="2011-03-28T00:00:00"/>
    <d v="2011-04-01T00:00:00"/>
    <s v="Standard Class"/>
    <s v="DR-12940"/>
    <s v="Daniel Raglin"/>
    <x v="2"/>
    <s v="United States"/>
    <s v="Albuquerque"/>
    <x v="27"/>
    <n v="87105"/>
    <x v="1"/>
    <s v="TEC-PH-10003273"/>
    <x v="2"/>
    <x v="7"/>
    <s v="AT&amp;T TR1909W"/>
    <n v="302.37599999999998"/>
    <n v="3"/>
    <n v="0.2"/>
    <n v="22.678200000000018"/>
  </r>
  <r>
    <n v="8465"/>
    <x v="4202"/>
    <x v="1"/>
    <x v="5"/>
    <d v="2012-05-10T00:00:00"/>
    <d v="2012-05-15T00:00:00"/>
    <s v="Standard Class"/>
    <s v="AB-10165"/>
    <s v="Alan Barnes"/>
    <x v="0"/>
    <s v="United States"/>
    <s v="Louisville"/>
    <x v="22"/>
    <n v="80027"/>
    <x v="1"/>
    <s v="TEC-AC-10002718"/>
    <x v="2"/>
    <x v="11"/>
    <s v="Belkin Standard 104 key USB Keyboard"/>
    <n v="46.688000000000002"/>
    <n v="4"/>
    <n v="0.2"/>
    <n v="-2.9180000000000028"/>
  </r>
  <r>
    <n v="8466"/>
    <x v="4203"/>
    <x v="1"/>
    <x v="3"/>
    <d v="2012-04-09T00:00:00"/>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3"/>
    <d v="2012-04-09T00:00:00"/>
    <d v="2012-04-14T00:00:00"/>
    <s v="Standard Class"/>
    <s v="IG-15085"/>
    <s v="Ivan Gibson"/>
    <x v="0"/>
    <s v="United States"/>
    <s v="Norwich"/>
    <x v="29"/>
    <n v="6360"/>
    <x v="3"/>
    <s v="OFF-AP-10000179"/>
    <x v="1"/>
    <x v="9"/>
    <s v="Honeywell Enviracaire Portable HEPA Air Cleaner for up to 10 x 16 Room"/>
    <n v="370.14"/>
    <n v="3"/>
    <n v="0"/>
    <n v="144.3546"/>
  </r>
  <r>
    <n v="8468"/>
    <x v="4205"/>
    <x v="0"/>
    <x v="8"/>
    <d v="2013-09-20T00:00:00"/>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0"/>
    <d v="2013-11-12T00:00:00"/>
    <d v="2013-11-18T00:00:00"/>
    <s v="Standard Class"/>
    <s v="AS-10285"/>
    <s v="Alejandro Savely"/>
    <x v="1"/>
    <s v="United States"/>
    <s v="Noblesville"/>
    <x v="14"/>
    <n v="46060"/>
    <x v="2"/>
    <s v="FUR-TA-10001950"/>
    <x v="0"/>
    <x v="3"/>
    <s v="Balt Solid Wood Round Tables"/>
    <n v="2678.94"/>
    <n v="6"/>
    <n v="0"/>
    <n v="241.1046"/>
  </r>
  <r>
    <n v="8470"/>
    <x v="4207"/>
    <x v="3"/>
    <x v="3"/>
    <d v="2014-04-24T00:00:00"/>
    <d v="2014-04-28T00:00:00"/>
    <s v="Standard Class"/>
    <s v="PN-18775"/>
    <s v="Parhena Norris"/>
    <x v="2"/>
    <s v="United States"/>
    <s v="Clarksville"/>
    <x v="18"/>
    <n v="37042"/>
    <x v="0"/>
    <s v="FUR-BO-10001972"/>
    <x v="0"/>
    <x v="0"/>
    <s v="O'Sullivan 4-Shelf Bookcase in Odessa Pine"/>
    <n v="387.13600000000002"/>
    <n v="4"/>
    <n v="0.2"/>
    <n v="-14.51760000000003"/>
  </r>
  <r>
    <n v="8471"/>
    <x v="4207"/>
    <x v="3"/>
    <x v="3"/>
    <d v="2014-04-24T00:00:00"/>
    <d v="2014-04-28T00:00:00"/>
    <s v="Standard Class"/>
    <s v="PN-18775"/>
    <s v="Parhena Norris"/>
    <x v="2"/>
    <s v="United States"/>
    <s v="Clarksville"/>
    <x v="18"/>
    <n v="37042"/>
    <x v="0"/>
    <s v="TEC-AC-10002473"/>
    <x v="2"/>
    <x v="11"/>
    <s v="Maxell 4.7GB DVD-R"/>
    <n v="45.408000000000001"/>
    <n v="2"/>
    <n v="0.2"/>
    <n v="11.919599999999999"/>
  </r>
  <r>
    <n v="8472"/>
    <x v="4207"/>
    <x v="3"/>
    <x v="3"/>
    <d v="2014-04-24T00:00:00"/>
    <d v="2014-04-28T00:00:00"/>
    <s v="Standard Class"/>
    <s v="PN-18775"/>
    <s v="Parhena Norris"/>
    <x v="2"/>
    <s v="United States"/>
    <s v="Clarksville"/>
    <x v="18"/>
    <n v="37042"/>
    <x v="0"/>
    <s v="FUR-FU-10000193"/>
    <x v="0"/>
    <x v="5"/>
    <s v="Tenex Chairmats For Use with Hard Floors"/>
    <n v="77.951999999999998"/>
    <n v="3"/>
    <n v="0.2"/>
    <n v="-11.692800000000005"/>
  </r>
  <r>
    <n v="8473"/>
    <x v="4207"/>
    <x v="3"/>
    <x v="3"/>
    <d v="2014-04-24T00:00:00"/>
    <d v="2014-04-28T00:00:00"/>
    <s v="Standard Class"/>
    <s v="PN-18775"/>
    <s v="Parhena Norris"/>
    <x v="2"/>
    <s v="United States"/>
    <s v="Clarksville"/>
    <x v="18"/>
    <n v="37042"/>
    <x v="0"/>
    <s v="OFF-LA-10000081"/>
    <x v="1"/>
    <x v="2"/>
    <s v="Avery 496"/>
    <n v="3"/>
    <n v="1"/>
    <n v="0.2"/>
    <n v="1.0499999999999998"/>
  </r>
  <r>
    <n v="8474"/>
    <x v="4208"/>
    <x v="1"/>
    <x v="2"/>
    <d v="2012-10-22T00:00:00"/>
    <d v="2012-10-26T00:00:00"/>
    <s v="Second Class"/>
    <s v="GM-14500"/>
    <s v="Gene McClure"/>
    <x v="0"/>
    <s v="United States"/>
    <s v="Hollywood"/>
    <x v="2"/>
    <n v="33021"/>
    <x v="0"/>
    <s v="OFF-ST-10000876"/>
    <x v="1"/>
    <x v="4"/>
    <s v="Eldon Simplefile Box Office"/>
    <n v="9.952"/>
    <n v="1"/>
    <n v="0.2"/>
    <n v="0.99520000000000008"/>
  </r>
  <r>
    <n v="8475"/>
    <x v="4209"/>
    <x v="3"/>
    <x v="3"/>
    <d v="2014-04-10T00:00:00"/>
    <d v="2014-04-15T00:00:00"/>
    <s v="Standard Class"/>
    <s v="NC-18625"/>
    <s v="Noah Childs"/>
    <x v="1"/>
    <s v="United States"/>
    <s v="York"/>
    <x v="9"/>
    <n v="17403"/>
    <x v="3"/>
    <s v="OFF-BI-10004492"/>
    <x v="1"/>
    <x v="8"/>
    <s v="Tuf-Vin Binders"/>
    <n v="37.896000000000001"/>
    <n v="4"/>
    <n v="0.7"/>
    <n v="-29.053600000000003"/>
  </r>
  <r>
    <n v="8476"/>
    <x v="4209"/>
    <x v="3"/>
    <x v="3"/>
    <d v="2014-04-10T00:00:00"/>
    <d v="2014-04-15T00:00:00"/>
    <s v="Standard Class"/>
    <s v="NC-18625"/>
    <s v="Noah Childs"/>
    <x v="1"/>
    <s v="United States"/>
    <s v="York"/>
    <x v="9"/>
    <n v="17403"/>
    <x v="3"/>
    <s v="OFF-PA-10001033"/>
    <x v="1"/>
    <x v="10"/>
    <s v="Xerox 1893"/>
    <n v="65.584000000000003"/>
    <n v="2"/>
    <n v="0.2"/>
    <n v="23.7742"/>
  </r>
  <r>
    <n v="8477"/>
    <x v="4210"/>
    <x v="3"/>
    <x v="2"/>
    <d v="2014-10-28T00:00:00"/>
    <d v="2014-11-02T00:00:00"/>
    <s v="Standard Class"/>
    <s v="TW-21025"/>
    <s v="Tamara Willingham"/>
    <x v="2"/>
    <s v="United States"/>
    <s v="Mesa"/>
    <x v="16"/>
    <n v="85204"/>
    <x v="1"/>
    <s v="OFF-PA-10004039"/>
    <x v="1"/>
    <x v="10"/>
    <s v="Xerox 1882"/>
    <n v="44.783999999999999"/>
    <n v="1"/>
    <n v="0.2"/>
    <n v="16.234200000000001"/>
  </r>
  <r>
    <n v="8478"/>
    <x v="4211"/>
    <x v="1"/>
    <x v="2"/>
    <d v="2012-10-30T00:00:00"/>
    <d v="2012-10-30T00:00:00"/>
    <s v="Same Day"/>
    <s v="BF-11020"/>
    <s v="Barry Französisch"/>
    <x v="1"/>
    <s v="United States"/>
    <s v="New York City"/>
    <x v="15"/>
    <n v="10024"/>
    <x v="3"/>
    <s v="TEC-MA-10004552"/>
    <x v="2"/>
    <x v="15"/>
    <s v="Star Micronics TSP100 TSP143LAN Receipt Printer"/>
    <n v="1035.8"/>
    <n v="4"/>
    <n v="0"/>
    <n v="269.30799999999999"/>
  </r>
  <r>
    <n v="8479"/>
    <x v="4212"/>
    <x v="3"/>
    <x v="4"/>
    <d v="2014-12-19T00:00:00"/>
    <d v="2014-12-25T00:00:00"/>
    <s v="Standard Class"/>
    <s v="TT-21460"/>
    <s v="Tonja Turnell"/>
    <x v="2"/>
    <s v="United States"/>
    <s v="San Francisco"/>
    <x v="1"/>
    <n v="94110"/>
    <x v="1"/>
    <s v="OFF-AR-10002578"/>
    <x v="1"/>
    <x v="6"/>
    <s v="Newell 335"/>
    <n v="5.76"/>
    <n v="2"/>
    <n v="0"/>
    <n v="1.6703999999999999"/>
  </r>
  <r>
    <n v="8480"/>
    <x v="4213"/>
    <x v="0"/>
    <x v="10"/>
    <d v="2013-03-13T00:00:00"/>
    <d v="2013-03-17T00:00:00"/>
    <s v="Standard Class"/>
    <s v="SW-20245"/>
    <s v="Scot Wooten"/>
    <x v="0"/>
    <s v="United States"/>
    <s v="Los Angeles"/>
    <x v="1"/>
    <n v="90036"/>
    <x v="1"/>
    <s v="OFF-PA-10004022"/>
    <x v="1"/>
    <x v="10"/>
    <s v="Hammermill Color Copier Paper (28Lb. and 96 Bright)"/>
    <n v="19.98"/>
    <n v="2"/>
    <n v="0"/>
    <n v="8.9909999999999997"/>
  </r>
  <r>
    <n v="8481"/>
    <x v="4214"/>
    <x v="2"/>
    <x v="7"/>
    <d v="2011-07-21T00:00:00"/>
    <d v="2011-07-27T00:00:00"/>
    <s v="Standard Class"/>
    <s v="PG-18820"/>
    <s v="Patrick Gardner"/>
    <x v="0"/>
    <s v="United States"/>
    <s v="Omaha"/>
    <x v="8"/>
    <n v="68104"/>
    <x v="2"/>
    <s v="TEC-PH-10004100"/>
    <x v="2"/>
    <x v="7"/>
    <s v="Griffin GC17055 Auxiliary Audio Cable"/>
    <n v="35.979999999999997"/>
    <n v="2"/>
    <n v="0"/>
    <n v="10.074400000000001"/>
  </r>
  <r>
    <n v="8482"/>
    <x v="4215"/>
    <x v="0"/>
    <x v="5"/>
    <d v="2013-05-25T00:00:00"/>
    <d v="2013-05-29T00:00:00"/>
    <s v="Standard Class"/>
    <s v="DP-13390"/>
    <s v="Dennis Pardue"/>
    <x v="2"/>
    <s v="United States"/>
    <s v="Philadelphia"/>
    <x v="9"/>
    <n v="19120"/>
    <x v="3"/>
    <s v="OFF-AR-10001860"/>
    <x v="1"/>
    <x v="6"/>
    <s v="BIC Liqua Brite Liner"/>
    <n v="16.656000000000002"/>
    <n v="3"/>
    <n v="0.2"/>
    <n v="3.3311999999999999"/>
  </r>
  <r>
    <n v="8483"/>
    <x v="4216"/>
    <x v="3"/>
    <x v="11"/>
    <d v="2014-02-12T00:00:00"/>
    <d v="2014-02-16T00:00:00"/>
    <s v="Standard Class"/>
    <s v="DJ-13510"/>
    <s v="Don Jones"/>
    <x v="1"/>
    <s v="United States"/>
    <s v="New York City"/>
    <x v="15"/>
    <n v="10024"/>
    <x v="3"/>
    <s v="OFF-LA-10001297"/>
    <x v="1"/>
    <x v="2"/>
    <s v="Avery 473"/>
    <n v="20.7"/>
    <n v="2"/>
    <n v="0"/>
    <n v="9.9359999999999999"/>
  </r>
  <r>
    <n v="8484"/>
    <x v="4217"/>
    <x v="0"/>
    <x v="8"/>
    <d v="2013-09-21T00:00:00"/>
    <d v="2013-09-25T00:00:00"/>
    <s v="Standard Class"/>
    <s v="EN-13780"/>
    <s v="Edward Nazzal"/>
    <x v="0"/>
    <s v="United States"/>
    <s v="Grand Rapids"/>
    <x v="12"/>
    <n v="49505"/>
    <x v="2"/>
    <s v="OFF-BI-10004828"/>
    <x v="1"/>
    <x v="8"/>
    <s v="GBC Poly Designer Binding Covers"/>
    <n v="83.699999999999989"/>
    <n v="5"/>
    <n v="0"/>
    <n v="41.012999999999991"/>
  </r>
  <r>
    <n v="8485"/>
    <x v="4218"/>
    <x v="3"/>
    <x v="8"/>
    <d v="2014-09-25T00:00:00"/>
    <d v="2014-09-25T00:00:00"/>
    <s v="Same Day"/>
    <s v="PB-19150"/>
    <s v="Philip Brown"/>
    <x v="0"/>
    <s v="United States"/>
    <s v="Seattle"/>
    <x v="4"/>
    <n v="98115"/>
    <x v="1"/>
    <s v="FUR-FU-10002759"/>
    <x v="0"/>
    <x v="5"/>
    <s v="12-1/2 Diameter Round Wall Clock"/>
    <n v="199.8"/>
    <n v="10"/>
    <n v="0"/>
    <n v="71.927999999999997"/>
  </r>
  <r>
    <n v="8486"/>
    <x v="4219"/>
    <x v="3"/>
    <x v="10"/>
    <d v="2014-03-28T00:00:00"/>
    <d v="2014-04-01T00:00:00"/>
    <s v="Standard Class"/>
    <s v="BD-11560"/>
    <s v="Brendan Dodson"/>
    <x v="2"/>
    <s v="United States"/>
    <s v="Fresno"/>
    <x v="1"/>
    <n v="93727"/>
    <x v="1"/>
    <s v="OFF-PA-10000740"/>
    <x v="1"/>
    <x v="10"/>
    <s v="Xerox 1982"/>
    <n v="45.68"/>
    <n v="2"/>
    <n v="0"/>
    <n v="21.012799999999999"/>
  </r>
  <r>
    <n v="8487"/>
    <x v="4219"/>
    <x v="3"/>
    <x v="10"/>
    <d v="2014-03-28T00:00:00"/>
    <d v="2014-04-01T00:00:00"/>
    <s v="Standard Class"/>
    <s v="BD-11560"/>
    <s v="Brendan Dodson"/>
    <x v="2"/>
    <s v="United States"/>
    <s v="Fresno"/>
    <x v="1"/>
    <n v="93727"/>
    <x v="1"/>
    <s v="OFF-PA-10001144"/>
    <x v="1"/>
    <x v="10"/>
    <s v="Xerox 1913"/>
    <n v="110.96"/>
    <n v="2"/>
    <n v="0"/>
    <n v="53.260799999999996"/>
  </r>
  <r>
    <n v="8488"/>
    <x v="4219"/>
    <x v="3"/>
    <x v="10"/>
    <d v="2014-03-28T00:00:00"/>
    <d v="2014-04-01T00:00:00"/>
    <s v="Standard Class"/>
    <s v="BD-11560"/>
    <s v="Brendan Dodson"/>
    <x v="2"/>
    <s v="United States"/>
    <s v="Fresno"/>
    <x v="1"/>
    <n v="93727"/>
    <x v="1"/>
    <s v="OFF-PA-10000859"/>
    <x v="1"/>
    <x v="10"/>
    <s v="Unpadded Memo Slips"/>
    <n v="11.94"/>
    <n v="3"/>
    <n v="0"/>
    <n v="5.97"/>
  </r>
  <r>
    <n v="8489"/>
    <x v="4220"/>
    <x v="0"/>
    <x v="11"/>
    <d v="2013-02-02T00:00:00"/>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1"/>
    <d v="2013-02-02T00:00:00"/>
    <d v="2013-02-04T00:00:00"/>
    <s v="Second Class"/>
    <s v="SE-20110"/>
    <s v="Sanjit Engle"/>
    <x v="0"/>
    <s v="United States"/>
    <s v="Arlington"/>
    <x v="17"/>
    <n v="22204"/>
    <x v="0"/>
    <s v="OFF-BI-10002557"/>
    <x v="1"/>
    <x v="8"/>
    <s v="Presstex Flexible Ring Binders"/>
    <n v="36.4"/>
    <n v="8"/>
    <n v="0"/>
    <n v="18.2"/>
  </r>
  <r>
    <n v="8491"/>
    <x v="4220"/>
    <x v="0"/>
    <x v="11"/>
    <d v="2013-02-02T00:00:00"/>
    <d v="2013-02-04T00:00:00"/>
    <s v="Second Class"/>
    <s v="SE-20110"/>
    <s v="Sanjit Engle"/>
    <x v="0"/>
    <s v="United States"/>
    <s v="Arlington"/>
    <x v="17"/>
    <n v="22204"/>
    <x v="0"/>
    <s v="FUR-FU-10001731"/>
    <x v="0"/>
    <x v="5"/>
    <s v="Acrylic Self-Standing Desk Frames"/>
    <n v="18.689999999999998"/>
    <n v="7"/>
    <n v="0"/>
    <n v="7.1021999999999998"/>
  </r>
  <r>
    <n v="8492"/>
    <x v="4221"/>
    <x v="3"/>
    <x v="7"/>
    <d v="2014-07-08T00:00:00"/>
    <d v="2014-07-12T00:00:00"/>
    <s v="Standard Class"/>
    <s v="AT-10735"/>
    <s v="Annie Thurman"/>
    <x v="0"/>
    <s v="United States"/>
    <s v="Los Angeles"/>
    <x v="1"/>
    <n v="90049"/>
    <x v="1"/>
    <s v="OFF-FA-10001135"/>
    <x v="1"/>
    <x v="13"/>
    <s v="Brites Rubber Bands, 1 1/2 oz. Box"/>
    <n v="5.9399999999999995"/>
    <n v="3"/>
    <n v="0"/>
    <n v="0.11880000000000024"/>
  </r>
  <r>
    <n v="8493"/>
    <x v="4222"/>
    <x v="1"/>
    <x v="2"/>
    <d v="2012-10-23T00:00:00"/>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2"/>
    <d v="2012-10-23T00:00:00"/>
    <d v="2012-10-28T00:00:00"/>
    <s v="Standard Class"/>
    <s v="CC-12685"/>
    <s v="Craig Carroll"/>
    <x v="0"/>
    <s v="United States"/>
    <s v="Lubbock"/>
    <x v="5"/>
    <n v="79424"/>
    <x v="2"/>
    <s v="TEC-CO-10001943"/>
    <x v="2"/>
    <x v="16"/>
    <s v="Canon PC-428 Personal Copier"/>
    <n v="479.97600000000006"/>
    <n v="3"/>
    <n v="0.2"/>
    <n v="161.99189999999999"/>
  </r>
  <r>
    <n v="8495"/>
    <x v="4222"/>
    <x v="1"/>
    <x v="2"/>
    <d v="2012-10-23T00:00:00"/>
    <d v="2012-10-28T00:00:00"/>
    <s v="Standard Class"/>
    <s v="CC-12685"/>
    <s v="Craig Carroll"/>
    <x v="0"/>
    <s v="United States"/>
    <s v="Lubbock"/>
    <x v="5"/>
    <n v="79424"/>
    <x v="2"/>
    <s v="OFF-BI-10000977"/>
    <x v="1"/>
    <x v="8"/>
    <s v="Ibico Plastic Spiral Binding Combs"/>
    <n v="6.0799999999999983"/>
    <n v="1"/>
    <n v="0.8"/>
    <n v="-10.336000000000002"/>
  </r>
  <r>
    <n v="8496"/>
    <x v="4223"/>
    <x v="0"/>
    <x v="4"/>
    <d v="2013-12-03T00:00:00"/>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0"/>
    <d v="2011-03-05T00:00:00"/>
    <d v="2011-03-08T00:00:00"/>
    <s v="Second Class"/>
    <s v="AB-10150"/>
    <s v="Aimee Bixby"/>
    <x v="0"/>
    <s v="United States"/>
    <s v="Yonkers"/>
    <x v="15"/>
    <n v="10701"/>
    <x v="3"/>
    <s v="OFF-AR-10000588"/>
    <x v="1"/>
    <x v="6"/>
    <s v="Newell 345"/>
    <n v="59.519999999999996"/>
    <n v="3"/>
    <n v="0"/>
    <n v="15.475200000000001"/>
  </r>
  <r>
    <n v="8498"/>
    <x v="4224"/>
    <x v="2"/>
    <x v="10"/>
    <d v="2011-03-05T00:00:00"/>
    <d v="2011-03-08T00:00:00"/>
    <s v="Second Class"/>
    <s v="AB-10150"/>
    <s v="Aimee Bixby"/>
    <x v="0"/>
    <s v="United States"/>
    <s v="Yonkers"/>
    <x v="15"/>
    <n v="10701"/>
    <x v="3"/>
    <s v="TEC-AC-10002001"/>
    <x v="2"/>
    <x v="11"/>
    <s v="Logitech Wireless Gaming Headset G930"/>
    <n v="479.97"/>
    <n v="3"/>
    <n v="0"/>
    <n v="177.58890000000002"/>
  </r>
  <r>
    <n v="8499"/>
    <x v="4224"/>
    <x v="2"/>
    <x v="10"/>
    <d v="2011-03-05T00:00:00"/>
    <d v="2011-03-08T00:00:00"/>
    <s v="Second Class"/>
    <s v="AB-10150"/>
    <s v="Aimee Bixby"/>
    <x v="0"/>
    <s v="United States"/>
    <s v="Yonkers"/>
    <x v="15"/>
    <n v="10701"/>
    <x v="3"/>
    <s v="OFF-SU-10000381"/>
    <x v="1"/>
    <x v="14"/>
    <s v="Acme Forged Steel Scissors with Black Enamel Handles"/>
    <n v="18.62"/>
    <n v="2"/>
    <n v="0"/>
    <n v="5.399799999999999"/>
  </r>
  <r>
    <n v="8500"/>
    <x v="4224"/>
    <x v="2"/>
    <x v="10"/>
    <d v="2011-03-05T00:00:00"/>
    <d v="2011-03-08T00:00:00"/>
    <s v="Second Class"/>
    <s v="AB-10150"/>
    <s v="Aimee Bixby"/>
    <x v="0"/>
    <s v="United States"/>
    <s v="Yonkers"/>
    <x v="15"/>
    <n v="10701"/>
    <x v="3"/>
    <s v="OFF-BI-10001617"/>
    <x v="1"/>
    <x v="8"/>
    <s v="GBC Wire Binding Combs"/>
    <n v="49.632000000000005"/>
    <n v="6"/>
    <n v="0.2"/>
    <n v="16.750799999999998"/>
  </r>
  <r>
    <n v="8501"/>
    <x v="4224"/>
    <x v="2"/>
    <x v="10"/>
    <d v="2011-03-05T00:00:00"/>
    <d v="2011-03-08T00:00:00"/>
    <s v="Second Class"/>
    <s v="AB-10150"/>
    <s v="Aimee Bixby"/>
    <x v="0"/>
    <s v="United States"/>
    <s v="Yonkers"/>
    <x v="15"/>
    <n v="10701"/>
    <x v="3"/>
    <s v="OFF-PA-10001878"/>
    <x v="1"/>
    <x v="10"/>
    <s v="Xerox 1891"/>
    <n v="97.82"/>
    <n v="2"/>
    <n v="0"/>
    <n v="45.975399999999993"/>
  </r>
  <r>
    <n v="8502"/>
    <x v="4225"/>
    <x v="1"/>
    <x v="11"/>
    <d v="2012-02-29T00:00:00"/>
    <d v="2012-03-03T00:00:00"/>
    <s v="Second Class"/>
    <s v="DH-13075"/>
    <s v="Dave Hallsten"/>
    <x v="1"/>
    <s v="United States"/>
    <s v="Los Angeles"/>
    <x v="1"/>
    <n v="90045"/>
    <x v="1"/>
    <s v="TEC-PH-10000376"/>
    <x v="2"/>
    <x v="7"/>
    <s v="Square Credit Card Reader"/>
    <n v="15.984000000000002"/>
    <n v="2"/>
    <n v="0.2"/>
    <n v="1.1988000000000003"/>
  </r>
  <r>
    <n v="8503"/>
    <x v="4225"/>
    <x v="1"/>
    <x v="11"/>
    <d v="2012-02-29T00:00:00"/>
    <d v="2012-03-03T00:00:00"/>
    <s v="Second Class"/>
    <s v="DH-13075"/>
    <s v="Dave Hallsten"/>
    <x v="1"/>
    <s v="United States"/>
    <s v="Los Angeles"/>
    <x v="1"/>
    <n v="90045"/>
    <x v="1"/>
    <s v="FUR-CH-10003396"/>
    <x v="0"/>
    <x v="1"/>
    <s v="Global Deluxe Steno Chair"/>
    <n v="184.75200000000001"/>
    <n v="3"/>
    <n v="0.2"/>
    <n v="-20.784600000000012"/>
  </r>
  <r>
    <n v="8504"/>
    <x v="4226"/>
    <x v="2"/>
    <x v="11"/>
    <d v="2011-02-21T00:00:00"/>
    <d v="2011-02-25T00:00:00"/>
    <s v="Standard Class"/>
    <s v="SR-20740"/>
    <s v="Steven Roelle"/>
    <x v="2"/>
    <s v="United States"/>
    <s v="Los Angeles"/>
    <x v="1"/>
    <n v="90049"/>
    <x v="1"/>
    <s v="OFF-PA-10003363"/>
    <x v="1"/>
    <x v="10"/>
    <s v="Xerox 204"/>
    <n v="12.96"/>
    <n v="2"/>
    <n v="0"/>
    <n v="6.2208000000000006"/>
  </r>
  <r>
    <n v="8505"/>
    <x v="4227"/>
    <x v="0"/>
    <x v="5"/>
    <d v="2013-05-03T00:00:0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10"/>
    <d v="2013-03-09T00:00:00"/>
    <d v="2013-03-13T00:00:00"/>
    <s v="Standard Class"/>
    <s v="SJ-20125"/>
    <s v="Sanjit Jacobs"/>
    <x v="2"/>
    <s v="United States"/>
    <s v="Dallas"/>
    <x v="5"/>
    <n v="75217"/>
    <x v="2"/>
    <s v="OFF-BI-10001757"/>
    <x v="1"/>
    <x v="8"/>
    <s v="Pressboard Hanging Data Binders for Unburst Sheets"/>
    <n v="8.8559999999999981"/>
    <n v="9"/>
    <n v="0.8"/>
    <n v="-14.169600000000003"/>
  </r>
  <r>
    <n v="8507"/>
    <x v="4228"/>
    <x v="0"/>
    <x v="10"/>
    <d v="2013-03-09T00:00:00"/>
    <d v="2013-03-13T00:00:00"/>
    <s v="Standard Class"/>
    <s v="SJ-20125"/>
    <s v="Sanjit Jacobs"/>
    <x v="2"/>
    <s v="United States"/>
    <s v="Dallas"/>
    <x v="5"/>
    <n v="75217"/>
    <x v="2"/>
    <s v="TEC-AC-10004633"/>
    <x v="2"/>
    <x v="11"/>
    <s v="Verbatim 25 GB 6x Blu-ray Single Layer Recordable Disc, 3/Pack"/>
    <n v="27.96"/>
    <n v="5"/>
    <n v="0.2"/>
    <n v="8.3880000000000035"/>
  </r>
  <r>
    <n v="8508"/>
    <x v="4228"/>
    <x v="0"/>
    <x v="10"/>
    <d v="2013-03-09T00:00:00"/>
    <d v="2013-03-13T00:00:00"/>
    <s v="Standard Class"/>
    <s v="SJ-20125"/>
    <s v="Sanjit Jacobs"/>
    <x v="2"/>
    <s v="United States"/>
    <s v="Dallas"/>
    <x v="5"/>
    <n v="75217"/>
    <x v="2"/>
    <s v="OFF-EN-10001453"/>
    <x v="1"/>
    <x v="12"/>
    <s v="Tyvek Interoffice Envelopes, 9 1/2&quot; x 12 1/2&quot;, 100/Box"/>
    <n v="146.352"/>
    <n v="3"/>
    <n v="0.2"/>
    <n v="49.393799999999992"/>
  </r>
  <r>
    <n v="8509"/>
    <x v="4229"/>
    <x v="1"/>
    <x v="4"/>
    <d v="2012-12-11T00:00:00"/>
    <d v="2012-12-14T00:00:00"/>
    <s v="First Class"/>
    <s v="CA-12775"/>
    <s v="Cynthia Arntzen"/>
    <x v="0"/>
    <s v="United States"/>
    <s v="Detroit"/>
    <x v="12"/>
    <n v="48205"/>
    <x v="2"/>
    <s v="TEC-AC-10004761"/>
    <x v="2"/>
    <x v="11"/>
    <s v="Maxell 4.7GB DVD+RW 3/Pack"/>
    <n v="175.23"/>
    <n v="11"/>
    <n v="0"/>
    <n v="61.330500000000001"/>
  </r>
  <r>
    <n v="8510"/>
    <x v="4229"/>
    <x v="1"/>
    <x v="4"/>
    <d v="2012-12-11T00:00:00"/>
    <d v="2012-12-14T00:00:00"/>
    <s v="First Class"/>
    <s v="CA-12775"/>
    <s v="Cynthia Arntzen"/>
    <x v="0"/>
    <s v="United States"/>
    <s v="Detroit"/>
    <x v="12"/>
    <n v="48205"/>
    <x v="2"/>
    <s v="TEC-PH-10003691"/>
    <x v="2"/>
    <x v="7"/>
    <s v="BlackBerry Q10"/>
    <n v="125.99"/>
    <n v="1"/>
    <n v="0"/>
    <n v="31.497500000000002"/>
  </r>
  <r>
    <n v="8511"/>
    <x v="4229"/>
    <x v="1"/>
    <x v="4"/>
    <d v="2012-12-11T00:00:00"/>
    <d v="2012-12-14T00:00:00"/>
    <s v="First Class"/>
    <s v="CA-12775"/>
    <s v="Cynthia Arntzen"/>
    <x v="0"/>
    <s v="United States"/>
    <s v="Detroit"/>
    <x v="12"/>
    <n v="48205"/>
    <x v="2"/>
    <s v="OFF-BI-10004965"/>
    <x v="1"/>
    <x v="8"/>
    <s v="Ibico Covers for Plastic or Wire Binding Elements"/>
    <n v="23"/>
    <n v="2"/>
    <n v="0"/>
    <n v="10.35"/>
  </r>
  <r>
    <n v="8512"/>
    <x v="4230"/>
    <x v="0"/>
    <x v="4"/>
    <d v="2013-12-23T00:00:00"/>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1"/>
    <d v="2013-02-02T00:00:00"/>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1"/>
    <d v="2014-06-06T00:00:00"/>
    <d v="2014-06-10T00:00:00"/>
    <s v="Standard Class"/>
    <s v="NS-18640"/>
    <s v="Noel Staavos"/>
    <x v="1"/>
    <s v="United States"/>
    <s v="Orlando"/>
    <x v="2"/>
    <n v="32839"/>
    <x v="0"/>
    <s v="OFF-PA-10002787"/>
    <x v="1"/>
    <x v="10"/>
    <s v="Xerox 227"/>
    <n v="20.736000000000004"/>
    <n v="4"/>
    <n v="0.2"/>
    <n v="7.2576000000000001"/>
  </r>
  <r>
    <n v="8515"/>
    <x v="4233"/>
    <x v="1"/>
    <x v="6"/>
    <d v="2012-08-21T00:00:00"/>
    <d v="2012-08-26T00:00:00"/>
    <s v="Standard Class"/>
    <s v="HG-14965"/>
    <s v="Henry Goldwyn"/>
    <x v="1"/>
    <s v="United States"/>
    <s v="Florence"/>
    <x v="0"/>
    <n v="41042"/>
    <x v="0"/>
    <s v="OFF-AR-10003602"/>
    <x v="1"/>
    <x v="6"/>
    <s v="Quartet Omega Colored Chalk, 12/Pack"/>
    <n v="17.52"/>
    <n v="3"/>
    <n v="0"/>
    <n v="8.2343999999999991"/>
  </r>
  <r>
    <n v="8516"/>
    <x v="4233"/>
    <x v="1"/>
    <x v="6"/>
    <d v="2012-08-21T00:00:00"/>
    <d v="2012-08-26T00:00:00"/>
    <s v="Standard Class"/>
    <s v="HG-14965"/>
    <s v="Henry Goldwyn"/>
    <x v="1"/>
    <s v="United States"/>
    <s v="Florence"/>
    <x v="0"/>
    <n v="41042"/>
    <x v="0"/>
    <s v="OFF-AR-10002053"/>
    <x v="1"/>
    <x v="6"/>
    <s v="Premium Writing Pencils, Soft, #2 by Central Association for the Blind"/>
    <n v="35.76"/>
    <n v="12"/>
    <n v="0"/>
    <n v="10.0128"/>
  </r>
  <r>
    <n v="8517"/>
    <x v="4234"/>
    <x v="0"/>
    <x v="3"/>
    <d v="2013-04-08T00:00:00"/>
    <d v="2013-04-12T00:00:00"/>
    <s v="Standard Class"/>
    <s v="SF-20200"/>
    <s v="Sarah Foster"/>
    <x v="0"/>
    <s v="United States"/>
    <s v="New York City"/>
    <x v="15"/>
    <n v="10009"/>
    <x v="3"/>
    <s v="OFF-AR-10002833"/>
    <x v="1"/>
    <x v="6"/>
    <s v="Newell 322"/>
    <n v="3.64"/>
    <n v="2"/>
    <n v="0"/>
    <n v="0.98280000000000012"/>
  </r>
  <r>
    <n v="8518"/>
    <x v="4235"/>
    <x v="3"/>
    <x v="1"/>
    <d v="2014-06-05T00:00:00"/>
    <d v="2014-06-08T00:00:00"/>
    <s v="Second Class"/>
    <s v="EM-14065"/>
    <s v="Erin Mull"/>
    <x v="0"/>
    <s v="United States"/>
    <s v="Frisco"/>
    <x v="5"/>
    <n v="75034"/>
    <x v="2"/>
    <s v="FUR-FU-10002501"/>
    <x v="0"/>
    <x v="5"/>
    <s v="Nu-Dell Executive Frame"/>
    <n v="30.336000000000006"/>
    <n v="6"/>
    <n v="0.6"/>
    <n v="-17.443199999999997"/>
  </r>
  <r>
    <n v="8519"/>
    <x v="4236"/>
    <x v="3"/>
    <x v="4"/>
    <d v="2014-12-05T00:00:00"/>
    <d v="2014-12-11T00:00:00"/>
    <s v="Standard Class"/>
    <s v="DO-13645"/>
    <s v="Doug O'Connell"/>
    <x v="0"/>
    <s v="United States"/>
    <s v="Paterson"/>
    <x v="30"/>
    <n v="7501"/>
    <x v="3"/>
    <s v="FUR-FU-10002506"/>
    <x v="0"/>
    <x v="5"/>
    <s v="Tensor &quot;Hersey Kiss&quot; Styled Floor Lamp"/>
    <n v="12.99"/>
    <n v="1"/>
    <n v="0"/>
    <n v="1.5587999999999997"/>
  </r>
  <r>
    <n v="8520"/>
    <x v="4236"/>
    <x v="3"/>
    <x v="4"/>
    <d v="2014-12-05T00:00:00"/>
    <d v="2014-12-11T00:00:00"/>
    <s v="Standard Class"/>
    <s v="DO-13645"/>
    <s v="Doug O'Connell"/>
    <x v="0"/>
    <s v="United States"/>
    <s v="Paterson"/>
    <x v="30"/>
    <n v="7501"/>
    <x v="3"/>
    <s v="FUR-CH-10003817"/>
    <x v="0"/>
    <x v="1"/>
    <s v="Global Value Steno Chair, Gray"/>
    <n v="182.22"/>
    <n v="3"/>
    <n v="0"/>
    <n v="45.555000000000007"/>
  </r>
  <r>
    <n v="8521"/>
    <x v="4236"/>
    <x v="3"/>
    <x v="4"/>
    <d v="2014-12-05T00:00:00"/>
    <d v="2014-12-11T00:00:00"/>
    <s v="Standard Class"/>
    <s v="DO-13645"/>
    <s v="Doug O'Connell"/>
    <x v="0"/>
    <s v="United States"/>
    <s v="Paterson"/>
    <x v="30"/>
    <n v="7501"/>
    <x v="3"/>
    <s v="FUR-CH-10004860"/>
    <x v="0"/>
    <x v="1"/>
    <s v="Global Low Back Tilter Chair"/>
    <n v="302.94"/>
    <n v="3"/>
    <n v="0"/>
    <n v="18.176399999999973"/>
  </r>
  <r>
    <n v="8522"/>
    <x v="4237"/>
    <x v="0"/>
    <x v="9"/>
    <d v="2013-01-11T00:00:00"/>
    <d v="2013-01-15T00:00:00"/>
    <s v="Standard Class"/>
    <s v="MP-17470"/>
    <s v="Mark Packer"/>
    <x v="2"/>
    <s v="United States"/>
    <s v="Columbus"/>
    <x v="24"/>
    <n v="43229"/>
    <x v="3"/>
    <s v="FUR-FU-10002268"/>
    <x v="0"/>
    <x v="5"/>
    <s v="Ultra Door Push Plate"/>
    <n v="54.992000000000004"/>
    <n v="14"/>
    <n v="0.2"/>
    <n v="8.9361999999999959"/>
  </r>
  <r>
    <n v="8523"/>
    <x v="4238"/>
    <x v="0"/>
    <x v="3"/>
    <d v="2013-04-02T00:00:00"/>
    <d v="2013-04-08T00:00:00"/>
    <s v="Standard Class"/>
    <s v="MY-18295"/>
    <s v="Muhammed Yedwab"/>
    <x v="1"/>
    <s v="United States"/>
    <s v="Milwaukee"/>
    <x v="6"/>
    <n v="53209"/>
    <x v="2"/>
    <s v="TEC-PH-10000148"/>
    <x v="2"/>
    <x v="7"/>
    <s v="Cyber Acoustics AC-202b Speech Recognition Stereo Headset"/>
    <n v="12.99"/>
    <n v="1"/>
    <n v="0"/>
    <n v="0.25980000000000025"/>
  </r>
  <r>
    <n v="8524"/>
    <x v="4239"/>
    <x v="3"/>
    <x v="8"/>
    <d v="2014-09-22T00:00:00"/>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10"/>
    <d v="2014-03-17T00:00:00"/>
    <d v="2014-03-17T00:00:00"/>
    <s v="Same Day"/>
    <s v="SP-20920"/>
    <s v="Susan Pistek"/>
    <x v="0"/>
    <s v="United States"/>
    <s v="Columbus"/>
    <x v="24"/>
    <n v="43229"/>
    <x v="3"/>
    <s v="TEC-PH-10004348"/>
    <x v="2"/>
    <x v="7"/>
    <s v="OtterBox Defender Series Case - iPhone 5c"/>
    <n v="44.375999999999998"/>
    <n v="2"/>
    <n v="0.4"/>
    <n v="-7.3960000000000043"/>
  </r>
  <r>
    <n v="8526"/>
    <x v="4240"/>
    <x v="3"/>
    <x v="10"/>
    <d v="2014-03-17T00:00:00"/>
    <d v="2014-03-17T00:00:00"/>
    <s v="Same Day"/>
    <s v="SP-20920"/>
    <s v="Susan Pistek"/>
    <x v="0"/>
    <s v="United States"/>
    <s v="Columbus"/>
    <x v="24"/>
    <n v="43229"/>
    <x v="3"/>
    <s v="FUR-FU-10003424"/>
    <x v="0"/>
    <x v="5"/>
    <s v="Nu-Dell Oak Frame"/>
    <n v="51.264000000000003"/>
    <n v="6"/>
    <n v="0.2"/>
    <n v="7.6895999999999933"/>
  </r>
  <r>
    <n v="8527"/>
    <x v="4240"/>
    <x v="3"/>
    <x v="10"/>
    <d v="2014-03-17T00:00:00"/>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10"/>
    <d v="2014-03-17T00:00:00"/>
    <d v="2014-03-17T00:00:00"/>
    <s v="Same Day"/>
    <s v="SP-20920"/>
    <s v="Susan Pistek"/>
    <x v="0"/>
    <s v="United States"/>
    <s v="Columbus"/>
    <x v="24"/>
    <n v="43229"/>
    <x v="3"/>
    <s v="TEC-AC-10004571"/>
    <x v="2"/>
    <x v="11"/>
    <s v="Logitech G700s Rechargeable Gaming Mouse"/>
    <n v="159.98400000000001"/>
    <n v="2"/>
    <n v="0.2"/>
    <n v="43.995600000000003"/>
  </r>
  <r>
    <n v="8529"/>
    <x v="4240"/>
    <x v="3"/>
    <x v="10"/>
    <d v="2014-03-17T00:00:00"/>
    <d v="2014-03-17T00:00:00"/>
    <s v="Same Day"/>
    <s v="SP-20920"/>
    <s v="Susan Pistek"/>
    <x v="0"/>
    <s v="United States"/>
    <s v="Columbus"/>
    <x v="24"/>
    <n v="43229"/>
    <x v="3"/>
    <s v="OFF-ST-10000675"/>
    <x v="1"/>
    <x v="4"/>
    <s v="File Shuttle II and Handi-File, Black"/>
    <n v="54.224000000000004"/>
    <n v="2"/>
    <n v="0.2"/>
    <n v="3.3889999999999993"/>
  </r>
  <r>
    <n v="8530"/>
    <x v="4241"/>
    <x v="3"/>
    <x v="0"/>
    <d v="2014-11-11T00:00:00"/>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4"/>
    <d v="2013-12-01T00:00:00"/>
    <d v="2013-12-07T00:00:00"/>
    <s v="Standard Class"/>
    <s v="BS-11755"/>
    <s v="Bruce Stewart"/>
    <x v="0"/>
    <s v="United States"/>
    <s v="Detroit"/>
    <x v="12"/>
    <n v="48227"/>
    <x v="2"/>
    <s v="OFF-PA-10000380"/>
    <x v="1"/>
    <x v="10"/>
    <s v="REDIFORM Incoming/Outgoing Call Register, 11&quot; X 8 1/2&quot;, 100 Messages"/>
    <n v="33.36"/>
    <n v="4"/>
    <n v="0"/>
    <n v="16.68"/>
  </r>
  <r>
    <n v="8532"/>
    <x v="4242"/>
    <x v="0"/>
    <x v="4"/>
    <d v="2013-12-01T00:00:00"/>
    <d v="2013-12-07T00:00:00"/>
    <s v="Standard Class"/>
    <s v="BS-11755"/>
    <s v="Bruce Stewart"/>
    <x v="0"/>
    <s v="United States"/>
    <s v="Detroit"/>
    <x v="12"/>
    <n v="48227"/>
    <x v="2"/>
    <s v="OFF-PA-10002713"/>
    <x v="1"/>
    <x v="10"/>
    <s v="Adams Phone Message Book, 200 Message Capacity, 8 1/16” x 11”"/>
    <n v="13.76"/>
    <n v="2"/>
    <n v="0"/>
    <n v="6.3295999999999992"/>
  </r>
  <r>
    <n v="8533"/>
    <x v="4242"/>
    <x v="0"/>
    <x v="4"/>
    <d v="2013-12-01T00:00:00"/>
    <d v="2013-12-07T00:00:00"/>
    <s v="Standard Class"/>
    <s v="BS-11755"/>
    <s v="Bruce Stewart"/>
    <x v="0"/>
    <s v="United States"/>
    <s v="Detroit"/>
    <x v="12"/>
    <n v="48227"/>
    <x v="2"/>
    <s v="OFF-ST-10001370"/>
    <x v="1"/>
    <x v="4"/>
    <s v="Sensible Storage WireTech Storage Systems"/>
    <n v="496.86"/>
    <n v="7"/>
    <n v="0"/>
    <n v="24.842999999999947"/>
  </r>
  <r>
    <n v="8534"/>
    <x v="4242"/>
    <x v="0"/>
    <x v="4"/>
    <d v="2013-12-01T00:00:00"/>
    <d v="2013-12-07T00:00:00"/>
    <s v="Standard Class"/>
    <s v="BS-11755"/>
    <s v="Bruce Stewart"/>
    <x v="0"/>
    <s v="United States"/>
    <s v="Detroit"/>
    <x v="12"/>
    <n v="48227"/>
    <x v="2"/>
    <s v="FUR-CH-10000513"/>
    <x v="0"/>
    <x v="1"/>
    <s v="High-Back Leather Manager's Chair"/>
    <n v="389.97"/>
    <n v="3"/>
    <n v="0"/>
    <n v="35.097300000000004"/>
  </r>
  <r>
    <n v="8535"/>
    <x v="4243"/>
    <x v="1"/>
    <x v="9"/>
    <d v="2012-01-13T00:00:00"/>
    <d v="2012-01-15T00:00:00"/>
    <s v="Second Class"/>
    <s v="KS-16300"/>
    <s v="Karen Seio"/>
    <x v="1"/>
    <s v="United States"/>
    <s v="Columbus"/>
    <x v="32"/>
    <n v="31907"/>
    <x v="0"/>
    <s v="OFF-LA-10003223"/>
    <x v="1"/>
    <x v="2"/>
    <s v="Avery 508"/>
    <n v="9.82"/>
    <n v="2"/>
    <n v="0"/>
    <n v="4.8117999999999999"/>
  </r>
  <r>
    <n v="8536"/>
    <x v="4244"/>
    <x v="2"/>
    <x v="5"/>
    <d v="2011-05-16T00:00:00"/>
    <d v="2011-05-20T00:00:00"/>
    <s v="Standard Class"/>
    <s v="CC-12475"/>
    <s v="Cindy Chapman"/>
    <x v="0"/>
    <s v="United States"/>
    <s v="San Francisco"/>
    <x v="1"/>
    <n v="94122"/>
    <x v="1"/>
    <s v="TEC-AC-10002217"/>
    <x v="2"/>
    <x v="11"/>
    <s v="Imation Clip USB flash drive - 8 GB"/>
    <n v="56.400000000000006"/>
    <n v="3"/>
    <n v="0"/>
    <n v="3.3840000000000003"/>
  </r>
  <r>
    <n v="8537"/>
    <x v="4245"/>
    <x v="1"/>
    <x v="1"/>
    <d v="2012-06-07T00:00:00"/>
    <d v="2012-06-11T00:00:00"/>
    <s v="Standard Class"/>
    <s v="HD-14785"/>
    <s v="Harold Dahlen"/>
    <x v="2"/>
    <s v="United States"/>
    <s v="Philadelphia"/>
    <x v="9"/>
    <n v="19143"/>
    <x v="3"/>
    <s v="OFF-BI-10003707"/>
    <x v="1"/>
    <x v="8"/>
    <s v="Aluminum Screw Posts"/>
    <n v="18.312000000000001"/>
    <n v="4"/>
    <n v="0.7"/>
    <n v="-12.207999999999995"/>
  </r>
  <r>
    <n v="8538"/>
    <x v="4245"/>
    <x v="1"/>
    <x v="1"/>
    <d v="2012-06-07T00:00:00"/>
    <d v="2012-06-11T00:00:00"/>
    <s v="Standard Class"/>
    <s v="HD-14785"/>
    <s v="Harold Dahlen"/>
    <x v="2"/>
    <s v="United States"/>
    <s v="Philadelphia"/>
    <x v="9"/>
    <n v="19143"/>
    <x v="3"/>
    <s v="OFF-PA-10000552"/>
    <x v="1"/>
    <x v="10"/>
    <s v="Xerox 200"/>
    <n v="25.920000000000005"/>
    <n v="5"/>
    <n v="0.2"/>
    <n v="9.0719999999999992"/>
  </r>
  <r>
    <n v="8539"/>
    <x v="4245"/>
    <x v="1"/>
    <x v="1"/>
    <d v="2012-06-07T00:00:00"/>
    <d v="2012-06-11T00:00:00"/>
    <s v="Standard Class"/>
    <s v="HD-14785"/>
    <s v="Harold Dahlen"/>
    <x v="2"/>
    <s v="United States"/>
    <s v="Philadelphia"/>
    <x v="9"/>
    <n v="19143"/>
    <x v="3"/>
    <s v="OFF-AR-10003183"/>
    <x v="1"/>
    <x v="6"/>
    <s v="Avery Fluorescent Highlighter Four-Color Set"/>
    <n v="8.016"/>
    <n v="3"/>
    <n v="0.2"/>
    <n v="1.0019999999999993"/>
  </r>
  <r>
    <n v="8540"/>
    <x v="4246"/>
    <x v="3"/>
    <x v="10"/>
    <d v="2014-03-10T00:00:00"/>
    <d v="2014-03-14T00:00:00"/>
    <s v="Standard Class"/>
    <s v="KB-16315"/>
    <s v="Karl Braun"/>
    <x v="0"/>
    <s v="United States"/>
    <s v="Los Angeles"/>
    <x v="1"/>
    <n v="90008"/>
    <x v="1"/>
    <s v="TEC-CO-10000971"/>
    <x v="2"/>
    <x v="16"/>
    <s v="Hewlett Packard 310 Color Digital Copier"/>
    <n v="479.98400000000004"/>
    <n v="2"/>
    <n v="0.2"/>
    <n v="59.997999999999962"/>
  </r>
  <r>
    <n v="8541"/>
    <x v="4246"/>
    <x v="3"/>
    <x v="10"/>
    <d v="2014-03-10T00:00:00"/>
    <d v="2014-03-14T00:00:00"/>
    <s v="Standard Class"/>
    <s v="KB-16315"/>
    <s v="Karl Braun"/>
    <x v="0"/>
    <s v="United States"/>
    <s v="Los Angeles"/>
    <x v="1"/>
    <n v="90008"/>
    <x v="1"/>
    <s v="OFF-BI-10003910"/>
    <x v="1"/>
    <x v="8"/>
    <s v="DXL Angle-View Binders with Locking Rings by Samsill"/>
    <n v="30.84"/>
    <n v="5"/>
    <n v="0.2"/>
    <n v="9.6374999999999993"/>
  </r>
  <r>
    <n v="8542"/>
    <x v="4247"/>
    <x v="1"/>
    <x v="4"/>
    <d v="2012-12-22T00:00:00"/>
    <d v="2012-12-23T00:00:00"/>
    <s v="First Class"/>
    <s v="HR-14830"/>
    <s v="Harold Ryan"/>
    <x v="1"/>
    <s v="United States"/>
    <s v="Philadelphia"/>
    <x v="9"/>
    <n v="19140"/>
    <x v="3"/>
    <s v="OFF-ST-10001172"/>
    <x v="1"/>
    <x v="4"/>
    <s v="Tennsco Lockers, Sand"/>
    <n v="33.568000000000005"/>
    <n v="2"/>
    <n v="0.2"/>
    <n v="1.6783999999999981"/>
  </r>
  <r>
    <n v="8543"/>
    <x v="4247"/>
    <x v="1"/>
    <x v="4"/>
    <d v="2012-12-22T00:00:00"/>
    <d v="2012-12-23T00:00:00"/>
    <s v="First Class"/>
    <s v="HR-14830"/>
    <s v="Harold Ryan"/>
    <x v="1"/>
    <s v="United States"/>
    <s v="Philadelphia"/>
    <x v="9"/>
    <n v="19140"/>
    <x v="3"/>
    <s v="FUR-CH-10001270"/>
    <x v="0"/>
    <x v="1"/>
    <s v="Harbour Creations Steel Folding Chair"/>
    <n v="422.62499999999994"/>
    <n v="7"/>
    <n v="0.3"/>
    <n v="0"/>
  </r>
  <r>
    <n v="8544"/>
    <x v="4248"/>
    <x v="2"/>
    <x v="6"/>
    <d v="2011-08-06T00:00:00"/>
    <d v="2011-08-11T00:00:00"/>
    <s v="Standard Class"/>
    <s v="TB-21625"/>
    <s v="Trudy Brown"/>
    <x v="0"/>
    <s v="United States"/>
    <s v="New York City"/>
    <x v="15"/>
    <n v="10035"/>
    <x v="3"/>
    <s v="TEC-AC-10004571"/>
    <x v="2"/>
    <x v="11"/>
    <s v="Logitech G700s Rechargeable Gaming Mouse"/>
    <n v="199.98"/>
    <n v="2"/>
    <n v="0"/>
    <n v="83.991600000000005"/>
  </r>
  <r>
    <n v="8545"/>
    <x v="4249"/>
    <x v="0"/>
    <x v="10"/>
    <d v="2013-03-28T00:00:00"/>
    <d v="2013-04-01T00:00:00"/>
    <s v="Standard Class"/>
    <s v="DS-13180"/>
    <s v="David Smith"/>
    <x v="1"/>
    <s v="United States"/>
    <s v="Columbus"/>
    <x v="32"/>
    <n v="31907"/>
    <x v="0"/>
    <s v="FUR-FU-10004053"/>
    <x v="0"/>
    <x v="5"/>
    <s v="DAX Two-Tone Silver Metal Document Frame"/>
    <n v="20.239999999999998"/>
    <n v="1"/>
    <n v="0"/>
    <n v="8.7032000000000007"/>
  </r>
  <r>
    <n v="8546"/>
    <x v="4249"/>
    <x v="0"/>
    <x v="10"/>
    <d v="2013-03-28T00:00:00"/>
    <d v="2013-04-01T00:00:00"/>
    <s v="Standard Class"/>
    <s v="DS-13180"/>
    <s v="David Smith"/>
    <x v="1"/>
    <s v="United States"/>
    <s v="Columbus"/>
    <x v="32"/>
    <n v="31907"/>
    <x v="0"/>
    <s v="FUR-FU-10003731"/>
    <x v="0"/>
    <x v="5"/>
    <s v="Eldon Expressions Wood and Plastic Desk Accessories, Oak"/>
    <n v="39.92"/>
    <n v="4"/>
    <n v="0"/>
    <n v="11.177600000000002"/>
  </r>
  <r>
    <n v="8547"/>
    <x v="4249"/>
    <x v="0"/>
    <x v="10"/>
    <d v="2013-03-28T00:00:00"/>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4"/>
    <d v="2012-12-05T00:00:00"/>
    <d v="2012-12-10T00:00:00"/>
    <s v="Standard Class"/>
    <s v="GB-14530"/>
    <s v="George Bell"/>
    <x v="1"/>
    <s v="United States"/>
    <s v="Los Angeles"/>
    <x v="1"/>
    <n v="90049"/>
    <x v="1"/>
    <s v="TEC-AC-10001266"/>
    <x v="2"/>
    <x v="11"/>
    <s v="Memorex Micro Travel Drive 8 GB"/>
    <n v="39"/>
    <n v="3"/>
    <n v="0"/>
    <n v="17.549999999999997"/>
  </r>
  <r>
    <n v="8549"/>
    <x v="4250"/>
    <x v="1"/>
    <x v="4"/>
    <d v="2012-12-05T00:00:00"/>
    <d v="2012-12-10T00:00:00"/>
    <s v="Standard Class"/>
    <s v="GB-14530"/>
    <s v="George Bell"/>
    <x v="1"/>
    <s v="United States"/>
    <s v="Los Angeles"/>
    <x v="1"/>
    <n v="90049"/>
    <x v="1"/>
    <s v="OFF-LA-10000452"/>
    <x v="1"/>
    <x v="2"/>
    <s v="Avery 488"/>
    <n v="12.6"/>
    <n v="4"/>
    <n v="0"/>
    <n v="6.048"/>
  </r>
  <r>
    <n v="8550"/>
    <x v="4251"/>
    <x v="1"/>
    <x v="8"/>
    <d v="2012-09-11T00:00:00"/>
    <d v="2012-09-12T00:00:00"/>
    <s v="First Class"/>
    <s v="GB-14530"/>
    <s v="George Bell"/>
    <x v="1"/>
    <s v="United States"/>
    <s v="Aurora"/>
    <x v="22"/>
    <n v="80013"/>
    <x v="1"/>
    <s v="FUR-FU-10000073"/>
    <x v="0"/>
    <x v="5"/>
    <s v="Deflect-O Glasstique Clear Desk Accessories"/>
    <n v="24.64"/>
    <n v="4"/>
    <n v="0.2"/>
    <n v="4.0039999999999978"/>
  </r>
  <r>
    <n v="8551"/>
    <x v="4252"/>
    <x v="1"/>
    <x v="7"/>
    <d v="2012-07-17T00:00:00"/>
    <d v="2012-07-24T00:00:00"/>
    <s v="Standard Class"/>
    <s v="VB-21745"/>
    <s v="Victoria Brennan"/>
    <x v="1"/>
    <s v="United States"/>
    <s v="Houston"/>
    <x v="5"/>
    <n v="77041"/>
    <x v="2"/>
    <s v="OFF-LA-10002368"/>
    <x v="1"/>
    <x v="2"/>
    <s v="Avery 479"/>
    <n v="6.2640000000000002"/>
    <n v="3"/>
    <n v="0.2"/>
    <n v="2.0358000000000001"/>
  </r>
  <r>
    <n v="8552"/>
    <x v="4252"/>
    <x v="1"/>
    <x v="7"/>
    <d v="2012-07-17T00:00:00"/>
    <d v="2012-07-24T00:00:00"/>
    <s v="Standard Class"/>
    <s v="VB-21745"/>
    <s v="Victoria Brennan"/>
    <x v="1"/>
    <s v="United States"/>
    <s v="Houston"/>
    <x v="5"/>
    <n v="77041"/>
    <x v="2"/>
    <s v="OFF-FA-10004248"/>
    <x v="1"/>
    <x v="13"/>
    <s v="Advantus T-Pin Paper Clips"/>
    <n v="14.432"/>
    <n v="4"/>
    <n v="0.2"/>
    <n v="3.4276000000000004"/>
  </r>
  <r>
    <n v="8553"/>
    <x v="4253"/>
    <x v="2"/>
    <x v="5"/>
    <d v="2011-05-30T00:00:00"/>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0"/>
    <d v="2014-11-14T00:00:00"/>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4"/>
    <d v="2013-12-10T00:00:00"/>
    <d v="2013-12-12T00:00:00"/>
    <s v="First Class"/>
    <s v="PM-18940"/>
    <s v="Paul MacIntyre"/>
    <x v="0"/>
    <s v="United States"/>
    <s v="Springfield"/>
    <x v="17"/>
    <n v="22153"/>
    <x v="0"/>
    <s v="FUR-TA-10002530"/>
    <x v="0"/>
    <x v="3"/>
    <s v="Iceberg OfficeWorks 42&quot; Round Tables"/>
    <n v="1056.8599999999999"/>
    <n v="7"/>
    <n v="0"/>
    <n v="158.52899999999994"/>
  </r>
  <r>
    <n v="8556"/>
    <x v="4256"/>
    <x v="1"/>
    <x v="10"/>
    <d v="2012-03-22T00:00:00"/>
    <d v="2012-03-22T00:00:00"/>
    <s v="Same Day"/>
    <s v="DC-13285"/>
    <s v="Debra Catini"/>
    <x v="0"/>
    <s v="United States"/>
    <s v="Plantation"/>
    <x v="2"/>
    <n v="33317"/>
    <x v="0"/>
    <s v="TEC-AC-10002567"/>
    <x v="2"/>
    <x v="11"/>
    <s v="Logitech G602 Wireless Gaming Mouse"/>
    <n v="447.94399999999996"/>
    <n v="7"/>
    <n v="0.2"/>
    <n v="89.588799999999992"/>
  </r>
  <r>
    <n v="8557"/>
    <x v="4256"/>
    <x v="1"/>
    <x v="10"/>
    <d v="2012-03-22T00:00:00"/>
    <d v="2012-03-22T00:00:00"/>
    <s v="Same Day"/>
    <s v="DC-13285"/>
    <s v="Debra Catini"/>
    <x v="0"/>
    <s v="United States"/>
    <s v="Plantation"/>
    <x v="2"/>
    <n v="33317"/>
    <x v="0"/>
    <s v="OFF-ST-10002182"/>
    <x v="1"/>
    <x v="4"/>
    <s v="Iris 3-Drawer Stacking Bin, Black"/>
    <n v="150.40799999999999"/>
    <n v="9"/>
    <n v="0.2"/>
    <n v="-33.841799999999999"/>
  </r>
  <r>
    <n v="8558"/>
    <x v="4257"/>
    <x v="0"/>
    <x v="4"/>
    <d v="2013-12-24T00:00:00"/>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
    <d v="2013-12-24T00:00:00"/>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
    <d v="2013-12-24T00:00:00"/>
    <d v="2013-12-27T00:00:00"/>
    <s v="Second Class"/>
    <s v="LA-16780"/>
    <s v="Laura Armstrong"/>
    <x v="1"/>
    <s v="United States"/>
    <s v="Houston"/>
    <x v="5"/>
    <n v="77041"/>
    <x v="2"/>
    <s v="TEC-PH-10004345"/>
    <x v="2"/>
    <x v="7"/>
    <s v="Cisco SPA 502G IP Phone"/>
    <n v="287.88"/>
    <n v="3"/>
    <n v="0.2"/>
    <n v="35.984999999999999"/>
  </r>
  <r>
    <n v="8561"/>
    <x v="4257"/>
    <x v="0"/>
    <x v="4"/>
    <d v="2013-12-24T00:00:00"/>
    <d v="2013-12-27T00:00:00"/>
    <s v="Second Class"/>
    <s v="LA-16780"/>
    <s v="Laura Armstrong"/>
    <x v="1"/>
    <s v="United States"/>
    <s v="Houston"/>
    <x v="5"/>
    <n v="77041"/>
    <x v="2"/>
    <s v="TEC-PH-10004912"/>
    <x v="2"/>
    <x v="7"/>
    <s v="Cisco SPA112 2 Port Phone Adapter"/>
    <n v="131.88000000000002"/>
    <n v="3"/>
    <n v="0.2"/>
    <n v="14.836499999999987"/>
  </r>
  <r>
    <n v="8562"/>
    <x v="4257"/>
    <x v="0"/>
    <x v="4"/>
    <d v="2013-12-24T00:00:00"/>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3"/>
    <d v="2013-04-03T00:00:00"/>
    <d v="2013-04-07T00:00:00"/>
    <s v="Second Class"/>
    <s v="DJ-13420"/>
    <s v="Denny Joy"/>
    <x v="1"/>
    <s v="United States"/>
    <s v="Milwaukee"/>
    <x v="6"/>
    <n v="53209"/>
    <x v="2"/>
    <s v="FUR-CH-10000847"/>
    <x v="0"/>
    <x v="1"/>
    <s v="Global Executive Mid-Back Manager's Chair"/>
    <n v="1454.9"/>
    <n v="5"/>
    <n v="0"/>
    <n v="378.274"/>
  </r>
  <r>
    <n v="8564"/>
    <x v="4259"/>
    <x v="3"/>
    <x v="5"/>
    <d v="2014-05-01T00:00:00"/>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
    <d v="2014-05-01T00:00:00"/>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0"/>
    <d v="2013-11-18T00:00:00"/>
    <d v="2013-11-19T00:00:00"/>
    <s v="First Class"/>
    <s v="BG-11035"/>
    <s v="Barry Gonzalez"/>
    <x v="0"/>
    <s v="United States"/>
    <s v="The Colony"/>
    <x v="5"/>
    <n v="75056"/>
    <x v="2"/>
    <s v="TEC-PH-10002350"/>
    <x v="2"/>
    <x v="7"/>
    <s v="Apple EarPods with Remote and Mic"/>
    <n v="67.176000000000002"/>
    <n v="3"/>
    <n v="0.2"/>
    <n v="6.7175999999999974"/>
  </r>
  <r>
    <n v="8567"/>
    <x v="4260"/>
    <x v="0"/>
    <x v="0"/>
    <d v="2013-11-18T00:00:00"/>
    <d v="2013-11-19T00:00:00"/>
    <s v="First Class"/>
    <s v="BG-11035"/>
    <s v="Barry Gonzalez"/>
    <x v="0"/>
    <s v="United States"/>
    <s v="The Colony"/>
    <x v="5"/>
    <n v="75056"/>
    <x v="2"/>
    <s v="OFF-PA-10000697"/>
    <x v="1"/>
    <x v="10"/>
    <s v="TOPS Voice Message Log Book, Flash Format"/>
    <n v="15.231999999999999"/>
    <n v="4"/>
    <n v="0.2"/>
    <n v="5.5215999999999994"/>
  </r>
  <r>
    <n v="8568"/>
    <x v="4261"/>
    <x v="0"/>
    <x v="0"/>
    <d v="2013-11-11T00:00:00"/>
    <d v="2013-11-13T00:00:00"/>
    <s v="First Class"/>
    <s v="SV-20365"/>
    <s v="Seth Vernon"/>
    <x v="0"/>
    <s v="United States"/>
    <s v="Troy"/>
    <x v="24"/>
    <n v="45373"/>
    <x v="3"/>
    <s v="OFF-PA-10002787"/>
    <x v="1"/>
    <x v="10"/>
    <s v="Xerox 227"/>
    <n v="31.104000000000006"/>
    <n v="6"/>
    <n v="0.2"/>
    <n v="10.8864"/>
  </r>
  <r>
    <n v="8569"/>
    <x v="4262"/>
    <x v="0"/>
    <x v="4"/>
    <d v="2013-12-07T00:00:00"/>
    <d v="2013-12-13T00:00:00"/>
    <s v="Standard Class"/>
    <s v="DP-13105"/>
    <s v="Dave Poirier"/>
    <x v="1"/>
    <s v="United States"/>
    <s v="Hempstead"/>
    <x v="15"/>
    <n v="11550"/>
    <x v="3"/>
    <s v="OFF-BI-10004318"/>
    <x v="1"/>
    <x v="8"/>
    <s v="Ibico EB-19 Dual Function Manual Binding System"/>
    <n v="968.74400000000014"/>
    <n v="7"/>
    <n v="0.2"/>
    <n v="314.84180000000003"/>
  </r>
  <r>
    <n v="8570"/>
    <x v="4262"/>
    <x v="0"/>
    <x v="4"/>
    <d v="2013-12-07T00:00:00"/>
    <d v="2013-12-13T00:00:00"/>
    <s v="Standard Class"/>
    <s v="DP-13105"/>
    <s v="Dave Poirier"/>
    <x v="1"/>
    <s v="United States"/>
    <s v="Hempstead"/>
    <x v="15"/>
    <n v="11550"/>
    <x v="3"/>
    <s v="OFF-BI-10001721"/>
    <x v="1"/>
    <x v="8"/>
    <s v="Trimflex Flexible Post Binders"/>
    <n v="222.35199999999998"/>
    <n v="13"/>
    <n v="0.2"/>
    <n v="77.823200000000014"/>
  </r>
  <r>
    <n v="8571"/>
    <x v="4262"/>
    <x v="0"/>
    <x v="4"/>
    <d v="2013-12-07T00:00:00"/>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3"/>
    <d v="2013-04-04T00:00:00"/>
    <d v="2013-04-04T00:00:00"/>
    <s v="Same Day"/>
    <s v="SR-20740"/>
    <s v="Steven Roelle"/>
    <x v="2"/>
    <s v="United States"/>
    <s v="Dallas"/>
    <x v="5"/>
    <n v="75081"/>
    <x v="2"/>
    <s v="OFF-PA-10003893"/>
    <x v="1"/>
    <x v="10"/>
    <s v="Xerox 1962"/>
    <n v="10.272000000000002"/>
    <n v="3"/>
    <n v="0.2"/>
    <n v="3.2099999999999982"/>
  </r>
  <r>
    <n v="8573"/>
    <x v="4264"/>
    <x v="2"/>
    <x v="0"/>
    <d v="2011-11-28T00:00:00"/>
    <d v="2011-12-02T00:00:00"/>
    <s v="Standard Class"/>
    <s v="BT-11680"/>
    <s v="Brian Thompson"/>
    <x v="0"/>
    <s v="United States"/>
    <s v="Houston"/>
    <x v="5"/>
    <n v="77041"/>
    <x v="2"/>
    <s v="TEC-MA-10004679"/>
    <x v="2"/>
    <x v="15"/>
    <s v="StarTech.com 10/100 VDSL2 Ethernet Extender Kit"/>
    <n v="998.84999999999991"/>
    <n v="5"/>
    <n v="0.4"/>
    <n v="-199.7700000000001"/>
  </r>
  <r>
    <n v="8574"/>
    <x v="4265"/>
    <x v="1"/>
    <x v="2"/>
    <d v="2012-10-20T00:00:00"/>
    <d v="2012-10-22T00:00:00"/>
    <s v="First Class"/>
    <s v="MS-17770"/>
    <s v="Maxwell Schwartz"/>
    <x v="0"/>
    <s v="United States"/>
    <s v="New York City"/>
    <x v="15"/>
    <n v="10035"/>
    <x v="3"/>
    <s v="OFF-PA-10000249"/>
    <x v="1"/>
    <x v="10"/>
    <s v="Staples"/>
    <n v="24.56"/>
    <n v="2"/>
    <n v="0"/>
    <n v="11.543199999999999"/>
  </r>
  <r>
    <n v="8575"/>
    <x v="4266"/>
    <x v="2"/>
    <x v="8"/>
    <d v="2011-09-19T00:00:00"/>
    <d v="2011-09-19T00:00:00"/>
    <s v="Same Day"/>
    <s v="JK-15640"/>
    <s v="Jim Kriz"/>
    <x v="2"/>
    <s v="United States"/>
    <s v="San Francisco"/>
    <x v="1"/>
    <n v="94110"/>
    <x v="1"/>
    <s v="OFF-FA-10000053"/>
    <x v="1"/>
    <x v="13"/>
    <s v="Revere Boxed Rubber Bands by Revere"/>
    <n v="5.67"/>
    <n v="3"/>
    <n v="0"/>
    <n v="0.11340000000000017"/>
  </r>
  <r>
    <n v="8576"/>
    <x v="4267"/>
    <x v="3"/>
    <x v="6"/>
    <d v="2014-08-28T00:00:00"/>
    <d v="2014-08-31T00:00:00"/>
    <s v="Second Class"/>
    <s v="ST-20530"/>
    <s v="Shui Tom"/>
    <x v="0"/>
    <s v="United States"/>
    <s v="Port Saint Lucie"/>
    <x v="2"/>
    <n v="34952"/>
    <x v="0"/>
    <s v="OFF-AP-10000804"/>
    <x v="1"/>
    <x v="9"/>
    <s v="Hoover Portapower Portable Vacuum"/>
    <n v="14.336000000000002"/>
    <n v="4"/>
    <n v="0.2"/>
    <n v="0.89599999999999991"/>
  </r>
  <r>
    <n v="8577"/>
    <x v="4268"/>
    <x v="3"/>
    <x v="7"/>
    <d v="2014-07-04T00:00:00"/>
    <d v="2014-07-05T00:00:00"/>
    <s v="First Class"/>
    <s v="TS-21505"/>
    <s v="Tony Sayre"/>
    <x v="0"/>
    <s v="United States"/>
    <s v="Concord"/>
    <x v="38"/>
    <n v="3301"/>
    <x v="3"/>
    <s v="FUR-FU-10004188"/>
    <x v="0"/>
    <x v="5"/>
    <s v="Luxo Professional Combination Clamp-On Lamps"/>
    <n v="102.3"/>
    <n v="1"/>
    <n v="0"/>
    <n v="26.597999999999999"/>
  </r>
  <r>
    <n v="8578"/>
    <x v="4269"/>
    <x v="3"/>
    <x v="4"/>
    <d v="2014-12-23T00:00:00"/>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4"/>
    <d v="2014-12-23T00:00:00"/>
    <d v="2014-12-27T00:00:00"/>
    <s v="Standard Class"/>
    <s v="CM-12190"/>
    <s v="Charlotte Melton"/>
    <x v="0"/>
    <s v="United States"/>
    <s v="Rochester"/>
    <x v="11"/>
    <n v="55901"/>
    <x v="2"/>
    <s v="OFF-ST-10001228"/>
    <x v="1"/>
    <x v="4"/>
    <s v="Personal File Boxes with Fold-Down Carry Handle"/>
    <n v="31.16"/>
    <n v="2"/>
    <n v="0"/>
    <n v="7.7899999999999991"/>
  </r>
  <r>
    <n v="8580"/>
    <x v="4270"/>
    <x v="0"/>
    <x v="4"/>
    <d v="2013-12-28T00:00:00"/>
    <d v="2014-01-03T00:00:00"/>
    <s v="Standard Class"/>
    <s v="JW-15955"/>
    <s v="Joni Wasserman"/>
    <x v="0"/>
    <s v="United States"/>
    <s v="Louisville"/>
    <x v="0"/>
    <n v="40214"/>
    <x v="0"/>
    <s v="OFF-LA-10002368"/>
    <x v="1"/>
    <x v="2"/>
    <s v="Avery 479"/>
    <n v="2.61"/>
    <n v="1"/>
    <n v="0"/>
    <n v="1.2005999999999999"/>
  </r>
  <r>
    <n v="8581"/>
    <x v="4271"/>
    <x v="2"/>
    <x v="5"/>
    <d v="2011-05-20T00:00:00"/>
    <d v="2011-05-22T00:00:00"/>
    <s v="Second Class"/>
    <s v="MC-17590"/>
    <s v="Matt Collister"/>
    <x v="1"/>
    <s v="United States"/>
    <s v="San Marcos"/>
    <x v="5"/>
    <n v="78666"/>
    <x v="2"/>
    <s v="FUR-FU-10003489"/>
    <x v="0"/>
    <x v="5"/>
    <s v="Contemporary Borderless Frame"/>
    <n v="10.332000000000001"/>
    <n v="3"/>
    <n v="0.6"/>
    <n v="-5.9408999999999992"/>
  </r>
  <r>
    <n v="8582"/>
    <x v="4271"/>
    <x v="2"/>
    <x v="5"/>
    <d v="2011-05-20T00:00:00"/>
    <d v="2011-05-22T00:00:00"/>
    <s v="Second Class"/>
    <s v="MC-17590"/>
    <s v="Matt Collister"/>
    <x v="1"/>
    <s v="United States"/>
    <s v="San Marcos"/>
    <x v="5"/>
    <n v="78666"/>
    <x v="2"/>
    <s v="OFF-PA-10000289"/>
    <x v="1"/>
    <x v="10"/>
    <s v="Xerox 213"/>
    <n v="10.368000000000002"/>
    <n v="2"/>
    <n v="0.2"/>
    <n v="3.6288"/>
  </r>
  <r>
    <n v="8583"/>
    <x v="4271"/>
    <x v="2"/>
    <x v="5"/>
    <d v="2011-05-20T00:00:00"/>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5"/>
    <d v="2011-05-20T00:00:00"/>
    <d v="2011-05-22T00:00:00"/>
    <s v="Second Class"/>
    <s v="MC-17590"/>
    <s v="Matt Collister"/>
    <x v="1"/>
    <s v="United States"/>
    <s v="San Marcos"/>
    <x v="5"/>
    <n v="78666"/>
    <x v="2"/>
    <s v="OFF-ST-10000636"/>
    <x v="1"/>
    <x v="4"/>
    <s v="Rogers Profile Extra Capacity Storage Tub"/>
    <n v="66.959999999999994"/>
    <n v="5"/>
    <n v="0.2"/>
    <n v="-13.392000000000003"/>
  </r>
  <r>
    <n v="8585"/>
    <x v="4272"/>
    <x v="2"/>
    <x v="11"/>
    <d v="2011-02-05T00:00:00"/>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4"/>
    <d v="2014-12-10T00:00:00"/>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7"/>
    <d v="2014-07-12T00:00:00"/>
    <d v="2014-07-19T00:00:00"/>
    <s v="Standard Class"/>
    <s v="KB-16240"/>
    <s v="Karen Bern"/>
    <x v="1"/>
    <s v="United States"/>
    <s v="Los Angeles"/>
    <x v="1"/>
    <n v="90049"/>
    <x v="1"/>
    <s v="TEC-AC-10003832"/>
    <x v="2"/>
    <x v="11"/>
    <s v="Logitech P710e Mobile Speakerphone"/>
    <n v="1287.45"/>
    <n v="5"/>
    <n v="0"/>
    <n v="244.61549999999988"/>
  </r>
  <r>
    <n v="8588"/>
    <x v="4274"/>
    <x v="3"/>
    <x v="7"/>
    <d v="2014-07-12T00:00:00"/>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5"/>
    <d v="2012-05-15T00:00:00"/>
    <d v="2012-05-22T00:00:00"/>
    <s v="Standard Class"/>
    <s v="FC-14335"/>
    <s v="Fred Chung"/>
    <x v="1"/>
    <s v="United States"/>
    <s v="Philadelphia"/>
    <x v="9"/>
    <n v="19140"/>
    <x v="3"/>
    <s v="OFF-ST-10002583"/>
    <x v="1"/>
    <x v="4"/>
    <s v="Fellowes Neat Ideas Storage Cubes"/>
    <n v="51.967999999999996"/>
    <n v="2"/>
    <n v="0.2"/>
    <n v="-10.393600000000001"/>
  </r>
  <r>
    <n v="8590"/>
    <x v="4276"/>
    <x v="3"/>
    <x v="9"/>
    <d v="2014-01-30T00:00:00"/>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8"/>
    <d v="2014-09-30T00:00:00"/>
    <d v="2014-10-02T00:00:00"/>
    <s v="First Class"/>
    <s v="FH-14365"/>
    <s v="Fred Hopkins"/>
    <x v="1"/>
    <s v="United States"/>
    <s v="Hempstead"/>
    <x v="15"/>
    <n v="11550"/>
    <x v="3"/>
    <s v="OFF-EN-10004846"/>
    <x v="1"/>
    <x v="12"/>
    <s v="Letter or Legal Size Expandable Poly String Tie Envelopes"/>
    <n v="7.98"/>
    <n v="3"/>
    <n v="0"/>
    <n v="3.9102000000000006"/>
  </r>
  <r>
    <n v="8592"/>
    <x v="4278"/>
    <x v="3"/>
    <x v="3"/>
    <d v="2014-04-24T00:00:00"/>
    <d v="2014-04-27T00:00:00"/>
    <s v="First Class"/>
    <s v="SO-20335"/>
    <s v="Sean O'Donnell"/>
    <x v="0"/>
    <s v="United States"/>
    <s v="Greeley"/>
    <x v="22"/>
    <n v="80634"/>
    <x v="1"/>
    <s v="OFF-EN-10003134"/>
    <x v="1"/>
    <x v="12"/>
    <s v="Staples"/>
    <n v="18.687999999999999"/>
    <n v="2"/>
    <n v="0.2"/>
    <n v="7.008"/>
  </r>
  <r>
    <n v="8593"/>
    <x v="4278"/>
    <x v="3"/>
    <x v="3"/>
    <d v="2014-04-24T00:00:00"/>
    <d v="2014-04-27T00:00:00"/>
    <s v="First Class"/>
    <s v="SO-20335"/>
    <s v="Sean O'Donnell"/>
    <x v="0"/>
    <s v="United States"/>
    <s v="Greeley"/>
    <x v="22"/>
    <n v="80634"/>
    <x v="1"/>
    <s v="FUR-FU-10001025"/>
    <x v="0"/>
    <x v="5"/>
    <s v="Eldon Imàge Series Desk Accessories, Clear"/>
    <n v="11.664000000000001"/>
    <n v="3"/>
    <n v="0.2"/>
    <n v="3.3534000000000006"/>
  </r>
  <r>
    <n v="8594"/>
    <x v="4279"/>
    <x v="3"/>
    <x v="0"/>
    <d v="2014-11-10T00:00:00"/>
    <d v="2014-11-14T00:00:00"/>
    <s v="Standard Class"/>
    <s v="PM-19135"/>
    <s v="Peter McVee"/>
    <x v="2"/>
    <s v="United States"/>
    <s v="Jacksonville"/>
    <x v="2"/>
    <n v="32216"/>
    <x v="0"/>
    <s v="TEC-AC-10002567"/>
    <x v="2"/>
    <x v="11"/>
    <s v="Logitech G602 Wireless Gaming Mouse"/>
    <n v="191.976"/>
    <n v="3"/>
    <n v="0.2"/>
    <n v="38.395199999999988"/>
  </r>
  <r>
    <n v="8595"/>
    <x v="4279"/>
    <x v="3"/>
    <x v="0"/>
    <d v="2014-11-10T00:00:00"/>
    <d v="2014-11-14T00:00:00"/>
    <s v="Standard Class"/>
    <s v="PM-19135"/>
    <s v="Peter McVee"/>
    <x v="2"/>
    <s v="United States"/>
    <s v="Jacksonville"/>
    <x v="2"/>
    <n v="32216"/>
    <x v="0"/>
    <s v="TEC-PH-10004094"/>
    <x v="2"/>
    <x v="7"/>
    <s v="Motorola L703CM"/>
    <n v="499.16800000000006"/>
    <n v="4"/>
    <n v="0.2"/>
    <n v="31.197999999999993"/>
  </r>
  <r>
    <n v="8596"/>
    <x v="4280"/>
    <x v="2"/>
    <x v="5"/>
    <d v="2011-05-05T00:00:00"/>
    <d v="2011-05-07T00:00:00"/>
    <s v="First Class"/>
    <s v="GD-14590"/>
    <s v="Giulietta Dortch"/>
    <x v="1"/>
    <s v="United States"/>
    <s v="Arlington"/>
    <x v="17"/>
    <n v="22204"/>
    <x v="0"/>
    <s v="OFF-BI-10004364"/>
    <x v="1"/>
    <x v="8"/>
    <s v="Storex Dura Pro Binders"/>
    <n v="11.88"/>
    <n v="2"/>
    <n v="0"/>
    <n v="5.3460000000000001"/>
  </r>
  <r>
    <n v="8597"/>
    <x v="4280"/>
    <x v="2"/>
    <x v="5"/>
    <d v="2011-05-05T00:00:00"/>
    <d v="2011-05-07T00:00:00"/>
    <s v="First Class"/>
    <s v="GD-14590"/>
    <s v="Giulietta Dortch"/>
    <x v="1"/>
    <s v="United States"/>
    <s v="Arlington"/>
    <x v="17"/>
    <n v="22204"/>
    <x v="0"/>
    <s v="OFF-PA-10000474"/>
    <x v="1"/>
    <x v="10"/>
    <s v="Staples"/>
    <n v="35.44"/>
    <n v="1"/>
    <n v="0"/>
    <n v="16.656799999999997"/>
  </r>
  <r>
    <n v="8598"/>
    <x v="4281"/>
    <x v="0"/>
    <x v="2"/>
    <d v="2013-10-28T00:00:00"/>
    <d v="2013-11-01T00:00:00"/>
    <s v="Standard Class"/>
    <s v="PA-19060"/>
    <s v="Pete Armstrong"/>
    <x v="2"/>
    <s v="United States"/>
    <s v="San Francisco"/>
    <x v="1"/>
    <n v="94122"/>
    <x v="1"/>
    <s v="OFF-BI-10004308"/>
    <x v="1"/>
    <x v="8"/>
    <s v="Avery Legal 4-Ring Binder"/>
    <n v="67.13600000000001"/>
    <n v="4"/>
    <n v="0.2"/>
    <n v="25.175999999999998"/>
  </r>
  <r>
    <n v="8599"/>
    <x v="4282"/>
    <x v="2"/>
    <x v="0"/>
    <d v="2011-11-26T00:00:00"/>
    <d v="2011-12-01T00:00:00"/>
    <s v="Standard Class"/>
    <s v="LS-17200"/>
    <s v="Luke Schmidt"/>
    <x v="1"/>
    <s v="United States"/>
    <s v="Fresno"/>
    <x v="1"/>
    <n v="93727"/>
    <x v="1"/>
    <s v="OFF-BI-10002012"/>
    <x v="1"/>
    <x v="8"/>
    <s v="Wilson Jones Easy Flow II Sheet Lifters"/>
    <n v="4.32"/>
    <n v="3"/>
    <n v="0.2"/>
    <n v="1.512"/>
  </r>
  <r>
    <n v="8600"/>
    <x v="4282"/>
    <x v="2"/>
    <x v="0"/>
    <d v="2011-11-26T00:00:00"/>
    <d v="2011-12-01T00:00:00"/>
    <s v="Standard Class"/>
    <s v="LS-17200"/>
    <s v="Luke Schmidt"/>
    <x v="1"/>
    <s v="United States"/>
    <s v="Fresno"/>
    <x v="1"/>
    <n v="93727"/>
    <x v="1"/>
    <s v="OFF-PA-10002586"/>
    <x v="1"/>
    <x v="10"/>
    <s v="Xerox 1970"/>
    <n v="14.940000000000001"/>
    <n v="3"/>
    <n v="0"/>
    <n v="7.0218000000000007"/>
  </r>
  <r>
    <n v="8601"/>
    <x v="4282"/>
    <x v="2"/>
    <x v="0"/>
    <d v="2011-11-26T00:00:00"/>
    <d v="2011-12-01T00:00:00"/>
    <s v="Standard Class"/>
    <s v="LS-17200"/>
    <s v="Luke Schmidt"/>
    <x v="1"/>
    <s v="United States"/>
    <s v="Fresno"/>
    <x v="1"/>
    <n v="93727"/>
    <x v="1"/>
    <s v="OFF-AP-10000692"/>
    <x v="1"/>
    <x v="9"/>
    <s v="Fellowes Mighty 8 Compact Surge Protector"/>
    <n v="40.54"/>
    <n v="2"/>
    <n v="0"/>
    <n v="11.351200000000002"/>
  </r>
  <r>
    <n v="8602"/>
    <x v="4282"/>
    <x v="2"/>
    <x v="0"/>
    <d v="2011-11-26T00:00:00"/>
    <d v="2011-12-01T00:00:00"/>
    <s v="Standard Class"/>
    <s v="LS-17200"/>
    <s v="Luke Schmidt"/>
    <x v="1"/>
    <s v="United States"/>
    <s v="Fresno"/>
    <x v="1"/>
    <n v="93727"/>
    <x v="1"/>
    <s v="OFF-BI-10001553"/>
    <x v="1"/>
    <x v="8"/>
    <s v="SpineVue Locking Slant-D Ring Binders by Cardinal"/>
    <n v="7.3120000000000012"/>
    <n v="1"/>
    <n v="0.2"/>
    <n v="2.5591999999999997"/>
  </r>
  <r>
    <n v="8603"/>
    <x v="4283"/>
    <x v="2"/>
    <x v="4"/>
    <d v="2011-12-31T00:00:00"/>
    <d v="2011-12-31T00:00:00"/>
    <s v="Same Day"/>
    <s v="JL-15175"/>
    <s v="James Lanier"/>
    <x v="2"/>
    <s v="United States"/>
    <s v="Reno"/>
    <x v="33"/>
    <n v="89502"/>
    <x v="1"/>
    <s v="TEC-PH-10004908"/>
    <x v="2"/>
    <x v="7"/>
    <s v="Panasonic KX TS3282W Corded phone"/>
    <n v="475.94400000000002"/>
    <n v="7"/>
    <n v="0.2"/>
    <n v="59.492999999999952"/>
  </r>
  <r>
    <n v="8604"/>
    <x v="4284"/>
    <x v="0"/>
    <x v="9"/>
    <d v="2013-01-03T00:00:00"/>
    <d v="2013-01-08T00:00:00"/>
    <s v="Standard Class"/>
    <s v="CA-12310"/>
    <s v="Christine Abelman"/>
    <x v="1"/>
    <s v="United States"/>
    <s v="San Antonio"/>
    <x v="5"/>
    <n v="78207"/>
    <x v="2"/>
    <s v="TEC-AC-10002217"/>
    <x v="2"/>
    <x v="11"/>
    <s v="Imation Clip USB flash drive - 8 GB"/>
    <n v="30.080000000000002"/>
    <n v="2"/>
    <n v="0.2"/>
    <n v="-5.2640000000000002"/>
  </r>
  <r>
    <n v="8605"/>
    <x v="4284"/>
    <x v="0"/>
    <x v="9"/>
    <d v="2013-01-03T00:00:00"/>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9"/>
    <d v="2013-01-03T00:00:00"/>
    <d v="2013-01-08T00:00:00"/>
    <s v="Standard Class"/>
    <s v="CA-12310"/>
    <s v="Christine Abelman"/>
    <x v="1"/>
    <s v="United States"/>
    <s v="San Antonio"/>
    <x v="5"/>
    <n v="78207"/>
    <x v="2"/>
    <s v="TEC-PH-10002890"/>
    <x v="2"/>
    <x v="7"/>
    <s v="AT&amp;T 17929 Lendline Telephone"/>
    <n v="180.96"/>
    <n v="5"/>
    <n v="0.2"/>
    <n v="13.571999999999996"/>
  </r>
  <r>
    <n v="8607"/>
    <x v="4285"/>
    <x v="3"/>
    <x v="6"/>
    <d v="2014-08-19T00:00:00"/>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1"/>
    <d v="2011-06-04T00:00:00"/>
    <d v="2011-06-09T00:00:00"/>
    <s v="Standard Class"/>
    <s v="BT-11440"/>
    <s v="Bobby Trafton"/>
    <x v="0"/>
    <s v="United States"/>
    <s v="New York City"/>
    <x v="15"/>
    <n v="10035"/>
    <x v="3"/>
    <s v="FUR-FU-10002878"/>
    <x v="0"/>
    <x v="5"/>
    <s v="Seth Thomas 14&quot; Day/Date Wall Clock"/>
    <n v="56.96"/>
    <n v="2"/>
    <n v="0"/>
    <n v="21.075200000000002"/>
  </r>
  <r>
    <n v="8609"/>
    <x v="4286"/>
    <x v="2"/>
    <x v="1"/>
    <d v="2011-06-04T00:00:00"/>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1"/>
    <d v="2011-06-04T00:00:00"/>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1"/>
    <d v="2011-06-04T00:00:00"/>
    <d v="2011-06-09T00:00:00"/>
    <s v="Standard Class"/>
    <s v="BT-11440"/>
    <s v="Bobby Trafton"/>
    <x v="0"/>
    <s v="United States"/>
    <s v="New York City"/>
    <x v="15"/>
    <n v="10035"/>
    <x v="3"/>
    <s v="FUR-FU-10002191"/>
    <x v="0"/>
    <x v="5"/>
    <s v="G.E. Halogen Desk Lamp Bulbs"/>
    <n v="13.96"/>
    <n v="2"/>
    <n v="0"/>
    <n v="6.7008000000000001"/>
  </r>
  <r>
    <n v="8612"/>
    <x v="4287"/>
    <x v="3"/>
    <x v="0"/>
    <d v="2014-11-14T00:00:00"/>
    <d v="2014-11-18T00:00:00"/>
    <s v="Second Class"/>
    <s v="SE-20110"/>
    <s v="Sanjit Engle"/>
    <x v="0"/>
    <s v="United States"/>
    <s v="Oxnard"/>
    <x v="1"/>
    <n v="93030"/>
    <x v="1"/>
    <s v="TEC-AC-10000682"/>
    <x v="2"/>
    <x v="11"/>
    <s v="Kensington K72356US Mouse-in-a-Box USB Desktop Mouse"/>
    <n v="82.95"/>
    <n v="5"/>
    <n v="0"/>
    <n v="29.032499999999999"/>
  </r>
  <r>
    <n v="8613"/>
    <x v="4288"/>
    <x v="0"/>
    <x v="9"/>
    <d v="2013-01-28T00:00:00"/>
    <d v="2013-02-01T00:00:00"/>
    <s v="Second Class"/>
    <s v="HG-14965"/>
    <s v="Henry Goldwyn"/>
    <x v="1"/>
    <s v="United States"/>
    <s v="Los Angeles"/>
    <x v="1"/>
    <n v="90036"/>
    <x v="1"/>
    <s v="OFF-AR-10000588"/>
    <x v="1"/>
    <x v="6"/>
    <s v="Newell 345"/>
    <n v="39.68"/>
    <n v="2"/>
    <n v="0"/>
    <n v="10.316800000000001"/>
  </r>
  <r>
    <n v="8614"/>
    <x v="4289"/>
    <x v="0"/>
    <x v="0"/>
    <d v="2013-11-10T00:00:00"/>
    <d v="2013-11-15T00:00:00"/>
    <s v="Standard Class"/>
    <s v="PF-19165"/>
    <s v="Philip Fox"/>
    <x v="0"/>
    <s v="United States"/>
    <s v="Oakland"/>
    <x v="1"/>
    <n v="94601"/>
    <x v="1"/>
    <s v="TEC-AC-10002001"/>
    <x v="2"/>
    <x v="11"/>
    <s v="Logitech Wireless Gaming Headset G930"/>
    <n v="479.97"/>
    <n v="3"/>
    <n v="0"/>
    <n v="177.58890000000002"/>
  </r>
  <r>
    <n v="8615"/>
    <x v="4290"/>
    <x v="0"/>
    <x v="8"/>
    <d v="2013-09-11T00:00:00"/>
    <d v="2013-09-15T00:00:00"/>
    <s v="Standard Class"/>
    <s v="BD-11770"/>
    <s v="Bryan Davis"/>
    <x v="0"/>
    <s v="United States"/>
    <s v="Edmonds"/>
    <x v="4"/>
    <n v="98026"/>
    <x v="1"/>
    <s v="OFF-LA-10003720"/>
    <x v="1"/>
    <x v="2"/>
    <s v="Avery 487"/>
    <n v="7.38"/>
    <n v="2"/>
    <n v="0"/>
    <n v="3.4685999999999999"/>
  </r>
  <r>
    <n v="8616"/>
    <x v="4290"/>
    <x v="0"/>
    <x v="8"/>
    <d v="2013-09-11T00:00:00"/>
    <d v="2013-09-15T00:00:00"/>
    <s v="Standard Class"/>
    <s v="BD-11770"/>
    <s v="Bryan Davis"/>
    <x v="0"/>
    <s v="United States"/>
    <s v="Edmonds"/>
    <x v="4"/>
    <n v="98026"/>
    <x v="1"/>
    <s v="OFF-BI-10004364"/>
    <x v="1"/>
    <x v="8"/>
    <s v="Storex Dura Pro Binders"/>
    <n v="14.256000000000002"/>
    <n v="3"/>
    <n v="0.2"/>
    <n v="4.4550000000000001"/>
  </r>
  <r>
    <n v="8617"/>
    <x v="4290"/>
    <x v="0"/>
    <x v="8"/>
    <d v="2013-09-11T00:00:00"/>
    <d v="2013-09-15T00:00:00"/>
    <s v="Standard Class"/>
    <s v="BD-11770"/>
    <s v="Bryan Davis"/>
    <x v="0"/>
    <s v="United States"/>
    <s v="Edmonds"/>
    <x v="4"/>
    <n v="98026"/>
    <x v="1"/>
    <s v="OFF-PA-10000100"/>
    <x v="1"/>
    <x v="10"/>
    <s v="Xerox 1945"/>
    <n v="81.98"/>
    <n v="2"/>
    <n v="0"/>
    <n v="40.170200000000001"/>
  </r>
  <r>
    <n v="8618"/>
    <x v="4290"/>
    <x v="0"/>
    <x v="8"/>
    <d v="2013-09-11T00:00:00"/>
    <d v="2013-09-15T00:00:00"/>
    <s v="Standard Class"/>
    <s v="BD-11770"/>
    <s v="Bryan Davis"/>
    <x v="0"/>
    <s v="United States"/>
    <s v="Edmonds"/>
    <x v="4"/>
    <n v="98026"/>
    <x v="1"/>
    <s v="OFF-BI-10004826"/>
    <x v="1"/>
    <x v="8"/>
    <s v="JM Magazine Binder"/>
    <n v="39.624000000000009"/>
    <n v="3"/>
    <n v="0.2"/>
    <n v="13.868400000000001"/>
  </r>
  <r>
    <n v="8619"/>
    <x v="4291"/>
    <x v="3"/>
    <x v="10"/>
    <d v="2014-03-04T00:00:00"/>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8"/>
    <d v="2014-09-09T00:00:00"/>
    <d v="2014-09-14T00:00:00"/>
    <s v="Second Class"/>
    <s v="EM-14095"/>
    <s v="Eudokia Martin"/>
    <x v="1"/>
    <s v="United States"/>
    <s v="New York City"/>
    <x v="15"/>
    <n v="10024"/>
    <x v="3"/>
    <s v="OFF-ST-10001031"/>
    <x v="1"/>
    <x v="4"/>
    <s v="Adjustable Personal File Tote"/>
    <n v="65.12"/>
    <n v="4"/>
    <n v="0"/>
    <n v="16.931200000000004"/>
  </r>
  <r>
    <n v="8621"/>
    <x v="4293"/>
    <x v="3"/>
    <x v="0"/>
    <d v="2014-11-07T00:00:00"/>
    <d v="2014-11-10T00:00:00"/>
    <s v="Second Class"/>
    <s v="LC-17050"/>
    <s v="Liz Carlisle"/>
    <x v="0"/>
    <s v="United States"/>
    <s v="Dallas"/>
    <x v="5"/>
    <n v="75217"/>
    <x v="2"/>
    <s v="FUR-FU-10003878"/>
    <x v="0"/>
    <x v="5"/>
    <s v="Linden 10&quot; Round Wall Clock, Black"/>
    <n v="30.560000000000002"/>
    <n v="5"/>
    <n v="0.6"/>
    <n v="-19.863999999999997"/>
  </r>
  <r>
    <n v="8622"/>
    <x v="4294"/>
    <x v="3"/>
    <x v="5"/>
    <d v="2014-05-14T00:00:00"/>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0"/>
    <d v="2013-11-28T00:00:00"/>
    <d v="2013-12-02T00:00:00"/>
    <s v="Standard Class"/>
    <s v="CM-12235"/>
    <s v="Chris McAfee"/>
    <x v="0"/>
    <s v="United States"/>
    <s v="Phoenix"/>
    <x v="16"/>
    <n v="85023"/>
    <x v="1"/>
    <s v="OFF-ST-10000876"/>
    <x v="1"/>
    <x v="4"/>
    <s v="Eldon Simplefile Box Office"/>
    <n v="39.808"/>
    <n v="4"/>
    <n v="0.2"/>
    <n v="3.9808000000000003"/>
  </r>
  <r>
    <n v="8624"/>
    <x v="4296"/>
    <x v="1"/>
    <x v="0"/>
    <d v="2012-11-13T00:00:00"/>
    <d v="2012-11-18T00:00:00"/>
    <s v="Standard Class"/>
    <s v="FM-14380"/>
    <s v="Fred McMath"/>
    <x v="0"/>
    <s v="United States"/>
    <s v="Miami"/>
    <x v="2"/>
    <n v="33178"/>
    <x v="0"/>
    <s v="OFF-BI-10004224"/>
    <x v="1"/>
    <x v="8"/>
    <s v="Catalog Binders with Expanding Posts"/>
    <n v="121.10400000000003"/>
    <n v="6"/>
    <n v="0.7"/>
    <n v="-100.91999999999999"/>
  </r>
  <r>
    <n v="8625"/>
    <x v="4296"/>
    <x v="1"/>
    <x v="0"/>
    <d v="2012-11-13T00:00:00"/>
    <d v="2012-11-18T00:00:00"/>
    <s v="Standard Class"/>
    <s v="FM-14380"/>
    <s v="Fred McMath"/>
    <x v="0"/>
    <s v="United States"/>
    <s v="Miami"/>
    <x v="2"/>
    <n v="33178"/>
    <x v="0"/>
    <s v="TEC-AC-10004568"/>
    <x v="2"/>
    <x v="11"/>
    <s v="Maxell LTO Ultrium - 800 GB"/>
    <n v="111.96"/>
    <n v="5"/>
    <n v="0.2"/>
    <n v="-1.3995000000000104"/>
  </r>
  <r>
    <n v="8626"/>
    <x v="4297"/>
    <x v="1"/>
    <x v="4"/>
    <d v="2012-12-08T00:00:00"/>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8"/>
    <d v="2012-09-07T00:00:00"/>
    <d v="2012-09-12T00:00:00"/>
    <s v="Standard Class"/>
    <s v="AG-10525"/>
    <s v="Andy Gerbode"/>
    <x v="1"/>
    <s v="United States"/>
    <s v="New York City"/>
    <x v="15"/>
    <n v="10011"/>
    <x v="3"/>
    <s v="OFF-ST-10003638"/>
    <x v="1"/>
    <x v="4"/>
    <s v="Mobile Personal File Cube"/>
    <n v="70.260000000000005"/>
    <n v="3"/>
    <n v="0"/>
    <n v="18.970199999999998"/>
  </r>
  <r>
    <n v="8628"/>
    <x v="4298"/>
    <x v="1"/>
    <x v="8"/>
    <d v="2012-09-07T00:00:00"/>
    <d v="2012-09-12T00:00:00"/>
    <s v="Standard Class"/>
    <s v="AG-10525"/>
    <s v="Andy Gerbode"/>
    <x v="1"/>
    <s v="United States"/>
    <s v="New York City"/>
    <x v="15"/>
    <n v="10011"/>
    <x v="3"/>
    <s v="TEC-AC-10002305"/>
    <x v="2"/>
    <x v="11"/>
    <s v="KeyTronic E03601U1 - Keyboard - Beige"/>
    <n v="90"/>
    <n v="5"/>
    <n v="0"/>
    <n v="16.199999999999992"/>
  </r>
  <r>
    <n v="8629"/>
    <x v="4298"/>
    <x v="1"/>
    <x v="8"/>
    <d v="2012-09-07T00:00:00"/>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8"/>
    <d v="2012-09-07T00:00:00"/>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8"/>
    <d v="2012-09-07T00:00:00"/>
    <d v="2012-09-12T00:00:00"/>
    <s v="Standard Class"/>
    <s v="AG-10525"/>
    <s v="Andy Gerbode"/>
    <x v="1"/>
    <s v="United States"/>
    <s v="New York City"/>
    <x v="15"/>
    <n v="10011"/>
    <x v="3"/>
    <s v="OFF-FA-10003059"/>
    <x v="1"/>
    <x v="13"/>
    <s v="Assorted Color Push Pins"/>
    <n v="7.24"/>
    <n v="4"/>
    <n v="0"/>
    <n v="2.3891999999999998"/>
  </r>
  <r>
    <n v="8632"/>
    <x v="4299"/>
    <x v="0"/>
    <x v="7"/>
    <d v="2013-07-29T00:00:00"/>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7"/>
    <d v="2013-07-29T00:00:00"/>
    <d v="2013-07-30T00:00:00"/>
    <s v="First Class"/>
    <s v="OT-18730"/>
    <s v="Olvera Toch"/>
    <x v="0"/>
    <s v="United States"/>
    <s v="Bethlehem"/>
    <x v="9"/>
    <n v="18018"/>
    <x v="3"/>
    <s v="OFF-BI-10000545"/>
    <x v="1"/>
    <x v="8"/>
    <s v="GBC Ibimaster 500 Manual ProClick Binding System"/>
    <n v="1369.7640000000001"/>
    <n v="6"/>
    <n v="0.7"/>
    <n v="-913.17599999999993"/>
  </r>
  <r>
    <n v="8634"/>
    <x v="4299"/>
    <x v="0"/>
    <x v="7"/>
    <d v="2013-07-29T00:00:00"/>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6"/>
    <d v="2014-08-26T00:00:00"/>
    <d v="2014-08-30T00:00:00"/>
    <s v="Standard Class"/>
    <s v="SV-20365"/>
    <s v="Seth Vernon"/>
    <x v="0"/>
    <s v="United States"/>
    <s v="Philadelphia"/>
    <x v="9"/>
    <n v="19140"/>
    <x v="3"/>
    <s v="FUR-BO-10001798"/>
    <x v="0"/>
    <x v="0"/>
    <s v="Bush Somerset Collection Bookcase"/>
    <n v="130.97999999999999"/>
    <n v="2"/>
    <n v="0.5"/>
    <n v="-89.066399999999987"/>
  </r>
  <r>
    <n v="8636"/>
    <x v="4301"/>
    <x v="2"/>
    <x v="3"/>
    <d v="2011-04-30T00:00:00"/>
    <d v="2011-05-02T00:00:00"/>
    <s v="First Class"/>
    <s v="JM-16195"/>
    <s v="Justin MacKendrick"/>
    <x v="0"/>
    <s v="United States"/>
    <s v="Louisville"/>
    <x v="0"/>
    <n v="40214"/>
    <x v="0"/>
    <s v="OFF-AR-10004010"/>
    <x v="1"/>
    <x v="6"/>
    <s v="Hunt Boston Vacuum Mount KS Pencil Sharpener"/>
    <n v="174.95000000000002"/>
    <n v="5"/>
    <n v="0"/>
    <n v="45.487000000000002"/>
  </r>
  <r>
    <n v="8637"/>
    <x v="4301"/>
    <x v="2"/>
    <x v="3"/>
    <d v="2011-04-30T00:00:00"/>
    <d v="2011-05-02T00:00:00"/>
    <s v="First Class"/>
    <s v="JM-16195"/>
    <s v="Justin MacKendrick"/>
    <x v="0"/>
    <s v="United States"/>
    <s v="Louisville"/>
    <x v="0"/>
    <n v="40214"/>
    <x v="0"/>
    <s v="OFF-ST-10000585"/>
    <x v="1"/>
    <x v="4"/>
    <s v="Economy Rollaway Files"/>
    <n v="826"/>
    <n v="5"/>
    <n v="0"/>
    <n v="214.76"/>
  </r>
  <r>
    <n v="8638"/>
    <x v="4302"/>
    <x v="3"/>
    <x v="3"/>
    <d v="2014-04-28T00:00:00"/>
    <d v="2014-05-03T00:00:00"/>
    <s v="Standard Class"/>
    <s v="HM-14980"/>
    <s v="Henry MacAllister"/>
    <x v="0"/>
    <s v="United States"/>
    <s v="Seattle"/>
    <x v="4"/>
    <n v="98105"/>
    <x v="1"/>
    <s v="FUR-FU-10000397"/>
    <x v="0"/>
    <x v="5"/>
    <s v="Luxo Economy Swing Arm Lamp"/>
    <n v="139.58000000000001"/>
    <n v="7"/>
    <n v="0"/>
    <n v="39.082400000000007"/>
  </r>
  <r>
    <n v="8639"/>
    <x v="4303"/>
    <x v="3"/>
    <x v="7"/>
    <d v="2014-07-24T00:00:00"/>
    <d v="2014-07-25T00:00:00"/>
    <s v="First Class"/>
    <s v="PO-19180"/>
    <s v="Philisse Overcash"/>
    <x v="2"/>
    <s v="United States"/>
    <s v="Kenosha"/>
    <x v="6"/>
    <n v="53142"/>
    <x v="2"/>
    <s v="TEC-AC-10000736"/>
    <x v="2"/>
    <x v="11"/>
    <s v="Logitech G600 MMO Gaming Mouse"/>
    <n v="399.95"/>
    <n v="5"/>
    <n v="0"/>
    <n v="143.982"/>
  </r>
  <r>
    <n v="8640"/>
    <x v="4304"/>
    <x v="2"/>
    <x v="4"/>
    <d v="2011-12-13T00:00:00"/>
    <d v="2011-12-15T00:00:00"/>
    <s v="Second Class"/>
    <s v="KC-16675"/>
    <s v="Kimberly Carter"/>
    <x v="1"/>
    <s v="United States"/>
    <s v="Henderson"/>
    <x v="0"/>
    <n v="42420"/>
    <x v="0"/>
    <s v="OFF-BI-10004970"/>
    <x v="1"/>
    <x v="8"/>
    <s v="ACCOHIDE 3-Ring Binder, Blue, 1&quot;"/>
    <n v="12.39"/>
    <n v="3"/>
    <n v="0"/>
    <n v="5.8232999999999997"/>
  </r>
  <r>
    <n v="8641"/>
    <x v="4305"/>
    <x v="3"/>
    <x v="9"/>
    <d v="2014-01-13T00:00:00"/>
    <d v="2014-01-17T00:00:00"/>
    <s v="Standard Class"/>
    <s v="DB-13120"/>
    <s v="David Bremer"/>
    <x v="1"/>
    <s v="United States"/>
    <s v="Dallas"/>
    <x v="5"/>
    <n v="75217"/>
    <x v="2"/>
    <s v="OFF-BI-10000545"/>
    <x v="1"/>
    <x v="8"/>
    <s v="GBC Ibimaster 500 Manual ProClick Binding System"/>
    <n v="760.97999999999979"/>
    <n v="5"/>
    <n v="0.8"/>
    <n v="-1141.47"/>
  </r>
  <r>
    <n v="8642"/>
    <x v="4306"/>
    <x v="3"/>
    <x v="4"/>
    <d v="2014-12-03T00:00:00"/>
    <d v="2014-12-03T00:00:00"/>
    <s v="Same Day"/>
    <s v="SV-20935"/>
    <s v="Susan Vittorini"/>
    <x v="0"/>
    <s v="United States"/>
    <s v="Peoria"/>
    <x v="16"/>
    <n v="85345"/>
    <x v="1"/>
    <s v="OFF-BI-10001670"/>
    <x v="1"/>
    <x v="8"/>
    <s v="Vinyl Sectional Post Binders"/>
    <n v="67.860000000000014"/>
    <n v="6"/>
    <n v="0.7"/>
    <n v="-45.239999999999995"/>
  </r>
  <r>
    <n v="8643"/>
    <x v="4307"/>
    <x v="1"/>
    <x v="0"/>
    <d v="2012-11-08T00:00:00"/>
    <d v="2012-11-15T00:00:00"/>
    <s v="Standard Class"/>
    <s v="NS-18640"/>
    <s v="Noel Staavos"/>
    <x v="1"/>
    <s v="United States"/>
    <s v="Jacksonville"/>
    <x v="3"/>
    <n v="28540"/>
    <x v="0"/>
    <s v="OFF-FA-10000624"/>
    <x v="1"/>
    <x v="13"/>
    <s v="OIC Binder Clips"/>
    <n v="31.504000000000005"/>
    <n v="11"/>
    <n v="0.2"/>
    <n v="11.814"/>
  </r>
  <r>
    <n v="8644"/>
    <x v="4307"/>
    <x v="1"/>
    <x v="0"/>
    <d v="2012-11-08T00:00:00"/>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0"/>
    <d v="2012-11-08T00:00:00"/>
    <d v="2012-11-15T00:00:00"/>
    <s v="Standard Class"/>
    <s v="NS-18640"/>
    <s v="Noel Staavos"/>
    <x v="1"/>
    <s v="United States"/>
    <s v="Jacksonville"/>
    <x v="3"/>
    <n v="28540"/>
    <x v="0"/>
    <s v="OFF-BI-10000315"/>
    <x v="1"/>
    <x v="8"/>
    <s v="Poly Designer Cover &amp; Back"/>
    <n v="39.878999999999998"/>
    <n v="7"/>
    <n v="0.7"/>
    <n v="-29.244599999999991"/>
  </r>
  <r>
    <n v="8646"/>
    <x v="4307"/>
    <x v="1"/>
    <x v="0"/>
    <d v="2012-11-08T00:00:00"/>
    <d v="2012-11-15T00:00:00"/>
    <s v="Standard Class"/>
    <s v="NS-18640"/>
    <s v="Noel Staavos"/>
    <x v="1"/>
    <s v="United States"/>
    <s v="Jacksonville"/>
    <x v="3"/>
    <n v="28540"/>
    <x v="0"/>
    <s v="FUR-FU-10000023"/>
    <x v="0"/>
    <x v="5"/>
    <s v="Eldon Wave Desk Accessories"/>
    <n v="4.7119999999999997"/>
    <n v="1"/>
    <n v="0.2"/>
    <n v="1.4136000000000002"/>
  </r>
  <r>
    <n v="8647"/>
    <x v="4308"/>
    <x v="0"/>
    <x v="0"/>
    <d v="2013-11-26T00:00:00"/>
    <d v="2013-11-30T00:00:00"/>
    <s v="Standard Class"/>
    <s v="MH-17455"/>
    <s v="Mark Hamilton"/>
    <x v="0"/>
    <s v="United States"/>
    <s v="Los Angeles"/>
    <x v="1"/>
    <n v="90032"/>
    <x v="1"/>
    <s v="FUR-CH-10004698"/>
    <x v="0"/>
    <x v="1"/>
    <s v="Padded Folding Chairs, Black, 4/Carton"/>
    <n v="194.35200000000003"/>
    <n v="3"/>
    <n v="0.2"/>
    <n v="19.435200000000009"/>
  </r>
  <r>
    <n v="8648"/>
    <x v="4309"/>
    <x v="1"/>
    <x v="4"/>
    <d v="2012-12-05T00:00:00"/>
    <d v="2012-12-08T00:00:00"/>
    <s v="First Class"/>
    <s v="RR-19525"/>
    <s v="Rick Reed"/>
    <x v="1"/>
    <s v="United States"/>
    <s v="Nashville"/>
    <x v="18"/>
    <n v="37211"/>
    <x v="0"/>
    <s v="FUR-CH-10004477"/>
    <x v="0"/>
    <x v="1"/>
    <s v="Global Push Button Manager's Chair, Indigo"/>
    <n v="97.424000000000007"/>
    <n v="2"/>
    <n v="0.2"/>
    <n v="10.960199999999993"/>
  </r>
  <r>
    <n v="8649"/>
    <x v="4310"/>
    <x v="0"/>
    <x v="7"/>
    <d v="2013-07-30T00:00:00"/>
    <d v="2013-08-04T00:00:00"/>
    <s v="Standard Class"/>
    <s v="RH-19555"/>
    <s v="Ritsa Hightower"/>
    <x v="0"/>
    <s v="United States"/>
    <s v="Charlotte"/>
    <x v="3"/>
    <n v="28205"/>
    <x v="0"/>
    <s v="OFF-ST-10003816"/>
    <x v="1"/>
    <x v="4"/>
    <s v="Fellowes High-Stak Drawer Files"/>
    <n v="704.76"/>
    <n v="5"/>
    <n v="0.2"/>
    <n v="26.428499999999957"/>
  </r>
  <r>
    <n v="8650"/>
    <x v="4310"/>
    <x v="0"/>
    <x v="7"/>
    <d v="2013-07-30T00:00:00"/>
    <d v="2013-08-04T00:00:00"/>
    <s v="Standard Class"/>
    <s v="RH-19555"/>
    <s v="Ritsa Hightower"/>
    <x v="0"/>
    <s v="United States"/>
    <s v="Charlotte"/>
    <x v="3"/>
    <n v="28205"/>
    <x v="0"/>
    <s v="OFF-BI-10002429"/>
    <x v="1"/>
    <x v="8"/>
    <s v="Premier Elliptical Ring Binder, Black"/>
    <n v="27.396000000000004"/>
    <n v="3"/>
    <n v="0.7"/>
    <n v="-20.090399999999995"/>
  </r>
  <r>
    <n v="8651"/>
    <x v="4311"/>
    <x v="2"/>
    <x v="8"/>
    <d v="2011-09-13T00:00:00"/>
    <d v="2011-09-13T00:00:00"/>
    <s v="Same Day"/>
    <s v="RP-19390"/>
    <s v="Resi Pölking"/>
    <x v="0"/>
    <s v="United States"/>
    <s v="Seattle"/>
    <x v="4"/>
    <n v="98103"/>
    <x v="1"/>
    <s v="OFF-FA-10000840"/>
    <x v="1"/>
    <x v="13"/>
    <s v="OIC Thumb-Tacks"/>
    <n v="5.6999999999999993"/>
    <n v="5"/>
    <n v="0"/>
    <n v="2.6789999999999998"/>
  </r>
  <r>
    <n v="8652"/>
    <x v="4311"/>
    <x v="2"/>
    <x v="8"/>
    <d v="2011-09-13T00:00:00"/>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8"/>
    <d v="2011-09-13T00:00:00"/>
    <d v="2011-09-13T00:00:00"/>
    <s v="Same Day"/>
    <s v="RP-19390"/>
    <s v="Resi Pölking"/>
    <x v="0"/>
    <s v="United States"/>
    <s v="Seattle"/>
    <x v="4"/>
    <n v="98103"/>
    <x v="1"/>
    <s v="OFF-SU-10001574"/>
    <x v="1"/>
    <x v="14"/>
    <s v="Acme Value Line Scissors"/>
    <n v="7.3"/>
    <n v="2"/>
    <n v="0"/>
    <n v="2.1899999999999995"/>
  </r>
  <r>
    <n v="8654"/>
    <x v="4311"/>
    <x v="2"/>
    <x v="8"/>
    <d v="2011-09-13T00:00:00"/>
    <d v="2011-09-13T00:00:00"/>
    <s v="Same Day"/>
    <s v="RP-19390"/>
    <s v="Resi Pölking"/>
    <x v="0"/>
    <s v="United States"/>
    <s v="Seattle"/>
    <x v="4"/>
    <n v="98103"/>
    <x v="1"/>
    <s v="TEC-AC-10001606"/>
    <x v="2"/>
    <x v="11"/>
    <s v="Logitech Wireless Performance Mouse MX for PC and Mac"/>
    <n v="199.98"/>
    <n v="2"/>
    <n v="0"/>
    <n v="75.992400000000004"/>
  </r>
  <r>
    <n v="8655"/>
    <x v="4311"/>
    <x v="2"/>
    <x v="8"/>
    <d v="2011-09-13T00:00:00"/>
    <d v="2011-09-13T00:00:00"/>
    <s v="Same Day"/>
    <s v="RP-19390"/>
    <s v="Resi Pölking"/>
    <x v="0"/>
    <s v="United States"/>
    <s v="Seattle"/>
    <x v="4"/>
    <n v="98103"/>
    <x v="1"/>
    <s v="TEC-AC-10003399"/>
    <x v="2"/>
    <x v="11"/>
    <s v="Memorex Mini Travel Drive 64 GB USB 2.0 Flash Drive"/>
    <n v="144.96"/>
    <n v="4"/>
    <n v="0"/>
    <n v="60.883200000000002"/>
  </r>
  <r>
    <n v="8656"/>
    <x v="4311"/>
    <x v="2"/>
    <x v="8"/>
    <d v="2011-09-13T00:00:00"/>
    <d v="2011-09-13T00:00:00"/>
    <s v="Same Day"/>
    <s v="RP-19390"/>
    <s v="Resi Pölking"/>
    <x v="0"/>
    <s v="United States"/>
    <s v="Seattle"/>
    <x v="4"/>
    <n v="98103"/>
    <x v="1"/>
    <s v="TEC-AC-10000865"/>
    <x v="2"/>
    <x v="11"/>
    <s v="WD My Passport Ultra 500GB Portable External Hard Drive"/>
    <n v="118"/>
    <n v="2"/>
    <n v="0"/>
    <n v="20.059999999999988"/>
  </r>
  <r>
    <n v="8657"/>
    <x v="4311"/>
    <x v="2"/>
    <x v="8"/>
    <d v="2011-09-13T00:00:00"/>
    <d v="2011-09-13T00:00:00"/>
    <s v="Same Day"/>
    <s v="RP-19390"/>
    <s v="Resi Pölking"/>
    <x v="0"/>
    <s v="United States"/>
    <s v="Seattle"/>
    <x v="4"/>
    <n v="98103"/>
    <x v="1"/>
    <s v="OFF-PA-10002923"/>
    <x v="1"/>
    <x v="10"/>
    <s v="Xerox 1942"/>
    <n v="48.94"/>
    <n v="1"/>
    <n v="0"/>
    <n v="24.47"/>
  </r>
  <r>
    <n v="8658"/>
    <x v="4311"/>
    <x v="2"/>
    <x v="8"/>
    <d v="2011-09-13T00:00:00"/>
    <d v="2011-09-13T00:00:00"/>
    <s v="Same Day"/>
    <s v="RP-19390"/>
    <s v="Resi Pölking"/>
    <x v="0"/>
    <s v="United States"/>
    <s v="Seattle"/>
    <x v="4"/>
    <n v="98103"/>
    <x v="1"/>
    <s v="OFF-AP-10004785"/>
    <x v="1"/>
    <x v="9"/>
    <s v="Holmes Replacement Filter for HEPA Air Cleaner, Medium Room"/>
    <n v="22.66"/>
    <n v="2"/>
    <n v="0"/>
    <n v="9.743800000000002"/>
  </r>
  <r>
    <n v="8659"/>
    <x v="4312"/>
    <x v="0"/>
    <x v="1"/>
    <d v="2013-06-22T00:00:00"/>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8"/>
    <d v="2013-09-04T00:00:00"/>
    <d v="2013-09-09T00:00:00"/>
    <s v="Standard Class"/>
    <s v="MH-17620"/>
    <s v="Matt Hagelstein"/>
    <x v="1"/>
    <s v="United States"/>
    <s v="Cincinnati"/>
    <x v="24"/>
    <n v="45231"/>
    <x v="3"/>
    <s v="OFF-PA-10002246"/>
    <x v="1"/>
    <x v="10"/>
    <s v="Wirebound Four 2-3/4 x 5 Forms per Page, 400 Sets per Book"/>
    <n v="30.96"/>
    <n v="6"/>
    <n v="0.2"/>
    <n v="11.223000000000001"/>
  </r>
  <r>
    <n v="8661"/>
    <x v="4314"/>
    <x v="3"/>
    <x v="0"/>
    <d v="2014-11-26T00:00:00"/>
    <d v="2014-12-01T00:00:00"/>
    <s v="Standard Class"/>
    <s v="HZ-14950"/>
    <s v="Henia Zydlo"/>
    <x v="0"/>
    <s v="United States"/>
    <s v="Fort Lauderdale"/>
    <x v="2"/>
    <n v="33311"/>
    <x v="0"/>
    <s v="FUR-BO-10003965"/>
    <x v="0"/>
    <x v="0"/>
    <s v="O'Sullivan Manor Hill 2-Door Library in Brianna Oak"/>
    <n v="723.92"/>
    <n v="5"/>
    <n v="0.2"/>
    <n v="-81.440999999999946"/>
  </r>
  <r>
    <n v="8662"/>
    <x v="4315"/>
    <x v="1"/>
    <x v="5"/>
    <d v="2012-05-12T00:00:00"/>
    <d v="2012-05-17T00:00:00"/>
    <s v="Standard Class"/>
    <s v="JG-15160"/>
    <s v="James Galang"/>
    <x v="0"/>
    <s v="United States"/>
    <s v="Houston"/>
    <x v="5"/>
    <n v="77041"/>
    <x v="2"/>
    <s v="FUR-FU-10000175"/>
    <x v="0"/>
    <x v="5"/>
    <s v="DAX Wood Document Frame."/>
    <n v="21.968000000000004"/>
    <n v="4"/>
    <n v="0.6"/>
    <n v="-15.9268"/>
  </r>
  <r>
    <n v="8663"/>
    <x v="4315"/>
    <x v="1"/>
    <x v="5"/>
    <d v="2012-05-12T00:00:00"/>
    <d v="2012-05-17T00:00:00"/>
    <s v="Standard Class"/>
    <s v="JG-15160"/>
    <s v="James Galang"/>
    <x v="0"/>
    <s v="United States"/>
    <s v="Houston"/>
    <x v="5"/>
    <n v="77041"/>
    <x v="2"/>
    <s v="TEC-PH-10001336"/>
    <x v="2"/>
    <x v="7"/>
    <s v="Digium D40 VoIP phone"/>
    <n v="619.15200000000004"/>
    <n v="6"/>
    <n v="0.2"/>
    <n v="69.654599999999988"/>
  </r>
  <r>
    <n v="8664"/>
    <x v="4315"/>
    <x v="1"/>
    <x v="5"/>
    <d v="2012-05-12T00:00:00"/>
    <d v="2012-05-17T00:00:00"/>
    <s v="Standard Class"/>
    <s v="JG-15160"/>
    <s v="James Galang"/>
    <x v="0"/>
    <s v="United States"/>
    <s v="Houston"/>
    <x v="5"/>
    <n v="77041"/>
    <x v="2"/>
    <s v="OFF-PA-10001954"/>
    <x v="1"/>
    <x v="10"/>
    <s v="Xerox 1964"/>
    <n v="127.90400000000001"/>
    <n v="7"/>
    <n v="0.2"/>
    <n v="41.568799999999996"/>
  </r>
  <r>
    <n v="8665"/>
    <x v="4316"/>
    <x v="3"/>
    <x v="10"/>
    <d v="2014-03-31T00:00:00"/>
    <d v="2014-04-02T00:00:00"/>
    <s v="Second Class"/>
    <s v="AB-10165"/>
    <s v="Alan Barnes"/>
    <x v="0"/>
    <s v="United States"/>
    <s v="Lakewood"/>
    <x v="1"/>
    <n v="90712"/>
    <x v="1"/>
    <s v="FUR-FU-10004973"/>
    <x v="0"/>
    <x v="5"/>
    <s v="Flat Face Poster Frame"/>
    <n v="94.2"/>
    <n v="5"/>
    <n v="0"/>
    <n v="39.564000000000007"/>
  </r>
  <r>
    <n v="8666"/>
    <x v="4317"/>
    <x v="0"/>
    <x v="0"/>
    <d v="2013-11-18T00:00:00"/>
    <d v="2013-11-19T00:00:00"/>
    <s v="First Class"/>
    <s v="HJ-14875"/>
    <s v="Heather Jas"/>
    <x v="2"/>
    <s v="United States"/>
    <s v="San Francisco"/>
    <x v="1"/>
    <n v="94122"/>
    <x v="1"/>
    <s v="OFF-SU-10004231"/>
    <x v="1"/>
    <x v="14"/>
    <s v="Acme Tagit Stainless Steel Antibacterial Scissors"/>
    <n v="49.5"/>
    <n v="5"/>
    <n v="0"/>
    <n v="13.365"/>
  </r>
  <r>
    <n v="8667"/>
    <x v="4318"/>
    <x v="0"/>
    <x v="4"/>
    <d v="2013-12-31T00:00:00"/>
    <d v="2014-01-03T00:00:00"/>
    <s v="First Class"/>
    <s v="CJ-11875"/>
    <s v="Carl Jackson"/>
    <x v="1"/>
    <s v="United States"/>
    <s v="Philadelphia"/>
    <x v="9"/>
    <n v="19140"/>
    <x v="3"/>
    <s v="OFF-AR-10004269"/>
    <x v="1"/>
    <x v="6"/>
    <s v="Newell 31"/>
    <n v="16.520000000000003"/>
    <n v="5"/>
    <n v="0.2"/>
    <n v="1.6519999999999992"/>
  </r>
  <r>
    <n v="8668"/>
    <x v="4319"/>
    <x v="0"/>
    <x v="4"/>
    <d v="2013-12-23T00:00:00"/>
    <d v="2013-12-25T00:00:00"/>
    <s v="Second Class"/>
    <s v="ED-13885"/>
    <s v="Emily Ducich"/>
    <x v="2"/>
    <s v="United States"/>
    <s v="Seattle"/>
    <x v="4"/>
    <n v="98115"/>
    <x v="1"/>
    <s v="OFF-BI-10004002"/>
    <x v="1"/>
    <x v="8"/>
    <s v="Wilson Jones International Size A4 Ring Binders"/>
    <n v="55.360000000000007"/>
    <n v="4"/>
    <n v="0.2"/>
    <n v="19.375999999999998"/>
  </r>
  <r>
    <n v="8669"/>
    <x v="4319"/>
    <x v="0"/>
    <x v="4"/>
    <d v="2013-12-23T00:00:00"/>
    <d v="2013-12-25T00:00:00"/>
    <s v="Second Class"/>
    <s v="ED-13885"/>
    <s v="Emily Ducich"/>
    <x v="2"/>
    <s v="United States"/>
    <s v="Seattle"/>
    <x v="4"/>
    <n v="98115"/>
    <x v="1"/>
    <s v="TEC-MA-10000752"/>
    <x v="2"/>
    <x v="15"/>
    <s v="Texas Instrument TI-15 Fraction Calculator"/>
    <n v="11.56"/>
    <n v="1"/>
    <n v="0.2"/>
    <n v="3.7569999999999992"/>
  </r>
  <r>
    <n v="8670"/>
    <x v="4320"/>
    <x v="1"/>
    <x v="4"/>
    <d v="2012-12-20T00:00:00"/>
    <d v="2012-12-25T00:00:00"/>
    <s v="Second Class"/>
    <s v="AI-10855"/>
    <s v="Arianne Irving"/>
    <x v="0"/>
    <s v="United States"/>
    <s v="Los Angeles"/>
    <x v="1"/>
    <n v="90036"/>
    <x v="1"/>
    <s v="OFF-PA-10004947"/>
    <x v="1"/>
    <x v="10"/>
    <s v="Staples"/>
    <n v="17.12"/>
    <n v="4"/>
    <n v="0"/>
    <n v="7.7039999999999988"/>
  </r>
  <r>
    <n v="8671"/>
    <x v="4321"/>
    <x v="2"/>
    <x v="4"/>
    <d v="2011-12-27T00:00:00"/>
    <d v="2012-01-01T00:00:00"/>
    <s v="Second Class"/>
    <s v="KB-16315"/>
    <s v="Karl Braun"/>
    <x v="0"/>
    <s v="United States"/>
    <s v="Cleveland"/>
    <x v="24"/>
    <n v="44105"/>
    <x v="3"/>
    <s v="FUR-FU-10004904"/>
    <x v="0"/>
    <x v="5"/>
    <s v="Eldon &quot;L&quot; Workstation Diamond Chairmat"/>
    <n v="182.35200000000003"/>
    <n v="3"/>
    <n v="0.2"/>
    <n v="-18.23520000000002"/>
  </r>
  <r>
    <n v="8672"/>
    <x v="4321"/>
    <x v="2"/>
    <x v="4"/>
    <d v="2011-12-27T00:00:00"/>
    <d v="2012-01-01T00:00:00"/>
    <s v="Second Class"/>
    <s v="KB-16315"/>
    <s v="Karl Braun"/>
    <x v="0"/>
    <s v="United States"/>
    <s v="Cleveland"/>
    <x v="24"/>
    <n v="44105"/>
    <x v="3"/>
    <s v="OFF-ST-10002790"/>
    <x v="1"/>
    <x v="4"/>
    <s v="Safco Industrial Shelving"/>
    <n v="118.16"/>
    <n v="2"/>
    <n v="0.2"/>
    <n v="-25.108999999999988"/>
  </r>
  <r>
    <n v="8673"/>
    <x v="4322"/>
    <x v="3"/>
    <x v="11"/>
    <d v="2014-02-17T00:00:00"/>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11"/>
    <d v="2014-02-17T00:00:00"/>
    <d v="2014-02-22T00:00:00"/>
    <s v="Standard Class"/>
    <s v="JS-16030"/>
    <s v="Joy Smith"/>
    <x v="0"/>
    <s v="United States"/>
    <s v="Decatur"/>
    <x v="10"/>
    <n v="62521"/>
    <x v="2"/>
    <s v="FUR-CH-10004063"/>
    <x v="0"/>
    <x v="1"/>
    <s v="Global Deluxe High-Back Manager's Chair"/>
    <n v="600.55799999999999"/>
    <n v="3"/>
    <n v="0.3"/>
    <n v="-8.5794000000000779"/>
  </r>
  <r>
    <n v="8675"/>
    <x v="4322"/>
    <x v="3"/>
    <x v="11"/>
    <d v="2014-02-17T00:00:00"/>
    <d v="2014-02-22T00:00:00"/>
    <s v="Standard Class"/>
    <s v="JS-16030"/>
    <s v="Joy Smith"/>
    <x v="0"/>
    <s v="United States"/>
    <s v="Decatur"/>
    <x v="10"/>
    <n v="62521"/>
    <x v="2"/>
    <s v="OFF-ST-10000642"/>
    <x v="1"/>
    <x v="4"/>
    <s v="Tennsco Lockers, Gray"/>
    <n v="50.352000000000004"/>
    <n v="3"/>
    <n v="0.2"/>
    <n v="-8.1822000000000052"/>
  </r>
  <r>
    <n v="8676"/>
    <x v="4322"/>
    <x v="3"/>
    <x v="11"/>
    <d v="2014-02-17T00:00:00"/>
    <d v="2014-02-22T00:00:00"/>
    <s v="Standard Class"/>
    <s v="JS-16030"/>
    <s v="Joy Smith"/>
    <x v="0"/>
    <s v="United States"/>
    <s v="Decatur"/>
    <x v="10"/>
    <n v="62521"/>
    <x v="2"/>
    <s v="OFF-AR-10004078"/>
    <x v="1"/>
    <x v="6"/>
    <s v="Newell 312"/>
    <n v="28.031999999999996"/>
    <n v="6"/>
    <n v="0.2"/>
    <n v="3.5039999999999996"/>
  </r>
  <r>
    <n v="8677"/>
    <x v="4322"/>
    <x v="3"/>
    <x v="11"/>
    <d v="2014-02-17T00:00:00"/>
    <d v="2014-02-22T00:00:00"/>
    <s v="Standard Class"/>
    <s v="JS-16030"/>
    <s v="Joy Smith"/>
    <x v="0"/>
    <s v="United States"/>
    <s v="Decatur"/>
    <x v="10"/>
    <n v="62521"/>
    <x v="2"/>
    <s v="FUR-FU-10004270"/>
    <x v="0"/>
    <x v="5"/>
    <s v="Executive Impressions 13&quot; Clairmont Wall Clock"/>
    <n v="7.6920000000000002"/>
    <n v="1"/>
    <n v="0.6"/>
    <n v="-3.6536999999999988"/>
  </r>
  <r>
    <n v="8678"/>
    <x v="4323"/>
    <x v="3"/>
    <x v="2"/>
    <d v="2014-10-25T00:00:00"/>
    <d v="2014-10-27T00:00:00"/>
    <s v="First Class"/>
    <s v="PO-18850"/>
    <s v="Patrick O'Brill"/>
    <x v="0"/>
    <s v="United States"/>
    <s v="Mansfield"/>
    <x v="5"/>
    <n v="76063"/>
    <x v="2"/>
    <s v="FUR-TA-10004607"/>
    <x v="0"/>
    <x v="3"/>
    <s v="Hon 2111 Invitation Series Straight Table"/>
    <n v="517.40500000000009"/>
    <n v="5"/>
    <n v="0.3"/>
    <n v="-81.306500000000028"/>
  </r>
  <r>
    <n v="8679"/>
    <x v="4324"/>
    <x v="0"/>
    <x v="8"/>
    <d v="2013-09-03T00:00:00"/>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8"/>
    <d v="2013-09-03T00:00:00"/>
    <d v="2013-09-08T00:00:00"/>
    <s v="Second Class"/>
    <s v="RD-19810"/>
    <s v="Ross DeVincentis"/>
    <x v="2"/>
    <s v="United States"/>
    <s v="Houston"/>
    <x v="5"/>
    <n v="77070"/>
    <x v="2"/>
    <s v="TEC-AC-10001714"/>
    <x v="2"/>
    <x v="11"/>
    <s v="Logitech MX Performance Wireless Mouse"/>
    <n v="159.56"/>
    <n v="5"/>
    <n v="0.2"/>
    <n v="33.906499999999994"/>
  </r>
  <r>
    <n v="8681"/>
    <x v="4325"/>
    <x v="0"/>
    <x v="4"/>
    <d v="2013-12-02T00:00:00"/>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
    <d v="2013-12-02T00:00:00"/>
    <d v="2013-12-04T00:00:00"/>
    <s v="Second Class"/>
    <s v="JD-15895"/>
    <s v="Jonathan Doherty"/>
    <x v="1"/>
    <s v="United States"/>
    <s v="Richmond"/>
    <x v="17"/>
    <n v="23223"/>
    <x v="0"/>
    <s v="OFF-SU-10004664"/>
    <x v="1"/>
    <x v="14"/>
    <s v="Acme Softgrip Scissors"/>
    <n v="40.700000000000003"/>
    <n v="5"/>
    <n v="0"/>
    <n v="11.802999999999999"/>
  </r>
  <r>
    <n v="8683"/>
    <x v="4326"/>
    <x v="2"/>
    <x v="0"/>
    <d v="2011-11-05T00:00:00"/>
    <d v="2011-11-10T00:00:00"/>
    <s v="Standard Class"/>
    <s v="SR-20740"/>
    <s v="Steven Roelle"/>
    <x v="2"/>
    <s v="United States"/>
    <s v="Arlington"/>
    <x v="17"/>
    <n v="22204"/>
    <x v="0"/>
    <s v="TEC-AC-10002550"/>
    <x v="2"/>
    <x v="11"/>
    <s v="Maxell 4.7GB DVD-RW 3/Pack"/>
    <n v="47.79"/>
    <n v="3"/>
    <n v="0"/>
    <n v="16.2486"/>
  </r>
  <r>
    <n v="8684"/>
    <x v="4327"/>
    <x v="3"/>
    <x v="0"/>
    <d v="2014-11-26T00:00:00"/>
    <d v="2014-12-02T00:00:00"/>
    <s v="Standard Class"/>
    <s v="TZ-21580"/>
    <s v="Tracy Zic"/>
    <x v="0"/>
    <s v="United States"/>
    <s v="San Francisco"/>
    <x v="1"/>
    <n v="94122"/>
    <x v="1"/>
    <s v="OFF-AR-10002335"/>
    <x v="1"/>
    <x v="6"/>
    <s v="DIXON Oriole Pencils"/>
    <n v="5.16"/>
    <n v="2"/>
    <n v="0"/>
    <n v="1.3416000000000001"/>
  </r>
  <r>
    <n v="8685"/>
    <x v="4328"/>
    <x v="0"/>
    <x v="4"/>
    <d v="2013-12-17T00:00:00"/>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0"/>
    <d v="2014-11-15T00:00:00"/>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
    <d v="2013-06-27T00:00:00"/>
    <d v="2013-06-27T00:00:00"/>
    <s v="Same Day"/>
    <s v="AH-10075"/>
    <s v="Adam Hart"/>
    <x v="1"/>
    <s v="United States"/>
    <s v="Los Angeles"/>
    <x v="1"/>
    <n v="90036"/>
    <x v="1"/>
    <s v="OFF-SU-10003505"/>
    <x v="1"/>
    <x v="14"/>
    <s v="Premier Electric Letter Opener"/>
    <n v="231.72"/>
    <n v="2"/>
    <n v="0"/>
    <n v="11.585999999999984"/>
  </r>
  <r>
    <n v="8688"/>
    <x v="4330"/>
    <x v="0"/>
    <x v="1"/>
    <d v="2013-06-27T00:00:00"/>
    <d v="2013-06-27T00:00:00"/>
    <s v="Same Day"/>
    <s v="AH-10075"/>
    <s v="Adam Hart"/>
    <x v="1"/>
    <s v="United States"/>
    <s v="Los Angeles"/>
    <x v="1"/>
    <n v="90036"/>
    <x v="1"/>
    <s v="OFF-FA-10000624"/>
    <x v="1"/>
    <x v="13"/>
    <s v="OIC Binder Clips"/>
    <n v="17.899999999999999"/>
    <n v="5"/>
    <n v="0"/>
    <n v="8.9499999999999993"/>
  </r>
  <r>
    <n v="8689"/>
    <x v="4330"/>
    <x v="0"/>
    <x v="1"/>
    <d v="2013-06-27T00:00:00"/>
    <d v="2013-06-27T00:00:00"/>
    <s v="Same Day"/>
    <s v="AH-10075"/>
    <s v="Adam Hart"/>
    <x v="1"/>
    <s v="United States"/>
    <s v="Los Angeles"/>
    <x v="1"/>
    <n v="90036"/>
    <x v="1"/>
    <s v="OFF-PA-10002870"/>
    <x v="1"/>
    <x v="10"/>
    <s v="Ampad Phone Message Book, Recycled, 400 Message Capacity, 5 ¾” x 11”"/>
    <n v="12.48"/>
    <n v="2"/>
    <n v="0"/>
    <n v="5.6159999999999997"/>
  </r>
  <r>
    <n v="8690"/>
    <x v="4331"/>
    <x v="2"/>
    <x v="4"/>
    <d v="2011-12-26T00:00:00"/>
    <d v="2011-12-30T00:00:00"/>
    <s v="Standard Class"/>
    <s v="AY-10555"/>
    <s v="Andy Yotov"/>
    <x v="1"/>
    <s v="United States"/>
    <s v="Philadelphia"/>
    <x v="9"/>
    <n v="19140"/>
    <x v="3"/>
    <s v="OFF-AR-10002257"/>
    <x v="1"/>
    <x v="6"/>
    <s v="Eldon Spacemaker Box, Quick-Snap Lid, Clear"/>
    <n v="8.016"/>
    <n v="3"/>
    <n v="0.2"/>
    <n v="1.102199999999999"/>
  </r>
  <r>
    <n v="8691"/>
    <x v="4332"/>
    <x v="0"/>
    <x v="6"/>
    <d v="2013-08-15T00:00:00"/>
    <d v="2013-08-19T00:00:00"/>
    <s v="Standard Class"/>
    <s v="SP-20650"/>
    <s v="Stephanie Phelps"/>
    <x v="1"/>
    <s v="United States"/>
    <s v="Akron"/>
    <x v="24"/>
    <n v="44312"/>
    <x v="3"/>
    <s v="TEC-PH-10003580"/>
    <x v="2"/>
    <x v="7"/>
    <s v="Cisco IP Phone 7961G-GE VoIP phone"/>
    <n v="259.89600000000002"/>
    <n v="2"/>
    <n v="0.4"/>
    <n v="-56.310799999999972"/>
  </r>
  <r>
    <n v="8692"/>
    <x v="4332"/>
    <x v="0"/>
    <x v="6"/>
    <d v="2013-08-15T00:00:00"/>
    <d v="2013-08-19T00:00:00"/>
    <s v="Standard Class"/>
    <s v="SP-20650"/>
    <s v="Stephanie Phelps"/>
    <x v="1"/>
    <s v="United States"/>
    <s v="Akron"/>
    <x v="24"/>
    <n v="44312"/>
    <x v="3"/>
    <s v="TEC-PH-10001530"/>
    <x v="2"/>
    <x v="7"/>
    <s v="Plantronics Voyager Pro Legend"/>
    <n v="247.18799999999999"/>
    <n v="2"/>
    <n v="0.4"/>
    <n v="-49.437600000000032"/>
  </r>
  <r>
    <n v="8693"/>
    <x v="4332"/>
    <x v="0"/>
    <x v="6"/>
    <d v="2013-08-15T00:00:00"/>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2"/>
    <d v="2013-10-25T00:00:00"/>
    <d v="2013-10-29T00:00:00"/>
    <s v="Standard Class"/>
    <s v="ED-13885"/>
    <s v="Emily Ducich"/>
    <x v="2"/>
    <s v="United States"/>
    <s v="San Francisco"/>
    <x v="1"/>
    <n v="94110"/>
    <x v="1"/>
    <s v="TEC-AC-10000892"/>
    <x v="2"/>
    <x v="11"/>
    <s v="NETGEAR N750 Dual Band Wi-Fi Gigabit Router"/>
    <n v="450"/>
    <n v="5"/>
    <n v="0"/>
    <n v="162"/>
  </r>
  <r>
    <n v="8695"/>
    <x v="4334"/>
    <x v="2"/>
    <x v="6"/>
    <d v="2011-08-23T00:00:00"/>
    <d v="2011-08-28T00:00:00"/>
    <s v="Second Class"/>
    <s v="CR-12625"/>
    <s v="Corey Roper"/>
    <x v="2"/>
    <s v="United States"/>
    <s v="Grand Rapids"/>
    <x v="12"/>
    <n v="49505"/>
    <x v="2"/>
    <s v="OFF-PA-10001934"/>
    <x v="1"/>
    <x v="10"/>
    <s v="Xerox 1993"/>
    <n v="19.440000000000001"/>
    <n v="3"/>
    <n v="0"/>
    <n v="9.5256000000000007"/>
  </r>
  <r>
    <n v="8696"/>
    <x v="4335"/>
    <x v="3"/>
    <x v="8"/>
    <d v="2014-09-16T00:00:00"/>
    <d v="2014-09-18T00:00:00"/>
    <s v="Second Class"/>
    <s v="CS-12400"/>
    <s v="Christopher Schild"/>
    <x v="2"/>
    <s v="United States"/>
    <s v="San Francisco"/>
    <x v="1"/>
    <n v="94109"/>
    <x v="1"/>
    <s v="FUR-TA-10003473"/>
    <x v="0"/>
    <x v="3"/>
    <s v="Bretford Rectangular Conference Table Tops"/>
    <n v="300.904"/>
    <n v="1"/>
    <n v="0.2"/>
    <n v="11.283900000000017"/>
  </r>
  <r>
    <n v="8697"/>
    <x v="4336"/>
    <x v="3"/>
    <x v="1"/>
    <d v="2014-06-16T00:00:00"/>
    <d v="2014-06-21T00:00:00"/>
    <s v="Standard Class"/>
    <s v="TS-21205"/>
    <s v="Thomas Seio"/>
    <x v="1"/>
    <s v="United States"/>
    <s v="Nashville"/>
    <x v="18"/>
    <n v="37211"/>
    <x v="0"/>
    <s v="TEC-PH-10001051"/>
    <x v="2"/>
    <x v="7"/>
    <s v="HTC One"/>
    <n v="239.976"/>
    <n v="3"/>
    <n v="0.2"/>
    <n v="26.997299999999967"/>
  </r>
  <r>
    <n v="8698"/>
    <x v="4336"/>
    <x v="3"/>
    <x v="1"/>
    <d v="2014-06-16T00:00:00"/>
    <d v="2014-06-21T00:00:00"/>
    <s v="Standard Class"/>
    <s v="TS-21205"/>
    <s v="Thomas Seio"/>
    <x v="1"/>
    <s v="United States"/>
    <s v="Nashville"/>
    <x v="18"/>
    <n v="37211"/>
    <x v="0"/>
    <s v="FUR-FU-10004351"/>
    <x v="0"/>
    <x v="5"/>
    <s v="Staples"/>
    <n v="31.168000000000003"/>
    <n v="4"/>
    <n v="0.2"/>
    <n v="9.3504000000000005"/>
  </r>
  <r>
    <n v="8699"/>
    <x v="4336"/>
    <x v="3"/>
    <x v="1"/>
    <d v="2014-06-16T00:00:0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
    <d v="2014-06-16T00:00:0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
    <d v="2014-06-16T00:00:00"/>
    <d v="2014-06-21T00:00:00"/>
    <s v="Standard Class"/>
    <s v="TS-21205"/>
    <s v="Thomas Seio"/>
    <x v="1"/>
    <s v="United States"/>
    <s v="Nashville"/>
    <x v="18"/>
    <n v="37211"/>
    <x v="0"/>
    <s v="OFF-AP-10004249"/>
    <x v="1"/>
    <x v="9"/>
    <s v="Staples"/>
    <n v="76.608000000000004"/>
    <n v="8"/>
    <n v="0.2"/>
    <n v="6.7031999999999954"/>
  </r>
  <r>
    <n v="8702"/>
    <x v="4336"/>
    <x v="3"/>
    <x v="1"/>
    <d v="2014-06-16T00:00:00"/>
    <d v="2014-06-21T00:00:00"/>
    <s v="Standard Class"/>
    <s v="TS-21205"/>
    <s v="Thomas Seio"/>
    <x v="1"/>
    <s v="United States"/>
    <s v="Nashville"/>
    <x v="18"/>
    <n v="37211"/>
    <x v="0"/>
    <s v="OFF-ST-10001490"/>
    <x v="1"/>
    <x v="4"/>
    <s v="Hot File 7-Pocket, Floor Stand"/>
    <n v="142.77600000000001"/>
    <n v="1"/>
    <n v="0.2"/>
    <n v="17.84699999999998"/>
  </r>
  <r>
    <n v="8703"/>
    <x v="4336"/>
    <x v="3"/>
    <x v="1"/>
    <d v="2014-06-16T00:00:00"/>
    <d v="2014-06-21T00:00:00"/>
    <s v="Standard Class"/>
    <s v="TS-21205"/>
    <s v="Thomas Seio"/>
    <x v="1"/>
    <s v="United States"/>
    <s v="Nashville"/>
    <x v="18"/>
    <n v="37211"/>
    <x v="0"/>
    <s v="OFF-PA-10000312"/>
    <x v="1"/>
    <x v="10"/>
    <s v="Xerox 1955"/>
    <n v="91.360000000000014"/>
    <n v="5"/>
    <n v="0.2"/>
    <n v="29.691999999999993"/>
  </r>
  <r>
    <n v="8704"/>
    <x v="4337"/>
    <x v="1"/>
    <x v="10"/>
    <d v="2012-03-01T00:00:00"/>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7"/>
    <d v="2013-07-24T00:00:00"/>
    <d v="2013-07-27T00:00:00"/>
    <s v="First Class"/>
    <s v="IL-15100"/>
    <s v="Ivan Liston"/>
    <x v="0"/>
    <s v="United States"/>
    <s v="Houston"/>
    <x v="5"/>
    <n v="77041"/>
    <x v="2"/>
    <s v="TEC-PH-10004100"/>
    <x v="2"/>
    <x v="7"/>
    <s v="Griffin GC17055 Auxiliary Audio Cable"/>
    <n v="115.136"/>
    <n v="8"/>
    <n v="0.2"/>
    <n v="11.513600000000004"/>
  </r>
  <r>
    <n v="8706"/>
    <x v="4339"/>
    <x v="2"/>
    <x v="2"/>
    <d v="2011-10-01T00:00:00"/>
    <d v="2011-10-05T00:00:00"/>
    <s v="Standard Class"/>
    <s v="NF-18475"/>
    <s v="Neil Französisch"/>
    <x v="2"/>
    <s v="United States"/>
    <s v="Reno"/>
    <x v="33"/>
    <n v="89502"/>
    <x v="1"/>
    <s v="OFF-FA-10000254"/>
    <x v="1"/>
    <x v="13"/>
    <s v="Sterling Rubber Bands by Alliance"/>
    <n v="4.71"/>
    <n v="1"/>
    <n v="0"/>
    <n v="0"/>
  </r>
  <r>
    <n v="8707"/>
    <x v="4340"/>
    <x v="2"/>
    <x v="8"/>
    <d v="2011-09-08T00:00:00"/>
    <d v="2011-09-13T00:00:00"/>
    <s v="Standard Class"/>
    <s v="PP-18955"/>
    <s v="Paul Prost"/>
    <x v="2"/>
    <s v="United States"/>
    <s v="New York City"/>
    <x v="15"/>
    <n v="10009"/>
    <x v="3"/>
    <s v="FUR-CH-10004289"/>
    <x v="0"/>
    <x v="1"/>
    <s v="Global Super Steno Chair"/>
    <n v="172.76400000000001"/>
    <n v="2"/>
    <n v="0.1"/>
    <n v="13.437199999999986"/>
  </r>
  <r>
    <n v="8708"/>
    <x v="4340"/>
    <x v="2"/>
    <x v="8"/>
    <d v="2011-09-08T00:00:00"/>
    <d v="2011-09-13T00:00:00"/>
    <s v="Standard Class"/>
    <s v="PP-18955"/>
    <s v="Paul Prost"/>
    <x v="2"/>
    <s v="United States"/>
    <s v="New York City"/>
    <x v="15"/>
    <n v="10009"/>
    <x v="3"/>
    <s v="OFF-AR-10003469"/>
    <x v="1"/>
    <x v="6"/>
    <s v="Nontoxic Chalk"/>
    <n v="3.52"/>
    <n v="2"/>
    <n v="0"/>
    <n v="1.6896"/>
  </r>
  <r>
    <n v="8709"/>
    <x v="4341"/>
    <x v="2"/>
    <x v="0"/>
    <d v="2011-11-16T00:00:00"/>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0"/>
    <d v="2011-11-16T00:00:00"/>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0"/>
    <d v="2011-11-16T00:00:00"/>
    <d v="2011-11-18T00:00:00"/>
    <s v="First Class"/>
    <s v="JD-16150"/>
    <s v="Justin Deggeller"/>
    <x v="1"/>
    <s v="United States"/>
    <s v="Los Angeles"/>
    <x v="1"/>
    <n v="90008"/>
    <x v="1"/>
    <s v="OFF-ST-10000991"/>
    <x v="1"/>
    <x v="4"/>
    <s v="Space Solutions HD Industrial Steel Shelving."/>
    <n v="344.90999999999997"/>
    <n v="3"/>
    <n v="0"/>
    <n v="10.347300000000004"/>
  </r>
  <r>
    <n v="8712"/>
    <x v="4342"/>
    <x v="2"/>
    <x v="10"/>
    <d v="2011-03-03T00:00:00"/>
    <d v="2011-03-07T00:00:00"/>
    <s v="Standard Class"/>
    <s v="EJ-14155"/>
    <s v="Eva Jacobs"/>
    <x v="0"/>
    <s v="United States"/>
    <s v="San Diego"/>
    <x v="1"/>
    <n v="92037"/>
    <x v="1"/>
    <s v="FUR-TA-10002958"/>
    <x v="0"/>
    <x v="3"/>
    <s v="Bevis Oval Conference Table, Walnut"/>
    <n v="626.35200000000009"/>
    <n v="3"/>
    <n v="0.2"/>
    <n v="-23.488200000000091"/>
  </r>
  <r>
    <n v="8713"/>
    <x v="4343"/>
    <x v="1"/>
    <x v="4"/>
    <d v="2012-12-03T00:00:00"/>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7"/>
    <d v="2014-07-12T00:00:00"/>
    <d v="2014-07-17T00:00:00"/>
    <s v="Standard Class"/>
    <s v="TS-21430"/>
    <s v="Tom Stivers"/>
    <x v="1"/>
    <s v="United States"/>
    <s v="San Diego"/>
    <x v="1"/>
    <n v="92105"/>
    <x v="1"/>
    <s v="TEC-PH-10000004"/>
    <x v="2"/>
    <x v="7"/>
    <s v="Belkin iPhone and iPad Lightning Cable"/>
    <n v="71.951999999999998"/>
    <n v="6"/>
    <n v="0.2"/>
    <n v="5.3963999999999963"/>
  </r>
  <r>
    <n v="8715"/>
    <x v="4344"/>
    <x v="3"/>
    <x v="7"/>
    <d v="2014-07-12T00:00:00"/>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0"/>
    <d v="2014-11-17T00:00:00"/>
    <d v="2014-11-21T00:00:00"/>
    <s v="Second Class"/>
    <s v="BM-11650"/>
    <s v="Brian Moss"/>
    <x v="1"/>
    <s v="United States"/>
    <s v="Elyria"/>
    <x v="24"/>
    <n v="44035"/>
    <x v="3"/>
    <s v="OFF-BI-10002949"/>
    <x v="1"/>
    <x v="8"/>
    <s v="Prestige Round Ring Binders"/>
    <n v="1.8240000000000003"/>
    <n v="1"/>
    <n v="0.7"/>
    <n v="-1.3983999999999996"/>
  </r>
  <r>
    <n v="8717"/>
    <x v="4346"/>
    <x v="0"/>
    <x v="1"/>
    <d v="2013-06-13T00:00:00"/>
    <d v="2013-06-17T00:00:00"/>
    <s v="Second Class"/>
    <s v="AW-10930"/>
    <s v="Arthur Wiediger"/>
    <x v="2"/>
    <s v="United States"/>
    <s v="Houston"/>
    <x v="5"/>
    <n v="77070"/>
    <x v="2"/>
    <s v="OFF-AP-10001242"/>
    <x v="1"/>
    <x v="9"/>
    <s v="APC 7 Outlet Network SurgeArrest Surge Protector"/>
    <n v="64.383999999999986"/>
    <n v="4"/>
    <n v="0.8"/>
    <n v="-160.96"/>
  </r>
  <r>
    <n v="8718"/>
    <x v="4346"/>
    <x v="0"/>
    <x v="1"/>
    <d v="2013-06-13T00:00:00"/>
    <d v="2013-06-17T00:00:00"/>
    <s v="Second Class"/>
    <s v="AW-10930"/>
    <s v="Arthur Wiediger"/>
    <x v="2"/>
    <s v="United States"/>
    <s v="Houston"/>
    <x v="5"/>
    <n v="77070"/>
    <x v="2"/>
    <s v="FUR-FU-10001424"/>
    <x v="0"/>
    <x v="5"/>
    <s v="Dax Clear Box Frame"/>
    <n v="6.9840000000000009"/>
    <n v="2"/>
    <n v="0.6"/>
    <n v="-4.5396000000000019"/>
  </r>
  <r>
    <n v="8719"/>
    <x v="4346"/>
    <x v="0"/>
    <x v="1"/>
    <d v="2013-06-13T00:00:00"/>
    <d v="2013-06-17T00:00:00"/>
    <s v="Second Class"/>
    <s v="AW-10930"/>
    <s v="Arthur Wiediger"/>
    <x v="2"/>
    <s v="United States"/>
    <s v="Houston"/>
    <x v="5"/>
    <n v="77070"/>
    <x v="2"/>
    <s v="OFF-AR-10003469"/>
    <x v="1"/>
    <x v="6"/>
    <s v="Nontoxic Chalk"/>
    <n v="11.264000000000001"/>
    <n v="8"/>
    <n v="0.2"/>
    <n v="3.9423999999999997"/>
  </r>
  <r>
    <n v="8720"/>
    <x v="4346"/>
    <x v="0"/>
    <x v="1"/>
    <d v="2013-06-13T00:00:00"/>
    <d v="2013-06-17T00:00:00"/>
    <s v="Second Class"/>
    <s v="AW-10930"/>
    <s v="Arthur Wiediger"/>
    <x v="2"/>
    <s v="United States"/>
    <s v="Houston"/>
    <x v="5"/>
    <n v="77070"/>
    <x v="2"/>
    <s v="OFF-PA-10000232"/>
    <x v="1"/>
    <x v="10"/>
    <s v="Xerox 1975"/>
    <n v="15.552000000000003"/>
    <n v="3"/>
    <n v="0.2"/>
    <n v="5.6375999999999999"/>
  </r>
  <r>
    <n v="8721"/>
    <x v="4346"/>
    <x v="0"/>
    <x v="1"/>
    <d v="2013-06-13T00:00:00"/>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3T00:00:00"/>
    <d v="2013-06-17T00:00:00"/>
    <s v="Second Class"/>
    <s v="AW-10930"/>
    <s v="Arthur Wiediger"/>
    <x v="2"/>
    <s v="United States"/>
    <s v="Houston"/>
    <x v="5"/>
    <n v="77070"/>
    <x v="2"/>
    <s v="OFF-ST-10002562"/>
    <x v="1"/>
    <x v="4"/>
    <s v="Staples"/>
    <n v="67.536000000000016"/>
    <n v="9"/>
    <n v="0.2"/>
    <n v="6.7535999999999987"/>
  </r>
  <r>
    <n v="8723"/>
    <x v="4346"/>
    <x v="0"/>
    <x v="1"/>
    <d v="2013-06-13T00:00:00"/>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4"/>
    <d v="2013-12-30T00:00:00"/>
    <d v="2014-01-01T00:00:00"/>
    <s v="Second Class"/>
    <s v="MH-17290"/>
    <s v="Marc Harrigan"/>
    <x v="2"/>
    <s v="United States"/>
    <s v="Miami"/>
    <x v="2"/>
    <n v="33178"/>
    <x v="0"/>
    <s v="OFF-PA-10002986"/>
    <x v="1"/>
    <x v="10"/>
    <s v="Xerox 1898"/>
    <n v="37.408000000000001"/>
    <n v="7"/>
    <n v="0.2"/>
    <n v="13.0928"/>
  </r>
  <r>
    <n v="8725"/>
    <x v="4347"/>
    <x v="0"/>
    <x v="4"/>
    <d v="2013-12-30T00:00:00"/>
    <d v="2014-01-01T00:00:00"/>
    <s v="Second Class"/>
    <s v="MH-17290"/>
    <s v="Marc Harrigan"/>
    <x v="2"/>
    <s v="United States"/>
    <s v="Miami"/>
    <x v="2"/>
    <n v="33178"/>
    <x v="0"/>
    <s v="OFF-PA-10000143"/>
    <x v="1"/>
    <x v="10"/>
    <s v="Astroparche Fine Business Paper"/>
    <n v="25.344000000000001"/>
    <n v="6"/>
    <n v="0.2"/>
    <n v="8.8704000000000018"/>
  </r>
  <r>
    <n v="8726"/>
    <x v="4348"/>
    <x v="3"/>
    <x v="10"/>
    <d v="2014-03-19T00:00:00"/>
    <d v="2014-03-24T00:00:00"/>
    <s v="Standard Class"/>
    <s v="SW-20275"/>
    <s v="Scott Williamson"/>
    <x v="0"/>
    <s v="United States"/>
    <s v="Seattle"/>
    <x v="4"/>
    <n v="98115"/>
    <x v="1"/>
    <s v="OFF-AR-10003752"/>
    <x v="1"/>
    <x v="6"/>
    <s v="Deluxe Chalkboard Eraser Cleaner"/>
    <n v="46.2"/>
    <n v="4"/>
    <n v="0"/>
    <n v="21.251999999999999"/>
  </r>
  <r>
    <n v="8727"/>
    <x v="4349"/>
    <x v="1"/>
    <x v="4"/>
    <d v="2012-12-27T00:00:00"/>
    <d v="2012-12-31T00:00:00"/>
    <s v="Standard Class"/>
    <s v="SP-20860"/>
    <s v="Sung Pak"/>
    <x v="1"/>
    <s v="United States"/>
    <s v="Murfreesboro"/>
    <x v="18"/>
    <n v="37130"/>
    <x v="0"/>
    <s v="TEC-AC-10002370"/>
    <x v="2"/>
    <x v="11"/>
    <s v="Maxell CD-R Discs"/>
    <n v="4.7279999999999998"/>
    <n v="3"/>
    <n v="0.2"/>
    <n v="0.70919999999999961"/>
  </r>
  <r>
    <n v="8728"/>
    <x v="4349"/>
    <x v="1"/>
    <x v="4"/>
    <d v="2012-12-27T00:00:00"/>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4"/>
    <d v="2012-12-27T00:00:00"/>
    <d v="2012-12-31T00:00:00"/>
    <s v="Standard Class"/>
    <s v="SP-20860"/>
    <s v="Sung Pak"/>
    <x v="1"/>
    <s v="United States"/>
    <s v="Murfreesboro"/>
    <x v="18"/>
    <n v="37130"/>
    <x v="0"/>
    <s v="FUR-BO-10002853"/>
    <x v="0"/>
    <x v="0"/>
    <s v="O'Sullivan 5-Shelf Heavy-Duty Bookcases"/>
    <n v="131.10400000000001"/>
    <n v="2"/>
    <n v="0.2"/>
    <n v="8.1939999999999955"/>
  </r>
  <r>
    <n v="8730"/>
    <x v="4349"/>
    <x v="1"/>
    <x v="4"/>
    <d v="2012-12-27T00:00:00"/>
    <d v="2012-12-31T00:00:00"/>
    <s v="Standard Class"/>
    <s v="SP-20860"/>
    <s v="Sung Pak"/>
    <x v="1"/>
    <s v="United States"/>
    <s v="Murfreesboro"/>
    <x v="18"/>
    <n v="37130"/>
    <x v="0"/>
    <s v="OFF-ST-10002562"/>
    <x v="1"/>
    <x v="4"/>
    <s v="Staples"/>
    <n v="22.512000000000004"/>
    <n v="3"/>
    <n v="0.2"/>
    <n v="2.2511999999999999"/>
  </r>
  <r>
    <n v="8731"/>
    <x v="4349"/>
    <x v="1"/>
    <x v="4"/>
    <d v="2012-12-27T00:00:00"/>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7"/>
    <d v="2012-07-31T00:00:00"/>
    <d v="2012-08-06T00:00:00"/>
    <s v="Standard Class"/>
    <s v="SC-20695"/>
    <s v="Steve Chapman"/>
    <x v="1"/>
    <s v="United States"/>
    <s v="Saint Louis"/>
    <x v="25"/>
    <n v="63116"/>
    <x v="2"/>
    <s v="OFF-SU-10002573"/>
    <x v="1"/>
    <x v="14"/>
    <s v="Acme 10&quot; Easy Grip Assistive Scissors"/>
    <n v="52.59"/>
    <n v="3"/>
    <n v="0"/>
    <n v="15.776999999999996"/>
  </r>
  <r>
    <n v="8733"/>
    <x v="4351"/>
    <x v="3"/>
    <x v="1"/>
    <d v="2014-06-28T00:00:00"/>
    <d v="2014-06-30T00:00:00"/>
    <s v="Second Class"/>
    <s v="PW-19030"/>
    <s v="Pauline Webber"/>
    <x v="1"/>
    <s v="United States"/>
    <s v="Seattle"/>
    <x v="4"/>
    <n v="98105"/>
    <x v="1"/>
    <s v="OFF-PA-10003848"/>
    <x v="1"/>
    <x v="10"/>
    <s v="Xerox 1997"/>
    <n v="19.440000000000001"/>
    <n v="3"/>
    <n v="0"/>
    <n v="9.3312000000000008"/>
  </r>
  <r>
    <n v="8734"/>
    <x v="4351"/>
    <x v="3"/>
    <x v="1"/>
    <d v="2014-06-28T00:00:00"/>
    <d v="2014-06-30T00:00:00"/>
    <s v="Second Class"/>
    <s v="PW-19030"/>
    <s v="Pauline Webber"/>
    <x v="1"/>
    <s v="United States"/>
    <s v="Seattle"/>
    <x v="4"/>
    <n v="98105"/>
    <x v="1"/>
    <s v="FUR-FU-10001290"/>
    <x v="0"/>
    <x v="5"/>
    <s v="Executive Impressions Supervisor Wall Clock"/>
    <n v="126.30000000000001"/>
    <n v="3"/>
    <n v="0"/>
    <n v="40.415999999999997"/>
  </r>
  <r>
    <n v="8735"/>
    <x v="4351"/>
    <x v="3"/>
    <x v="1"/>
    <d v="2014-06-28T00:00:00"/>
    <d v="2014-06-30T00:00:00"/>
    <s v="Second Class"/>
    <s v="PW-19030"/>
    <s v="Pauline Webber"/>
    <x v="1"/>
    <s v="United States"/>
    <s v="Seattle"/>
    <x v="4"/>
    <n v="98105"/>
    <x v="1"/>
    <s v="TEC-AC-10003832"/>
    <x v="2"/>
    <x v="11"/>
    <s v="Logitech P710e Mobile Speakerphone"/>
    <n v="1287.45"/>
    <n v="5"/>
    <n v="0"/>
    <n v="244.61549999999988"/>
  </r>
  <r>
    <n v="8736"/>
    <x v="4352"/>
    <x v="2"/>
    <x v="11"/>
    <d v="2011-02-08T00:00:00"/>
    <d v="2011-02-11T00:00:00"/>
    <s v="Second Class"/>
    <s v="CS-12250"/>
    <s v="Chris Selesnick"/>
    <x v="1"/>
    <s v="United States"/>
    <s v="New York City"/>
    <x v="15"/>
    <n v="10024"/>
    <x v="3"/>
    <s v="OFF-ST-10001558"/>
    <x v="1"/>
    <x v="4"/>
    <s v="Acco Perma 4000 Stacking Storage Drawers"/>
    <n v="64.959999999999994"/>
    <n v="4"/>
    <n v="0"/>
    <n v="9.7439999999999998"/>
  </r>
  <r>
    <n v="8737"/>
    <x v="4353"/>
    <x v="0"/>
    <x v="8"/>
    <d v="2013-09-05T00:00:00"/>
    <d v="2013-09-10T00:00:00"/>
    <s v="Standard Class"/>
    <s v="RP-19855"/>
    <s v="Roy Phan"/>
    <x v="1"/>
    <s v="United States"/>
    <s v="Woodbury"/>
    <x v="11"/>
    <n v="55125"/>
    <x v="2"/>
    <s v="OFF-ST-10001490"/>
    <x v="1"/>
    <x v="4"/>
    <s v="Hot File 7-Pocket, Floor Stand"/>
    <n v="535.41"/>
    <n v="3"/>
    <n v="0"/>
    <n v="160.62299999999993"/>
  </r>
  <r>
    <n v="8738"/>
    <x v="4354"/>
    <x v="3"/>
    <x v="3"/>
    <d v="2014-04-07T00:00:00"/>
    <d v="2014-04-11T00:00:00"/>
    <s v="Standard Class"/>
    <s v="CS-12175"/>
    <s v="Charles Sheldon"/>
    <x v="1"/>
    <s v="United States"/>
    <s v="Chattanooga"/>
    <x v="18"/>
    <n v="37421"/>
    <x v="0"/>
    <s v="OFF-BI-10003669"/>
    <x v="1"/>
    <x v="8"/>
    <s v="3M Organizer Strips"/>
    <n v="8.1000000000000014"/>
    <n v="5"/>
    <n v="0.7"/>
    <n v="-5.9399999999999977"/>
  </r>
  <r>
    <n v="8739"/>
    <x v="4355"/>
    <x v="3"/>
    <x v="4"/>
    <d v="2014-12-09T00:00:00"/>
    <d v="2014-12-12T00:00:00"/>
    <s v="First Class"/>
    <s v="MJ-17740"/>
    <s v="Max Jones"/>
    <x v="0"/>
    <s v="United States"/>
    <s v="Philadelphia"/>
    <x v="9"/>
    <n v="19140"/>
    <x v="3"/>
    <s v="OFF-AR-10004441"/>
    <x v="1"/>
    <x v="6"/>
    <s v="BIC Brite Liner Highlighters"/>
    <n v="13.247999999999999"/>
    <n v="4"/>
    <n v="0.2"/>
    <n v="3.6431999999999998"/>
  </r>
  <r>
    <n v="8740"/>
    <x v="4355"/>
    <x v="3"/>
    <x v="4"/>
    <d v="2014-12-09T00:00:00"/>
    <d v="2014-12-12T00:00:00"/>
    <s v="First Class"/>
    <s v="MJ-17740"/>
    <s v="Max Jones"/>
    <x v="0"/>
    <s v="United States"/>
    <s v="Philadelphia"/>
    <x v="9"/>
    <n v="19140"/>
    <x v="3"/>
    <s v="TEC-PH-10001924"/>
    <x v="2"/>
    <x v="7"/>
    <s v="iHome FM Clock Radio with Lightning Dock"/>
    <n v="83.987999999999985"/>
    <n v="2"/>
    <n v="0.4"/>
    <n v="-20.996999999999993"/>
  </r>
  <r>
    <n v="8741"/>
    <x v="4356"/>
    <x v="0"/>
    <x v="7"/>
    <d v="2013-07-25T00:00:00"/>
    <d v="2013-07-26T00:00:00"/>
    <s v="First Class"/>
    <s v="JG-15160"/>
    <s v="James Galang"/>
    <x v="0"/>
    <s v="United States"/>
    <s v="Lafayette"/>
    <x v="28"/>
    <n v="70506"/>
    <x v="0"/>
    <s v="OFF-AR-10004456"/>
    <x v="1"/>
    <x v="6"/>
    <s v="Panasonic KP-4ABK Battery-Operated Pencil Sharpener"/>
    <n v="73.2"/>
    <n v="5"/>
    <n v="0"/>
    <n v="21.227999999999998"/>
  </r>
  <r>
    <n v="8742"/>
    <x v="4357"/>
    <x v="1"/>
    <x v="0"/>
    <d v="2012-11-09T00:00:00"/>
    <d v="2012-11-09T00:00:00"/>
    <s v="Same Day"/>
    <s v="AG-10765"/>
    <s v="Anthony Garverick"/>
    <x v="2"/>
    <s v="United States"/>
    <s v="Lawrence"/>
    <x v="14"/>
    <n v="46226"/>
    <x v="2"/>
    <s v="OFF-BI-10001890"/>
    <x v="1"/>
    <x v="8"/>
    <s v="Avery Poly Binder Pockets"/>
    <n v="10.74"/>
    <n v="3"/>
    <n v="0"/>
    <n v="5.1551999999999998"/>
  </r>
  <r>
    <n v="8743"/>
    <x v="4358"/>
    <x v="1"/>
    <x v="2"/>
    <d v="2012-10-02T00:00:00"/>
    <d v="2012-10-04T00:00:00"/>
    <s v="First Class"/>
    <s v="CK-12205"/>
    <s v="Chloris Kastensmidt"/>
    <x v="0"/>
    <s v="United States"/>
    <s v="Hillsboro"/>
    <x v="21"/>
    <n v="97123"/>
    <x v="1"/>
    <s v="FUR-FU-10000629"/>
    <x v="0"/>
    <x v="5"/>
    <s v="9-3/4 Diameter Round Wall Clock"/>
    <n v="11.032"/>
    <n v="1"/>
    <n v="0.2"/>
    <n v="3.0338000000000003"/>
  </r>
  <r>
    <n v="8744"/>
    <x v="4358"/>
    <x v="1"/>
    <x v="2"/>
    <d v="2012-10-02T00:00:00"/>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0"/>
    <d v="2012-11-22T00:00:00"/>
    <d v="2012-11-25T00:00:00"/>
    <s v="Second Class"/>
    <s v="HD-14785"/>
    <s v="Harold Dahlen"/>
    <x v="2"/>
    <s v="United States"/>
    <s v="Cambridge"/>
    <x v="31"/>
    <n v="2138"/>
    <x v="3"/>
    <s v="OFF-AR-10003056"/>
    <x v="1"/>
    <x v="6"/>
    <s v="Newell 341"/>
    <n v="17.12"/>
    <n v="4"/>
    <n v="0"/>
    <n v="4.9647999999999985"/>
  </r>
  <r>
    <n v="8746"/>
    <x v="4359"/>
    <x v="1"/>
    <x v="0"/>
    <d v="2012-11-22T00:00:00"/>
    <d v="2012-11-25T00:00:00"/>
    <s v="Second Class"/>
    <s v="HD-14785"/>
    <s v="Harold Dahlen"/>
    <x v="2"/>
    <s v="United States"/>
    <s v="Cambridge"/>
    <x v="31"/>
    <n v="2138"/>
    <x v="3"/>
    <s v="OFF-PA-10000300"/>
    <x v="1"/>
    <x v="10"/>
    <s v="Xerox 1936"/>
    <n v="59.94"/>
    <n v="3"/>
    <n v="0"/>
    <n v="28.171799999999998"/>
  </r>
  <r>
    <n v="8747"/>
    <x v="4360"/>
    <x v="3"/>
    <x v="11"/>
    <d v="2014-02-03T00:00:00"/>
    <d v="2014-02-08T00:00:00"/>
    <s v="Standard Class"/>
    <s v="BO-11350"/>
    <s v="Bill Overfelt"/>
    <x v="1"/>
    <s v="United States"/>
    <s v="San Diego"/>
    <x v="1"/>
    <n v="92105"/>
    <x v="1"/>
    <s v="FUR-FU-10000293"/>
    <x v="0"/>
    <x v="5"/>
    <s v="Eldon Antistatic Chair Mats for Low to Medium Pile Carpets"/>
    <n v="210.58"/>
    <n v="2"/>
    <n v="0"/>
    <n v="12.634799999999984"/>
  </r>
  <r>
    <n v="8748"/>
    <x v="4360"/>
    <x v="3"/>
    <x v="11"/>
    <d v="2014-02-03T00:00:00"/>
    <d v="2014-02-08T00:00:00"/>
    <s v="Standard Class"/>
    <s v="BO-11350"/>
    <s v="Bill Overfelt"/>
    <x v="1"/>
    <s v="United States"/>
    <s v="San Diego"/>
    <x v="1"/>
    <n v="92105"/>
    <x v="1"/>
    <s v="OFF-BI-10003638"/>
    <x v="1"/>
    <x v="8"/>
    <s v="GBC Durable Plastic Covers"/>
    <n v="30.960000000000004"/>
    <n v="2"/>
    <n v="0.2"/>
    <n v="10.061999999999998"/>
  </r>
  <r>
    <n v="8749"/>
    <x v="4360"/>
    <x v="3"/>
    <x v="11"/>
    <d v="2014-02-03T00:00:00"/>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1"/>
    <d v="2012-06-16T00:00:00"/>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1"/>
    <d v="2012-06-16T00:00:00"/>
    <d v="2012-06-19T00:00:00"/>
    <s v="First Class"/>
    <s v="LC-16885"/>
    <s v="Lena Creighton"/>
    <x v="0"/>
    <s v="United States"/>
    <s v="New York City"/>
    <x v="15"/>
    <n v="10009"/>
    <x v="3"/>
    <s v="TEC-PH-10004922"/>
    <x v="2"/>
    <x v="7"/>
    <s v="RCA Visys Integrated PBX 8-Line Router"/>
    <n v="133.97999999999999"/>
    <n v="2"/>
    <n v="0"/>
    <n v="33.495000000000005"/>
  </r>
  <r>
    <n v="8752"/>
    <x v="4362"/>
    <x v="0"/>
    <x v="5"/>
    <d v="2013-05-06T00:00:00"/>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5"/>
    <d v="2013-05-06T00:00:00"/>
    <d v="2013-05-10T00:00:00"/>
    <s v="Standard Class"/>
    <s v="RB-19465"/>
    <s v="Rick Bensley"/>
    <x v="2"/>
    <s v="United States"/>
    <s v="Tallahassee"/>
    <x v="2"/>
    <n v="32303"/>
    <x v="0"/>
    <s v="TEC-PH-10001198"/>
    <x v="2"/>
    <x v="7"/>
    <s v="Avaya 4621SW VoIP phone"/>
    <n v="177.48000000000002"/>
    <n v="3"/>
    <n v="0.2"/>
    <n v="19.966499999999982"/>
  </r>
  <r>
    <n v="8754"/>
    <x v="4363"/>
    <x v="3"/>
    <x v="8"/>
    <d v="2014-09-10T00:00:00"/>
    <d v="2014-09-11T00:00:00"/>
    <s v="First Class"/>
    <s v="JD-16015"/>
    <s v="Joy Daniels"/>
    <x v="0"/>
    <s v="United States"/>
    <s v="Toledo"/>
    <x v="24"/>
    <n v="43615"/>
    <x v="3"/>
    <s v="OFF-LA-10000443"/>
    <x v="1"/>
    <x v="2"/>
    <s v="Avery 501"/>
    <n v="17.712"/>
    <n v="6"/>
    <n v="0.2"/>
    <n v="5.9777999999999993"/>
  </r>
  <r>
    <n v="8755"/>
    <x v="4363"/>
    <x v="3"/>
    <x v="8"/>
    <d v="2014-09-10T00:00:00"/>
    <d v="2014-09-11T00:00:00"/>
    <s v="First Class"/>
    <s v="JD-16015"/>
    <s v="Joy Daniels"/>
    <x v="0"/>
    <s v="United States"/>
    <s v="Toledo"/>
    <x v="24"/>
    <n v="43615"/>
    <x v="3"/>
    <s v="OFF-BI-10003669"/>
    <x v="1"/>
    <x v="8"/>
    <s v="3M Organizer Strips"/>
    <n v="4.8600000000000012"/>
    <n v="3"/>
    <n v="0.7"/>
    <n v="-3.5640000000000001"/>
  </r>
  <r>
    <n v="8756"/>
    <x v="4363"/>
    <x v="3"/>
    <x v="8"/>
    <d v="2014-09-10T00:00:00"/>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7"/>
    <d v="2013-07-23T00:00:00"/>
    <d v="2013-07-27T00:00:00"/>
    <s v="Standard Class"/>
    <s v="MF-17665"/>
    <s v="Maureen Fritzler"/>
    <x v="1"/>
    <s v="United States"/>
    <s v="Columbia"/>
    <x v="39"/>
    <n v="21044"/>
    <x v="3"/>
    <s v="OFF-AP-10002350"/>
    <x v="1"/>
    <x v="9"/>
    <s v="Belkin F9H710-06 7 Outlet SurgeMaster Surge Protector"/>
    <n v="37.68"/>
    <n v="2"/>
    <n v="0"/>
    <n v="10.5504"/>
  </r>
  <r>
    <n v="8758"/>
    <x v="4364"/>
    <x v="0"/>
    <x v="7"/>
    <d v="2013-07-23T00:00:00"/>
    <d v="2013-07-27T00:00:00"/>
    <s v="Standard Class"/>
    <s v="MF-17665"/>
    <s v="Maureen Fritzler"/>
    <x v="1"/>
    <s v="United States"/>
    <s v="Columbia"/>
    <x v="39"/>
    <n v="21044"/>
    <x v="3"/>
    <s v="OFF-PA-10004100"/>
    <x v="1"/>
    <x v="10"/>
    <s v="Xerox 216"/>
    <n v="51.84"/>
    <n v="8"/>
    <n v="0"/>
    <n v="24.883200000000002"/>
  </r>
  <r>
    <n v="8759"/>
    <x v="4364"/>
    <x v="0"/>
    <x v="7"/>
    <d v="2013-07-23T00:00:00"/>
    <d v="2013-07-27T00:00:00"/>
    <s v="Standard Class"/>
    <s v="MF-17665"/>
    <s v="Maureen Fritzler"/>
    <x v="1"/>
    <s v="United States"/>
    <s v="Columbia"/>
    <x v="39"/>
    <n v="21044"/>
    <x v="3"/>
    <s v="FUR-FU-10000794"/>
    <x v="0"/>
    <x v="5"/>
    <s v="Eldon Stackable Tray, Side-Load, Legal, Smoke"/>
    <n v="27.42"/>
    <n v="3"/>
    <n v="0"/>
    <n v="9.3227999999999991"/>
  </r>
  <r>
    <n v="8760"/>
    <x v="4364"/>
    <x v="0"/>
    <x v="7"/>
    <d v="2013-07-23T00:00:00"/>
    <d v="2013-07-27T00:00:00"/>
    <s v="Standard Class"/>
    <s v="MF-17665"/>
    <s v="Maureen Fritzler"/>
    <x v="1"/>
    <s v="United States"/>
    <s v="Columbia"/>
    <x v="39"/>
    <n v="21044"/>
    <x v="3"/>
    <s v="OFF-BI-10002012"/>
    <x v="1"/>
    <x v="8"/>
    <s v="Wilson Jones Easy Flow II Sheet Lifters"/>
    <n v="5.4"/>
    <n v="3"/>
    <n v="0"/>
    <n v="2.5920000000000001"/>
  </r>
  <r>
    <n v="8761"/>
    <x v="4365"/>
    <x v="0"/>
    <x v="9"/>
    <d v="2013-01-31T00:00:00"/>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9"/>
    <d v="2013-01-31T00:00:00"/>
    <d v="2013-02-06T00:00:00"/>
    <s v="Standard Class"/>
    <s v="BF-11170"/>
    <s v="Ben Ferrer"/>
    <x v="2"/>
    <s v="United States"/>
    <s v="Atlanta"/>
    <x v="32"/>
    <n v="30318"/>
    <x v="0"/>
    <s v="OFF-EN-10004483"/>
    <x v="1"/>
    <x v="12"/>
    <s v="#10 White Business Envelopes,4 1/8 x 9 1/2"/>
    <n v="125.36"/>
    <n v="8"/>
    <n v="0"/>
    <n v="58.919199999999989"/>
  </r>
  <r>
    <n v="8763"/>
    <x v="4366"/>
    <x v="0"/>
    <x v="4"/>
    <d v="2013-12-30T00:00:00"/>
    <d v="2014-01-03T00:00:00"/>
    <s v="Standard Class"/>
    <s v="FO-14305"/>
    <s v="Frank Olsen"/>
    <x v="0"/>
    <s v="United States"/>
    <s v="Sacramento"/>
    <x v="1"/>
    <n v="95823"/>
    <x v="1"/>
    <s v="OFF-ST-10003722"/>
    <x v="1"/>
    <x v="4"/>
    <s v="Project Tote Personal File"/>
    <n v="14.03"/>
    <n v="1"/>
    <n v="0"/>
    <n v="4.068699999999998"/>
  </r>
  <r>
    <n v="8764"/>
    <x v="4366"/>
    <x v="0"/>
    <x v="4"/>
    <d v="2013-12-30T00:00:00"/>
    <d v="2014-01-03T00:00:00"/>
    <s v="Standard Class"/>
    <s v="FO-14305"/>
    <s v="Frank Olsen"/>
    <x v="0"/>
    <s v="United States"/>
    <s v="Sacramento"/>
    <x v="1"/>
    <n v="95823"/>
    <x v="1"/>
    <s v="OFF-SU-10002557"/>
    <x v="1"/>
    <x v="14"/>
    <s v="Fiskars Spring-Action Scissors"/>
    <n v="27.96"/>
    <n v="2"/>
    <n v="0"/>
    <n v="7.2696000000000005"/>
  </r>
  <r>
    <n v="8765"/>
    <x v="4367"/>
    <x v="1"/>
    <x v="0"/>
    <d v="2012-11-21T00:00:00"/>
    <d v="2012-11-27T00:00:00"/>
    <s v="Standard Class"/>
    <s v="BB-11545"/>
    <s v="Brenda Bowman"/>
    <x v="1"/>
    <s v="United States"/>
    <s v="Fort Worth"/>
    <x v="5"/>
    <n v="76106"/>
    <x v="2"/>
    <s v="OFF-AR-10002257"/>
    <x v="1"/>
    <x v="6"/>
    <s v="Eldon Spacemaker Box, Quick-Snap Lid, Clear"/>
    <n v="5.3440000000000003"/>
    <n v="2"/>
    <n v="0.2"/>
    <n v="0.73479999999999923"/>
  </r>
  <r>
    <n v="8766"/>
    <x v="4367"/>
    <x v="1"/>
    <x v="0"/>
    <d v="2012-11-21T00:00:00"/>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0"/>
    <d v="2012-11-21T00:00:00"/>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0"/>
    <d v="2012-11-21T00:00:00"/>
    <d v="2012-11-27T00:00:00"/>
    <s v="Standard Class"/>
    <s v="BB-11545"/>
    <s v="Brenda Bowman"/>
    <x v="1"/>
    <s v="United States"/>
    <s v="Fort Worth"/>
    <x v="5"/>
    <n v="76106"/>
    <x v="2"/>
    <s v="OFF-BI-10002194"/>
    <x v="1"/>
    <x v="8"/>
    <s v="Cardinal Hold-It CD Pocket"/>
    <n v="7.9799999999999986"/>
    <n v="5"/>
    <n v="0.8"/>
    <n v="-13.167000000000002"/>
  </r>
  <r>
    <n v="8769"/>
    <x v="4368"/>
    <x v="1"/>
    <x v="2"/>
    <d v="2012-10-05T00:00:00"/>
    <d v="2012-10-09T00:00:00"/>
    <s v="Standard Class"/>
    <s v="IL-15100"/>
    <s v="Ivan Liston"/>
    <x v="0"/>
    <s v="United States"/>
    <s v="Columbus"/>
    <x v="24"/>
    <n v="43229"/>
    <x v="3"/>
    <s v="TEC-AC-10000892"/>
    <x v="2"/>
    <x v="11"/>
    <s v="NETGEAR N750 Dual Band Wi-Fi Gigabit Router"/>
    <n v="288"/>
    <n v="4"/>
    <n v="0.2"/>
    <n v="57.599999999999994"/>
  </r>
  <r>
    <n v="8770"/>
    <x v="4369"/>
    <x v="0"/>
    <x v="8"/>
    <d v="2013-09-13T00:00:00"/>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8"/>
    <d v="2013-09-13T00:00:00"/>
    <d v="2013-09-14T00:00:00"/>
    <s v="Same Day"/>
    <s v="PO-19180"/>
    <s v="Philisse Overcash"/>
    <x v="2"/>
    <s v="United States"/>
    <s v="Louisville"/>
    <x v="22"/>
    <n v="80027"/>
    <x v="1"/>
    <s v="FUR-CH-10002304"/>
    <x v="0"/>
    <x v="1"/>
    <s v="Global Stack Chair without Arms, Black"/>
    <n v="83.13600000000001"/>
    <n v="4"/>
    <n v="0.2"/>
    <n v="5.1960000000000015"/>
  </r>
  <r>
    <n v="8772"/>
    <x v="4370"/>
    <x v="3"/>
    <x v="8"/>
    <d v="2014-09-15T00:00:00"/>
    <d v="2014-09-18T00:00:00"/>
    <s v="First Class"/>
    <s v="DB-13555"/>
    <s v="Dorothy Badders"/>
    <x v="1"/>
    <s v="United States"/>
    <s v="Raleigh"/>
    <x v="3"/>
    <n v="27604"/>
    <x v="0"/>
    <s v="OFF-AP-10002534"/>
    <x v="1"/>
    <x v="9"/>
    <s v="3.6 Cubic Foot Counter Height Office Refrigerator"/>
    <n v="942.78400000000011"/>
    <n v="4"/>
    <n v="0.2"/>
    <n v="94.278400000000033"/>
  </r>
  <r>
    <n v="8773"/>
    <x v="4370"/>
    <x v="3"/>
    <x v="8"/>
    <d v="2014-09-15T00:00:00"/>
    <d v="2014-09-18T00:00:00"/>
    <s v="First Class"/>
    <s v="DB-13555"/>
    <s v="Dorothy Badders"/>
    <x v="1"/>
    <s v="United States"/>
    <s v="Raleigh"/>
    <x v="3"/>
    <n v="27604"/>
    <x v="0"/>
    <s v="OFF-PA-10001125"/>
    <x v="1"/>
    <x v="10"/>
    <s v="Xerox 1988"/>
    <n v="74.352000000000004"/>
    <n v="3"/>
    <n v="0.2"/>
    <n v="23.234999999999992"/>
  </r>
  <r>
    <n v="8774"/>
    <x v="4371"/>
    <x v="1"/>
    <x v="11"/>
    <d v="2012-02-23T00:00:00"/>
    <d v="2012-02-28T00:00:00"/>
    <s v="Standard Class"/>
    <s v="LC-16960"/>
    <s v="Lindsay Castell"/>
    <x v="2"/>
    <s v="United States"/>
    <s v="New York City"/>
    <x v="15"/>
    <n v="10024"/>
    <x v="3"/>
    <s v="OFF-AP-10000804"/>
    <x v="1"/>
    <x v="9"/>
    <s v="Hoover Portapower Portable Vacuum"/>
    <n v="26.880000000000003"/>
    <n v="6"/>
    <n v="0"/>
    <n v="6.7200000000000006"/>
  </r>
  <r>
    <n v="8775"/>
    <x v="4371"/>
    <x v="1"/>
    <x v="11"/>
    <d v="2012-02-23T00:00:00"/>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4"/>
    <d v="2013-12-06T00:00:00"/>
    <d v="2013-12-10T00:00:00"/>
    <s v="Second Class"/>
    <s v="MP-18175"/>
    <s v="Mike Pelletier"/>
    <x v="2"/>
    <s v="United States"/>
    <s v="Chicago"/>
    <x v="10"/>
    <n v="60623"/>
    <x v="2"/>
    <s v="OFF-AR-10001547"/>
    <x v="1"/>
    <x v="6"/>
    <s v="Newell 311"/>
    <n v="3.536"/>
    <n v="2"/>
    <n v="0.2"/>
    <n v="0.30940000000000001"/>
  </r>
  <r>
    <n v="8777"/>
    <x v="4373"/>
    <x v="0"/>
    <x v="7"/>
    <d v="2013-07-03T00:00:00"/>
    <d v="2013-07-04T00:00:00"/>
    <s v="First Class"/>
    <s v="EA-14035"/>
    <s v="Erin Ashbrook"/>
    <x v="1"/>
    <s v="United States"/>
    <s v="Huntsville"/>
    <x v="5"/>
    <n v="77340"/>
    <x v="2"/>
    <s v="FUR-CH-10000665"/>
    <x v="0"/>
    <x v="1"/>
    <s v="Global Airflow Leather Mesh Back Chair, Black"/>
    <n v="528.42999999999995"/>
    <n v="5"/>
    <n v="0.3"/>
    <n v="0"/>
  </r>
  <r>
    <n v="8778"/>
    <x v="4373"/>
    <x v="0"/>
    <x v="7"/>
    <d v="2013-07-03T00:00:00"/>
    <d v="2013-07-04T00:00:00"/>
    <s v="First Class"/>
    <s v="EA-14035"/>
    <s v="Erin Ashbrook"/>
    <x v="1"/>
    <s v="United States"/>
    <s v="Huntsville"/>
    <x v="5"/>
    <n v="77340"/>
    <x v="2"/>
    <s v="OFF-PA-10000520"/>
    <x v="1"/>
    <x v="10"/>
    <s v="Xerox 201"/>
    <n v="41.472000000000008"/>
    <n v="8"/>
    <n v="0.2"/>
    <n v="14.5152"/>
  </r>
  <r>
    <n v="8779"/>
    <x v="4374"/>
    <x v="3"/>
    <x v="4"/>
    <d v="2014-12-14T00:00:00"/>
    <d v="2014-12-19T00:00:00"/>
    <s v="Standard Class"/>
    <s v="BP-11095"/>
    <s v="Bart Pistole"/>
    <x v="1"/>
    <s v="United States"/>
    <s v="New York City"/>
    <x v="15"/>
    <n v="10024"/>
    <x v="3"/>
    <s v="FUR-BO-10004015"/>
    <x v="0"/>
    <x v="0"/>
    <s v="Bush Andora Bookcase, Maple/Graphite Gray Finish"/>
    <n v="287.976"/>
    <n v="3"/>
    <n v="0.2"/>
    <n v="7.1993999999999687"/>
  </r>
  <r>
    <n v="8780"/>
    <x v="4375"/>
    <x v="1"/>
    <x v="10"/>
    <d v="2012-03-20T00:00:00"/>
    <d v="2012-03-22T00:00:00"/>
    <s v="Second Class"/>
    <s v="BM-11785"/>
    <s v="Bryan Mills"/>
    <x v="0"/>
    <s v="United States"/>
    <s v="Salem"/>
    <x v="21"/>
    <n v="97301"/>
    <x v="1"/>
    <s v="OFF-ST-10004258"/>
    <x v="1"/>
    <x v="4"/>
    <s v="Portable Personal File Box"/>
    <n v="29.304000000000002"/>
    <n v="3"/>
    <n v="0.2"/>
    <n v="2.5641000000000034"/>
  </r>
  <r>
    <n v="8781"/>
    <x v="4376"/>
    <x v="1"/>
    <x v="10"/>
    <d v="2012-03-01T00:00:00"/>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0"/>
    <d v="2012-03-01T00:00:00"/>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8"/>
    <d v="2013-09-16T00:00:00"/>
    <d v="2013-09-21T00:00:00"/>
    <s v="Standard Class"/>
    <s v="JD-16150"/>
    <s v="Justin Deggeller"/>
    <x v="1"/>
    <s v="United States"/>
    <s v="Twin Falls"/>
    <x v="45"/>
    <n v="83301"/>
    <x v="1"/>
    <s v="OFF-BI-10001249"/>
    <x v="1"/>
    <x v="8"/>
    <s v="Avery Heavy-Duty EZD View Binder with Locking Rings"/>
    <n v="20.416"/>
    <n v="4"/>
    <n v="0.2"/>
    <n v="6.6351999999999984"/>
  </r>
  <r>
    <n v="8784"/>
    <x v="4377"/>
    <x v="0"/>
    <x v="8"/>
    <d v="2013-09-16T00:00:00"/>
    <d v="2013-09-21T00:00:00"/>
    <s v="Standard Class"/>
    <s v="JD-16150"/>
    <s v="Justin Deggeller"/>
    <x v="1"/>
    <s v="United States"/>
    <s v="Twin Falls"/>
    <x v="45"/>
    <n v="83301"/>
    <x v="1"/>
    <s v="FUR-TA-10003473"/>
    <x v="0"/>
    <x v="3"/>
    <s v="Bretford Rectangular Conference Table Tops"/>
    <n v="1128.3899999999999"/>
    <n v="3"/>
    <n v="0"/>
    <n v="259.52970000000005"/>
  </r>
  <r>
    <n v="8785"/>
    <x v="4378"/>
    <x v="3"/>
    <x v="10"/>
    <d v="2014-03-18T00:00:00"/>
    <d v="2014-03-24T00:00:00"/>
    <s v="Standard Class"/>
    <s v="AS-10630"/>
    <s v="Ann Steele"/>
    <x v="2"/>
    <s v="United States"/>
    <s v="Knoxville"/>
    <x v="18"/>
    <n v="37918"/>
    <x v="0"/>
    <s v="OFF-LA-10003190"/>
    <x v="1"/>
    <x v="2"/>
    <s v="Avery 474"/>
    <n v="4.6079999999999997"/>
    <n v="2"/>
    <n v="0.2"/>
    <n v="1.6704000000000001"/>
  </r>
  <r>
    <n v="8786"/>
    <x v="4379"/>
    <x v="3"/>
    <x v="5"/>
    <d v="2014-05-29T00:00:00"/>
    <d v="2014-06-03T00:00:00"/>
    <s v="Standard Class"/>
    <s v="CM-11815"/>
    <s v="Candace McMahon"/>
    <x v="1"/>
    <s v="United States"/>
    <s v="Phoenix"/>
    <x v="16"/>
    <n v="85023"/>
    <x v="1"/>
    <s v="TEC-PH-10001305"/>
    <x v="2"/>
    <x v="7"/>
    <s v="Panasonic KX TS208W Corded phone"/>
    <n v="195.96000000000004"/>
    <n v="5"/>
    <n v="0.2"/>
    <n v="19.596000000000018"/>
  </r>
  <r>
    <n v="8787"/>
    <x v="4379"/>
    <x v="3"/>
    <x v="5"/>
    <d v="2014-05-29T00:00:00"/>
    <d v="2014-06-03T00:00:00"/>
    <s v="Standard Class"/>
    <s v="CM-11815"/>
    <s v="Candace McMahon"/>
    <x v="1"/>
    <s v="United States"/>
    <s v="Phoenix"/>
    <x v="16"/>
    <n v="85023"/>
    <x v="1"/>
    <s v="OFF-PA-10001534"/>
    <x v="1"/>
    <x v="10"/>
    <s v="Xerox 230"/>
    <n v="15.552000000000003"/>
    <n v="3"/>
    <n v="0.2"/>
    <n v="5.4432"/>
  </r>
  <r>
    <n v="8788"/>
    <x v="4379"/>
    <x v="3"/>
    <x v="5"/>
    <d v="2014-05-29T00:00:00"/>
    <d v="2014-06-03T00:00:00"/>
    <s v="Standard Class"/>
    <s v="CM-11815"/>
    <s v="Candace McMahon"/>
    <x v="1"/>
    <s v="United States"/>
    <s v="Phoenix"/>
    <x v="16"/>
    <n v="85023"/>
    <x v="1"/>
    <s v="TEC-AC-10000844"/>
    <x v="2"/>
    <x v="11"/>
    <s v="Logitech Gaming G510s - Keyboard"/>
    <n v="271.96800000000002"/>
    <n v="4"/>
    <n v="0.2"/>
    <n v="54.393599999999978"/>
  </r>
  <r>
    <n v="8789"/>
    <x v="4380"/>
    <x v="3"/>
    <x v="1"/>
    <d v="2014-06-16T00:00:00"/>
    <d v="2014-06-20T00:00:00"/>
    <s v="Standard Class"/>
    <s v="JE-15715"/>
    <s v="Joe Elijah"/>
    <x v="0"/>
    <s v="United States"/>
    <s v="Monroe"/>
    <x v="3"/>
    <n v="28110"/>
    <x v="0"/>
    <s v="FUR-CH-10000847"/>
    <x v="0"/>
    <x v="1"/>
    <s v="Global Executive Mid-Back Manager's Chair"/>
    <n v="698.35200000000009"/>
    <n v="3"/>
    <n v="0.2"/>
    <n v="52.376399999999961"/>
  </r>
  <r>
    <n v="8790"/>
    <x v="4380"/>
    <x v="3"/>
    <x v="1"/>
    <d v="2014-06-16T00:00:00"/>
    <d v="2014-06-20T00:00:00"/>
    <s v="Standard Class"/>
    <s v="JE-15715"/>
    <s v="Joe Elijah"/>
    <x v="0"/>
    <s v="United States"/>
    <s v="Monroe"/>
    <x v="3"/>
    <n v="28110"/>
    <x v="0"/>
    <s v="FUR-BO-10000468"/>
    <x v="0"/>
    <x v="0"/>
    <s v="O'Sullivan 2-Shelf Heavy-Duty Bookcases"/>
    <n v="77.728000000000009"/>
    <n v="2"/>
    <n v="0.2"/>
    <n v="-3.8863999999999947"/>
  </r>
  <r>
    <n v="8791"/>
    <x v="4381"/>
    <x v="1"/>
    <x v="8"/>
    <d v="2012-09-06T00:00:00"/>
    <d v="2012-09-12T00:00:00"/>
    <s v="Standard Class"/>
    <s v="AG-10525"/>
    <s v="Andy Gerbode"/>
    <x v="1"/>
    <s v="United States"/>
    <s v="Richmond"/>
    <x v="17"/>
    <n v="23223"/>
    <x v="0"/>
    <s v="OFF-BI-10002799"/>
    <x v="1"/>
    <x v="8"/>
    <s v="SlimView Poly Binder, 3/8&quot;"/>
    <n v="46.62"/>
    <n v="9"/>
    <n v="0"/>
    <n v="21.445199999999996"/>
  </r>
  <r>
    <n v="8792"/>
    <x v="4382"/>
    <x v="3"/>
    <x v="10"/>
    <d v="2014-03-19T00:00:00"/>
    <d v="2014-03-25T00:00:00"/>
    <s v="Standard Class"/>
    <s v="TT-21220"/>
    <s v="Thomas Thornton"/>
    <x v="0"/>
    <s v="United States"/>
    <s v="Houston"/>
    <x v="5"/>
    <n v="77041"/>
    <x v="2"/>
    <s v="TEC-PH-10001557"/>
    <x v="2"/>
    <x v="7"/>
    <s v="Pyle PMP37LED"/>
    <n v="537.54399999999998"/>
    <n v="7"/>
    <n v="0.2"/>
    <n v="47.035099999999971"/>
  </r>
  <r>
    <n v="8793"/>
    <x v="4383"/>
    <x v="2"/>
    <x v="4"/>
    <d v="2011-12-19T00:00:00"/>
    <d v="2011-12-21T00:00:00"/>
    <s v="First Class"/>
    <s v="BP-11095"/>
    <s v="Bart Pistole"/>
    <x v="1"/>
    <s v="United States"/>
    <s v="Los Angeles"/>
    <x v="1"/>
    <n v="90008"/>
    <x v="1"/>
    <s v="OFF-LA-10001934"/>
    <x v="1"/>
    <x v="2"/>
    <s v="Avery 516"/>
    <n v="14.62"/>
    <n v="2"/>
    <n v="0"/>
    <n v="6.8713999999999995"/>
  </r>
  <r>
    <n v="8794"/>
    <x v="4383"/>
    <x v="2"/>
    <x v="4"/>
    <d v="2011-12-19T00:00:00"/>
    <d v="2011-12-21T00:00:00"/>
    <s v="First Class"/>
    <s v="BP-11095"/>
    <s v="Bart Pistole"/>
    <x v="1"/>
    <s v="United States"/>
    <s v="Los Angeles"/>
    <x v="1"/>
    <n v="90008"/>
    <x v="1"/>
    <s v="OFF-FA-10004248"/>
    <x v="1"/>
    <x v="13"/>
    <s v="Advantus T-Pin Paper Clips"/>
    <n v="22.549999999999997"/>
    <n v="5"/>
    <n v="0"/>
    <n v="8.7945000000000011"/>
  </r>
  <r>
    <n v="8795"/>
    <x v="4383"/>
    <x v="2"/>
    <x v="4"/>
    <d v="2011-12-19T00:00:00"/>
    <d v="2011-12-21T00:00:00"/>
    <s v="First Class"/>
    <s v="BP-11095"/>
    <s v="Bart Pistole"/>
    <x v="1"/>
    <s v="United States"/>
    <s v="Los Angeles"/>
    <x v="1"/>
    <n v="90008"/>
    <x v="1"/>
    <s v="TEC-PH-10001944"/>
    <x v="2"/>
    <x v="7"/>
    <s v="Wi-Ex zBoost YX540 Cellular Phone Signal Booster"/>
    <n v="583.79999999999995"/>
    <n v="5"/>
    <n v="0.2"/>
    <n v="72.974999999999909"/>
  </r>
  <r>
    <n v="8796"/>
    <x v="4383"/>
    <x v="2"/>
    <x v="4"/>
    <d v="2011-12-19T00:00:00"/>
    <d v="2011-12-21T00:00:00"/>
    <s v="First Class"/>
    <s v="BP-11095"/>
    <s v="Bart Pistole"/>
    <x v="1"/>
    <s v="United States"/>
    <s v="Los Angeles"/>
    <x v="1"/>
    <n v="90008"/>
    <x v="1"/>
    <s v="TEC-PH-10002085"/>
    <x v="2"/>
    <x v="7"/>
    <s v="Clarity 53712"/>
    <n v="211.16800000000001"/>
    <n v="4"/>
    <n v="0.2"/>
    <n v="15.837600000000009"/>
  </r>
  <r>
    <n v="8797"/>
    <x v="4384"/>
    <x v="0"/>
    <x v="7"/>
    <d v="2013-07-08T00:00:00"/>
    <d v="2013-07-14T00:00:00"/>
    <s v="Standard Class"/>
    <s v="MJ-17740"/>
    <s v="Max Jones"/>
    <x v="0"/>
    <s v="United States"/>
    <s v="Orem"/>
    <x v="7"/>
    <n v="84057"/>
    <x v="1"/>
    <s v="OFF-PA-10003441"/>
    <x v="1"/>
    <x v="10"/>
    <s v="Xerox 226"/>
    <n v="12.96"/>
    <n v="2"/>
    <n v="0"/>
    <n v="6.2208000000000006"/>
  </r>
  <r>
    <n v="8798"/>
    <x v="4384"/>
    <x v="0"/>
    <x v="7"/>
    <d v="2013-07-08T00:00:00"/>
    <d v="2013-07-14T00:00:00"/>
    <s v="Standard Class"/>
    <s v="MJ-17740"/>
    <s v="Max Jones"/>
    <x v="0"/>
    <s v="United States"/>
    <s v="Orem"/>
    <x v="7"/>
    <n v="84057"/>
    <x v="1"/>
    <s v="OFF-AR-10004602"/>
    <x v="1"/>
    <x v="6"/>
    <s v="Boston KS Multi-Size Manual Pencil Sharpener"/>
    <n v="45.98"/>
    <n v="2"/>
    <n v="0"/>
    <n v="12.874400000000001"/>
  </r>
  <r>
    <n v="8799"/>
    <x v="4385"/>
    <x v="0"/>
    <x v="3"/>
    <d v="2013-04-07T00:00:00"/>
    <d v="2013-04-11T00:00:00"/>
    <s v="Standard Class"/>
    <s v="VM-21685"/>
    <s v="Valerie Mitchum"/>
    <x v="2"/>
    <s v="United States"/>
    <s v="Burlington"/>
    <x v="42"/>
    <s v="05408"/>
    <x v="3"/>
    <s v="TEC-PH-10002555"/>
    <x v="2"/>
    <x v="7"/>
    <s v="Nortel Meridian M5316 Digital phone"/>
    <n v="1294.75"/>
    <n v="5"/>
    <n v="0"/>
    <n v="336.63499999999999"/>
  </r>
  <r>
    <n v="8800"/>
    <x v="4386"/>
    <x v="2"/>
    <x v="5"/>
    <d v="2011-05-08T00:00:00"/>
    <d v="2011-05-10T00:00:00"/>
    <s v="First Class"/>
    <s v="KT-16480"/>
    <s v="Kean Thornton"/>
    <x v="0"/>
    <s v="United States"/>
    <s v="Philadelphia"/>
    <x v="9"/>
    <n v="19134"/>
    <x v="3"/>
    <s v="TEC-CO-10001449"/>
    <x v="2"/>
    <x v="16"/>
    <s v="Hewlett Packard LaserJet 3310 Copier"/>
    <n v="1799.9699999999998"/>
    <n v="5"/>
    <n v="0.4"/>
    <n v="239.99600000000009"/>
  </r>
  <r>
    <n v="8801"/>
    <x v="4387"/>
    <x v="3"/>
    <x v="0"/>
    <d v="2014-11-24T00:00:00"/>
    <d v="2014-11-28T00:00:00"/>
    <s v="Standard Class"/>
    <s v="CS-12250"/>
    <s v="Chris Selesnick"/>
    <x v="1"/>
    <s v="United States"/>
    <s v="Chicago"/>
    <x v="10"/>
    <n v="60623"/>
    <x v="2"/>
    <s v="OFF-PA-10004285"/>
    <x v="1"/>
    <x v="10"/>
    <s v="Xerox 1959"/>
    <n v="10.688000000000001"/>
    <n v="2"/>
    <n v="0.2"/>
    <n v="3.7407999999999997"/>
  </r>
  <r>
    <n v="8802"/>
    <x v="4388"/>
    <x v="0"/>
    <x v="0"/>
    <d v="2013-11-11T00:00:00"/>
    <d v="2013-11-13T00:00:00"/>
    <s v="First Class"/>
    <s v="AB-10015"/>
    <s v="Aaron Bergman"/>
    <x v="0"/>
    <s v="United States"/>
    <s v="Oklahoma City"/>
    <x v="26"/>
    <n v="73120"/>
    <x v="2"/>
    <s v="TEC-PH-10000562"/>
    <x v="2"/>
    <x v="7"/>
    <s v="Samsung Convoy 3"/>
    <n v="221.98"/>
    <n v="2"/>
    <n v="0"/>
    <n v="62.15440000000001"/>
  </r>
  <r>
    <n v="8803"/>
    <x v="4388"/>
    <x v="0"/>
    <x v="0"/>
    <d v="2013-11-11T00:00:00"/>
    <d v="2013-11-13T00:00:00"/>
    <s v="First Class"/>
    <s v="AB-10015"/>
    <s v="Aaron Bergman"/>
    <x v="0"/>
    <s v="United States"/>
    <s v="Oklahoma City"/>
    <x v="26"/>
    <n v="73120"/>
    <x v="2"/>
    <s v="FUR-BO-10003966"/>
    <x v="0"/>
    <x v="0"/>
    <s v="Sauder Facets Collection Library, Sky Alder Finish"/>
    <n v="341.96"/>
    <n v="2"/>
    <n v="0"/>
    <n v="54.713599999999985"/>
  </r>
  <r>
    <n v="8804"/>
    <x v="4389"/>
    <x v="2"/>
    <x v="4"/>
    <d v="2011-12-31T00:00:0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4"/>
    <d v="2011-12-31T00:00:00"/>
    <d v="2012-01-01T00:00:00"/>
    <s v="First Class"/>
    <s v="AH-10030"/>
    <s v="Aaron Hawkins"/>
    <x v="1"/>
    <s v="United States"/>
    <s v="New York City"/>
    <x v="15"/>
    <n v="10035"/>
    <x v="3"/>
    <s v="OFF-LA-10003148"/>
    <x v="1"/>
    <x v="2"/>
    <s v="Avery 51"/>
    <n v="18.899999999999999"/>
    <n v="3"/>
    <n v="0"/>
    <n v="8.6939999999999991"/>
  </r>
  <r>
    <n v="8806"/>
    <x v="4390"/>
    <x v="3"/>
    <x v="6"/>
    <d v="2014-08-20T00:00:00"/>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8"/>
    <d v="2013-09-13T00:00:00"/>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2"/>
    <d v="2014-10-27T00:00:0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2"/>
    <d v="2014-10-27T00:00:00"/>
    <d v="2014-11-01T00:00:00"/>
    <s v="Standard Class"/>
    <s v="JF-15190"/>
    <s v="Jamie Frazer"/>
    <x v="0"/>
    <s v="United States"/>
    <s v="Philadelphia"/>
    <x v="9"/>
    <n v="19134"/>
    <x v="3"/>
    <s v="TEC-PH-10002807"/>
    <x v="2"/>
    <x v="7"/>
    <s v="Motorla HX550 Universal Bluetooth Headset"/>
    <n v="118.64999999999998"/>
    <n v="5"/>
    <n v="0.4"/>
    <n v="19.775000000000006"/>
  </r>
  <r>
    <n v="8810"/>
    <x v="4392"/>
    <x v="3"/>
    <x v="2"/>
    <d v="2014-10-27T00:00:00"/>
    <d v="2014-11-01T00:00:00"/>
    <s v="Standard Class"/>
    <s v="JF-15190"/>
    <s v="Jamie Frazer"/>
    <x v="0"/>
    <s v="United States"/>
    <s v="Philadelphia"/>
    <x v="9"/>
    <n v="19134"/>
    <x v="3"/>
    <s v="OFF-LA-10001404"/>
    <x v="1"/>
    <x v="2"/>
    <s v="Avery 517"/>
    <n v="14.76"/>
    <n v="5"/>
    <n v="0.2"/>
    <n v="4.9815000000000005"/>
  </r>
  <r>
    <n v="8811"/>
    <x v="4393"/>
    <x v="3"/>
    <x v="5"/>
    <d v="2014-05-31T00:00:00"/>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10"/>
    <d v="2013-03-09T00:00:00"/>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10"/>
    <d v="2013-03-09T00:00:00"/>
    <d v="2013-03-14T00:00:00"/>
    <s v="Standard Class"/>
    <s v="SP-20650"/>
    <s v="Stephanie Phelps"/>
    <x v="1"/>
    <s v="United States"/>
    <s v="Jackson"/>
    <x v="12"/>
    <n v="49201"/>
    <x v="2"/>
    <s v="OFF-AR-10002766"/>
    <x v="1"/>
    <x v="6"/>
    <s v="Prang Drawing Pencil Set"/>
    <n v="13.899999999999999"/>
    <n v="5"/>
    <n v="0"/>
    <n v="3.7529999999999997"/>
  </r>
  <r>
    <n v="8814"/>
    <x v="4395"/>
    <x v="1"/>
    <x v="7"/>
    <d v="2012-07-26T00:00:00"/>
    <d v="2012-07-31T00:00:00"/>
    <s v="Standard Class"/>
    <s v="CK-12760"/>
    <s v="Cyma Kinney"/>
    <x v="1"/>
    <s v="United States"/>
    <s v="Glendale"/>
    <x v="16"/>
    <n v="85301"/>
    <x v="1"/>
    <s v="FUR-CH-10003199"/>
    <x v="0"/>
    <x v="1"/>
    <s v="Office Star - Contemporary Task Swivel Chair"/>
    <n v="266.35200000000003"/>
    <n v="3"/>
    <n v="0.2"/>
    <n v="13.317599999999985"/>
  </r>
  <r>
    <n v="8815"/>
    <x v="4396"/>
    <x v="1"/>
    <x v="0"/>
    <d v="2012-11-23T00:00:00"/>
    <d v="2012-11-25T00:00:00"/>
    <s v="Second Class"/>
    <s v="PW-19240"/>
    <s v="Pierre Wener"/>
    <x v="0"/>
    <s v="United States"/>
    <s v="Wilmington"/>
    <x v="13"/>
    <n v="19805"/>
    <x v="3"/>
    <s v="TEC-PH-10003012"/>
    <x v="2"/>
    <x v="7"/>
    <s v="Nortel Meridian M3904 Professional Digital phone"/>
    <n v="307.98"/>
    <n v="2"/>
    <n v="0"/>
    <n v="89.314199999999971"/>
  </r>
  <r>
    <n v="8816"/>
    <x v="4396"/>
    <x v="1"/>
    <x v="0"/>
    <d v="2012-11-23T00:00:00"/>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0"/>
    <d v="2012-11-23T00:00:00"/>
    <d v="2012-11-25T00:00:00"/>
    <s v="Second Class"/>
    <s v="PW-19240"/>
    <s v="Pierre Wener"/>
    <x v="0"/>
    <s v="United States"/>
    <s v="Wilmington"/>
    <x v="13"/>
    <n v="19805"/>
    <x v="3"/>
    <s v="OFF-AR-10001940"/>
    <x v="1"/>
    <x v="6"/>
    <s v="Sanford Colorific Eraseable Coloring Pencils, 12 Count"/>
    <n v="13.12"/>
    <n v="4"/>
    <n v="0"/>
    <n v="5.6416000000000004"/>
  </r>
  <r>
    <n v="8818"/>
    <x v="4396"/>
    <x v="1"/>
    <x v="0"/>
    <d v="2012-11-23T00:00:00"/>
    <d v="2012-11-25T00:00:00"/>
    <s v="Second Class"/>
    <s v="PW-19240"/>
    <s v="Pierre Wener"/>
    <x v="0"/>
    <s v="United States"/>
    <s v="Wilmington"/>
    <x v="13"/>
    <n v="19805"/>
    <x v="3"/>
    <s v="OFF-EN-10003286"/>
    <x v="1"/>
    <x v="12"/>
    <s v="Staples"/>
    <n v="16.559999999999999"/>
    <n v="2"/>
    <n v="0"/>
    <n v="7.783199999999999"/>
  </r>
  <r>
    <n v="8819"/>
    <x v="4396"/>
    <x v="1"/>
    <x v="0"/>
    <d v="2012-11-23T00:00:00"/>
    <d v="2012-11-25T00:00:00"/>
    <s v="Second Class"/>
    <s v="PW-19240"/>
    <s v="Pierre Wener"/>
    <x v="0"/>
    <s v="United States"/>
    <s v="Wilmington"/>
    <x v="13"/>
    <n v="19805"/>
    <x v="3"/>
    <s v="OFF-PA-10003441"/>
    <x v="1"/>
    <x v="10"/>
    <s v="Xerox 226"/>
    <n v="38.880000000000003"/>
    <n v="6"/>
    <n v="0"/>
    <n v="18.662400000000002"/>
  </r>
  <r>
    <n v="8820"/>
    <x v="4397"/>
    <x v="1"/>
    <x v="0"/>
    <d v="2012-11-28T00:00:00"/>
    <d v="2012-12-02T00:00:00"/>
    <s v="Standard Class"/>
    <s v="EB-14170"/>
    <s v="Evan Bailliet"/>
    <x v="0"/>
    <s v="United States"/>
    <s v="Austin"/>
    <x v="5"/>
    <n v="78745"/>
    <x v="2"/>
    <s v="OFF-PA-10003395"/>
    <x v="1"/>
    <x v="10"/>
    <s v="Xerox 1941"/>
    <n v="335.52"/>
    <n v="4"/>
    <n v="0.2"/>
    <n v="117.43199999999999"/>
  </r>
  <r>
    <n v="8821"/>
    <x v="4398"/>
    <x v="3"/>
    <x v="0"/>
    <d v="2014-11-04T00:00:00"/>
    <d v="2014-11-08T00:00:00"/>
    <s v="Standard Class"/>
    <s v="DK-13090"/>
    <s v="Dave Kipp"/>
    <x v="0"/>
    <s v="United States"/>
    <s v="Orlando"/>
    <x v="2"/>
    <n v="32839"/>
    <x v="0"/>
    <s v="TEC-CO-10003236"/>
    <x v="2"/>
    <x v="16"/>
    <s v="Canon Image Class D660 Copier"/>
    <n v="959.98400000000004"/>
    <n v="2"/>
    <n v="0.2"/>
    <n v="311.99479999999994"/>
  </r>
  <r>
    <n v="8822"/>
    <x v="4398"/>
    <x v="3"/>
    <x v="0"/>
    <d v="2014-11-04T00:00:00"/>
    <d v="2014-11-08T00:00:00"/>
    <s v="Standard Class"/>
    <s v="DK-13090"/>
    <s v="Dave Kipp"/>
    <x v="0"/>
    <s v="United States"/>
    <s v="Orlando"/>
    <x v="2"/>
    <n v="32839"/>
    <x v="0"/>
    <s v="OFF-BI-10002982"/>
    <x v="1"/>
    <x v="8"/>
    <s v="Avery Self-Adhesive Photo Pockets for Polaroid Photos"/>
    <n v="4.0860000000000003"/>
    <n v="2"/>
    <n v="0.7"/>
    <n v="-2.9963999999999995"/>
  </r>
  <r>
    <n v="8823"/>
    <x v="4398"/>
    <x v="3"/>
    <x v="0"/>
    <d v="2014-11-04T00:00:00"/>
    <d v="2014-11-08T00:00:00"/>
    <s v="Standard Class"/>
    <s v="DK-13090"/>
    <s v="Dave Kipp"/>
    <x v="0"/>
    <s v="United States"/>
    <s v="Orlando"/>
    <x v="2"/>
    <n v="32839"/>
    <x v="0"/>
    <s v="OFF-AR-10004010"/>
    <x v="1"/>
    <x v="6"/>
    <s v="Hunt Boston Vacuum Mount KS Pencil Sharpener"/>
    <n v="55.984000000000009"/>
    <n v="2"/>
    <n v="0.2"/>
    <n v="4.1987999999999985"/>
  </r>
  <r>
    <n v="8824"/>
    <x v="4398"/>
    <x v="3"/>
    <x v="0"/>
    <d v="2014-11-04T00:00:00"/>
    <d v="2014-11-08T00:00:00"/>
    <s v="Standard Class"/>
    <s v="DK-13090"/>
    <s v="Dave Kipp"/>
    <x v="0"/>
    <s v="United States"/>
    <s v="Orlando"/>
    <x v="2"/>
    <n v="32839"/>
    <x v="0"/>
    <s v="OFF-PA-10002947"/>
    <x v="1"/>
    <x v="10"/>
    <s v="Xerox 1923"/>
    <n v="10.688000000000001"/>
    <n v="2"/>
    <n v="0.2"/>
    <n v="3.7407999999999997"/>
  </r>
  <r>
    <n v="8825"/>
    <x v="4399"/>
    <x v="3"/>
    <x v="10"/>
    <d v="2014-03-22T00:00:00"/>
    <d v="2014-03-24T00:00:00"/>
    <s v="Second Class"/>
    <s v="TB-21055"/>
    <s v="Ted Butterfield"/>
    <x v="0"/>
    <s v="United States"/>
    <s v="Reading"/>
    <x v="9"/>
    <n v="19601"/>
    <x v="3"/>
    <s v="OFF-EN-10003845"/>
    <x v="1"/>
    <x v="12"/>
    <s v="Colored Envelopes"/>
    <n v="8.8559999999999999"/>
    <n v="3"/>
    <n v="0.2"/>
    <n v="2.8781999999999992"/>
  </r>
  <r>
    <n v="8826"/>
    <x v="4400"/>
    <x v="1"/>
    <x v="4"/>
    <d v="2012-12-19T00:00:00"/>
    <d v="2012-12-22T00:00:00"/>
    <s v="First Class"/>
    <s v="AG-10900"/>
    <s v="Arthur Gainer"/>
    <x v="0"/>
    <s v="United States"/>
    <s v="Philadelphia"/>
    <x v="9"/>
    <n v="19134"/>
    <x v="3"/>
    <s v="OFF-LA-10003190"/>
    <x v="1"/>
    <x v="2"/>
    <s v="Avery 474"/>
    <n v="6.911999999999999"/>
    <n v="3"/>
    <n v="0.2"/>
    <n v="2.5056000000000003"/>
  </r>
  <r>
    <n v="8827"/>
    <x v="4401"/>
    <x v="2"/>
    <x v="3"/>
    <d v="2011-04-02T00:00:00"/>
    <d v="2011-04-06T00:00:00"/>
    <s v="Second Class"/>
    <s v="SC-20020"/>
    <s v="Sam Craven"/>
    <x v="0"/>
    <s v="United States"/>
    <s v="Houston"/>
    <x v="5"/>
    <n v="77095"/>
    <x v="2"/>
    <s v="OFF-PA-10002986"/>
    <x v="1"/>
    <x v="10"/>
    <s v="Xerox 1898"/>
    <n v="26.720000000000002"/>
    <n v="5"/>
    <n v="0.2"/>
    <n v="9.3520000000000003"/>
  </r>
  <r>
    <n v="8828"/>
    <x v="4401"/>
    <x v="2"/>
    <x v="3"/>
    <d v="2011-04-02T00:00:00"/>
    <d v="2011-04-06T00:00:00"/>
    <s v="Second Class"/>
    <s v="SC-20020"/>
    <s v="Sam Craven"/>
    <x v="0"/>
    <s v="United States"/>
    <s v="Houston"/>
    <x v="5"/>
    <n v="77095"/>
    <x v="2"/>
    <s v="OFF-PA-10001593"/>
    <x v="1"/>
    <x v="10"/>
    <s v="Xerox 1947"/>
    <n v="33.488000000000007"/>
    <n v="7"/>
    <n v="0.2"/>
    <n v="10.464999999999998"/>
  </r>
  <r>
    <n v="8829"/>
    <x v="4402"/>
    <x v="1"/>
    <x v="1"/>
    <d v="2012-06-05T00:00:00"/>
    <d v="2012-06-09T00:00:00"/>
    <s v="Standard Class"/>
    <s v="BB-11545"/>
    <s v="Brenda Bowman"/>
    <x v="1"/>
    <s v="United States"/>
    <s v="Saint Charles"/>
    <x v="25"/>
    <n v="63301"/>
    <x v="2"/>
    <s v="OFF-PA-10000528"/>
    <x v="1"/>
    <x v="10"/>
    <s v="Xerox 1981"/>
    <n v="10.56"/>
    <n v="2"/>
    <n v="0"/>
    <n v="4.7519999999999998"/>
  </r>
  <r>
    <n v="8830"/>
    <x v="4403"/>
    <x v="2"/>
    <x v="2"/>
    <d v="2011-10-06T00:00:00"/>
    <d v="2011-10-09T00:00:00"/>
    <s v="First Class"/>
    <s v="VP-21760"/>
    <s v="Victoria Pisteka"/>
    <x v="1"/>
    <s v="United States"/>
    <s v="Indianapolis"/>
    <x v="14"/>
    <n v="46203"/>
    <x v="2"/>
    <s v="OFF-ST-10001932"/>
    <x v="1"/>
    <x v="4"/>
    <s v="Fellowes Staxonsteel Drawer Files"/>
    <n v="386.34"/>
    <n v="2"/>
    <n v="0"/>
    <n v="54.087600000000009"/>
  </r>
  <r>
    <n v="8831"/>
    <x v="4404"/>
    <x v="0"/>
    <x v="6"/>
    <d v="2013-08-22T00:00:00"/>
    <d v="2013-08-25T00:00:00"/>
    <s v="Second Class"/>
    <s v="RP-19270"/>
    <s v="Rachel Payne"/>
    <x v="1"/>
    <s v="United States"/>
    <s v="Seattle"/>
    <x v="4"/>
    <n v="98115"/>
    <x v="1"/>
    <s v="OFF-BI-10003727"/>
    <x v="1"/>
    <x v="8"/>
    <s v="Avery Durable Slant Ring Binders With Label Holder"/>
    <n v="33.44"/>
    <n v="10"/>
    <n v="0.2"/>
    <n v="11.703999999999997"/>
  </r>
  <r>
    <n v="8832"/>
    <x v="4405"/>
    <x v="1"/>
    <x v="0"/>
    <d v="2012-11-15T00:00:00"/>
    <d v="2012-11-19T00:00:00"/>
    <s v="Standard Class"/>
    <s v="DH-13675"/>
    <s v="Duane Huffman"/>
    <x v="2"/>
    <s v="United States"/>
    <s v="Harrisonburg"/>
    <x v="17"/>
    <n v="22801"/>
    <x v="0"/>
    <s v="FUR-FU-10002759"/>
    <x v="0"/>
    <x v="5"/>
    <s v="12-1/2 Diameter Round Wall Clock"/>
    <n v="39.96"/>
    <n v="2"/>
    <n v="0"/>
    <n v="14.3856"/>
  </r>
  <r>
    <n v="8833"/>
    <x v="4406"/>
    <x v="1"/>
    <x v="1"/>
    <d v="2012-06-22T00:00:00"/>
    <d v="2012-06-27T00:00:00"/>
    <s v="Standard Class"/>
    <s v="SW-20455"/>
    <s v="Shaun Weien"/>
    <x v="0"/>
    <s v="United States"/>
    <s v="Rochester"/>
    <x v="15"/>
    <n v="14609"/>
    <x v="3"/>
    <s v="OFF-BI-10000545"/>
    <x v="1"/>
    <x v="8"/>
    <s v="GBC Ibimaster 500 Manual ProClick Binding System"/>
    <n v="1217.568"/>
    <n v="2"/>
    <n v="0.2"/>
    <n v="456.58800000000002"/>
  </r>
  <r>
    <n v="8834"/>
    <x v="4407"/>
    <x v="3"/>
    <x v="8"/>
    <d v="2014-09-25T00:00:00"/>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8"/>
    <d v="2014-09-25T00:00:00"/>
    <d v="2014-09-29T00:00:00"/>
    <s v="Standard Class"/>
    <s v="KF-16285"/>
    <s v="Karen Ferguson"/>
    <x v="2"/>
    <s v="United States"/>
    <s v="Sandy Springs"/>
    <x v="32"/>
    <n v="30328"/>
    <x v="0"/>
    <s v="TEC-PH-10003171"/>
    <x v="2"/>
    <x v="7"/>
    <s v="Plantronics Encore H101 Dual Earpieces Headset"/>
    <n v="89.9"/>
    <n v="2"/>
    <n v="0"/>
    <n v="25.171999999999997"/>
  </r>
  <r>
    <n v="8836"/>
    <x v="4407"/>
    <x v="3"/>
    <x v="8"/>
    <d v="2014-09-25T00:00:00"/>
    <d v="2014-09-29T00:00:00"/>
    <s v="Standard Class"/>
    <s v="KF-16285"/>
    <s v="Karen Ferguson"/>
    <x v="2"/>
    <s v="United States"/>
    <s v="Sandy Springs"/>
    <x v="32"/>
    <n v="30328"/>
    <x v="0"/>
    <s v="OFF-AR-10000614"/>
    <x v="1"/>
    <x v="6"/>
    <s v="Barrel Sharpener"/>
    <n v="14.28"/>
    <n v="4"/>
    <n v="0"/>
    <n v="3.7127999999999997"/>
  </r>
  <r>
    <n v="8837"/>
    <x v="4407"/>
    <x v="3"/>
    <x v="8"/>
    <d v="2014-09-25T00:00:00"/>
    <d v="2014-09-29T00:00:00"/>
    <s v="Standard Class"/>
    <s v="KF-16285"/>
    <s v="Karen Ferguson"/>
    <x v="2"/>
    <s v="United States"/>
    <s v="Sandy Springs"/>
    <x v="32"/>
    <n v="30328"/>
    <x v="0"/>
    <s v="OFF-AR-10000034"/>
    <x v="1"/>
    <x v="6"/>
    <s v="BIC Brite Liner Grip Highlighters, Assorted, 5/Pack"/>
    <n v="12.72"/>
    <n v="3"/>
    <n v="0"/>
    <n v="4.9607999999999999"/>
  </r>
  <r>
    <n v="8838"/>
    <x v="4407"/>
    <x v="3"/>
    <x v="8"/>
    <d v="2014-09-25T00:00:00"/>
    <d v="2014-09-29T00:00:00"/>
    <s v="Standard Class"/>
    <s v="KF-16285"/>
    <s v="Karen Ferguson"/>
    <x v="2"/>
    <s v="United States"/>
    <s v="Sandy Springs"/>
    <x v="32"/>
    <n v="30328"/>
    <x v="0"/>
    <s v="OFF-LA-10003766"/>
    <x v="1"/>
    <x v="2"/>
    <s v="Self-Adhesive Removable Labels"/>
    <n v="15.75"/>
    <n v="5"/>
    <n v="0"/>
    <n v="7.5600000000000005"/>
  </r>
  <r>
    <n v="8839"/>
    <x v="4408"/>
    <x v="2"/>
    <x v="3"/>
    <d v="2011-04-06T00:00:00"/>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
    <d v="2011-04-06T00:00:00"/>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
    <d v="2011-04-06T00:00:00"/>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1"/>
    <d v="2013-02-09T00:00:00"/>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1"/>
    <d v="2013-02-09T00:00:00"/>
    <d v="2013-02-13T00:00:00"/>
    <s v="Standard Class"/>
    <s v="JR-16210"/>
    <s v="Justin Ritter"/>
    <x v="1"/>
    <s v="United States"/>
    <s v="San Francisco"/>
    <x v="1"/>
    <n v="94110"/>
    <x v="1"/>
    <s v="TEC-AC-10004761"/>
    <x v="2"/>
    <x v="11"/>
    <s v="Maxell 4.7GB DVD+RW 3/Pack"/>
    <n v="31.86"/>
    <n v="2"/>
    <n v="0"/>
    <n v="11.151"/>
  </r>
  <r>
    <n v="8844"/>
    <x v="4410"/>
    <x v="2"/>
    <x v="0"/>
    <d v="2011-11-18T00:00:00"/>
    <d v="2011-11-20T00:00:00"/>
    <s v="Second Class"/>
    <s v="JC-16105"/>
    <s v="Julie Creighton"/>
    <x v="1"/>
    <s v="United States"/>
    <s v="Minneapolis"/>
    <x v="11"/>
    <n v="55407"/>
    <x v="2"/>
    <s v="OFF-ST-10000885"/>
    <x v="1"/>
    <x v="4"/>
    <s v="Fellowes Desktop Hanging File Manager"/>
    <n v="67.150000000000006"/>
    <n v="5"/>
    <n v="0"/>
    <n v="16.787500000000001"/>
  </r>
  <r>
    <n v="8845"/>
    <x v="4411"/>
    <x v="3"/>
    <x v="4"/>
    <d v="2014-12-19T00:00:00"/>
    <d v="2014-12-24T00:00:00"/>
    <s v="Standard Class"/>
    <s v="BP-11290"/>
    <s v="Beth Paige"/>
    <x v="0"/>
    <s v="United States"/>
    <s v="Columbus"/>
    <x v="24"/>
    <n v="43229"/>
    <x v="3"/>
    <s v="OFF-BI-10004209"/>
    <x v="1"/>
    <x v="8"/>
    <s v="Fellowes Twister Kit, Gray/Clear, 3/pkg"/>
    <n v="7.2359999999999998"/>
    <n v="3"/>
    <n v="0.7"/>
    <n v="-6.0299999999999976"/>
  </r>
  <r>
    <n v="8846"/>
    <x v="4411"/>
    <x v="3"/>
    <x v="4"/>
    <d v="2014-12-19T00:00:00"/>
    <d v="2014-12-24T00:00:00"/>
    <s v="Standard Class"/>
    <s v="BP-11290"/>
    <s v="Beth Paige"/>
    <x v="0"/>
    <s v="United States"/>
    <s v="Columbus"/>
    <x v="24"/>
    <n v="43229"/>
    <x v="3"/>
    <s v="OFF-FA-10002988"/>
    <x v="1"/>
    <x v="13"/>
    <s v="Ideal Clamps"/>
    <n v="4.8239999999999998"/>
    <n v="3"/>
    <n v="0.2"/>
    <n v="1.7486999999999999"/>
  </r>
  <r>
    <n v="8847"/>
    <x v="4411"/>
    <x v="3"/>
    <x v="4"/>
    <d v="2014-12-19T00:00:00"/>
    <d v="2014-12-24T00:00:00"/>
    <s v="Standard Class"/>
    <s v="BP-11290"/>
    <s v="Beth Paige"/>
    <x v="0"/>
    <s v="United States"/>
    <s v="Columbus"/>
    <x v="24"/>
    <n v="43229"/>
    <x v="3"/>
    <s v="OFF-PA-10002222"/>
    <x v="1"/>
    <x v="10"/>
    <s v="Xerox Color Copier Paper, 11&quot; x 17&quot;, Ream"/>
    <n v="91.360000000000014"/>
    <n v="5"/>
    <n v="0.2"/>
    <n v="29.691999999999993"/>
  </r>
  <r>
    <n v="8848"/>
    <x v="4411"/>
    <x v="3"/>
    <x v="4"/>
    <d v="2014-12-19T00:00:00"/>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
    <d v="2012-07-02T00:00:00"/>
    <d v="2012-07-04T00:00:00"/>
    <s v="First Class"/>
    <s v="FA-14230"/>
    <s v="Frank Atkinson"/>
    <x v="1"/>
    <s v="United States"/>
    <s v="Raleigh"/>
    <x v="3"/>
    <n v="27604"/>
    <x v="0"/>
    <s v="TEC-PH-10003505"/>
    <x v="2"/>
    <x v="7"/>
    <s v="Geemarc AmpliPOWER60"/>
    <n v="74.239999999999995"/>
    <n v="1"/>
    <n v="0.2"/>
    <n v="8.3519999999999932"/>
  </r>
  <r>
    <n v="8850"/>
    <x v="4412"/>
    <x v="1"/>
    <x v="7"/>
    <d v="2012-07-02T00:00:00"/>
    <d v="2012-07-04T00:00:00"/>
    <s v="First Class"/>
    <s v="FA-14230"/>
    <s v="Frank Atkinson"/>
    <x v="1"/>
    <s v="United States"/>
    <s v="Raleigh"/>
    <x v="3"/>
    <n v="27604"/>
    <x v="0"/>
    <s v="FUR-FU-10000076"/>
    <x v="0"/>
    <x v="5"/>
    <s v="24-Hour Round Wall Clock"/>
    <n v="159.84000000000003"/>
    <n v="10"/>
    <n v="0.2"/>
    <n v="45.954000000000008"/>
  </r>
  <r>
    <n v="8851"/>
    <x v="4412"/>
    <x v="1"/>
    <x v="7"/>
    <d v="2012-07-02T00:00:0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
    <d v="2012-07-02T00:00:00"/>
    <d v="2012-07-04T00:00:00"/>
    <s v="First Class"/>
    <s v="FA-14230"/>
    <s v="Frank Atkinson"/>
    <x v="1"/>
    <s v="United States"/>
    <s v="Raleigh"/>
    <x v="3"/>
    <n v="27604"/>
    <x v="0"/>
    <s v="OFF-PA-10002250"/>
    <x v="1"/>
    <x v="10"/>
    <s v="Things To Do Today Pad"/>
    <n v="9.3920000000000012"/>
    <n v="2"/>
    <n v="0.2"/>
    <n v="3.2871999999999999"/>
  </r>
  <r>
    <n v="8853"/>
    <x v="4413"/>
    <x v="2"/>
    <x v="2"/>
    <d v="2011-10-08T00:00:00"/>
    <d v="2011-10-13T00:00:00"/>
    <s v="Second Class"/>
    <s v="DN-13690"/>
    <s v="Duane Noonan"/>
    <x v="0"/>
    <s v="United States"/>
    <s v="New York City"/>
    <x v="15"/>
    <n v="10011"/>
    <x v="3"/>
    <s v="OFF-PA-10003823"/>
    <x v="1"/>
    <x v="10"/>
    <s v="Xerox 197"/>
    <n v="123.92"/>
    <n v="4"/>
    <n v="0"/>
    <n v="55.763999999999996"/>
  </r>
  <r>
    <n v="8854"/>
    <x v="4414"/>
    <x v="1"/>
    <x v="8"/>
    <d v="2012-09-22T00:00:00"/>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8"/>
    <d v="2012-09-22T00:00:00"/>
    <d v="2012-09-25T00:00:00"/>
    <s v="First Class"/>
    <s v="FO-14305"/>
    <s v="Frank Olsen"/>
    <x v="0"/>
    <s v="United States"/>
    <s v="Philadelphia"/>
    <x v="9"/>
    <n v="19143"/>
    <x v="3"/>
    <s v="TEC-AC-10003832"/>
    <x v="2"/>
    <x v="11"/>
    <s v="Logitech P710e Mobile Speakerphone"/>
    <n v="617.97600000000011"/>
    <n v="3"/>
    <n v="0.2"/>
    <n v="-7.724700000000098"/>
  </r>
  <r>
    <n v="8856"/>
    <x v="4415"/>
    <x v="3"/>
    <x v="4"/>
    <d v="2014-12-25T00:00:00"/>
    <d v="2014-12-31T00:00:00"/>
    <s v="Standard Class"/>
    <s v="DP-13105"/>
    <s v="Dave Poirier"/>
    <x v="1"/>
    <s v="United States"/>
    <s v="Meridian"/>
    <x v="45"/>
    <n v="83642"/>
    <x v="1"/>
    <s v="OFF-BI-10001679"/>
    <x v="1"/>
    <x v="8"/>
    <s v="GBC Instant Index System for Binding Systems"/>
    <n v="21.312000000000005"/>
    <n v="3"/>
    <n v="0.2"/>
    <n v="7.9919999999999991"/>
  </r>
  <r>
    <n v="8857"/>
    <x v="4416"/>
    <x v="3"/>
    <x v="2"/>
    <d v="2014-10-14T00:00:00"/>
    <d v="2014-10-21T00:00:00"/>
    <s v="Standard Class"/>
    <s v="JW-15220"/>
    <s v="Jane Waco"/>
    <x v="1"/>
    <s v="United States"/>
    <s v="Sacramento"/>
    <x v="1"/>
    <n v="95823"/>
    <x v="1"/>
    <s v="TEC-AC-10002335"/>
    <x v="2"/>
    <x v="11"/>
    <s v="Logitech Media Keyboard K200"/>
    <n v="209.94"/>
    <n v="6"/>
    <n v="0"/>
    <n v="39.888599999999997"/>
  </r>
  <r>
    <n v="8858"/>
    <x v="4416"/>
    <x v="3"/>
    <x v="2"/>
    <d v="2014-10-14T00:00:00"/>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2"/>
    <d v="2014-10-14T00:00:00"/>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
    <d v="2014-08-21T00:00:00"/>
    <d v="2014-08-27T00:00:00"/>
    <s v="Standard Class"/>
    <s v="TT-21460"/>
    <s v="Tonja Turnell"/>
    <x v="2"/>
    <s v="United States"/>
    <s v="Charlotte"/>
    <x v="3"/>
    <n v="28205"/>
    <x v="0"/>
    <s v="TEC-PH-10003171"/>
    <x v="2"/>
    <x v="7"/>
    <s v="Plantronics Encore H101 Dual Earpieces Headset"/>
    <n v="35.96"/>
    <n v="1"/>
    <n v="0.2"/>
    <n v="3.5959999999999983"/>
  </r>
  <r>
    <n v="8861"/>
    <x v="4418"/>
    <x v="1"/>
    <x v="8"/>
    <d v="2012-09-11T00:00:00"/>
    <d v="2012-09-18T00:00:00"/>
    <s v="Standard Class"/>
    <s v="SN-20560"/>
    <s v="Skye Norling"/>
    <x v="2"/>
    <s v="United States"/>
    <s v="Paterson"/>
    <x v="30"/>
    <n v="7501"/>
    <x v="3"/>
    <s v="OFF-LA-10000414"/>
    <x v="1"/>
    <x v="2"/>
    <s v="Avery 503"/>
    <n v="31.049999999999997"/>
    <n v="3"/>
    <n v="0"/>
    <n v="14.904"/>
  </r>
  <r>
    <n v="8862"/>
    <x v="4418"/>
    <x v="1"/>
    <x v="8"/>
    <d v="2012-09-11T00:00:00"/>
    <d v="2012-09-18T00:00:00"/>
    <s v="Standard Class"/>
    <s v="SN-20560"/>
    <s v="Skye Norling"/>
    <x v="2"/>
    <s v="United States"/>
    <s v="Paterson"/>
    <x v="30"/>
    <n v="7501"/>
    <x v="3"/>
    <s v="FUR-FU-10002107"/>
    <x v="0"/>
    <x v="5"/>
    <s v="Eldon Pizzaz Desk Accessories"/>
    <n v="8.92"/>
    <n v="4"/>
    <n v="0"/>
    <n v="3.9248000000000003"/>
  </r>
  <r>
    <n v="8863"/>
    <x v="4418"/>
    <x v="1"/>
    <x v="8"/>
    <d v="2012-09-11T00:00:00"/>
    <d v="2012-09-18T00:00:00"/>
    <s v="Standard Class"/>
    <s v="SN-20560"/>
    <s v="Skye Norling"/>
    <x v="2"/>
    <s v="United States"/>
    <s v="Paterson"/>
    <x v="30"/>
    <n v="7501"/>
    <x v="3"/>
    <s v="OFF-BI-10004593"/>
    <x v="1"/>
    <x v="8"/>
    <s v="Ibico Laser Imprintable Binding System Covers"/>
    <n v="209.6"/>
    <n v="4"/>
    <n v="0"/>
    <n v="96.415999999999997"/>
  </r>
  <r>
    <n v="8864"/>
    <x v="4418"/>
    <x v="1"/>
    <x v="8"/>
    <d v="2012-09-11T00:00:00"/>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
    <d v="2012-09-11T00:00:00"/>
    <d v="2012-09-18T00:00:00"/>
    <s v="Standard Class"/>
    <s v="SN-20560"/>
    <s v="Skye Norling"/>
    <x v="2"/>
    <s v="United States"/>
    <s v="Paterson"/>
    <x v="30"/>
    <n v="7501"/>
    <x v="3"/>
    <s v="OFF-PA-10000556"/>
    <x v="1"/>
    <x v="10"/>
    <s v="Xerox 208"/>
    <n v="38.880000000000003"/>
    <n v="6"/>
    <n v="0"/>
    <n v="18.662400000000002"/>
  </r>
  <r>
    <n v="8866"/>
    <x v="4419"/>
    <x v="1"/>
    <x v="4"/>
    <d v="2012-12-20T00:00:00"/>
    <d v="2012-12-26T00:00:00"/>
    <s v="Standard Class"/>
    <s v="JM-15865"/>
    <s v="John Murray"/>
    <x v="0"/>
    <s v="United States"/>
    <s v="Arlington"/>
    <x v="17"/>
    <n v="22204"/>
    <x v="0"/>
    <s v="OFF-AP-10003281"/>
    <x v="1"/>
    <x v="9"/>
    <s v="Acco 6 Outlet Guardian Standard Surge Suppressor"/>
    <n v="36.269999999999996"/>
    <n v="3"/>
    <n v="0"/>
    <n v="10.880999999999997"/>
  </r>
  <r>
    <n v="8867"/>
    <x v="4420"/>
    <x v="2"/>
    <x v="8"/>
    <d v="2011-09-20T00:00:00"/>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8"/>
    <d v="2011-09-20T00:00:00"/>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0"/>
    <d v="2013-11-05T00:00:00"/>
    <d v="2013-11-09T00:00:00"/>
    <s v="Standard Class"/>
    <s v="CC-12475"/>
    <s v="Cindy Chapman"/>
    <x v="0"/>
    <s v="United States"/>
    <s v="San Diego"/>
    <x v="1"/>
    <n v="92037"/>
    <x v="1"/>
    <s v="TEC-MA-10003176"/>
    <x v="2"/>
    <x v="15"/>
    <s v="Okidata B400 Printer"/>
    <n v="686.40000000000009"/>
    <n v="2"/>
    <n v="0.2"/>
    <n v="77.219999999999914"/>
  </r>
  <r>
    <n v="8870"/>
    <x v="4422"/>
    <x v="3"/>
    <x v="4"/>
    <d v="2014-12-02T00:00:00"/>
    <d v="2014-12-07T00:00:00"/>
    <s v="Standard Class"/>
    <s v="SH-19975"/>
    <s v="Sally Hughsby"/>
    <x v="1"/>
    <s v="United States"/>
    <s v="Seattle"/>
    <x v="4"/>
    <n v="98105"/>
    <x v="1"/>
    <s v="OFF-BI-10002003"/>
    <x v="1"/>
    <x v="8"/>
    <s v="Ibico Presentation Index for Binding Systems"/>
    <n v="15.920000000000002"/>
    <n v="5"/>
    <n v="0.2"/>
    <n v="5.3729999999999993"/>
  </r>
  <r>
    <n v="8871"/>
    <x v="4422"/>
    <x v="3"/>
    <x v="4"/>
    <d v="2014-12-02T00:00:00"/>
    <d v="2014-12-07T00:00:00"/>
    <s v="Standard Class"/>
    <s v="SH-19975"/>
    <s v="Sally Hughsby"/>
    <x v="1"/>
    <s v="United States"/>
    <s v="Seattle"/>
    <x v="4"/>
    <n v="98105"/>
    <x v="1"/>
    <s v="FUR-FU-10000023"/>
    <x v="0"/>
    <x v="5"/>
    <s v="Eldon Wave Desk Accessories"/>
    <n v="70.679999999999993"/>
    <n v="12"/>
    <n v="0"/>
    <n v="31.099200000000003"/>
  </r>
  <r>
    <n v="8872"/>
    <x v="4422"/>
    <x v="3"/>
    <x v="4"/>
    <d v="2014-12-02T00:00:00"/>
    <d v="2014-12-07T00:00:00"/>
    <s v="Standard Class"/>
    <s v="SH-19975"/>
    <s v="Sally Hughsby"/>
    <x v="1"/>
    <s v="United States"/>
    <s v="Seattle"/>
    <x v="4"/>
    <n v="98105"/>
    <x v="1"/>
    <s v="OFF-ST-10002756"/>
    <x v="1"/>
    <x v="4"/>
    <s v="Tennsco Stur-D-Stor Boltless Shelving, 5 Shelves, 24&quot; Deep, Sand"/>
    <n v="541.24"/>
    <n v="4"/>
    <n v="0"/>
    <n v="5.4124000000000478"/>
  </r>
  <r>
    <n v="8873"/>
    <x v="4423"/>
    <x v="2"/>
    <x v="2"/>
    <d v="2011-10-10T00:00:00"/>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2"/>
    <d v="2011-10-10T00:00:00"/>
    <d v="2011-10-10T00:00:00"/>
    <s v="Same Day"/>
    <s v="RB-19435"/>
    <s v="Richard Bierner"/>
    <x v="0"/>
    <s v="United States"/>
    <s v="Columbus"/>
    <x v="24"/>
    <n v="43229"/>
    <x v="3"/>
    <s v="OFF-BI-10002429"/>
    <x v="1"/>
    <x v="8"/>
    <s v="Premier Elliptical Ring Binder, Black"/>
    <n v="18.264000000000003"/>
    <n v="2"/>
    <n v="0.7"/>
    <n v="-13.393599999999999"/>
  </r>
  <r>
    <n v="8875"/>
    <x v="4424"/>
    <x v="3"/>
    <x v="0"/>
    <d v="2014-11-15T00:00:00"/>
    <d v="2014-11-17T00:00:00"/>
    <s v="Second Class"/>
    <s v="TC-21295"/>
    <s v="Toby Carlisle"/>
    <x v="0"/>
    <s v="United States"/>
    <s v="Houston"/>
    <x v="5"/>
    <n v="77095"/>
    <x v="2"/>
    <s v="OFF-BI-10003684"/>
    <x v="1"/>
    <x v="8"/>
    <s v="Wilson Jones Legal Size Ring Binders"/>
    <n v="21.989999999999995"/>
    <n v="5"/>
    <n v="0.8"/>
    <n v="-32.984999999999999"/>
  </r>
  <r>
    <n v="8876"/>
    <x v="4425"/>
    <x v="0"/>
    <x v="6"/>
    <d v="2013-08-14T00:00:00"/>
    <d v="2013-08-20T00:00:00"/>
    <s v="Standard Class"/>
    <s v="CT-11995"/>
    <s v="Carol Triggs"/>
    <x v="0"/>
    <s v="United States"/>
    <s v="Irving"/>
    <x v="5"/>
    <n v="75061"/>
    <x v="2"/>
    <s v="OFF-SU-10003505"/>
    <x v="1"/>
    <x v="14"/>
    <s v="Premier Electric Letter Opener"/>
    <n v="185.376"/>
    <n v="2"/>
    <n v="0.2"/>
    <n v="-34.758000000000017"/>
  </r>
  <r>
    <n v="8877"/>
    <x v="4425"/>
    <x v="0"/>
    <x v="6"/>
    <d v="2013-08-14T00:00:00"/>
    <d v="2013-08-20T00:00:00"/>
    <s v="Standard Class"/>
    <s v="CT-11995"/>
    <s v="Carol Triggs"/>
    <x v="0"/>
    <s v="United States"/>
    <s v="Irving"/>
    <x v="5"/>
    <n v="75061"/>
    <x v="2"/>
    <s v="OFF-AP-10002534"/>
    <x v="1"/>
    <x v="9"/>
    <s v="3.6 Cubic Foot Counter Height Office Refrigerator"/>
    <n v="58.923999999999985"/>
    <n v="1"/>
    <n v="0.8"/>
    <n v="-153.20240000000001"/>
  </r>
  <r>
    <n v="8878"/>
    <x v="4426"/>
    <x v="3"/>
    <x v="8"/>
    <d v="2014-09-18T00:00:00"/>
    <d v="2014-09-24T00:00:00"/>
    <s v="Standard Class"/>
    <s v="GZ-14470"/>
    <s v="Gary Zandusky"/>
    <x v="0"/>
    <s v="United States"/>
    <s v="Morristown"/>
    <x v="30"/>
    <n v="7960"/>
    <x v="3"/>
    <s v="TEC-MA-10004626"/>
    <x v="2"/>
    <x v="15"/>
    <s v="Lexmark 20R1285 X6650 Wireless All-in-One Printer"/>
    <n v="480"/>
    <n v="4"/>
    <n v="0"/>
    <n v="225.6"/>
  </r>
  <r>
    <n v="8879"/>
    <x v="4426"/>
    <x v="3"/>
    <x v="8"/>
    <d v="2014-09-18T00:00:00"/>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10"/>
    <d v="2012-03-23T00:00:00"/>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10"/>
    <d v="2012-03-23T00:00:00"/>
    <d v="2012-03-25T00:00:00"/>
    <s v="First Class"/>
    <s v="AM-10360"/>
    <s v="Alice McCarthy"/>
    <x v="1"/>
    <s v="United States"/>
    <s v="Los Angeles"/>
    <x v="1"/>
    <n v="90008"/>
    <x v="1"/>
    <s v="TEC-AC-10000736"/>
    <x v="2"/>
    <x v="11"/>
    <s v="Logitech G600 MMO Gaming Mouse"/>
    <n v="239.96999999999997"/>
    <n v="3"/>
    <n v="0"/>
    <n v="86.389199999999988"/>
  </r>
  <r>
    <n v="8882"/>
    <x v="4428"/>
    <x v="0"/>
    <x v="7"/>
    <d v="2013-07-01T00:00:00"/>
    <d v="2013-07-04T00:00:00"/>
    <s v="Second Class"/>
    <s v="AH-10120"/>
    <s v="Adrian Hane"/>
    <x v="2"/>
    <s v="United States"/>
    <s v="Aurora"/>
    <x v="10"/>
    <n v="60505"/>
    <x v="2"/>
    <s v="TEC-AC-10003038"/>
    <x v="2"/>
    <x v="11"/>
    <s v="Kingston Digital DataTraveler 16GB USB 2.0"/>
    <n v="50.120000000000005"/>
    <n v="7"/>
    <n v="0.2"/>
    <n v="-0.62650000000000716"/>
  </r>
  <r>
    <n v="8883"/>
    <x v="4429"/>
    <x v="3"/>
    <x v="2"/>
    <d v="2014-10-21T00:00:00"/>
    <d v="2014-10-26T00:00:00"/>
    <s v="Standard Class"/>
    <s v="MY-18295"/>
    <s v="Muhammed Yedwab"/>
    <x v="1"/>
    <s v="United States"/>
    <s v="Durham"/>
    <x v="3"/>
    <n v="27707"/>
    <x v="0"/>
    <s v="TEC-PH-10004071"/>
    <x v="2"/>
    <x v="7"/>
    <s v="PayAnywhere Card Reader"/>
    <n v="15.984000000000002"/>
    <n v="2"/>
    <n v="0.2"/>
    <n v="1.3986000000000001"/>
  </r>
  <r>
    <n v="8884"/>
    <x v="4429"/>
    <x v="3"/>
    <x v="2"/>
    <d v="2014-10-21T00:00:00"/>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6"/>
    <d v="2011-08-25T00:00:00"/>
    <d v="2011-08-30T00:00:00"/>
    <s v="Standard Class"/>
    <s v="BS-11590"/>
    <s v="Brendan Sweed"/>
    <x v="1"/>
    <s v="United States"/>
    <s v="Columbus"/>
    <x v="24"/>
    <n v="43229"/>
    <x v="3"/>
    <s v="OFF-BI-10001982"/>
    <x v="1"/>
    <x v="8"/>
    <s v="Wilson Jones Custom Binder Spines &amp; Labels"/>
    <n v="6.5280000000000014"/>
    <n v="4"/>
    <n v="0.7"/>
    <n v="-4.5695999999999994"/>
  </r>
  <r>
    <n v="8886"/>
    <x v="4430"/>
    <x v="2"/>
    <x v="6"/>
    <d v="2011-08-25T00:00:00"/>
    <d v="2011-08-30T00:00:00"/>
    <s v="Standard Class"/>
    <s v="BS-11590"/>
    <s v="Brendan Sweed"/>
    <x v="1"/>
    <s v="United States"/>
    <s v="Columbus"/>
    <x v="24"/>
    <n v="43229"/>
    <x v="3"/>
    <s v="OFF-BI-10004141"/>
    <x v="1"/>
    <x v="8"/>
    <s v="Insertable Tab Indexes For Data Binders"/>
    <n v="2.8620000000000005"/>
    <n v="3"/>
    <n v="0.7"/>
    <n v="-2.2896000000000001"/>
  </r>
  <r>
    <n v="8887"/>
    <x v="4430"/>
    <x v="2"/>
    <x v="6"/>
    <d v="2011-08-25T00:00:00"/>
    <d v="2011-08-30T00:00:00"/>
    <s v="Standard Class"/>
    <s v="BS-11590"/>
    <s v="Brendan Sweed"/>
    <x v="1"/>
    <s v="United States"/>
    <s v="Columbus"/>
    <x v="24"/>
    <n v="43229"/>
    <x v="3"/>
    <s v="OFF-BI-10002103"/>
    <x v="1"/>
    <x v="8"/>
    <s v="Cardinal Slant-D Ring Binder, Heavy Gauge Vinyl"/>
    <n v="20.856000000000002"/>
    <n v="8"/>
    <n v="0.7"/>
    <n v="-16.684799999999996"/>
  </r>
  <r>
    <n v="8888"/>
    <x v="4431"/>
    <x v="2"/>
    <x v="7"/>
    <d v="2011-07-27T00:00:00"/>
    <d v="2011-07-30T00:00:00"/>
    <s v="Second Class"/>
    <s v="BB-10990"/>
    <s v="Barry Blumstein"/>
    <x v="1"/>
    <s v="United States"/>
    <s v="Los Angeles"/>
    <x v="1"/>
    <n v="90036"/>
    <x v="1"/>
    <s v="OFF-ST-10002574"/>
    <x v="1"/>
    <x v="4"/>
    <s v="SAFCO Commercial Wire Shelving, Black"/>
    <n v="276.27999999999997"/>
    <n v="2"/>
    <n v="0"/>
    <n v="0"/>
  </r>
  <r>
    <n v="8889"/>
    <x v="4432"/>
    <x v="3"/>
    <x v="4"/>
    <d v="2014-12-02T00:00:00"/>
    <d v="2014-12-08T00:00:00"/>
    <s v="Standard Class"/>
    <s v="ML-17755"/>
    <s v="Max Ludwig"/>
    <x v="2"/>
    <s v="United States"/>
    <s v="Stockton"/>
    <x v="1"/>
    <n v="95207"/>
    <x v="1"/>
    <s v="FUR-FU-10003394"/>
    <x v="0"/>
    <x v="5"/>
    <s v="Tenex &quot;The Solids&quot; Textured Chair Mats"/>
    <n v="629.64"/>
    <n v="9"/>
    <n v="0"/>
    <n v="107.03879999999994"/>
  </r>
  <r>
    <n v="8890"/>
    <x v="4433"/>
    <x v="0"/>
    <x v="2"/>
    <d v="2013-10-18T00:00:00"/>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2"/>
    <d v="2013-10-18T00:00:00"/>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8"/>
    <d v="2013-09-17T00:00:00"/>
    <d v="2013-09-19T00:00:00"/>
    <s v="First Class"/>
    <s v="CR-12625"/>
    <s v="Corey Roper"/>
    <x v="2"/>
    <s v="United States"/>
    <s v="Columbus"/>
    <x v="32"/>
    <n v="31907"/>
    <x v="0"/>
    <s v="FUR-CH-10001146"/>
    <x v="0"/>
    <x v="1"/>
    <s v="Global Value Mid-Back Manager's Chair, Gray"/>
    <n v="121.78"/>
    <n v="2"/>
    <n v="0"/>
    <n v="30.444999999999993"/>
  </r>
  <r>
    <n v="8893"/>
    <x v="4435"/>
    <x v="1"/>
    <x v="4"/>
    <d v="2012-12-01T00:00:00"/>
    <d v="2012-12-06T00:00:00"/>
    <s v="Standard Class"/>
    <s v="LC-16960"/>
    <s v="Lindsay Castell"/>
    <x v="2"/>
    <s v="United States"/>
    <s v="San Diego"/>
    <x v="1"/>
    <n v="92037"/>
    <x v="1"/>
    <s v="FUR-CH-10003973"/>
    <x v="0"/>
    <x v="1"/>
    <s v="GuestStacker Chair with Chrome Finish Legs"/>
    <n v="2676.672"/>
    <n v="9"/>
    <n v="0.2"/>
    <n v="267.66720000000009"/>
  </r>
  <r>
    <n v="8894"/>
    <x v="4436"/>
    <x v="2"/>
    <x v="6"/>
    <d v="2011-08-05T00:00:00"/>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6"/>
    <d v="2013-08-16T00:00:00"/>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6"/>
    <d v="2013-08-16T00:00:00"/>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6"/>
    <d v="2013-08-16T00:00:00"/>
    <d v="2013-08-23T00:00:00"/>
    <s v="Standard Class"/>
    <s v="BD-11320"/>
    <s v="Bill Donatelli"/>
    <x v="0"/>
    <s v="United States"/>
    <s v="Los Angeles"/>
    <x v="1"/>
    <n v="90004"/>
    <x v="1"/>
    <s v="TEC-PH-10004614"/>
    <x v="2"/>
    <x v="7"/>
    <s v="AT&amp;T 841000 Phone"/>
    <n v="165.60000000000002"/>
    <n v="3"/>
    <n v="0.2"/>
    <n v="10.349999999999994"/>
  </r>
  <r>
    <n v="8898"/>
    <x v="4437"/>
    <x v="0"/>
    <x v="6"/>
    <d v="2013-08-16T00:00:00"/>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6"/>
    <d v="2012-08-07T00:00:00"/>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6"/>
    <d v="2012-08-07T00:00:00"/>
    <d v="2012-08-09T00:00:00"/>
    <s v="Second Class"/>
    <s v="EM-14095"/>
    <s v="Eudokia Martin"/>
    <x v="1"/>
    <s v="United States"/>
    <s v="Springfield"/>
    <x v="17"/>
    <n v="22153"/>
    <x v="0"/>
    <s v="OFF-LA-10004545"/>
    <x v="1"/>
    <x v="2"/>
    <s v="Avery 50"/>
    <n v="25.06"/>
    <n v="2"/>
    <n v="0"/>
    <n v="11.778199999999998"/>
  </r>
  <r>
    <n v="8901"/>
    <x v="4439"/>
    <x v="0"/>
    <x v="1"/>
    <d v="2013-06-01T00:00:00"/>
    <d v="2013-06-05T00:00:00"/>
    <s v="Standard Class"/>
    <s v="BP-11290"/>
    <s v="Beth Paige"/>
    <x v="0"/>
    <s v="United States"/>
    <s v="Decatur"/>
    <x v="10"/>
    <n v="62521"/>
    <x v="2"/>
    <s v="FUR-FU-10001379"/>
    <x v="0"/>
    <x v="5"/>
    <s v="Executive Impressions 16-1/2&quot; Circular Wall Clock"/>
    <n v="32.064"/>
    <n v="3"/>
    <n v="0.6"/>
    <n v="-12.825599999999994"/>
  </r>
  <r>
    <n v="8902"/>
    <x v="4439"/>
    <x v="0"/>
    <x v="1"/>
    <d v="2013-06-01T00:00:00"/>
    <d v="2013-06-05T00:00:00"/>
    <s v="Standard Class"/>
    <s v="BP-11290"/>
    <s v="Beth Paige"/>
    <x v="0"/>
    <s v="United States"/>
    <s v="Decatur"/>
    <x v="10"/>
    <n v="62521"/>
    <x v="2"/>
    <s v="OFF-PA-10001846"/>
    <x v="1"/>
    <x v="10"/>
    <s v="Xerox 1899"/>
    <n v="18.496000000000002"/>
    <n v="4"/>
    <n v="0.2"/>
    <n v="6.7048000000000005"/>
  </r>
  <r>
    <n v="8903"/>
    <x v="4439"/>
    <x v="0"/>
    <x v="1"/>
    <d v="2013-06-01T00:00:00"/>
    <d v="2013-06-05T00:00:00"/>
    <s v="Standard Class"/>
    <s v="BP-11290"/>
    <s v="Beth Paige"/>
    <x v="0"/>
    <s v="United States"/>
    <s v="Decatur"/>
    <x v="10"/>
    <n v="62521"/>
    <x v="2"/>
    <s v="FUR-CH-10000422"/>
    <x v="0"/>
    <x v="1"/>
    <s v="Global Highback Leather Tilter in Burgundy"/>
    <n v="191.07899999999998"/>
    <n v="3"/>
    <n v="0.3"/>
    <n v="-38.215799999999973"/>
  </r>
  <r>
    <n v="8904"/>
    <x v="4439"/>
    <x v="0"/>
    <x v="1"/>
    <d v="2013-06-01T00:00:00"/>
    <d v="2013-06-05T00:00:00"/>
    <s v="Standard Class"/>
    <s v="BP-11290"/>
    <s v="Beth Paige"/>
    <x v="0"/>
    <s v="United States"/>
    <s v="Decatur"/>
    <x v="10"/>
    <n v="62521"/>
    <x v="2"/>
    <s v="OFF-PA-10004621"/>
    <x v="1"/>
    <x v="10"/>
    <s v="Xerox 212"/>
    <n v="10.368000000000002"/>
    <n v="2"/>
    <n v="0.2"/>
    <n v="3.6288"/>
  </r>
  <r>
    <n v="8905"/>
    <x v="4440"/>
    <x v="0"/>
    <x v="7"/>
    <d v="2013-07-02T00:00:00"/>
    <d v="2013-07-02T00:00:00"/>
    <s v="Same Day"/>
    <s v="SU-20665"/>
    <s v="Stephanie Ulpright"/>
    <x v="2"/>
    <s v="United States"/>
    <s v="New York City"/>
    <x v="15"/>
    <n v="10009"/>
    <x v="3"/>
    <s v="OFF-LA-10001474"/>
    <x v="1"/>
    <x v="2"/>
    <s v="Avery 477"/>
    <n v="30.53"/>
    <n v="1"/>
    <n v="0"/>
    <n v="14.043800000000001"/>
  </r>
  <r>
    <n v="8906"/>
    <x v="4440"/>
    <x v="0"/>
    <x v="7"/>
    <d v="2013-07-02T00:00:00"/>
    <d v="2013-07-02T00:00:00"/>
    <s v="Same Day"/>
    <s v="SU-20665"/>
    <s v="Stephanie Ulpright"/>
    <x v="2"/>
    <s v="United States"/>
    <s v="New York City"/>
    <x v="15"/>
    <n v="10009"/>
    <x v="3"/>
    <s v="TEC-AC-10001635"/>
    <x v="2"/>
    <x v="11"/>
    <s v="KeyTronic KT400U2 - Keyboard - Black"/>
    <n v="30.839999999999996"/>
    <n v="3"/>
    <n v="0"/>
    <n v="6.1679999999999975"/>
  </r>
  <r>
    <n v="8907"/>
    <x v="4440"/>
    <x v="0"/>
    <x v="7"/>
    <d v="2013-07-02T00:00:00"/>
    <d v="2013-07-02T00:00:00"/>
    <s v="Same Day"/>
    <s v="SU-20665"/>
    <s v="Stephanie Ulpright"/>
    <x v="2"/>
    <s v="United States"/>
    <s v="New York City"/>
    <x v="15"/>
    <n v="10009"/>
    <x v="3"/>
    <s v="OFF-PA-10001950"/>
    <x v="1"/>
    <x v="10"/>
    <s v="Southworth 25% Cotton Antique Laid Paper &amp; Envelopes"/>
    <n v="75.06"/>
    <n v="9"/>
    <n v="0"/>
    <n v="33.776999999999994"/>
  </r>
  <r>
    <n v="8908"/>
    <x v="4441"/>
    <x v="0"/>
    <x v="4"/>
    <d v="2013-12-19T00:00:00"/>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9"/>
    <d v="2012-01-26T00:00:00"/>
    <d v="2012-02-01T00:00:00"/>
    <s v="Standard Class"/>
    <s v="EM-13825"/>
    <s v="Elizabeth Moffitt"/>
    <x v="1"/>
    <s v="United States"/>
    <s v="Moreno Valley"/>
    <x v="1"/>
    <n v="92553"/>
    <x v="1"/>
    <s v="OFF-PA-10003790"/>
    <x v="1"/>
    <x v="10"/>
    <s v="Xerox 1991"/>
    <n v="182.72"/>
    <n v="8"/>
    <n v="0"/>
    <n v="84.051199999999994"/>
  </r>
  <r>
    <n v="8910"/>
    <x v="4443"/>
    <x v="3"/>
    <x v="2"/>
    <d v="2014-10-29T00:00:00"/>
    <d v="2014-11-02T00:00:00"/>
    <s v="Standard Class"/>
    <s v="SA-20830"/>
    <s v="Sue Ann Reed"/>
    <x v="0"/>
    <s v="United States"/>
    <s v="Everett"/>
    <x v="31"/>
    <n v="2149"/>
    <x v="3"/>
    <s v="OFF-LA-10002475"/>
    <x v="1"/>
    <x v="2"/>
    <s v="Avery 519"/>
    <n v="21.93"/>
    <n v="3"/>
    <n v="0"/>
    <n v="10.307099999999998"/>
  </r>
  <r>
    <n v="8911"/>
    <x v="4444"/>
    <x v="3"/>
    <x v="0"/>
    <d v="2014-11-05T00:00:00"/>
    <d v="2014-11-09T00:00:00"/>
    <s v="Standard Class"/>
    <s v="CA-12265"/>
    <s v="Christina Anderson"/>
    <x v="0"/>
    <s v="United States"/>
    <s v="Chattanooga"/>
    <x v="18"/>
    <n v="37421"/>
    <x v="0"/>
    <s v="TEC-AC-10000303"/>
    <x v="2"/>
    <x v="11"/>
    <s v="Logitech M510 Wireless Mouse"/>
    <n v="95.976000000000013"/>
    <n v="3"/>
    <n v="0.2"/>
    <n v="15.596099999999996"/>
  </r>
  <r>
    <n v="8912"/>
    <x v="4444"/>
    <x v="3"/>
    <x v="0"/>
    <d v="2014-11-05T00:00:00"/>
    <d v="2014-11-09T00:00:00"/>
    <s v="Standard Class"/>
    <s v="CA-12265"/>
    <s v="Christina Anderson"/>
    <x v="0"/>
    <s v="United States"/>
    <s v="Chattanooga"/>
    <x v="18"/>
    <n v="37421"/>
    <x v="0"/>
    <s v="TEC-PH-10000127"/>
    <x v="2"/>
    <x v="7"/>
    <s v="iOttie XL Car Mount"/>
    <n v="143.928"/>
    <n v="9"/>
    <n v="0.2"/>
    <n v="-32.383800000000008"/>
  </r>
  <r>
    <n v="8913"/>
    <x v="4444"/>
    <x v="3"/>
    <x v="0"/>
    <d v="2014-11-05T00:00:00"/>
    <d v="2014-11-09T00:00:00"/>
    <s v="Standard Class"/>
    <s v="CA-12265"/>
    <s v="Christina Anderson"/>
    <x v="0"/>
    <s v="United States"/>
    <s v="Chattanooga"/>
    <x v="18"/>
    <n v="37421"/>
    <x v="0"/>
    <s v="OFF-BI-10004364"/>
    <x v="1"/>
    <x v="8"/>
    <s v="Storex Dura Pro Binders"/>
    <n v="3.5640000000000009"/>
    <n v="2"/>
    <n v="0.7"/>
    <n v="-2.9700000000000006"/>
  </r>
  <r>
    <n v="8914"/>
    <x v="4444"/>
    <x v="3"/>
    <x v="0"/>
    <d v="2014-11-05T00:00:00"/>
    <d v="2014-11-09T00:00:00"/>
    <s v="Standard Class"/>
    <s v="CA-12265"/>
    <s v="Christina Anderson"/>
    <x v="0"/>
    <s v="United States"/>
    <s v="Chattanooga"/>
    <x v="18"/>
    <n v="37421"/>
    <x v="0"/>
    <s v="OFF-LA-10002195"/>
    <x v="1"/>
    <x v="2"/>
    <s v="Avery 481"/>
    <n v="4.9280000000000008"/>
    <n v="2"/>
    <n v="0.2"/>
    <n v="1.7247999999999997"/>
  </r>
  <r>
    <n v="8915"/>
    <x v="4445"/>
    <x v="0"/>
    <x v="5"/>
    <d v="2013-05-10T00:00:00"/>
    <d v="2013-05-14T00:00:00"/>
    <s v="Standard Class"/>
    <s v="CV-12805"/>
    <s v="Cynthia Voltz"/>
    <x v="1"/>
    <s v="United States"/>
    <s v="Austin"/>
    <x v="5"/>
    <n v="78745"/>
    <x v="2"/>
    <s v="OFF-ST-10001490"/>
    <x v="1"/>
    <x v="4"/>
    <s v="Hot File 7-Pocket, Floor Stand"/>
    <n v="856.65600000000006"/>
    <n v="6"/>
    <n v="0.2"/>
    <n v="107.08199999999985"/>
  </r>
  <r>
    <n v="8916"/>
    <x v="4445"/>
    <x v="0"/>
    <x v="5"/>
    <d v="2013-05-10T00:00:00"/>
    <d v="2013-05-14T00:00:00"/>
    <s v="Standard Class"/>
    <s v="CV-12805"/>
    <s v="Cynthia Voltz"/>
    <x v="1"/>
    <s v="United States"/>
    <s v="Austin"/>
    <x v="5"/>
    <n v="78745"/>
    <x v="2"/>
    <s v="OFF-BI-10002852"/>
    <x v="1"/>
    <x v="8"/>
    <s v="Ibico Standard Transparent Covers"/>
    <n v="13.183999999999997"/>
    <n v="4"/>
    <n v="0.8"/>
    <n v="-20.435200000000002"/>
  </r>
  <r>
    <n v="8917"/>
    <x v="4445"/>
    <x v="0"/>
    <x v="5"/>
    <d v="2013-05-10T00:00:00"/>
    <d v="2013-05-14T00:00:00"/>
    <s v="Standard Class"/>
    <s v="CV-12805"/>
    <s v="Cynthia Voltz"/>
    <x v="1"/>
    <s v="United States"/>
    <s v="Austin"/>
    <x v="5"/>
    <n v="78745"/>
    <x v="2"/>
    <s v="OFF-AP-10000390"/>
    <x v="1"/>
    <x v="9"/>
    <s v="Euro Pro Shark Stick Mini Vacuum"/>
    <n v="48.783999999999985"/>
    <n v="4"/>
    <n v="0.8"/>
    <n v="-131.71680000000001"/>
  </r>
  <r>
    <n v="8918"/>
    <x v="4445"/>
    <x v="0"/>
    <x v="5"/>
    <d v="2013-05-10T00:00:00"/>
    <d v="2013-05-14T00:00:00"/>
    <s v="Standard Class"/>
    <s v="CV-12805"/>
    <s v="Cynthia Voltz"/>
    <x v="1"/>
    <s v="United States"/>
    <s v="Austin"/>
    <x v="5"/>
    <n v="78745"/>
    <x v="2"/>
    <s v="OFF-PA-10004327"/>
    <x v="1"/>
    <x v="10"/>
    <s v="Xerox 1911"/>
    <n v="76.64"/>
    <n v="2"/>
    <n v="0.2"/>
    <n v="26.823999999999995"/>
  </r>
  <r>
    <n v="8919"/>
    <x v="4445"/>
    <x v="0"/>
    <x v="5"/>
    <d v="2013-05-10T00:00:00"/>
    <d v="2013-05-14T00:00:00"/>
    <s v="Standard Class"/>
    <s v="CV-12805"/>
    <s v="Cynthia Voltz"/>
    <x v="1"/>
    <s v="United States"/>
    <s v="Austin"/>
    <x v="5"/>
    <n v="78745"/>
    <x v="2"/>
    <s v="OFF-BI-10002353"/>
    <x v="1"/>
    <x v="8"/>
    <s v="GBC VeloBind Cover Sets"/>
    <n v="18.527999999999995"/>
    <n v="6"/>
    <n v="0.8"/>
    <n v="-27.791999999999994"/>
  </r>
  <r>
    <n v="8920"/>
    <x v="4446"/>
    <x v="2"/>
    <x v="3"/>
    <d v="2011-04-02T00:00:00"/>
    <d v="2011-04-08T00:00:00"/>
    <s v="Standard Class"/>
    <s v="AH-10690"/>
    <s v="Anna Häberlin"/>
    <x v="1"/>
    <s v="United States"/>
    <s v="Virginia Beach"/>
    <x v="17"/>
    <n v="23464"/>
    <x v="0"/>
    <s v="FUR-FU-10003192"/>
    <x v="0"/>
    <x v="5"/>
    <s v="Luxo Adjustable Task Clamp Lamp"/>
    <n v="177.68"/>
    <n v="2"/>
    <n v="0"/>
    <n v="46.196799999999996"/>
  </r>
  <r>
    <n v="8921"/>
    <x v="4447"/>
    <x v="2"/>
    <x v="3"/>
    <d v="2011-04-28T00:00:00"/>
    <d v="2011-05-03T00:00:00"/>
    <s v="Standard Class"/>
    <s v="DS-13180"/>
    <s v="David Smith"/>
    <x v="1"/>
    <s v="United States"/>
    <s v="Jamestown"/>
    <x v="15"/>
    <n v="14701"/>
    <x v="3"/>
    <s v="TEC-AC-10000736"/>
    <x v="2"/>
    <x v="11"/>
    <s v="Logitech G600 MMO Gaming Mouse"/>
    <n v="159.97999999999999"/>
    <n v="2"/>
    <n v="0"/>
    <n v="57.592799999999997"/>
  </r>
  <r>
    <n v="8922"/>
    <x v="4448"/>
    <x v="0"/>
    <x v="2"/>
    <d v="2013-10-05T00:00:00"/>
    <d v="2013-10-09T00:00:00"/>
    <s v="Standard Class"/>
    <s v="AH-10690"/>
    <s v="Anna Häberlin"/>
    <x v="1"/>
    <s v="United States"/>
    <s v="Coral Gables"/>
    <x v="2"/>
    <n v="33134"/>
    <x v="0"/>
    <s v="TEC-PH-10003095"/>
    <x v="2"/>
    <x v="7"/>
    <s v="Samsung HM1900 Bluetooth Headset"/>
    <n v="52.679999999999993"/>
    <n v="3"/>
    <n v="0.2"/>
    <n v="19.754999999999999"/>
  </r>
  <r>
    <n v="8923"/>
    <x v="4448"/>
    <x v="0"/>
    <x v="2"/>
    <d v="2013-10-05T00:00:00"/>
    <d v="2013-10-09T00:00:00"/>
    <s v="Standard Class"/>
    <s v="AH-10690"/>
    <s v="Anna Häberlin"/>
    <x v="1"/>
    <s v="United States"/>
    <s v="Coral Gables"/>
    <x v="2"/>
    <n v="33134"/>
    <x v="0"/>
    <s v="FUR-FU-10002885"/>
    <x v="0"/>
    <x v="5"/>
    <s v="Magna Visual Magnetic Picture Hangers"/>
    <n v="11.568000000000001"/>
    <n v="3"/>
    <n v="0.2"/>
    <n v="2.6028000000000011"/>
  </r>
  <r>
    <n v="8924"/>
    <x v="4449"/>
    <x v="3"/>
    <x v="1"/>
    <d v="2014-06-12T00:00:00"/>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9"/>
    <d v="2013-01-30T00:00:00"/>
    <d v="2013-02-03T00:00:00"/>
    <s v="Standard Class"/>
    <s v="DF-13135"/>
    <s v="David Flashing"/>
    <x v="0"/>
    <s v="United States"/>
    <s v="Rockford"/>
    <x v="10"/>
    <n v="61107"/>
    <x v="2"/>
    <s v="TEC-PH-10004241"/>
    <x v="2"/>
    <x v="7"/>
    <s v="Nokia Lumia 1020"/>
    <n v="1439.9680000000001"/>
    <n v="4"/>
    <n v="0.2"/>
    <n v="143.99680000000006"/>
  </r>
  <r>
    <n v="8926"/>
    <x v="4450"/>
    <x v="0"/>
    <x v="9"/>
    <d v="2013-01-30T00:00:00"/>
    <d v="2013-02-03T00:00:00"/>
    <s v="Standard Class"/>
    <s v="DF-13135"/>
    <s v="David Flashing"/>
    <x v="0"/>
    <s v="United States"/>
    <s v="Rockford"/>
    <x v="10"/>
    <n v="61107"/>
    <x v="2"/>
    <s v="OFF-BI-10000546"/>
    <x v="1"/>
    <x v="8"/>
    <s v="Avery Durable Binders"/>
    <n v="1.7279999999999995"/>
    <n v="3"/>
    <n v="0.8"/>
    <n v="-2.678399999999999"/>
  </r>
  <r>
    <n v="8927"/>
    <x v="4450"/>
    <x v="0"/>
    <x v="9"/>
    <d v="2013-01-30T00:00:00"/>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
    <d v="2012-09-27T00:00:00"/>
    <d v="2012-09-29T00:00:00"/>
    <s v="Second Class"/>
    <s v="SS-20140"/>
    <s v="Saphhira Shifley"/>
    <x v="1"/>
    <s v="United States"/>
    <s v="Seattle"/>
    <x v="4"/>
    <n v="98103"/>
    <x v="1"/>
    <s v="OFF-AR-10002067"/>
    <x v="1"/>
    <x v="6"/>
    <s v="Newell 334"/>
    <n v="99.2"/>
    <n v="5"/>
    <n v="0"/>
    <n v="25.792000000000002"/>
  </r>
  <r>
    <n v="8929"/>
    <x v="4452"/>
    <x v="1"/>
    <x v="3"/>
    <d v="2012-04-13T00:00:00"/>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3"/>
    <d v="2012-04-13T00:00:00"/>
    <d v="2012-04-17T00:00:00"/>
    <s v="Standard Class"/>
    <s v="FP-14320"/>
    <s v="Frank Preis"/>
    <x v="0"/>
    <s v="United States"/>
    <s v="Huntsville"/>
    <x v="5"/>
    <n v="77340"/>
    <x v="2"/>
    <s v="FUR-TA-10002530"/>
    <x v="0"/>
    <x v="3"/>
    <s v="Iceberg OfficeWorks 42&quot; Round Tables"/>
    <n v="211.37199999999999"/>
    <n v="2"/>
    <n v="0.3"/>
    <n v="-45.294000000000011"/>
  </r>
  <r>
    <n v="8931"/>
    <x v="4452"/>
    <x v="1"/>
    <x v="3"/>
    <d v="2012-04-13T00:00:00"/>
    <d v="2012-04-17T00:00:00"/>
    <s v="Standard Class"/>
    <s v="FP-14320"/>
    <s v="Frank Preis"/>
    <x v="0"/>
    <s v="United States"/>
    <s v="Huntsville"/>
    <x v="5"/>
    <n v="77340"/>
    <x v="2"/>
    <s v="TEC-PH-10001061"/>
    <x v="2"/>
    <x v="7"/>
    <s v="Apple iPhone 5C"/>
    <n v="239.976"/>
    <n v="3"/>
    <n v="0.2"/>
    <n v="17.998199999999997"/>
  </r>
  <r>
    <n v="8932"/>
    <x v="4453"/>
    <x v="3"/>
    <x v="4"/>
    <d v="2014-12-19T00:00:00"/>
    <d v="2014-12-25T00:00:00"/>
    <s v="Standard Class"/>
    <s v="HE-14800"/>
    <s v="Harold Engle"/>
    <x v="1"/>
    <s v="United States"/>
    <s v="Milwaukee"/>
    <x v="6"/>
    <n v="53209"/>
    <x v="2"/>
    <s v="FUR-FU-10001057"/>
    <x v="0"/>
    <x v="5"/>
    <s v="Tensor Track Tree Floor Lamp"/>
    <n v="99.949999999999989"/>
    <n v="5"/>
    <n v="0"/>
    <n v="22.988499999999998"/>
  </r>
  <r>
    <n v="8933"/>
    <x v="4453"/>
    <x v="3"/>
    <x v="4"/>
    <d v="2014-12-19T00:00:00"/>
    <d v="2014-12-25T00:00:00"/>
    <s v="Standard Class"/>
    <s v="HE-14800"/>
    <s v="Harold Engle"/>
    <x v="1"/>
    <s v="United States"/>
    <s v="Milwaukee"/>
    <x v="6"/>
    <n v="53209"/>
    <x v="2"/>
    <s v="TEC-AC-10002331"/>
    <x v="2"/>
    <x v="11"/>
    <s v="Maxell 74 Minute CDR, 10/Pack"/>
    <n v="29.339999999999996"/>
    <n v="3"/>
    <n v="0"/>
    <n v="10.855799999999999"/>
  </r>
  <r>
    <n v="8934"/>
    <x v="4454"/>
    <x v="0"/>
    <x v="10"/>
    <d v="2013-03-15T00:00:00"/>
    <d v="2013-03-20T00:00:00"/>
    <s v="Standard Class"/>
    <s v="SP-20545"/>
    <s v="Sibella Parks"/>
    <x v="1"/>
    <s v="United States"/>
    <s v="Green Bay"/>
    <x v="6"/>
    <n v="54302"/>
    <x v="2"/>
    <s v="FUR-FU-10003724"/>
    <x v="0"/>
    <x v="5"/>
    <s v="Westinghouse Clip-On Gooseneck Lamps"/>
    <n v="16.739999999999998"/>
    <n v="2"/>
    <n v="0"/>
    <n v="4.3523999999999994"/>
  </r>
  <r>
    <n v="8935"/>
    <x v="4455"/>
    <x v="3"/>
    <x v="6"/>
    <d v="2014-08-28T00:00:00"/>
    <d v="2014-08-28T00:00:00"/>
    <s v="Same Day"/>
    <s v="BP-11185"/>
    <s v="Ben Peterman"/>
    <x v="1"/>
    <s v="United States"/>
    <s v="Philadelphia"/>
    <x v="9"/>
    <n v="19120"/>
    <x v="3"/>
    <s v="OFF-PA-10000528"/>
    <x v="1"/>
    <x v="10"/>
    <s v="Xerox 1981"/>
    <n v="12.672000000000001"/>
    <n v="3"/>
    <n v="0.2"/>
    <n v="3.96"/>
  </r>
  <r>
    <n v="8936"/>
    <x v="4455"/>
    <x v="3"/>
    <x v="6"/>
    <d v="2014-08-28T00:00:00"/>
    <d v="2014-08-28T00:00:00"/>
    <s v="Same Day"/>
    <s v="BP-11185"/>
    <s v="Ben Peterman"/>
    <x v="1"/>
    <s v="United States"/>
    <s v="Philadelphia"/>
    <x v="9"/>
    <n v="19120"/>
    <x v="3"/>
    <s v="TEC-AC-10001908"/>
    <x v="2"/>
    <x v="11"/>
    <s v="Logitech Wireless Headset h800"/>
    <n v="1119.8880000000001"/>
    <n v="14"/>
    <n v="0.2"/>
    <n v="209.97899999999993"/>
  </r>
  <r>
    <n v="8937"/>
    <x v="4456"/>
    <x v="1"/>
    <x v="4"/>
    <d v="2012-12-17T00:00:00"/>
    <d v="2012-12-19T00:00:00"/>
    <s v="Second Class"/>
    <s v="PG-18895"/>
    <s v="Paul Gonzalez"/>
    <x v="0"/>
    <s v="United States"/>
    <s v="Los Angeles"/>
    <x v="1"/>
    <n v="90008"/>
    <x v="1"/>
    <s v="OFF-AR-10003903"/>
    <x v="1"/>
    <x v="6"/>
    <s v="Sanford 52201 APSCO Electric Pencil Sharpener"/>
    <n v="204.85"/>
    <n v="5"/>
    <n v="0"/>
    <n v="53.261000000000003"/>
  </r>
  <r>
    <n v="8938"/>
    <x v="4456"/>
    <x v="1"/>
    <x v="4"/>
    <d v="2012-12-17T00:00:00"/>
    <d v="2012-12-19T00:00:00"/>
    <s v="Second Class"/>
    <s v="PG-18895"/>
    <s v="Paul Gonzalez"/>
    <x v="0"/>
    <s v="United States"/>
    <s v="Los Angeles"/>
    <x v="1"/>
    <n v="90008"/>
    <x v="1"/>
    <s v="TEC-PH-10004908"/>
    <x v="2"/>
    <x v="7"/>
    <s v="Panasonic KX TS3282W Corded phone"/>
    <n v="135.98400000000001"/>
    <n v="2"/>
    <n v="0.2"/>
    <n v="16.997999999999983"/>
  </r>
  <r>
    <n v="8939"/>
    <x v="4456"/>
    <x v="1"/>
    <x v="4"/>
    <d v="2012-12-17T00:00:00"/>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4"/>
    <d v="2012-12-17T00:00:00"/>
    <d v="2012-12-19T00:00:00"/>
    <s v="Second Class"/>
    <s v="PG-18895"/>
    <s v="Paul Gonzalez"/>
    <x v="0"/>
    <s v="United States"/>
    <s v="Los Angeles"/>
    <x v="1"/>
    <n v="90008"/>
    <x v="1"/>
    <s v="OFF-BI-10002026"/>
    <x v="1"/>
    <x v="8"/>
    <s v="Avery Arch Ring Binders"/>
    <n v="92.960000000000008"/>
    <n v="2"/>
    <n v="0.2"/>
    <n v="31.373999999999995"/>
  </r>
  <r>
    <n v="8941"/>
    <x v="4457"/>
    <x v="2"/>
    <x v="6"/>
    <d v="2011-08-22T00:00:00"/>
    <d v="2011-08-24T00:00:00"/>
    <s v="Second Class"/>
    <s v="JP-15520"/>
    <s v="Jeremy Pistek"/>
    <x v="0"/>
    <s v="United States"/>
    <s v="North Miami"/>
    <x v="2"/>
    <n v="33161"/>
    <x v="0"/>
    <s v="OFF-SU-10003936"/>
    <x v="1"/>
    <x v="14"/>
    <s v="Acme Serrated Blade Letter Opener"/>
    <n v="7.6320000000000014"/>
    <n v="3"/>
    <n v="0.2"/>
    <n v="-1.8126000000000002"/>
  </r>
  <r>
    <n v="8942"/>
    <x v="4458"/>
    <x v="0"/>
    <x v="0"/>
    <d v="2013-11-04T00:00:00"/>
    <d v="2013-11-06T00:00:00"/>
    <s v="First Class"/>
    <s v="NW-18400"/>
    <s v="Natalie Webber"/>
    <x v="0"/>
    <s v="United States"/>
    <s v="Portland"/>
    <x v="21"/>
    <n v="97206"/>
    <x v="1"/>
    <s v="OFF-BI-10002813"/>
    <x v="1"/>
    <x v="8"/>
    <s v="Avery Reinforcements for Hole-Punch Pages"/>
    <n v="4.1580000000000004"/>
    <n v="7"/>
    <n v="0.7"/>
    <n v="-3.4649999999999999"/>
  </r>
  <r>
    <n v="8943"/>
    <x v="4458"/>
    <x v="0"/>
    <x v="0"/>
    <d v="2013-11-04T00:00:00"/>
    <d v="2013-11-06T00:00:00"/>
    <s v="First Class"/>
    <s v="NW-18400"/>
    <s v="Natalie Webber"/>
    <x v="0"/>
    <s v="United States"/>
    <s v="Portland"/>
    <x v="21"/>
    <n v="97206"/>
    <x v="1"/>
    <s v="TEC-MA-10003337"/>
    <x v="2"/>
    <x v="15"/>
    <s v="Okidata B401 Printer"/>
    <n v="179.99100000000004"/>
    <n v="3"/>
    <n v="0.7"/>
    <n v="-251.98739999999992"/>
  </r>
  <r>
    <n v="8944"/>
    <x v="4459"/>
    <x v="3"/>
    <x v="2"/>
    <d v="2014-10-11T00:00:00"/>
    <d v="2014-10-17T00:00:00"/>
    <s v="Standard Class"/>
    <s v="SW-20245"/>
    <s v="Scot Wooten"/>
    <x v="0"/>
    <s v="United States"/>
    <s v="Aurora"/>
    <x v="10"/>
    <n v="60505"/>
    <x v="2"/>
    <s v="FUR-CH-10001545"/>
    <x v="0"/>
    <x v="1"/>
    <s v="Hon Comfortask Task/Swivel Chairs"/>
    <n v="239.358"/>
    <n v="3"/>
    <n v="0.3"/>
    <n v="-47.871600000000001"/>
  </r>
  <r>
    <n v="8945"/>
    <x v="4460"/>
    <x v="2"/>
    <x v="4"/>
    <d v="2011-12-07T00:00:00"/>
    <d v="2011-12-08T00:00:00"/>
    <s v="First Class"/>
    <s v="EH-14005"/>
    <s v="Erica Hernandez"/>
    <x v="2"/>
    <s v="United States"/>
    <s v="San Francisco"/>
    <x v="1"/>
    <n v="94109"/>
    <x v="1"/>
    <s v="OFF-PA-10000062"/>
    <x v="1"/>
    <x v="10"/>
    <s v="Green Bar Computer Printout Paper"/>
    <n v="164.88"/>
    <n v="3"/>
    <n v="0"/>
    <n v="80.791200000000003"/>
  </r>
  <r>
    <n v="8946"/>
    <x v="4461"/>
    <x v="2"/>
    <x v="0"/>
    <d v="2011-11-15T00:00:00"/>
    <d v="2011-11-17T00:00:00"/>
    <s v="Second Class"/>
    <s v="SC-20260"/>
    <s v="Scott Cohen"/>
    <x v="1"/>
    <s v="United States"/>
    <s v="San Francisco"/>
    <x v="1"/>
    <n v="94110"/>
    <x v="1"/>
    <s v="OFF-SU-10001574"/>
    <x v="1"/>
    <x v="14"/>
    <s v="Acme Value Line Scissors"/>
    <n v="10.95"/>
    <n v="3"/>
    <n v="0"/>
    <n v="3.2849999999999993"/>
  </r>
  <r>
    <n v="8947"/>
    <x v="4462"/>
    <x v="3"/>
    <x v="4"/>
    <d v="2014-12-25T00:00:00"/>
    <d v="2014-12-29T00:00:00"/>
    <s v="Standard Class"/>
    <s v="NC-18535"/>
    <s v="Nick Crebassa"/>
    <x v="1"/>
    <s v="United States"/>
    <s v="New Bedford"/>
    <x v="31"/>
    <n v="2740"/>
    <x v="3"/>
    <s v="OFF-PA-10001972"/>
    <x v="1"/>
    <x v="10"/>
    <s v="Xerox 214"/>
    <n v="19.440000000000001"/>
    <n v="3"/>
    <n v="0"/>
    <n v="9.3312000000000008"/>
  </r>
  <r>
    <n v="8948"/>
    <x v="4462"/>
    <x v="3"/>
    <x v="4"/>
    <d v="2014-12-25T00:00:00"/>
    <d v="2014-12-29T00:00:00"/>
    <s v="Standard Class"/>
    <s v="NC-18535"/>
    <s v="Nick Crebassa"/>
    <x v="1"/>
    <s v="United States"/>
    <s v="New Bedford"/>
    <x v="31"/>
    <n v="2740"/>
    <x v="3"/>
    <s v="OFF-BI-10000201"/>
    <x v="1"/>
    <x v="8"/>
    <s v="Avery Triangle Shaped Sheet Lifters, Black, 2/Pack"/>
    <n v="12.3"/>
    <n v="5"/>
    <n v="0"/>
    <n v="6.15"/>
  </r>
  <r>
    <n v="8949"/>
    <x v="4463"/>
    <x v="2"/>
    <x v="4"/>
    <d v="2011-12-24T00:00:00"/>
    <d v="2011-12-26T00:00:00"/>
    <s v="First Class"/>
    <s v="AS-10090"/>
    <s v="Adam Shillingsburg"/>
    <x v="0"/>
    <s v="United States"/>
    <s v="San Diego"/>
    <x v="1"/>
    <n v="92037"/>
    <x v="1"/>
    <s v="OFF-AP-10003278"/>
    <x v="1"/>
    <x v="9"/>
    <s v="Belkin 7-Outlet SurgeMaster Home Series"/>
    <n v="13.97"/>
    <n v="1"/>
    <n v="0"/>
    <n v="3.632200000000001"/>
  </r>
  <r>
    <n v="8950"/>
    <x v="4464"/>
    <x v="3"/>
    <x v="4"/>
    <d v="2014-12-23T00:00:00"/>
    <d v="2014-12-29T00:00:00"/>
    <s v="Standard Class"/>
    <s v="JL-15130"/>
    <s v="Jack Lebron"/>
    <x v="0"/>
    <s v="United States"/>
    <s v="Jackson"/>
    <x v="18"/>
    <n v="38301"/>
    <x v="0"/>
    <s v="FUR-TA-10002903"/>
    <x v="0"/>
    <x v="3"/>
    <s v="Bevis Round Bullnose 29&quot; High Table Top"/>
    <n v="934.9559999999999"/>
    <n v="6"/>
    <n v="0.4"/>
    <n v="-249.32159999999999"/>
  </r>
  <r>
    <n v="8951"/>
    <x v="4464"/>
    <x v="3"/>
    <x v="4"/>
    <d v="2014-12-23T00:00:00"/>
    <d v="2014-12-29T00:00:00"/>
    <s v="Standard Class"/>
    <s v="JL-15130"/>
    <s v="Jack Lebron"/>
    <x v="0"/>
    <s v="United States"/>
    <s v="Jackson"/>
    <x v="18"/>
    <n v="38301"/>
    <x v="0"/>
    <s v="TEC-AC-10001013"/>
    <x v="2"/>
    <x v="11"/>
    <s v="Logitech ClearChat Comfort/USB Headset H390"/>
    <n v="46.864000000000004"/>
    <n v="2"/>
    <n v="0.2"/>
    <n v="7.615399999999994"/>
  </r>
  <r>
    <n v="8952"/>
    <x v="4464"/>
    <x v="3"/>
    <x v="4"/>
    <d v="2014-12-23T00:00:00"/>
    <d v="2014-12-29T00:00:00"/>
    <s v="Standard Class"/>
    <s v="JL-15130"/>
    <s v="Jack Lebron"/>
    <x v="0"/>
    <s v="United States"/>
    <s v="Jackson"/>
    <x v="18"/>
    <n v="38301"/>
    <x v="0"/>
    <s v="OFF-ST-10000918"/>
    <x v="1"/>
    <x v="4"/>
    <s v="Crate-A-Files"/>
    <n v="26.160000000000004"/>
    <n v="3"/>
    <n v="0.2"/>
    <n v="1.961999999999998"/>
  </r>
  <r>
    <n v="8953"/>
    <x v="4464"/>
    <x v="3"/>
    <x v="4"/>
    <d v="2014-12-23T00:00:00"/>
    <d v="2014-12-29T00:00:00"/>
    <s v="Standard Class"/>
    <s v="JL-15130"/>
    <s v="Jack Lebron"/>
    <x v="0"/>
    <s v="United States"/>
    <s v="Jackson"/>
    <x v="18"/>
    <n v="38301"/>
    <x v="0"/>
    <s v="OFF-AR-10001419"/>
    <x v="1"/>
    <x v="6"/>
    <s v="Newell 325"/>
    <n v="23.128"/>
    <n v="7"/>
    <n v="0.2"/>
    <n v="2.8909999999999982"/>
  </r>
  <r>
    <n v="8954"/>
    <x v="4464"/>
    <x v="3"/>
    <x v="4"/>
    <d v="2014-12-23T00:00:00"/>
    <d v="2014-12-29T00:00:00"/>
    <s v="Standard Class"/>
    <s v="JL-15130"/>
    <s v="Jack Lebron"/>
    <x v="0"/>
    <s v="United States"/>
    <s v="Jackson"/>
    <x v="18"/>
    <n v="38301"/>
    <x v="0"/>
    <s v="OFF-AP-10003266"/>
    <x v="1"/>
    <x v="9"/>
    <s v="Holmes Replacement Filter for HEPA Air Cleaner, Large Room"/>
    <n v="59.24"/>
    <n v="5"/>
    <n v="0.2"/>
    <n v="16.290999999999997"/>
  </r>
  <r>
    <n v="8955"/>
    <x v="4465"/>
    <x v="2"/>
    <x v="6"/>
    <d v="2011-08-08T00:00:00"/>
    <d v="2011-08-10T00:00:00"/>
    <s v="Second Class"/>
    <s v="VG-21790"/>
    <s v="Vivek Gonzalez"/>
    <x v="0"/>
    <s v="United States"/>
    <s v="Jacksonville"/>
    <x v="2"/>
    <n v="32216"/>
    <x v="0"/>
    <s v="FUR-BO-10000468"/>
    <x v="0"/>
    <x v="0"/>
    <s v="O'Sullivan 2-Shelf Heavy-Duty Bookcases"/>
    <n v="155.45600000000002"/>
    <n v="4"/>
    <n v="0.2"/>
    <n v="-7.7727999999999895"/>
  </r>
  <r>
    <n v="8956"/>
    <x v="4466"/>
    <x v="2"/>
    <x v="8"/>
    <d v="2011-09-20T00:00:00"/>
    <d v="2011-09-24T00:00:00"/>
    <s v="Standard Class"/>
    <s v="HG-14965"/>
    <s v="Henry Goldwyn"/>
    <x v="1"/>
    <s v="United States"/>
    <s v="San Diego"/>
    <x v="1"/>
    <n v="92024"/>
    <x v="1"/>
    <s v="OFF-PA-10004610"/>
    <x v="1"/>
    <x v="10"/>
    <s v="Xerox 1900"/>
    <n v="8.56"/>
    <n v="2"/>
    <n v="0"/>
    <n v="3.8519999999999994"/>
  </r>
  <r>
    <n v="8957"/>
    <x v="4467"/>
    <x v="3"/>
    <x v="4"/>
    <d v="2014-12-26T00:00:00"/>
    <d v="2014-12-29T00:00:00"/>
    <s v="First Class"/>
    <s v="JH-15430"/>
    <s v="Jennifer Halladay"/>
    <x v="0"/>
    <s v="United States"/>
    <s v="Hialeah"/>
    <x v="2"/>
    <n v="33012"/>
    <x v="0"/>
    <s v="FUR-FU-10004963"/>
    <x v="0"/>
    <x v="5"/>
    <s v="Eldon 400 Class Desk Accessories, Black Carbon"/>
    <n v="21"/>
    <n v="3"/>
    <n v="0.2"/>
    <n v="5.7750000000000021"/>
  </r>
  <r>
    <n v="8958"/>
    <x v="4467"/>
    <x v="3"/>
    <x v="4"/>
    <d v="2014-12-26T00:00:00"/>
    <d v="2014-12-29T00:00:00"/>
    <s v="First Class"/>
    <s v="JH-15430"/>
    <s v="Jennifer Halladay"/>
    <x v="0"/>
    <s v="United States"/>
    <s v="Hialeah"/>
    <x v="2"/>
    <n v="33012"/>
    <x v="0"/>
    <s v="TEC-MA-10004626"/>
    <x v="2"/>
    <x v="15"/>
    <s v="Lexmark 20R1285 X6650 Wireless All-in-One Printer"/>
    <n v="120"/>
    <n v="2"/>
    <n v="0.5"/>
    <n v="-7.2000000000000028"/>
  </r>
  <r>
    <n v="8959"/>
    <x v="4468"/>
    <x v="3"/>
    <x v="0"/>
    <d v="2014-11-26T00:00:0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0"/>
    <d v="2014-11-26T00:00:00"/>
    <d v="2014-12-01T00:00:00"/>
    <s v="Standard Class"/>
    <s v="RO-19780"/>
    <s v="Rose O'Brian"/>
    <x v="0"/>
    <s v="United States"/>
    <s v="Houston"/>
    <x v="5"/>
    <n v="77070"/>
    <x v="2"/>
    <s v="OFF-AP-10002867"/>
    <x v="1"/>
    <x v="9"/>
    <s v="Fellowes Command Center 5-outlet power strip"/>
    <n v="67.839999999999989"/>
    <n v="5"/>
    <n v="0.8"/>
    <n v="-179.77600000000001"/>
  </r>
  <r>
    <n v="8961"/>
    <x v="4468"/>
    <x v="3"/>
    <x v="0"/>
    <d v="2014-11-26T00:00:00"/>
    <d v="2014-12-01T00:00:00"/>
    <s v="Standard Class"/>
    <s v="RO-19780"/>
    <s v="Rose O'Brian"/>
    <x v="0"/>
    <s v="United States"/>
    <s v="Houston"/>
    <x v="5"/>
    <n v="77070"/>
    <x v="2"/>
    <s v="FUR-CH-10002126"/>
    <x v="0"/>
    <x v="1"/>
    <s v="Hon Deluxe Fabric Upholstered Stacking Chairs"/>
    <n v="853.92999999999984"/>
    <n v="5"/>
    <n v="0.3"/>
    <n v="-24.397999999999911"/>
  </r>
  <r>
    <n v="8962"/>
    <x v="4468"/>
    <x v="3"/>
    <x v="0"/>
    <d v="2014-11-26T00:00:00"/>
    <d v="2014-12-01T00:00:00"/>
    <s v="Standard Class"/>
    <s v="RO-19780"/>
    <s v="Rose O'Brian"/>
    <x v="0"/>
    <s v="United States"/>
    <s v="Houston"/>
    <x v="5"/>
    <n v="77070"/>
    <x v="2"/>
    <s v="OFF-AR-10001761"/>
    <x v="1"/>
    <x v="6"/>
    <s v="Avery Hi-Liter Smear-Safe Highlighters"/>
    <n v="18.687999999999999"/>
    <n v="4"/>
    <n v="0.2"/>
    <n v="3.7375999999999996"/>
  </r>
  <r>
    <n v="8963"/>
    <x v="4469"/>
    <x v="0"/>
    <x v="0"/>
    <d v="2013-11-06T00:00:00"/>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0"/>
    <d v="2013-11-06T00:00:00"/>
    <d v="2013-11-08T00:00:00"/>
    <s v="First Class"/>
    <s v="LW-17125"/>
    <s v="Liz Willingham"/>
    <x v="0"/>
    <s v="United States"/>
    <s v="Virginia Beach"/>
    <x v="17"/>
    <n v="23464"/>
    <x v="0"/>
    <s v="TEC-AC-10000057"/>
    <x v="2"/>
    <x v="11"/>
    <s v="Microsoft Natural Ergonomic Keyboard 4000"/>
    <n v="89.97"/>
    <n v="3"/>
    <n v="0"/>
    <n v="18.893699999999995"/>
  </r>
  <r>
    <n v="8965"/>
    <x v="4469"/>
    <x v="0"/>
    <x v="0"/>
    <d v="2013-11-06T00:00:00"/>
    <d v="2013-11-08T00:00:00"/>
    <s v="First Class"/>
    <s v="LW-17125"/>
    <s v="Liz Willingham"/>
    <x v="0"/>
    <s v="United States"/>
    <s v="Virginia Beach"/>
    <x v="17"/>
    <n v="23464"/>
    <x v="0"/>
    <s v="FUR-FU-10003806"/>
    <x v="0"/>
    <x v="5"/>
    <s v="Tenex Chairmat w/ Average Lip, 45&quot; x 53&quot;"/>
    <n v="756.80000000000007"/>
    <n v="5"/>
    <n v="0"/>
    <n v="75.679999999999978"/>
  </r>
  <r>
    <n v="8966"/>
    <x v="4470"/>
    <x v="3"/>
    <x v="0"/>
    <d v="2014-11-07T00:00:00"/>
    <d v="2014-11-13T00:00:00"/>
    <s v="Standard Class"/>
    <s v="CC-12370"/>
    <s v="Christopher Conant"/>
    <x v="0"/>
    <s v="United States"/>
    <s v="Houston"/>
    <x v="5"/>
    <n v="77070"/>
    <x v="2"/>
    <s v="OFF-BI-10000145"/>
    <x v="1"/>
    <x v="8"/>
    <s v="Zipper Ring Binder Pockets"/>
    <n v="1.2479999999999998"/>
    <n v="2"/>
    <n v="0.8"/>
    <n v="-1.934400000000001"/>
  </r>
  <r>
    <n v="8967"/>
    <x v="4471"/>
    <x v="0"/>
    <x v="0"/>
    <d v="2013-11-04T00:00:00"/>
    <d v="2013-11-08T00:00:00"/>
    <s v="Standard Class"/>
    <s v="JP-16135"/>
    <s v="Julie Prescott"/>
    <x v="2"/>
    <s v="United States"/>
    <s v="Philadelphia"/>
    <x v="9"/>
    <n v="19120"/>
    <x v="3"/>
    <s v="TEC-AC-10000892"/>
    <x v="2"/>
    <x v="11"/>
    <s v="NETGEAR N750 Dual Band Wi-Fi Gigabit Router"/>
    <n v="72"/>
    <n v="1"/>
    <n v="0.2"/>
    <n v="14.399999999999999"/>
  </r>
  <r>
    <n v="8968"/>
    <x v="4471"/>
    <x v="0"/>
    <x v="0"/>
    <d v="2013-11-04T00:00:00"/>
    <d v="2013-11-08T00:00:00"/>
    <s v="Standard Class"/>
    <s v="JP-16135"/>
    <s v="Julie Prescott"/>
    <x v="2"/>
    <s v="United States"/>
    <s v="Philadelphia"/>
    <x v="9"/>
    <n v="19120"/>
    <x v="3"/>
    <s v="FUR-CH-10004886"/>
    <x v="0"/>
    <x v="1"/>
    <s v="Bevis Steel Folding Chairs"/>
    <n v="470.15499999999997"/>
    <n v="7"/>
    <n v="0.3"/>
    <n v="-13.432999999999993"/>
  </r>
  <r>
    <n v="8969"/>
    <x v="4472"/>
    <x v="2"/>
    <x v="4"/>
    <d v="2011-12-30T00:00:00"/>
    <d v="2012-01-01T00:00:00"/>
    <s v="First Class"/>
    <s v="DD-13570"/>
    <s v="Dorothy Dickinson"/>
    <x v="0"/>
    <s v="United States"/>
    <s v="Memphis"/>
    <x v="18"/>
    <n v="38109"/>
    <x v="0"/>
    <s v="OFF-ST-10002554"/>
    <x v="1"/>
    <x v="4"/>
    <s v="Tennsco Industrial Shelving"/>
    <n v="39.128"/>
    <n v="1"/>
    <n v="0.2"/>
    <n v="-8.803799999999999"/>
  </r>
  <r>
    <n v="8970"/>
    <x v="4473"/>
    <x v="3"/>
    <x v="4"/>
    <d v="2014-12-03T00:00:00"/>
    <d v="2014-12-08T00:00:00"/>
    <s v="Standard Class"/>
    <s v="ES-14080"/>
    <s v="Erin Smith"/>
    <x v="1"/>
    <s v="United States"/>
    <s v="Lakewood"/>
    <x v="24"/>
    <n v="44107"/>
    <x v="3"/>
    <s v="OFF-AR-10001662"/>
    <x v="1"/>
    <x v="6"/>
    <s v="Rogers Handheld Barrel Pencil Sharpener"/>
    <n v="19.728000000000002"/>
    <n v="9"/>
    <n v="0.2"/>
    <n v="1.7262000000000022"/>
  </r>
  <r>
    <n v="8971"/>
    <x v="4473"/>
    <x v="3"/>
    <x v="4"/>
    <d v="2014-12-03T00:00:00"/>
    <d v="2014-12-08T00:00:00"/>
    <s v="Standard Class"/>
    <s v="ES-14080"/>
    <s v="Erin Smith"/>
    <x v="1"/>
    <s v="United States"/>
    <s v="Lakewood"/>
    <x v="24"/>
    <n v="44107"/>
    <x v="3"/>
    <s v="TEC-PH-10004531"/>
    <x v="2"/>
    <x v="7"/>
    <s v="AT&amp;T CL2909"/>
    <n v="151.18799999999999"/>
    <n v="2"/>
    <n v="0.4"/>
    <n v="-25.198000000000008"/>
  </r>
  <r>
    <n v="8972"/>
    <x v="4474"/>
    <x v="3"/>
    <x v="10"/>
    <d v="2014-03-25T00:00:00"/>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0"/>
    <d v="2011-11-19T00:00:00"/>
    <d v="2011-11-21T00:00:00"/>
    <s v="First Class"/>
    <s v="RD-19900"/>
    <s v="Ruben Dartt"/>
    <x v="0"/>
    <s v="United States"/>
    <s v="Philadelphia"/>
    <x v="9"/>
    <n v="19120"/>
    <x v="3"/>
    <s v="TEC-AC-10003023"/>
    <x v="2"/>
    <x v="11"/>
    <s v="Logitech G105 Gaming Keyboard"/>
    <n v="47.496000000000002"/>
    <n v="1"/>
    <n v="0.2"/>
    <n v="-1.187400000000002"/>
  </r>
  <r>
    <n v="8974"/>
    <x v="4476"/>
    <x v="3"/>
    <x v="3"/>
    <d v="2014-04-26T00:00:00"/>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0"/>
    <d v="2014-11-24T00:00:00"/>
    <d v="2014-11-27T00:00:00"/>
    <s v="First Class"/>
    <s v="JP-15460"/>
    <s v="Jennifer Patt"/>
    <x v="1"/>
    <s v="United States"/>
    <s v="Dallas"/>
    <x v="5"/>
    <n v="75220"/>
    <x v="2"/>
    <s v="OFF-PA-10000477"/>
    <x v="1"/>
    <x v="10"/>
    <s v="Xerox 22"/>
    <n v="36.288000000000011"/>
    <n v="7"/>
    <n v="0.2"/>
    <n v="12.700800000000001"/>
  </r>
  <r>
    <n v="8976"/>
    <x v="4477"/>
    <x v="3"/>
    <x v="0"/>
    <d v="2014-11-24T00:00:00"/>
    <d v="2014-11-27T00:00:00"/>
    <s v="First Class"/>
    <s v="JP-15460"/>
    <s v="Jennifer Patt"/>
    <x v="1"/>
    <s v="United States"/>
    <s v="Dallas"/>
    <x v="5"/>
    <n v="75220"/>
    <x v="2"/>
    <s v="OFF-PA-10002923"/>
    <x v="1"/>
    <x v="10"/>
    <s v="Xerox 1942"/>
    <n v="78.304000000000002"/>
    <n v="2"/>
    <n v="0.2"/>
    <n v="29.363999999999997"/>
  </r>
  <r>
    <n v="8977"/>
    <x v="4477"/>
    <x v="3"/>
    <x v="0"/>
    <d v="2014-11-24T00:00:00"/>
    <d v="2014-11-27T00:00:00"/>
    <s v="First Class"/>
    <s v="JP-15460"/>
    <s v="Jennifer Patt"/>
    <x v="1"/>
    <s v="United States"/>
    <s v="Dallas"/>
    <x v="5"/>
    <n v="75220"/>
    <x v="2"/>
    <s v="FUR-TA-10003008"/>
    <x v="0"/>
    <x v="3"/>
    <s v="Lesro Round Back Collection Coffee Table, End Table"/>
    <n v="127.785"/>
    <n v="1"/>
    <n v="0.3"/>
    <n v="-31.033499999999989"/>
  </r>
  <r>
    <n v="8978"/>
    <x v="4477"/>
    <x v="3"/>
    <x v="0"/>
    <d v="2014-11-24T00:00:00"/>
    <d v="2014-11-27T00:00:00"/>
    <s v="First Class"/>
    <s v="JP-15460"/>
    <s v="Jennifer Patt"/>
    <x v="1"/>
    <s v="United States"/>
    <s v="Dallas"/>
    <x v="5"/>
    <n v="75220"/>
    <x v="2"/>
    <s v="OFF-BI-10003707"/>
    <x v="1"/>
    <x v="8"/>
    <s v="Aluminum Screw Posts"/>
    <n v="6.1039999999999983"/>
    <n v="2"/>
    <n v="0.8"/>
    <n v="-9.1560000000000006"/>
  </r>
  <r>
    <n v="8979"/>
    <x v="4478"/>
    <x v="2"/>
    <x v="0"/>
    <d v="2011-11-03T00:00:00"/>
    <d v="2011-11-05T00:00:00"/>
    <s v="Second Class"/>
    <s v="DM-13345"/>
    <s v="Denise Monton"/>
    <x v="1"/>
    <s v="United States"/>
    <s v="Orange"/>
    <x v="30"/>
    <n v="7050"/>
    <x v="3"/>
    <s v="OFF-BI-10000546"/>
    <x v="1"/>
    <x v="8"/>
    <s v="Avery Durable Binders"/>
    <n v="5.76"/>
    <n v="2"/>
    <n v="0"/>
    <n v="2.8224"/>
  </r>
  <r>
    <n v="8980"/>
    <x v="4479"/>
    <x v="1"/>
    <x v="2"/>
    <d v="2012-10-19T00:00:00"/>
    <d v="2012-10-24T00:00:00"/>
    <s v="Second Class"/>
    <s v="CS-11860"/>
    <s v="Cari Schnelling"/>
    <x v="0"/>
    <s v="United States"/>
    <s v="Dallas"/>
    <x v="5"/>
    <n v="75220"/>
    <x v="2"/>
    <s v="OFF-BI-10000404"/>
    <x v="1"/>
    <x v="8"/>
    <s v="Avery Printable Repositionable Plastic Tabs"/>
    <n v="1.7199999999999995"/>
    <n v="1"/>
    <n v="0.8"/>
    <n v="-2.8380000000000001"/>
  </r>
  <r>
    <n v="8981"/>
    <x v="4480"/>
    <x v="2"/>
    <x v="11"/>
    <d v="2011-02-07T00:00:00"/>
    <d v="2011-02-11T00:00:00"/>
    <s v="Second Class"/>
    <s v="DL-13315"/>
    <s v="Delfina Latchford"/>
    <x v="0"/>
    <s v="United States"/>
    <s v="Romeoville"/>
    <x v="10"/>
    <n v="60441"/>
    <x v="2"/>
    <s v="OFF-BI-10001196"/>
    <x v="1"/>
    <x v="8"/>
    <s v="Avery Flip-Chart Easel Binder, Black"/>
    <n v="8.9519999999999982"/>
    <n v="2"/>
    <n v="0.8"/>
    <n v="-14.770800000000001"/>
  </r>
  <r>
    <n v="8982"/>
    <x v="4481"/>
    <x v="0"/>
    <x v="10"/>
    <d v="2013-03-07T00:00:00"/>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0"/>
    <d v="2013-03-07T00:00:00"/>
    <d v="2013-03-13T00:00:00"/>
    <s v="Standard Class"/>
    <s v="LC-16870"/>
    <s v="Lena Cacioppo"/>
    <x v="0"/>
    <s v="United States"/>
    <s v="Chicago"/>
    <x v="10"/>
    <n v="60623"/>
    <x v="2"/>
    <s v="OFF-BI-10004656"/>
    <x v="1"/>
    <x v="8"/>
    <s v="Peel &amp; Stick Add-On Corner Pockets"/>
    <n v="1.7279999999999998"/>
    <n v="4"/>
    <n v="0.8"/>
    <n v="-2.764800000000001"/>
  </r>
  <r>
    <n v="8984"/>
    <x v="4481"/>
    <x v="0"/>
    <x v="10"/>
    <d v="2013-03-07T00:00:00"/>
    <d v="2013-03-13T00:00:00"/>
    <s v="Standard Class"/>
    <s v="LC-16870"/>
    <s v="Lena Cacioppo"/>
    <x v="0"/>
    <s v="United States"/>
    <s v="Chicago"/>
    <x v="10"/>
    <n v="60623"/>
    <x v="2"/>
    <s v="FUR-FU-10003773"/>
    <x v="0"/>
    <x v="5"/>
    <s v="Eldon Cleatmat Plus Chair Mats for High Pile Carpets"/>
    <n v="159.04"/>
    <n v="5"/>
    <n v="0.6"/>
    <n v="-194.82400000000001"/>
  </r>
  <r>
    <n v="8985"/>
    <x v="4481"/>
    <x v="0"/>
    <x v="10"/>
    <d v="2013-03-07T00:00:00"/>
    <d v="2013-03-13T00:00:00"/>
    <s v="Standard Class"/>
    <s v="LC-16870"/>
    <s v="Lena Cacioppo"/>
    <x v="0"/>
    <s v="United States"/>
    <s v="Chicago"/>
    <x v="10"/>
    <n v="60623"/>
    <x v="2"/>
    <s v="FUR-TA-10000849"/>
    <x v="0"/>
    <x v="3"/>
    <s v="Bevis Rectangular Conference Tables"/>
    <n v="145.97999999999999"/>
    <n v="2"/>
    <n v="0.5"/>
    <n v="-99.266399999999976"/>
  </r>
  <r>
    <n v="8986"/>
    <x v="4482"/>
    <x v="1"/>
    <x v="4"/>
    <d v="2012-12-03T00:00:00"/>
    <d v="2012-12-07T00:00:00"/>
    <s v="Standard Class"/>
    <s v="JG-15115"/>
    <s v="Jack Garza"/>
    <x v="0"/>
    <s v="United States"/>
    <s v="Jacksonville"/>
    <x v="3"/>
    <n v="28540"/>
    <x v="0"/>
    <s v="FUR-FU-10000222"/>
    <x v="0"/>
    <x v="5"/>
    <s v="Seth Thomas 16&quot; Steel Case Clock"/>
    <n v="77.951999999999998"/>
    <n v="3"/>
    <n v="0.2"/>
    <n v="12.667199999999994"/>
  </r>
  <r>
    <n v="8987"/>
    <x v="4482"/>
    <x v="1"/>
    <x v="4"/>
    <d v="2012-12-03T00:00:00"/>
    <d v="2012-12-07T00:00:00"/>
    <s v="Standard Class"/>
    <s v="JG-15115"/>
    <s v="Jack Garza"/>
    <x v="0"/>
    <s v="United States"/>
    <s v="Jacksonville"/>
    <x v="3"/>
    <n v="28540"/>
    <x v="0"/>
    <s v="OFF-BI-10001718"/>
    <x v="1"/>
    <x v="8"/>
    <s v="GBC DocuBind P50 Personal Binding Machine"/>
    <n v="95.970000000000013"/>
    <n v="5"/>
    <n v="0.7"/>
    <n v="-73.57699999999997"/>
  </r>
  <r>
    <n v="8988"/>
    <x v="4482"/>
    <x v="1"/>
    <x v="4"/>
    <d v="2012-12-03T00:00:00"/>
    <d v="2012-12-07T00:00:00"/>
    <s v="Standard Class"/>
    <s v="JG-15115"/>
    <s v="Jack Garza"/>
    <x v="0"/>
    <s v="United States"/>
    <s v="Jacksonville"/>
    <x v="3"/>
    <n v="28540"/>
    <x v="0"/>
    <s v="TEC-PH-10001700"/>
    <x v="2"/>
    <x v="7"/>
    <s v="Panasonic KX-TG6844B Expandable Digital Cordless Telephone"/>
    <n v="105.584"/>
    <n v="2"/>
    <n v="0.2"/>
    <n v="9.2386000000000053"/>
  </r>
  <r>
    <n v="8989"/>
    <x v="4482"/>
    <x v="1"/>
    <x v="4"/>
    <d v="2012-12-03T00:00:00"/>
    <d v="2012-12-07T00:00:00"/>
    <s v="Standard Class"/>
    <s v="JG-15115"/>
    <s v="Jack Garza"/>
    <x v="0"/>
    <s v="United States"/>
    <s v="Jacksonville"/>
    <x v="3"/>
    <n v="28540"/>
    <x v="0"/>
    <s v="OFF-AR-10004078"/>
    <x v="1"/>
    <x v="6"/>
    <s v="Newell 312"/>
    <n v="9.3439999999999994"/>
    <n v="2"/>
    <n v="0.2"/>
    <n v="1.1679999999999997"/>
  </r>
  <r>
    <n v="8990"/>
    <x v="4483"/>
    <x v="1"/>
    <x v="4"/>
    <d v="2012-12-24T00:00:00"/>
    <d v="2012-12-30T00:00:00"/>
    <s v="Standard Class"/>
    <s v="HM-14860"/>
    <s v="Harry Marie"/>
    <x v="1"/>
    <s v="United States"/>
    <s v="Springfield"/>
    <x v="25"/>
    <n v="65807"/>
    <x v="2"/>
    <s v="FUR-FU-10003026"/>
    <x v="0"/>
    <x v="5"/>
    <s v="Eldon Regeneration Recycled Desk Accessories, Black"/>
    <n v="9.68"/>
    <n v="2"/>
    <n v="0"/>
    <n v="3.7751999999999999"/>
  </r>
  <r>
    <n v="8991"/>
    <x v="4483"/>
    <x v="1"/>
    <x v="4"/>
    <d v="2012-12-24T00:00:00"/>
    <d v="2012-12-30T00:00:00"/>
    <s v="Standard Class"/>
    <s v="HM-14860"/>
    <s v="Harry Marie"/>
    <x v="1"/>
    <s v="United States"/>
    <s v="Springfield"/>
    <x v="25"/>
    <n v="65807"/>
    <x v="2"/>
    <s v="TEC-CO-10003763"/>
    <x v="2"/>
    <x v="16"/>
    <s v="Canon PC1060 Personal Laser Copier"/>
    <n v="4899.93"/>
    <n v="7"/>
    <n v="0"/>
    <n v="2302.9670999999998"/>
  </r>
  <r>
    <n v="8992"/>
    <x v="4484"/>
    <x v="3"/>
    <x v="2"/>
    <d v="2014-10-02T00:00:00"/>
    <d v="2014-10-07T00:00:00"/>
    <s v="Standard Class"/>
    <s v="TN-21040"/>
    <s v="Tanja Norvell"/>
    <x v="2"/>
    <s v="United States"/>
    <s v="San Francisco"/>
    <x v="1"/>
    <n v="94110"/>
    <x v="1"/>
    <s v="TEC-AC-10004708"/>
    <x v="2"/>
    <x v="11"/>
    <s v="Sony 32GB Class 10 Micro SDHC R40 Memory Card"/>
    <n v="104.75"/>
    <n v="5"/>
    <n v="0"/>
    <n v="21.997499999999999"/>
  </r>
  <r>
    <n v="8993"/>
    <x v="4485"/>
    <x v="3"/>
    <x v="2"/>
    <d v="2014-10-17T00:00:00"/>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2"/>
    <d v="2014-10-17T00:00:00"/>
    <d v="2014-10-22T00:00:00"/>
    <s v="Standard Class"/>
    <s v="VP-21760"/>
    <s v="Victoria Pisteka"/>
    <x v="1"/>
    <s v="United States"/>
    <s v="Columbia"/>
    <x v="18"/>
    <n v="38401"/>
    <x v="0"/>
    <s v="FUR-TA-10001950"/>
    <x v="0"/>
    <x v="3"/>
    <s v="Balt Solid Wood Round Tables"/>
    <n v="1875.258"/>
    <n v="7"/>
    <n v="0.4"/>
    <n v="-968.88329999999996"/>
  </r>
  <r>
    <n v="8995"/>
    <x v="4486"/>
    <x v="2"/>
    <x v="6"/>
    <d v="2011-08-15T00:00:00"/>
    <d v="2011-08-17T00:00:00"/>
    <s v="First Class"/>
    <s v="CS-12355"/>
    <s v="Christine Sundaresam"/>
    <x v="0"/>
    <s v="United States"/>
    <s v="Hollywood"/>
    <x v="2"/>
    <n v="33021"/>
    <x v="0"/>
    <s v="OFF-PA-10000312"/>
    <x v="1"/>
    <x v="10"/>
    <s v="Xerox 1955"/>
    <n v="91.360000000000014"/>
    <n v="5"/>
    <n v="0.2"/>
    <n v="29.691999999999993"/>
  </r>
  <r>
    <n v="8996"/>
    <x v="4486"/>
    <x v="2"/>
    <x v="6"/>
    <d v="2011-08-15T00:00:00"/>
    <d v="2011-08-17T00:00:00"/>
    <s v="First Class"/>
    <s v="CS-12355"/>
    <s v="Christine Sundaresam"/>
    <x v="0"/>
    <s v="United States"/>
    <s v="Hollywood"/>
    <x v="2"/>
    <n v="33021"/>
    <x v="0"/>
    <s v="OFF-AP-10004708"/>
    <x v="1"/>
    <x v="9"/>
    <s v="Fellowes Superior 10 Outlet Split Surge Protector"/>
    <n v="152.24"/>
    <n v="5"/>
    <n v="0.2"/>
    <n v="17.126999999999988"/>
  </r>
  <r>
    <n v="8997"/>
    <x v="4487"/>
    <x v="3"/>
    <x v="0"/>
    <d v="2014-11-12T00:00:00"/>
    <d v="2014-11-14T00:00:00"/>
    <s v="First Class"/>
    <s v="PG-18820"/>
    <s v="Patrick Gardner"/>
    <x v="0"/>
    <s v="United States"/>
    <s v="Dallas"/>
    <x v="5"/>
    <n v="75081"/>
    <x v="2"/>
    <s v="TEC-PH-10004531"/>
    <x v="2"/>
    <x v="7"/>
    <s v="OtterBox Commuter Series Case - iPhone 5 &amp; 5s"/>
    <n v="35.183999999999997"/>
    <n v="2"/>
    <n v="0.2"/>
    <n v="12.314399999999999"/>
  </r>
  <r>
    <n v="8998"/>
    <x v="4488"/>
    <x v="3"/>
    <x v="10"/>
    <d v="2014-03-21T00:00:00"/>
    <d v="2014-03-21T00:00:00"/>
    <s v="Same Day"/>
    <s v="HG-14845"/>
    <s v="Harry Greene"/>
    <x v="0"/>
    <s v="United States"/>
    <s v="Houston"/>
    <x v="5"/>
    <n v="77041"/>
    <x v="2"/>
    <s v="OFF-PA-10000474"/>
    <x v="1"/>
    <x v="10"/>
    <s v="Staples"/>
    <n v="56.704000000000001"/>
    <n v="2"/>
    <n v="0.2"/>
    <n v="19.137599999999992"/>
  </r>
  <r>
    <n v="8999"/>
    <x v="4488"/>
    <x v="3"/>
    <x v="10"/>
    <d v="2014-03-21T00:00:00"/>
    <d v="2014-03-21T00:00:00"/>
    <s v="Same Day"/>
    <s v="HG-14845"/>
    <s v="Harry Greene"/>
    <x v="0"/>
    <s v="United States"/>
    <s v="Houston"/>
    <x v="5"/>
    <n v="77041"/>
    <x v="2"/>
    <s v="OFF-PA-10002377"/>
    <x v="1"/>
    <x v="10"/>
    <s v="Xerox 1916"/>
    <n v="274.06400000000002"/>
    <n v="7"/>
    <n v="0.2"/>
    <n v="102.77399999999999"/>
  </r>
  <r>
    <n v="9000"/>
    <x v="4489"/>
    <x v="3"/>
    <x v="5"/>
    <d v="2014-05-14T00:00:00"/>
    <d v="2014-05-18T00:00:00"/>
    <s v="Standard Class"/>
    <s v="MH-18115"/>
    <s v="Mick Hernandez"/>
    <x v="2"/>
    <s v="United States"/>
    <s v="Philadelphia"/>
    <x v="9"/>
    <n v="19140"/>
    <x v="3"/>
    <s v="FUR-CH-10001482"/>
    <x v="0"/>
    <x v="1"/>
    <s v="Office Star - Mesh Screen back chair with Vinyl seat"/>
    <n v="458.42999999999995"/>
    <n v="5"/>
    <n v="0.3"/>
    <n v="-124.431"/>
  </r>
  <r>
    <n v="9001"/>
    <x v="4490"/>
    <x v="2"/>
    <x v="1"/>
    <d v="2011-06-22T00:00:00"/>
    <d v="2011-06-22T00:00:00"/>
    <s v="Same Day"/>
    <s v="TB-21280"/>
    <s v="Toby Braunhardt"/>
    <x v="0"/>
    <s v="United States"/>
    <s v="Phoenix"/>
    <x v="16"/>
    <n v="85023"/>
    <x v="1"/>
    <s v="OFF-BI-10001553"/>
    <x v="1"/>
    <x v="8"/>
    <s v="SpineVue Locking Slant-D Ring Binders by Cardinal"/>
    <n v="8.2260000000000009"/>
    <n v="3"/>
    <n v="0.7"/>
    <n v="-6.0323999999999991"/>
  </r>
  <r>
    <n v="9002"/>
    <x v="4491"/>
    <x v="2"/>
    <x v="4"/>
    <d v="2011-12-02T00:00:00"/>
    <d v="2011-12-09T00:00:00"/>
    <s v="Standard Class"/>
    <s v="EM-13825"/>
    <s v="Elizabeth Moffitt"/>
    <x v="1"/>
    <s v="United States"/>
    <s v="Sandy Springs"/>
    <x v="32"/>
    <n v="30328"/>
    <x v="0"/>
    <s v="TEC-AC-10000199"/>
    <x v="2"/>
    <x v="11"/>
    <s v="Kingston Digital DataTraveler 8GB USB 2.0"/>
    <n v="5.95"/>
    <n v="1"/>
    <n v="0"/>
    <n v="0.83300000000000018"/>
  </r>
  <r>
    <n v="9003"/>
    <x v="4491"/>
    <x v="2"/>
    <x v="4"/>
    <d v="2011-12-02T00:00:00"/>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3"/>
    <d v="2012-04-05T00:00:00"/>
    <d v="2012-04-06T00:00:00"/>
    <s v="Same Day"/>
    <s v="JF-15415"/>
    <s v="Jennifer Ferguson"/>
    <x v="0"/>
    <s v="United States"/>
    <s v="Spokane"/>
    <x v="4"/>
    <n v="99207"/>
    <x v="1"/>
    <s v="TEC-AC-10001767"/>
    <x v="2"/>
    <x v="11"/>
    <s v="SanDisk Ultra 64 GB MicroSDHC Class 10 Memory Card"/>
    <n v="239.94"/>
    <n v="6"/>
    <n v="0"/>
    <n v="26.393399999999986"/>
  </r>
  <r>
    <n v="9005"/>
    <x v="4492"/>
    <x v="1"/>
    <x v="3"/>
    <d v="2012-04-05T00:00:00"/>
    <d v="2012-04-06T00:00:00"/>
    <s v="Same Day"/>
    <s v="JF-15415"/>
    <s v="Jennifer Ferguson"/>
    <x v="0"/>
    <s v="United States"/>
    <s v="Spokane"/>
    <x v="4"/>
    <n v="99207"/>
    <x v="1"/>
    <s v="OFF-AR-10002467"/>
    <x v="1"/>
    <x v="6"/>
    <s v="Dixon Ticonderoga Pencils"/>
    <n v="23.84"/>
    <n v="8"/>
    <n v="0"/>
    <n v="6.4368000000000016"/>
  </r>
  <r>
    <n v="9006"/>
    <x v="4493"/>
    <x v="3"/>
    <x v="0"/>
    <d v="2014-11-19T00:00:00"/>
    <d v="2014-11-19T00:00:00"/>
    <s v="Same Day"/>
    <s v="NB-18655"/>
    <s v="Nona Balk"/>
    <x v="1"/>
    <s v="United States"/>
    <s v="Milwaukee"/>
    <x v="6"/>
    <n v="53209"/>
    <x v="2"/>
    <s v="OFF-ST-10001321"/>
    <x v="1"/>
    <x v="4"/>
    <s v="Decoflex Hanging Personal Folder File, Blue"/>
    <n v="92.52"/>
    <n v="6"/>
    <n v="0"/>
    <n v="24.980400000000007"/>
  </r>
  <r>
    <n v="9007"/>
    <x v="4493"/>
    <x v="3"/>
    <x v="0"/>
    <d v="2014-11-19T00:00:00"/>
    <d v="2014-11-19T00:00:00"/>
    <s v="Same Day"/>
    <s v="NB-18655"/>
    <s v="Nona Balk"/>
    <x v="1"/>
    <s v="United States"/>
    <s v="Milwaukee"/>
    <x v="6"/>
    <n v="53209"/>
    <x v="2"/>
    <s v="OFF-ST-10000777"/>
    <x v="1"/>
    <x v="4"/>
    <s v="Companion Letter/Legal File, Black"/>
    <n v="37.76"/>
    <n v="1"/>
    <n v="0"/>
    <n v="10.572800000000001"/>
  </r>
  <r>
    <n v="9008"/>
    <x v="4493"/>
    <x v="3"/>
    <x v="0"/>
    <d v="2014-11-19T00:00:00"/>
    <d v="2014-11-19T00:00:00"/>
    <s v="Same Day"/>
    <s v="NB-18655"/>
    <s v="Nona Balk"/>
    <x v="1"/>
    <s v="United States"/>
    <s v="Milwaukee"/>
    <x v="6"/>
    <n v="53209"/>
    <x v="2"/>
    <s v="OFF-LA-10003720"/>
    <x v="1"/>
    <x v="2"/>
    <s v="Avery 487"/>
    <n v="7.38"/>
    <n v="2"/>
    <n v="0"/>
    <n v="3.4685999999999999"/>
  </r>
  <r>
    <n v="9009"/>
    <x v="4493"/>
    <x v="3"/>
    <x v="0"/>
    <d v="2014-11-19T00:00:00"/>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7"/>
    <d v="2014-07-13T00:00:0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5"/>
    <d v="2014-05-20T00:00:00"/>
    <d v="2014-05-24T00:00:00"/>
    <s v="Standard Class"/>
    <s v="ND-18460"/>
    <s v="Neil Ducich"/>
    <x v="1"/>
    <s v="United States"/>
    <s v="Huntsville"/>
    <x v="19"/>
    <n v="35810"/>
    <x v="0"/>
    <s v="OFF-BI-10001787"/>
    <x v="1"/>
    <x v="8"/>
    <s v="Wilson Jones Four-Pocket Poly Binders"/>
    <n v="26.16"/>
    <n v="4"/>
    <n v="0"/>
    <n v="12.8184"/>
  </r>
  <r>
    <n v="9012"/>
    <x v="4496"/>
    <x v="1"/>
    <x v="4"/>
    <d v="2012-12-20T00:00:00"/>
    <d v="2012-12-21T00:00:00"/>
    <s v="First Class"/>
    <s v="ED-13885"/>
    <s v="Emily Ducich"/>
    <x v="2"/>
    <s v="United States"/>
    <s v="Houston"/>
    <x v="5"/>
    <n v="77036"/>
    <x v="2"/>
    <s v="TEC-AC-10004353"/>
    <x v="2"/>
    <x v="11"/>
    <s v="Hypercom P1300 Pinpad"/>
    <n v="100.80000000000001"/>
    <n v="2"/>
    <n v="0.2"/>
    <n v="21.42"/>
  </r>
  <r>
    <n v="9013"/>
    <x v="4497"/>
    <x v="0"/>
    <x v="11"/>
    <d v="2013-02-21T00:00:00"/>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10"/>
    <d v="2014-03-19T00:00:00"/>
    <d v="2014-03-23T00:00:00"/>
    <s v="Standard Class"/>
    <s v="BP-11050"/>
    <s v="Barry Pond"/>
    <x v="1"/>
    <s v="United States"/>
    <s v="Los Angeles"/>
    <x v="1"/>
    <n v="90008"/>
    <x v="1"/>
    <s v="OFF-AR-10002766"/>
    <x v="1"/>
    <x v="6"/>
    <s v="Prang Drawing Pencil Set"/>
    <n v="13.899999999999999"/>
    <n v="5"/>
    <n v="0"/>
    <n v="3.7529999999999997"/>
  </r>
  <r>
    <n v="9015"/>
    <x v="4498"/>
    <x v="3"/>
    <x v="10"/>
    <d v="2014-03-19T00:00:00"/>
    <d v="2014-03-23T00:00:00"/>
    <s v="Standard Class"/>
    <s v="BP-11050"/>
    <s v="Barry Pond"/>
    <x v="1"/>
    <s v="United States"/>
    <s v="Los Angeles"/>
    <x v="1"/>
    <n v="90008"/>
    <x v="1"/>
    <s v="OFF-EN-10003072"/>
    <x v="1"/>
    <x v="12"/>
    <s v="Peel &amp; Seel Envelopes"/>
    <n v="19.399999999999999"/>
    <n v="5"/>
    <n v="0"/>
    <n v="9.3120000000000012"/>
  </r>
  <r>
    <n v="9016"/>
    <x v="4499"/>
    <x v="0"/>
    <x v="4"/>
    <d v="2013-12-18T00:00:00"/>
    <d v="2013-12-24T00:00:00"/>
    <s v="Standard Class"/>
    <s v="NS-18640"/>
    <s v="Noel Staavos"/>
    <x v="1"/>
    <s v="United States"/>
    <s v="Carlsbad"/>
    <x v="27"/>
    <n v="88220"/>
    <x v="1"/>
    <s v="OFF-BI-10001636"/>
    <x v="1"/>
    <x v="8"/>
    <s v="Ibico Plastic and Wire Spiral Binding Combs"/>
    <n v="13.488"/>
    <n v="2"/>
    <n v="0.2"/>
    <n v="4.3835999999999995"/>
  </r>
  <r>
    <n v="9017"/>
    <x v="4499"/>
    <x v="0"/>
    <x v="4"/>
    <d v="2013-12-18T00:00:00"/>
    <d v="2013-12-24T00:00:00"/>
    <s v="Standard Class"/>
    <s v="NS-18640"/>
    <s v="Noel Staavos"/>
    <x v="1"/>
    <s v="United States"/>
    <s v="Carlsbad"/>
    <x v="27"/>
    <n v="88220"/>
    <x v="1"/>
    <s v="OFF-BI-10000948"/>
    <x v="1"/>
    <x v="8"/>
    <s v="GBC Laser Imprintable Binding System Covers, Desert Sand"/>
    <n v="11.416"/>
    <n v="1"/>
    <n v="0.2"/>
    <n v="3.8528999999999991"/>
  </r>
  <r>
    <n v="9018"/>
    <x v="4500"/>
    <x v="0"/>
    <x v="10"/>
    <d v="2013-03-27T00:00:00"/>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10"/>
    <d v="2013-03-27T00:00:00"/>
    <d v="2013-03-29T00:00:00"/>
    <s v="Second Class"/>
    <s v="MV-17485"/>
    <s v="Mark Van Huff"/>
    <x v="0"/>
    <s v="United States"/>
    <s v="Pocatello"/>
    <x v="45"/>
    <n v="83201"/>
    <x v="1"/>
    <s v="OFF-BI-10002215"/>
    <x v="1"/>
    <x v="8"/>
    <s v="Wilson Jones Hanging View Binder, White, 1&quot;"/>
    <n v="17.04"/>
    <n v="3"/>
    <n v="0.2"/>
    <n v="5.5379999999999985"/>
  </r>
  <r>
    <n v="9020"/>
    <x v="4501"/>
    <x v="2"/>
    <x v="4"/>
    <d v="2011-12-16T00:00:00"/>
    <d v="2011-12-18T00:00:00"/>
    <s v="Second Class"/>
    <s v="LE-16810"/>
    <s v="Laurel Elliston"/>
    <x v="0"/>
    <s v="United States"/>
    <s v="Springfield"/>
    <x v="17"/>
    <n v="22153"/>
    <x v="0"/>
    <s v="TEC-AC-10001314"/>
    <x v="2"/>
    <x v="11"/>
    <s v="Case Logic 2.4GHz Wireless Keyboard"/>
    <n v="99.98"/>
    <n v="2"/>
    <n v="0"/>
    <n v="7.9983999999999895"/>
  </r>
  <r>
    <n v="9021"/>
    <x v="4501"/>
    <x v="2"/>
    <x v="4"/>
    <d v="2011-12-16T00:00:00"/>
    <d v="2011-12-18T00:00:00"/>
    <s v="Second Class"/>
    <s v="LE-16810"/>
    <s v="Laurel Elliston"/>
    <x v="0"/>
    <s v="United States"/>
    <s v="Springfield"/>
    <x v="17"/>
    <n v="22153"/>
    <x v="0"/>
    <s v="FUR-FU-10002268"/>
    <x v="0"/>
    <x v="5"/>
    <s v="Ultra Door Push Plate"/>
    <n v="29.46"/>
    <n v="6"/>
    <n v="0"/>
    <n v="9.7217999999999982"/>
  </r>
  <r>
    <n v="9022"/>
    <x v="4502"/>
    <x v="1"/>
    <x v="0"/>
    <d v="2012-11-15T00:00:00"/>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6"/>
    <d v="2013-08-23T00:00:00"/>
    <d v="2013-08-24T00:00:00"/>
    <s v="First Class"/>
    <s v="TC-21475"/>
    <s v="Tony Chapman"/>
    <x v="2"/>
    <s v="United States"/>
    <s v="Fort Collins"/>
    <x v="22"/>
    <n v="80525"/>
    <x v="1"/>
    <s v="FUR-FU-10001979"/>
    <x v="0"/>
    <x v="5"/>
    <s v="Dana Halogen Swing-Arm Architect Lamp"/>
    <n v="98.328000000000003"/>
    <n v="3"/>
    <n v="0.2"/>
    <n v="9.832800000000006"/>
  </r>
  <r>
    <n v="9024"/>
    <x v="4504"/>
    <x v="1"/>
    <x v="1"/>
    <d v="2012-06-29T00:00:00"/>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
    <d v="2013-06-27T00:00:00"/>
    <d v="2013-07-03T00:00:00"/>
    <s v="Standard Class"/>
    <s v="VP-21760"/>
    <s v="Victoria Pisteka"/>
    <x v="1"/>
    <s v="United States"/>
    <s v="New York City"/>
    <x v="15"/>
    <n v="10035"/>
    <x v="3"/>
    <s v="TEC-AC-10002018"/>
    <x v="2"/>
    <x v="11"/>
    <s v="AmazonBasics 3-Button USB Wired Mouse"/>
    <n v="20.97"/>
    <n v="3"/>
    <n v="0"/>
    <n v="9.017100000000001"/>
  </r>
  <r>
    <n v="9026"/>
    <x v="4505"/>
    <x v="0"/>
    <x v="1"/>
    <d v="2013-06-27T00:00:00"/>
    <d v="2013-07-03T00:00:00"/>
    <s v="Standard Class"/>
    <s v="VP-21760"/>
    <s v="Victoria Pisteka"/>
    <x v="1"/>
    <s v="United States"/>
    <s v="New York City"/>
    <x v="15"/>
    <n v="10035"/>
    <x v="3"/>
    <s v="TEC-AC-10000397"/>
    <x v="2"/>
    <x v="11"/>
    <s v="Perixx PERIBOARD-512B, Ergonomic Split Keyboard"/>
    <n v="139.96"/>
    <n v="4"/>
    <n v="0"/>
    <n v="9.7972000000000037"/>
  </r>
  <r>
    <n v="9027"/>
    <x v="4505"/>
    <x v="0"/>
    <x v="1"/>
    <d v="2013-06-27T00:00:0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8"/>
    <d v="2013-09-18T00:00:00"/>
    <d v="2013-09-23T00:00:00"/>
    <s v="Standard Class"/>
    <s v="PO-18865"/>
    <s v="Patrick O'Donnell"/>
    <x v="0"/>
    <s v="United States"/>
    <s v="Marlborough"/>
    <x v="31"/>
    <n v="1752"/>
    <x v="3"/>
    <s v="FUR-FU-10002597"/>
    <x v="0"/>
    <x v="5"/>
    <s v="C-Line Magnetic Cubicle Keepers, Clear Polypropylene"/>
    <n v="14.82"/>
    <n v="3"/>
    <n v="0"/>
    <n v="6.224400000000001"/>
  </r>
  <r>
    <n v="9029"/>
    <x v="4506"/>
    <x v="0"/>
    <x v="8"/>
    <d v="2013-09-18T00:00:00"/>
    <d v="2013-09-23T00:00:00"/>
    <s v="Standard Class"/>
    <s v="PO-18865"/>
    <s v="Patrick O'Donnell"/>
    <x v="0"/>
    <s v="United States"/>
    <s v="Marlborough"/>
    <x v="31"/>
    <n v="1752"/>
    <x v="3"/>
    <s v="FUR-FU-10004864"/>
    <x v="0"/>
    <x v="5"/>
    <s v="Howard Miller 14-1/2&quot; Diameter Chrome Round Wall Clock"/>
    <n v="191.82"/>
    <n v="3"/>
    <n v="0"/>
    <n v="61.382399999999997"/>
  </r>
  <r>
    <n v="9030"/>
    <x v="4507"/>
    <x v="2"/>
    <x v="7"/>
    <d v="2011-07-18T00:00:00"/>
    <d v="2011-07-23T00:00:00"/>
    <s v="Standard Class"/>
    <s v="JL-15130"/>
    <s v="Jack Lebron"/>
    <x v="0"/>
    <s v="United States"/>
    <s v="New Rochelle"/>
    <x v="15"/>
    <n v="10801"/>
    <x v="3"/>
    <s v="OFF-BI-10002103"/>
    <x v="1"/>
    <x v="8"/>
    <s v="Cardinal Slant-D Ring Binder, Heavy Gauge Vinyl"/>
    <n v="13.904"/>
    <n v="2"/>
    <n v="0.2"/>
    <n v="4.5187999999999997"/>
  </r>
  <r>
    <n v="9031"/>
    <x v="4508"/>
    <x v="3"/>
    <x v="8"/>
    <d v="2014-09-02T00:00:00"/>
    <d v="2014-09-02T00:00:00"/>
    <s v="Same Day"/>
    <s v="RW-19540"/>
    <s v="Rick Wilson"/>
    <x v="1"/>
    <s v="United States"/>
    <s v="Seattle"/>
    <x v="4"/>
    <n v="98103"/>
    <x v="1"/>
    <s v="OFF-AP-10001005"/>
    <x v="1"/>
    <x v="9"/>
    <s v="Honeywell Quietcare HEPA Air Cleaner"/>
    <n v="314.60000000000002"/>
    <n v="4"/>
    <n v="0"/>
    <n v="103.81799999999998"/>
  </r>
  <r>
    <n v="9032"/>
    <x v="4508"/>
    <x v="3"/>
    <x v="8"/>
    <d v="2014-09-02T00:00:00"/>
    <d v="2014-09-02T00:00:00"/>
    <s v="Same Day"/>
    <s v="RW-19540"/>
    <s v="Rick Wilson"/>
    <x v="1"/>
    <s v="United States"/>
    <s v="Seattle"/>
    <x v="4"/>
    <n v="98103"/>
    <x v="1"/>
    <s v="FUR-TA-10002607"/>
    <x v="0"/>
    <x v="3"/>
    <s v="KI Conference Tables"/>
    <n v="283.56"/>
    <n v="4"/>
    <n v="0"/>
    <n v="45.36960000000002"/>
  </r>
  <r>
    <n v="9033"/>
    <x v="4509"/>
    <x v="3"/>
    <x v="1"/>
    <d v="2014-06-23T00:00:00"/>
    <d v="2014-06-27T00:00:00"/>
    <s v="Standard Class"/>
    <s v="RB-19465"/>
    <s v="Rick Bensley"/>
    <x v="2"/>
    <s v="United States"/>
    <s v="Detroit"/>
    <x v="12"/>
    <n v="48227"/>
    <x v="2"/>
    <s v="FUR-CH-10000454"/>
    <x v="0"/>
    <x v="1"/>
    <s v="Hon Deluxe Fabric Upholstered Stacking Chairs, Rounded Back"/>
    <n v="487.96"/>
    <n v="2"/>
    <n v="0"/>
    <n v="146.38799999999998"/>
  </r>
  <r>
    <n v="9034"/>
    <x v="4510"/>
    <x v="2"/>
    <x v="8"/>
    <d v="2011-09-02T00:00:00"/>
    <d v="2011-09-07T00:00:00"/>
    <s v="Standard Class"/>
    <s v="SC-20095"/>
    <s v="Sanjit Chand"/>
    <x v="0"/>
    <s v="United States"/>
    <s v="Fayetteville"/>
    <x v="36"/>
    <n v="72701"/>
    <x v="0"/>
    <s v="OFF-BI-10001359"/>
    <x v="1"/>
    <x v="8"/>
    <s v="GBC DocuBind TL300 Electric Binding System"/>
    <n v="1793.98"/>
    <n v="2"/>
    <n v="0"/>
    <n v="843.17059999999992"/>
  </r>
  <r>
    <n v="9035"/>
    <x v="4511"/>
    <x v="1"/>
    <x v="2"/>
    <d v="2012-10-01T00:00:00"/>
    <d v="2012-10-05T00:00:00"/>
    <s v="Standard Class"/>
    <s v="EM-13960"/>
    <s v="Eric Murdock"/>
    <x v="0"/>
    <s v="United States"/>
    <s v="Quincy"/>
    <x v="10"/>
    <n v="62301"/>
    <x v="2"/>
    <s v="OFF-BI-10003196"/>
    <x v="1"/>
    <x v="8"/>
    <s v="Accohide Poly Flexible Ring Binders"/>
    <n v="2.9919999999999995"/>
    <n v="4"/>
    <n v="0.8"/>
    <n v="-4.4880000000000013"/>
  </r>
  <r>
    <n v="9036"/>
    <x v="4511"/>
    <x v="1"/>
    <x v="2"/>
    <d v="2012-10-01T00:00:00"/>
    <d v="2012-10-05T00:00:00"/>
    <s v="Standard Class"/>
    <s v="EM-13960"/>
    <s v="Eric Murdock"/>
    <x v="0"/>
    <s v="United States"/>
    <s v="Quincy"/>
    <x v="10"/>
    <n v="62301"/>
    <x v="2"/>
    <s v="TEC-AC-10003657"/>
    <x v="2"/>
    <x v="11"/>
    <s v="Lenovo 17-Key USB Numeric Keypad"/>
    <n v="108.76800000000001"/>
    <n v="4"/>
    <n v="0.2"/>
    <n v="2.7191999999999901"/>
  </r>
  <r>
    <n v="9037"/>
    <x v="4512"/>
    <x v="1"/>
    <x v="3"/>
    <d v="2012-04-07T00:00:00"/>
    <d v="2012-04-10T00:00:00"/>
    <s v="First Class"/>
    <s v="RP-19390"/>
    <s v="Resi Pölking"/>
    <x v="0"/>
    <s v="United States"/>
    <s v="New York City"/>
    <x v="15"/>
    <n v="10035"/>
    <x v="3"/>
    <s v="OFF-PA-10002262"/>
    <x v="1"/>
    <x v="10"/>
    <s v="Xerox 192"/>
    <n v="25.92"/>
    <n v="4"/>
    <n v="0"/>
    <n v="12.441600000000001"/>
  </r>
  <r>
    <n v="9038"/>
    <x v="4512"/>
    <x v="1"/>
    <x v="3"/>
    <d v="2012-04-07T00:00:00"/>
    <d v="2012-04-10T00:00:00"/>
    <s v="First Class"/>
    <s v="RP-19390"/>
    <s v="Resi Pölking"/>
    <x v="0"/>
    <s v="United States"/>
    <s v="New York City"/>
    <x v="15"/>
    <n v="10035"/>
    <x v="3"/>
    <s v="OFF-ST-10002214"/>
    <x v="1"/>
    <x v="4"/>
    <s v="X-Rack File for Hanging Folders"/>
    <n v="22.58"/>
    <n v="2"/>
    <n v="0"/>
    <n v="5.8707999999999991"/>
  </r>
  <r>
    <n v="9039"/>
    <x v="4513"/>
    <x v="3"/>
    <x v="0"/>
    <d v="2014-11-22T00:00:00"/>
    <d v="2014-11-22T00:00:00"/>
    <s v="Same Day"/>
    <s v="HZ-14950"/>
    <s v="Henia Zydlo"/>
    <x v="0"/>
    <s v="United States"/>
    <s v="Houston"/>
    <x v="5"/>
    <n v="77095"/>
    <x v="2"/>
    <s v="TEC-PH-10003555"/>
    <x v="2"/>
    <x v="7"/>
    <s v="Motorola HK250 Universal Bluetooth Headset"/>
    <n v="55.176000000000002"/>
    <n v="3"/>
    <n v="0.2"/>
    <n v="-12.414599999999997"/>
  </r>
  <r>
    <n v="9040"/>
    <x v="4514"/>
    <x v="0"/>
    <x v="4"/>
    <d v="2013-12-18T00:00:00"/>
    <d v="2013-12-22T00:00:00"/>
    <s v="Standard Class"/>
    <s v="AB-10105"/>
    <s v="Adrian Barton"/>
    <x v="0"/>
    <s v="United States"/>
    <s v="Detroit"/>
    <x v="12"/>
    <n v="48205"/>
    <x v="2"/>
    <s v="OFF-BI-10000545"/>
    <x v="1"/>
    <x v="8"/>
    <s v="GBC Ibimaster 500 Manual ProClick Binding System"/>
    <n v="9892.74"/>
    <n v="13"/>
    <n v="0"/>
    <n v="4946.37"/>
  </r>
  <r>
    <n v="9041"/>
    <x v="4515"/>
    <x v="2"/>
    <x v="8"/>
    <d v="2011-09-19T00:00:00"/>
    <d v="2011-09-24T00:00:00"/>
    <s v="Standard Class"/>
    <s v="ND-18460"/>
    <s v="Neil Ducich"/>
    <x v="1"/>
    <s v="United States"/>
    <s v="Chandler"/>
    <x v="16"/>
    <n v="85224"/>
    <x v="1"/>
    <s v="FUR-TA-10004607"/>
    <x v="0"/>
    <x v="3"/>
    <s v="Hon 2111 Invitation Series Straight Table"/>
    <n v="73.915000000000006"/>
    <n v="1"/>
    <n v="0.5"/>
    <n v="-45.827300000000008"/>
  </r>
  <r>
    <n v="9042"/>
    <x v="4516"/>
    <x v="2"/>
    <x v="8"/>
    <d v="2011-09-28T00:00:0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8"/>
    <d v="2012-09-22T00:00:00"/>
    <d v="2012-09-26T00:00:00"/>
    <s v="Second Class"/>
    <s v="MM-18280"/>
    <s v="Muhammed MacIntyre"/>
    <x v="1"/>
    <s v="United States"/>
    <s v="Los Angeles"/>
    <x v="1"/>
    <n v="90049"/>
    <x v="1"/>
    <s v="OFF-AP-10004532"/>
    <x v="1"/>
    <x v="9"/>
    <s v="Kensington 6 Outlet Guardian Standard Surge Protector"/>
    <n v="61.44"/>
    <n v="3"/>
    <n v="0"/>
    <n v="16.588799999999999"/>
  </r>
  <r>
    <n v="9044"/>
    <x v="4518"/>
    <x v="0"/>
    <x v="0"/>
    <d v="2013-11-08T00:00:00"/>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4"/>
    <d v="2014-12-17T00:00:00"/>
    <d v="2014-12-21T00:00:00"/>
    <s v="Second Class"/>
    <s v="KM-16225"/>
    <s v="Kalyca Meade"/>
    <x v="1"/>
    <s v="United States"/>
    <s v="Sunnyvale"/>
    <x v="1"/>
    <n v="94086"/>
    <x v="1"/>
    <s v="OFF-BI-10003196"/>
    <x v="1"/>
    <x v="8"/>
    <s v="Accohide Poly Flexible Ring Binders"/>
    <n v="5.9840000000000009"/>
    <n v="2"/>
    <n v="0.2"/>
    <n v="2.2439999999999998"/>
  </r>
  <r>
    <n v="9046"/>
    <x v="4519"/>
    <x v="3"/>
    <x v="4"/>
    <d v="2014-12-17T00:00:00"/>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4"/>
    <d v="2014-12-17T00:00:00"/>
    <d v="2014-12-21T00:00:00"/>
    <s v="Second Class"/>
    <s v="KM-16225"/>
    <s v="Kalyca Meade"/>
    <x v="1"/>
    <s v="United States"/>
    <s v="Sunnyvale"/>
    <x v="1"/>
    <n v="94086"/>
    <x v="1"/>
    <s v="TEC-AC-10000057"/>
    <x v="2"/>
    <x v="11"/>
    <s v="Microsoft Natural Ergonomic Keyboard 4000"/>
    <n v="149.94999999999999"/>
    <n v="5"/>
    <n v="0"/>
    <n v="31.489499999999992"/>
  </r>
  <r>
    <n v="9048"/>
    <x v="4519"/>
    <x v="3"/>
    <x v="4"/>
    <d v="2014-12-17T00:00:00"/>
    <d v="2014-12-21T00:00:00"/>
    <s v="Second Class"/>
    <s v="KM-16225"/>
    <s v="Kalyca Meade"/>
    <x v="1"/>
    <s v="United States"/>
    <s v="Sunnyvale"/>
    <x v="1"/>
    <n v="94086"/>
    <x v="1"/>
    <s v="OFF-AR-10001988"/>
    <x v="1"/>
    <x v="6"/>
    <s v="Bulldog Table or Wall-Mount Pencil Sharpener"/>
    <n v="29.950000000000003"/>
    <n v="5"/>
    <n v="0"/>
    <n v="8.6854999999999993"/>
  </r>
  <r>
    <n v="9049"/>
    <x v="4519"/>
    <x v="3"/>
    <x v="4"/>
    <d v="2014-12-17T00:00:00"/>
    <d v="2014-12-21T00:00:00"/>
    <s v="Second Class"/>
    <s v="KM-16225"/>
    <s v="Kalyca Meade"/>
    <x v="1"/>
    <s v="United States"/>
    <s v="Sunnyvale"/>
    <x v="1"/>
    <n v="94086"/>
    <x v="1"/>
    <s v="OFF-LA-10003498"/>
    <x v="1"/>
    <x v="2"/>
    <s v="Avery 475"/>
    <n v="44.400000000000006"/>
    <n v="3"/>
    <n v="0"/>
    <n v="22.200000000000003"/>
  </r>
  <r>
    <n v="9050"/>
    <x v="4520"/>
    <x v="2"/>
    <x v="8"/>
    <d v="2011-09-21T00:00:00"/>
    <d v="2011-09-25T00:00:00"/>
    <s v="Standard Class"/>
    <s v="SL-20155"/>
    <s v="Sara Luxemburg"/>
    <x v="2"/>
    <s v="United States"/>
    <s v="New York City"/>
    <x v="15"/>
    <n v="10011"/>
    <x v="3"/>
    <s v="OFF-AR-10002956"/>
    <x v="1"/>
    <x v="6"/>
    <s v="Boston 16801 Nautilus Battery Pencil Sharpener"/>
    <n v="66.03"/>
    <n v="3"/>
    <n v="0"/>
    <n v="17.1678"/>
  </r>
  <r>
    <n v="9051"/>
    <x v="4521"/>
    <x v="1"/>
    <x v="5"/>
    <d v="2012-05-18T00:00:00"/>
    <d v="2012-05-22T00:00:00"/>
    <s v="Standard Class"/>
    <s v="AJ-10780"/>
    <s v="Anthony Jacobs"/>
    <x v="1"/>
    <s v="United States"/>
    <s v="Los Angeles"/>
    <x v="1"/>
    <n v="90004"/>
    <x v="1"/>
    <s v="OFF-PA-10003724"/>
    <x v="1"/>
    <x v="10"/>
    <s v="Wirebound Message Book, 4 per Page"/>
    <n v="10.86"/>
    <n v="2"/>
    <n v="0"/>
    <n v="5.3213999999999997"/>
  </r>
  <r>
    <n v="9052"/>
    <x v="4522"/>
    <x v="2"/>
    <x v="10"/>
    <d v="2011-03-26T00:00:00"/>
    <d v="2011-03-31T00:00:00"/>
    <s v="Second Class"/>
    <s v="DK-12835"/>
    <s v="Damala Kotsonis"/>
    <x v="1"/>
    <s v="United States"/>
    <s v="San Francisco"/>
    <x v="1"/>
    <n v="94122"/>
    <x v="1"/>
    <s v="OFF-AR-10004272"/>
    <x v="1"/>
    <x v="6"/>
    <s v="Newell 308"/>
    <n v="3.36"/>
    <n v="2"/>
    <n v="0"/>
    <n v="0.83999999999999986"/>
  </r>
  <r>
    <n v="9053"/>
    <x v="4522"/>
    <x v="2"/>
    <x v="10"/>
    <d v="2011-03-26T00:00:00"/>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10"/>
    <d v="2011-03-26T00:00:00"/>
    <d v="2011-03-31T00:00:00"/>
    <s v="Second Class"/>
    <s v="DK-12835"/>
    <s v="Damala Kotsonis"/>
    <x v="1"/>
    <s v="United States"/>
    <s v="San Francisco"/>
    <x v="1"/>
    <n v="94122"/>
    <x v="1"/>
    <s v="TEC-PH-10004100"/>
    <x v="2"/>
    <x v="7"/>
    <s v="Griffin GC17055 Auxiliary Audio Cable"/>
    <n v="28.783999999999999"/>
    <n v="2"/>
    <n v="0.2"/>
    <n v="2.878400000000001"/>
  </r>
  <r>
    <n v="9055"/>
    <x v="4523"/>
    <x v="3"/>
    <x v="8"/>
    <d v="2014-09-23T00:00:00"/>
    <d v="2014-09-29T00:00:00"/>
    <s v="Standard Class"/>
    <s v="BK-11260"/>
    <s v="Berenike Kampe"/>
    <x v="0"/>
    <s v="United States"/>
    <s v="Santa Ana"/>
    <x v="1"/>
    <n v="92704"/>
    <x v="1"/>
    <s v="OFF-SU-10001218"/>
    <x v="1"/>
    <x v="14"/>
    <s v="Fiskars Softgrip Scissors"/>
    <n v="21.96"/>
    <n v="2"/>
    <n v="0"/>
    <n v="6.1488000000000014"/>
  </r>
  <r>
    <n v="9056"/>
    <x v="4524"/>
    <x v="1"/>
    <x v="8"/>
    <d v="2012-09-12T00:00:00"/>
    <d v="2012-09-17T00:00:00"/>
    <s v="Second Class"/>
    <s v="CC-12670"/>
    <s v="Craig Carreira"/>
    <x v="0"/>
    <s v="United States"/>
    <s v="Seattle"/>
    <x v="4"/>
    <n v="98103"/>
    <x v="1"/>
    <s v="TEC-AC-10004209"/>
    <x v="2"/>
    <x v="11"/>
    <s v="Memorex Froggy Flash Drive 4 GB"/>
    <n v="21.98"/>
    <n v="2"/>
    <n v="0"/>
    <n v="8.5722000000000005"/>
  </r>
  <r>
    <n v="9057"/>
    <x v="4525"/>
    <x v="1"/>
    <x v="0"/>
    <d v="2012-11-02T00:00:00"/>
    <d v="2012-11-04T00:00:00"/>
    <s v="First Class"/>
    <s v="ED-13885"/>
    <s v="Emily Ducich"/>
    <x v="2"/>
    <s v="United States"/>
    <s v="New York City"/>
    <x v="15"/>
    <n v="10011"/>
    <x v="3"/>
    <s v="FUR-CH-10002073"/>
    <x v="0"/>
    <x v="1"/>
    <s v="Hon Olson Stacker Chairs"/>
    <n v="2621.3220000000001"/>
    <n v="11"/>
    <n v="0.1"/>
    <n v="553.39019999999982"/>
  </r>
  <r>
    <n v="9058"/>
    <x v="4526"/>
    <x v="1"/>
    <x v="2"/>
    <d v="2012-10-20T00:00:00"/>
    <d v="2012-10-24T00:00:00"/>
    <s v="Standard Class"/>
    <s v="SV-20785"/>
    <s v="Stewart Visinsky"/>
    <x v="0"/>
    <s v="United States"/>
    <s v="Los Angeles"/>
    <x v="1"/>
    <n v="90045"/>
    <x v="1"/>
    <s v="FUR-FU-10003424"/>
    <x v="0"/>
    <x v="5"/>
    <s v="Nu-Dell Oak Frame"/>
    <n v="74.759999999999991"/>
    <n v="7"/>
    <n v="0"/>
    <n v="23.923199999999994"/>
  </r>
  <r>
    <n v="9059"/>
    <x v="4526"/>
    <x v="1"/>
    <x v="2"/>
    <d v="2012-10-20T00:00:00"/>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1"/>
    <d v="2013-06-15T00:00:00"/>
    <d v="2013-06-19T00:00:00"/>
    <s v="Standard Class"/>
    <s v="AR-10825"/>
    <s v="Anthony Rawles"/>
    <x v="1"/>
    <s v="United States"/>
    <s v="Seattle"/>
    <x v="4"/>
    <n v="98103"/>
    <x v="1"/>
    <s v="FUR-TA-10004619"/>
    <x v="0"/>
    <x v="3"/>
    <s v="Hon Non-Folding Utility Tables"/>
    <n v="1115.17"/>
    <n v="7"/>
    <n v="0"/>
    <n v="334.55099999999993"/>
  </r>
  <r>
    <n v="9061"/>
    <x v="4528"/>
    <x v="1"/>
    <x v="0"/>
    <d v="2012-11-20T00:00:00"/>
    <d v="2012-11-21T00:00:00"/>
    <s v="First Class"/>
    <s v="CS-12250"/>
    <s v="Chris Selesnick"/>
    <x v="1"/>
    <s v="United States"/>
    <s v="San Diego"/>
    <x v="1"/>
    <n v="92024"/>
    <x v="1"/>
    <s v="OFF-BI-10002854"/>
    <x v="1"/>
    <x v="8"/>
    <s v="Performers Binder/Pad Holder, Black"/>
    <n v="89.696000000000012"/>
    <n v="4"/>
    <n v="0.2"/>
    <n v="33.635999999999996"/>
  </r>
  <r>
    <n v="9062"/>
    <x v="4528"/>
    <x v="1"/>
    <x v="0"/>
    <d v="2012-11-20T00:00:00"/>
    <d v="2012-11-21T00:00:00"/>
    <s v="First Class"/>
    <s v="CS-12250"/>
    <s v="Chris Selesnick"/>
    <x v="1"/>
    <s v="United States"/>
    <s v="San Diego"/>
    <x v="1"/>
    <n v="92024"/>
    <x v="1"/>
    <s v="OFF-LA-10002762"/>
    <x v="1"/>
    <x v="2"/>
    <s v="Avery 485"/>
    <n v="50.12"/>
    <n v="4"/>
    <n v="0"/>
    <n v="23.556399999999996"/>
  </r>
  <r>
    <n v="9063"/>
    <x v="4529"/>
    <x v="0"/>
    <x v="11"/>
    <d v="2013-02-28T00:00:00"/>
    <d v="2013-03-07T00:00:00"/>
    <s v="Standard Class"/>
    <s v="RR-19525"/>
    <s v="Rick Reed"/>
    <x v="1"/>
    <s v="United States"/>
    <s v="New York City"/>
    <x v="15"/>
    <n v="10035"/>
    <x v="3"/>
    <s v="OFF-FA-10003495"/>
    <x v="1"/>
    <x v="13"/>
    <s v="Staples"/>
    <n v="36.480000000000004"/>
    <n v="6"/>
    <n v="0"/>
    <n v="18.240000000000002"/>
  </r>
  <r>
    <n v="9064"/>
    <x v="4530"/>
    <x v="2"/>
    <x v="2"/>
    <d v="2011-10-14T00:00:00"/>
    <d v="2011-10-20T00:00:00"/>
    <s v="Standard Class"/>
    <s v="BD-11500"/>
    <s v="Bradley Drucker"/>
    <x v="0"/>
    <s v="United States"/>
    <s v="Chicago"/>
    <x v="10"/>
    <n v="60653"/>
    <x v="2"/>
    <s v="OFF-PA-10002581"/>
    <x v="1"/>
    <x v="10"/>
    <s v="Xerox 1951"/>
    <n v="322.19200000000001"/>
    <n v="13"/>
    <n v="0.2"/>
    <n v="100.68499999999997"/>
  </r>
  <r>
    <n v="9065"/>
    <x v="4530"/>
    <x v="2"/>
    <x v="2"/>
    <d v="2011-10-14T00:00:00"/>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2"/>
    <d v="2011-10-14T00:00:00"/>
    <d v="2011-10-20T00:00:00"/>
    <s v="Standard Class"/>
    <s v="BD-11500"/>
    <s v="Bradley Drucker"/>
    <x v="0"/>
    <s v="United States"/>
    <s v="Chicago"/>
    <x v="10"/>
    <n v="60653"/>
    <x v="2"/>
    <s v="OFF-PA-10001184"/>
    <x v="1"/>
    <x v="10"/>
    <s v="Xerox 1903"/>
    <n v="19.136000000000003"/>
    <n v="4"/>
    <n v="0.2"/>
    <n v="6.9367999999999999"/>
  </r>
  <r>
    <n v="9067"/>
    <x v="4531"/>
    <x v="3"/>
    <x v="5"/>
    <d v="2014-05-27T00:00:00"/>
    <d v="2014-05-31T00:00:00"/>
    <s v="Standard Class"/>
    <s v="BM-11785"/>
    <s v="Bryan Mills"/>
    <x v="0"/>
    <s v="United States"/>
    <s v="Harrisonburg"/>
    <x v="17"/>
    <n v="22801"/>
    <x v="0"/>
    <s v="TEC-AC-10000521"/>
    <x v="2"/>
    <x v="11"/>
    <s v="Verbatim Slim CD and DVD Storage Cases, 50/Pack"/>
    <n v="23.08"/>
    <n v="2"/>
    <n v="0"/>
    <n v="6.9239999999999995"/>
  </r>
  <r>
    <n v="9068"/>
    <x v="4532"/>
    <x v="0"/>
    <x v="11"/>
    <d v="2013-02-04T00:00:00"/>
    <d v="2013-02-10T00:00:00"/>
    <s v="Standard Class"/>
    <s v="MS-17365"/>
    <s v="Maribeth Schnelling"/>
    <x v="0"/>
    <s v="United States"/>
    <s v="Rockville"/>
    <x v="39"/>
    <n v="20852"/>
    <x v="3"/>
    <s v="TEC-PH-10002890"/>
    <x v="2"/>
    <x v="7"/>
    <s v="AT&amp;T 17929 Lendline Telephone"/>
    <n v="90.48"/>
    <n v="2"/>
    <n v="0"/>
    <n v="23.524799999999999"/>
  </r>
  <r>
    <n v="9069"/>
    <x v="4533"/>
    <x v="0"/>
    <x v="8"/>
    <d v="2013-09-03T00:00:00"/>
    <d v="2013-09-06T00:00:00"/>
    <s v="Second Class"/>
    <s v="BM-11140"/>
    <s v="Becky Martin"/>
    <x v="0"/>
    <s v="United States"/>
    <s v="Des Moines"/>
    <x v="4"/>
    <n v="98198"/>
    <x v="1"/>
    <s v="FUR-CH-10003061"/>
    <x v="0"/>
    <x v="1"/>
    <s v="Global Leather Task Chair, Black"/>
    <n v="215.976"/>
    <n v="3"/>
    <n v="0.2"/>
    <n v="-2.6997000000000355"/>
  </r>
  <r>
    <n v="9070"/>
    <x v="4533"/>
    <x v="0"/>
    <x v="8"/>
    <d v="2013-09-03T00:00:00"/>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4"/>
    <d v="2014-12-05T00:00:00"/>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1"/>
    <d v="2012-06-12T00:00:00"/>
    <d v="2012-06-16T00:00:00"/>
    <s v="Standard Class"/>
    <s v="SZ-20035"/>
    <s v="Sam Zeldin"/>
    <x v="2"/>
    <s v="United States"/>
    <s v="Columbus"/>
    <x v="14"/>
    <n v="47201"/>
    <x v="2"/>
    <s v="OFF-ST-10002444"/>
    <x v="1"/>
    <x v="4"/>
    <s v="Recycled Eldon Regeneration Jumbo File"/>
    <n v="24.56"/>
    <n v="2"/>
    <n v="0"/>
    <n v="6.8767999999999994"/>
  </r>
  <r>
    <n v="9073"/>
    <x v="4536"/>
    <x v="0"/>
    <x v="8"/>
    <d v="2013-09-05T00:00:00"/>
    <d v="2013-09-09T00:00:00"/>
    <s v="Standard Class"/>
    <s v="MB-18085"/>
    <s v="Mick Brown"/>
    <x v="0"/>
    <s v="United States"/>
    <s v="Springfield"/>
    <x v="25"/>
    <n v="65807"/>
    <x v="2"/>
    <s v="OFF-EN-10003286"/>
    <x v="1"/>
    <x v="12"/>
    <s v="Staples"/>
    <n v="16.559999999999999"/>
    <n v="2"/>
    <n v="0"/>
    <n v="7.783199999999999"/>
  </r>
  <r>
    <n v="9074"/>
    <x v="4536"/>
    <x v="0"/>
    <x v="8"/>
    <d v="2013-09-05T00:00:00"/>
    <d v="2013-09-09T00:00:00"/>
    <s v="Standard Class"/>
    <s v="MB-18085"/>
    <s v="Mick Brown"/>
    <x v="0"/>
    <s v="United States"/>
    <s v="Springfield"/>
    <x v="25"/>
    <n v="65807"/>
    <x v="2"/>
    <s v="TEC-AC-10000109"/>
    <x v="2"/>
    <x v="11"/>
    <s v="Sony Micro Vault Click 16 GB USB 2.0 Flash Drive"/>
    <n v="279.95"/>
    <n v="5"/>
    <n v="0"/>
    <n v="67.188000000000017"/>
  </r>
  <r>
    <n v="9075"/>
    <x v="4537"/>
    <x v="2"/>
    <x v="3"/>
    <d v="2011-04-21T00:00:00"/>
    <d v="2011-04-26T00:00:00"/>
    <s v="Standard Class"/>
    <s v="DB-13555"/>
    <s v="Dorothy Badders"/>
    <x v="1"/>
    <s v="United States"/>
    <s v="Henderson"/>
    <x v="0"/>
    <n v="42420"/>
    <x v="0"/>
    <s v="OFF-ST-10002574"/>
    <x v="1"/>
    <x v="4"/>
    <s v="SAFCO Commercial Wire Shelving, Black"/>
    <n v="828.83999999999992"/>
    <n v="6"/>
    <n v="0"/>
    <n v="0"/>
  </r>
  <r>
    <n v="9076"/>
    <x v="4538"/>
    <x v="1"/>
    <x v="0"/>
    <d v="2012-11-05T00:00:00"/>
    <d v="2012-11-08T00:00:00"/>
    <s v="First Class"/>
    <s v="CB-12415"/>
    <s v="Christy Brittain"/>
    <x v="0"/>
    <s v="United States"/>
    <s v="Lakewood"/>
    <x v="24"/>
    <n v="44107"/>
    <x v="3"/>
    <s v="OFF-BI-10000773"/>
    <x v="1"/>
    <x v="8"/>
    <s v="Insertable Tab Post Binder Dividers"/>
    <n v="7.218"/>
    <n v="3"/>
    <n v="0.7"/>
    <n v="-5.5338000000000012"/>
  </r>
  <r>
    <n v="9077"/>
    <x v="4538"/>
    <x v="1"/>
    <x v="0"/>
    <d v="2012-11-05T00:00:00"/>
    <d v="2012-11-08T00:00:00"/>
    <s v="First Class"/>
    <s v="CB-12415"/>
    <s v="Christy Brittain"/>
    <x v="0"/>
    <s v="United States"/>
    <s v="Lakewood"/>
    <x v="24"/>
    <n v="44107"/>
    <x v="3"/>
    <s v="OFF-SU-10004661"/>
    <x v="1"/>
    <x v="14"/>
    <s v="Acme Titanium Bonded Scissors"/>
    <n v="27.200000000000003"/>
    <n v="4"/>
    <n v="0.2"/>
    <n v="2.0399999999999991"/>
  </r>
  <r>
    <n v="9078"/>
    <x v="4539"/>
    <x v="2"/>
    <x v="0"/>
    <d v="2011-11-03T00:00:00"/>
    <d v="2011-11-07T00:00:00"/>
    <s v="Standard Class"/>
    <s v="SP-20650"/>
    <s v="Stephanie Phelps"/>
    <x v="1"/>
    <s v="United States"/>
    <s v="Omaha"/>
    <x v="8"/>
    <n v="68104"/>
    <x v="2"/>
    <s v="TEC-AC-10003280"/>
    <x v="2"/>
    <x v="11"/>
    <s v="Belkin F8E887 USB Wired Ergonomic Keyboard"/>
    <n v="89.97"/>
    <n v="3"/>
    <n v="0"/>
    <n v="18.893699999999995"/>
  </r>
  <r>
    <n v="9079"/>
    <x v="4540"/>
    <x v="0"/>
    <x v="11"/>
    <d v="2013-02-16T00:00:00"/>
    <d v="2013-02-23T00:00:00"/>
    <s v="Standard Class"/>
    <s v="GW-14605"/>
    <s v="Giulietta Weimer"/>
    <x v="0"/>
    <s v="United States"/>
    <s v="Henderson"/>
    <x v="0"/>
    <n v="42420"/>
    <x v="0"/>
    <s v="FUR-FU-10003773"/>
    <x v="0"/>
    <x v="5"/>
    <s v="Eldon Cleatmat Plus Chair Mats for High Pile Carpets"/>
    <n v="318.08"/>
    <n v="4"/>
    <n v="0"/>
    <n v="34.988799999999969"/>
  </r>
  <r>
    <n v="9080"/>
    <x v="4540"/>
    <x v="0"/>
    <x v="11"/>
    <d v="2013-02-16T00:00:00"/>
    <d v="2013-02-23T00:00:00"/>
    <s v="Standard Class"/>
    <s v="GW-14605"/>
    <s v="Giulietta Weimer"/>
    <x v="0"/>
    <s v="United States"/>
    <s v="Henderson"/>
    <x v="0"/>
    <n v="42420"/>
    <x v="0"/>
    <s v="OFF-BI-10002412"/>
    <x v="1"/>
    <x v="8"/>
    <s v="Wilson Jones “Snap” Scratch Pad Binder Tool for Ring Binders"/>
    <n v="5.8"/>
    <n v="1"/>
    <n v="0"/>
    <n v="2.61"/>
  </r>
  <r>
    <n v="9081"/>
    <x v="4541"/>
    <x v="3"/>
    <x v="8"/>
    <d v="2014-09-12T00:00:00"/>
    <d v="2014-09-14T00:00:00"/>
    <s v="Second Class"/>
    <s v="KH-16630"/>
    <s v="Ken Heidel"/>
    <x v="1"/>
    <s v="United States"/>
    <s v="Santa Ana"/>
    <x v="1"/>
    <n v="92704"/>
    <x v="1"/>
    <s v="TEC-PH-10002564"/>
    <x v="2"/>
    <x v="7"/>
    <s v="OtterBox Defender Series Case - Samsung Galaxy S4"/>
    <n v="143.952"/>
    <n v="6"/>
    <n v="0.2"/>
    <n v="17.993999999999978"/>
  </r>
  <r>
    <n v="9082"/>
    <x v="4541"/>
    <x v="3"/>
    <x v="8"/>
    <d v="2014-09-12T00:00:00"/>
    <d v="2014-09-14T00:00:00"/>
    <s v="Second Class"/>
    <s v="KH-16630"/>
    <s v="Ken Heidel"/>
    <x v="1"/>
    <s v="United States"/>
    <s v="Santa Ana"/>
    <x v="1"/>
    <n v="92704"/>
    <x v="1"/>
    <s v="OFF-PA-10002262"/>
    <x v="1"/>
    <x v="10"/>
    <s v="Xerox 192"/>
    <n v="19.440000000000001"/>
    <n v="3"/>
    <n v="0"/>
    <n v="9.3312000000000008"/>
  </r>
  <r>
    <n v="9083"/>
    <x v="4542"/>
    <x v="3"/>
    <x v="0"/>
    <d v="2014-11-03T00:00:00"/>
    <d v="2014-11-07T00:00:00"/>
    <s v="Standard Class"/>
    <s v="BG-11035"/>
    <s v="Barry Gonzalez"/>
    <x v="0"/>
    <s v="United States"/>
    <s v="Springfield"/>
    <x v="17"/>
    <n v="22153"/>
    <x v="0"/>
    <s v="OFF-AR-10000246"/>
    <x v="1"/>
    <x v="6"/>
    <s v="Newell 318"/>
    <n v="5.56"/>
    <n v="2"/>
    <n v="0"/>
    <n v="1.4455999999999998"/>
  </r>
  <r>
    <n v="9084"/>
    <x v="4543"/>
    <x v="1"/>
    <x v="11"/>
    <d v="2012-02-06T00:00:00"/>
    <d v="2012-02-08T00:00:00"/>
    <s v="First Class"/>
    <s v="LO-17170"/>
    <s v="Lori Olson"/>
    <x v="1"/>
    <s v="United States"/>
    <s v="Suffolk"/>
    <x v="17"/>
    <n v="23434"/>
    <x v="0"/>
    <s v="OFF-ST-10002554"/>
    <x v="1"/>
    <x v="4"/>
    <s v="Tennsco Industrial Shelving"/>
    <n v="146.72999999999999"/>
    <n v="3"/>
    <n v="0"/>
    <n v="2.9346000000000032"/>
  </r>
  <r>
    <n v="9085"/>
    <x v="4543"/>
    <x v="1"/>
    <x v="11"/>
    <d v="2012-02-06T00:00:00"/>
    <d v="2012-02-08T00:00:00"/>
    <s v="First Class"/>
    <s v="LO-17170"/>
    <s v="Lori Olson"/>
    <x v="1"/>
    <s v="United States"/>
    <s v="Suffolk"/>
    <x v="17"/>
    <n v="23434"/>
    <x v="0"/>
    <s v="OFF-PA-10002751"/>
    <x v="1"/>
    <x v="10"/>
    <s v="Xerox 1920"/>
    <n v="29.900000000000002"/>
    <n v="5"/>
    <n v="0"/>
    <n v="13.454999999999998"/>
  </r>
  <r>
    <n v="9086"/>
    <x v="4544"/>
    <x v="0"/>
    <x v="8"/>
    <d v="2013-09-11T00:00:00"/>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8"/>
    <d v="2013-09-27T00:00:00"/>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8"/>
    <d v="2013-09-27T00:00:00"/>
    <d v="2013-10-01T00:00:00"/>
    <s v="Standard Class"/>
    <s v="LR-17035"/>
    <s v="Lisa Ryan"/>
    <x v="1"/>
    <s v="United States"/>
    <s v="Houston"/>
    <x v="5"/>
    <n v="77041"/>
    <x v="2"/>
    <s v="FUR-CH-10000513"/>
    <x v="0"/>
    <x v="1"/>
    <s v="High-Back Leather Manager's Chair"/>
    <n v="454.96499999999997"/>
    <n v="5"/>
    <n v="0.3"/>
    <n v="-136.48950000000002"/>
  </r>
  <r>
    <n v="9089"/>
    <x v="4546"/>
    <x v="1"/>
    <x v="4"/>
    <d v="2012-12-15T00:00:00"/>
    <d v="2012-12-20T00:00:00"/>
    <s v="Standard Class"/>
    <s v="RR-19525"/>
    <s v="Rick Reed"/>
    <x v="1"/>
    <s v="United States"/>
    <s v="Cary"/>
    <x v="3"/>
    <n v="27511"/>
    <x v="0"/>
    <s v="TEC-PH-10001433"/>
    <x v="2"/>
    <x v="7"/>
    <s v="Cisco Small Business SPA 502G VoIP phone"/>
    <n v="246.16800000000001"/>
    <n v="3"/>
    <n v="0.2"/>
    <n v="21.539699999999996"/>
  </r>
  <r>
    <n v="9090"/>
    <x v="4547"/>
    <x v="0"/>
    <x v="8"/>
    <d v="2013-09-18T00:00:00"/>
    <d v="2013-09-21T00:00:00"/>
    <s v="Second Class"/>
    <s v="TS-21610"/>
    <s v="Troy Staebel"/>
    <x v="0"/>
    <s v="United States"/>
    <s v="Springfield"/>
    <x v="24"/>
    <n v="45503"/>
    <x v="3"/>
    <s v="OFF-ST-10002790"/>
    <x v="1"/>
    <x v="4"/>
    <s v="Safco Industrial Shelving"/>
    <n v="295.39999999999998"/>
    <n v="5"/>
    <n v="0.2"/>
    <n v="-62.772499999999965"/>
  </r>
  <r>
    <n v="9091"/>
    <x v="4548"/>
    <x v="3"/>
    <x v="2"/>
    <d v="2014-10-14T00:00:00"/>
    <d v="2014-10-16T00:00:00"/>
    <s v="First Class"/>
    <s v="AH-10210"/>
    <s v="Alan Hwang"/>
    <x v="0"/>
    <s v="United States"/>
    <s v="Louisville"/>
    <x v="0"/>
    <n v="40214"/>
    <x v="0"/>
    <s v="OFF-ST-10002974"/>
    <x v="1"/>
    <x v="4"/>
    <s v="Trav-L-File Heavy-Duty Shuttle II, Black"/>
    <n v="348.56"/>
    <n v="8"/>
    <n v="0"/>
    <n v="104.56799999999998"/>
  </r>
  <r>
    <n v="9092"/>
    <x v="4549"/>
    <x v="1"/>
    <x v="1"/>
    <d v="2012-06-28T00:00:00"/>
    <d v="2012-07-03T00:00:00"/>
    <s v="Second Class"/>
    <s v="DW-13585"/>
    <s v="Dorothy Wardle"/>
    <x v="1"/>
    <s v="United States"/>
    <s v="Troy"/>
    <x v="24"/>
    <n v="45373"/>
    <x v="3"/>
    <s v="OFF-PA-10003177"/>
    <x v="1"/>
    <x v="10"/>
    <s v="Xerox 1999"/>
    <n v="15.552000000000003"/>
    <n v="3"/>
    <n v="0.2"/>
    <n v="5.4432"/>
  </r>
  <r>
    <n v="9093"/>
    <x v="4549"/>
    <x v="1"/>
    <x v="1"/>
    <d v="2012-06-28T00:00:00"/>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1"/>
    <d v="2012-06-01T00:00:00"/>
    <d v="2012-06-05T00:00:00"/>
    <s v="Standard Class"/>
    <s v="AJ-10945"/>
    <s v="Ashley Jarboe"/>
    <x v="0"/>
    <s v="United States"/>
    <s v="Detroit"/>
    <x v="12"/>
    <n v="48227"/>
    <x v="2"/>
    <s v="TEC-PH-10001299"/>
    <x v="2"/>
    <x v="7"/>
    <s v="Polycom CX300 Desktop Phone USB VoIP phone"/>
    <n v="299.98"/>
    <n v="2"/>
    <n v="0"/>
    <n v="83.994400000000013"/>
  </r>
  <r>
    <n v="9095"/>
    <x v="4550"/>
    <x v="1"/>
    <x v="1"/>
    <d v="2012-06-01T00:00:00"/>
    <d v="2012-06-05T00:00:00"/>
    <s v="Standard Class"/>
    <s v="AJ-10945"/>
    <s v="Ashley Jarboe"/>
    <x v="0"/>
    <s v="United States"/>
    <s v="Detroit"/>
    <x v="12"/>
    <n v="48227"/>
    <x v="2"/>
    <s v="OFF-BI-10004224"/>
    <x v="1"/>
    <x v="8"/>
    <s v="Catalog Binders with Expanding Posts"/>
    <n v="403.68"/>
    <n v="6"/>
    <n v="0"/>
    <n v="181.65599999999998"/>
  </r>
  <r>
    <n v="9096"/>
    <x v="4550"/>
    <x v="1"/>
    <x v="1"/>
    <d v="2012-06-01T00:00:00"/>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1"/>
    <d v="2012-06-01T00:00:00"/>
    <d v="2012-06-05T00:00:00"/>
    <s v="Standard Class"/>
    <s v="AJ-10945"/>
    <s v="Ashley Jarboe"/>
    <x v="0"/>
    <s v="United States"/>
    <s v="Detroit"/>
    <x v="12"/>
    <n v="48227"/>
    <x v="2"/>
    <s v="OFF-LA-10004178"/>
    <x v="1"/>
    <x v="2"/>
    <s v="Avery 491"/>
    <n v="28.91"/>
    <n v="7"/>
    <n v="0"/>
    <n v="13.2986"/>
  </r>
  <r>
    <n v="9098"/>
    <x v="4551"/>
    <x v="2"/>
    <x v="3"/>
    <d v="2011-04-12T00:00:00"/>
    <d v="2011-04-17T00:00:00"/>
    <s v="Standard Class"/>
    <s v="SV-20785"/>
    <s v="Stewart Visinsky"/>
    <x v="0"/>
    <s v="United States"/>
    <s v="Bloomington"/>
    <x v="14"/>
    <n v="47401"/>
    <x v="2"/>
    <s v="OFF-PA-10000289"/>
    <x v="1"/>
    <x v="10"/>
    <s v="Xerox 213"/>
    <n v="32.400000000000006"/>
    <n v="5"/>
    <n v="0"/>
    <n v="15.552000000000001"/>
  </r>
  <r>
    <n v="9099"/>
    <x v="4552"/>
    <x v="3"/>
    <x v="2"/>
    <d v="2014-10-13T00:00:00"/>
    <d v="2014-10-17T00:00:00"/>
    <s v="Standard Class"/>
    <s v="MG-17650"/>
    <s v="Matthew Grinstein"/>
    <x v="2"/>
    <s v="United States"/>
    <s v="Dallas"/>
    <x v="5"/>
    <n v="75081"/>
    <x v="2"/>
    <s v="TEC-PH-10002085"/>
    <x v="2"/>
    <x v="7"/>
    <s v="Clarity 53712"/>
    <n v="369.54399999999998"/>
    <n v="7"/>
    <n v="0.2"/>
    <n v="27.71580000000003"/>
  </r>
  <r>
    <n v="9100"/>
    <x v="4552"/>
    <x v="3"/>
    <x v="2"/>
    <d v="2014-10-13T00:00:00"/>
    <d v="2014-10-17T00:00:00"/>
    <s v="Standard Class"/>
    <s v="MG-17650"/>
    <s v="Matthew Grinstein"/>
    <x v="2"/>
    <s v="United States"/>
    <s v="Dallas"/>
    <x v="5"/>
    <n v="75081"/>
    <x v="2"/>
    <s v="OFF-PA-10001934"/>
    <x v="1"/>
    <x v="10"/>
    <s v="Xerox 1993"/>
    <n v="10.368000000000002"/>
    <n v="2"/>
    <n v="0.2"/>
    <n v="3.7584"/>
  </r>
  <r>
    <n v="9101"/>
    <x v="4552"/>
    <x v="3"/>
    <x v="2"/>
    <d v="2014-10-13T00:00:00"/>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0"/>
    <d v="2012-11-07T00:00:00"/>
    <d v="2012-11-12T00:00:00"/>
    <s v="Standard Class"/>
    <s v="AB-10105"/>
    <s v="Adrian Barton"/>
    <x v="0"/>
    <s v="United States"/>
    <s v="Houston"/>
    <x v="5"/>
    <n v="77041"/>
    <x v="2"/>
    <s v="OFF-AR-10001683"/>
    <x v="1"/>
    <x v="6"/>
    <s v="Lumber Crayons"/>
    <n v="23.64"/>
    <n v="3"/>
    <n v="0.2"/>
    <n v="5.3190000000000008"/>
  </r>
  <r>
    <n v="9103"/>
    <x v="4553"/>
    <x v="1"/>
    <x v="0"/>
    <d v="2012-11-07T00:00:00"/>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0"/>
    <d v="2012-11-07T00:00:00"/>
    <d v="2012-11-12T00:00:00"/>
    <s v="Standard Class"/>
    <s v="AB-10105"/>
    <s v="Adrian Barton"/>
    <x v="0"/>
    <s v="United States"/>
    <s v="Houston"/>
    <x v="5"/>
    <n v="77041"/>
    <x v="2"/>
    <s v="FUR-FU-10000193"/>
    <x v="0"/>
    <x v="5"/>
    <s v="Tenex Chairmats For Use with Hard Floors"/>
    <n v="64.959999999999994"/>
    <n v="5"/>
    <n v="0.6"/>
    <n v="-84.447999999999993"/>
  </r>
  <r>
    <n v="9105"/>
    <x v="4553"/>
    <x v="1"/>
    <x v="0"/>
    <d v="2012-11-07T00:00:00"/>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0"/>
    <d v="2012-11-07T00:00:00"/>
    <d v="2012-11-12T00:00:00"/>
    <s v="Standard Class"/>
    <s v="AB-10105"/>
    <s v="Adrian Barton"/>
    <x v="0"/>
    <s v="United States"/>
    <s v="Houston"/>
    <x v="5"/>
    <n v="77041"/>
    <x v="2"/>
    <s v="OFF-ST-10000129"/>
    <x v="1"/>
    <x v="4"/>
    <s v="Fellowes Recycled Storage Drawers"/>
    <n v="177.64800000000002"/>
    <n v="2"/>
    <n v="0.2"/>
    <n v="-28.867800000000017"/>
  </r>
  <r>
    <n v="9107"/>
    <x v="4553"/>
    <x v="1"/>
    <x v="0"/>
    <d v="2012-11-07T00:00:00"/>
    <d v="2012-11-12T00:00:00"/>
    <s v="Standard Class"/>
    <s v="AB-10105"/>
    <s v="Adrian Barton"/>
    <x v="0"/>
    <s v="United States"/>
    <s v="Houston"/>
    <x v="5"/>
    <n v="77041"/>
    <x v="2"/>
    <s v="TEC-MA-10001016"/>
    <x v="2"/>
    <x v="15"/>
    <s v="Canon PC170 Desktop Personal Copier"/>
    <n v="287.90999999999997"/>
    <n v="3"/>
    <n v="0.4"/>
    <n v="33.589499999999987"/>
  </r>
  <r>
    <n v="9108"/>
    <x v="4554"/>
    <x v="1"/>
    <x v="5"/>
    <d v="2012-05-25T00:00:00"/>
    <d v="2012-05-28T00:00:00"/>
    <s v="First Class"/>
    <s v="MM-18280"/>
    <s v="Muhammed MacIntyre"/>
    <x v="1"/>
    <s v="United States"/>
    <s v="Haltom City"/>
    <x v="5"/>
    <n v="76117"/>
    <x v="2"/>
    <s v="OFF-SU-10002557"/>
    <x v="1"/>
    <x v="14"/>
    <s v="Fiskars Spring-Action Scissors"/>
    <n v="22.368000000000002"/>
    <n v="2"/>
    <n v="0.2"/>
    <n v="1.6776"/>
  </r>
  <r>
    <n v="9109"/>
    <x v="4554"/>
    <x v="1"/>
    <x v="5"/>
    <d v="2012-05-25T00:00:00"/>
    <d v="2012-05-28T00:00:00"/>
    <s v="First Class"/>
    <s v="MM-18280"/>
    <s v="Muhammed MacIntyre"/>
    <x v="1"/>
    <s v="United States"/>
    <s v="Haltom City"/>
    <x v="5"/>
    <n v="76117"/>
    <x v="2"/>
    <s v="OFF-PA-10002160"/>
    <x v="1"/>
    <x v="10"/>
    <s v="Xerox 1978"/>
    <n v="32.368000000000002"/>
    <n v="7"/>
    <n v="0.2"/>
    <n v="11.733400000000001"/>
  </r>
  <r>
    <n v="9110"/>
    <x v="4554"/>
    <x v="1"/>
    <x v="5"/>
    <d v="2012-05-25T00:00:00"/>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2"/>
    <d v="2011-10-13T00:00:00"/>
    <d v="2011-10-15T00:00:00"/>
    <s v="First Class"/>
    <s v="MA-17995"/>
    <s v="Michelle Arnett"/>
    <x v="2"/>
    <s v="United States"/>
    <s v="Richmond"/>
    <x v="17"/>
    <n v="23223"/>
    <x v="0"/>
    <s v="OFF-EN-10003160"/>
    <x v="1"/>
    <x v="12"/>
    <s v="Pastel Pink Envelopes"/>
    <n v="36.4"/>
    <n v="5"/>
    <n v="0"/>
    <n v="17.472000000000001"/>
  </r>
  <r>
    <n v="9112"/>
    <x v="4555"/>
    <x v="2"/>
    <x v="2"/>
    <d v="2011-10-13T00:00:00"/>
    <d v="2011-10-15T00:00:00"/>
    <s v="First Class"/>
    <s v="MA-17995"/>
    <s v="Michelle Arnett"/>
    <x v="2"/>
    <s v="United States"/>
    <s v="Richmond"/>
    <x v="17"/>
    <n v="23223"/>
    <x v="0"/>
    <s v="TEC-AC-10001542"/>
    <x v="2"/>
    <x v="11"/>
    <s v="SanDisk Cruzer 16 GB USB Flash Drive"/>
    <n v="22.96"/>
    <n v="2"/>
    <n v="0"/>
    <n v="4.3623999999999974"/>
  </r>
  <r>
    <n v="9113"/>
    <x v="4555"/>
    <x v="2"/>
    <x v="2"/>
    <d v="2011-10-13T00:00:00"/>
    <d v="2011-10-15T00:00:00"/>
    <s v="First Class"/>
    <s v="MA-17995"/>
    <s v="Michelle Arnett"/>
    <x v="2"/>
    <s v="United States"/>
    <s v="Richmond"/>
    <x v="17"/>
    <n v="23223"/>
    <x v="0"/>
    <s v="OFF-ST-10003641"/>
    <x v="1"/>
    <x v="4"/>
    <s v="Space Solutions Industrial Galvanized Steel Shelving."/>
    <n v="315.2"/>
    <n v="4"/>
    <n v="0"/>
    <n v="6.3040000000000305"/>
  </r>
  <r>
    <n v="9114"/>
    <x v="4555"/>
    <x v="2"/>
    <x v="2"/>
    <d v="2011-10-13T00:00:00"/>
    <d v="2011-10-15T00:00:00"/>
    <s v="First Class"/>
    <s v="MA-17995"/>
    <s v="Michelle Arnett"/>
    <x v="2"/>
    <s v="United States"/>
    <s v="Richmond"/>
    <x v="17"/>
    <n v="23223"/>
    <x v="0"/>
    <s v="OFF-BI-10002432"/>
    <x v="1"/>
    <x v="8"/>
    <s v="Wilson Jones Standard D-Ring Binders"/>
    <n v="15.18"/>
    <n v="3"/>
    <n v="0"/>
    <n v="7.1345999999999989"/>
  </r>
  <r>
    <n v="9115"/>
    <x v="4556"/>
    <x v="0"/>
    <x v="11"/>
    <d v="2013-02-07T00:00:00"/>
    <d v="2013-02-10T00:00:00"/>
    <s v="Second Class"/>
    <s v="EB-13975"/>
    <s v="Erica Bern"/>
    <x v="1"/>
    <s v="United States"/>
    <s v="Los Angeles"/>
    <x v="1"/>
    <n v="90049"/>
    <x v="1"/>
    <s v="TEC-PH-10004094"/>
    <x v="2"/>
    <x v="7"/>
    <s v="Motorola L703CM"/>
    <n v="623.96"/>
    <n v="5"/>
    <n v="0.2"/>
    <n v="38.997500000000002"/>
  </r>
  <r>
    <n v="9116"/>
    <x v="4557"/>
    <x v="3"/>
    <x v="9"/>
    <d v="2014-01-20T00:00:00"/>
    <d v="2014-01-25T00:00:00"/>
    <s v="Second Class"/>
    <s v="NS-18505"/>
    <s v="Neola Schneider"/>
    <x v="0"/>
    <s v="United States"/>
    <s v="Philadelphia"/>
    <x v="9"/>
    <n v="19140"/>
    <x v="3"/>
    <s v="TEC-PH-10001817"/>
    <x v="2"/>
    <x v="7"/>
    <s v="Wilson Electronics DB Pro Signal Booster"/>
    <n v="429.59999999999997"/>
    <n v="2"/>
    <n v="0.4"/>
    <n v="-93.079999999999984"/>
  </r>
  <r>
    <n v="9117"/>
    <x v="4557"/>
    <x v="3"/>
    <x v="9"/>
    <d v="2014-01-20T00:00:00"/>
    <d v="2014-01-25T00:00:00"/>
    <s v="Second Class"/>
    <s v="NS-18505"/>
    <s v="Neola Schneider"/>
    <x v="0"/>
    <s v="United States"/>
    <s v="Philadelphia"/>
    <x v="9"/>
    <n v="19140"/>
    <x v="3"/>
    <s v="FUR-FU-10002759"/>
    <x v="0"/>
    <x v="5"/>
    <s v="12-1/2 Diameter Round Wall Clock"/>
    <n v="31.968000000000004"/>
    <n v="2"/>
    <n v="0.2"/>
    <n v="6.3935999999999993"/>
  </r>
  <r>
    <n v="9118"/>
    <x v="4557"/>
    <x v="3"/>
    <x v="9"/>
    <d v="2014-01-20T00:00:00"/>
    <d v="2014-01-25T00:00:00"/>
    <s v="Second Class"/>
    <s v="NS-18505"/>
    <s v="Neola Schneider"/>
    <x v="0"/>
    <s v="United States"/>
    <s v="Philadelphia"/>
    <x v="9"/>
    <n v="19140"/>
    <x v="3"/>
    <s v="FUR-CH-10000309"/>
    <x v="0"/>
    <x v="1"/>
    <s v="Global Comet Stacking Arm Chair"/>
    <n v="887.27099999999984"/>
    <n v="3"/>
    <n v="0.3"/>
    <n v="-63.376499999999965"/>
  </r>
  <r>
    <n v="9119"/>
    <x v="4557"/>
    <x v="3"/>
    <x v="9"/>
    <d v="2014-01-20T00:00:00"/>
    <d v="2014-01-25T00:00:00"/>
    <s v="Second Class"/>
    <s v="NS-18505"/>
    <s v="Neola Schneider"/>
    <x v="0"/>
    <s v="United States"/>
    <s v="Philadelphia"/>
    <x v="9"/>
    <n v="19140"/>
    <x v="3"/>
    <s v="OFF-PA-10003673"/>
    <x v="1"/>
    <x v="10"/>
    <s v="Strathmore Photo Mount Cards"/>
    <n v="21.696000000000002"/>
    <n v="4"/>
    <n v="0.2"/>
    <n v="7.0511999999999988"/>
  </r>
  <r>
    <n v="9120"/>
    <x v="4558"/>
    <x v="0"/>
    <x v="1"/>
    <d v="2013-06-07T00:00:00"/>
    <d v="2013-06-13T00:00:00"/>
    <s v="Standard Class"/>
    <s v="RB-19795"/>
    <s v="Ross Baird"/>
    <x v="2"/>
    <s v="United States"/>
    <s v="Los Angeles"/>
    <x v="1"/>
    <n v="90036"/>
    <x v="1"/>
    <s v="OFF-LA-10000452"/>
    <x v="1"/>
    <x v="2"/>
    <s v="Avery 488"/>
    <n v="22.05"/>
    <n v="7"/>
    <n v="0"/>
    <n v="10.584"/>
  </r>
  <r>
    <n v="9121"/>
    <x v="4558"/>
    <x v="0"/>
    <x v="1"/>
    <d v="2013-06-07T00:00:00"/>
    <d v="2013-06-13T00:00:00"/>
    <s v="Standard Class"/>
    <s v="RB-19795"/>
    <s v="Ross Baird"/>
    <x v="2"/>
    <s v="United States"/>
    <s v="Los Angeles"/>
    <x v="1"/>
    <n v="90036"/>
    <x v="1"/>
    <s v="OFF-PA-10000210"/>
    <x v="1"/>
    <x v="10"/>
    <s v="Xerox Blank Computer Paper"/>
    <n v="99.9"/>
    <n v="5"/>
    <n v="0"/>
    <n v="46.952999999999996"/>
  </r>
  <r>
    <n v="9122"/>
    <x v="4559"/>
    <x v="3"/>
    <x v="10"/>
    <d v="2014-03-19T00:00:00"/>
    <d v="2014-03-21T00:00:00"/>
    <s v="Second Class"/>
    <s v="JK-15325"/>
    <s v="Jason Klamczynski"/>
    <x v="1"/>
    <s v="United States"/>
    <s v="Los Angeles"/>
    <x v="1"/>
    <n v="90032"/>
    <x v="1"/>
    <s v="OFF-AP-10000358"/>
    <x v="1"/>
    <x v="9"/>
    <s v="Fellowes Basic Home/Office Series Surge Protectors"/>
    <n v="90.86"/>
    <n v="7"/>
    <n v="0"/>
    <n v="26.349399999999992"/>
  </r>
  <r>
    <n v="9123"/>
    <x v="4560"/>
    <x v="3"/>
    <x v="0"/>
    <d v="2014-11-25T00:00:00"/>
    <d v="2014-11-25T00:00:00"/>
    <s v="Same Day"/>
    <s v="PR-18880"/>
    <s v="Patrick Ryan"/>
    <x v="0"/>
    <s v="United States"/>
    <s v="San Francisco"/>
    <x v="1"/>
    <n v="94109"/>
    <x v="1"/>
    <s v="OFF-PA-10002137"/>
    <x v="1"/>
    <x v="10"/>
    <s v="Southworth 100% Résumé Paper, 24lb."/>
    <n v="7.78"/>
    <n v="1"/>
    <n v="0"/>
    <n v="3.5009999999999994"/>
  </r>
  <r>
    <n v="9124"/>
    <x v="4561"/>
    <x v="0"/>
    <x v="0"/>
    <d v="2013-11-27T00:00:00"/>
    <d v="2013-11-29T00:00:00"/>
    <s v="Second Class"/>
    <s v="EH-13945"/>
    <s v="Eric Hoffmann"/>
    <x v="0"/>
    <s v="United States"/>
    <s v="Philadelphia"/>
    <x v="9"/>
    <n v="19120"/>
    <x v="3"/>
    <s v="OFF-BI-10003364"/>
    <x v="1"/>
    <x v="8"/>
    <s v="Binding Machine Supplies"/>
    <n v="78.759000000000015"/>
    <n v="9"/>
    <n v="0.7"/>
    <n v="-57.75660000000002"/>
  </r>
  <r>
    <n v="9125"/>
    <x v="4562"/>
    <x v="0"/>
    <x v="6"/>
    <d v="2013-08-19T00:00:00"/>
    <d v="2013-08-21T00:00:00"/>
    <s v="Second Class"/>
    <s v="MA-17560"/>
    <s v="Matt Abelman"/>
    <x v="2"/>
    <s v="United States"/>
    <s v="Houston"/>
    <x v="5"/>
    <n v="77070"/>
    <x v="2"/>
    <s v="FUR-FU-10001940"/>
    <x v="0"/>
    <x v="5"/>
    <s v="Staples"/>
    <n v="9.5519999999999996"/>
    <n v="3"/>
    <n v="0.6"/>
    <n v="-3.8207999999999984"/>
  </r>
  <r>
    <n v="9126"/>
    <x v="4562"/>
    <x v="0"/>
    <x v="6"/>
    <d v="2013-08-19T00:00:00"/>
    <d v="2013-08-21T00:00:00"/>
    <s v="Second Class"/>
    <s v="MA-17560"/>
    <s v="Matt Abelman"/>
    <x v="2"/>
    <s v="United States"/>
    <s v="Houston"/>
    <x v="5"/>
    <n v="77070"/>
    <x v="2"/>
    <s v="FUR-FU-10000320"/>
    <x v="0"/>
    <x v="5"/>
    <s v="OIC Stacking Trays"/>
    <n v="5.3440000000000003"/>
    <n v="4"/>
    <n v="0.6"/>
    <n v="-2.1375999999999991"/>
  </r>
  <r>
    <n v="9127"/>
    <x v="4563"/>
    <x v="1"/>
    <x v="0"/>
    <d v="2012-11-28T00:00:00"/>
    <d v="2012-12-03T00:00:00"/>
    <s v="Standard Class"/>
    <s v="MA-17995"/>
    <s v="Michelle Arnett"/>
    <x v="2"/>
    <s v="United States"/>
    <s v="Las Cruces"/>
    <x v="27"/>
    <n v="88001"/>
    <x v="1"/>
    <s v="OFF-AR-10004441"/>
    <x v="1"/>
    <x v="6"/>
    <s v="BIC Brite Liner Highlighters"/>
    <n v="8.2799999999999994"/>
    <n v="2"/>
    <n v="0"/>
    <n v="3.4775999999999998"/>
  </r>
  <r>
    <n v="9128"/>
    <x v="4564"/>
    <x v="3"/>
    <x v="5"/>
    <d v="2014-05-26T00:00:00"/>
    <d v="2014-06-02T00:00:00"/>
    <s v="Standard Class"/>
    <s v="JL-15505"/>
    <s v="Jeremy Lonsdale"/>
    <x v="0"/>
    <s v="United States"/>
    <s v="Houston"/>
    <x v="5"/>
    <n v="77070"/>
    <x v="2"/>
    <s v="OFF-ST-10002182"/>
    <x v="1"/>
    <x v="4"/>
    <s v="Iris 3-Drawer Stacking Bin, Black"/>
    <n v="50.135999999999996"/>
    <n v="3"/>
    <n v="0.2"/>
    <n v="-11.2806"/>
  </r>
  <r>
    <n v="9129"/>
    <x v="4565"/>
    <x v="3"/>
    <x v="8"/>
    <d v="2014-09-05T00:00:00"/>
    <d v="2014-09-06T00:00:00"/>
    <s v="First Class"/>
    <s v="AS-10045"/>
    <s v="Aaron Smayling"/>
    <x v="1"/>
    <s v="United States"/>
    <s v="Redmond"/>
    <x v="21"/>
    <n v="97756"/>
    <x v="1"/>
    <s v="OFF-BI-10002931"/>
    <x v="1"/>
    <x v="8"/>
    <s v="Avery Trapezoid Extra Heavy Duty 4&quot; Binders"/>
    <n v="88.074000000000012"/>
    <n v="7"/>
    <n v="0.7"/>
    <n v="-58.71599999999998"/>
  </r>
  <r>
    <n v="9130"/>
    <x v="4566"/>
    <x v="0"/>
    <x v="10"/>
    <d v="2013-03-25T00:00:00"/>
    <d v="2013-03-27T00:00:00"/>
    <s v="Second Class"/>
    <s v="DC-12850"/>
    <s v="Dan Campbell"/>
    <x v="0"/>
    <s v="United States"/>
    <s v="Cleveland"/>
    <x v="24"/>
    <n v="44105"/>
    <x v="3"/>
    <s v="FUR-BO-10004357"/>
    <x v="0"/>
    <x v="0"/>
    <s v="O'Sullivan Living Dimensions 3-Shelf Bookcases"/>
    <n v="301.46999999999997"/>
    <n v="3"/>
    <n v="0.5"/>
    <n v="-241.17600000000002"/>
  </r>
  <r>
    <n v="9131"/>
    <x v="4566"/>
    <x v="0"/>
    <x v="10"/>
    <d v="2013-03-25T00:00:0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5"/>
    <d v="2014-05-29T00:00:00"/>
    <d v="2014-06-02T00:00:00"/>
    <s v="Standard Class"/>
    <s v="MD-17860"/>
    <s v="Michael Dominguez"/>
    <x v="1"/>
    <s v="United States"/>
    <s v="Laurel"/>
    <x v="39"/>
    <n v="20707"/>
    <x v="3"/>
    <s v="FUR-FU-10001473"/>
    <x v="0"/>
    <x v="5"/>
    <s v="DAX Wood Document Frame"/>
    <n v="27.46"/>
    <n v="2"/>
    <n v="0"/>
    <n v="9.8856000000000002"/>
  </r>
  <r>
    <n v="9133"/>
    <x v="4567"/>
    <x v="3"/>
    <x v="5"/>
    <d v="2014-05-29T00:00:00"/>
    <d v="2014-06-02T00:00:00"/>
    <s v="Standard Class"/>
    <s v="MD-17860"/>
    <s v="Michael Dominguez"/>
    <x v="1"/>
    <s v="United States"/>
    <s v="Laurel"/>
    <x v="39"/>
    <n v="20707"/>
    <x v="3"/>
    <s v="OFF-AP-10001469"/>
    <x v="1"/>
    <x v="9"/>
    <s v="Fellowes 8 Outlet Superior Workstation Surge Protector"/>
    <n v="125.13"/>
    <n v="3"/>
    <n v="0"/>
    <n v="36.287699999999987"/>
  </r>
  <r>
    <n v="9134"/>
    <x v="4568"/>
    <x v="1"/>
    <x v="6"/>
    <d v="2012-08-31T00:00:00"/>
    <d v="2012-09-04T00:00:00"/>
    <s v="Standard Class"/>
    <s v="RH-19510"/>
    <s v="Rick Huthwaite"/>
    <x v="2"/>
    <s v="United States"/>
    <s v="San Diego"/>
    <x v="1"/>
    <n v="92037"/>
    <x v="1"/>
    <s v="TEC-PH-10004447"/>
    <x v="2"/>
    <x v="7"/>
    <s v="Toshiba IPT2010-SD IP Telephone"/>
    <n v="555.96"/>
    <n v="5"/>
    <n v="0.2"/>
    <n v="41.697000000000003"/>
  </r>
  <r>
    <n v="9135"/>
    <x v="4569"/>
    <x v="0"/>
    <x v="3"/>
    <d v="2013-04-13T00:00:00"/>
    <d v="2013-04-18T00:00:00"/>
    <s v="Standard Class"/>
    <s v="TB-21175"/>
    <s v="Thomas Boland"/>
    <x v="1"/>
    <s v="United States"/>
    <s v="Wilson"/>
    <x v="3"/>
    <n v="27893"/>
    <x v="0"/>
    <s v="OFF-ST-10001469"/>
    <x v="1"/>
    <x v="4"/>
    <s v="Fellowes Bankers Box Recycled Super Stor/Drawer"/>
    <n v="129.55199999999999"/>
    <n v="3"/>
    <n v="0.2"/>
    <n v="-22.671600000000005"/>
  </r>
  <r>
    <n v="9136"/>
    <x v="4569"/>
    <x v="0"/>
    <x v="3"/>
    <d v="2013-04-13T00:00:00"/>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3"/>
    <d v="2013-04-13T00:00:00"/>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11"/>
    <d v="2011-02-03T00:00:00"/>
    <d v="2011-02-10T00:00:00"/>
    <s v="Standard Class"/>
    <s v="EB-13930"/>
    <s v="Eric Barreto"/>
    <x v="0"/>
    <s v="United States"/>
    <s v="Saint Petersburg"/>
    <x v="2"/>
    <n v="33710"/>
    <x v="0"/>
    <s v="OFF-BI-10000666"/>
    <x v="1"/>
    <x v="8"/>
    <s v="Surelock Post Binders"/>
    <n v="18.336000000000002"/>
    <n v="2"/>
    <n v="0.7"/>
    <n v="-12.224"/>
  </r>
  <r>
    <n v="9139"/>
    <x v="4570"/>
    <x v="2"/>
    <x v="11"/>
    <d v="2011-02-03T00:00:00"/>
    <d v="2011-02-10T00:00:00"/>
    <s v="Standard Class"/>
    <s v="EB-13930"/>
    <s v="Eric Barreto"/>
    <x v="0"/>
    <s v="United States"/>
    <s v="Saint Petersburg"/>
    <x v="2"/>
    <n v="33710"/>
    <x v="0"/>
    <s v="TEC-PH-10002890"/>
    <x v="2"/>
    <x v="7"/>
    <s v="AT&amp;T 17929 Lendline Telephone"/>
    <n v="180.96"/>
    <n v="5"/>
    <n v="0.2"/>
    <n v="13.571999999999996"/>
  </r>
  <r>
    <n v="9140"/>
    <x v="4571"/>
    <x v="2"/>
    <x v="8"/>
    <d v="2011-09-02T00:00:00"/>
    <d v="2011-09-08T00:00:00"/>
    <s v="Standard Class"/>
    <s v="BM-11785"/>
    <s v="Bryan Mills"/>
    <x v="0"/>
    <s v="United States"/>
    <s v="Buffalo Grove"/>
    <x v="10"/>
    <n v="60089"/>
    <x v="2"/>
    <s v="TEC-AC-10000844"/>
    <x v="2"/>
    <x v="11"/>
    <s v="Logitech Gaming G510s - Keyboard"/>
    <n v="475.94400000000002"/>
    <n v="7"/>
    <n v="0.2"/>
    <n v="95.188799999999972"/>
  </r>
  <r>
    <n v="9141"/>
    <x v="4572"/>
    <x v="3"/>
    <x v="2"/>
    <d v="2014-10-01T00:00:00"/>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8"/>
    <d v="2013-09-06T00:00:00"/>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5"/>
    <d v="2014-05-21T00:00:00"/>
    <d v="2014-05-27T00:00:00"/>
    <s v="Standard Class"/>
    <s v="RD-19480"/>
    <s v="Rick Duston"/>
    <x v="0"/>
    <s v="United States"/>
    <s v="Las Vegas"/>
    <x v="33"/>
    <n v="89115"/>
    <x v="1"/>
    <s v="OFF-BI-10004040"/>
    <x v="1"/>
    <x v="8"/>
    <s v="Wilson Jones Impact Binders"/>
    <n v="8.2880000000000003"/>
    <n v="2"/>
    <n v="0.2"/>
    <n v="3.0043999999999995"/>
  </r>
  <r>
    <n v="9144"/>
    <x v="4574"/>
    <x v="3"/>
    <x v="5"/>
    <d v="2014-05-21T00:00:00"/>
    <d v="2014-05-27T00:00:00"/>
    <s v="Standard Class"/>
    <s v="RD-19480"/>
    <s v="Rick Duston"/>
    <x v="0"/>
    <s v="United States"/>
    <s v="Las Vegas"/>
    <x v="33"/>
    <n v="89115"/>
    <x v="1"/>
    <s v="TEC-PH-10004094"/>
    <x v="2"/>
    <x v="7"/>
    <s v="Motorola L703CM"/>
    <n v="1123.1280000000002"/>
    <n v="9"/>
    <n v="0.2"/>
    <n v="70.195499999999981"/>
  </r>
  <r>
    <n v="9145"/>
    <x v="4574"/>
    <x v="3"/>
    <x v="5"/>
    <d v="2014-05-21T00:00:00"/>
    <d v="2014-05-27T00:00:00"/>
    <s v="Standard Class"/>
    <s v="RD-19480"/>
    <s v="Rick Duston"/>
    <x v="0"/>
    <s v="United States"/>
    <s v="Las Vegas"/>
    <x v="33"/>
    <n v="89115"/>
    <x v="1"/>
    <s v="OFF-AP-10000358"/>
    <x v="1"/>
    <x v="9"/>
    <s v="Fellowes Basic Home/Office Series Surge Protectors"/>
    <n v="64.900000000000006"/>
    <n v="5"/>
    <n v="0"/>
    <n v="18.820999999999994"/>
  </r>
  <r>
    <n v="9146"/>
    <x v="4575"/>
    <x v="1"/>
    <x v="8"/>
    <d v="2012-09-20T00:00:00"/>
    <d v="2012-09-24T00:00:00"/>
    <s v="Standard Class"/>
    <s v="TP-21130"/>
    <s v="Theone Pippenger"/>
    <x v="0"/>
    <s v="United States"/>
    <s v="Naperville"/>
    <x v="10"/>
    <n v="60540"/>
    <x v="2"/>
    <s v="OFF-BI-10000138"/>
    <x v="1"/>
    <x v="8"/>
    <s v="Acco Translucent Poly Ring Binders"/>
    <n v="2.8079999999999989"/>
    <n v="3"/>
    <n v="0.8"/>
    <n v="-4.492799999999999"/>
  </r>
  <r>
    <n v="9147"/>
    <x v="4576"/>
    <x v="0"/>
    <x v="9"/>
    <d v="2013-01-23T00:00:00"/>
    <d v="2013-01-27T00:00:00"/>
    <s v="Standard Class"/>
    <s v="CB-12535"/>
    <s v="Claudia Bergmann"/>
    <x v="1"/>
    <s v="United States"/>
    <s v="Burlington"/>
    <x v="42"/>
    <s v="05408"/>
    <x v="3"/>
    <s v="TEC-AC-10002926"/>
    <x v="2"/>
    <x v="11"/>
    <s v="Logitech Wireless Marathon Mouse M705"/>
    <n v="99.98"/>
    <n v="2"/>
    <n v="0"/>
    <n v="42.991400000000006"/>
  </r>
  <r>
    <n v="9148"/>
    <x v="4576"/>
    <x v="0"/>
    <x v="9"/>
    <d v="2013-01-23T00:00:00"/>
    <d v="2013-01-27T00:00:00"/>
    <s v="Standard Class"/>
    <s v="CB-12535"/>
    <s v="Claudia Bergmann"/>
    <x v="1"/>
    <s v="United States"/>
    <s v="Burlington"/>
    <x v="42"/>
    <s v="05408"/>
    <x v="3"/>
    <s v="OFF-AR-10003477"/>
    <x v="1"/>
    <x v="6"/>
    <s v="4009 Highlighters"/>
    <n v="8.0400000000000009"/>
    <n v="6"/>
    <n v="0"/>
    <n v="2.7336"/>
  </r>
  <r>
    <n v="9149"/>
    <x v="4576"/>
    <x v="0"/>
    <x v="9"/>
    <d v="2013-01-23T00:00:00"/>
    <d v="2013-01-27T00:00:00"/>
    <s v="Standard Class"/>
    <s v="CB-12535"/>
    <s v="Claudia Bergmann"/>
    <x v="1"/>
    <s v="United States"/>
    <s v="Burlington"/>
    <x v="42"/>
    <s v="05408"/>
    <x v="3"/>
    <s v="OFF-ST-10001526"/>
    <x v="1"/>
    <x v="4"/>
    <s v="Iceberg Mobile Mega Data/Printer Cart "/>
    <n v="1564.29"/>
    <n v="13"/>
    <n v="0"/>
    <n v="406.71539999999993"/>
  </r>
  <r>
    <n v="9150"/>
    <x v="4577"/>
    <x v="2"/>
    <x v="1"/>
    <d v="2011-06-01T00:00:00"/>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
    <d v="2011-06-01T00:00:00"/>
    <d v="2011-06-06T00:00:00"/>
    <s v="Standard Class"/>
    <s v="QJ-19255"/>
    <s v="Quincy Jones"/>
    <x v="1"/>
    <s v="United States"/>
    <s v="Detroit"/>
    <x v="12"/>
    <n v="48234"/>
    <x v="2"/>
    <s v="OFF-AP-10004859"/>
    <x v="1"/>
    <x v="9"/>
    <s v="Acco 6 Outlet Guardian Premium Surge Suppressor"/>
    <n v="65.52000000000001"/>
    <n v="5"/>
    <n v="0.1"/>
    <n v="12.376000000000001"/>
  </r>
  <r>
    <n v="9152"/>
    <x v="4578"/>
    <x v="1"/>
    <x v="8"/>
    <d v="2012-09-24T00:00:00"/>
    <d v="2012-09-29T00:00:00"/>
    <s v="Second Class"/>
    <s v="KM-16720"/>
    <s v="Kunst Miller"/>
    <x v="0"/>
    <s v="United States"/>
    <s v="Avondale"/>
    <x v="16"/>
    <n v="85323"/>
    <x v="1"/>
    <s v="OFF-AR-10003179"/>
    <x v="1"/>
    <x v="6"/>
    <s v="Dixon Ticonderoga Core-Lock Colored Pencils"/>
    <n v="14.576000000000001"/>
    <n v="2"/>
    <n v="0.2"/>
    <n v="2.3685999999999989"/>
  </r>
  <r>
    <n v="9153"/>
    <x v="4578"/>
    <x v="1"/>
    <x v="8"/>
    <d v="2012-09-24T00:00:00"/>
    <d v="2012-09-29T00:00:00"/>
    <s v="Second Class"/>
    <s v="KM-16720"/>
    <s v="Kunst Miller"/>
    <x v="0"/>
    <s v="United States"/>
    <s v="Avondale"/>
    <x v="16"/>
    <n v="85323"/>
    <x v="1"/>
    <s v="TEC-AC-10002345"/>
    <x v="2"/>
    <x v="11"/>
    <s v="HP Standard 104 key PS/2 Keyboard"/>
    <n v="23.200000000000003"/>
    <n v="2"/>
    <n v="0.2"/>
    <n v="1.4499999999999993"/>
  </r>
  <r>
    <n v="9154"/>
    <x v="4578"/>
    <x v="1"/>
    <x v="8"/>
    <d v="2012-09-24T00:00:00"/>
    <d v="2012-09-29T00:00:00"/>
    <s v="Second Class"/>
    <s v="KM-16720"/>
    <s v="Kunst Miller"/>
    <x v="0"/>
    <s v="United States"/>
    <s v="Avondale"/>
    <x v="16"/>
    <n v="85323"/>
    <x v="1"/>
    <s v="OFF-AR-10001246"/>
    <x v="1"/>
    <x v="6"/>
    <s v="Newell 317"/>
    <n v="16.463999999999999"/>
    <n v="7"/>
    <n v="0.2"/>
    <n v="1.852199999999999"/>
  </r>
  <r>
    <n v="9155"/>
    <x v="4579"/>
    <x v="0"/>
    <x v="6"/>
    <d v="2013-08-02T00:00:00"/>
    <d v="2013-08-04T00:00:00"/>
    <s v="Second Class"/>
    <s v="KM-16660"/>
    <s v="Khloe Miller"/>
    <x v="0"/>
    <s v="United States"/>
    <s v="Philadelphia"/>
    <x v="9"/>
    <n v="19140"/>
    <x v="3"/>
    <s v="FUR-FU-10004864"/>
    <x v="0"/>
    <x v="5"/>
    <s v="Eldon 500 Class Desk Accessories"/>
    <n v="19.312000000000001"/>
    <n v="2"/>
    <n v="0.2"/>
    <n v="3.1382000000000003"/>
  </r>
  <r>
    <n v="9156"/>
    <x v="4580"/>
    <x v="2"/>
    <x v="9"/>
    <d v="2011-01-24T00:00:00"/>
    <d v="2011-01-29T00:00:00"/>
    <s v="Standard Class"/>
    <s v="IM-15055"/>
    <s v="Ionia McGrath"/>
    <x v="0"/>
    <s v="United States"/>
    <s v="Las Vegas"/>
    <x v="33"/>
    <n v="89115"/>
    <x v="1"/>
    <s v="OFF-PA-10001804"/>
    <x v="1"/>
    <x v="10"/>
    <s v="Xerox 195"/>
    <n v="40.08"/>
    <n v="6"/>
    <n v="0"/>
    <n v="19.238399999999999"/>
  </r>
  <r>
    <n v="9157"/>
    <x v="4581"/>
    <x v="2"/>
    <x v="6"/>
    <d v="2011-08-04T00:00:00"/>
    <d v="2011-08-08T00:00:00"/>
    <s v="Standard Class"/>
    <s v="ML-17395"/>
    <s v="Marina Lichtenstein"/>
    <x v="1"/>
    <s v="United States"/>
    <s v="Bangor"/>
    <x v="43"/>
    <n v="4401"/>
    <x v="3"/>
    <s v="OFF-AP-10001271"/>
    <x v="1"/>
    <x v="9"/>
    <s v="Eureka The Boss Cordless Rechargeable Stick Vac"/>
    <n v="101.96"/>
    <n v="2"/>
    <n v="0"/>
    <n v="27.529200000000003"/>
  </r>
  <r>
    <n v="9158"/>
    <x v="4581"/>
    <x v="2"/>
    <x v="6"/>
    <d v="2011-08-04T00:00:00"/>
    <d v="2011-08-08T00:00:00"/>
    <s v="Standard Class"/>
    <s v="ML-17395"/>
    <s v="Marina Lichtenstein"/>
    <x v="1"/>
    <s v="United States"/>
    <s v="Bangor"/>
    <x v="43"/>
    <n v="4401"/>
    <x v="3"/>
    <s v="OFF-PA-10004353"/>
    <x v="1"/>
    <x v="10"/>
    <s v="Southworth 25% Cotton Premium Laser Paper and Envelopes"/>
    <n v="259.74"/>
    <n v="13"/>
    <n v="0"/>
    <n v="124.6752"/>
  </r>
  <r>
    <n v="9159"/>
    <x v="4581"/>
    <x v="2"/>
    <x v="6"/>
    <d v="2011-08-04T00:00:00"/>
    <d v="2011-08-08T00:00:00"/>
    <s v="Standard Class"/>
    <s v="ML-17395"/>
    <s v="Marina Lichtenstein"/>
    <x v="1"/>
    <s v="United States"/>
    <s v="Bangor"/>
    <x v="43"/>
    <n v="4401"/>
    <x v="3"/>
    <s v="TEC-AC-10002473"/>
    <x v="2"/>
    <x v="11"/>
    <s v="Maxell 4.7GB DVD-R"/>
    <n v="255.42"/>
    <n v="9"/>
    <n v="0"/>
    <n v="104.7222"/>
  </r>
  <r>
    <n v="9160"/>
    <x v="4582"/>
    <x v="0"/>
    <x v="6"/>
    <d v="2013-08-10T00:00:00"/>
    <d v="2013-08-15T00:00:00"/>
    <s v="Standard Class"/>
    <s v="GH-14410"/>
    <s v="Gary Hansen"/>
    <x v="2"/>
    <s v="United States"/>
    <s v="Hendersonville"/>
    <x v="18"/>
    <n v="37075"/>
    <x v="0"/>
    <s v="OFF-BI-10003314"/>
    <x v="1"/>
    <x v="8"/>
    <s v="Tuff Stuff Recycled Round Ring Binders"/>
    <n v="4.338000000000001"/>
    <n v="3"/>
    <n v="0.7"/>
    <n v="-3.0366"/>
  </r>
  <r>
    <n v="9161"/>
    <x v="4582"/>
    <x v="0"/>
    <x v="6"/>
    <d v="2013-08-10T00:00:00"/>
    <d v="2013-08-15T00:00:00"/>
    <s v="Standard Class"/>
    <s v="GH-14410"/>
    <s v="Gary Hansen"/>
    <x v="2"/>
    <s v="United States"/>
    <s v="Hendersonville"/>
    <x v="18"/>
    <n v="37075"/>
    <x v="0"/>
    <s v="OFF-BI-10004465"/>
    <x v="1"/>
    <x v="8"/>
    <s v="Avery Durable Slant Ring Binders"/>
    <n v="11.880000000000003"/>
    <n v="5"/>
    <n v="0.7"/>
    <n v="-7.9199999999999982"/>
  </r>
  <r>
    <n v="9162"/>
    <x v="4583"/>
    <x v="0"/>
    <x v="4"/>
    <d v="2013-12-09T00:00:00"/>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4"/>
    <d v="2013-12-09T00:00:00"/>
    <d v="2013-12-13T00:00:00"/>
    <s v="Standard Class"/>
    <s v="AG-10900"/>
    <s v="Arthur Gainer"/>
    <x v="0"/>
    <s v="United States"/>
    <s v="Eau Claire"/>
    <x v="6"/>
    <n v="54703"/>
    <x v="2"/>
    <s v="FUR-CH-10002335"/>
    <x v="0"/>
    <x v="1"/>
    <s v="Hon GuestStacker Chair"/>
    <n v="680.01"/>
    <n v="3"/>
    <n v="0"/>
    <n v="176.80260000000001"/>
  </r>
  <r>
    <n v="9164"/>
    <x v="4584"/>
    <x v="1"/>
    <x v="1"/>
    <d v="2012-06-08T00:00:00"/>
    <d v="2012-06-12T00:00:00"/>
    <s v="Standard Class"/>
    <s v="MG-17695"/>
    <s v="Maureen Gnade"/>
    <x v="0"/>
    <s v="United States"/>
    <s v="Chicago"/>
    <x v="10"/>
    <n v="60610"/>
    <x v="2"/>
    <s v="TEC-AC-10003433"/>
    <x v="2"/>
    <x v="11"/>
    <s v="Maxell 4.7GB DVD+R 5/Pack"/>
    <n v="2.3760000000000003"/>
    <n v="3"/>
    <n v="0.2"/>
    <n v="0.74249999999999994"/>
  </r>
  <r>
    <n v="9165"/>
    <x v="4584"/>
    <x v="1"/>
    <x v="1"/>
    <d v="2012-06-08T00:00:00"/>
    <d v="2012-06-12T00:00:00"/>
    <s v="Standard Class"/>
    <s v="MG-17695"/>
    <s v="Maureen Gnade"/>
    <x v="0"/>
    <s v="United States"/>
    <s v="Chicago"/>
    <x v="10"/>
    <n v="60610"/>
    <x v="2"/>
    <s v="OFF-AP-10003849"/>
    <x v="1"/>
    <x v="9"/>
    <s v="Hoover Shoulder Vac Commercial Portable Vacuum"/>
    <n v="143.12799999999996"/>
    <n v="2"/>
    <n v="0.8"/>
    <n v="-393.60200000000009"/>
  </r>
  <r>
    <n v="9166"/>
    <x v="4585"/>
    <x v="0"/>
    <x v="1"/>
    <d v="2013-06-25T00:00:00"/>
    <d v="2013-06-27T00:00:00"/>
    <s v="Second Class"/>
    <s v="MJ-17740"/>
    <s v="Max Jones"/>
    <x v="0"/>
    <s v="United States"/>
    <s v="San Diego"/>
    <x v="1"/>
    <n v="92037"/>
    <x v="1"/>
    <s v="TEC-MA-10000984"/>
    <x v="2"/>
    <x v="15"/>
    <s v="Okidata MB760 Printer"/>
    <n v="4476.8"/>
    <n v="4"/>
    <n v="0.2"/>
    <n v="503.63999999999965"/>
  </r>
  <r>
    <n v="9167"/>
    <x v="4585"/>
    <x v="0"/>
    <x v="1"/>
    <d v="2013-06-25T00:00:00"/>
    <d v="2013-06-27T00:00:00"/>
    <s v="Second Class"/>
    <s v="MJ-17740"/>
    <s v="Max Jones"/>
    <x v="0"/>
    <s v="United States"/>
    <s v="San Diego"/>
    <x v="1"/>
    <n v="92037"/>
    <x v="1"/>
    <s v="OFF-PA-10000418"/>
    <x v="1"/>
    <x v="10"/>
    <s v="Xerox 189"/>
    <n v="104.85"/>
    <n v="1"/>
    <n v="0"/>
    <n v="50.327999999999996"/>
  </r>
  <r>
    <n v="9168"/>
    <x v="4585"/>
    <x v="0"/>
    <x v="1"/>
    <d v="2013-06-25T00:00:00"/>
    <d v="2013-06-27T00:00:00"/>
    <s v="Second Class"/>
    <s v="MJ-17740"/>
    <s v="Max Jones"/>
    <x v="0"/>
    <s v="United States"/>
    <s v="San Diego"/>
    <x v="1"/>
    <n v="92037"/>
    <x v="1"/>
    <s v="OFF-AP-10001242"/>
    <x v="1"/>
    <x v="9"/>
    <s v="APC 7 Outlet Network SurgeArrest Surge Protector"/>
    <n v="241.44"/>
    <n v="3"/>
    <n v="0"/>
    <n v="72.431999999999988"/>
  </r>
  <r>
    <n v="9169"/>
    <x v="4586"/>
    <x v="0"/>
    <x v="10"/>
    <d v="2013-03-16T00:00:00"/>
    <d v="2013-03-20T00:00:00"/>
    <s v="Standard Class"/>
    <s v="SJ-20125"/>
    <s v="Sanjit Jacobs"/>
    <x v="2"/>
    <s v="United States"/>
    <s v="Jackson"/>
    <x v="35"/>
    <n v="39212"/>
    <x v="0"/>
    <s v="OFF-PA-10001954"/>
    <x v="1"/>
    <x v="10"/>
    <s v="Xerox 1964"/>
    <n v="319.76"/>
    <n v="14"/>
    <n v="0"/>
    <n v="147.08959999999999"/>
  </r>
  <r>
    <n v="9170"/>
    <x v="4586"/>
    <x v="0"/>
    <x v="10"/>
    <d v="2013-03-16T00:00:00"/>
    <d v="2013-03-20T00:00:00"/>
    <s v="Standard Class"/>
    <s v="SJ-20125"/>
    <s v="Sanjit Jacobs"/>
    <x v="2"/>
    <s v="United States"/>
    <s v="Jackson"/>
    <x v="35"/>
    <n v="39212"/>
    <x v="0"/>
    <s v="OFF-PA-10001954"/>
    <x v="1"/>
    <x v="10"/>
    <s v="Xerox 1964"/>
    <n v="45.68"/>
    <n v="2"/>
    <n v="0"/>
    <n v="21.012799999999999"/>
  </r>
  <r>
    <n v="9171"/>
    <x v="4587"/>
    <x v="0"/>
    <x v="4"/>
    <d v="2013-12-02T00:00:00"/>
    <d v="2013-12-02T00:00:00"/>
    <s v="Same Day"/>
    <s v="LB-16795"/>
    <s v="Laurel Beltran"/>
    <x v="2"/>
    <s v="United States"/>
    <s v="Oxnard"/>
    <x v="1"/>
    <n v="93030"/>
    <x v="1"/>
    <s v="FUR-FU-10000448"/>
    <x v="0"/>
    <x v="5"/>
    <s v="Tenex Chairmats For Use With Carpeted Floors"/>
    <n v="31.96"/>
    <n v="2"/>
    <n v="0"/>
    <n v="1.597999999999999"/>
  </r>
  <r>
    <n v="9172"/>
    <x v="4587"/>
    <x v="0"/>
    <x v="4"/>
    <d v="2013-12-02T00:00:00"/>
    <d v="2013-12-02T00:00:00"/>
    <s v="Same Day"/>
    <s v="LB-16795"/>
    <s v="Laurel Beltran"/>
    <x v="2"/>
    <s v="United States"/>
    <s v="Oxnard"/>
    <x v="1"/>
    <n v="93030"/>
    <x v="1"/>
    <s v="OFF-PA-10001357"/>
    <x v="1"/>
    <x v="10"/>
    <s v="Xerox 1886"/>
    <n v="47.9"/>
    <n v="1"/>
    <n v="0"/>
    <n v="22.991999999999997"/>
  </r>
  <r>
    <n v="9173"/>
    <x v="4587"/>
    <x v="0"/>
    <x v="4"/>
    <d v="2013-12-02T00:00:00"/>
    <d v="2013-12-02T00:00:00"/>
    <s v="Same Day"/>
    <s v="LB-16795"/>
    <s v="Laurel Beltran"/>
    <x v="2"/>
    <s v="United States"/>
    <s v="Oxnard"/>
    <x v="1"/>
    <n v="93030"/>
    <x v="1"/>
    <s v="OFF-ST-10002292"/>
    <x v="1"/>
    <x v="4"/>
    <s v="Sauder Facets Collection Locker/File Cabinet, Sky Alder Finish"/>
    <n v="1112.94"/>
    <n v="3"/>
    <n v="0"/>
    <n v="222.58799999999991"/>
  </r>
  <r>
    <n v="9174"/>
    <x v="4587"/>
    <x v="0"/>
    <x v="4"/>
    <d v="2013-12-02T00:00:00"/>
    <d v="2013-12-02T00:00:00"/>
    <s v="Same Day"/>
    <s v="LB-16795"/>
    <s v="Laurel Beltran"/>
    <x v="2"/>
    <s v="United States"/>
    <s v="Oxnard"/>
    <x v="1"/>
    <n v="93030"/>
    <x v="1"/>
    <s v="OFF-EN-10001219"/>
    <x v="1"/>
    <x v="12"/>
    <s v="#10- 4 1/8&quot; x 9 1/2&quot; Security-Tint Envelopes"/>
    <n v="22.919999999999998"/>
    <n v="3"/>
    <n v="0"/>
    <n v="11.230799999999999"/>
  </r>
  <r>
    <n v="9175"/>
    <x v="4588"/>
    <x v="3"/>
    <x v="1"/>
    <d v="2014-06-13T00:00:00"/>
    <d v="2014-06-15T00:00:00"/>
    <s v="Second Class"/>
    <s v="SB-20185"/>
    <s v="Sarah Brown"/>
    <x v="0"/>
    <s v="United States"/>
    <s v="Kent"/>
    <x v="4"/>
    <n v="98031"/>
    <x v="1"/>
    <s v="TEC-PH-10002564"/>
    <x v="2"/>
    <x v="7"/>
    <s v="OtterBox Defender Series Case - Samsung Galaxy S4"/>
    <n v="71.975999999999999"/>
    <n v="3"/>
    <n v="0.2"/>
    <n v="8.9969999999999892"/>
  </r>
  <r>
    <n v="9176"/>
    <x v="4588"/>
    <x v="3"/>
    <x v="1"/>
    <d v="2014-06-13T00:00:00"/>
    <d v="2014-06-15T00:00:00"/>
    <s v="Second Class"/>
    <s v="SB-20185"/>
    <s v="Sarah Brown"/>
    <x v="0"/>
    <s v="United States"/>
    <s v="Kent"/>
    <x v="4"/>
    <n v="98031"/>
    <x v="1"/>
    <s v="OFF-PA-10001639"/>
    <x v="1"/>
    <x v="10"/>
    <s v="Xerox 203"/>
    <n v="19.440000000000001"/>
    <n v="3"/>
    <n v="0"/>
    <n v="9.3312000000000008"/>
  </r>
  <r>
    <n v="9177"/>
    <x v="4589"/>
    <x v="0"/>
    <x v="10"/>
    <d v="2013-03-20T00:00:00"/>
    <d v="2013-03-25T00:00:00"/>
    <s v="Standard Class"/>
    <s v="CC-12610"/>
    <s v="Corey Catlett"/>
    <x v="1"/>
    <s v="United States"/>
    <s v="Nashville"/>
    <x v="18"/>
    <n v="37211"/>
    <x v="0"/>
    <s v="OFF-BI-10001153"/>
    <x v="1"/>
    <x v="8"/>
    <s v="Ibico Recycled Grain-Textured Covers"/>
    <n v="31.086000000000006"/>
    <n v="3"/>
    <n v="0.7"/>
    <n v="-20.72399999999999"/>
  </r>
  <r>
    <n v="9178"/>
    <x v="4590"/>
    <x v="0"/>
    <x v="0"/>
    <d v="2013-11-15T00:00:00"/>
    <d v="2013-11-19T00:00:00"/>
    <s v="Standard Class"/>
    <s v="DP-13000"/>
    <s v="Darren Powers"/>
    <x v="0"/>
    <s v="United States"/>
    <s v="New York City"/>
    <x v="15"/>
    <n v="10035"/>
    <x v="3"/>
    <s v="TEC-PH-10003356"/>
    <x v="2"/>
    <x v="7"/>
    <s v="SmartStand Mobile Device Holder, Assorted Colors"/>
    <n v="13.98"/>
    <n v="2"/>
    <n v="0"/>
    <n v="3.9144000000000005"/>
  </r>
  <r>
    <n v="9179"/>
    <x v="4590"/>
    <x v="0"/>
    <x v="0"/>
    <d v="2013-11-15T00:00:00"/>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6"/>
    <d v="2014-08-08T00:00:00"/>
    <d v="2014-08-12T00:00:00"/>
    <s v="Standard Class"/>
    <s v="JL-15505"/>
    <s v="Jeremy Lonsdale"/>
    <x v="0"/>
    <s v="United States"/>
    <s v="Westminster"/>
    <x v="1"/>
    <n v="92683"/>
    <x v="1"/>
    <s v="TEC-PH-10002415"/>
    <x v="2"/>
    <x v="7"/>
    <s v="Polycom VoiceStation 500 Conference phone"/>
    <n v="707.88"/>
    <n v="3"/>
    <n v="0.2"/>
    <n v="44.242500000000035"/>
  </r>
  <r>
    <n v="9181"/>
    <x v="4591"/>
    <x v="3"/>
    <x v="6"/>
    <d v="2014-08-08T00:00:00"/>
    <d v="2014-08-12T00:00:00"/>
    <s v="Standard Class"/>
    <s v="JL-15505"/>
    <s v="Jeremy Lonsdale"/>
    <x v="0"/>
    <s v="United States"/>
    <s v="Westminster"/>
    <x v="1"/>
    <n v="92683"/>
    <x v="1"/>
    <s v="OFF-BI-10003355"/>
    <x v="1"/>
    <x v="8"/>
    <s v="Cardinal Holdit Business Card Pockets"/>
    <n v="11.952000000000002"/>
    <n v="3"/>
    <n v="0.2"/>
    <n v="4.1832000000000003"/>
  </r>
  <r>
    <n v="9182"/>
    <x v="4591"/>
    <x v="3"/>
    <x v="6"/>
    <d v="2014-08-08T00:00:00"/>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6"/>
    <d v="2014-08-08T00:00:00"/>
    <d v="2014-08-12T00:00:00"/>
    <s v="Standard Class"/>
    <s v="JL-15505"/>
    <s v="Jeremy Lonsdale"/>
    <x v="0"/>
    <s v="United States"/>
    <s v="Westminster"/>
    <x v="1"/>
    <n v="92683"/>
    <x v="1"/>
    <s v="TEC-AC-10004803"/>
    <x v="2"/>
    <x v="11"/>
    <s v="Sony Micro Vault Click 4 GB USB 2.0 Flash Drive"/>
    <n v="55.76"/>
    <n v="4"/>
    <n v="0"/>
    <n v="7.8064000000000036"/>
  </r>
  <r>
    <n v="9184"/>
    <x v="4591"/>
    <x v="3"/>
    <x v="6"/>
    <d v="2014-08-08T00:00:00"/>
    <d v="2014-08-12T00:00:00"/>
    <s v="Standard Class"/>
    <s v="JL-15505"/>
    <s v="Jeremy Lonsdale"/>
    <x v="0"/>
    <s v="United States"/>
    <s v="Westminster"/>
    <x v="1"/>
    <n v="92683"/>
    <x v="1"/>
    <s v="OFF-PA-10001970"/>
    <x v="1"/>
    <x v="10"/>
    <s v="Xerox 1881"/>
    <n v="24.56"/>
    <n v="2"/>
    <n v="0"/>
    <n v="11.543199999999999"/>
  </r>
  <r>
    <n v="9185"/>
    <x v="4591"/>
    <x v="3"/>
    <x v="6"/>
    <d v="2014-08-08T00:00:00"/>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6"/>
    <d v="2014-08-08T00:00:00"/>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6"/>
    <d v="2014-08-08T00:00:00"/>
    <d v="2014-08-12T00:00:00"/>
    <s v="Standard Class"/>
    <s v="JL-15505"/>
    <s v="Jeremy Lonsdale"/>
    <x v="0"/>
    <s v="United States"/>
    <s v="Westminster"/>
    <x v="1"/>
    <n v="92683"/>
    <x v="1"/>
    <s v="OFF-AP-10002534"/>
    <x v="1"/>
    <x v="9"/>
    <s v="3.6 Cubic Foot Counter Height Office Refrigerator"/>
    <n v="1473.1"/>
    <n v="5"/>
    <n v="0"/>
    <n v="412.46800000000007"/>
  </r>
  <r>
    <n v="9188"/>
    <x v="4592"/>
    <x v="1"/>
    <x v="6"/>
    <d v="2012-08-21T00:00:00"/>
    <d v="2012-08-25T00:00:00"/>
    <s v="Standard Class"/>
    <s v="SM-20320"/>
    <s v="Sean Miller"/>
    <x v="2"/>
    <s v="United States"/>
    <s v="Allentown"/>
    <x v="9"/>
    <n v="18103"/>
    <x v="3"/>
    <s v="OFF-SU-10001935"/>
    <x v="1"/>
    <x v="14"/>
    <s v="Staples"/>
    <n v="3.4880000000000004"/>
    <n v="2"/>
    <n v="0.2"/>
    <n v="-0.69760000000000066"/>
  </r>
  <r>
    <n v="9189"/>
    <x v="4592"/>
    <x v="1"/>
    <x v="6"/>
    <d v="2012-08-21T00:00:00"/>
    <d v="2012-08-25T00:00:00"/>
    <s v="Standard Class"/>
    <s v="SM-20320"/>
    <s v="Sean Miller"/>
    <x v="2"/>
    <s v="United States"/>
    <s v="Allentown"/>
    <x v="9"/>
    <n v="18103"/>
    <x v="3"/>
    <s v="TEC-AC-10000290"/>
    <x v="2"/>
    <x v="11"/>
    <s v="Sabrent 4-Port USB 2.0 Hub"/>
    <n v="21.728000000000002"/>
    <n v="4"/>
    <n v="0.2"/>
    <n v="3.8024000000000004"/>
  </r>
  <r>
    <n v="9190"/>
    <x v="4592"/>
    <x v="1"/>
    <x v="6"/>
    <d v="2012-08-21T00:00:00"/>
    <d v="2012-08-25T00:00:00"/>
    <s v="Standard Class"/>
    <s v="SM-20320"/>
    <s v="Sean Miller"/>
    <x v="2"/>
    <s v="United States"/>
    <s v="Allentown"/>
    <x v="9"/>
    <n v="18103"/>
    <x v="3"/>
    <s v="OFF-ST-10002574"/>
    <x v="1"/>
    <x v="4"/>
    <s v="SAFCO Commercial Wire Shelving, Black"/>
    <n v="663.072"/>
    <n v="6"/>
    <n v="0.2"/>
    <n v="-165.768"/>
  </r>
  <r>
    <n v="9191"/>
    <x v="4592"/>
    <x v="1"/>
    <x v="6"/>
    <d v="2012-08-21T00:00:00"/>
    <d v="2012-08-25T00:00:00"/>
    <s v="Standard Class"/>
    <s v="SM-20320"/>
    <s v="Sean Miller"/>
    <x v="2"/>
    <s v="United States"/>
    <s v="Allentown"/>
    <x v="9"/>
    <n v="18103"/>
    <x v="3"/>
    <s v="OFF-BI-10004519"/>
    <x v="1"/>
    <x v="8"/>
    <s v="GBC DocuBind P100 Manual Binding Machine"/>
    <n v="99.588000000000008"/>
    <n v="2"/>
    <n v="0.7"/>
    <n v="-82.989999999999981"/>
  </r>
  <r>
    <n v="9192"/>
    <x v="4592"/>
    <x v="1"/>
    <x v="6"/>
    <d v="2012-08-21T00:00:00"/>
    <d v="2012-08-25T00:00:00"/>
    <s v="Standard Class"/>
    <s v="SM-20320"/>
    <s v="Sean Miller"/>
    <x v="2"/>
    <s v="United States"/>
    <s v="Allentown"/>
    <x v="9"/>
    <n v="18103"/>
    <x v="3"/>
    <s v="OFF-PA-10003625"/>
    <x v="1"/>
    <x v="10"/>
    <s v="Xerox 1979"/>
    <n v="49.568000000000005"/>
    <n v="2"/>
    <n v="0.2"/>
    <n v="15.489999999999997"/>
  </r>
  <r>
    <n v="9193"/>
    <x v="4593"/>
    <x v="1"/>
    <x v="0"/>
    <d v="2012-11-02T00:00:00"/>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0"/>
    <d v="2012-11-02T00:00:00"/>
    <d v="2012-11-07T00:00:00"/>
    <s v="Standard Class"/>
    <s v="BB-10990"/>
    <s v="Barry Blumstein"/>
    <x v="1"/>
    <s v="United States"/>
    <s v="San Antonio"/>
    <x v="5"/>
    <n v="78207"/>
    <x v="2"/>
    <s v="TEC-PH-10002200"/>
    <x v="2"/>
    <x v="7"/>
    <s v="Aastra 6757i CT Wireless VoIP phone"/>
    <n v="344.70400000000001"/>
    <n v="2"/>
    <n v="0.2"/>
    <n v="38.779199999999989"/>
  </r>
  <r>
    <n v="9195"/>
    <x v="4594"/>
    <x v="2"/>
    <x v="0"/>
    <d v="2011-11-30T00:00:00"/>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0"/>
    <d v="2011-11-30T00:00:00"/>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5"/>
    <d v="2011-05-10T00:00:00"/>
    <d v="2011-05-15T00:00:00"/>
    <s v="Standard Class"/>
    <s v="GM-14680"/>
    <s v="Greg Matthias"/>
    <x v="0"/>
    <s v="United States"/>
    <s v="San Jose"/>
    <x v="1"/>
    <n v="95123"/>
    <x v="1"/>
    <s v="OFF-PA-10004353"/>
    <x v="1"/>
    <x v="10"/>
    <s v="Southworth 25% Cotton Premium Laser Paper and Envelopes"/>
    <n v="39.96"/>
    <n v="2"/>
    <n v="0"/>
    <n v="19.180800000000001"/>
  </r>
  <r>
    <n v="9198"/>
    <x v="4595"/>
    <x v="2"/>
    <x v="5"/>
    <d v="2011-05-10T00:00:00"/>
    <d v="2011-05-15T00:00:00"/>
    <s v="Standard Class"/>
    <s v="GM-14680"/>
    <s v="Greg Matthias"/>
    <x v="0"/>
    <s v="United States"/>
    <s v="San Jose"/>
    <x v="1"/>
    <n v="95123"/>
    <x v="1"/>
    <s v="TEC-PH-10001817"/>
    <x v="2"/>
    <x v="7"/>
    <s v="Wilson Electronics DB Pro Signal Booster"/>
    <n v="1432.0000000000002"/>
    <n v="5"/>
    <n v="0.2"/>
    <n v="125.30000000000007"/>
  </r>
  <r>
    <n v="9199"/>
    <x v="4595"/>
    <x v="2"/>
    <x v="5"/>
    <d v="2011-05-10T00:00:00"/>
    <d v="2011-05-15T00:00:00"/>
    <s v="Standard Class"/>
    <s v="GM-14680"/>
    <s v="Greg Matthias"/>
    <x v="0"/>
    <s v="United States"/>
    <s v="San Jose"/>
    <x v="1"/>
    <n v="95123"/>
    <x v="1"/>
    <s v="OFF-SU-10004737"/>
    <x v="1"/>
    <x v="14"/>
    <s v="Acme Design Stainless Steel Bent Scissors"/>
    <n v="41.04"/>
    <n v="6"/>
    <n v="0"/>
    <n v="11.0808"/>
  </r>
  <r>
    <n v="9200"/>
    <x v="4595"/>
    <x v="2"/>
    <x v="5"/>
    <d v="2011-05-10T00:00:00"/>
    <d v="2011-05-15T00:00:00"/>
    <s v="Standard Class"/>
    <s v="GM-14680"/>
    <s v="Greg Matthias"/>
    <x v="0"/>
    <s v="United States"/>
    <s v="San Jose"/>
    <x v="1"/>
    <n v="95123"/>
    <x v="1"/>
    <s v="FUR-CH-10002320"/>
    <x v="0"/>
    <x v="1"/>
    <s v="Hon Pagoda Stacking Chairs"/>
    <n v="256.78400000000005"/>
    <n v="1"/>
    <n v="0.2"/>
    <n v="32.097999999999971"/>
  </r>
  <r>
    <n v="9201"/>
    <x v="4596"/>
    <x v="0"/>
    <x v="2"/>
    <d v="2013-10-18T00:00:00"/>
    <d v="2013-10-21T00:00:00"/>
    <s v="First Class"/>
    <s v="NR-18550"/>
    <s v="Nick Radford"/>
    <x v="0"/>
    <s v="United States"/>
    <s v="Perth Amboy"/>
    <x v="30"/>
    <n v="8861"/>
    <x v="3"/>
    <s v="FUR-BO-10001337"/>
    <x v="0"/>
    <x v="0"/>
    <s v="O'Sullivan Living Dimensions 2-Shelf Bookcases"/>
    <n v="120.98"/>
    <n v="1"/>
    <n v="0"/>
    <n v="12.097999999999999"/>
  </r>
  <r>
    <n v="9202"/>
    <x v="4596"/>
    <x v="0"/>
    <x v="2"/>
    <d v="2013-10-18T00:00:00"/>
    <d v="2013-10-21T00:00:00"/>
    <s v="First Class"/>
    <s v="NR-18550"/>
    <s v="Nick Radford"/>
    <x v="0"/>
    <s v="United States"/>
    <s v="Perth Amboy"/>
    <x v="30"/>
    <n v="8861"/>
    <x v="3"/>
    <s v="OFF-BI-10004584"/>
    <x v="1"/>
    <x v="8"/>
    <s v="GBC ProClick 150 Presentation Binding System"/>
    <n v="315.98"/>
    <n v="1"/>
    <n v="0"/>
    <n v="148.51060000000001"/>
  </r>
  <r>
    <n v="9203"/>
    <x v="4597"/>
    <x v="0"/>
    <x v="2"/>
    <d v="2013-10-31T00:00:00"/>
    <d v="2013-11-04T00:00:00"/>
    <s v="Standard Class"/>
    <s v="EH-13765"/>
    <s v="Edward Hooks"/>
    <x v="1"/>
    <s v="United States"/>
    <s v="New York City"/>
    <x v="15"/>
    <n v="10011"/>
    <x v="3"/>
    <s v="OFF-BI-10004817"/>
    <x v="1"/>
    <x v="8"/>
    <s v="GBC Personal VeloBind Strips"/>
    <n v="28.752000000000002"/>
    <n v="3"/>
    <n v="0.2"/>
    <n v="10.0632"/>
  </r>
  <r>
    <n v="9204"/>
    <x v="4597"/>
    <x v="0"/>
    <x v="2"/>
    <d v="2013-10-31T00:00:00"/>
    <d v="2013-11-04T00:00:00"/>
    <s v="Standard Class"/>
    <s v="EH-13765"/>
    <s v="Edward Hooks"/>
    <x v="1"/>
    <s v="United States"/>
    <s v="New York City"/>
    <x v="15"/>
    <n v="10011"/>
    <x v="3"/>
    <s v="OFF-AR-10004602"/>
    <x v="1"/>
    <x v="6"/>
    <s v="Boston KS Multi-Size Manual Pencil Sharpener"/>
    <n v="114.94999999999999"/>
    <n v="5"/>
    <n v="0"/>
    <n v="32.186000000000007"/>
  </r>
  <r>
    <n v="9205"/>
    <x v="4598"/>
    <x v="0"/>
    <x v="4"/>
    <d v="2013-12-02T00:00:00"/>
    <d v="2013-12-06T00:00:00"/>
    <s v="Standard Class"/>
    <s v="FH-14365"/>
    <s v="Fred Hopkins"/>
    <x v="1"/>
    <s v="United States"/>
    <s v="Los Angeles"/>
    <x v="1"/>
    <n v="90004"/>
    <x v="1"/>
    <s v="OFF-AR-10001149"/>
    <x v="1"/>
    <x v="6"/>
    <s v="Sanford Colorific Colored Pencils, 12/Box"/>
    <n v="23.04"/>
    <n v="8"/>
    <n v="0"/>
    <n v="6.911999999999999"/>
  </r>
  <r>
    <n v="9206"/>
    <x v="4599"/>
    <x v="0"/>
    <x v="3"/>
    <d v="2013-04-22T00:00:00"/>
    <d v="2013-04-22T00:00:00"/>
    <s v="Same Day"/>
    <s v="BT-11680"/>
    <s v="Brian Thompson"/>
    <x v="0"/>
    <s v="United States"/>
    <s v="Milford"/>
    <x v="29"/>
    <n v="6460"/>
    <x v="3"/>
    <s v="OFF-AR-10004817"/>
    <x v="1"/>
    <x v="6"/>
    <s v="Colorific Watercolor Pencils"/>
    <n v="15.48"/>
    <n v="3"/>
    <n v="0"/>
    <n v="4.4891999999999985"/>
  </r>
  <r>
    <n v="9207"/>
    <x v="4599"/>
    <x v="0"/>
    <x v="3"/>
    <d v="2013-04-22T00:00:00"/>
    <d v="2013-04-22T00:00:00"/>
    <s v="Same Day"/>
    <s v="BT-11680"/>
    <s v="Brian Thompson"/>
    <x v="0"/>
    <s v="United States"/>
    <s v="Milford"/>
    <x v="29"/>
    <n v="6460"/>
    <x v="3"/>
    <s v="OFF-PA-10003797"/>
    <x v="1"/>
    <x v="10"/>
    <s v="Xerox 209"/>
    <n v="51.84"/>
    <n v="8"/>
    <n v="0"/>
    <n v="24.883200000000002"/>
  </r>
  <r>
    <n v="9208"/>
    <x v="4600"/>
    <x v="3"/>
    <x v="6"/>
    <d v="2014-08-04T00:00:00"/>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
    <d v="2014-08-04T00:00:00"/>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4"/>
    <d v="2014-12-12T00:00:00"/>
    <d v="2014-12-15T00:00:00"/>
    <s v="Second Class"/>
    <s v="RS-19870"/>
    <s v="Roy Skaria"/>
    <x v="2"/>
    <s v="United States"/>
    <s v="Burlington"/>
    <x v="23"/>
    <n v="52601"/>
    <x v="2"/>
    <s v="OFF-EN-10003160"/>
    <x v="1"/>
    <x v="12"/>
    <s v="Pastel Pink Envelopes"/>
    <n v="7.28"/>
    <n v="1"/>
    <n v="0"/>
    <n v="3.4944000000000002"/>
  </r>
  <r>
    <n v="9211"/>
    <x v="4602"/>
    <x v="3"/>
    <x v="4"/>
    <d v="2014-12-12T00:00:00"/>
    <d v="2014-12-15T00:00:00"/>
    <s v="Second Class"/>
    <s v="RS-19870"/>
    <s v="Roy Skaria"/>
    <x v="2"/>
    <s v="United States"/>
    <s v="Burlington"/>
    <x v="23"/>
    <n v="52601"/>
    <x v="2"/>
    <s v="OFF-BI-10002012"/>
    <x v="1"/>
    <x v="8"/>
    <s v="Wilson Jones Easy Flow II Sheet Lifters"/>
    <n v="5.4"/>
    <n v="3"/>
    <n v="0"/>
    <n v="2.5920000000000001"/>
  </r>
  <r>
    <n v="9212"/>
    <x v="4603"/>
    <x v="1"/>
    <x v="10"/>
    <d v="2012-03-14T00:00:00"/>
    <d v="2012-03-19T00:00:00"/>
    <s v="Standard Class"/>
    <s v="AI-10855"/>
    <s v="Arianne Irving"/>
    <x v="0"/>
    <s v="United States"/>
    <s v="Roseville"/>
    <x v="1"/>
    <n v="95661"/>
    <x v="1"/>
    <s v="OFF-PA-10002105"/>
    <x v="1"/>
    <x v="10"/>
    <s v="Xerox 223"/>
    <n v="19.440000000000001"/>
    <n v="3"/>
    <n v="0"/>
    <n v="9.3312000000000008"/>
  </r>
  <r>
    <n v="9213"/>
    <x v="4604"/>
    <x v="2"/>
    <x v="4"/>
    <d v="2011-12-08T00:00:00"/>
    <d v="2011-12-15T00:00:00"/>
    <s v="Standard Class"/>
    <s v="DJ-13420"/>
    <s v="Denny Joy"/>
    <x v="1"/>
    <s v="United States"/>
    <s v="San Francisco"/>
    <x v="1"/>
    <n v="94110"/>
    <x v="1"/>
    <s v="FUR-FU-10000397"/>
    <x v="0"/>
    <x v="5"/>
    <s v="Luxo Economy Swing Arm Lamp"/>
    <n v="39.880000000000003"/>
    <n v="2"/>
    <n v="0"/>
    <n v="11.166400000000003"/>
  </r>
  <r>
    <n v="9214"/>
    <x v="4604"/>
    <x v="2"/>
    <x v="4"/>
    <d v="2011-12-08T00:00:00"/>
    <d v="2011-12-15T00:00:00"/>
    <s v="Standard Class"/>
    <s v="DJ-13420"/>
    <s v="Denny Joy"/>
    <x v="1"/>
    <s v="United States"/>
    <s v="San Francisco"/>
    <x v="1"/>
    <n v="94110"/>
    <x v="1"/>
    <s v="FUR-FU-10000758"/>
    <x v="0"/>
    <x v="5"/>
    <s v="DAX Natural Wood-Tone Poster Frame"/>
    <n v="79.44"/>
    <n v="3"/>
    <n v="0"/>
    <n v="28.598399999999994"/>
  </r>
  <r>
    <n v="9215"/>
    <x v="4605"/>
    <x v="3"/>
    <x v="2"/>
    <d v="2014-10-01T00:00:00"/>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0"/>
    <d v="2013-11-22T00:00:00"/>
    <d v="2013-11-27T00:00:00"/>
    <s v="Standard Class"/>
    <s v="TH-21235"/>
    <s v="Tiffany House"/>
    <x v="1"/>
    <s v="United States"/>
    <s v="Los Angeles"/>
    <x v="1"/>
    <n v="90049"/>
    <x v="1"/>
    <s v="OFF-PA-10004451"/>
    <x v="1"/>
    <x v="10"/>
    <s v="Xerox 222"/>
    <n v="32.400000000000006"/>
    <n v="5"/>
    <n v="0"/>
    <n v="15.552000000000001"/>
  </r>
  <r>
    <n v="9217"/>
    <x v="4607"/>
    <x v="3"/>
    <x v="0"/>
    <d v="2014-11-25T00:00:00"/>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0"/>
    <d v="2014-11-15T00:00:00"/>
    <d v="2014-11-18T00:00:00"/>
    <s v="First Class"/>
    <s v="AW-10930"/>
    <s v="Arthur Wiediger"/>
    <x v="2"/>
    <s v="United States"/>
    <s v="Minneapolis"/>
    <x v="11"/>
    <n v="55407"/>
    <x v="2"/>
    <s v="OFF-EN-10004459"/>
    <x v="1"/>
    <x v="12"/>
    <s v="Security-Tint Envelopes"/>
    <n v="15.28"/>
    <n v="2"/>
    <n v="0"/>
    <n v="7.4871999999999996"/>
  </r>
  <r>
    <n v="9219"/>
    <x v="4609"/>
    <x v="1"/>
    <x v="6"/>
    <d v="2012-08-16T00:00:00"/>
    <d v="2012-08-20T00:00:00"/>
    <s v="Standard Class"/>
    <s v="JW-15955"/>
    <s v="Joni Wasserman"/>
    <x v="0"/>
    <s v="United States"/>
    <s v="Philadelphia"/>
    <x v="9"/>
    <n v="19120"/>
    <x v="3"/>
    <s v="OFF-ST-10002352"/>
    <x v="1"/>
    <x v="4"/>
    <s v="Iris Project Case"/>
    <n v="44.688000000000002"/>
    <n v="7"/>
    <n v="0.2"/>
    <n v="3.3515999999999977"/>
  </r>
  <r>
    <n v="9220"/>
    <x v="4609"/>
    <x v="1"/>
    <x v="6"/>
    <d v="2012-08-16T00:00:00"/>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2"/>
    <d v="2014-10-14T00:00:00"/>
    <d v="2014-10-15T00:00:00"/>
    <s v="First Class"/>
    <s v="MH-18025"/>
    <s v="Michelle Huthwaite"/>
    <x v="0"/>
    <s v="United States"/>
    <s v="Lafayette"/>
    <x v="28"/>
    <n v="70506"/>
    <x v="0"/>
    <s v="OFF-LA-10000248"/>
    <x v="1"/>
    <x v="2"/>
    <s v="Avery 52"/>
    <n v="11.07"/>
    <n v="3"/>
    <n v="0"/>
    <n v="5.2028999999999996"/>
  </r>
  <r>
    <n v="9222"/>
    <x v="4610"/>
    <x v="3"/>
    <x v="2"/>
    <d v="2014-10-14T00:00:00"/>
    <d v="2014-10-15T00:00:00"/>
    <s v="First Class"/>
    <s v="MH-18025"/>
    <s v="Michelle Huthwaite"/>
    <x v="0"/>
    <s v="United States"/>
    <s v="Lafayette"/>
    <x v="28"/>
    <n v="70506"/>
    <x v="0"/>
    <s v="FUR-TA-10003473"/>
    <x v="0"/>
    <x v="3"/>
    <s v="Bretford Rectangular Conference Table Tops"/>
    <n v="1504.52"/>
    <n v="4"/>
    <n v="0"/>
    <n v="346.03960000000006"/>
  </r>
  <r>
    <n v="9223"/>
    <x v="4610"/>
    <x v="3"/>
    <x v="2"/>
    <d v="2014-10-14T00:00:00"/>
    <d v="2014-10-15T00:00:00"/>
    <s v="First Class"/>
    <s v="MH-18025"/>
    <s v="Michelle Huthwaite"/>
    <x v="0"/>
    <s v="United States"/>
    <s v="Lafayette"/>
    <x v="28"/>
    <n v="70506"/>
    <x v="0"/>
    <s v="OFF-PA-10004355"/>
    <x v="1"/>
    <x v="10"/>
    <s v="Xerox 231"/>
    <n v="25.92"/>
    <n v="4"/>
    <n v="0"/>
    <n v="12.441600000000001"/>
  </r>
  <r>
    <n v="9224"/>
    <x v="4611"/>
    <x v="3"/>
    <x v="0"/>
    <d v="2014-11-05T00:00:00"/>
    <d v="2014-11-05T00:00:00"/>
    <s v="Same Day"/>
    <s v="FM-14290"/>
    <s v="Frank Merwin"/>
    <x v="2"/>
    <s v="United States"/>
    <s v="Bryan"/>
    <x v="5"/>
    <n v="77803"/>
    <x v="2"/>
    <s v="OFF-BI-10001308"/>
    <x v="1"/>
    <x v="8"/>
    <s v="GBC Standard Plastic Binding Systems' Combs"/>
    <n v="7.5359999999999987"/>
    <n v="6"/>
    <n v="0.8"/>
    <n v="-13.188000000000009"/>
  </r>
  <r>
    <n v="9225"/>
    <x v="4611"/>
    <x v="3"/>
    <x v="0"/>
    <d v="2014-11-05T00:00:00"/>
    <d v="2014-11-05T00:00:00"/>
    <s v="Same Day"/>
    <s v="FM-14290"/>
    <s v="Frank Merwin"/>
    <x v="2"/>
    <s v="United States"/>
    <s v="Bryan"/>
    <x v="5"/>
    <n v="77803"/>
    <x v="2"/>
    <s v="OFF-BI-10003094"/>
    <x v="1"/>
    <x v="8"/>
    <s v="Self-Adhesive Ring Binder Labels"/>
    <n v="1.4079999999999997"/>
    <n v="2"/>
    <n v="0.8"/>
    <n v="-2.3232000000000008"/>
  </r>
  <r>
    <n v="9226"/>
    <x v="4611"/>
    <x v="3"/>
    <x v="0"/>
    <d v="2014-11-05T00:00:00"/>
    <d v="2014-11-05T00:00:00"/>
    <s v="Same Day"/>
    <s v="FM-14290"/>
    <s v="Frank Merwin"/>
    <x v="2"/>
    <s v="United States"/>
    <s v="Bryan"/>
    <x v="5"/>
    <n v="77803"/>
    <x v="2"/>
    <s v="OFF-BI-10004040"/>
    <x v="1"/>
    <x v="8"/>
    <s v="Wilson Jones Impact Binders"/>
    <n v="4.1439999999999992"/>
    <n v="4"/>
    <n v="0.8"/>
    <n v="-6.4232000000000014"/>
  </r>
  <r>
    <n v="9227"/>
    <x v="4611"/>
    <x v="3"/>
    <x v="0"/>
    <d v="2014-11-05T00:00:00"/>
    <d v="2014-11-05T00:00:00"/>
    <s v="Same Day"/>
    <s v="FM-14290"/>
    <s v="Frank Merwin"/>
    <x v="2"/>
    <s v="United States"/>
    <s v="Bryan"/>
    <x v="5"/>
    <n v="77803"/>
    <x v="2"/>
    <s v="OFF-ST-10002485"/>
    <x v="1"/>
    <x v="4"/>
    <s v="Rogers Deluxe File Chest"/>
    <n v="52.751999999999995"/>
    <n v="3"/>
    <n v="0.2"/>
    <n v="-12.528600000000001"/>
  </r>
  <r>
    <n v="9228"/>
    <x v="4612"/>
    <x v="3"/>
    <x v="10"/>
    <d v="2014-03-20T00:00:00"/>
    <d v="2014-03-25T00:00:00"/>
    <s v="Standard Class"/>
    <s v="GZ-14545"/>
    <s v="George Zrebassa"/>
    <x v="1"/>
    <s v="United States"/>
    <s v="Los Angeles"/>
    <x v="1"/>
    <n v="90008"/>
    <x v="1"/>
    <s v="OFF-AP-10001205"/>
    <x v="1"/>
    <x v="9"/>
    <s v="Belkin 5 Outlet SurgeMaster Power Centers"/>
    <n v="381.35999999999996"/>
    <n v="7"/>
    <n v="0"/>
    <n v="106.78080000000003"/>
  </r>
  <r>
    <n v="9229"/>
    <x v="4613"/>
    <x v="2"/>
    <x v="0"/>
    <d v="2011-11-03T00:00:00"/>
    <d v="2011-11-03T00:00:00"/>
    <s v="Same Day"/>
    <s v="TC-21535"/>
    <s v="Tracy Collins"/>
    <x v="2"/>
    <s v="United States"/>
    <s v="Los Angeles"/>
    <x v="1"/>
    <n v="90049"/>
    <x v="1"/>
    <s v="OFF-AR-10001868"/>
    <x v="1"/>
    <x v="6"/>
    <s v="Prang Dustless Chalk Sticks"/>
    <n v="6.72"/>
    <n v="4"/>
    <n v="0"/>
    <n v="3.36"/>
  </r>
  <r>
    <n v="9230"/>
    <x v="4614"/>
    <x v="3"/>
    <x v="7"/>
    <d v="2014-07-24T00:00:00"/>
    <d v="2014-07-27T00:00:00"/>
    <s v="First Class"/>
    <s v="TB-21520"/>
    <s v="Tracy Blumstein"/>
    <x v="0"/>
    <s v="United States"/>
    <s v="Los Angeles"/>
    <x v="1"/>
    <n v="90045"/>
    <x v="1"/>
    <s v="OFF-BI-10003429"/>
    <x v="1"/>
    <x v="8"/>
    <s v="Cardinal HOLDit! Binder Insert Strips,Extra Strips"/>
    <n v="15.192"/>
    <n v="3"/>
    <n v="0.2"/>
    <n v="5.5070999999999994"/>
  </r>
  <r>
    <n v="9231"/>
    <x v="4614"/>
    <x v="3"/>
    <x v="7"/>
    <d v="2014-07-24T00:00:00"/>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
    <d v="2011-12-27T00:00:00"/>
    <d v="2011-12-31T00:00:00"/>
    <s v="Standard Class"/>
    <s v="RP-19390"/>
    <s v="Resi Pölking"/>
    <x v="0"/>
    <s v="United States"/>
    <s v="Phoenix"/>
    <x v="16"/>
    <n v="85023"/>
    <x v="1"/>
    <s v="OFF-BI-10003650"/>
    <x v="1"/>
    <x v="8"/>
    <s v="GBC DocuBind 300 Electric Binding Machine"/>
    <n v="946.76400000000024"/>
    <n v="6"/>
    <n v="0.7"/>
    <n v="-694.29359999999997"/>
  </r>
  <r>
    <n v="9233"/>
    <x v="4616"/>
    <x v="0"/>
    <x v="8"/>
    <d v="2013-09-03T00:00:00"/>
    <d v="2013-09-07T00:00:00"/>
    <s v="Standard Class"/>
    <s v="LR-16915"/>
    <s v="Lena Radford"/>
    <x v="0"/>
    <s v="United States"/>
    <s v="Los Angeles"/>
    <x v="1"/>
    <n v="90036"/>
    <x v="1"/>
    <s v="FUR-FU-10001889"/>
    <x v="0"/>
    <x v="5"/>
    <s v="Ultra Door Pull Handle"/>
    <n v="94.679999999999993"/>
    <n v="9"/>
    <n v="0"/>
    <n v="31.244399999999995"/>
  </r>
  <r>
    <n v="9234"/>
    <x v="4616"/>
    <x v="0"/>
    <x v="8"/>
    <d v="2013-09-03T00:00:00"/>
    <d v="2013-09-07T00:00:00"/>
    <s v="Standard Class"/>
    <s v="LR-16915"/>
    <s v="Lena Radford"/>
    <x v="0"/>
    <s v="United States"/>
    <s v="Los Angeles"/>
    <x v="1"/>
    <n v="90036"/>
    <x v="1"/>
    <s v="OFF-ST-10000321"/>
    <x v="1"/>
    <x v="4"/>
    <s v="Akro Stacking Bins"/>
    <n v="23.669999999999998"/>
    <n v="3"/>
    <n v="0"/>
    <n v="0.94679999999999698"/>
  </r>
  <r>
    <n v="9235"/>
    <x v="4616"/>
    <x v="0"/>
    <x v="8"/>
    <d v="2013-09-03T00:00:00"/>
    <d v="2013-09-07T00:00:00"/>
    <s v="Standard Class"/>
    <s v="LR-16915"/>
    <s v="Lena Radford"/>
    <x v="0"/>
    <s v="United States"/>
    <s v="Los Angeles"/>
    <x v="1"/>
    <n v="90036"/>
    <x v="1"/>
    <s v="TEC-PH-10001530"/>
    <x v="2"/>
    <x v="7"/>
    <s v="Cisco Unified IP Phone 7945G VoIP phone"/>
    <n v="1091.1680000000001"/>
    <n v="4"/>
    <n v="0.2"/>
    <n v="68.197999999999979"/>
  </r>
  <r>
    <n v="9236"/>
    <x v="4616"/>
    <x v="0"/>
    <x v="8"/>
    <d v="2013-09-03T00:00:00"/>
    <d v="2013-09-07T00:00:00"/>
    <s v="Standard Class"/>
    <s v="LR-16915"/>
    <s v="Lena Radford"/>
    <x v="0"/>
    <s v="United States"/>
    <s v="Los Angeles"/>
    <x v="1"/>
    <n v="90036"/>
    <x v="1"/>
    <s v="OFF-AR-10004752"/>
    <x v="1"/>
    <x v="6"/>
    <s v="Blackstonian Pencils"/>
    <n v="18.689999999999998"/>
    <n v="7"/>
    <n v="0"/>
    <n v="5.2332000000000001"/>
  </r>
  <r>
    <n v="9237"/>
    <x v="4616"/>
    <x v="0"/>
    <x v="8"/>
    <d v="2013-09-03T00:00:00"/>
    <d v="2013-09-07T00:00:00"/>
    <s v="Standard Class"/>
    <s v="LR-16915"/>
    <s v="Lena Radford"/>
    <x v="0"/>
    <s v="United States"/>
    <s v="Los Angeles"/>
    <x v="1"/>
    <n v="90036"/>
    <x v="1"/>
    <s v="FUR-TA-10001539"/>
    <x v="0"/>
    <x v="3"/>
    <s v="Chromcraft Rectangular Conference Tables"/>
    <n v="568.72800000000007"/>
    <n v="3"/>
    <n v="0.2"/>
    <n v="28.436399999999935"/>
  </r>
  <r>
    <n v="9238"/>
    <x v="4616"/>
    <x v="0"/>
    <x v="8"/>
    <d v="2013-09-03T00:00:00"/>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11"/>
    <d v="2014-02-12T00:00:00"/>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2"/>
    <d v="2014-10-28T00:00:00"/>
    <d v="2014-11-03T00:00:00"/>
    <s v="Standard Class"/>
    <s v="NB-18655"/>
    <s v="Nona Balk"/>
    <x v="1"/>
    <s v="United States"/>
    <s v="Tallahassee"/>
    <x v="2"/>
    <n v="32303"/>
    <x v="0"/>
    <s v="OFF-PA-10001685"/>
    <x v="1"/>
    <x v="10"/>
    <s v="Staples"/>
    <n v="56.783999999999999"/>
    <n v="7"/>
    <n v="0.2"/>
    <n v="20.584200000000003"/>
  </r>
  <r>
    <n v="9241"/>
    <x v="4618"/>
    <x v="3"/>
    <x v="2"/>
    <d v="2014-10-28T00:00:00"/>
    <d v="2014-11-03T00:00:00"/>
    <s v="Standard Class"/>
    <s v="NB-18655"/>
    <s v="Nona Balk"/>
    <x v="1"/>
    <s v="United States"/>
    <s v="Tallahassee"/>
    <x v="2"/>
    <n v="32303"/>
    <x v="0"/>
    <s v="OFF-BI-10001097"/>
    <x v="1"/>
    <x v="8"/>
    <s v="Avery Hole Reinforcements"/>
    <n v="5.6070000000000011"/>
    <n v="3"/>
    <n v="0.7"/>
    <n v="-3.9248999999999974"/>
  </r>
  <r>
    <n v="9242"/>
    <x v="4618"/>
    <x v="3"/>
    <x v="2"/>
    <d v="2014-10-28T00:00:00"/>
    <d v="2014-11-03T00:00:00"/>
    <s v="Standard Class"/>
    <s v="NB-18655"/>
    <s v="Nona Balk"/>
    <x v="1"/>
    <s v="United States"/>
    <s v="Tallahassee"/>
    <x v="2"/>
    <n v="32303"/>
    <x v="0"/>
    <s v="OFF-AR-10001662"/>
    <x v="1"/>
    <x v="6"/>
    <s v="Rogers Handheld Barrel Pencil Sharpener"/>
    <n v="6.5760000000000005"/>
    <n v="3"/>
    <n v="0.2"/>
    <n v="0.57540000000000058"/>
  </r>
  <r>
    <n v="9243"/>
    <x v="4619"/>
    <x v="2"/>
    <x v="7"/>
    <d v="2011-07-09T00:00:00"/>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7"/>
    <d v="2011-07-09T00:00:00"/>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7"/>
    <d v="2011-07-09T00:00:00"/>
    <d v="2011-07-14T00:00:00"/>
    <s v="Standard Class"/>
    <s v="DS-13030"/>
    <s v="Darrin Sayre"/>
    <x v="2"/>
    <s v="United States"/>
    <s v="San Francisco"/>
    <x v="1"/>
    <n v="94122"/>
    <x v="1"/>
    <s v="OFF-AR-10003251"/>
    <x v="1"/>
    <x v="6"/>
    <s v="Prang Drawing Pencil Set"/>
    <n v="5.56"/>
    <n v="2"/>
    <n v="0"/>
    <n v="2.2239999999999998"/>
  </r>
  <r>
    <n v="9246"/>
    <x v="4619"/>
    <x v="2"/>
    <x v="7"/>
    <d v="2011-07-09T00:00:00"/>
    <d v="2011-07-14T00:00:00"/>
    <s v="Standard Class"/>
    <s v="DS-13030"/>
    <s v="Darrin Sayre"/>
    <x v="2"/>
    <s v="United States"/>
    <s v="San Francisco"/>
    <x v="1"/>
    <n v="94122"/>
    <x v="1"/>
    <s v="OFF-PA-10002365"/>
    <x v="1"/>
    <x v="10"/>
    <s v="Xerox 1967"/>
    <n v="32.400000000000006"/>
    <n v="5"/>
    <n v="0"/>
    <n v="15.552000000000001"/>
  </r>
  <r>
    <n v="9247"/>
    <x v="4620"/>
    <x v="3"/>
    <x v="5"/>
    <d v="2014-05-23T00:00:00"/>
    <d v="2014-05-27T00:00:00"/>
    <s v="Standard Class"/>
    <s v="VF-21715"/>
    <s v="Vicky Freymann"/>
    <x v="2"/>
    <s v="United States"/>
    <s v="San Francisco"/>
    <x v="1"/>
    <n v="94109"/>
    <x v="1"/>
    <s v="OFF-AR-10003651"/>
    <x v="1"/>
    <x v="6"/>
    <s v="Newell 350"/>
    <n v="9.84"/>
    <n v="3"/>
    <n v="0"/>
    <n v="2.8535999999999988"/>
  </r>
  <r>
    <n v="9248"/>
    <x v="4620"/>
    <x v="3"/>
    <x v="5"/>
    <d v="2014-05-23T00:00:00"/>
    <d v="2014-05-27T00:00:00"/>
    <s v="Standard Class"/>
    <s v="VF-21715"/>
    <s v="Vicky Freymann"/>
    <x v="2"/>
    <s v="United States"/>
    <s v="San Francisco"/>
    <x v="1"/>
    <n v="94109"/>
    <x v="1"/>
    <s v="OFF-AR-10003732"/>
    <x v="1"/>
    <x v="6"/>
    <s v="Newell 333"/>
    <n v="2.78"/>
    <n v="1"/>
    <n v="0"/>
    <n v="0.72279999999999989"/>
  </r>
  <r>
    <n v="9249"/>
    <x v="4621"/>
    <x v="0"/>
    <x v="0"/>
    <d v="2013-11-11T00:00:00"/>
    <d v="2013-11-15T00:00:00"/>
    <s v="Standard Class"/>
    <s v="SW-20275"/>
    <s v="Scott Williamson"/>
    <x v="0"/>
    <s v="United States"/>
    <s v="New York City"/>
    <x v="15"/>
    <n v="10009"/>
    <x v="3"/>
    <s v="OFF-BI-10002557"/>
    <x v="1"/>
    <x v="8"/>
    <s v="Presstex Flexible Ring Binders"/>
    <n v="3.64"/>
    <n v="1"/>
    <n v="0.2"/>
    <n v="1.3649999999999998"/>
  </r>
  <r>
    <n v="9250"/>
    <x v="4621"/>
    <x v="0"/>
    <x v="0"/>
    <d v="2013-11-11T00:00:00"/>
    <d v="2013-11-15T00:00:00"/>
    <s v="Standard Class"/>
    <s v="SW-20275"/>
    <s v="Scott Williamson"/>
    <x v="0"/>
    <s v="United States"/>
    <s v="New York City"/>
    <x v="15"/>
    <n v="10009"/>
    <x v="3"/>
    <s v="TEC-PH-10003691"/>
    <x v="2"/>
    <x v="7"/>
    <s v="BlackBerry Q10"/>
    <n v="881.93"/>
    <n v="7"/>
    <n v="0"/>
    <n v="220.48250000000002"/>
  </r>
  <r>
    <n v="9251"/>
    <x v="4622"/>
    <x v="0"/>
    <x v="4"/>
    <d v="2013-12-03T00:00:00"/>
    <d v="2013-12-07T00:00:00"/>
    <s v="Standard Class"/>
    <s v="PW-19030"/>
    <s v="Pauline Webber"/>
    <x v="1"/>
    <s v="United States"/>
    <s v="Marion"/>
    <x v="23"/>
    <n v="52302"/>
    <x v="2"/>
    <s v="OFF-BI-10001107"/>
    <x v="1"/>
    <x v="8"/>
    <s v="GBC White Gloss Covers, Plain Front"/>
    <n v="115.84"/>
    <n v="8"/>
    <n v="0"/>
    <n v="54.444800000000001"/>
  </r>
  <r>
    <n v="9252"/>
    <x v="4623"/>
    <x v="3"/>
    <x v="10"/>
    <d v="2014-03-03T00:00:00"/>
    <d v="2014-03-09T00:00:00"/>
    <s v="Standard Class"/>
    <s v="KD-16615"/>
    <s v="Ken Dana"/>
    <x v="1"/>
    <s v="United States"/>
    <s v="Los Angeles"/>
    <x v="1"/>
    <n v="90008"/>
    <x v="1"/>
    <s v="OFF-BI-10004224"/>
    <x v="1"/>
    <x v="8"/>
    <s v="Catalog Binders with Expanding Posts"/>
    <n v="107.64800000000001"/>
    <n v="2"/>
    <n v="0.2"/>
    <n v="33.639999999999986"/>
  </r>
  <r>
    <n v="9253"/>
    <x v="4624"/>
    <x v="3"/>
    <x v="8"/>
    <d v="2014-09-24T00:00:00"/>
    <d v="2014-09-26T00:00:00"/>
    <s v="Second Class"/>
    <s v="DO-13645"/>
    <s v="Doug O'Connell"/>
    <x v="0"/>
    <s v="United States"/>
    <s v="Pine Bluff"/>
    <x v="36"/>
    <n v="71603"/>
    <x v="0"/>
    <s v="TEC-AC-10001114"/>
    <x v="2"/>
    <x v="11"/>
    <s v="Microsoft Wireless Mobile Mouse 4000"/>
    <n v="199.95000000000002"/>
    <n v="5"/>
    <n v="0"/>
    <n v="63.983999999999988"/>
  </r>
  <r>
    <n v="9254"/>
    <x v="4624"/>
    <x v="3"/>
    <x v="8"/>
    <d v="2014-09-24T00:00:00"/>
    <d v="2014-09-26T00:00:00"/>
    <s v="Second Class"/>
    <s v="DO-13645"/>
    <s v="Doug O'Connell"/>
    <x v="0"/>
    <s v="United States"/>
    <s v="Pine Bluff"/>
    <x v="36"/>
    <n v="71603"/>
    <x v="0"/>
    <s v="OFF-PA-10002005"/>
    <x v="1"/>
    <x v="10"/>
    <s v="Xerox 225"/>
    <n v="12.96"/>
    <n v="2"/>
    <n v="0"/>
    <n v="6.2208000000000006"/>
  </r>
  <r>
    <n v="9255"/>
    <x v="4625"/>
    <x v="2"/>
    <x v="11"/>
    <d v="2011-02-12T00:00:00"/>
    <d v="2011-02-16T00:00:00"/>
    <s v="Second Class"/>
    <s v="GA-14725"/>
    <s v="Guy Armstrong"/>
    <x v="0"/>
    <s v="United States"/>
    <s v="Columbia"/>
    <x v="25"/>
    <n v="65203"/>
    <x v="2"/>
    <s v="FUR-CH-10001146"/>
    <x v="0"/>
    <x v="1"/>
    <s v="Global Value Mid-Back Manager's Chair, Gray"/>
    <n v="60.89"/>
    <n v="1"/>
    <n v="0"/>
    <n v="15.222499999999997"/>
  </r>
  <r>
    <n v="9256"/>
    <x v="4625"/>
    <x v="2"/>
    <x v="11"/>
    <d v="2011-02-12T00:00:00"/>
    <d v="2011-02-16T00:00:00"/>
    <s v="Second Class"/>
    <s v="GA-14725"/>
    <s v="Guy Armstrong"/>
    <x v="0"/>
    <s v="United States"/>
    <s v="Columbia"/>
    <x v="25"/>
    <n v="65203"/>
    <x v="2"/>
    <s v="OFF-LA-10004853"/>
    <x v="1"/>
    <x v="2"/>
    <s v="Avery 483"/>
    <n v="14.940000000000001"/>
    <n v="3"/>
    <n v="0"/>
    <n v="6.8723999999999998"/>
  </r>
  <r>
    <n v="9257"/>
    <x v="4625"/>
    <x v="2"/>
    <x v="11"/>
    <d v="2011-02-12T00:00:00"/>
    <d v="2011-02-16T00:00:00"/>
    <s v="Second Class"/>
    <s v="GA-14725"/>
    <s v="Guy Armstrong"/>
    <x v="0"/>
    <s v="United States"/>
    <s v="Columbia"/>
    <x v="25"/>
    <n v="65203"/>
    <x v="2"/>
    <s v="OFF-BI-10004728"/>
    <x v="1"/>
    <x v="8"/>
    <s v="Wilson Jones Turn Tabs Binder Tool for Ring Binders"/>
    <n v="9.64"/>
    <n v="2"/>
    <n v="0"/>
    <n v="4.4344000000000001"/>
  </r>
  <r>
    <n v="9258"/>
    <x v="4625"/>
    <x v="2"/>
    <x v="11"/>
    <d v="2011-02-12T00:00:00"/>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1"/>
    <d v="2011-02-12T00:00:00"/>
    <d v="2011-02-16T00:00:00"/>
    <s v="Second Class"/>
    <s v="GA-14725"/>
    <s v="Guy Armstrong"/>
    <x v="0"/>
    <s v="United States"/>
    <s v="Columbia"/>
    <x v="25"/>
    <n v="65203"/>
    <x v="2"/>
    <s v="OFF-BI-10004654"/>
    <x v="1"/>
    <x v="8"/>
    <s v="VariCap6 Expandable Binder"/>
    <n v="51.900000000000006"/>
    <n v="3"/>
    <n v="0"/>
    <n v="24.393000000000001"/>
  </r>
  <r>
    <n v="9260"/>
    <x v="4625"/>
    <x v="2"/>
    <x v="11"/>
    <d v="2011-02-12T00:00:00"/>
    <d v="2011-02-16T00:00:00"/>
    <s v="Second Class"/>
    <s v="GA-14725"/>
    <s v="Guy Armstrong"/>
    <x v="0"/>
    <s v="United States"/>
    <s v="Columbia"/>
    <x v="25"/>
    <n v="65203"/>
    <x v="2"/>
    <s v="OFF-ST-10002583"/>
    <x v="1"/>
    <x v="4"/>
    <s v="Fellowes Neat Ideas Storage Cubes"/>
    <n v="64.959999999999994"/>
    <n v="2"/>
    <n v="0"/>
    <n v="2.598399999999998"/>
  </r>
  <r>
    <n v="9261"/>
    <x v="4626"/>
    <x v="3"/>
    <x v="0"/>
    <d v="2014-11-12T00:00:00"/>
    <d v="2014-11-15T00:00:00"/>
    <s v="Second Class"/>
    <s v="JL-15505"/>
    <s v="Jeremy Lonsdale"/>
    <x v="0"/>
    <s v="United States"/>
    <s v="Aberdeen"/>
    <x v="44"/>
    <n v="57401"/>
    <x v="2"/>
    <s v="OFF-SU-10004661"/>
    <x v="1"/>
    <x v="14"/>
    <s v="Acme Titanium Bonded Scissors"/>
    <n v="25.5"/>
    <n v="3"/>
    <n v="0"/>
    <n v="6.63"/>
  </r>
  <r>
    <n v="9262"/>
    <x v="4627"/>
    <x v="3"/>
    <x v="8"/>
    <d v="2014-09-03T00:00:00"/>
    <d v="2014-09-03T00:00:00"/>
    <s v="Same Day"/>
    <s v="SU-20665"/>
    <s v="Stephanie Ulpright"/>
    <x v="2"/>
    <s v="United States"/>
    <s v="Seattle"/>
    <x v="4"/>
    <n v="98103"/>
    <x v="1"/>
    <s v="FUR-CH-10003061"/>
    <x v="0"/>
    <x v="1"/>
    <s v="Global Leather Task Chair, Black"/>
    <n v="215.976"/>
    <n v="3"/>
    <n v="0.2"/>
    <n v="-2.6997000000000355"/>
  </r>
  <r>
    <n v="9263"/>
    <x v="4628"/>
    <x v="1"/>
    <x v="2"/>
    <d v="2012-10-09T00:00:00"/>
    <d v="2012-10-13T00:00:00"/>
    <s v="Standard Class"/>
    <s v="FM-14380"/>
    <s v="Fred McMath"/>
    <x v="0"/>
    <s v="United States"/>
    <s v="Detroit"/>
    <x v="12"/>
    <n v="48227"/>
    <x v="2"/>
    <s v="FUR-CH-10000513"/>
    <x v="0"/>
    <x v="1"/>
    <s v="High-Back Leather Manager's Chair"/>
    <n v="389.97"/>
    <n v="3"/>
    <n v="0"/>
    <n v="35.097300000000004"/>
  </r>
  <r>
    <n v="9264"/>
    <x v="4628"/>
    <x v="1"/>
    <x v="2"/>
    <d v="2012-10-09T00:00:0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0"/>
    <d v="2014-11-25T00:00:00"/>
    <d v="2014-12-02T00:00:00"/>
    <s v="Standard Class"/>
    <s v="MY-17380"/>
    <s v="Maribeth Yedwab"/>
    <x v="1"/>
    <s v="United States"/>
    <s v="Memphis"/>
    <x v="18"/>
    <n v="38109"/>
    <x v="0"/>
    <s v="OFF-BI-10000216"/>
    <x v="1"/>
    <x v="8"/>
    <s v="Mead 1st Gear 2&quot; Zipper Binder, Asst. Colors"/>
    <n v="11.673000000000002"/>
    <n v="3"/>
    <n v="0.7"/>
    <n v="-7.782"/>
  </r>
  <r>
    <n v="9266"/>
    <x v="4629"/>
    <x v="3"/>
    <x v="0"/>
    <d v="2014-11-25T00:00:00"/>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1"/>
    <d v="2011-02-09T00:00:00"/>
    <d v="2011-02-10T00:00:00"/>
    <s v="First Class"/>
    <s v="NM-18445"/>
    <s v="Nathan Mautz"/>
    <x v="2"/>
    <s v="United States"/>
    <s v="North Las Vegas"/>
    <x v="33"/>
    <n v="89031"/>
    <x v="1"/>
    <s v="FUR-FU-10002111"/>
    <x v="0"/>
    <x v="5"/>
    <s v="Master Caster Door Stop, Large Brown"/>
    <n v="14.56"/>
    <n v="2"/>
    <n v="0"/>
    <n v="5.5327999999999999"/>
  </r>
  <r>
    <n v="9268"/>
    <x v="4631"/>
    <x v="1"/>
    <x v="8"/>
    <d v="2012-09-25T00:00:00"/>
    <d v="2012-09-25T00:00:00"/>
    <s v="Same Day"/>
    <s v="CS-11950"/>
    <s v="Carlos Soltero"/>
    <x v="0"/>
    <s v="United States"/>
    <s v="Freeport"/>
    <x v="15"/>
    <n v="11520"/>
    <x v="3"/>
    <s v="FUR-CH-10001545"/>
    <x v="0"/>
    <x v="1"/>
    <s v="Hon Comfortask Task/Swivel Chairs"/>
    <n v="102.58200000000001"/>
    <n v="1"/>
    <n v="0.1"/>
    <n v="6.8388000000000009"/>
  </r>
  <r>
    <n v="9269"/>
    <x v="4631"/>
    <x v="1"/>
    <x v="8"/>
    <d v="2012-09-25T00:00:00"/>
    <d v="2012-09-25T00:00:00"/>
    <s v="Same Day"/>
    <s v="CS-11950"/>
    <s v="Carlos Soltero"/>
    <x v="0"/>
    <s v="United States"/>
    <s v="Freeport"/>
    <x v="15"/>
    <n v="11520"/>
    <x v="3"/>
    <s v="OFF-PA-10002947"/>
    <x v="1"/>
    <x v="10"/>
    <s v="Xerox 1923"/>
    <n v="20.04"/>
    <n v="3"/>
    <n v="0"/>
    <n v="9.6191999999999993"/>
  </r>
  <r>
    <n v="9270"/>
    <x v="4632"/>
    <x v="3"/>
    <x v="6"/>
    <d v="2014-08-22T00:00:00"/>
    <d v="2014-08-29T00:00:00"/>
    <s v="Standard Class"/>
    <s v="PK-19075"/>
    <s v="Pete Kriz"/>
    <x v="0"/>
    <s v="United States"/>
    <s v="New York City"/>
    <x v="15"/>
    <n v="10035"/>
    <x v="3"/>
    <s v="OFF-BI-10003476"/>
    <x v="1"/>
    <x v="8"/>
    <s v="Avery Metallic Poly Binders"/>
    <n v="32.088000000000001"/>
    <n v="7"/>
    <n v="0.2"/>
    <n v="11.2308"/>
  </r>
  <r>
    <n v="9271"/>
    <x v="4632"/>
    <x v="3"/>
    <x v="6"/>
    <d v="2014-08-22T00:00:00"/>
    <d v="2014-08-29T00:00:00"/>
    <s v="Standard Class"/>
    <s v="PK-19075"/>
    <s v="Pete Kriz"/>
    <x v="0"/>
    <s v="United States"/>
    <s v="New York City"/>
    <x v="15"/>
    <n v="10035"/>
    <x v="3"/>
    <s v="OFF-BI-10001359"/>
    <x v="1"/>
    <x v="8"/>
    <s v="GBC DocuBind TL300 Electric Binding System"/>
    <n v="4305.5520000000006"/>
    <n v="6"/>
    <n v="0.2"/>
    <n v="1453.1237999999996"/>
  </r>
  <r>
    <n v="9272"/>
    <x v="4633"/>
    <x v="0"/>
    <x v="5"/>
    <d v="2013-05-13T00:00:00"/>
    <d v="2013-05-18T00:00:00"/>
    <s v="Standard Class"/>
    <s v="HM-14860"/>
    <s v="Harry Marie"/>
    <x v="1"/>
    <s v="United States"/>
    <s v="New York City"/>
    <x v="15"/>
    <n v="10024"/>
    <x v="3"/>
    <s v="FUR-FU-10000320"/>
    <x v="0"/>
    <x v="5"/>
    <s v="OIC Stacking Trays"/>
    <n v="10.02"/>
    <n v="3"/>
    <n v="0"/>
    <n v="4.4088000000000012"/>
  </r>
  <r>
    <n v="9273"/>
    <x v="4633"/>
    <x v="0"/>
    <x v="5"/>
    <d v="2013-05-13T00:00:00"/>
    <d v="2013-05-18T00:00:00"/>
    <s v="Standard Class"/>
    <s v="HM-14860"/>
    <s v="Harry Marie"/>
    <x v="1"/>
    <s v="United States"/>
    <s v="New York City"/>
    <x v="15"/>
    <n v="10024"/>
    <x v="3"/>
    <s v="TEC-PH-10001835"/>
    <x v="2"/>
    <x v="7"/>
    <s v="Jawbone JAMBOX Wireless Bluetooth Speaker"/>
    <n v="631.96"/>
    <n v="4"/>
    <n v="0"/>
    <n v="303.3408"/>
  </r>
  <r>
    <n v="9274"/>
    <x v="4634"/>
    <x v="3"/>
    <x v="8"/>
    <d v="2014-09-03T00:00:00"/>
    <d v="2014-09-07T00:00:00"/>
    <s v="Standard Class"/>
    <s v="AH-10210"/>
    <s v="Alan Hwang"/>
    <x v="0"/>
    <s v="United States"/>
    <s v="Henderson"/>
    <x v="0"/>
    <n v="42420"/>
    <x v="0"/>
    <s v="OFF-BI-10003650"/>
    <x v="1"/>
    <x v="8"/>
    <s v="GBC DocuBind 300 Electric Binding Machine"/>
    <n v="1577.94"/>
    <n v="3"/>
    <n v="0"/>
    <n v="757.41120000000001"/>
  </r>
  <r>
    <n v="9275"/>
    <x v="4635"/>
    <x v="2"/>
    <x v="2"/>
    <d v="2011-10-10T00:00:00"/>
    <d v="2011-10-10T00:00:00"/>
    <s v="Same Day"/>
    <s v="FC-14335"/>
    <s v="Fred Chung"/>
    <x v="1"/>
    <s v="United States"/>
    <s v="Albuquerque"/>
    <x v="27"/>
    <n v="87105"/>
    <x v="1"/>
    <s v="OFF-AR-10000937"/>
    <x v="1"/>
    <x v="6"/>
    <s v="Dixon Ticonderoga Core-Lock Colored Pencils, 48-Color Set"/>
    <n v="255.84999999999997"/>
    <n v="7"/>
    <n v="0"/>
    <n v="112.57400000000001"/>
  </r>
  <r>
    <n v="9276"/>
    <x v="4636"/>
    <x v="0"/>
    <x v="5"/>
    <d v="2013-05-27T00:00:00"/>
    <d v="2013-05-30T00:00:00"/>
    <s v="Second Class"/>
    <s v="CP-12085"/>
    <s v="Cathy Prescott"/>
    <x v="1"/>
    <s v="United States"/>
    <s v="Delray Beach"/>
    <x v="2"/>
    <n v="33445"/>
    <x v="0"/>
    <s v="OFF-ST-10000532"/>
    <x v="1"/>
    <x v="4"/>
    <s v="Advantus Rolling Drawer Organizers"/>
    <n v="184.70400000000001"/>
    <n v="6"/>
    <n v="0.2"/>
    <n v="13.852799999999995"/>
  </r>
  <r>
    <n v="9277"/>
    <x v="4636"/>
    <x v="0"/>
    <x v="5"/>
    <d v="2013-05-27T00:00:00"/>
    <d v="2013-05-30T00:00:00"/>
    <s v="Second Class"/>
    <s v="CP-12085"/>
    <s v="Cathy Prescott"/>
    <x v="1"/>
    <s v="United States"/>
    <s v="Delray Beach"/>
    <x v="2"/>
    <n v="33445"/>
    <x v="0"/>
    <s v="TEC-AC-10001267"/>
    <x v="2"/>
    <x v="11"/>
    <s v="Imation 32GB Pocket Pro USB 3.0 Flash Drive - 32 GB - Black - 1 P ..."/>
    <n v="47.92"/>
    <n v="2"/>
    <n v="0.2"/>
    <n v="11.98"/>
  </r>
  <r>
    <n v="9278"/>
    <x v="4637"/>
    <x v="3"/>
    <x v="4"/>
    <d v="2014-12-02T00:00:00"/>
    <d v="2014-12-06T00:00:00"/>
    <s v="Standard Class"/>
    <s v="SC-20305"/>
    <s v="Sean Christensen"/>
    <x v="0"/>
    <s v="United States"/>
    <s v="Philadelphia"/>
    <x v="9"/>
    <n v="19140"/>
    <x v="3"/>
    <s v="OFF-LA-10004853"/>
    <x v="1"/>
    <x v="2"/>
    <s v="Avery 483"/>
    <n v="15.936000000000002"/>
    <n v="4"/>
    <n v="0.2"/>
    <n v="5.1791999999999998"/>
  </r>
  <r>
    <n v="9279"/>
    <x v="4637"/>
    <x v="3"/>
    <x v="4"/>
    <d v="2014-12-02T00:00:00"/>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4"/>
    <d v="2014-12-02T00:00:00"/>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
    <d v="2013-09-21T00:00:00"/>
    <d v="2013-09-25T00:00:00"/>
    <s v="Standard Class"/>
    <s v="HJ-14875"/>
    <s v="Heather Jas"/>
    <x v="2"/>
    <s v="United States"/>
    <s v="Seattle"/>
    <x v="4"/>
    <n v="98105"/>
    <x v="1"/>
    <s v="FUR-BO-10002853"/>
    <x v="0"/>
    <x v="0"/>
    <s v="O'Sullivan 5-Shelf Heavy-Duty Bookcases"/>
    <n v="163.88"/>
    <n v="2"/>
    <n v="0"/>
    <n v="40.97"/>
  </r>
  <r>
    <n v="9282"/>
    <x v="4639"/>
    <x v="3"/>
    <x v="8"/>
    <d v="2014-09-12T00:00:00"/>
    <d v="2014-09-16T00:00:00"/>
    <s v="Standard Class"/>
    <s v="CB-12025"/>
    <s v="Cassandra Brandow"/>
    <x v="0"/>
    <s v="United States"/>
    <s v="Richmond"/>
    <x v="17"/>
    <n v="23223"/>
    <x v="0"/>
    <s v="OFF-AP-10000027"/>
    <x v="1"/>
    <x v="9"/>
    <s v="Hoover Commercial SteamVac"/>
    <n v="67.900000000000006"/>
    <n v="5"/>
    <n v="0"/>
    <n v="20.369999999999997"/>
  </r>
  <r>
    <n v="9283"/>
    <x v="4640"/>
    <x v="0"/>
    <x v="4"/>
    <d v="2013-12-31T00:00:00"/>
    <d v="2014-01-05T00:00:00"/>
    <s v="Standard Class"/>
    <s v="EH-14185"/>
    <s v="Evan Henry"/>
    <x v="0"/>
    <s v="United States"/>
    <s v="West Palm Beach"/>
    <x v="2"/>
    <n v="33407"/>
    <x v="0"/>
    <s v="OFF-PA-10002421"/>
    <x v="1"/>
    <x v="10"/>
    <s v="Embossed Ink Jet Note Cards"/>
    <n v="72.224000000000004"/>
    <n v="4"/>
    <n v="0.2"/>
    <n v="25.278400000000001"/>
  </r>
  <r>
    <n v="9284"/>
    <x v="4641"/>
    <x v="3"/>
    <x v="8"/>
    <d v="2014-09-03T00:00:00"/>
    <d v="2014-09-05T00:00:00"/>
    <s v="Second Class"/>
    <s v="LW-17215"/>
    <s v="Luke Weiss"/>
    <x v="0"/>
    <s v="United States"/>
    <s v="Fort Collins"/>
    <x v="22"/>
    <n v="80525"/>
    <x v="1"/>
    <s v="OFF-LA-10002475"/>
    <x v="1"/>
    <x v="2"/>
    <s v="Avery 519"/>
    <n v="11.696"/>
    <n v="2"/>
    <n v="0.2"/>
    <n v="3.9473999999999996"/>
  </r>
  <r>
    <n v="9285"/>
    <x v="4642"/>
    <x v="2"/>
    <x v="0"/>
    <d v="2011-11-18T00:00:00"/>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0"/>
    <d v="2012-11-21T00:00:00"/>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1"/>
    <d v="2014-06-20T00:00:00"/>
    <d v="2014-06-27T00:00:00"/>
    <s v="Standard Class"/>
    <s v="DB-13270"/>
    <s v="Deborah Brumfield"/>
    <x v="2"/>
    <s v="United States"/>
    <s v="Dallas"/>
    <x v="5"/>
    <n v="75081"/>
    <x v="2"/>
    <s v="OFF-BI-10003166"/>
    <x v="1"/>
    <x v="8"/>
    <s v="GBC Plasticlear Binding Covers"/>
    <n v="6.8879999999999981"/>
    <n v="3"/>
    <n v="0.8"/>
    <n v="-11.020800000000005"/>
  </r>
  <r>
    <n v="9288"/>
    <x v="4644"/>
    <x v="3"/>
    <x v="1"/>
    <d v="2014-06-20T00:00:00"/>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4"/>
    <d v="2014-12-01T00:00:00"/>
    <d v="2014-12-04T00:00:00"/>
    <s v="First Class"/>
    <s v="TB-21625"/>
    <s v="Trudy Brown"/>
    <x v="0"/>
    <s v="United States"/>
    <s v="Philadelphia"/>
    <x v="9"/>
    <n v="19134"/>
    <x v="3"/>
    <s v="FUR-CH-10003981"/>
    <x v="0"/>
    <x v="1"/>
    <s v="Global Commerce Series Low-Back Swivel/Tilt Chairs"/>
    <n v="1079.316"/>
    <n v="6"/>
    <n v="0.3"/>
    <n v="-15.418800000000203"/>
  </r>
  <r>
    <n v="9290"/>
    <x v="4646"/>
    <x v="2"/>
    <x v="3"/>
    <d v="2011-04-23T00:00:00"/>
    <d v="2011-04-26T00:00:00"/>
    <s v="Second Class"/>
    <s v="NM-18445"/>
    <s v="Nathan Mautz"/>
    <x v="2"/>
    <s v="United States"/>
    <s v="San Francisco"/>
    <x v="1"/>
    <n v="94109"/>
    <x v="1"/>
    <s v="OFF-PA-10001878"/>
    <x v="1"/>
    <x v="10"/>
    <s v="Xerox 1891"/>
    <n v="48.91"/>
    <n v="1"/>
    <n v="0"/>
    <n v="22.987699999999997"/>
  </r>
  <r>
    <n v="9291"/>
    <x v="4647"/>
    <x v="2"/>
    <x v="8"/>
    <d v="2011-09-23T00:00:00"/>
    <d v="2011-09-25T00:00:00"/>
    <s v="First Class"/>
    <s v="TT-21220"/>
    <s v="Thomas Thornton"/>
    <x v="0"/>
    <s v="United States"/>
    <s v="Dover"/>
    <x v="13"/>
    <n v="19901"/>
    <x v="3"/>
    <s v="OFF-AR-10002375"/>
    <x v="1"/>
    <x v="6"/>
    <s v="Newell 351"/>
    <n v="9.84"/>
    <n v="3"/>
    <n v="0"/>
    <n v="2.8535999999999988"/>
  </r>
  <r>
    <n v="9292"/>
    <x v="4647"/>
    <x v="2"/>
    <x v="8"/>
    <d v="2011-09-23T00:00:00"/>
    <d v="2011-09-25T00:00:00"/>
    <s v="First Class"/>
    <s v="TT-21220"/>
    <s v="Thomas Thornton"/>
    <x v="0"/>
    <s v="United States"/>
    <s v="Dover"/>
    <x v="13"/>
    <n v="19901"/>
    <x v="3"/>
    <s v="OFF-BI-10004965"/>
    <x v="1"/>
    <x v="8"/>
    <s v="Ibico Covers for Plastic or Wire Binding Elements"/>
    <n v="34.5"/>
    <n v="3"/>
    <n v="0"/>
    <n v="15.524999999999999"/>
  </r>
  <r>
    <n v="9293"/>
    <x v="4648"/>
    <x v="3"/>
    <x v="10"/>
    <d v="2014-03-03T00:00:00"/>
    <d v="2014-03-03T00:00:00"/>
    <s v="Same Day"/>
    <s v="RS-19765"/>
    <s v="Roland Schwarz"/>
    <x v="1"/>
    <s v="United States"/>
    <s v="Waco"/>
    <x v="5"/>
    <n v="76706"/>
    <x v="2"/>
    <s v="OFF-BI-10004022"/>
    <x v="1"/>
    <x v="8"/>
    <s v="Acco Suede Grain Vinyl Round Ring Binder"/>
    <n v="0.55599999999999983"/>
    <n v="1"/>
    <n v="0.8"/>
    <n v="-0.94520000000000004"/>
  </r>
  <r>
    <n v="9294"/>
    <x v="4649"/>
    <x v="3"/>
    <x v="0"/>
    <d v="2014-11-18T00:00:00"/>
    <d v="2014-11-22T00:00:00"/>
    <s v="Second Class"/>
    <s v="TB-21625"/>
    <s v="Trudy Brown"/>
    <x v="0"/>
    <s v="United States"/>
    <s v="Hagerstown"/>
    <x v="39"/>
    <n v="21740"/>
    <x v="3"/>
    <s v="OFF-BI-10000050"/>
    <x v="1"/>
    <x v="8"/>
    <s v="Angle-D Binders with Locking Rings, Label Holders"/>
    <n v="43.8"/>
    <n v="6"/>
    <n v="0"/>
    <n v="20.585999999999999"/>
  </r>
  <r>
    <n v="9295"/>
    <x v="4650"/>
    <x v="3"/>
    <x v="5"/>
    <d v="2014-05-29T00:00:00"/>
    <d v="2014-06-02T00:00:00"/>
    <s v="Standard Class"/>
    <s v="AM-10360"/>
    <s v="Alice McCarthy"/>
    <x v="1"/>
    <s v="United States"/>
    <s v="Cleveland"/>
    <x v="24"/>
    <n v="44105"/>
    <x v="3"/>
    <s v="OFF-PA-10002464"/>
    <x v="1"/>
    <x v="10"/>
    <s v="HP Office Recycled Paper (20Lb. and 87 Bright)"/>
    <n v="13.872000000000002"/>
    <n v="3"/>
    <n v="0.2"/>
    <n v="5.0286000000000008"/>
  </r>
  <r>
    <n v="9296"/>
    <x v="4650"/>
    <x v="3"/>
    <x v="5"/>
    <d v="2014-05-29T00:00:00"/>
    <d v="2014-06-02T00:00:00"/>
    <s v="Standard Class"/>
    <s v="AM-10360"/>
    <s v="Alice McCarthy"/>
    <x v="1"/>
    <s v="United States"/>
    <s v="Cleveland"/>
    <x v="24"/>
    <n v="44105"/>
    <x v="3"/>
    <s v="FUR-BO-10004709"/>
    <x v="0"/>
    <x v="0"/>
    <s v="Bush Westfield Collection Bookcases, Medium Cherry Finish"/>
    <n v="115.96"/>
    <n v="4"/>
    <n v="0.5"/>
    <n v="-64.937599999999989"/>
  </r>
  <r>
    <n v="9297"/>
    <x v="4651"/>
    <x v="1"/>
    <x v="3"/>
    <d v="2012-04-18T00:00:00"/>
    <d v="2012-04-22T00:00:00"/>
    <s v="Second Class"/>
    <s v="MP-17965"/>
    <s v="Michael Paige"/>
    <x v="1"/>
    <s v="United States"/>
    <s v="Mcallen"/>
    <x v="5"/>
    <n v="78501"/>
    <x v="2"/>
    <s v="TEC-AC-10003590"/>
    <x v="2"/>
    <x v="11"/>
    <s v="TRENDnet 56K USB 2.0 Phone, Internet and Fax Modem"/>
    <n v="41.424000000000007"/>
    <n v="2"/>
    <n v="0.2"/>
    <n v="8.2847999999999971"/>
  </r>
  <r>
    <n v="9298"/>
    <x v="4651"/>
    <x v="1"/>
    <x v="3"/>
    <d v="2012-04-18T00:00:00"/>
    <d v="2012-04-22T00:00:00"/>
    <s v="Second Class"/>
    <s v="MP-17965"/>
    <s v="Michael Paige"/>
    <x v="1"/>
    <s v="United States"/>
    <s v="Mcallen"/>
    <x v="5"/>
    <n v="78501"/>
    <x v="2"/>
    <s v="TEC-PH-10003357"/>
    <x v="2"/>
    <x v="7"/>
    <s v="Grandstream GXP2100 Mainstream Business Phone"/>
    <n v="244.768"/>
    <n v="4"/>
    <n v="0.2"/>
    <n v="24.476800000000004"/>
  </r>
  <r>
    <n v="9299"/>
    <x v="4651"/>
    <x v="1"/>
    <x v="3"/>
    <d v="2012-04-18T00:00:00"/>
    <d v="2012-04-22T00:00:00"/>
    <s v="Second Class"/>
    <s v="MP-17965"/>
    <s v="Michael Paige"/>
    <x v="1"/>
    <s v="United States"/>
    <s v="Mcallen"/>
    <x v="5"/>
    <n v="78501"/>
    <x v="2"/>
    <s v="OFF-AR-10003373"/>
    <x v="1"/>
    <x v="6"/>
    <s v="Boston School Pro Electric Pencil Sharpener, 1670"/>
    <n v="74.352000000000004"/>
    <n v="3"/>
    <n v="0.2"/>
    <n v="6.5057999999999971"/>
  </r>
  <r>
    <n v="9300"/>
    <x v="4651"/>
    <x v="1"/>
    <x v="3"/>
    <d v="2012-04-18T00:00:00"/>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3"/>
    <d v="2012-04-18T00:00:00"/>
    <d v="2012-04-22T00:00:00"/>
    <s v="Second Class"/>
    <s v="MP-17965"/>
    <s v="Michael Paige"/>
    <x v="1"/>
    <s v="United States"/>
    <s v="Mcallen"/>
    <x v="5"/>
    <n v="78501"/>
    <x v="2"/>
    <s v="FUR-CH-10000225"/>
    <x v="0"/>
    <x v="1"/>
    <s v="Global Geo Office Task Chair, Gray"/>
    <n v="56.686"/>
    <n v="1"/>
    <n v="0.3"/>
    <n v="-20.245000000000008"/>
  </r>
  <r>
    <n v="9302"/>
    <x v="4651"/>
    <x v="1"/>
    <x v="3"/>
    <d v="2012-04-18T00:00:00"/>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3"/>
    <d v="2012-04-18T00:00:00"/>
    <d v="2012-04-22T00:00:00"/>
    <s v="Second Class"/>
    <s v="MP-17965"/>
    <s v="Michael Paige"/>
    <x v="1"/>
    <s v="United States"/>
    <s v="Mcallen"/>
    <x v="5"/>
    <n v="78501"/>
    <x v="2"/>
    <s v="OFF-AR-10003481"/>
    <x v="1"/>
    <x v="6"/>
    <s v="Newell 348"/>
    <n v="7.8719999999999999"/>
    <n v="3"/>
    <n v="0.2"/>
    <n v="0.88559999999999883"/>
  </r>
  <r>
    <n v="9304"/>
    <x v="4651"/>
    <x v="1"/>
    <x v="3"/>
    <d v="2012-04-18T00:00:00"/>
    <d v="2012-04-22T00:00:00"/>
    <s v="Second Class"/>
    <s v="MP-17965"/>
    <s v="Michael Paige"/>
    <x v="1"/>
    <s v="United States"/>
    <s v="Mcallen"/>
    <x v="5"/>
    <n v="78501"/>
    <x v="2"/>
    <s v="OFF-PA-10003936"/>
    <x v="1"/>
    <x v="10"/>
    <s v="Xerox 1994"/>
    <n v="15.552000000000003"/>
    <n v="3"/>
    <n v="0.2"/>
    <n v="5.4432"/>
  </r>
  <r>
    <n v="9305"/>
    <x v="4651"/>
    <x v="1"/>
    <x v="3"/>
    <d v="2012-04-18T00:00:00"/>
    <d v="2012-04-22T00:00:00"/>
    <s v="Second Class"/>
    <s v="MP-17965"/>
    <s v="Michael Paige"/>
    <x v="1"/>
    <s v="United States"/>
    <s v="Mcallen"/>
    <x v="5"/>
    <n v="78501"/>
    <x v="2"/>
    <s v="OFF-BI-10000320"/>
    <x v="1"/>
    <x v="8"/>
    <s v="GBC Plastic Binding Combs"/>
    <n v="1.4759999999999998"/>
    <n v="1"/>
    <n v="0.8"/>
    <n v="-2.2877999999999998"/>
  </r>
  <r>
    <n v="9306"/>
    <x v="4652"/>
    <x v="1"/>
    <x v="8"/>
    <d v="2012-09-19T00:00:00"/>
    <d v="2012-09-24T00:00:00"/>
    <s v="Standard Class"/>
    <s v="MH-17290"/>
    <s v="Marc Harrigan"/>
    <x v="2"/>
    <s v="United States"/>
    <s v="Santa Fe"/>
    <x v="27"/>
    <n v="87505"/>
    <x v="1"/>
    <s v="OFF-AR-10001972"/>
    <x v="1"/>
    <x v="6"/>
    <s v="Newell 323"/>
    <n v="8.4"/>
    <n v="5"/>
    <n v="0"/>
    <n v="2.1840000000000002"/>
  </r>
  <r>
    <n v="9307"/>
    <x v="4653"/>
    <x v="2"/>
    <x v="10"/>
    <d v="2011-03-25T00:00:00"/>
    <d v="2011-03-30T00:00:00"/>
    <s v="Standard Class"/>
    <s v="CA-12265"/>
    <s v="Christina Anderson"/>
    <x v="0"/>
    <s v="United States"/>
    <s v="San Francisco"/>
    <x v="1"/>
    <n v="94110"/>
    <x v="1"/>
    <s v="OFF-AR-10003829"/>
    <x v="1"/>
    <x v="6"/>
    <s v="Newell 35"/>
    <n v="6.56"/>
    <n v="2"/>
    <n v="0"/>
    <n v="1.9023999999999992"/>
  </r>
  <r>
    <n v="9308"/>
    <x v="4653"/>
    <x v="2"/>
    <x v="10"/>
    <d v="2011-03-25T00:00:00"/>
    <d v="2011-03-30T00:00:00"/>
    <s v="Standard Class"/>
    <s v="CA-12265"/>
    <s v="Christina Anderson"/>
    <x v="0"/>
    <s v="United States"/>
    <s v="San Francisco"/>
    <x v="1"/>
    <n v="94110"/>
    <x v="1"/>
    <s v="OFF-AR-10003338"/>
    <x v="1"/>
    <x v="6"/>
    <s v="Eberhard Faber 3 1/2&quot; Golf Pencils"/>
    <n v="14.88"/>
    <n v="2"/>
    <n v="0"/>
    <n v="3.7200000000000006"/>
  </r>
  <r>
    <n v="9309"/>
    <x v="4653"/>
    <x v="2"/>
    <x v="10"/>
    <d v="2011-03-25T00:00:00"/>
    <d v="2011-03-30T00:00:00"/>
    <s v="Standard Class"/>
    <s v="CA-12265"/>
    <s v="Christina Anderson"/>
    <x v="0"/>
    <s v="United States"/>
    <s v="San Francisco"/>
    <x v="1"/>
    <n v="94110"/>
    <x v="1"/>
    <s v="TEC-AC-10002558"/>
    <x v="2"/>
    <x v="11"/>
    <s v="Imation Swivel Flash Drive USB flash drive - 8 GB"/>
    <n v="45.48"/>
    <n v="4"/>
    <n v="0"/>
    <n v="15.917999999999999"/>
  </r>
  <r>
    <n v="9310"/>
    <x v="4653"/>
    <x v="2"/>
    <x v="10"/>
    <d v="2011-03-25T00:00:00"/>
    <d v="2011-03-30T00:00:00"/>
    <s v="Standard Class"/>
    <s v="CA-12265"/>
    <s v="Christina Anderson"/>
    <x v="0"/>
    <s v="United States"/>
    <s v="San Francisco"/>
    <x v="1"/>
    <n v="94110"/>
    <x v="1"/>
    <s v="OFF-AR-10000034"/>
    <x v="1"/>
    <x v="6"/>
    <s v="BIC Brite Liner Grip Highlighters, Assorted, 5/Pack"/>
    <n v="25.44"/>
    <n v="6"/>
    <n v="0"/>
    <n v="9.9215999999999998"/>
  </r>
  <r>
    <n v="9311"/>
    <x v="4654"/>
    <x v="0"/>
    <x v="6"/>
    <d v="2013-08-27T00:00:00"/>
    <d v="2013-09-01T00:00:00"/>
    <s v="Standard Class"/>
    <s v="KD-16615"/>
    <s v="Ken Dana"/>
    <x v="1"/>
    <s v="United States"/>
    <s v="New York City"/>
    <x v="15"/>
    <n v="10024"/>
    <x v="3"/>
    <s v="OFF-BI-10001510"/>
    <x v="1"/>
    <x v="8"/>
    <s v="Deluxe Heavy-Duty Vinyl Round Ring Binder"/>
    <n v="146.68800000000002"/>
    <n v="8"/>
    <n v="0.2"/>
    <n v="45.839999999999996"/>
  </r>
  <r>
    <n v="9312"/>
    <x v="4655"/>
    <x v="3"/>
    <x v="10"/>
    <d v="2014-03-07T00:00:00"/>
    <d v="2014-03-13T00:00:00"/>
    <s v="Standard Class"/>
    <s v="DW-13540"/>
    <s v="Don Weiss"/>
    <x v="0"/>
    <s v="United States"/>
    <s v="Dallas"/>
    <x v="5"/>
    <n v="75220"/>
    <x v="2"/>
    <s v="OFF-LA-10000134"/>
    <x v="1"/>
    <x v="2"/>
    <s v="Avery 511"/>
    <n v="4.9280000000000008"/>
    <n v="2"/>
    <n v="0.2"/>
    <n v="1.7247999999999997"/>
  </r>
  <r>
    <n v="9313"/>
    <x v="4655"/>
    <x v="3"/>
    <x v="10"/>
    <d v="2014-03-07T00:00:00"/>
    <d v="2014-03-13T00:00:00"/>
    <s v="Standard Class"/>
    <s v="DW-13540"/>
    <s v="Don Weiss"/>
    <x v="0"/>
    <s v="United States"/>
    <s v="Dallas"/>
    <x v="5"/>
    <n v="75220"/>
    <x v="2"/>
    <s v="OFF-AR-10000588"/>
    <x v="1"/>
    <x v="6"/>
    <s v="Newell 345"/>
    <n v="63.488"/>
    <n v="4"/>
    <n v="0.2"/>
    <n v="4.7616000000000014"/>
  </r>
  <r>
    <n v="9314"/>
    <x v="4656"/>
    <x v="1"/>
    <x v="0"/>
    <d v="2012-11-11T00:00:00"/>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0"/>
    <d v="2012-11-11T00:00:00"/>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3"/>
    <d v="2013-04-06T00:00:00"/>
    <d v="2013-04-10T00:00:00"/>
    <s v="Standard Class"/>
    <s v="JH-16180"/>
    <s v="Justin Hirsh"/>
    <x v="0"/>
    <s v="United States"/>
    <s v="Philadelphia"/>
    <x v="9"/>
    <n v="19140"/>
    <x v="3"/>
    <s v="TEC-PH-10000141"/>
    <x v="2"/>
    <x v="7"/>
    <s v="Clearsounds A400"/>
    <n v="118.78199999999998"/>
    <n v="3"/>
    <n v="0.4"/>
    <n v="-27.715799999999994"/>
  </r>
  <r>
    <n v="9317"/>
    <x v="4657"/>
    <x v="0"/>
    <x v="3"/>
    <d v="2013-04-06T00:00:00"/>
    <d v="2013-04-10T00:00:00"/>
    <s v="Standard Class"/>
    <s v="JH-16180"/>
    <s v="Justin Hirsh"/>
    <x v="0"/>
    <s v="United States"/>
    <s v="Philadelphia"/>
    <x v="9"/>
    <n v="19140"/>
    <x v="3"/>
    <s v="OFF-SU-10000646"/>
    <x v="1"/>
    <x v="14"/>
    <s v="Premier Automatic Letter Opener"/>
    <n v="769.18400000000008"/>
    <n v="4"/>
    <n v="0.2"/>
    <n v="-163.45159999999996"/>
  </r>
  <r>
    <n v="9318"/>
    <x v="4658"/>
    <x v="3"/>
    <x v="11"/>
    <d v="2014-02-22T00:00:00"/>
    <d v="2014-02-27T00:00:00"/>
    <s v="Standard Class"/>
    <s v="DK-13090"/>
    <s v="Dave Kipp"/>
    <x v="0"/>
    <s v="United States"/>
    <s v="Carrollton"/>
    <x v="5"/>
    <n v="75007"/>
    <x v="2"/>
    <s v="TEC-AC-10002076"/>
    <x v="2"/>
    <x v="11"/>
    <s v="Microsoft Natural Keyboard Elite"/>
    <n v="47.904000000000003"/>
    <n v="1"/>
    <n v="0.2"/>
    <n v="-2.9940000000000015"/>
  </r>
  <r>
    <n v="9319"/>
    <x v="4659"/>
    <x v="3"/>
    <x v="7"/>
    <d v="2014-07-21T00:00:00"/>
    <d v="2014-07-26T00:00:00"/>
    <s v="Standard Class"/>
    <s v="AR-10825"/>
    <s v="Anthony Rawles"/>
    <x v="1"/>
    <s v="United States"/>
    <s v="New York City"/>
    <x v="15"/>
    <n v="10009"/>
    <x v="3"/>
    <s v="OFF-PA-10000743"/>
    <x v="1"/>
    <x v="10"/>
    <s v="Xerox 1977"/>
    <n v="13.36"/>
    <n v="2"/>
    <n v="0"/>
    <n v="6.4127999999999998"/>
  </r>
  <r>
    <n v="9320"/>
    <x v="4659"/>
    <x v="3"/>
    <x v="7"/>
    <d v="2014-07-21T00:00:00"/>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7"/>
    <d v="2014-07-21T00:00:00"/>
    <d v="2014-07-26T00:00:00"/>
    <s v="Standard Class"/>
    <s v="AR-10825"/>
    <s v="Anthony Rawles"/>
    <x v="1"/>
    <s v="United States"/>
    <s v="New York City"/>
    <x v="15"/>
    <n v="10009"/>
    <x v="3"/>
    <s v="FUR-FU-10000747"/>
    <x v="0"/>
    <x v="5"/>
    <s v="Tenex B1-RE Series Chair Mats for Low Pile Carpets"/>
    <n v="183.92"/>
    <n v="4"/>
    <n v="0"/>
    <n v="31.266399999999976"/>
  </r>
  <r>
    <n v="9322"/>
    <x v="4660"/>
    <x v="0"/>
    <x v="0"/>
    <d v="2013-11-05T00:00:00"/>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0"/>
    <d v="2013-11-05T00:00:00"/>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8"/>
    <d v="2014-09-24T00:00:00"/>
    <d v="2014-09-30T00:00:00"/>
    <s v="Standard Class"/>
    <s v="DB-13660"/>
    <s v="Duane Benoit"/>
    <x v="0"/>
    <s v="United States"/>
    <s v="Los Angeles"/>
    <x v="1"/>
    <n v="90036"/>
    <x v="1"/>
    <s v="OFF-PA-10003641"/>
    <x v="1"/>
    <x v="10"/>
    <s v="Xerox 1909"/>
    <n v="211.04"/>
    <n v="8"/>
    <n v="0"/>
    <n v="97.078399999999988"/>
  </r>
  <r>
    <n v="9325"/>
    <x v="4661"/>
    <x v="3"/>
    <x v="8"/>
    <d v="2014-09-24T00:00:00"/>
    <d v="2014-09-30T00:00:00"/>
    <s v="Standard Class"/>
    <s v="DB-13660"/>
    <s v="Duane Benoit"/>
    <x v="0"/>
    <s v="United States"/>
    <s v="Los Angeles"/>
    <x v="1"/>
    <n v="90036"/>
    <x v="1"/>
    <s v="FUR-CH-10003973"/>
    <x v="0"/>
    <x v="1"/>
    <s v="GuestStacker Chair with Chrome Finish Legs"/>
    <n v="594.81600000000003"/>
    <n v="2"/>
    <n v="0.2"/>
    <n v="59.481600000000014"/>
  </r>
  <r>
    <n v="9326"/>
    <x v="4661"/>
    <x v="3"/>
    <x v="8"/>
    <d v="2014-09-24T00:00:00"/>
    <d v="2014-09-30T00:00:00"/>
    <s v="Standard Class"/>
    <s v="DB-13660"/>
    <s v="Duane Benoit"/>
    <x v="0"/>
    <s v="United States"/>
    <s v="Los Angeles"/>
    <x v="1"/>
    <n v="90036"/>
    <x v="1"/>
    <s v="OFF-BI-10000977"/>
    <x v="1"/>
    <x v="8"/>
    <s v="Ibico Plastic Spiral Binding Combs"/>
    <n v="72.960000000000008"/>
    <n v="3"/>
    <n v="0.2"/>
    <n v="23.711999999999996"/>
  </r>
  <r>
    <n v="9327"/>
    <x v="4662"/>
    <x v="3"/>
    <x v="8"/>
    <d v="2014-09-08T00:00:00"/>
    <d v="2014-09-11T00:00:00"/>
    <s v="First Class"/>
    <s v="PF-19225"/>
    <s v="Phillip Flathmann"/>
    <x v="0"/>
    <s v="United States"/>
    <s v="Edmonds"/>
    <x v="4"/>
    <n v="98026"/>
    <x v="1"/>
    <s v="FUR-FU-10004053"/>
    <x v="0"/>
    <x v="5"/>
    <s v="DAX Two-Tone Silver Metal Document Frame"/>
    <n v="80.959999999999994"/>
    <n v="4"/>
    <n v="0"/>
    <n v="34.812800000000003"/>
  </r>
  <r>
    <n v="9328"/>
    <x v="4662"/>
    <x v="3"/>
    <x v="8"/>
    <d v="2014-09-08T00:00:00"/>
    <d v="2014-09-11T00:00:00"/>
    <s v="First Class"/>
    <s v="PF-19225"/>
    <s v="Phillip Flathmann"/>
    <x v="0"/>
    <s v="United States"/>
    <s v="Edmonds"/>
    <x v="4"/>
    <n v="98026"/>
    <x v="1"/>
    <s v="TEC-PH-10002033"/>
    <x v="2"/>
    <x v="7"/>
    <s v="Konftel 250 Conference phone - Charcoal black"/>
    <n v="455.71199999999999"/>
    <n v="2"/>
    <n v="0.2"/>
    <n v="34.178400000000011"/>
  </r>
  <r>
    <n v="9329"/>
    <x v="4662"/>
    <x v="3"/>
    <x v="8"/>
    <d v="2014-09-08T00:00:00"/>
    <d v="2014-09-11T00:00:00"/>
    <s v="First Class"/>
    <s v="PF-19225"/>
    <s v="Phillip Flathmann"/>
    <x v="0"/>
    <s v="United States"/>
    <s v="Edmonds"/>
    <x v="4"/>
    <n v="98026"/>
    <x v="1"/>
    <s v="OFF-AR-10004260"/>
    <x v="1"/>
    <x v="6"/>
    <s v="Boston 1799 Powerhouse Electric Pencil Sharpener"/>
    <n v="25.98"/>
    <n v="1"/>
    <n v="0"/>
    <n v="7.2744"/>
  </r>
  <r>
    <n v="9330"/>
    <x v="4663"/>
    <x v="1"/>
    <x v="0"/>
    <d v="2012-11-28T00:00:00"/>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0"/>
    <d v="2012-11-12T00:00:00"/>
    <d v="2012-11-18T00:00:00"/>
    <s v="Standard Class"/>
    <s v="EB-14110"/>
    <s v="Eugene Barchas"/>
    <x v="0"/>
    <s v="United States"/>
    <s v="New York City"/>
    <x v="15"/>
    <n v="10035"/>
    <x v="3"/>
    <s v="OFF-EN-10001539"/>
    <x v="1"/>
    <x v="12"/>
    <s v="Staples"/>
    <n v="15.56"/>
    <n v="2"/>
    <n v="0"/>
    <n v="7.3132000000000001"/>
  </r>
  <r>
    <n v="9332"/>
    <x v="4665"/>
    <x v="0"/>
    <x v="8"/>
    <d v="2013-09-30T00:00:00"/>
    <d v="2013-10-04T00:00:00"/>
    <s v="Standard Class"/>
    <s v="ES-14080"/>
    <s v="Erin Smith"/>
    <x v="1"/>
    <s v="United States"/>
    <s v="Springfield"/>
    <x v="21"/>
    <n v="97477"/>
    <x v="1"/>
    <s v="TEC-PH-10001817"/>
    <x v="2"/>
    <x v="7"/>
    <s v="Wilson Electronics DB Pro Signal Booster"/>
    <n v="859.2"/>
    <n v="3"/>
    <n v="0.2"/>
    <n v="75.180000000000064"/>
  </r>
  <r>
    <n v="9333"/>
    <x v="4666"/>
    <x v="3"/>
    <x v="8"/>
    <d v="2014-09-12T00:00:0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8"/>
    <d v="2014-09-12T00:00:00"/>
    <d v="2014-09-14T00:00:00"/>
    <s v="Second Class"/>
    <s v="SS-20410"/>
    <s v="Shahid Shariari"/>
    <x v="0"/>
    <s v="United States"/>
    <s v="Georgetown"/>
    <x v="0"/>
    <n v="40324"/>
    <x v="0"/>
    <s v="OFF-FA-10000992"/>
    <x v="1"/>
    <x v="13"/>
    <s v="Acco Clips to Go Binder Clips, 24 Clips in Two Sizes"/>
    <n v="14.2"/>
    <n v="4"/>
    <n v="0"/>
    <n v="6.6739999999999995"/>
  </r>
  <r>
    <n v="9335"/>
    <x v="4667"/>
    <x v="3"/>
    <x v="5"/>
    <d v="2014-05-02T00:00:00"/>
    <d v="2014-05-03T00:00:00"/>
    <s v="First Class"/>
    <s v="AG-10900"/>
    <s v="Arthur Gainer"/>
    <x v="0"/>
    <s v="United States"/>
    <s v="Coral Springs"/>
    <x v="2"/>
    <n v="33065"/>
    <x v="0"/>
    <s v="FUR-BO-10001798"/>
    <x v="0"/>
    <x v="0"/>
    <s v="Bush Somerset Collection Bookcase"/>
    <n v="314.35199999999998"/>
    <n v="3"/>
    <n v="0.2"/>
    <n v="-15.71759999999999"/>
  </r>
  <r>
    <n v="9336"/>
    <x v="4667"/>
    <x v="3"/>
    <x v="5"/>
    <d v="2014-05-02T00:00:00"/>
    <d v="2014-05-03T00:00:00"/>
    <s v="First Class"/>
    <s v="AG-10900"/>
    <s v="Arthur Gainer"/>
    <x v="0"/>
    <s v="United States"/>
    <s v="Coral Springs"/>
    <x v="2"/>
    <n v="33065"/>
    <x v="0"/>
    <s v="OFF-LA-10004409"/>
    <x v="1"/>
    <x v="2"/>
    <s v="Avery 492"/>
    <n v="4.6079999999999997"/>
    <n v="2"/>
    <n v="0.2"/>
    <n v="1.4975999999999996"/>
  </r>
  <r>
    <n v="9337"/>
    <x v="4668"/>
    <x v="3"/>
    <x v="8"/>
    <d v="2014-09-17T00:00:00"/>
    <d v="2014-09-21T00:00:00"/>
    <s v="Standard Class"/>
    <s v="CY-12745"/>
    <s v="Craig Yedwab"/>
    <x v="1"/>
    <s v="United States"/>
    <s v="San Francisco"/>
    <x v="1"/>
    <n v="94110"/>
    <x v="1"/>
    <s v="OFF-FA-10000621"/>
    <x v="1"/>
    <x v="13"/>
    <s v="OIC Colored Binder Clips, Assorted Sizes"/>
    <n v="17.899999999999999"/>
    <n v="5"/>
    <n v="0"/>
    <n v="8.7710000000000008"/>
  </r>
  <r>
    <n v="9338"/>
    <x v="4669"/>
    <x v="2"/>
    <x v="2"/>
    <d v="2011-10-19T00:00:00"/>
    <d v="2011-10-22T00:00:00"/>
    <s v="Second Class"/>
    <s v="RP-19270"/>
    <s v="Rachel Payne"/>
    <x v="1"/>
    <s v="United States"/>
    <s v="San Francisco"/>
    <x v="1"/>
    <n v="94110"/>
    <x v="1"/>
    <s v="OFF-BI-10003196"/>
    <x v="1"/>
    <x v="8"/>
    <s v="Accohide Poly Flexible Ring Binders"/>
    <n v="2.9920000000000004"/>
    <n v="1"/>
    <n v="0.2"/>
    <n v="1.1219999999999999"/>
  </r>
  <r>
    <n v="9339"/>
    <x v="4669"/>
    <x v="2"/>
    <x v="2"/>
    <d v="2011-10-19T00:00:00"/>
    <d v="2011-10-22T00:00:00"/>
    <s v="Second Class"/>
    <s v="RP-19270"/>
    <s v="Rachel Payne"/>
    <x v="1"/>
    <s v="United States"/>
    <s v="San Francisco"/>
    <x v="1"/>
    <n v="94110"/>
    <x v="1"/>
    <s v="OFF-BI-10003727"/>
    <x v="1"/>
    <x v="8"/>
    <s v="Avery Durable Slant Ring Binders With Label Holder"/>
    <n v="20.064"/>
    <n v="6"/>
    <n v="0.2"/>
    <n v="7.0223999999999993"/>
  </r>
  <r>
    <n v="9340"/>
    <x v="4669"/>
    <x v="2"/>
    <x v="2"/>
    <d v="2011-10-19T00:00:00"/>
    <d v="2011-10-22T00:00:00"/>
    <s v="Second Class"/>
    <s v="RP-19270"/>
    <s v="Rachel Payne"/>
    <x v="1"/>
    <s v="United States"/>
    <s v="San Francisco"/>
    <x v="1"/>
    <n v="94110"/>
    <x v="1"/>
    <s v="OFF-PA-10003228"/>
    <x v="1"/>
    <x v="10"/>
    <s v="Xerox 1917"/>
    <n v="146.72999999999999"/>
    <n v="3"/>
    <n v="0"/>
    <n v="68.963099999999997"/>
  </r>
  <r>
    <n v="9341"/>
    <x v="4669"/>
    <x v="2"/>
    <x v="2"/>
    <d v="2011-10-19T00:00:00"/>
    <d v="2011-10-22T00:00:00"/>
    <s v="Second Class"/>
    <s v="RP-19270"/>
    <s v="Rachel Payne"/>
    <x v="1"/>
    <s v="United States"/>
    <s v="San Francisco"/>
    <x v="1"/>
    <n v="94110"/>
    <x v="1"/>
    <s v="OFF-LA-10002787"/>
    <x v="1"/>
    <x v="2"/>
    <s v="Avery 480"/>
    <n v="18.75"/>
    <n v="5"/>
    <n v="0"/>
    <n v="9"/>
  </r>
  <r>
    <n v="9342"/>
    <x v="4669"/>
    <x v="2"/>
    <x v="2"/>
    <d v="2011-10-19T00:00:00"/>
    <d v="2011-10-22T00:00:00"/>
    <s v="Second Class"/>
    <s v="RP-19270"/>
    <s v="Rachel Payne"/>
    <x v="1"/>
    <s v="United States"/>
    <s v="San Francisco"/>
    <x v="1"/>
    <n v="94110"/>
    <x v="1"/>
    <s v="TEC-PH-10001305"/>
    <x v="2"/>
    <x v="7"/>
    <s v="Panasonic KX TS208W Corded phone"/>
    <n v="117.57600000000002"/>
    <n v="3"/>
    <n v="0.2"/>
    <n v="11.757600000000011"/>
  </r>
  <r>
    <n v="9343"/>
    <x v="4670"/>
    <x v="0"/>
    <x v="10"/>
    <d v="2013-03-14T00:00:00"/>
    <d v="2013-03-19T00:00:00"/>
    <s v="Standard Class"/>
    <s v="DB-13360"/>
    <s v="Dennis Bolton"/>
    <x v="2"/>
    <s v="United States"/>
    <s v="Riverside"/>
    <x v="1"/>
    <n v="92503"/>
    <x v="1"/>
    <s v="OFF-BI-10001036"/>
    <x v="1"/>
    <x v="8"/>
    <s v="Cardinal EasyOpen D-Ring Binders"/>
    <n v="51.184000000000012"/>
    <n v="7"/>
    <n v="0.2"/>
    <n v="19.193999999999999"/>
  </r>
  <r>
    <n v="9344"/>
    <x v="4671"/>
    <x v="3"/>
    <x v="11"/>
    <d v="2014-02-18T00:00:00"/>
    <d v="2014-02-21T00:00:00"/>
    <s v="First Class"/>
    <s v="CK-12325"/>
    <s v="Christine Kargatis"/>
    <x v="2"/>
    <s v="United States"/>
    <s v="Troy"/>
    <x v="24"/>
    <n v="45373"/>
    <x v="3"/>
    <s v="FUR-TA-10001086"/>
    <x v="0"/>
    <x v="3"/>
    <s v="SAFCO PlanMaster Boards, 60w x 37-1/2d, White Melamine"/>
    <n v="455.97"/>
    <n v="5"/>
    <n v="0.4"/>
    <n v="-106.39299999999997"/>
  </r>
  <r>
    <n v="9345"/>
    <x v="4671"/>
    <x v="3"/>
    <x v="11"/>
    <d v="2014-02-18T00:00:00"/>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11"/>
    <d v="2014-02-18T00:00:00"/>
    <d v="2014-02-21T00:00:00"/>
    <s v="First Class"/>
    <s v="CK-12325"/>
    <s v="Christine Kargatis"/>
    <x v="2"/>
    <s v="United States"/>
    <s v="Troy"/>
    <x v="24"/>
    <n v="45373"/>
    <x v="3"/>
    <s v="TEC-PH-10000526"/>
    <x v="2"/>
    <x v="7"/>
    <s v="Vtech CS6719"/>
    <n v="57.593999999999994"/>
    <n v="1"/>
    <n v="0.4"/>
    <n v="-11.518799999999999"/>
  </r>
  <r>
    <n v="9347"/>
    <x v="4671"/>
    <x v="3"/>
    <x v="11"/>
    <d v="2014-02-18T00:00:00"/>
    <d v="2014-02-21T00:00:00"/>
    <s v="First Class"/>
    <s v="CK-12325"/>
    <s v="Christine Kargatis"/>
    <x v="2"/>
    <s v="United States"/>
    <s v="Troy"/>
    <x v="24"/>
    <n v="45373"/>
    <x v="3"/>
    <s v="FUR-FU-10004973"/>
    <x v="0"/>
    <x v="5"/>
    <s v="Flat Face Poster Frame"/>
    <n v="30.144000000000002"/>
    <n v="2"/>
    <n v="0.2"/>
    <n v="8.2896000000000001"/>
  </r>
  <r>
    <n v="9348"/>
    <x v="4671"/>
    <x v="3"/>
    <x v="11"/>
    <d v="2014-02-18T00:00:00"/>
    <d v="2014-02-21T00:00:00"/>
    <s v="First Class"/>
    <s v="CK-12325"/>
    <s v="Christine Kargatis"/>
    <x v="2"/>
    <s v="United States"/>
    <s v="Troy"/>
    <x v="24"/>
    <n v="45373"/>
    <x v="3"/>
    <s v="FUR-CH-10003981"/>
    <x v="0"/>
    <x v="1"/>
    <s v="Global Commerce Series Low-Back Swivel/Tilt Chairs"/>
    <n v="899.43"/>
    <n v="5"/>
    <n v="0.3"/>
    <n v="-12.84900000000016"/>
  </r>
  <r>
    <n v="9349"/>
    <x v="4672"/>
    <x v="0"/>
    <x v="4"/>
    <d v="2013-12-23T00:00:00"/>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4"/>
    <d v="2013-12-23T00:00:00"/>
    <d v="2013-12-29T00:00:00"/>
    <s v="Standard Class"/>
    <s v="DN-13690"/>
    <s v="Duane Noonan"/>
    <x v="0"/>
    <s v="United States"/>
    <s v="Moreno Valley"/>
    <x v="1"/>
    <n v="92553"/>
    <x v="1"/>
    <s v="FUR-FU-10001934"/>
    <x v="0"/>
    <x v="5"/>
    <s v="Magnifier Swing Arm Lamp"/>
    <n v="41.96"/>
    <n v="2"/>
    <n v="0"/>
    <n v="10.909600000000001"/>
  </r>
  <r>
    <n v="9351"/>
    <x v="4673"/>
    <x v="0"/>
    <x v="8"/>
    <d v="2013-09-24T00:00:00"/>
    <d v="2013-09-28T00:00:00"/>
    <s v="Standard Class"/>
    <s v="DP-13105"/>
    <s v="Dave Poirier"/>
    <x v="1"/>
    <s v="United States"/>
    <s v="Seattle"/>
    <x v="4"/>
    <n v="98115"/>
    <x v="1"/>
    <s v="OFF-BI-10004970"/>
    <x v="1"/>
    <x v="8"/>
    <s v="ACCOHIDE 3-Ring Binder, Blue, 1&quot;"/>
    <n v="13.216000000000001"/>
    <n v="4"/>
    <n v="0.2"/>
    <n v="4.4603999999999999"/>
  </r>
  <r>
    <n v="9352"/>
    <x v="4673"/>
    <x v="0"/>
    <x v="8"/>
    <d v="2013-09-24T00:00:00"/>
    <d v="2013-09-28T00:00:00"/>
    <s v="Standard Class"/>
    <s v="DP-13105"/>
    <s v="Dave Poirier"/>
    <x v="1"/>
    <s v="United States"/>
    <s v="Seattle"/>
    <x v="4"/>
    <n v="98115"/>
    <x v="1"/>
    <s v="FUR-CH-10003396"/>
    <x v="0"/>
    <x v="1"/>
    <s v="Global Deluxe Steno Chair"/>
    <n v="184.75200000000001"/>
    <n v="3"/>
    <n v="0.2"/>
    <n v="-20.784600000000012"/>
  </r>
  <r>
    <n v="9353"/>
    <x v="4674"/>
    <x v="3"/>
    <x v="8"/>
    <d v="2014-09-25T00:00:00"/>
    <d v="2014-09-27T00:00:00"/>
    <s v="First Class"/>
    <s v="RO-19780"/>
    <s v="Rose O'Brian"/>
    <x v="0"/>
    <s v="United States"/>
    <s v="Chicago"/>
    <x v="10"/>
    <n v="60623"/>
    <x v="2"/>
    <s v="FUR-CH-10003973"/>
    <x v="0"/>
    <x v="1"/>
    <s v="GuestStacker Chair with Chrome Finish Legs"/>
    <n v="520.46399999999994"/>
    <n v="2"/>
    <n v="0.3"/>
    <n v="-14.870399999999961"/>
  </r>
  <r>
    <n v="9354"/>
    <x v="4674"/>
    <x v="3"/>
    <x v="8"/>
    <d v="2014-09-25T00:00:00"/>
    <d v="2014-09-27T00:00:00"/>
    <s v="First Class"/>
    <s v="RO-19780"/>
    <s v="Rose O'Brian"/>
    <x v="0"/>
    <s v="United States"/>
    <s v="Chicago"/>
    <x v="10"/>
    <n v="60623"/>
    <x v="2"/>
    <s v="OFF-PA-10002109"/>
    <x v="1"/>
    <x v="10"/>
    <s v="Wirebound Voice Message Log Book"/>
    <n v="11.423999999999999"/>
    <n v="3"/>
    <n v="0.2"/>
    <n v="3.7127999999999988"/>
  </r>
  <r>
    <n v="9355"/>
    <x v="4675"/>
    <x v="1"/>
    <x v="4"/>
    <d v="2012-12-01T00:00:00"/>
    <d v="2012-12-05T00:00:00"/>
    <s v="Standard Class"/>
    <s v="MA-17560"/>
    <s v="Matt Abelman"/>
    <x v="2"/>
    <s v="United States"/>
    <s v="Jackson"/>
    <x v="12"/>
    <n v="49201"/>
    <x v="2"/>
    <s v="OFF-PA-10001826"/>
    <x v="1"/>
    <x v="10"/>
    <s v="Xerox 207"/>
    <n v="19.440000000000001"/>
    <n v="3"/>
    <n v="0"/>
    <n v="9.3312000000000008"/>
  </r>
  <r>
    <n v="9356"/>
    <x v="4675"/>
    <x v="1"/>
    <x v="4"/>
    <d v="2012-12-01T00:00:00"/>
    <d v="2012-12-05T00:00:00"/>
    <s v="Standard Class"/>
    <s v="MA-17560"/>
    <s v="Matt Abelman"/>
    <x v="2"/>
    <s v="United States"/>
    <s v="Jackson"/>
    <x v="12"/>
    <n v="49201"/>
    <x v="2"/>
    <s v="OFF-AR-10000823"/>
    <x v="1"/>
    <x v="6"/>
    <s v="Newell 307"/>
    <n v="3.64"/>
    <n v="2"/>
    <n v="0"/>
    <n v="1.0192000000000001"/>
  </r>
  <r>
    <n v="9357"/>
    <x v="4675"/>
    <x v="1"/>
    <x v="4"/>
    <d v="2012-12-01T00:00:00"/>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
    <d v="2013-01-25T00:00:00"/>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
    <d v="2013-01-25T00:00:00"/>
    <d v="2013-01-28T00:00:00"/>
    <s v="Second Class"/>
    <s v="JD-15895"/>
    <s v="Jonathan Doherty"/>
    <x v="1"/>
    <s v="United States"/>
    <s v="New York City"/>
    <x v="15"/>
    <n v="10024"/>
    <x v="3"/>
    <s v="FUR-TA-10001095"/>
    <x v="0"/>
    <x v="3"/>
    <s v="Chromcraft Round Conference Tables"/>
    <n v="313.72199999999998"/>
    <n v="3"/>
    <n v="0.4"/>
    <n v="-99.34529999999998"/>
  </r>
  <r>
    <n v="9360"/>
    <x v="4676"/>
    <x v="0"/>
    <x v="9"/>
    <d v="2013-01-25T00:00:00"/>
    <d v="2013-01-28T00:00:00"/>
    <s v="Second Class"/>
    <s v="JD-15895"/>
    <s v="Jonathan Doherty"/>
    <x v="1"/>
    <s v="United States"/>
    <s v="New York City"/>
    <x v="15"/>
    <n v="10024"/>
    <x v="3"/>
    <s v="FUR-FU-10000747"/>
    <x v="0"/>
    <x v="5"/>
    <s v="Tenex B1-RE Series Chair Mats for Low Pile Carpets"/>
    <n v="45.98"/>
    <n v="1"/>
    <n v="0"/>
    <n v="7.816599999999994"/>
  </r>
  <r>
    <n v="9361"/>
    <x v="4676"/>
    <x v="0"/>
    <x v="9"/>
    <d v="2013-01-25T00:00:00"/>
    <d v="2013-01-28T00:00:00"/>
    <s v="Second Class"/>
    <s v="JD-15895"/>
    <s v="Jonathan Doherty"/>
    <x v="1"/>
    <s v="United States"/>
    <s v="New York City"/>
    <x v="15"/>
    <n v="10024"/>
    <x v="3"/>
    <s v="OFF-ST-10004337"/>
    <x v="1"/>
    <x v="4"/>
    <s v="SAFCO Commercial Wire Shelving, 72h"/>
    <n v="428.68"/>
    <n v="7"/>
    <n v="0"/>
    <n v="0"/>
  </r>
  <r>
    <n v="9362"/>
    <x v="4677"/>
    <x v="3"/>
    <x v="10"/>
    <d v="2014-03-22T00:00:00"/>
    <d v="2014-03-26T00:00:00"/>
    <s v="Standard Class"/>
    <s v="PS-18970"/>
    <s v="Paul Stevenson"/>
    <x v="2"/>
    <s v="United States"/>
    <s v="Seattle"/>
    <x v="4"/>
    <n v="98105"/>
    <x v="1"/>
    <s v="OFF-BI-10004410"/>
    <x v="1"/>
    <x v="8"/>
    <s v="C-Line Peel &amp; Stick Add-On Filing Pockets, 8-3/4 x 5-1/8, 10/Pack"/>
    <n v="30.576000000000001"/>
    <n v="6"/>
    <n v="0.2"/>
    <n v="10.3194"/>
  </r>
  <r>
    <n v="9363"/>
    <x v="4677"/>
    <x v="3"/>
    <x v="10"/>
    <d v="2014-03-22T00:00:00"/>
    <d v="2014-03-26T00:00:00"/>
    <s v="Standard Class"/>
    <s v="PS-18970"/>
    <s v="Paul Stevenson"/>
    <x v="2"/>
    <s v="United States"/>
    <s v="Seattle"/>
    <x v="4"/>
    <n v="98105"/>
    <x v="1"/>
    <s v="OFF-FA-10004838"/>
    <x v="1"/>
    <x v="13"/>
    <s v="Super Bands, 12/Pack"/>
    <n v="13.020000000000001"/>
    <n v="7"/>
    <n v="0"/>
    <n v="0.3906000000000005"/>
  </r>
  <r>
    <n v="9364"/>
    <x v="4677"/>
    <x v="3"/>
    <x v="10"/>
    <d v="2014-03-22T00:00:00"/>
    <d v="2014-03-26T00:00:00"/>
    <s v="Standard Class"/>
    <s v="PS-18970"/>
    <s v="Paul Stevenson"/>
    <x v="2"/>
    <s v="United States"/>
    <s v="Seattle"/>
    <x v="4"/>
    <n v="98105"/>
    <x v="1"/>
    <s v="FUR-FU-10002364"/>
    <x v="0"/>
    <x v="5"/>
    <s v="Eldon Expressions Wood Desk Accessories, Oak"/>
    <n v="22.14"/>
    <n v="3"/>
    <n v="0"/>
    <n v="6.4205999999999976"/>
  </r>
  <r>
    <n v="9365"/>
    <x v="4677"/>
    <x v="3"/>
    <x v="10"/>
    <d v="2014-03-22T00:00:00"/>
    <d v="2014-03-26T00:00:00"/>
    <s v="Standard Class"/>
    <s v="PS-18970"/>
    <s v="Paul Stevenson"/>
    <x v="2"/>
    <s v="United States"/>
    <s v="Seattle"/>
    <x v="4"/>
    <n v="98105"/>
    <x v="1"/>
    <s v="OFF-ST-10001809"/>
    <x v="1"/>
    <x v="4"/>
    <s v="Fellowes Officeware Wire Shelving"/>
    <n v="359.32"/>
    <n v="4"/>
    <n v="0"/>
    <n v="7.1863999999999919"/>
  </r>
  <r>
    <n v="9366"/>
    <x v="4678"/>
    <x v="2"/>
    <x v="6"/>
    <d v="2011-08-22T00:00:00"/>
    <d v="2011-08-25T00:00:00"/>
    <s v="First Class"/>
    <s v="JF-15415"/>
    <s v="Jennifer Ferguson"/>
    <x v="0"/>
    <s v="United States"/>
    <s v="Saint Charles"/>
    <x v="25"/>
    <n v="63301"/>
    <x v="2"/>
    <s v="OFF-PA-10001846"/>
    <x v="1"/>
    <x v="10"/>
    <s v="Xerox 1899"/>
    <n v="11.56"/>
    <n v="2"/>
    <n v="0"/>
    <n v="5.6644000000000005"/>
  </r>
  <r>
    <n v="9367"/>
    <x v="4679"/>
    <x v="2"/>
    <x v="1"/>
    <d v="2011-06-08T00:00:00"/>
    <d v="2011-06-13T00:00:00"/>
    <s v="Standard Class"/>
    <s v="RD-19480"/>
    <s v="Rick Duston"/>
    <x v="0"/>
    <s v="United States"/>
    <s v="Long Beach"/>
    <x v="15"/>
    <n v="11561"/>
    <x v="3"/>
    <s v="OFF-BI-10003876"/>
    <x v="1"/>
    <x v="8"/>
    <s v="Green Canvas Binder for 8-1/2&quot; x 14&quot; Sheets"/>
    <n v="68.48"/>
    <n v="2"/>
    <n v="0.2"/>
    <n v="25.679999999999996"/>
  </r>
  <r>
    <n v="9368"/>
    <x v="4679"/>
    <x v="2"/>
    <x v="1"/>
    <d v="2011-06-08T00:00:00"/>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3"/>
    <d v="2013-04-08T00:00:00"/>
    <d v="2013-04-10T00:00:00"/>
    <s v="First Class"/>
    <s v="ES-14080"/>
    <s v="Erin Smith"/>
    <x v="1"/>
    <s v="United States"/>
    <s v="Lakewood"/>
    <x v="30"/>
    <n v="8701"/>
    <x v="3"/>
    <s v="OFF-PA-10004243"/>
    <x v="1"/>
    <x v="10"/>
    <s v="Xerox 1939"/>
    <n v="37.94"/>
    <n v="2"/>
    <n v="0"/>
    <n v="18.211199999999998"/>
  </r>
  <r>
    <n v="9370"/>
    <x v="4681"/>
    <x v="3"/>
    <x v="0"/>
    <d v="2014-11-08T00:00:00"/>
    <d v="2014-11-10T00:00:00"/>
    <s v="Second Class"/>
    <s v="KN-16390"/>
    <s v="Katherine Nockton"/>
    <x v="1"/>
    <s v="United States"/>
    <s v="Clinton"/>
    <x v="39"/>
    <n v="20735"/>
    <x v="3"/>
    <s v="FUR-CH-10000422"/>
    <x v="0"/>
    <x v="1"/>
    <s v="Global Highback Leather Tilter in Burgundy"/>
    <n v="272.96999999999997"/>
    <n v="3"/>
    <n v="0"/>
    <n v="43.675200000000018"/>
  </r>
  <r>
    <n v="9371"/>
    <x v="4682"/>
    <x v="1"/>
    <x v="5"/>
    <d v="2012-05-29T00:00:00"/>
    <d v="2012-05-31T00:00:00"/>
    <s v="First Class"/>
    <s v="VP-21760"/>
    <s v="Victoria Pisteka"/>
    <x v="1"/>
    <s v="United States"/>
    <s v="Columbus"/>
    <x v="24"/>
    <n v="43229"/>
    <x v="3"/>
    <s v="FUR-FU-10002506"/>
    <x v="0"/>
    <x v="5"/>
    <s v="Tensor &quot;Hersey Kiss&quot; Styled Floor Lamp"/>
    <n v="41.568000000000005"/>
    <n v="4"/>
    <n v="0.2"/>
    <n v="-4.1568000000000023"/>
  </r>
  <r>
    <n v="9372"/>
    <x v="4682"/>
    <x v="1"/>
    <x v="5"/>
    <d v="2012-05-29T00:00:00"/>
    <d v="2012-05-31T00:00:00"/>
    <s v="First Class"/>
    <s v="VP-21760"/>
    <s v="Victoria Pisteka"/>
    <x v="1"/>
    <s v="United States"/>
    <s v="Columbus"/>
    <x v="24"/>
    <n v="43229"/>
    <x v="3"/>
    <s v="FUR-CH-10000863"/>
    <x v="0"/>
    <x v="1"/>
    <s v="Novimex Swivel Fabric Task Chair"/>
    <n v="317.05799999999999"/>
    <n v="3"/>
    <n v="0.3"/>
    <n v="-86.058600000000013"/>
  </r>
  <r>
    <n v="9373"/>
    <x v="4682"/>
    <x v="1"/>
    <x v="5"/>
    <d v="2012-05-29T00:00:00"/>
    <d v="2012-05-31T00:00:00"/>
    <s v="First Class"/>
    <s v="VP-21760"/>
    <s v="Victoria Pisteka"/>
    <x v="1"/>
    <s v="United States"/>
    <s v="Columbus"/>
    <x v="24"/>
    <n v="43229"/>
    <x v="3"/>
    <s v="OFF-FA-10002988"/>
    <x v="1"/>
    <x v="13"/>
    <s v="Ideal Clamps"/>
    <n v="8.0399999999999991"/>
    <n v="5"/>
    <n v="0.2"/>
    <n v="2.9144999999999994"/>
  </r>
  <r>
    <n v="9374"/>
    <x v="4683"/>
    <x v="3"/>
    <x v="5"/>
    <d v="2014-05-08T00:00:00"/>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1"/>
    <d v="2013-06-06T00:00:00"/>
    <d v="2013-06-10T00:00:00"/>
    <s v="Standard Class"/>
    <s v="KB-16600"/>
    <s v="Ken Brennan"/>
    <x v="1"/>
    <s v="United States"/>
    <s v="Seattle"/>
    <x v="4"/>
    <n v="98105"/>
    <x v="1"/>
    <s v="OFF-SU-10002537"/>
    <x v="1"/>
    <x v="14"/>
    <s v="Acme Box Cutter Scissors"/>
    <n v="61.38"/>
    <n v="6"/>
    <n v="0"/>
    <n v="15.958800000000004"/>
  </r>
  <r>
    <n v="9376"/>
    <x v="4685"/>
    <x v="1"/>
    <x v="4"/>
    <d v="2012-12-14T00:00:00"/>
    <d v="2012-12-19T00:00:00"/>
    <s v="Second Class"/>
    <s v="AJ-10945"/>
    <s v="Ashley Jarboe"/>
    <x v="0"/>
    <s v="United States"/>
    <s v="Los Angeles"/>
    <x v="1"/>
    <n v="90045"/>
    <x v="1"/>
    <s v="TEC-AC-10003063"/>
    <x v="2"/>
    <x v="11"/>
    <s v="Micro Innovations USB RF Wireless Keyboard with Mouse"/>
    <n v="50"/>
    <n v="2"/>
    <n v="0"/>
    <n v="10.5"/>
  </r>
  <r>
    <n v="9377"/>
    <x v="4686"/>
    <x v="3"/>
    <x v="4"/>
    <d v="2014-12-26T00:00:00"/>
    <d v="2014-12-30T00:00:00"/>
    <s v="Standard Class"/>
    <s v="PO-18865"/>
    <s v="Patrick O'Donnell"/>
    <x v="0"/>
    <s v="United States"/>
    <s v="East Orange"/>
    <x v="30"/>
    <n v="7017"/>
    <x v="3"/>
    <s v="TEC-AC-10003237"/>
    <x v="2"/>
    <x v="11"/>
    <s v="Memorex Micro Travel Drive 4 GB"/>
    <n v="31.799999999999997"/>
    <n v="3"/>
    <n v="0"/>
    <n v="13.674000000000003"/>
  </r>
  <r>
    <n v="9378"/>
    <x v="4687"/>
    <x v="3"/>
    <x v="4"/>
    <d v="2014-12-18T00:00:00"/>
    <d v="2014-12-22T00:00:00"/>
    <s v="Standard Class"/>
    <s v="DP-13105"/>
    <s v="Dave Poirier"/>
    <x v="1"/>
    <s v="United States"/>
    <s v="Eau Claire"/>
    <x v="6"/>
    <n v="54703"/>
    <x v="2"/>
    <s v="OFF-ST-10001031"/>
    <x v="1"/>
    <x v="4"/>
    <s v="Adjustable Personal File Tote"/>
    <n v="32.56"/>
    <n v="2"/>
    <n v="0"/>
    <n v="8.465600000000002"/>
  </r>
  <r>
    <n v="9379"/>
    <x v="4688"/>
    <x v="0"/>
    <x v="5"/>
    <d v="2013-05-11T00:00:00"/>
    <d v="2013-05-16T00:00:00"/>
    <s v="Standard Class"/>
    <s v="GM-14500"/>
    <s v="Gene McClure"/>
    <x v="0"/>
    <s v="United States"/>
    <s v="Chicago"/>
    <x v="10"/>
    <n v="60610"/>
    <x v="2"/>
    <s v="OFF-EN-10001535"/>
    <x v="1"/>
    <x v="12"/>
    <s v="Grip Seal Envelopes"/>
    <n v="7.0720000000000001"/>
    <n v="2"/>
    <n v="0.2"/>
    <n v="2.3868"/>
  </r>
  <r>
    <n v="9380"/>
    <x v="4689"/>
    <x v="2"/>
    <x v="4"/>
    <d v="2011-12-23T00:00:00"/>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4"/>
    <d v="2011-12-23T00:00:00"/>
    <d v="2011-12-27T00:00:00"/>
    <s v="Second Class"/>
    <s v="CC-12670"/>
    <s v="Craig Carreira"/>
    <x v="0"/>
    <s v="United States"/>
    <s v="Tampa"/>
    <x v="2"/>
    <n v="33614"/>
    <x v="0"/>
    <s v="FUR-CH-10004698"/>
    <x v="0"/>
    <x v="1"/>
    <s v="Padded Folding Chairs, Black, 4/Carton"/>
    <n v="64.784000000000006"/>
    <n v="1"/>
    <n v="0.2"/>
    <n v="6.4784000000000042"/>
  </r>
  <r>
    <n v="9382"/>
    <x v="4689"/>
    <x v="2"/>
    <x v="4"/>
    <d v="2011-12-23T00:00:00"/>
    <d v="2011-12-27T00:00:00"/>
    <s v="Second Class"/>
    <s v="CC-12670"/>
    <s v="Craig Carreira"/>
    <x v="0"/>
    <s v="United States"/>
    <s v="Tampa"/>
    <x v="2"/>
    <n v="33614"/>
    <x v="0"/>
    <s v="OFF-ST-10000078"/>
    <x v="1"/>
    <x v="4"/>
    <s v="Tennsco 6- and 18-Compartment Lockers"/>
    <n v="424.27200000000005"/>
    <n v="2"/>
    <n v="0.2"/>
    <n v="-10.60680000000005"/>
  </r>
  <r>
    <n v="9383"/>
    <x v="4689"/>
    <x v="2"/>
    <x v="4"/>
    <d v="2011-12-23T00:00:00"/>
    <d v="2011-12-27T00:00:00"/>
    <s v="Second Class"/>
    <s v="CC-12670"/>
    <s v="Craig Carreira"/>
    <x v="0"/>
    <s v="United States"/>
    <s v="Tampa"/>
    <x v="2"/>
    <n v="33614"/>
    <x v="0"/>
    <s v="OFF-AR-10001868"/>
    <x v="1"/>
    <x v="6"/>
    <s v="Prang Dustless Chalk Sticks"/>
    <n v="1.3440000000000001"/>
    <n v="1"/>
    <n v="0.2"/>
    <n v="0.504"/>
  </r>
  <r>
    <n v="9384"/>
    <x v="4689"/>
    <x v="2"/>
    <x v="4"/>
    <d v="2011-12-23T00:00:00"/>
    <d v="2011-12-27T00:00:00"/>
    <s v="Second Class"/>
    <s v="CC-12670"/>
    <s v="Craig Carreira"/>
    <x v="0"/>
    <s v="United States"/>
    <s v="Tampa"/>
    <x v="2"/>
    <n v="33614"/>
    <x v="0"/>
    <s v="OFF-ST-10004950"/>
    <x v="1"/>
    <x v="4"/>
    <s v="Acco Perma 3000 Stacking Storage Drawers"/>
    <n v="83.920000000000016"/>
    <n v="5"/>
    <n v="0.2"/>
    <n v="-1.049000000000003"/>
  </r>
  <r>
    <n v="9385"/>
    <x v="4690"/>
    <x v="3"/>
    <x v="6"/>
    <d v="2014-08-12T00:00:00"/>
    <d v="2014-08-17T00:00:00"/>
    <s v="Standard Class"/>
    <s v="SJ-20125"/>
    <s v="Sanjit Jacobs"/>
    <x v="2"/>
    <s v="United States"/>
    <s v="New York City"/>
    <x v="15"/>
    <n v="10009"/>
    <x v="3"/>
    <s v="OFF-PA-10003441"/>
    <x v="1"/>
    <x v="10"/>
    <s v="Xerox 226"/>
    <n v="25.92"/>
    <n v="4"/>
    <n v="0"/>
    <n v="12.441600000000001"/>
  </r>
  <r>
    <n v="9386"/>
    <x v="4691"/>
    <x v="3"/>
    <x v="6"/>
    <d v="2014-08-28T00:00:00"/>
    <d v="2014-09-01T00:00:00"/>
    <s v="Standard Class"/>
    <s v="SF-20200"/>
    <s v="Sarah Foster"/>
    <x v="0"/>
    <s v="United States"/>
    <s v="Mesa"/>
    <x v="16"/>
    <n v="85204"/>
    <x v="1"/>
    <s v="FUR-FU-10004973"/>
    <x v="0"/>
    <x v="5"/>
    <s v="Flat Face Poster Frame"/>
    <n v="120.57600000000001"/>
    <n v="8"/>
    <n v="0.2"/>
    <n v="33.1584"/>
  </r>
  <r>
    <n v="9387"/>
    <x v="4692"/>
    <x v="3"/>
    <x v="9"/>
    <d v="2014-01-20T00:00:00"/>
    <d v="2014-01-24T00:00:00"/>
    <s v="Standard Class"/>
    <s v="RM-19375"/>
    <s v="Raymond Messe"/>
    <x v="0"/>
    <s v="United States"/>
    <s v="Burlington"/>
    <x v="42"/>
    <s v="05408"/>
    <x v="3"/>
    <s v="OFF-PA-10000157"/>
    <x v="1"/>
    <x v="10"/>
    <s v="Xerox 191"/>
    <n v="79.92"/>
    <n v="4"/>
    <n v="0"/>
    <n v="37.562399999999997"/>
  </r>
  <r>
    <n v="9388"/>
    <x v="4692"/>
    <x v="3"/>
    <x v="9"/>
    <d v="2014-01-20T00:00:00"/>
    <d v="2014-01-24T00:00:00"/>
    <s v="Standard Class"/>
    <s v="RM-19375"/>
    <s v="Raymond Messe"/>
    <x v="0"/>
    <s v="United States"/>
    <s v="Burlington"/>
    <x v="42"/>
    <s v="05408"/>
    <x v="3"/>
    <s v="OFF-PA-10001970"/>
    <x v="1"/>
    <x v="10"/>
    <s v="Xerox 1881"/>
    <n v="12.28"/>
    <n v="1"/>
    <n v="0"/>
    <n v="5.7715999999999994"/>
  </r>
  <r>
    <n v="9389"/>
    <x v="4692"/>
    <x v="3"/>
    <x v="9"/>
    <d v="2014-01-20T00:00:00"/>
    <d v="2014-01-24T00:00:00"/>
    <s v="Standard Class"/>
    <s v="RM-19375"/>
    <s v="Raymond Messe"/>
    <x v="0"/>
    <s v="United States"/>
    <s v="Burlington"/>
    <x v="42"/>
    <s v="05408"/>
    <x v="3"/>
    <s v="OFF-AP-10000828"/>
    <x v="1"/>
    <x v="9"/>
    <s v="Avanti 4.4 Cu. Ft. Refrigerator"/>
    <n v="542.93999999999994"/>
    <n v="3"/>
    <n v="0"/>
    <n v="152.02319999999997"/>
  </r>
  <r>
    <n v="9390"/>
    <x v="4692"/>
    <x v="3"/>
    <x v="9"/>
    <d v="2014-01-20T00:00:00"/>
    <d v="2014-01-24T00:00:00"/>
    <s v="Standard Class"/>
    <s v="RM-19375"/>
    <s v="Raymond Messe"/>
    <x v="0"/>
    <s v="United States"/>
    <s v="Burlington"/>
    <x v="42"/>
    <s v="05408"/>
    <x v="3"/>
    <s v="OFF-EN-10001509"/>
    <x v="1"/>
    <x v="12"/>
    <s v="Poly String Tie Envelopes"/>
    <n v="2.04"/>
    <n v="1"/>
    <n v="0"/>
    <n v="0.95879999999999987"/>
  </r>
  <r>
    <n v="9391"/>
    <x v="4693"/>
    <x v="1"/>
    <x v="1"/>
    <d v="2012-06-19T00:00:00"/>
    <d v="2012-06-24T00:00:00"/>
    <s v="Standard Class"/>
    <s v="KM-16375"/>
    <s v="Katherine Murray"/>
    <x v="2"/>
    <s v="United States"/>
    <s v="Houston"/>
    <x v="5"/>
    <n v="77070"/>
    <x v="2"/>
    <s v="OFF-ST-10003692"/>
    <x v="1"/>
    <x v="4"/>
    <s v="Recycled Steel Personal File for Hanging File Folders"/>
    <n v="228.92"/>
    <n v="5"/>
    <n v="0.2"/>
    <n v="14.307499999999997"/>
  </r>
  <r>
    <n v="9392"/>
    <x v="4694"/>
    <x v="3"/>
    <x v="10"/>
    <d v="2014-03-14T00:00:00"/>
    <d v="2014-03-17T00:00:00"/>
    <s v="First Class"/>
    <s v="FH-14275"/>
    <s v="Frank Hawley"/>
    <x v="1"/>
    <s v="United States"/>
    <s v="Aurora"/>
    <x v="10"/>
    <n v="60505"/>
    <x v="2"/>
    <s v="TEC-PH-10004700"/>
    <x v="2"/>
    <x v="7"/>
    <s v="PowerGen Dual USB Car Charger"/>
    <n v="7.9920000000000009"/>
    <n v="1"/>
    <n v="0.2"/>
    <n v="2.5973999999999995"/>
  </r>
  <r>
    <n v="9393"/>
    <x v="4695"/>
    <x v="1"/>
    <x v="2"/>
    <d v="2012-10-25T00:00:00"/>
    <d v="2012-10-25T00:00:00"/>
    <s v="Same Day"/>
    <s v="DG-13300"/>
    <s v="Deirdre Greer"/>
    <x v="1"/>
    <s v="United States"/>
    <s v="Denver"/>
    <x v="22"/>
    <n v="80219"/>
    <x v="1"/>
    <s v="FUR-CH-10000422"/>
    <x v="0"/>
    <x v="1"/>
    <s v="Global Highback Leather Tilter in Burgundy"/>
    <n v="582.33600000000001"/>
    <n v="8"/>
    <n v="0.2"/>
    <n v="-29.116799999999955"/>
  </r>
  <r>
    <n v="9394"/>
    <x v="4696"/>
    <x v="2"/>
    <x v="8"/>
    <d v="2011-09-20T00:00:00"/>
    <d v="2011-09-23T00:00:00"/>
    <s v="First Class"/>
    <s v="MW-18220"/>
    <s v="Mitch Webber"/>
    <x v="0"/>
    <s v="United States"/>
    <s v="New York City"/>
    <x v="15"/>
    <n v="10011"/>
    <x v="3"/>
    <s v="TEC-PH-10003484"/>
    <x v="2"/>
    <x v="7"/>
    <s v="Ooma Telo VoIP Home Phone System"/>
    <n v="629.94999999999993"/>
    <n v="5"/>
    <n v="0"/>
    <n v="157.48750000000001"/>
  </r>
  <r>
    <n v="9395"/>
    <x v="4696"/>
    <x v="2"/>
    <x v="8"/>
    <d v="2011-09-20T00:00:00"/>
    <d v="2011-09-23T00:00:00"/>
    <s v="First Class"/>
    <s v="MW-18220"/>
    <s v="Mitch Webber"/>
    <x v="0"/>
    <s v="United States"/>
    <s v="New York City"/>
    <x v="15"/>
    <n v="10011"/>
    <x v="3"/>
    <s v="FUR-CH-10001394"/>
    <x v="0"/>
    <x v="1"/>
    <s v="Global Leather Executive Chair"/>
    <n v="631.78200000000004"/>
    <n v="2"/>
    <n v="0.1"/>
    <n v="140.39599999999993"/>
  </r>
  <r>
    <n v="9396"/>
    <x v="4696"/>
    <x v="2"/>
    <x v="8"/>
    <d v="2011-09-20T00:00:00"/>
    <d v="2011-09-23T00:00:00"/>
    <s v="First Class"/>
    <s v="MW-18220"/>
    <s v="Mitch Webber"/>
    <x v="0"/>
    <s v="United States"/>
    <s v="New York City"/>
    <x v="15"/>
    <n v="10011"/>
    <x v="3"/>
    <s v="FUR-BO-10002213"/>
    <x v="0"/>
    <x v="0"/>
    <s v="DMI Eclipse Executive Suite Bookcases"/>
    <n v="801.5680000000001"/>
    <n v="2"/>
    <n v="0.2"/>
    <n v="-10.019600000000054"/>
  </r>
  <r>
    <n v="9397"/>
    <x v="4696"/>
    <x v="2"/>
    <x v="8"/>
    <d v="2011-09-20T00:00:00"/>
    <d v="2011-09-23T00:00:00"/>
    <s v="First Class"/>
    <s v="MW-18220"/>
    <s v="Mitch Webber"/>
    <x v="0"/>
    <s v="United States"/>
    <s v="New York City"/>
    <x v="15"/>
    <n v="10011"/>
    <x v="3"/>
    <s v="OFF-LA-10002762"/>
    <x v="1"/>
    <x v="2"/>
    <s v="Avery 485"/>
    <n v="75.179999999999993"/>
    <n v="6"/>
    <n v="0"/>
    <n v="35.334599999999995"/>
  </r>
  <r>
    <n v="9398"/>
    <x v="4696"/>
    <x v="2"/>
    <x v="8"/>
    <d v="2011-09-20T00:00:00"/>
    <d v="2011-09-23T00:00:00"/>
    <s v="First Class"/>
    <s v="MW-18220"/>
    <s v="Mitch Webber"/>
    <x v="0"/>
    <s v="United States"/>
    <s v="New York City"/>
    <x v="15"/>
    <n v="10011"/>
    <x v="3"/>
    <s v="OFF-AP-10003842"/>
    <x v="1"/>
    <x v="9"/>
    <s v="Euro-Pro Shark Turbo Vacuum"/>
    <n v="30.98"/>
    <n v="1"/>
    <n v="0"/>
    <n v="8.0548000000000002"/>
  </r>
  <r>
    <n v="9399"/>
    <x v="4696"/>
    <x v="2"/>
    <x v="8"/>
    <d v="2011-09-20T00:00:00"/>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0"/>
    <d v="2013-11-12T00:00:00"/>
    <d v="2013-11-16T00:00:00"/>
    <s v="Standard Class"/>
    <s v="SC-20845"/>
    <s v="Sung Chung"/>
    <x v="0"/>
    <s v="United States"/>
    <s v="Arlington Heights"/>
    <x v="10"/>
    <n v="60004"/>
    <x v="2"/>
    <s v="OFF-AR-10003394"/>
    <x v="1"/>
    <x v="6"/>
    <s v="Newell 332"/>
    <n v="14.111999999999998"/>
    <n v="6"/>
    <n v="0.2"/>
    <n v="1.2348000000000008"/>
  </r>
  <r>
    <n v="9401"/>
    <x v="4698"/>
    <x v="1"/>
    <x v="8"/>
    <d v="2012-09-16T00:00:00"/>
    <d v="2012-09-21T00:00:00"/>
    <s v="Standard Class"/>
    <s v="BD-11500"/>
    <s v="Bradley Drucker"/>
    <x v="0"/>
    <s v="United States"/>
    <s v="Newport News"/>
    <x v="17"/>
    <n v="23602"/>
    <x v="0"/>
    <s v="OFF-EN-10001539"/>
    <x v="1"/>
    <x v="12"/>
    <s v="Staples"/>
    <n v="31.12"/>
    <n v="4"/>
    <n v="0"/>
    <n v="14.6264"/>
  </r>
  <r>
    <n v="9402"/>
    <x v="4699"/>
    <x v="2"/>
    <x v="1"/>
    <d v="2011-06-24T00:00:00"/>
    <d v="2011-06-28T00:00:00"/>
    <s v="Standard Class"/>
    <s v="LP-17080"/>
    <s v="Liz Pelletier"/>
    <x v="0"/>
    <s v="United States"/>
    <s v="Tucson"/>
    <x v="16"/>
    <n v="85705"/>
    <x v="1"/>
    <s v="FUR-FU-10001731"/>
    <x v="0"/>
    <x v="5"/>
    <s v="Acrylic Self-Standing Desk Frames"/>
    <n v="4.2720000000000002"/>
    <n v="2"/>
    <n v="0.2"/>
    <n v="0.96119999999999983"/>
  </r>
  <r>
    <n v="9403"/>
    <x v="4700"/>
    <x v="0"/>
    <x v="6"/>
    <d v="2013-08-13T00:00:00"/>
    <d v="2013-08-18T00:00:00"/>
    <s v="Second Class"/>
    <s v="NP-18700"/>
    <s v="Nora Preis"/>
    <x v="0"/>
    <s v="United States"/>
    <s v="New York City"/>
    <x v="15"/>
    <n v="10024"/>
    <x v="3"/>
    <s v="FUR-TA-10001095"/>
    <x v="0"/>
    <x v="3"/>
    <s v="Chromcraft Round Conference Tables"/>
    <n v="209.148"/>
    <n v="2"/>
    <n v="0.4"/>
    <n v="-66.230199999999996"/>
  </r>
  <r>
    <n v="9404"/>
    <x v="4700"/>
    <x v="0"/>
    <x v="6"/>
    <d v="2013-08-13T00:00:00"/>
    <d v="2013-08-18T00:00:00"/>
    <s v="Second Class"/>
    <s v="NP-18700"/>
    <s v="Nora Preis"/>
    <x v="0"/>
    <s v="United States"/>
    <s v="New York City"/>
    <x v="15"/>
    <n v="10024"/>
    <x v="3"/>
    <s v="OFF-ST-10000078"/>
    <x v="1"/>
    <x v="4"/>
    <s v="Tennsco 6- and 18-Compartment Lockers"/>
    <n v="1591.02"/>
    <n v="6"/>
    <n v="0"/>
    <n v="286.38359999999989"/>
  </r>
  <r>
    <n v="9405"/>
    <x v="4701"/>
    <x v="3"/>
    <x v="3"/>
    <d v="2014-04-14T00:00:00"/>
    <d v="2014-04-18T00:00:00"/>
    <s v="Standard Class"/>
    <s v="DP-13105"/>
    <s v="Dave Poirier"/>
    <x v="1"/>
    <s v="United States"/>
    <s v="Philadelphia"/>
    <x v="9"/>
    <n v="19134"/>
    <x v="3"/>
    <s v="OFF-FA-10004076"/>
    <x v="1"/>
    <x v="13"/>
    <s v="Translucent Push Pins by OIC"/>
    <n v="7.92"/>
    <n v="5"/>
    <n v="0.2"/>
    <n v="1.6829999999999994"/>
  </r>
  <r>
    <n v="9406"/>
    <x v="4702"/>
    <x v="2"/>
    <x v="10"/>
    <d v="2011-03-14T00:00:00"/>
    <d v="2011-03-17T00:00:00"/>
    <s v="First Class"/>
    <s v="RB-19465"/>
    <s v="Rick Bensley"/>
    <x v="2"/>
    <s v="United States"/>
    <s v="Chicago"/>
    <x v="10"/>
    <n v="60653"/>
    <x v="2"/>
    <s v="TEC-MA-10003626"/>
    <x v="2"/>
    <x v="15"/>
    <s v="Hewlett-Packard Deskjet 6540 Color Inkjet Printer"/>
    <n v="574.91"/>
    <n v="2"/>
    <n v="0.3"/>
    <n v="156.04699999999997"/>
  </r>
  <r>
    <n v="9407"/>
    <x v="4702"/>
    <x v="2"/>
    <x v="10"/>
    <d v="2011-03-14T00:00:00"/>
    <d v="2011-03-17T00:00:00"/>
    <s v="First Class"/>
    <s v="RB-19465"/>
    <s v="Rick Bensley"/>
    <x v="2"/>
    <s v="United States"/>
    <s v="Chicago"/>
    <x v="10"/>
    <n v="60653"/>
    <x v="2"/>
    <s v="OFF-PA-10001215"/>
    <x v="1"/>
    <x v="10"/>
    <s v="Xerox 1963"/>
    <n v="8.4480000000000004"/>
    <n v="2"/>
    <n v="0.2"/>
    <n v="2.6399999999999997"/>
  </r>
  <r>
    <n v="9408"/>
    <x v="4703"/>
    <x v="3"/>
    <x v="8"/>
    <d v="2014-09-23T00:00:00"/>
    <d v="2014-09-25T00:00:00"/>
    <s v="Second Class"/>
    <s v="LC-17140"/>
    <s v="Logan Currie"/>
    <x v="0"/>
    <s v="United States"/>
    <s v="New York City"/>
    <x v="15"/>
    <n v="10035"/>
    <x v="3"/>
    <s v="TEC-AC-10002842"/>
    <x v="2"/>
    <x v="11"/>
    <s v="WD My Passport Ultra 2TB Portable External Hard Drive"/>
    <n v="1071"/>
    <n v="9"/>
    <n v="0"/>
    <n v="171.36000000000007"/>
  </r>
  <r>
    <n v="9409"/>
    <x v="4703"/>
    <x v="3"/>
    <x v="8"/>
    <d v="2014-09-23T00:00:00"/>
    <d v="2014-09-25T00:00:00"/>
    <s v="Second Class"/>
    <s v="LC-17140"/>
    <s v="Logan Currie"/>
    <x v="0"/>
    <s v="United States"/>
    <s v="New York City"/>
    <x v="15"/>
    <n v="10035"/>
    <x v="3"/>
    <s v="FUR-FU-10004864"/>
    <x v="0"/>
    <x v="5"/>
    <s v="Eldon 500 Class Desk Accessories"/>
    <n v="12.07"/>
    <n v="1"/>
    <n v="0"/>
    <n v="3.9831000000000003"/>
  </r>
  <r>
    <n v="9410"/>
    <x v="4704"/>
    <x v="3"/>
    <x v="4"/>
    <d v="2014-12-11T00:00:00"/>
    <d v="2014-12-14T00:00:00"/>
    <s v="First Class"/>
    <s v="WB-21850"/>
    <s v="William Brown"/>
    <x v="0"/>
    <s v="United States"/>
    <s v="Philadelphia"/>
    <x v="9"/>
    <n v="19143"/>
    <x v="3"/>
    <s v="OFF-BI-10000014"/>
    <x v="1"/>
    <x v="8"/>
    <s v="Heavy-Duty E-Z-D Binders"/>
    <n v="3.2730000000000006"/>
    <n v="1"/>
    <n v="0.7"/>
    <n v="-2.5092999999999996"/>
  </r>
  <r>
    <n v="9411"/>
    <x v="4704"/>
    <x v="3"/>
    <x v="4"/>
    <d v="2014-12-11T00:00:00"/>
    <d v="2014-12-14T00:00:00"/>
    <s v="First Class"/>
    <s v="WB-21850"/>
    <s v="William Brown"/>
    <x v="0"/>
    <s v="United States"/>
    <s v="Philadelphia"/>
    <x v="9"/>
    <n v="19143"/>
    <x v="3"/>
    <s v="FUR-FU-10001475"/>
    <x v="0"/>
    <x v="5"/>
    <s v="Contract Clock, 14&quot;, Brown"/>
    <n v="87.92"/>
    <n v="5"/>
    <n v="0.2"/>
    <n v="15.385999999999999"/>
  </r>
  <r>
    <n v="9412"/>
    <x v="4705"/>
    <x v="0"/>
    <x v="10"/>
    <d v="2013-03-11T00:00:00"/>
    <d v="2013-03-15T00:00:00"/>
    <s v="Second Class"/>
    <s v="MH-17785"/>
    <s v="Maya Herman"/>
    <x v="1"/>
    <s v="United States"/>
    <s v="Glendale"/>
    <x v="16"/>
    <n v="85301"/>
    <x v="1"/>
    <s v="OFF-ST-10001272"/>
    <x v="1"/>
    <x v="4"/>
    <s v="Mini 13-1/2 Capacity Data Binder Rack, Pearl"/>
    <n v="104.69600000000001"/>
    <n v="1"/>
    <n v="0.2"/>
    <n v="6.5434999999999981"/>
  </r>
  <r>
    <n v="9413"/>
    <x v="4706"/>
    <x v="1"/>
    <x v="9"/>
    <d v="2012-01-27T00:00:00"/>
    <d v="2012-01-29T00:00:00"/>
    <s v="First Class"/>
    <s v="SC-20305"/>
    <s v="Sean Christensen"/>
    <x v="0"/>
    <s v="United States"/>
    <s v="Los Angeles"/>
    <x v="1"/>
    <n v="90036"/>
    <x v="1"/>
    <s v="FUR-CH-10002024"/>
    <x v="0"/>
    <x v="1"/>
    <s v="HON 5400 Series Task Chairs for Big and Tall"/>
    <n v="2803.92"/>
    <n v="5"/>
    <n v="0.2"/>
    <n v="0"/>
  </r>
  <r>
    <n v="9414"/>
    <x v="4707"/>
    <x v="0"/>
    <x v="8"/>
    <d v="2013-09-27T00:00:00"/>
    <d v="2013-09-28T00:00:00"/>
    <s v="First Class"/>
    <s v="MH-17620"/>
    <s v="Matt Hagelstein"/>
    <x v="1"/>
    <s v="United States"/>
    <s v="Houston"/>
    <x v="5"/>
    <n v="77041"/>
    <x v="2"/>
    <s v="OFF-BI-10004001"/>
    <x v="1"/>
    <x v="8"/>
    <s v="GBC Recycled VeloBinder Covers"/>
    <n v="6.8159999999999981"/>
    <n v="2"/>
    <n v="0.8"/>
    <n v="-11.587200000000003"/>
  </r>
  <r>
    <n v="9415"/>
    <x v="4708"/>
    <x v="1"/>
    <x v="2"/>
    <d v="2012-10-18T00:00:00"/>
    <d v="2012-10-22T00:00:00"/>
    <s v="Standard Class"/>
    <s v="JC-15775"/>
    <s v="John Castell"/>
    <x v="0"/>
    <s v="United States"/>
    <s v="Seattle"/>
    <x v="4"/>
    <n v="98115"/>
    <x v="1"/>
    <s v="TEC-PH-10004094"/>
    <x v="2"/>
    <x v="7"/>
    <s v="Motorola L703CM"/>
    <n v="249.58400000000003"/>
    <n v="2"/>
    <n v="0.2"/>
    <n v="15.598999999999997"/>
  </r>
  <r>
    <n v="9416"/>
    <x v="4708"/>
    <x v="1"/>
    <x v="2"/>
    <d v="2012-10-18T00:00:00"/>
    <d v="2012-10-22T00:00:00"/>
    <s v="Standard Class"/>
    <s v="JC-15775"/>
    <s v="John Castell"/>
    <x v="0"/>
    <s v="United States"/>
    <s v="Seattle"/>
    <x v="4"/>
    <n v="98115"/>
    <x v="1"/>
    <s v="OFF-PA-10001184"/>
    <x v="1"/>
    <x v="10"/>
    <s v="Xerox 1903"/>
    <n v="17.940000000000001"/>
    <n v="3"/>
    <n v="0"/>
    <n v="8.7906000000000013"/>
  </r>
  <r>
    <n v="9417"/>
    <x v="4708"/>
    <x v="1"/>
    <x v="2"/>
    <d v="2012-10-18T00:00:00"/>
    <d v="2012-10-22T00:00:00"/>
    <s v="Standard Class"/>
    <s v="JC-15775"/>
    <s v="John Castell"/>
    <x v="0"/>
    <s v="United States"/>
    <s v="Seattle"/>
    <x v="4"/>
    <n v="98115"/>
    <x v="1"/>
    <s v="FUR-FU-10002505"/>
    <x v="0"/>
    <x v="5"/>
    <s v="Eldon 100 Class Desk Accessories"/>
    <n v="10.11"/>
    <n v="3"/>
    <n v="0"/>
    <n v="3.2351999999999994"/>
  </r>
  <r>
    <n v="9418"/>
    <x v="4709"/>
    <x v="2"/>
    <x v="2"/>
    <d v="2011-10-27T00:00:00"/>
    <d v="2011-11-01T00:00:00"/>
    <s v="Standard Class"/>
    <s v="RD-19810"/>
    <s v="Ross DeVincentis"/>
    <x v="2"/>
    <s v="United States"/>
    <s v="Fayetteville"/>
    <x v="3"/>
    <n v="28314"/>
    <x v="0"/>
    <s v="OFF-PA-10001166"/>
    <x v="1"/>
    <x v="10"/>
    <s v="Xerox 2"/>
    <n v="10.368000000000002"/>
    <n v="2"/>
    <n v="0.2"/>
    <n v="3.6288"/>
  </r>
  <r>
    <n v="9419"/>
    <x v="4709"/>
    <x v="2"/>
    <x v="2"/>
    <d v="2011-10-27T00:00:00"/>
    <d v="2011-11-01T00:00:00"/>
    <s v="Standard Class"/>
    <s v="RD-19810"/>
    <s v="Ross DeVincentis"/>
    <x v="2"/>
    <s v="United States"/>
    <s v="Fayetteville"/>
    <x v="3"/>
    <n v="28314"/>
    <x v="0"/>
    <s v="OFF-PA-10000349"/>
    <x v="1"/>
    <x v="10"/>
    <s v="Staples"/>
    <n v="11.952000000000002"/>
    <n v="3"/>
    <n v="0.2"/>
    <n v="4.0338000000000003"/>
  </r>
  <r>
    <n v="9420"/>
    <x v="4710"/>
    <x v="3"/>
    <x v="2"/>
    <d v="2014-10-03T00:00:00"/>
    <d v="2014-10-05T00:00:00"/>
    <s v="Second Class"/>
    <s v="SC-20695"/>
    <s v="Steve Chapman"/>
    <x v="1"/>
    <s v="United States"/>
    <s v="Houston"/>
    <x v="5"/>
    <n v="77041"/>
    <x v="2"/>
    <s v="OFF-AP-10004708"/>
    <x v="1"/>
    <x v="9"/>
    <s v="Fellowes Superior 10 Outlet Split Surge Protector"/>
    <n v="15.223999999999997"/>
    <n v="2"/>
    <n v="0.8"/>
    <n v="-38.821200000000012"/>
  </r>
  <r>
    <n v="9421"/>
    <x v="4710"/>
    <x v="3"/>
    <x v="2"/>
    <d v="2014-10-03T00:00:0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7"/>
    <d v="2011-07-23T00:00:00"/>
    <d v="2011-07-27T00:00:00"/>
    <s v="Standard Class"/>
    <s v="NC-18535"/>
    <s v="Nick Crebassa"/>
    <x v="1"/>
    <s v="United States"/>
    <s v="San Francisco"/>
    <x v="1"/>
    <n v="94122"/>
    <x v="1"/>
    <s v="TEC-PH-10000441"/>
    <x v="2"/>
    <x v="7"/>
    <s v="VTech DS6151"/>
    <n v="604.75199999999995"/>
    <n v="6"/>
    <n v="0.2"/>
    <n v="60.475200000000058"/>
  </r>
  <r>
    <n v="9423"/>
    <x v="4711"/>
    <x v="2"/>
    <x v="7"/>
    <d v="2011-07-23T00:00:00"/>
    <d v="2011-07-27T00:00:00"/>
    <s v="Standard Class"/>
    <s v="NC-18535"/>
    <s v="Nick Crebassa"/>
    <x v="1"/>
    <s v="United States"/>
    <s v="San Francisco"/>
    <x v="1"/>
    <n v="94122"/>
    <x v="1"/>
    <s v="OFF-SU-10004664"/>
    <x v="1"/>
    <x v="14"/>
    <s v="Acme Softgrip Scissors"/>
    <n v="40.700000000000003"/>
    <n v="5"/>
    <n v="0"/>
    <n v="11.802999999999999"/>
  </r>
  <r>
    <n v="9424"/>
    <x v="4711"/>
    <x v="2"/>
    <x v="7"/>
    <d v="2011-07-23T00:00:00"/>
    <d v="2011-07-27T00:00:00"/>
    <s v="Standard Class"/>
    <s v="NC-18535"/>
    <s v="Nick Crebassa"/>
    <x v="1"/>
    <s v="United States"/>
    <s v="San Francisco"/>
    <x v="1"/>
    <n v="94122"/>
    <x v="1"/>
    <s v="TEC-PH-10004531"/>
    <x v="2"/>
    <x v="7"/>
    <s v="AT&amp;T CL2909"/>
    <n v="302.37599999999998"/>
    <n v="3"/>
    <n v="0.2"/>
    <n v="37.796999999999997"/>
  </r>
  <r>
    <n v="9425"/>
    <x v="4711"/>
    <x v="2"/>
    <x v="7"/>
    <d v="2011-07-23T00:00:00"/>
    <d v="2011-07-27T00:00:00"/>
    <s v="Standard Class"/>
    <s v="NC-18535"/>
    <s v="Nick Crebassa"/>
    <x v="1"/>
    <s v="United States"/>
    <s v="San Francisco"/>
    <x v="1"/>
    <n v="94122"/>
    <x v="1"/>
    <s v="TEC-AC-10002167"/>
    <x v="2"/>
    <x v="11"/>
    <s v="Imation 8gb Micro Traveldrive Usb 2.0 Flash Drive"/>
    <n v="45"/>
    <n v="3"/>
    <n v="0"/>
    <n v="4.9500000000000011"/>
  </r>
  <r>
    <n v="9426"/>
    <x v="4712"/>
    <x v="2"/>
    <x v="8"/>
    <d v="2011-09-12T00:00:00"/>
    <d v="2011-09-17T00:00:00"/>
    <s v="Second Class"/>
    <s v="LW-17215"/>
    <s v="Luke Weiss"/>
    <x v="0"/>
    <s v="United States"/>
    <s v="New York City"/>
    <x v="15"/>
    <n v="10035"/>
    <x v="3"/>
    <s v="FUR-CH-10002024"/>
    <x v="0"/>
    <x v="1"/>
    <s v="HON 5400 Series Task Chairs for Big and Tall"/>
    <n v="3785.2920000000004"/>
    <n v="6"/>
    <n v="0.1"/>
    <n v="420.58800000000019"/>
  </r>
  <r>
    <n v="9427"/>
    <x v="4713"/>
    <x v="0"/>
    <x v="8"/>
    <d v="2013-09-16T00:00:00"/>
    <d v="2013-09-21T00:00:00"/>
    <s v="Standard Class"/>
    <s v="AH-10585"/>
    <s v="Angele Hood"/>
    <x v="0"/>
    <s v="United States"/>
    <s v="Seattle"/>
    <x v="4"/>
    <n v="98105"/>
    <x v="1"/>
    <s v="OFF-AR-10002445"/>
    <x v="1"/>
    <x v="6"/>
    <s v="SANFORD Major Accent Highlighters"/>
    <n v="35.4"/>
    <n v="5"/>
    <n v="0"/>
    <n v="13.452000000000002"/>
  </r>
  <r>
    <n v="9428"/>
    <x v="4714"/>
    <x v="2"/>
    <x v="0"/>
    <d v="2011-11-27T00:00:00"/>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5"/>
    <d v="2011-05-11T00:00:00"/>
    <d v="2011-05-16T00:00:00"/>
    <s v="Standard Class"/>
    <s v="VW-21775"/>
    <s v="Victoria Wilson"/>
    <x v="1"/>
    <s v="United States"/>
    <s v="Huntsville"/>
    <x v="5"/>
    <n v="77340"/>
    <x v="2"/>
    <s v="FUR-CH-10000015"/>
    <x v="0"/>
    <x v="1"/>
    <s v="Hon Multipurpose Stacking Arm Chairs"/>
    <n v="1212.9599999999998"/>
    <n v="8"/>
    <n v="0.3"/>
    <n v="-69.311999999999898"/>
  </r>
  <r>
    <n v="9430"/>
    <x v="4716"/>
    <x v="1"/>
    <x v="6"/>
    <d v="2012-08-28T00:00:00"/>
    <d v="2012-09-01T00:00:00"/>
    <s v="Standard Class"/>
    <s v="BP-11185"/>
    <s v="Ben Peterman"/>
    <x v="1"/>
    <s v="United States"/>
    <s v="Dallas"/>
    <x v="5"/>
    <n v="75081"/>
    <x v="2"/>
    <s v="TEC-PH-10004165"/>
    <x v="2"/>
    <x v="7"/>
    <s v="Mitel MiVoice 5330e IP Phone"/>
    <n v="1099.96"/>
    <n v="5"/>
    <n v="0.2"/>
    <n v="82.496999999999957"/>
  </r>
  <r>
    <n v="9431"/>
    <x v="4716"/>
    <x v="1"/>
    <x v="6"/>
    <d v="2012-08-28T00:00:00"/>
    <d v="2012-09-01T00:00:00"/>
    <s v="Standard Class"/>
    <s v="BP-11185"/>
    <s v="Ben Peterman"/>
    <x v="1"/>
    <s v="United States"/>
    <s v="Dallas"/>
    <x v="5"/>
    <n v="75081"/>
    <x v="2"/>
    <s v="FUR-TA-10004607"/>
    <x v="0"/>
    <x v="3"/>
    <s v="Hon 2111 Invitation Series Straight Table"/>
    <n v="103.48100000000001"/>
    <n v="1"/>
    <n v="0.3"/>
    <n v="-16.261300000000006"/>
  </r>
  <r>
    <n v="9432"/>
    <x v="4717"/>
    <x v="1"/>
    <x v="1"/>
    <d v="2012-06-19T00:00:00"/>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6"/>
    <d v="2012-08-17T00:00:00"/>
    <d v="2012-08-23T00:00:00"/>
    <s v="Standard Class"/>
    <s v="SC-20725"/>
    <s v="Steven Cartwright"/>
    <x v="0"/>
    <s v="United States"/>
    <s v="Peoria"/>
    <x v="16"/>
    <n v="85345"/>
    <x v="1"/>
    <s v="TEC-AC-10002217"/>
    <x v="2"/>
    <x v="11"/>
    <s v="Imation Clip USB flash drive - 8 GB"/>
    <n v="30.080000000000002"/>
    <n v="2"/>
    <n v="0.2"/>
    <n v="-5.2640000000000002"/>
  </r>
  <r>
    <n v="9434"/>
    <x v="4718"/>
    <x v="1"/>
    <x v="6"/>
    <d v="2012-08-17T00:00:00"/>
    <d v="2012-08-23T00:00:00"/>
    <s v="Standard Class"/>
    <s v="SC-20725"/>
    <s v="Steven Cartwright"/>
    <x v="0"/>
    <s v="United States"/>
    <s v="Peoria"/>
    <x v="16"/>
    <n v="85345"/>
    <x v="1"/>
    <s v="OFF-PA-10001937"/>
    <x v="1"/>
    <x v="10"/>
    <s v="Xerox 21"/>
    <n v="36.288000000000011"/>
    <n v="7"/>
    <n v="0.2"/>
    <n v="12.700800000000001"/>
  </r>
  <r>
    <n v="9435"/>
    <x v="4718"/>
    <x v="1"/>
    <x v="6"/>
    <d v="2012-08-17T00:00:00"/>
    <d v="2012-08-23T00:00:00"/>
    <s v="Standard Class"/>
    <s v="SC-20725"/>
    <s v="Steven Cartwright"/>
    <x v="0"/>
    <s v="United States"/>
    <s v="Peoria"/>
    <x v="16"/>
    <n v="85345"/>
    <x v="1"/>
    <s v="OFF-AR-10000203"/>
    <x v="1"/>
    <x v="6"/>
    <s v="Newell 336"/>
    <n v="10.272000000000002"/>
    <n v="3"/>
    <n v="0.2"/>
    <n v="1.1555999999999984"/>
  </r>
  <r>
    <n v="9436"/>
    <x v="4718"/>
    <x v="1"/>
    <x v="6"/>
    <d v="2012-08-17T00:00:00"/>
    <d v="2012-08-23T00:00:00"/>
    <s v="Standard Class"/>
    <s v="SC-20725"/>
    <s v="Steven Cartwright"/>
    <x v="0"/>
    <s v="United States"/>
    <s v="Peoria"/>
    <x v="16"/>
    <n v="85345"/>
    <x v="1"/>
    <s v="TEC-AC-10001142"/>
    <x v="2"/>
    <x v="11"/>
    <s v="First Data FD10 PIN Pad"/>
    <n v="252.8"/>
    <n v="4"/>
    <n v="0.2"/>
    <n v="-31.600000000000037"/>
  </r>
  <r>
    <n v="9437"/>
    <x v="4719"/>
    <x v="1"/>
    <x v="8"/>
    <d v="2012-09-25T00:00:00"/>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5"/>
    <d v="2014-05-27T00:00:00"/>
    <d v="2014-06-01T00:00:00"/>
    <s v="Standard Class"/>
    <s v="CD-11920"/>
    <s v="Carlos Daly"/>
    <x v="0"/>
    <s v="United States"/>
    <s v="Oceanside"/>
    <x v="1"/>
    <n v="92054"/>
    <x v="1"/>
    <s v="OFF-PA-10000520"/>
    <x v="1"/>
    <x v="10"/>
    <s v="Xerox 201"/>
    <n v="12.96"/>
    <n v="2"/>
    <n v="0"/>
    <n v="6.2208000000000006"/>
  </r>
  <r>
    <n v="9439"/>
    <x v="4721"/>
    <x v="3"/>
    <x v="6"/>
    <d v="2014-08-01T00:00:00"/>
    <d v="2014-08-06T00:00:00"/>
    <s v="Standard Class"/>
    <s v="GM-14680"/>
    <s v="Greg Matthias"/>
    <x v="0"/>
    <s v="United States"/>
    <s v="Philadelphia"/>
    <x v="9"/>
    <n v="19134"/>
    <x v="3"/>
    <s v="TEC-PH-10001079"/>
    <x v="2"/>
    <x v="7"/>
    <s v="Polycom SoundPoint Pro SE-225 Corded phone"/>
    <n v="285.57599999999996"/>
    <n v="4"/>
    <n v="0.4"/>
    <n v="-57.115200000000016"/>
  </r>
  <r>
    <n v="9440"/>
    <x v="4722"/>
    <x v="2"/>
    <x v="2"/>
    <d v="2011-10-12T00:00:00"/>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
    <d v="2011-05-25T00:00:00"/>
    <d v="2011-05-29T00:00:00"/>
    <s v="Standard Class"/>
    <s v="BW-11065"/>
    <s v="Barry Weirich"/>
    <x v="0"/>
    <s v="United States"/>
    <s v="New York City"/>
    <x v="15"/>
    <n v="10035"/>
    <x v="3"/>
    <s v="OFF-PA-10001471"/>
    <x v="1"/>
    <x v="10"/>
    <s v="Strathmore Photo Frame Cards"/>
    <n v="14.62"/>
    <n v="2"/>
    <n v="0"/>
    <n v="6.7251999999999992"/>
  </r>
  <r>
    <n v="9442"/>
    <x v="4724"/>
    <x v="2"/>
    <x v="4"/>
    <d v="2011-12-29T00:00:00"/>
    <d v="2011-12-31T00:00:00"/>
    <s v="Second Class"/>
    <s v="RE-19405"/>
    <s v="Ricardo Emerson"/>
    <x v="0"/>
    <s v="United States"/>
    <s v="Kent"/>
    <x v="24"/>
    <n v="44240"/>
    <x v="3"/>
    <s v="OFF-AP-10003281"/>
    <x v="1"/>
    <x v="9"/>
    <s v="Acco 6 Outlet Guardian Standard Surge Suppressor"/>
    <n v="48.36"/>
    <n v="5"/>
    <n v="0.2"/>
    <n v="6.0449999999999946"/>
  </r>
  <r>
    <n v="9443"/>
    <x v="4725"/>
    <x v="3"/>
    <x v="3"/>
    <d v="2014-04-08T00:00:00"/>
    <d v="2014-04-12T00:00:00"/>
    <s v="Standard Class"/>
    <s v="HR-14770"/>
    <s v="Hallie Redmond"/>
    <x v="2"/>
    <s v="United States"/>
    <s v="Jacksonville"/>
    <x v="2"/>
    <n v="32216"/>
    <x v="0"/>
    <s v="OFF-AR-10003156"/>
    <x v="1"/>
    <x v="6"/>
    <s v="50 Colored Long Pencils"/>
    <n v="16.256"/>
    <n v="2"/>
    <n v="0.2"/>
    <n v="1.2192000000000007"/>
  </r>
  <r>
    <n v="9444"/>
    <x v="4725"/>
    <x v="3"/>
    <x v="3"/>
    <d v="2014-04-08T00:00:00"/>
    <d v="2014-04-12T00:00:00"/>
    <s v="Standard Class"/>
    <s v="HR-14770"/>
    <s v="Hallie Redmond"/>
    <x v="2"/>
    <s v="United States"/>
    <s v="Jacksonville"/>
    <x v="2"/>
    <n v="32216"/>
    <x v="0"/>
    <s v="TEC-PH-10000576"/>
    <x v="2"/>
    <x v="7"/>
    <s v="AT&amp;T 1080 Corded phone"/>
    <n v="219.18400000000003"/>
    <n v="2"/>
    <n v="0.2"/>
    <n v="19.178600000000003"/>
  </r>
  <r>
    <n v="9445"/>
    <x v="4726"/>
    <x v="1"/>
    <x v="10"/>
    <d v="2012-03-01T00:00:00"/>
    <d v="2012-03-02T00:00:00"/>
    <s v="First Class"/>
    <s v="TP-21565"/>
    <s v="Tracy Poddar"/>
    <x v="1"/>
    <s v="United States"/>
    <s v="Coppell"/>
    <x v="5"/>
    <n v="75019"/>
    <x v="2"/>
    <s v="TEC-PH-10003215"/>
    <x v="2"/>
    <x v="7"/>
    <s v="Jackery Bar Premium Fast-charging Portable Charger"/>
    <n v="95.84"/>
    <n v="4"/>
    <n v="0.2"/>
    <n v="34.741999999999997"/>
  </r>
  <r>
    <n v="9446"/>
    <x v="4727"/>
    <x v="1"/>
    <x v="5"/>
    <d v="2012-05-29T00:00:00"/>
    <d v="2012-06-03T00:00:00"/>
    <s v="Standard Class"/>
    <s v="KB-16315"/>
    <s v="Karl Braun"/>
    <x v="0"/>
    <s v="United States"/>
    <s v="Indianapolis"/>
    <x v="14"/>
    <n v="46203"/>
    <x v="2"/>
    <s v="OFF-LA-10004484"/>
    <x v="1"/>
    <x v="2"/>
    <s v="Avery 476"/>
    <n v="12.39"/>
    <n v="3"/>
    <n v="0"/>
    <n v="5.6993999999999998"/>
  </r>
  <r>
    <n v="9447"/>
    <x v="4728"/>
    <x v="0"/>
    <x v="8"/>
    <d v="2013-09-23T00:00:00"/>
    <d v="2013-09-29T00:00:00"/>
    <s v="Standard Class"/>
    <s v="AC-10660"/>
    <s v="Anna Chung"/>
    <x v="0"/>
    <s v="United States"/>
    <s v="Lawrence"/>
    <x v="14"/>
    <n v="46226"/>
    <x v="2"/>
    <s v="OFF-PA-10002245"/>
    <x v="1"/>
    <x v="10"/>
    <s v="Xerox 1895"/>
    <n v="35.880000000000003"/>
    <n v="6"/>
    <n v="0"/>
    <n v="16.146000000000001"/>
  </r>
  <r>
    <n v="9448"/>
    <x v="4729"/>
    <x v="3"/>
    <x v="5"/>
    <d v="2014-05-28T00:00:00"/>
    <d v="2014-06-04T00:00:00"/>
    <s v="Standard Class"/>
    <s v="DN-13690"/>
    <s v="Duane Noonan"/>
    <x v="0"/>
    <s v="United States"/>
    <s v="Tulsa"/>
    <x v="26"/>
    <n v="74133"/>
    <x v="2"/>
    <s v="FUR-FU-10003664"/>
    <x v="0"/>
    <x v="5"/>
    <s v="Electrix Architect's Clamp-On Swing Arm Lamp, Black"/>
    <n v="477.29999999999995"/>
    <n v="5"/>
    <n v="0"/>
    <n v="138.41699999999997"/>
  </r>
  <r>
    <n v="9449"/>
    <x v="4730"/>
    <x v="0"/>
    <x v="8"/>
    <d v="2013-09-18T00:00:00"/>
    <d v="2013-09-24T00:00:00"/>
    <s v="Standard Class"/>
    <s v="CC-12430"/>
    <s v="Chuck Clark"/>
    <x v="2"/>
    <s v="United States"/>
    <s v="Redmond"/>
    <x v="4"/>
    <n v="98052"/>
    <x v="1"/>
    <s v="OFF-LA-10002195"/>
    <x v="1"/>
    <x v="2"/>
    <s v="Avery 481"/>
    <n v="12.32"/>
    <n v="4"/>
    <n v="0"/>
    <n v="5.9135999999999997"/>
  </r>
  <r>
    <n v="9450"/>
    <x v="4731"/>
    <x v="2"/>
    <x v="8"/>
    <d v="2011-09-08T00:00:00"/>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1"/>
    <d v="2014-06-04T00:00:00"/>
    <d v="2014-06-08T00:00:00"/>
    <s v="Standard Class"/>
    <s v="MO-17800"/>
    <s v="Meg O'Connel"/>
    <x v="2"/>
    <s v="United States"/>
    <s v="Spokane"/>
    <x v="4"/>
    <n v="99207"/>
    <x v="1"/>
    <s v="OFF-ST-10004963"/>
    <x v="1"/>
    <x v="4"/>
    <s v="Eldon Gobal File Keepers"/>
    <n v="136.26"/>
    <n v="9"/>
    <n v="0"/>
    <n v="5.4503999999999913"/>
  </r>
  <r>
    <n v="9452"/>
    <x v="4733"/>
    <x v="1"/>
    <x v="8"/>
    <d v="2012-09-28T00:00:00"/>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8"/>
    <d v="2012-09-28T00:00:00"/>
    <d v="2012-10-05T00:00:00"/>
    <s v="Standard Class"/>
    <s v="RP-19855"/>
    <s v="Roy Phan"/>
    <x v="1"/>
    <s v="United States"/>
    <s v="Los Angeles"/>
    <x v="1"/>
    <n v="90032"/>
    <x v="1"/>
    <s v="OFF-BI-10004001"/>
    <x v="1"/>
    <x v="8"/>
    <s v="GBC Recycled VeloBinder Covers"/>
    <n v="81.792000000000002"/>
    <n v="6"/>
    <n v="0.2"/>
    <n v="26.582399999999986"/>
  </r>
  <r>
    <n v="9454"/>
    <x v="4733"/>
    <x v="1"/>
    <x v="8"/>
    <d v="2012-09-28T00:00:00"/>
    <d v="2012-10-05T00:00:00"/>
    <s v="Standard Class"/>
    <s v="RP-19855"/>
    <s v="Roy Phan"/>
    <x v="1"/>
    <s v="United States"/>
    <s v="Los Angeles"/>
    <x v="1"/>
    <n v="90032"/>
    <x v="1"/>
    <s v="OFF-SU-10004884"/>
    <x v="1"/>
    <x v="14"/>
    <s v="Acme Galleria Hot Forged Steel Scissors with Colored Handles"/>
    <n v="47.19"/>
    <n v="3"/>
    <n v="0"/>
    <n v="13.685099999999995"/>
  </r>
  <r>
    <n v="9455"/>
    <x v="4733"/>
    <x v="1"/>
    <x v="8"/>
    <d v="2012-09-28T00:00:00"/>
    <d v="2012-10-05T00:00:00"/>
    <s v="Standard Class"/>
    <s v="RP-19855"/>
    <s v="Roy Phan"/>
    <x v="1"/>
    <s v="United States"/>
    <s v="Los Angeles"/>
    <x v="1"/>
    <n v="90032"/>
    <x v="1"/>
    <s v="TEC-PH-10003555"/>
    <x v="2"/>
    <x v="7"/>
    <s v="Motorola HK250 Universal Bluetooth Headset"/>
    <n v="36.783999999999999"/>
    <n v="2"/>
    <n v="0.2"/>
    <n v="-8.2763999999999971"/>
  </r>
  <r>
    <n v="9456"/>
    <x v="4734"/>
    <x v="0"/>
    <x v="1"/>
    <d v="2013-06-17T00:00:00"/>
    <d v="2013-06-20T00:00:00"/>
    <s v="Second Class"/>
    <s v="JL-15175"/>
    <s v="James Lanier"/>
    <x v="2"/>
    <s v="United States"/>
    <s v="Chattanooga"/>
    <x v="18"/>
    <n v="37421"/>
    <x v="0"/>
    <s v="TEC-MA-10003493"/>
    <x v="2"/>
    <x v="15"/>
    <s v="Penpower WorldCard Pro Card Scanner"/>
    <n v="91.474999999999994"/>
    <n v="1"/>
    <n v="0.5"/>
    <n v="-1.8294999999999959"/>
  </r>
  <r>
    <n v="9457"/>
    <x v="4735"/>
    <x v="3"/>
    <x v="5"/>
    <d v="2014-05-28T00:00:00"/>
    <d v="2014-06-04T00:00:00"/>
    <s v="Standard Class"/>
    <s v="BW-11110"/>
    <s v="Bart Watters"/>
    <x v="1"/>
    <s v="United States"/>
    <s v="Greensboro"/>
    <x v="3"/>
    <n v="27405"/>
    <x v="0"/>
    <s v="TEC-AC-10002380"/>
    <x v="2"/>
    <x v="11"/>
    <s v="Sony 8GB Class 10 Micro SDHC R40 Memory Card"/>
    <n v="27.192"/>
    <n v="3"/>
    <n v="0.2"/>
    <n v="0.33989999999999654"/>
  </r>
  <r>
    <n v="9458"/>
    <x v="4735"/>
    <x v="3"/>
    <x v="5"/>
    <d v="2014-05-28T00:00:00"/>
    <d v="2014-06-04T00:00:00"/>
    <s v="Standard Class"/>
    <s v="BW-11110"/>
    <s v="Bart Watters"/>
    <x v="1"/>
    <s v="United States"/>
    <s v="Greensboro"/>
    <x v="3"/>
    <n v="27405"/>
    <x v="0"/>
    <s v="OFF-BI-10004209"/>
    <x v="1"/>
    <x v="8"/>
    <s v="Fellowes Twister Kit, Gray/Clear, 3/pkg"/>
    <n v="12.059999999999999"/>
    <n v="5"/>
    <n v="0.7"/>
    <n v="-10.050000000000001"/>
  </r>
  <r>
    <n v="9459"/>
    <x v="4736"/>
    <x v="2"/>
    <x v="2"/>
    <d v="2011-10-09T00:00:00"/>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2"/>
    <d v="2011-10-09T00:00:00"/>
    <d v="2011-10-14T00:00:00"/>
    <s v="Standard Class"/>
    <s v="SJ-20500"/>
    <s v="Shirley Jackson"/>
    <x v="0"/>
    <s v="United States"/>
    <s v="San Francisco"/>
    <x v="1"/>
    <n v="94122"/>
    <x v="1"/>
    <s v="TEC-PH-10002583"/>
    <x v="2"/>
    <x v="7"/>
    <s v="iOttie HLCRIO102 Car Mount"/>
    <n v="15.991999999999999"/>
    <n v="1"/>
    <n v="0.2"/>
    <n v="-2.9985000000000022"/>
  </r>
  <r>
    <n v="9461"/>
    <x v="4737"/>
    <x v="2"/>
    <x v="0"/>
    <d v="2011-11-17T00:00:00"/>
    <d v="2011-11-22T00:00:00"/>
    <s v="Second Class"/>
    <s v="FG-14260"/>
    <s v="Frank Gastineau"/>
    <x v="2"/>
    <s v="United States"/>
    <s v="New York City"/>
    <x v="15"/>
    <n v="10024"/>
    <x v="3"/>
    <s v="OFF-PA-10003591"/>
    <x v="1"/>
    <x v="10"/>
    <s v="Southworth 100% Cotton The Best Paper"/>
    <n v="34.44"/>
    <n v="3"/>
    <n v="0"/>
    <n v="17.22"/>
  </r>
  <r>
    <n v="9462"/>
    <x v="4738"/>
    <x v="2"/>
    <x v="2"/>
    <d v="2011-10-19T00:00:00"/>
    <d v="2011-10-24T00:00:00"/>
    <s v="Standard Class"/>
    <s v="EH-14125"/>
    <s v="Eugene Hildebrand"/>
    <x v="2"/>
    <s v="United States"/>
    <s v="Lakewood"/>
    <x v="1"/>
    <n v="90712"/>
    <x v="1"/>
    <s v="TEC-PH-10004922"/>
    <x v="2"/>
    <x v="7"/>
    <s v="RCA Visys Integrated PBX 8-Line Router"/>
    <n v="321.55200000000002"/>
    <n v="6"/>
    <n v="0.2"/>
    <n v="20.097000000000008"/>
  </r>
  <r>
    <n v="9463"/>
    <x v="4739"/>
    <x v="3"/>
    <x v="0"/>
    <d v="2014-11-26T00:00:0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1"/>
    <d v="2011-02-28T00:00:00"/>
    <d v="2011-03-03T00:00:00"/>
    <s v="First Class"/>
    <s v="JS-16030"/>
    <s v="Joy Smith"/>
    <x v="0"/>
    <s v="United States"/>
    <s v="Columbus"/>
    <x v="24"/>
    <n v="43229"/>
    <x v="3"/>
    <s v="OFF-AR-10003560"/>
    <x v="1"/>
    <x v="6"/>
    <s v="Zebra Zazzle Fluorescent Highlighters"/>
    <n v="19.456000000000003"/>
    <n v="4"/>
    <n v="0.2"/>
    <n v="3.4047999999999981"/>
  </r>
  <r>
    <n v="9465"/>
    <x v="4741"/>
    <x v="2"/>
    <x v="4"/>
    <d v="2011-12-21T00:00:00"/>
    <d v="2011-12-25T00:00:00"/>
    <s v="Standard Class"/>
    <s v="JC-15775"/>
    <s v="John Castell"/>
    <x v="0"/>
    <s v="United States"/>
    <s v="Newark"/>
    <x v="13"/>
    <n v="19711"/>
    <x v="3"/>
    <s v="OFF-LA-10004409"/>
    <x v="1"/>
    <x v="2"/>
    <s v="Avery 492"/>
    <n v="17.28"/>
    <n v="6"/>
    <n v="0"/>
    <n v="7.9487999999999985"/>
  </r>
  <r>
    <n v="9466"/>
    <x v="4742"/>
    <x v="0"/>
    <x v="0"/>
    <d v="2013-11-20T00:00:00"/>
    <d v="2013-11-24T00:00:00"/>
    <s v="Standard Class"/>
    <s v="JM-15265"/>
    <s v="Janet Molinari"/>
    <x v="1"/>
    <s v="United States"/>
    <s v="Seattle"/>
    <x v="4"/>
    <n v="98115"/>
    <x v="1"/>
    <s v="FUR-FU-10000448"/>
    <x v="0"/>
    <x v="5"/>
    <s v="Tenex Chairmats For Use With Carpeted Floors"/>
    <n v="31.96"/>
    <n v="2"/>
    <n v="0"/>
    <n v="1.597999999999999"/>
  </r>
  <r>
    <n v="9467"/>
    <x v="4743"/>
    <x v="3"/>
    <x v="0"/>
    <d v="2014-11-06T00:00:00"/>
    <d v="2014-11-11T00:00:00"/>
    <s v="Second Class"/>
    <s v="CD-12280"/>
    <s v="Christina DeMoss"/>
    <x v="0"/>
    <s v="United States"/>
    <s v="New York City"/>
    <x v="15"/>
    <n v="10024"/>
    <x v="3"/>
    <s v="OFF-BI-10002735"/>
    <x v="1"/>
    <x v="8"/>
    <s v="GBC Prestige Therm-A-Bind Covers"/>
    <n v="164.68800000000002"/>
    <n v="6"/>
    <n v="0.2"/>
    <n v="55.582200000000007"/>
  </r>
  <r>
    <n v="9468"/>
    <x v="4743"/>
    <x v="3"/>
    <x v="0"/>
    <d v="2014-11-06T00:00:00"/>
    <d v="2014-11-11T00:00:00"/>
    <s v="Second Class"/>
    <s v="CD-12280"/>
    <s v="Christina DeMoss"/>
    <x v="0"/>
    <s v="United States"/>
    <s v="New York City"/>
    <x v="15"/>
    <n v="10024"/>
    <x v="3"/>
    <s v="FUR-TA-10003469"/>
    <x v="0"/>
    <x v="3"/>
    <s v="Balt Split Level Computer Training Table"/>
    <n v="166.5"/>
    <n v="2"/>
    <n v="0.4"/>
    <n v="-66.599999999999994"/>
  </r>
  <r>
    <n v="9469"/>
    <x v="4743"/>
    <x v="3"/>
    <x v="0"/>
    <d v="2014-11-06T00:00:00"/>
    <d v="2014-11-11T00:00:00"/>
    <s v="Second Class"/>
    <s v="CD-12280"/>
    <s v="Christina DeMoss"/>
    <x v="0"/>
    <s v="United States"/>
    <s v="New York City"/>
    <x v="15"/>
    <n v="10024"/>
    <x v="3"/>
    <s v="OFF-PA-10001870"/>
    <x v="1"/>
    <x v="10"/>
    <s v="Xerox 202"/>
    <n v="12.96"/>
    <n v="2"/>
    <n v="0"/>
    <n v="6.2208000000000006"/>
  </r>
  <r>
    <n v="9470"/>
    <x v="4743"/>
    <x v="3"/>
    <x v="0"/>
    <d v="2014-11-06T00:00:0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0"/>
    <d v="2014-11-06T00:00:00"/>
    <d v="2014-11-11T00:00:00"/>
    <s v="Second Class"/>
    <s v="CD-12280"/>
    <s v="Christina DeMoss"/>
    <x v="0"/>
    <s v="United States"/>
    <s v="New York City"/>
    <x v="15"/>
    <n v="10024"/>
    <x v="3"/>
    <s v="TEC-PH-10001448"/>
    <x v="2"/>
    <x v="7"/>
    <s v="Anker Astro 15000mAh USB Portable Charger"/>
    <n v="99.98"/>
    <n v="2"/>
    <n v="0"/>
    <n v="3.9991999999999877"/>
  </r>
  <r>
    <n v="9472"/>
    <x v="4743"/>
    <x v="3"/>
    <x v="0"/>
    <d v="2014-11-06T00:00:0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0"/>
    <d v="2014-11-06T00:00:00"/>
    <d v="2014-11-11T00:00:00"/>
    <s v="Second Class"/>
    <s v="CD-12280"/>
    <s v="Christina DeMoss"/>
    <x v="0"/>
    <s v="United States"/>
    <s v="New York City"/>
    <x v="15"/>
    <n v="10024"/>
    <x v="3"/>
    <s v="FUR-CH-10004875"/>
    <x v="0"/>
    <x v="1"/>
    <s v="Harbour Creations 67200 Series Stacking Chairs"/>
    <n v="128.12400000000002"/>
    <n v="2"/>
    <n v="0.1"/>
    <n v="24.2012"/>
  </r>
  <r>
    <n v="9474"/>
    <x v="4743"/>
    <x v="3"/>
    <x v="0"/>
    <d v="2014-11-06T00:00:00"/>
    <d v="2014-11-11T00:00:00"/>
    <s v="Second Class"/>
    <s v="CD-12280"/>
    <s v="Christina DeMoss"/>
    <x v="0"/>
    <s v="United States"/>
    <s v="New York City"/>
    <x v="15"/>
    <n v="10024"/>
    <x v="3"/>
    <s v="FUR-FU-10004245"/>
    <x v="0"/>
    <x v="5"/>
    <s v="Career Cubicle Clock, 8 1/4&quot;, Black"/>
    <n v="101.4"/>
    <n v="5"/>
    <n v="0"/>
    <n v="38.532000000000004"/>
  </r>
  <r>
    <n v="9475"/>
    <x v="4744"/>
    <x v="1"/>
    <x v="5"/>
    <d v="2012-05-31T00:00:00"/>
    <d v="2012-06-05T00:00:00"/>
    <s v="Second Class"/>
    <s v="JM-15265"/>
    <s v="Janet Molinari"/>
    <x v="1"/>
    <s v="United States"/>
    <s v="Chicago"/>
    <x v="10"/>
    <n v="60653"/>
    <x v="2"/>
    <s v="OFF-LA-10000443"/>
    <x v="1"/>
    <x v="2"/>
    <s v="Avery 501"/>
    <n v="5.9039999999999999"/>
    <n v="2"/>
    <n v="0.2"/>
    <n v="1.9925999999999999"/>
  </r>
  <r>
    <n v="9476"/>
    <x v="4744"/>
    <x v="1"/>
    <x v="5"/>
    <d v="2012-05-31T00:00:00"/>
    <d v="2012-06-05T00:00:00"/>
    <s v="Second Class"/>
    <s v="JM-15265"/>
    <s v="Janet Molinari"/>
    <x v="1"/>
    <s v="United States"/>
    <s v="Chicago"/>
    <x v="10"/>
    <n v="60653"/>
    <x v="2"/>
    <s v="OFF-PA-10001125"/>
    <x v="1"/>
    <x v="10"/>
    <s v="Xerox 1988"/>
    <n v="173.48800000000003"/>
    <n v="7"/>
    <n v="0.2"/>
    <n v="54.214999999999982"/>
  </r>
  <r>
    <n v="9477"/>
    <x v="4744"/>
    <x v="1"/>
    <x v="5"/>
    <d v="2012-05-31T00:00:00"/>
    <d v="2012-06-05T00:00:00"/>
    <s v="Second Class"/>
    <s v="JM-15265"/>
    <s v="Janet Molinari"/>
    <x v="1"/>
    <s v="United States"/>
    <s v="Chicago"/>
    <x v="10"/>
    <n v="60653"/>
    <x v="2"/>
    <s v="FUR-FU-10002703"/>
    <x v="0"/>
    <x v="5"/>
    <s v="Tenex Traditional Chairmats for Hard Floors, Average Lip, 36&quot; x 48&quot;"/>
    <n v="51.56"/>
    <n v="2"/>
    <n v="0.6"/>
    <n v="-61.872"/>
  </r>
  <r>
    <n v="9478"/>
    <x v="4744"/>
    <x v="1"/>
    <x v="5"/>
    <d v="2012-05-31T00:00:00"/>
    <d v="2012-06-05T00:00:00"/>
    <s v="Second Class"/>
    <s v="JM-15265"/>
    <s v="Janet Molinari"/>
    <x v="1"/>
    <s v="United States"/>
    <s v="Chicago"/>
    <x v="10"/>
    <n v="60653"/>
    <x v="2"/>
    <s v="OFF-BI-10004364"/>
    <x v="1"/>
    <x v="8"/>
    <s v="Storex Dura Pro Binders"/>
    <n v="3.5639999999999992"/>
    <n v="3"/>
    <n v="0.8"/>
    <n v="-6.2370000000000019"/>
  </r>
  <r>
    <n v="9479"/>
    <x v="4745"/>
    <x v="2"/>
    <x v="8"/>
    <d v="2011-09-07T00:00:00"/>
    <d v="2011-09-14T00:00:00"/>
    <s v="Standard Class"/>
    <s v="SS-20410"/>
    <s v="Shahid Shariari"/>
    <x v="0"/>
    <s v="United States"/>
    <s v="Oswego"/>
    <x v="10"/>
    <n v="60543"/>
    <x v="2"/>
    <s v="OFF-FA-10000936"/>
    <x v="1"/>
    <x v="13"/>
    <s v="Acco Hot Clips Clips to Go"/>
    <n v="13.16"/>
    <n v="5"/>
    <n v="0.2"/>
    <n v="4.1124999999999998"/>
  </r>
  <r>
    <n v="9480"/>
    <x v="4745"/>
    <x v="2"/>
    <x v="8"/>
    <d v="2011-09-07T00:00:00"/>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8"/>
    <d v="2011-09-07T00:00:00"/>
    <d v="2011-09-14T00:00:00"/>
    <s v="Standard Class"/>
    <s v="SS-20410"/>
    <s v="Shahid Shariari"/>
    <x v="0"/>
    <s v="United States"/>
    <s v="Oswego"/>
    <x v="10"/>
    <n v="60543"/>
    <x v="2"/>
    <s v="OFF-BI-10004632"/>
    <x v="1"/>
    <x v="8"/>
    <s v="Ibico Hi-Tech Manual Binding System"/>
    <n v="304.98999999999995"/>
    <n v="5"/>
    <n v="0.8"/>
    <n v="-533.73250000000007"/>
  </r>
  <r>
    <n v="9482"/>
    <x v="4746"/>
    <x v="3"/>
    <x v="0"/>
    <d v="2014-11-07T00:00:00"/>
    <d v="2014-11-13T00:00:00"/>
    <s v="Standard Class"/>
    <s v="HG-14845"/>
    <s v="Harry Greene"/>
    <x v="0"/>
    <s v="United States"/>
    <s v="Dallas"/>
    <x v="5"/>
    <n v="75220"/>
    <x v="2"/>
    <s v="OFF-ST-10000615"/>
    <x v="1"/>
    <x v="4"/>
    <s v="SimpliFile Personal File, Black Granite, 15w x 6-15/16d x 11-1/4h"/>
    <n v="18.16"/>
    <n v="2"/>
    <n v="0.2"/>
    <n v="1.8160000000000016"/>
  </r>
  <r>
    <n v="9483"/>
    <x v="4747"/>
    <x v="1"/>
    <x v="1"/>
    <d v="2012-06-20T00:00:00"/>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7"/>
    <d v="2011-07-22T00:00:00"/>
    <d v="2011-07-28T00:00:00"/>
    <s v="Standard Class"/>
    <s v="AB-10255"/>
    <s v="Alejandro Ballentine"/>
    <x v="2"/>
    <s v="United States"/>
    <s v="Los Angeles"/>
    <x v="1"/>
    <n v="90008"/>
    <x v="1"/>
    <s v="OFF-AR-10004757"/>
    <x v="1"/>
    <x v="6"/>
    <s v="Crayola Colored Pencils"/>
    <n v="19.68"/>
    <n v="6"/>
    <n v="0"/>
    <n v="6.4943999999999988"/>
  </r>
  <r>
    <n v="9485"/>
    <x v="4749"/>
    <x v="0"/>
    <x v="4"/>
    <d v="2013-12-03T00:00:00"/>
    <d v="2013-12-05T00:00:00"/>
    <s v="Second Class"/>
    <s v="MY-18295"/>
    <s v="Muhammed Yedwab"/>
    <x v="1"/>
    <s v="United States"/>
    <s v="Houston"/>
    <x v="5"/>
    <n v="77036"/>
    <x v="2"/>
    <s v="FUR-BO-10003893"/>
    <x v="0"/>
    <x v="0"/>
    <s v="Sauder Camden County Collection Library"/>
    <n v="781.86399999999992"/>
    <n v="10"/>
    <n v="0.32"/>
    <n v="-137.97600000000008"/>
  </r>
  <r>
    <n v="9486"/>
    <x v="4749"/>
    <x v="0"/>
    <x v="4"/>
    <d v="2013-12-03T00:00:00"/>
    <d v="2013-12-05T00:00:00"/>
    <s v="Second Class"/>
    <s v="MY-18295"/>
    <s v="Muhammed Yedwab"/>
    <x v="1"/>
    <s v="United States"/>
    <s v="Houston"/>
    <x v="5"/>
    <n v="77036"/>
    <x v="2"/>
    <s v="OFF-PA-10003893"/>
    <x v="1"/>
    <x v="10"/>
    <s v="Xerox 1962"/>
    <n v="30.816000000000003"/>
    <n v="9"/>
    <n v="0.2"/>
    <n v="9.6299999999999955"/>
  </r>
  <r>
    <n v="9487"/>
    <x v="4750"/>
    <x v="3"/>
    <x v="2"/>
    <d v="2014-10-13T00:00:00"/>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4"/>
    <d v="2014-12-12T00:00:00"/>
    <d v="2014-12-14T00:00:00"/>
    <s v="First Class"/>
    <s v="NB-18655"/>
    <s v="Nona Balk"/>
    <x v="1"/>
    <s v="United States"/>
    <s v="Paterson"/>
    <x v="30"/>
    <n v="7501"/>
    <x v="3"/>
    <s v="OFF-FA-10001561"/>
    <x v="1"/>
    <x v="13"/>
    <s v="Stockwell Push Pins"/>
    <n v="6.5400000000000009"/>
    <n v="3"/>
    <n v="0"/>
    <n v="2.1581999999999999"/>
  </r>
  <r>
    <n v="9489"/>
    <x v="4752"/>
    <x v="1"/>
    <x v="2"/>
    <d v="2012-10-01T00:00:00"/>
    <d v="2012-10-04T00:00:00"/>
    <s v="First Class"/>
    <s v="EM-13960"/>
    <s v="Eric Murdock"/>
    <x v="0"/>
    <s v="United States"/>
    <s v="Portland"/>
    <x v="21"/>
    <n v="97206"/>
    <x v="1"/>
    <s v="TEC-PH-10001817"/>
    <x v="2"/>
    <x v="7"/>
    <s v="Wilson Electronics DB Pro Signal Booster"/>
    <n v="572.80000000000007"/>
    <n v="2"/>
    <n v="0.2"/>
    <n v="50.120000000000033"/>
  </r>
  <r>
    <n v="9490"/>
    <x v="4753"/>
    <x v="0"/>
    <x v="6"/>
    <d v="2013-08-06T00:00:00"/>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9"/>
    <d v="2014-01-04T00:00:00"/>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9"/>
    <d v="2014-01-04T00:00:00"/>
    <d v="2014-01-08T00:00:00"/>
    <s v="Standard Class"/>
    <s v="CM-12385"/>
    <s v="Christopher Martinez"/>
    <x v="0"/>
    <s v="United States"/>
    <s v="San Francisco"/>
    <x v="1"/>
    <n v="94110"/>
    <x v="1"/>
    <s v="OFF-AR-10000817"/>
    <x v="1"/>
    <x v="6"/>
    <s v="Manco Dry-Lighter Erasable Highlighter"/>
    <n v="9.120000000000001"/>
    <n v="3"/>
    <n v="0"/>
    <n v="3.1007999999999996"/>
  </r>
  <r>
    <n v="9493"/>
    <x v="4755"/>
    <x v="3"/>
    <x v="0"/>
    <d v="2014-11-08T00:00:00"/>
    <d v="2014-11-08T00:00:00"/>
    <s v="Same Day"/>
    <s v="EC-14050"/>
    <s v="Erin Creighton"/>
    <x v="0"/>
    <s v="United States"/>
    <s v="Oklahoma City"/>
    <x v="26"/>
    <n v="73120"/>
    <x v="2"/>
    <s v="OFF-BI-10000756"/>
    <x v="1"/>
    <x v="8"/>
    <s v="Storex DuraTech Recycled Plastic Frosted Binders"/>
    <n v="38.160000000000004"/>
    <n v="9"/>
    <n v="0"/>
    <n v="19.080000000000002"/>
  </r>
  <r>
    <n v="9494"/>
    <x v="4756"/>
    <x v="0"/>
    <x v="9"/>
    <d v="2013-01-03T00:00:00"/>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9"/>
    <d v="2013-01-03T00:00:00"/>
    <d v="2013-01-08T00:00:00"/>
    <s v="Standard Class"/>
    <s v="BO-11350"/>
    <s v="Bill Overfelt"/>
    <x v="1"/>
    <s v="United States"/>
    <s v="Broken Arrow"/>
    <x v="26"/>
    <n v="74012"/>
    <x v="2"/>
    <s v="OFF-BI-10004364"/>
    <x v="1"/>
    <x v="8"/>
    <s v="Storex Dura Pro Binders"/>
    <n v="11.88"/>
    <n v="2"/>
    <n v="0"/>
    <n v="5.3460000000000001"/>
  </r>
  <r>
    <n v="9496"/>
    <x v="4757"/>
    <x v="0"/>
    <x v="5"/>
    <d v="2013-05-13T00:00:00"/>
    <d v="2013-05-17T00:00:00"/>
    <s v="Standard Class"/>
    <s v="VM-21835"/>
    <s v="Vivian Mathis"/>
    <x v="0"/>
    <s v="United States"/>
    <s v="Mission Viejo"/>
    <x v="1"/>
    <n v="92691"/>
    <x v="1"/>
    <s v="TEC-AC-10004518"/>
    <x v="2"/>
    <x v="11"/>
    <s v="Memorex Mini Travel Drive 32 GB USB 2.0 Flash Drive"/>
    <n v="120"/>
    <n v="6"/>
    <n v="0"/>
    <n v="46.800000000000004"/>
  </r>
  <r>
    <n v="9497"/>
    <x v="4757"/>
    <x v="0"/>
    <x v="5"/>
    <d v="2013-05-13T00:00:00"/>
    <d v="2013-05-17T00:00:00"/>
    <s v="Standard Class"/>
    <s v="VM-21835"/>
    <s v="Vivian Mathis"/>
    <x v="0"/>
    <s v="United States"/>
    <s v="Mission Viejo"/>
    <x v="1"/>
    <n v="92691"/>
    <x v="1"/>
    <s v="OFF-AP-10002222"/>
    <x v="1"/>
    <x v="9"/>
    <s v="Staples"/>
    <n v="8.67"/>
    <n v="1"/>
    <n v="0"/>
    <n v="2.3409000000000004"/>
  </r>
  <r>
    <n v="9498"/>
    <x v="4758"/>
    <x v="3"/>
    <x v="0"/>
    <d v="2014-11-06T00:00:00"/>
    <d v="2014-11-08T00:00:00"/>
    <s v="First Class"/>
    <s v="AB-10060"/>
    <s v="Adam Bellavance"/>
    <x v="2"/>
    <s v="United States"/>
    <s v="Greenwood"/>
    <x v="14"/>
    <n v="46142"/>
    <x v="2"/>
    <s v="OFF-PA-10002615"/>
    <x v="1"/>
    <x v="10"/>
    <s v="Ampad Gold Fibre Wirebound Steno Books, 6&quot; x 9&quot;, Gregg Ruled"/>
    <n v="4.41"/>
    <n v="1"/>
    <n v="0"/>
    <n v="2.0286"/>
  </r>
  <r>
    <n v="9499"/>
    <x v="4758"/>
    <x v="3"/>
    <x v="0"/>
    <d v="2014-11-06T00:00:00"/>
    <d v="2014-11-08T00:00:00"/>
    <s v="First Class"/>
    <s v="AB-10060"/>
    <s v="Adam Bellavance"/>
    <x v="2"/>
    <s v="United States"/>
    <s v="Greenwood"/>
    <x v="14"/>
    <n v="46142"/>
    <x v="2"/>
    <s v="OFF-PA-10000565"/>
    <x v="1"/>
    <x v="10"/>
    <s v="Staples"/>
    <n v="167.94"/>
    <n v="3"/>
    <n v="0"/>
    <n v="82.290599999999998"/>
  </r>
  <r>
    <n v="9500"/>
    <x v="4758"/>
    <x v="3"/>
    <x v="0"/>
    <d v="2014-11-06T00:00:00"/>
    <d v="2014-11-08T00:00:00"/>
    <s v="First Class"/>
    <s v="AB-10060"/>
    <s v="Adam Bellavance"/>
    <x v="2"/>
    <s v="United States"/>
    <s v="Greenwood"/>
    <x v="14"/>
    <n v="46142"/>
    <x v="2"/>
    <s v="OFF-PA-10003673"/>
    <x v="1"/>
    <x v="10"/>
    <s v="Strathmore Photo Mount Cards"/>
    <n v="67.8"/>
    <n v="10"/>
    <n v="0"/>
    <n v="31.187999999999999"/>
  </r>
  <r>
    <n v="9501"/>
    <x v="4759"/>
    <x v="0"/>
    <x v="5"/>
    <d v="2013-05-27T00:00:00"/>
    <d v="2013-05-31T00:00:00"/>
    <s v="Standard Class"/>
    <s v="CM-12235"/>
    <s v="Chris McAfee"/>
    <x v="0"/>
    <s v="United States"/>
    <s v="Milwaukee"/>
    <x v="6"/>
    <n v="53209"/>
    <x v="2"/>
    <s v="FUR-FU-10002088"/>
    <x v="0"/>
    <x v="5"/>
    <s v="Nu-Dell Float Frame 11 x 14 1/2"/>
    <n v="26.94"/>
    <n v="3"/>
    <n v="0"/>
    <n v="11.314800000000002"/>
  </r>
  <r>
    <n v="9502"/>
    <x v="4760"/>
    <x v="1"/>
    <x v="0"/>
    <d v="2012-11-20T00:00:00"/>
    <d v="2012-11-24T00:00:00"/>
    <s v="Standard Class"/>
    <s v="KW-16570"/>
    <s v="Kelly Williams"/>
    <x v="0"/>
    <s v="United States"/>
    <s v="San Francisco"/>
    <x v="1"/>
    <n v="94109"/>
    <x v="1"/>
    <s v="FUR-FU-10001546"/>
    <x v="0"/>
    <x v="5"/>
    <s v="Dana Swing-Arm Lamps"/>
    <n v="32.04"/>
    <n v="3"/>
    <n v="0"/>
    <n v="8.01"/>
  </r>
  <r>
    <n v="9503"/>
    <x v="4761"/>
    <x v="0"/>
    <x v="3"/>
    <d v="2013-04-23T00:00:00"/>
    <d v="2013-04-30T00:00:00"/>
    <s v="Standard Class"/>
    <s v="MM-17920"/>
    <s v="Michael Moore"/>
    <x v="0"/>
    <s v="United States"/>
    <s v="Rome"/>
    <x v="15"/>
    <n v="13440"/>
    <x v="3"/>
    <s v="OFF-AR-10000614"/>
    <x v="1"/>
    <x v="6"/>
    <s v="Barrel Sharpener"/>
    <n v="32.129999999999995"/>
    <n v="9"/>
    <n v="0"/>
    <n v="8.3537999999999997"/>
  </r>
  <r>
    <n v="9504"/>
    <x v="4761"/>
    <x v="0"/>
    <x v="3"/>
    <d v="2013-04-23T00:00:00"/>
    <d v="2013-04-30T00:00:00"/>
    <s v="Standard Class"/>
    <s v="MM-17920"/>
    <s v="Michael Moore"/>
    <x v="0"/>
    <s v="United States"/>
    <s v="Rome"/>
    <x v="15"/>
    <n v="13440"/>
    <x v="3"/>
    <s v="OFF-AR-10003190"/>
    <x v="1"/>
    <x v="6"/>
    <s v="Newell 32"/>
    <n v="2.88"/>
    <n v="1"/>
    <n v="0"/>
    <n v="0.80640000000000001"/>
  </r>
  <r>
    <n v="9505"/>
    <x v="4762"/>
    <x v="0"/>
    <x v="2"/>
    <d v="2013-10-15T00:00:00"/>
    <d v="2013-10-19T00:00:00"/>
    <s v="Standard Class"/>
    <s v="PW-19030"/>
    <s v="Pauline Webber"/>
    <x v="1"/>
    <s v="United States"/>
    <s v="New York City"/>
    <x v="15"/>
    <n v="10009"/>
    <x v="3"/>
    <s v="TEC-PH-10004094"/>
    <x v="2"/>
    <x v="7"/>
    <s v="Motorola L703CM"/>
    <n v="1091.93"/>
    <n v="7"/>
    <n v="0"/>
    <n v="272.98250000000002"/>
  </r>
  <r>
    <n v="9506"/>
    <x v="4762"/>
    <x v="0"/>
    <x v="2"/>
    <d v="2013-10-15T00:00:00"/>
    <d v="2013-10-19T00:00:00"/>
    <s v="Standard Class"/>
    <s v="PW-19030"/>
    <s v="Pauline Webber"/>
    <x v="1"/>
    <s v="United States"/>
    <s v="New York City"/>
    <x v="15"/>
    <n v="10009"/>
    <x v="3"/>
    <s v="OFF-PA-10001970"/>
    <x v="1"/>
    <x v="10"/>
    <s v="Xerox 1908"/>
    <n v="111.96"/>
    <n v="2"/>
    <n v="0"/>
    <n v="54.860399999999998"/>
  </r>
  <r>
    <n v="9507"/>
    <x v="4763"/>
    <x v="2"/>
    <x v="3"/>
    <d v="2011-04-05T00:00:00"/>
    <d v="2011-04-07T00:00:00"/>
    <s v="Second Class"/>
    <s v="RD-19900"/>
    <s v="Ruben Dartt"/>
    <x v="0"/>
    <s v="United States"/>
    <s v="Dearborn Heights"/>
    <x v="12"/>
    <n v="48127"/>
    <x v="2"/>
    <s v="OFF-AR-10002952"/>
    <x v="1"/>
    <x v="6"/>
    <s v="Stanley Contemporary Battery Pencil Sharpeners"/>
    <n v="26.7"/>
    <n v="2"/>
    <n v="0"/>
    <n v="7.4759999999999991"/>
  </r>
  <r>
    <n v="9508"/>
    <x v="4763"/>
    <x v="2"/>
    <x v="3"/>
    <d v="2011-04-05T00:00:00"/>
    <d v="2011-04-07T00:00:00"/>
    <s v="Second Class"/>
    <s v="RD-19900"/>
    <s v="Ruben Dartt"/>
    <x v="0"/>
    <s v="United States"/>
    <s v="Dearborn Heights"/>
    <x v="12"/>
    <n v="48127"/>
    <x v="2"/>
    <s v="OFF-BI-10004209"/>
    <x v="1"/>
    <x v="8"/>
    <s v="Fellowes Twister Kit, Gray/Clear, 3/pkg"/>
    <n v="40.199999999999996"/>
    <n v="5"/>
    <n v="0"/>
    <n v="18.089999999999996"/>
  </r>
  <r>
    <n v="9509"/>
    <x v="4763"/>
    <x v="2"/>
    <x v="3"/>
    <d v="2011-04-05T00:00:00"/>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3"/>
    <d v="2011-04-05T00:00:00"/>
    <d v="2011-04-07T00:00:00"/>
    <s v="Second Class"/>
    <s v="RD-19900"/>
    <s v="Ruben Dartt"/>
    <x v="0"/>
    <s v="United States"/>
    <s v="Dearborn Heights"/>
    <x v="12"/>
    <n v="48127"/>
    <x v="2"/>
    <s v="OFF-ST-10000991"/>
    <x v="1"/>
    <x v="4"/>
    <s v="Space Solutions HD Industrial Steel Shelving."/>
    <n v="689.81999999999994"/>
    <n v="6"/>
    <n v="0"/>
    <n v="20.694600000000008"/>
  </r>
  <r>
    <n v="9511"/>
    <x v="4764"/>
    <x v="0"/>
    <x v="6"/>
    <d v="2013-08-07T00:00:00"/>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4"/>
    <d v="2011-12-14T00:00:00"/>
    <d v="2011-12-16T00:00:00"/>
    <s v="First Class"/>
    <s v="CS-11845"/>
    <s v="Cari Sayre"/>
    <x v="1"/>
    <s v="United States"/>
    <s v="Chicago"/>
    <x v="10"/>
    <n v="60623"/>
    <x v="2"/>
    <s v="OFF-BI-10002353"/>
    <x v="1"/>
    <x v="8"/>
    <s v="GBC VeloBind Cover Sets"/>
    <n v="9.2639999999999976"/>
    <n v="3"/>
    <n v="0.8"/>
    <n v="-13.895999999999997"/>
  </r>
  <r>
    <n v="9513"/>
    <x v="4766"/>
    <x v="3"/>
    <x v="5"/>
    <d v="2014-05-31T00:00:00"/>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2"/>
    <d v="2013-10-15T00:00: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10"/>
    <d v="2011-03-14T00:00:00"/>
    <d v="2011-03-18T00:00:00"/>
    <s v="Standard Class"/>
    <s v="NF-18475"/>
    <s v="Neil Französisch"/>
    <x v="2"/>
    <s v="United States"/>
    <s v="Jacksonville"/>
    <x v="2"/>
    <n v="32216"/>
    <x v="0"/>
    <s v="OFF-PA-10000176"/>
    <x v="1"/>
    <x v="10"/>
    <s v="Xerox 1887"/>
    <n v="91.055999999999997"/>
    <n v="6"/>
    <n v="0.2"/>
    <n v="31.869599999999995"/>
  </r>
  <r>
    <n v="9516"/>
    <x v="4769"/>
    <x v="2"/>
    <x v="11"/>
    <d v="2011-02-18T00:00:00"/>
    <d v="2011-02-25T00:00:00"/>
    <s v="Standard Class"/>
    <s v="DL-13315"/>
    <s v="Delfina Latchford"/>
    <x v="0"/>
    <s v="United States"/>
    <s v="Chicago"/>
    <x v="10"/>
    <n v="60653"/>
    <x v="2"/>
    <s v="OFF-AR-10003631"/>
    <x v="1"/>
    <x v="6"/>
    <s v="Staples"/>
    <n v="54.207999999999998"/>
    <n v="14"/>
    <n v="0.2"/>
    <n v="8.808799999999998"/>
  </r>
  <r>
    <n v="9517"/>
    <x v="4770"/>
    <x v="1"/>
    <x v="6"/>
    <d v="2012-08-24T00:00:00"/>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6"/>
    <d v="2012-08-24T00:00:00"/>
    <d v="2012-08-26T00:00:00"/>
    <s v="Second Class"/>
    <s v="MS-17710"/>
    <s v="Maurice Satty"/>
    <x v="0"/>
    <s v="United States"/>
    <s v="Bowling Green"/>
    <x v="24"/>
    <n v="43402"/>
    <x v="3"/>
    <s v="OFF-LA-10003190"/>
    <x v="1"/>
    <x v="2"/>
    <s v="Avery 474"/>
    <n v="6.911999999999999"/>
    <n v="3"/>
    <n v="0.2"/>
    <n v="2.5056000000000003"/>
  </r>
  <r>
    <n v="9519"/>
    <x v="4770"/>
    <x v="1"/>
    <x v="6"/>
    <d v="2012-08-24T00:00:00"/>
    <d v="2012-08-26T00:00:00"/>
    <s v="Second Class"/>
    <s v="MS-17710"/>
    <s v="Maurice Satty"/>
    <x v="0"/>
    <s v="United States"/>
    <s v="Bowling Green"/>
    <x v="24"/>
    <n v="43402"/>
    <x v="3"/>
    <s v="OFF-ST-10003208"/>
    <x v="1"/>
    <x v="4"/>
    <s v="Adjustable Depth Letter/Legal Cart"/>
    <n v="435.50400000000002"/>
    <n v="3"/>
    <n v="0.2"/>
    <n v="48.994199999999921"/>
  </r>
  <r>
    <n v="9520"/>
    <x v="4771"/>
    <x v="3"/>
    <x v="5"/>
    <d v="2014-05-09T00:00:00"/>
    <d v="2014-05-13T00:00:00"/>
    <s v="Second Class"/>
    <s v="MM-18055"/>
    <s v="Michelle Moray"/>
    <x v="0"/>
    <s v="United States"/>
    <s v="San Francisco"/>
    <x v="1"/>
    <n v="94110"/>
    <x v="1"/>
    <s v="OFF-AP-10000692"/>
    <x v="1"/>
    <x v="9"/>
    <s v="Fellowes Mighty 8 Compact Surge Protector"/>
    <n v="81.08"/>
    <n v="4"/>
    <n v="0"/>
    <n v="22.702400000000004"/>
  </r>
  <r>
    <n v="9521"/>
    <x v="4772"/>
    <x v="0"/>
    <x v="11"/>
    <d v="2013-02-04T00:00:00"/>
    <d v="2013-02-09T00:00:00"/>
    <s v="Standard Class"/>
    <s v="JB-15400"/>
    <s v="Jennifer Braxton"/>
    <x v="1"/>
    <s v="United States"/>
    <s v="Los Angeles"/>
    <x v="1"/>
    <n v="90049"/>
    <x v="1"/>
    <s v="OFF-ST-10004180"/>
    <x v="1"/>
    <x v="4"/>
    <s v="Safco Commercial Shelving"/>
    <n v="93.02"/>
    <n v="2"/>
    <n v="0"/>
    <n v="3.720799999999997"/>
  </r>
  <r>
    <n v="9522"/>
    <x v="4773"/>
    <x v="2"/>
    <x v="4"/>
    <d v="2011-12-19T00:00:00"/>
    <d v="2011-12-25T00:00:00"/>
    <s v="Standard Class"/>
    <s v="SG-20605"/>
    <s v="Speros Goranitis"/>
    <x v="0"/>
    <s v="United States"/>
    <s v="Chicago"/>
    <x v="10"/>
    <n v="60623"/>
    <x v="2"/>
    <s v="TEC-PH-10002817"/>
    <x v="2"/>
    <x v="7"/>
    <s v="RCA ViSYS 25425RE1 Corded phone"/>
    <n v="323.97600000000006"/>
    <n v="3"/>
    <n v="0.2"/>
    <n v="36.44729999999997"/>
  </r>
  <r>
    <n v="9523"/>
    <x v="4773"/>
    <x v="2"/>
    <x v="4"/>
    <d v="2011-12-19T00:00:00"/>
    <d v="2011-12-25T00:00:00"/>
    <s v="Standard Class"/>
    <s v="SG-20605"/>
    <s v="Speros Goranitis"/>
    <x v="0"/>
    <s v="United States"/>
    <s v="Chicago"/>
    <x v="10"/>
    <n v="60623"/>
    <x v="2"/>
    <s v="OFF-PA-10000295"/>
    <x v="1"/>
    <x v="10"/>
    <s v="Xerox 229"/>
    <n v="15.552000000000003"/>
    <n v="3"/>
    <n v="0.2"/>
    <n v="5.4432"/>
  </r>
  <r>
    <n v="9524"/>
    <x v="4773"/>
    <x v="2"/>
    <x v="4"/>
    <d v="2011-12-19T00:00:00"/>
    <d v="2011-12-25T00:00:00"/>
    <s v="Standard Class"/>
    <s v="SG-20605"/>
    <s v="Speros Goranitis"/>
    <x v="0"/>
    <s v="United States"/>
    <s v="Chicago"/>
    <x v="10"/>
    <n v="60623"/>
    <x v="2"/>
    <s v="OFF-ST-10000419"/>
    <x v="1"/>
    <x v="4"/>
    <s v="Rogers Jumbo File, Granite"/>
    <n v="32.591999999999999"/>
    <n v="3"/>
    <n v="0.2"/>
    <n v="-7.7406000000000006"/>
  </r>
  <r>
    <n v="9525"/>
    <x v="4774"/>
    <x v="3"/>
    <x v="4"/>
    <d v="2014-12-06T00:00:00"/>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4"/>
    <d v="2014-12-06T00:00:00"/>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4"/>
    <d v="2014-12-06T00:00:00"/>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4"/>
    <d v="2014-12-06T00:00:00"/>
    <d v="2014-12-07T00:00:00"/>
    <s v="First Class"/>
    <s v="PB-18805"/>
    <s v="Patrick Bzostek"/>
    <x v="2"/>
    <s v="United States"/>
    <s v="Seattle"/>
    <x v="4"/>
    <n v="98115"/>
    <x v="1"/>
    <s v="OFF-BI-10001543"/>
    <x v="1"/>
    <x v="8"/>
    <s v="GBC VeloBinder Manual Binding System"/>
    <n v="172.75200000000001"/>
    <n v="6"/>
    <n v="0.2"/>
    <n v="60.463200000000015"/>
  </r>
  <r>
    <n v="9529"/>
    <x v="4774"/>
    <x v="3"/>
    <x v="4"/>
    <d v="2014-12-06T00:00:00"/>
    <d v="2014-12-07T00:00:00"/>
    <s v="First Class"/>
    <s v="PB-18805"/>
    <s v="Patrick Bzostek"/>
    <x v="2"/>
    <s v="United States"/>
    <s v="Seattle"/>
    <x v="4"/>
    <n v="98115"/>
    <x v="1"/>
    <s v="OFF-BI-10002071"/>
    <x v="1"/>
    <x v="8"/>
    <s v="Fellowes Black Plastic Comb Bindings"/>
    <n v="9.2959999999999994"/>
    <n v="2"/>
    <n v="0.2"/>
    <n v="3.0211999999999994"/>
  </r>
  <r>
    <n v="9530"/>
    <x v="4775"/>
    <x v="3"/>
    <x v="10"/>
    <d v="2014-03-25T00:00:00"/>
    <d v="2014-03-26T00:00:00"/>
    <s v="Same Day"/>
    <s v="AC-10615"/>
    <s v="Ann Chong"/>
    <x v="1"/>
    <s v="United States"/>
    <s v="Beaumont"/>
    <x v="5"/>
    <n v="77705"/>
    <x v="2"/>
    <s v="OFF-ST-10002352"/>
    <x v="1"/>
    <x v="4"/>
    <s v="Iris Project Case"/>
    <n v="12.768000000000001"/>
    <n v="2"/>
    <n v="0.2"/>
    <n v="0.95759999999999934"/>
  </r>
  <r>
    <n v="9531"/>
    <x v="4776"/>
    <x v="3"/>
    <x v="7"/>
    <d v="2014-07-09T00:00:00"/>
    <d v="2014-07-13T00:00:00"/>
    <s v="Standard Class"/>
    <s v="MR-17545"/>
    <s v="Mathew Reese"/>
    <x v="2"/>
    <s v="United States"/>
    <s v="Seattle"/>
    <x v="4"/>
    <n v="98103"/>
    <x v="1"/>
    <s v="OFF-PA-10003127"/>
    <x v="1"/>
    <x v="10"/>
    <s v="Staples"/>
    <n v="52.76"/>
    <n v="2"/>
    <n v="0"/>
    <n v="24.269599999999997"/>
  </r>
  <r>
    <n v="9532"/>
    <x v="4777"/>
    <x v="3"/>
    <x v="2"/>
    <d v="2014-10-27T00:00:0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2"/>
    <d v="2013-10-28T00:00:00"/>
    <d v="2013-11-01T00:00:00"/>
    <s v="Standard Class"/>
    <s v="BW-11200"/>
    <s v="Ben Wallace"/>
    <x v="0"/>
    <s v="United States"/>
    <s v="New York City"/>
    <x v="15"/>
    <n v="10011"/>
    <x v="3"/>
    <s v="FUR-CH-10000553"/>
    <x v="0"/>
    <x v="1"/>
    <s v="Metal Folding Chairs, Beige, 4/Carton"/>
    <n v="427.64400000000001"/>
    <n v="14"/>
    <n v="0.1"/>
    <n v="80.777199999999979"/>
  </r>
  <r>
    <n v="9534"/>
    <x v="4778"/>
    <x v="0"/>
    <x v="2"/>
    <d v="2013-10-28T00:00:00"/>
    <d v="2013-11-01T00:00:00"/>
    <s v="Standard Class"/>
    <s v="BW-11200"/>
    <s v="Ben Wallace"/>
    <x v="0"/>
    <s v="United States"/>
    <s v="New York City"/>
    <x v="15"/>
    <n v="10011"/>
    <x v="3"/>
    <s v="OFF-FA-10000134"/>
    <x v="1"/>
    <x v="13"/>
    <s v="Advantus Push Pins, Aluminum Head"/>
    <n v="40.669999999999995"/>
    <n v="7"/>
    <n v="0"/>
    <n v="12.607699999999999"/>
  </r>
  <r>
    <n v="9535"/>
    <x v="4778"/>
    <x v="0"/>
    <x v="2"/>
    <d v="2013-10-28T00:00:00"/>
    <d v="2013-11-01T00:00:00"/>
    <s v="Standard Class"/>
    <s v="BW-11200"/>
    <s v="Ben Wallace"/>
    <x v="0"/>
    <s v="United States"/>
    <s v="New York City"/>
    <x v="15"/>
    <n v="10011"/>
    <x v="3"/>
    <s v="OFF-ST-10000636"/>
    <x v="1"/>
    <x v="4"/>
    <s v="Rogers Profile Extra Capacity Storage Tub"/>
    <n v="33.479999999999997"/>
    <n v="2"/>
    <n v="0"/>
    <n v="1.3391999999999982"/>
  </r>
  <r>
    <n v="9536"/>
    <x v="4778"/>
    <x v="0"/>
    <x v="2"/>
    <d v="2013-10-28T00:00:00"/>
    <d v="2013-11-01T00:00:00"/>
    <s v="Standard Class"/>
    <s v="BW-11200"/>
    <s v="Ben Wallace"/>
    <x v="0"/>
    <s v="United States"/>
    <s v="New York City"/>
    <x v="15"/>
    <n v="10011"/>
    <x v="3"/>
    <s v="OFF-BI-10002949"/>
    <x v="1"/>
    <x v="8"/>
    <s v="Prestige Round Ring Binders"/>
    <n v="9.7280000000000015"/>
    <n v="2"/>
    <n v="0.2"/>
    <n v="3.283199999999999"/>
  </r>
  <r>
    <n v="9537"/>
    <x v="4779"/>
    <x v="3"/>
    <x v="1"/>
    <d v="2014-06-13T00:00:00"/>
    <d v="2014-06-15T00:00:00"/>
    <s v="Second Class"/>
    <s v="TS-21610"/>
    <s v="Troy Staebel"/>
    <x v="0"/>
    <s v="United States"/>
    <s v="Chicago"/>
    <x v="10"/>
    <n v="60610"/>
    <x v="2"/>
    <s v="FUR-FU-10002364"/>
    <x v="0"/>
    <x v="5"/>
    <s v="Eldon Expressions Wood Desk Accessories, Oak"/>
    <n v="8.8559999999999999"/>
    <n v="3"/>
    <n v="0.6"/>
    <n v="-6.8634000000000013"/>
  </r>
  <r>
    <n v="9538"/>
    <x v="4780"/>
    <x v="0"/>
    <x v="8"/>
    <d v="2013-09-26T00:00:00"/>
    <d v="2013-09-28T00:00:00"/>
    <s v="First Class"/>
    <s v="AS-10045"/>
    <s v="Aaron Smayling"/>
    <x v="1"/>
    <s v="United States"/>
    <s v="San Francisco"/>
    <x v="1"/>
    <n v="94110"/>
    <x v="1"/>
    <s v="FUR-BO-10002613"/>
    <x v="0"/>
    <x v="0"/>
    <s v="Atlantic Metals Mobile 4-Shelf Bookcases, Custom Colors"/>
    <n v="477.666"/>
    <n v="2"/>
    <n v="0.15"/>
    <n v="84.293999999999969"/>
  </r>
  <r>
    <n v="9539"/>
    <x v="4781"/>
    <x v="3"/>
    <x v="8"/>
    <d v="2014-09-08T00:00:00"/>
    <d v="2014-09-10T00:00:00"/>
    <s v="First Class"/>
    <s v="AA-10375"/>
    <s v="Allen Armold"/>
    <x v="0"/>
    <s v="United States"/>
    <s v="Providence"/>
    <x v="34"/>
    <n v="2908"/>
    <x v="3"/>
    <s v="OFF-PA-10002659"/>
    <x v="1"/>
    <x v="10"/>
    <s v="Avoid Verbal Orders Carbonless Minifold Book"/>
    <n v="16.899999999999999"/>
    <n v="5"/>
    <n v="0"/>
    <n v="7.7739999999999991"/>
  </r>
  <r>
    <n v="9540"/>
    <x v="4781"/>
    <x v="3"/>
    <x v="8"/>
    <d v="2014-09-08T00:00:00"/>
    <d v="2014-09-10T00:00:00"/>
    <s v="First Class"/>
    <s v="AA-10375"/>
    <s v="Allen Armold"/>
    <x v="0"/>
    <s v="United States"/>
    <s v="Providence"/>
    <x v="34"/>
    <n v="2908"/>
    <x v="3"/>
    <s v="OFF-PA-10000157"/>
    <x v="1"/>
    <x v="10"/>
    <s v="Xerox 191"/>
    <n v="39.96"/>
    <n v="2"/>
    <n v="0"/>
    <n v="18.781199999999998"/>
  </r>
  <r>
    <n v="9541"/>
    <x v="4782"/>
    <x v="1"/>
    <x v="5"/>
    <d v="2012-05-11T00:00:00"/>
    <d v="2012-05-16T00:00:00"/>
    <s v="Second Class"/>
    <s v="PS-18970"/>
    <s v="Paul Stevenson"/>
    <x v="2"/>
    <s v="United States"/>
    <s v="Phoenix"/>
    <x v="16"/>
    <n v="85023"/>
    <x v="1"/>
    <s v="FUR-CH-10004540"/>
    <x v="0"/>
    <x v="1"/>
    <s v="Global Chrome Stack Chair"/>
    <n v="191.96800000000002"/>
    <n v="7"/>
    <n v="0.2"/>
    <n v="16.797200000000004"/>
  </r>
  <r>
    <n v="9542"/>
    <x v="4783"/>
    <x v="1"/>
    <x v="6"/>
    <d v="2012-08-06T00:00:00"/>
    <d v="2012-08-10T00:00:00"/>
    <s v="Standard Class"/>
    <s v="RP-19270"/>
    <s v="Rachel Payne"/>
    <x v="1"/>
    <s v="United States"/>
    <s v="Houston"/>
    <x v="5"/>
    <n v="77095"/>
    <x v="2"/>
    <s v="OFF-LA-10004544"/>
    <x v="1"/>
    <x v="2"/>
    <s v="Avery 505"/>
    <n v="35.520000000000003"/>
    <n v="3"/>
    <n v="0.2"/>
    <n v="13.320000000000002"/>
  </r>
  <r>
    <n v="9543"/>
    <x v="4783"/>
    <x v="1"/>
    <x v="6"/>
    <d v="2012-08-06T00:00:00"/>
    <d v="2012-08-10T00:00:00"/>
    <s v="Standard Class"/>
    <s v="RP-19270"/>
    <s v="Rachel Payne"/>
    <x v="1"/>
    <s v="United States"/>
    <s v="Houston"/>
    <x v="5"/>
    <n v="77095"/>
    <x v="2"/>
    <s v="OFF-BI-10001097"/>
    <x v="1"/>
    <x v="8"/>
    <s v="Avery Hole Reinforcements"/>
    <n v="6.2299999999999986"/>
    <n v="5"/>
    <n v="0.8"/>
    <n v="-9.6565000000000047"/>
  </r>
  <r>
    <n v="9544"/>
    <x v="4783"/>
    <x v="1"/>
    <x v="6"/>
    <d v="2012-08-06T00:00:00"/>
    <d v="2012-08-10T00:00:00"/>
    <s v="Standard Class"/>
    <s v="RP-19270"/>
    <s v="Rachel Payne"/>
    <x v="1"/>
    <s v="United States"/>
    <s v="Houston"/>
    <x v="5"/>
    <n v="77095"/>
    <x v="2"/>
    <s v="OFF-PA-10003302"/>
    <x v="1"/>
    <x v="10"/>
    <s v="Xerox 1906"/>
    <n v="56.704000000000001"/>
    <n v="2"/>
    <n v="0.2"/>
    <n v="19.137599999999992"/>
  </r>
  <r>
    <n v="9545"/>
    <x v="4783"/>
    <x v="1"/>
    <x v="6"/>
    <d v="2012-08-06T00:00:00"/>
    <d v="2012-08-10T00:00:00"/>
    <s v="Standard Class"/>
    <s v="RP-19270"/>
    <s v="Rachel Payne"/>
    <x v="1"/>
    <s v="United States"/>
    <s v="Houston"/>
    <x v="5"/>
    <n v="77095"/>
    <x v="2"/>
    <s v="FUR-BO-10003965"/>
    <x v="0"/>
    <x v="0"/>
    <s v="O'Sullivan Manor Hill 2-Door Library in Brianna Oak"/>
    <n v="369.19919999999996"/>
    <n v="3"/>
    <n v="0.32"/>
    <n v="-114.01739999999995"/>
  </r>
  <r>
    <n v="9546"/>
    <x v="4784"/>
    <x v="2"/>
    <x v="2"/>
    <d v="2011-10-29T00:00:00"/>
    <d v="2011-11-02T00:00:00"/>
    <s v="Standard Class"/>
    <s v="NC-18625"/>
    <s v="Noah Childs"/>
    <x v="1"/>
    <s v="United States"/>
    <s v="Columbus"/>
    <x v="14"/>
    <n v="47201"/>
    <x v="2"/>
    <s v="TEC-AC-10003433"/>
    <x v="2"/>
    <x v="11"/>
    <s v="Maxell 4.7GB DVD+R 5/Pack"/>
    <n v="1.98"/>
    <n v="2"/>
    <n v="0"/>
    <n v="0.89100000000000001"/>
  </r>
  <r>
    <n v="9547"/>
    <x v="4784"/>
    <x v="2"/>
    <x v="2"/>
    <d v="2011-10-29T00:00:00"/>
    <d v="2011-11-02T00:00:00"/>
    <s v="Standard Class"/>
    <s v="NC-18625"/>
    <s v="Noah Childs"/>
    <x v="1"/>
    <s v="United States"/>
    <s v="Columbus"/>
    <x v="14"/>
    <n v="47201"/>
    <x v="2"/>
    <s v="OFF-PA-10000482"/>
    <x v="1"/>
    <x v="10"/>
    <s v="Snap-A-Way Black Print Carbonless Ruled Speed Letter, Triplicate"/>
    <n v="75.88"/>
    <n v="2"/>
    <n v="0"/>
    <n v="35.663599999999995"/>
  </r>
  <r>
    <n v="9548"/>
    <x v="4785"/>
    <x v="0"/>
    <x v="1"/>
    <d v="2013-06-19T00:00:00"/>
    <d v="2013-06-21T00:00:00"/>
    <s v="Second Class"/>
    <s v="SC-20770"/>
    <s v="Stewart Carmichael"/>
    <x v="1"/>
    <s v="United States"/>
    <s v="Philadelphia"/>
    <x v="9"/>
    <n v="19134"/>
    <x v="3"/>
    <s v="OFF-PA-10004610"/>
    <x v="1"/>
    <x v="10"/>
    <s v="Xerox 1900"/>
    <n v="6.8480000000000008"/>
    <n v="2"/>
    <n v="0.2"/>
    <n v="2.1399999999999992"/>
  </r>
  <r>
    <n v="9549"/>
    <x v="4785"/>
    <x v="0"/>
    <x v="1"/>
    <d v="2013-06-19T00:00:00"/>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
    <d v="2013-06-19T00:00:00"/>
    <d v="2013-06-21T00:00:00"/>
    <s v="Second Class"/>
    <s v="SC-20770"/>
    <s v="Stewart Carmichael"/>
    <x v="1"/>
    <s v="United States"/>
    <s v="Philadelphia"/>
    <x v="9"/>
    <n v="19134"/>
    <x v="3"/>
    <s v="OFF-AP-10001394"/>
    <x v="1"/>
    <x v="9"/>
    <s v="Harmony Air Purifier"/>
    <n v="453.6"/>
    <n v="3"/>
    <n v="0.2"/>
    <n v="90.71999999999997"/>
  </r>
  <r>
    <n v="9551"/>
    <x v="4786"/>
    <x v="1"/>
    <x v="5"/>
    <d v="2012-05-03T00:00:0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0"/>
    <d v="2012-11-10T00:00:00"/>
    <d v="2012-11-14T00:00:00"/>
    <s v="Standard Class"/>
    <s v="SC-20020"/>
    <s v="Sam Craven"/>
    <x v="0"/>
    <s v="United States"/>
    <s v="Philadelphia"/>
    <x v="9"/>
    <n v="19140"/>
    <x v="3"/>
    <s v="OFF-ST-10001526"/>
    <x v="1"/>
    <x v="4"/>
    <s v="Iceberg Mobile Mega Data/Printer Cart "/>
    <n v="577.58400000000006"/>
    <n v="6"/>
    <n v="0.2"/>
    <n v="43.318799999999953"/>
  </r>
  <r>
    <n v="9553"/>
    <x v="4788"/>
    <x v="1"/>
    <x v="5"/>
    <d v="2012-05-30T00:00:00"/>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
    <d v="2013-09-23T00:00:00"/>
    <d v="2013-09-28T00:00:00"/>
    <s v="Standard Class"/>
    <s v="SM-20950"/>
    <s v="Suzanne McNair"/>
    <x v="1"/>
    <s v="United States"/>
    <s v="Broomfield"/>
    <x v="22"/>
    <n v="80020"/>
    <x v="1"/>
    <s v="FUR-FU-10000246"/>
    <x v="0"/>
    <x v="5"/>
    <s v="Aluminum Document Frame"/>
    <n v="68.432000000000016"/>
    <n v="7"/>
    <n v="0.2"/>
    <n v="8.5539999999999878"/>
  </r>
  <r>
    <n v="9555"/>
    <x v="4790"/>
    <x v="1"/>
    <x v="0"/>
    <d v="2012-11-28T00:00:00"/>
    <d v="2012-12-02T00:00:00"/>
    <s v="Standard Class"/>
    <s v="EB-14110"/>
    <s v="Eugene Barchas"/>
    <x v="0"/>
    <s v="United States"/>
    <s v="Columbus"/>
    <x v="24"/>
    <n v="43229"/>
    <x v="3"/>
    <s v="FUR-FU-10003799"/>
    <x v="0"/>
    <x v="5"/>
    <s v="Seth Thomas 13 1/2&quot; Wall Clock"/>
    <n v="71.12"/>
    <n v="5"/>
    <n v="0.2"/>
    <n v="9.7789999999999964"/>
  </r>
  <r>
    <n v="9556"/>
    <x v="4790"/>
    <x v="1"/>
    <x v="0"/>
    <d v="2012-11-28T00:00:00"/>
    <d v="2012-12-02T00:00:00"/>
    <s v="Standard Class"/>
    <s v="EB-14110"/>
    <s v="Eugene Barchas"/>
    <x v="0"/>
    <s v="United States"/>
    <s v="Columbus"/>
    <x v="24"/>
    <n v="43229"/>
    <x v="3"/>
    <s v="OFF-FA-10003021"/>
    <x v="1"/>
    <x v="13"/>
    <s v="Staples"/>
    <n v="3.008"/>
    <n v="2"/>
    <n v="0.2"/>
    <n v="0.56399999999999983"/>
  </r>
  <r>
    <n v="9557"/>
    <x v="4791"/>
    <x v="1"/>
    <x v="4"/>
    <d v="2012-12-03T00:00:00"/>
    <d v="2012-12-05T00:00:00"/>
    <s v="Second Class"/>
    <s v="HP-14815"/>
    <s v="Harold Pawlan"/>
    <x v="2"/>
    <s v="United States"/>
    <s v="Concord"/>
    <x v="38"/>
    <n v="3301"/>
    <x v="3"/>
    <s v="OFF-PA-10003656"/>
    <x v="1"/>
    <x v="10"/>
    <s v="Xerox 1935"/>
    <n v="184.66"/>
    <n v="7"/>
    <n v="0"/>
    <n v="84.943599999999989"/>
  </r>
  <r>
    <n v="9558"/>
    <x v="4792"/>
    <x v="2"/>
    <x v="2"/>
    <d v="2011-10-17T00:00:00"/>
    <d v="2011-10-19T00:00:00"/>
    <s v="Second Class"/>
    <s v="EB-14170"/>
    <s v="Evan Bailliet"/>
    <x v="0"/>
    <s v="United States"/>
    <s v="Houston"/>
    <x v="5"/>
    <n v="77095"/>
    <x v="2"/>
    <s v="FUR-FU-10004586"/>
    <x v="0"/>
    <x v="5"/>
    <s v="G.E. Longer-Life Indoor Recessed Floodlight Bulbs"/>
    <n v="5.3120000000000003"/>
    <n v="2"/>
    <n v="0.6"/>
    <n v="-1.5935999999999995"/>
  </r>
  <r>
    <n v="9559"/>
    <x v="4793"/>
    <x v="0"/>
    <x v="5"/>
    <d v="2013-05-04T00:00:00"/>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5"/>
    <d v="2013-05-04T00:00:00"/>
    <d v="2013-05-06T00:00:00"/>
    <s v="First Class"/>
    <s v="SM-20905"/>
    <s v="Susan MacKendrick"/>
    <x v="0"/>
    <s v="United States"/>
    <s v="Newark"/>
    <x v="24"/>
    <n v="43055"/>
    <x v="3"/>
    <s v="OFF-ST-10002554"/>
    <x v="1"/>
    <x v="4"/>
    <s v="Tennsco Industrial Shelving"/>
    <n v="195.64"/>
    <n v="5"/>
    <n v="0.2"/>
    <n v="-44.018999999999991"/>
  </r>
  <r>
    <n v="9561"/>
    <x v="4793"/>
    <x v="0"/>
    <x v="5"/>
    <d v="2013-05-04T00:00:00"/>
    <d v="2013-05-06T00:00:00"/>
    <s v="First Class"/>
    <s v="SM-20905"/>
    <s v="Susan MacKendrick"/>
    <x v="0"/>
    <s v="United States"/>
    <s v="Newark"/>
    <x v="24"/>
    <n v="43055"/>
    <x v="3"/>
    <s v="FUR-FU-10001876"/>
    <x v="0"/>
    <x v="5"/>
    <s v="Computer Room Manger, 14&quot;"/>
    <n v="51.967999999999996"/>
    <n v="2"/>
    <n v="0.2"/>
    <n v="10.393599999999998"/>
  </r>
  <r>
    <n v="9562"/>
    <x v="4793"/>
    <x v="0"/>
    <x v="5"/>
    <d v="2013-05-04T00:00:00"/>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5"/>
    <d v="2013-05-04T00:00:00"/>
    <d v="2013-05-06T00:00:00"/>
    <s v="First Class"/>
    <s v="SM-20905"/>
    <s v="Susan MacKendrick"/>
    <x v="0"/>
    <s v="United States"/>
    <s v="Newark"/>
    <x v="24"/>
    <n v="43055"/>
    <x v="3"/>
    <s v="TEC-MA-10003589"/>
    <x v="2"/>
    <x v="15"/>
    <s v="Cisco 8961 IP Phone Charcoal"/>
    <n v="224.93700000000004"/>
    <n v="3"/>
    <n v="0.7"/>
    <n v="-164.9538"/>
  </r>
  <r>
    <n v="9564"/>
    <x v="4793"/>
    <x v="0"/>
    <x v="5"/>
    <d v="2013-05-04T00:00:00"/>
    <d v="2013-05-06T00:00:00"/>
    <s v="First Class"/>
    <s v="SM-20905"/>
    <s v="Susan MacKendrick"/>
    <x v="0"/>
    <s v="United States"/>
    <s v="Newark"/>
    <x v="24"/>
    <n v="43055"/>
    <x v="3"/>
    <s v="OFF-LA-10000081"/>
    <x v="1"/>
    <x v="2"/>
    <s v="Avery 496"/>
    <n v="6"/>
    <n v="2"/>
    <n v="0.2"/>
    <n v="2.0999999999999996"/>
  </r>
  <r>
    <n v="9565"/>
    <x v="4794"/>
    <x v="1"/>
    <x v="1"/>
    <d v="2012-06-01T00:00:00"/>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10"/>
    <d v="2011-03-31T00:00:00"/>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10"/>
    <d v="2011-03-31T00:00:00"/>
    <d v="2011-03-31T00:00:00"/>
    <s v="Same Day"/>
    <s v="TG-21640"/>
    <s v="Trudy Glocke"/>
    <x v="0"/>
    <s v="United States"/>
    <s v="Tampa"/>
    <x v="2"/>
    <n v="33614"/>
    <x v="0"/>
    <s v="OFF-BI-10001636"/>
    <x v="1"/>
    <x v="8"/>
    <s v="Ibico Plastic and Wire Spiral Binding Combs"/>
    <n v="12.645000000000001"/>
    <n v="5"/>
    <n v="0.7"/>
    <n v="-10.116"/>
  </r>
  <r>
    <n v="9568"/>
    <x v="4795"/>
    <x v="2"/>
    <x v="10"/>
    <d v="2011-03-31T00:00:00"/>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7"/>
    <d v="2014-07-06T00:00:00"/>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8"/>
    <d v="2012-09-24T00:00:00"/>
    <d v="2012-09-24T00:00:00"/>
    <s v="Same Day"/>
    <s v="MB-17305"/>
    <s v="Maria Bertelson"/>
    <x v="0"/>
    <s v="United States"/>
    <s v="Columbus"/>
    <x v="24"/>
    <n v="43229"/>
    <x v="3"/>
    <s v="OFF-BI-10003196"/>
    <x v="1"/>
    <x v="8"/>
    <s v="Accohide Poly Flexible Ring Binders"/>
    <n v="6.732000000000002"/>
    <n v="6"/>
    <n v="0.7"/>
    <n v="-4.4879999999999978"/>
  </r>
  <r>
    <n v="9571"/>
    <x v="4797"/>
    <x v="1"/>
    <x v="8"/>
    <d v="2012-09-24T00:00:00"/>
    <d v="2012-09-24T00:00:00"/>
    <s v="Same Day"/>
    <s v="MB-17305"/>
    <s v="Maria Bertelson"/>
    <x v="0"/>
    <s v="United States"/>
    <s v="Columbus"/>
    <x v="24"/>
    <n v="43229"/>
    <x v="3"/>
    <s v="OFF-ST-10001172"/>
    <x v="1"/>
    <x v="4"/>
    <s v="Tennsco Lockers, Sand"/>
    <n v="33.568000000000005"/>
    <n v="2"/>
    <n v="0.2"/>
    <n v="1.6783999999999981"/>
  </r>
  <r>
    <n v="9572"/>
    <x v="4797"/>
    <x v="1"/>
    <x v="8"/>
    <d v="2012-09-24T00:00:00"/>
    <d v="2012-09-24T00:00:00"/>
    <s v="Same Day"/>
    <s v="MB-17305"/>
    <s v="Maria Bertelson"/>
    <x v="0"/>
    <s v="United States"/>
    <s v="Columbus"/>
    <x v="24"/>
    <n v="43229"/>
    <x v="3"/>
    <s v="OFF-EN-10003068"/>
    <x v="1"/>
    <x v="12"/>
    <s v="#6 3/4 Gummed Flap White Envelopes"/>
    <n v="15.840000000000002"/>
    <n v="2"/>
    <n v="0.2"/>
    <n v="5.5439999999999987"/>
  </r>
  <r>
    <n v="9573"/>
    <x v="4797"/>
    <x v="1"/>
    <x v="8"/>
    <d v="2012-09-24T00:00:00"/>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8"/>
    <d v="2012-09-24T00:00:00"/>
    <d v="2012-09-24T00:00:00"/>
    <s v="Same Day"/>
    <s v="MB-17305"/>
    <s v="Maria Bertelson"/>
    <x v="0"/>
    <s v="United States"/>
    <s v="Columbus"/>
    <x v="24"/>
    <n v="43229"/>
    <x v="3"/>
    <s v="OFF-AR-10003504"/>
    <x v="1"/>
    <x v="6"/>
    <s v="Newell 347"/>
    <n v="17.12"/>
    <n v="5"/>
    <n v="0.2"/>
    <n v="1.9259999999999975"/>
  </r>
  <r>
    <n v="9575"/>
    <x v="4798"/>
    <x v="1"/>
    <x v="6"/>
    <d v="2012-08-13T00:00:00"/>
    <d v="2012-08-13T00:00:00"/>
    <s v="Same Day"/>
    <s v="SF-20065"/>
    <s v="Sandra Flanagan"/>
    <x v="0"/>
    <s v="United States"/>
    <s v="Pomona"/>
    <x v="1"/>
    <n v="91767"/>
    <x v="1"/>
    <s v="FUR-FU-10001889"/>
    <x v="0"/>
    <x v="5"/>
    <s v="Ultra Door Pull Handle"/>
    <n v="31.56"/>
    <n v="3"/>
    <n v="0"/>
    <n v="10.4148"/>
  </r>
  <r>
    <n v="9576"/>
    <x v="4799"/>
    <x v="1"/>
    <x v="5"/>
    <d v="2012-05-26T00:00:00"/>
    <d v="2012-05-28T00:00:00"/>
    <s v="Second Class"/>
    <s v="PS-18760"/>
    <s v="Pamela Stobb"/>
    <x v="0"/>
    <s v="United States"/>
    <s v="San Antonio"/>
    <x v="5"/>
    <n v="78207"/>
    <x v="2"/>
    <s v="FUR-CH-10000863"/>
    <x v="0"/>
    <x v="1"/>
    <s v="Novimex Swivel Fabric Task Chair"/>
    <n v="105.68599999999999"/>
    <n v="1"/>
    <n v="0.3"/>
    <n v="-28.686199999999999"/>
  </r>
  <r>
    <n v="9577"/>
    <x v="4799"/>
    <x v="1"/>
    <x v="5"/>
    <d v="2012-05-26T00:00:00"/>
    <d v="2012-05-28T00:00:00"/>
    <s v="Second Class"/>
    <s v="PS-18760"/>
    <s v="Pamela Stobb"/>
    <x v="0"/>
    <s v="United States"/>
    <s v="San Antonio"/>
    <x v="5"/>
    <n v="78207"/>
    <x v="2"/>
    <s v="TEC-MA-10004679"/>
    <x v="2"/>
    <x v="15"/>
    <s v="StarTech.com 10/100 VDSL2 Ethernet Extender Kit"/>
    <n v="399.53999999999996"/>
    <n v="2"/>
    <n v="0.4"/>
    <n v="-79.908000000000015"/>
  </r>
  <r>
    <n v="9578"/>
    <x v="4799"/>
    <x v="1"/>
    <x v="5"/>
    <d v="2012-05-26T00:00:00"/>
    <d v="2012-05-28T00:00:00"/>
    <s v="Second Class"/>
    <s v="PS-18760"/>
    <s v="Pamela Stobb"/>
    <x v="0"/>
    <s v="United States"/>
    <s v="San Antonio"/>
    <x v="5"/>
    <n v="78207"/>
    <x v="2"/>
    <s v="FUR-CH-10004754"/>
    <x v="0"/>
    <x v="1"/>
    <s v="Global Stack Chair with Arms, Black"/>
    <n v="104.93"/>
    <n v="5"/>
    <n v="0.3"/>
    <n v="-4.4969999999999999"/>
  </r>
  <r>
    <n v="9579"/>
    <x v="4800"/>
    <x v="3"/>
    <x v="8"/>
    <d v="2014-09-15T00:00:00"/>
    <d v="2014-09-17T00:00:00"/>
    <s v="First Class"/>
    <s v="RB-19705"/>
    <s v="Roger Barcio"/>
    <x v="2"/>
    <s v="United States"/>
    <s v="New York City"/>
    <x v="15"/>
    <n v="10035"/>
    <x v="3"/>
    <s v="TEC-PH-10004586"/>
    <x v="2"/>
    <x v="7"/>
    <s v="Wilson SignalBoost 841262 DB PRO Amplifier Kit"/>
    <n v="1079.8499999999999"/>
    <n v="3"/>
    <n v="0"/>
    <n v="323.95499999999993"/>
  </r>
  <r>
    <n v="9580"/>
    <x v="4800"/>
    <x v="3"/>
    <x v="8"/>
    <d v="2014-09-15T00:00:00"/>
    <d v="2014-09-17T00:00:00"/>
    <s v="First Class"/>
    <s v="RB-19705"/>
    <s v="Roger Barcio"/>
    <x v="2"/>
    <s v="United States"/>
    <s v="New York City"/>
    <x v="15"/>
    <n v="10035"/>
    <x v="3"/>
    <s v="OFF-ST-10001370"/>
    <x v="1"/>
    <x v="4"/>
    <s v="Sensible Storage WireTech Storage Systems"/>
    <n v="70.98"/>
    <n v="1"/>
    <n v="0"/>
    <n v="3.5489999999999924"/>
  </r>
  <r>
    <n v="9581"/>
    <x v="4800"/>
    <x v="3"/>
    <x v="8"/>
    <d v="2014-09-15T00:00:00"/>
    <d v="2014-09-17T00:00:00"/>
    <s v="First Class"/>
    <s v="RB-19705"/>
    <s v="Roger Barcio"/>
    <x v="2"/>
    <s v="United States"/>
    <s v="New York City"/>
    <x v="15"/>
    <n v="10035"/>
    <x v="3"/>
    <s v="OFF-AR-10001988"/>
    <x v="1"/>
    <x v="6"/>
    <s v="Bulldog Table or Wall-Mount Pencil Sharpener"/>
    <n v="29.950000000000003"/>
    <n v="5"/>
    <n v="0"/>
    <n v="8.6854999999999993"/>
  </r>
  <r>
    <n v="9582"/>
    <x v="4800"/>
    <x v="3"/>
    <x v="8"/>
    <d v="2014-09-15T00:00:00"/>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1"/>
    <d v="2013-06-08T00:00:00"/>
    <d v="2013-06-12T00:00:00"/>
    <s v="Standard Class"/>
    <s v="RS-19870"/>
    <s v="Roy Skaria"/>
    <x v="2"/>
    <s v="United States"/>
    <s v="Philadelphia"/>
    <x v="9"/>
    <n v="19120"/>
    <x v="3"/>
    <s v="OFF-FA-10002988"/>
    <x v="1"/>
    <x v="13"/>
    <s v="Ideal Clamps"/>
    <n v="9.6479999999999997"/>
    <n v="6"/>
    <n v="0.2"/>
    <n v="3.4973999999999998"/>
  </r>
  <r>
    <n v="9584"/>
    <x v="4802"/>
    <x v="3"/>
    <x v="1"/>
    <d v="2014-06-26T00:00:00"/>
    <d v="2014-06-28T00:00:00"/>
    <s v="Second Class"/>
    <s v="SB-20185"/>
    <s v="Sarah Brown"/>
    <x v="0"/>
    <s v="United States"/>
    <s v="New York City"/>
    <x v="15"/>
    <n v="10024"/>
    <x v="3"/>
    <s v="FUR-BO-10002213"/>
    <x v="0"/>
    <x v="0"/>
    <s v="DMI Eclipse Executive Suite Bookcases"/>
    <n v="400.78400000000005"/>
    <n v="1"/>
    <n v="0.2"/>
    <n v="-5.0098000000000269"/>
  </r>
  <r>
    <n v="9585"/>
    <x v="4803"/>
    <x v="3"/>
    <x v="6"/>
    <d v="2014-08-27T00:00:00"/>
    <d v="2014-08-28T00:00:00"/>
    <s v="First Class"/>
    <s v="HJ-14875"/>
    <s v="Heather Jas"/>
    <x v="2"/>
    <s v="United States"/>
    <s v="Detroit"/>
    <x v="12"/>
    <n v="48234"/>
    <x v="2"/>
    <s v="OFF-ST-10000344"/>
    <x v="1"/>
    <x v="4"/>
    <s v="Neat Ideas Personal Hanging Folder Files, Black"/>
    <n v="53.72"/>
    <n v="4"/>
    <n v="0"/>
    <n v="13.967199999999998"/>
  </r>
  <r>
    <n v="9586"/>
    <x v="4804"/>
    <x v="0"/>
    <x v="6"/>
    <d v="2013-08-27T00:00:00"/>
    <d v="2013-08-29T00:00:00"/>
    <s v="First Class"/>
    <s v="SV-20815"/>
    <s v="Stuart Van"/>
    <x v="1"/>
    <s v="United States"/>
    <s v="Miami"/>
    <x v="2"/>
    <n v="33142"/>
    <x v="0"/>
    <s v="OFF-PA-10002319"/>
    <x v="1"/>
    <x v="10"/>
    <s v="Xerox 1944"/>
    <n v="31.007999999999999"/>
    <n v="1"/>
    <n v="0.2"/>
    <n v="11.240400000000001"/>
  </r>
  <r>
    <n v="9587"/>
    <x v="4805"/>
    <x v="0"/>
    <x v="0"/>
    <d v="2013-11-19T00:00:00"/>
    <d v="2013-11-19T00:00:00"/>
    <s v="Same Day"/>
    <s v="BE-11410"/>
    <s v="Bobby Elias"/>
    <x v="0"/>
    <s v="United States"/>
    <s v="Concord"/>
    <x v="1"/>
    <n v="94521"/>
    <x v="1"/>
    <s v="OFF-BI-10002437"/>
    <x v="1"/>
    <x v="8"/>
    <s v="Recycled Premium Regency Composition Covers"/>
    <n v="61.120000000000005"/>
    <n v="5"/>
    <n v="0.2"/>
    <n v="22.155999999999999"/>
  </r>
  <r>
    <n v="9588"/>
    <x v="4806"/>
    <x v="3"/>
    <x v="3"/>
    <d v="2014-04-18T00:00:00"/>
    <d v="2014-04-23T00:00:00"/>
    <s v="Standard Class"/>
    <s v="BM-11575"/>
    <s v="Brendan Murry"/>
    <x v="1"/>
    <s v="United States"/>
    <s v="Chicago"/>
    <x v="10"/>
    <n v="60653"/>
    <x v="2"/>
    <s v="OFF-ST-10001418"/>
    <x v="1"/>
    <x v="4"/>
    <s v="Carina Media Storage Towers in Natural &amp; Black"/>
    <n v="195.136"/>
    <n v="4"/>
    <n v="0.2"/>
    <n v="-43.9056"/>
  </r>
  <r>
    <n v="9589"/>
    <x v="4807"/>
    <x v="3"/>
    <x v="7"/>
    <d v="2014-07-24T00:00:00"/>
    <d v="2014-07-29T00:00:00"/>
    <s v="Standard Class"/>
    <s v="AZ-10750"/>
    <s v="Annie Zypern"/>
    <x v="0"/>
    <s v="United States"/>
    <s v="Wheeling"/>
    <x v="10"/>
    <n v="60090"/>
    <x v="2"/>
    <s v="OFF-AR-10000380"/>
    <x v="1"/>
    <x v="6"/>
    <s v="Hunt PowerHouse Electric Pencil Sharpener, Blue"/>
    <n v="121.536"/>
    <n v="4"/>
    <n v="0.2"/>
    <n v="15.191999999999979"/>
  </r>
  <r>
    <n v="9590"/>
    <x v="4808"/>
    <x v="2"/>
    <x v="5"/>
    <d v="2011-05-11T00:00:00"/>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5"/>
    <d v="2011-05-11T00:00:00"/>
    <d v="2011-05-15T00:00:00"/>
    <s v="Standard Class"/>
    <s v="HD-14785"/>
    <s v="Harold Dahlen"/>
    <x v="2"/>
    <s v="United States"/>
    <s v="Chicago"/>
    <x v="10"/>
    <n v="60610"/>
    <x v="2"/>
    <s v="OFF-BI-10002026"/>
    <x v="1"/>
    <x v="8"/>
    <s v="Avery Arch Ring Binders"/>
    <n v="104.57999999999998"/>
    <n v="9"/>
    <n v="0.8"/>
    <n v="-172.55700000000007"/>
  </r>
  <r>
    <n v="9592"/>
    <x v="4809"/>
    <x v="0"/>
    <x v="7"/>
    <d v="2013-07-29T00:00:00"/>
    <d v="2013-08-02T00:00:00"/>
    <s v="Standard Class"/>
    <s v="BF-11005"/>
    <s v="Barry Franz"/>
    <x v="2"/>
    <s v="United States"/>
    <s v="Pasadena"/>
    <x v="5"/>
    <n v="77506"/>
    <x v="2"/>
    <s v="FUR-FU-10003691"/>
    <x v="0"/>
    <x v="5"/>
    <s v="Eldon Image Series Desk Accessories, Ebony"/>
    <n v="24.700000000000003"/>
    <n v="5"/>
    <n v="0.6"/>
    <n v="-9.8799999999999955"/>
  </r>
  <r>
    <n v="9593"/>
    <x v="4809"/>
    <x v="0"/>
    <x v="7"/>
    <d v="2013-07-29T00:00:00"/>
    <d v="2013-08-02T00:00:00"/>
    <s v="Standard Class"/>
    <s v="BF-11005"/>
    <s v="Barry Franz"/>
    <x v="2"/>
    <s v="United States"/>
    <s v="Pasadena"/>
    <x v="5"/>
    <n v="77506"/>
    <x v="2"/>
    <s v="FUR-FU-10003806"/>
    <x v="0"/>
    <x v="5"/>
    <s v="Tenex Chairmat w/ Average Lip, 45&quot; x 53&quot;"/>
    <n v="302.72000000000003"/>
    <n v="5"/>
    <n v="0.6"/>
    <n v="-378.40000000000009"/>
  </r>
  <r>
    <n v="9594"/>
    <x v="4810"/>
    <x v="3"/>
    <x v="8"/>
    <d v="2014-09-15T00:00:00"/>
    <d v="2014-09-20T00:00:00"/>
    <s v="Standard Class"/>
    <s v="HZ-14950"/>
    <s v="Henia Zydlo"/>
    <x v="0"/>
    <s v="United States"/>
    <s v="New York City"/>
    <x v="15"/>
    <n v="10024"/>
    <x v="3"/>
    <s v="OFF-PA-10002741"/>
    <x v="1"/>
    <x v="10"/>
    <s v="Xerox 1980"/>
    <n v="8.56"/>
    <n v="2"/>
    <n v="0"/>
    <n v="3.8519999999999994"/>
  </r>
  <r>
    <n v="9595"/>
    <x v="4810"/>
    <x v="3"/>
    <x v="8"/>
    <d v="2014-09-15T00:00:00"/>
    <d v="2014-09-20T00:00:00"/>
    <s v="Standard Class"/>
    <s v="HZ-14950"/>
    <s v="Henia Zydlo"/>
    <x v="0"/>
    <s v="United States"/>
    <s v="New York City"/>
    <x v="15"/>
    <n v="10024"/>
    <x v="3"/>
    <s v="OFF-PA-10003845"/>
    <x v="1"/>
    <x v="10"/>
    <s v="Xerox 1987"/>
    <n v="11.56"/>
    <n v="2"/>
    <n v="0"/>
    <n v="5.6644000000000005"/>
  </r>
  <r>
    <n v="9596"/>
    <x v="4811"/>
    <x v="3"/>
    <x v="9"/>
    <d v="2014-01-25T00:00:00"/>
    <d v="2014-01-30T00:00:00"/>
    <s v="Standard Class"/>
    <s v="KD-16495"/>
    <s v="Keith Dawkins"/>
    <x v="1"/>
    <s v="United States"/>
    <s v="San Jose"/>
    <x v="1"/>
    <n v="95123"/>
    <x v="1"/>
    <s v="OFF-AP-10001492"/>
    <x v="1"/>
    <x v="9"/>
    <s v="Acco Six-Outlet Power Strip, 4' Cord Length"/>
    <n v="25.86"/>
    <n v="3"/>
    <n v="0"/>
    <n v="6.7236000000000002"/>
  </r>
  <r>
    <n v="9597"/>
    <x v="4811"/>
    <x v="3"/>
    <x v="9"/>
    <d v="2014-01-25T00:00:00"/>
    <d v="2014-01-30T00:00:00"/>
    <s v="Standard Class"/>
    <s v="KD-16495"/>
    <s v="Keith Dawkins"/>
    <x v="1"/>
    <s v="United States"/>
    <s v="San Jose"/>
    <x v="1"/>
    <n v="95123"/>
    <x v="1"/>
    <s v="OFF-BI-10004318"/>
    <x v="1"/>
    <x v="8"/>
    <s v="Ibico EB-19 Dual Function Manual Binding System"/>
    <n v="276.78400000000005"/>
    <n v="2"/>
    <n v="0.2"/>
    <n v="89.954799999999992"/>
  </r>
  <r>
    <n v="9598"/>
    <x v="4811"/>
    <x v="3"/>
    <x v="9"/>
    <d v="2014-01-25T00:00:00"/>
    <d v="2014-01-30T00:00:00"/>
    <s v="Standard Class"/>
    <s v="KD-16495"/>
    <s v="Keith Dawkins"/>
    <x v="1"/>
    <s v="United States"/>
    <s v="San Jose"/>
    <x v="1"/>
    <n v="95123"/>
    <x v="1"/>
    <s v="TEC-PH-10000193"/>
    <x v="2"/>
    <x v="7"/>
    <s v="Jensen SMPS-640 - speaker phone"/>
    <n v="110.352"/>
    <n v="3"/>
    <n v="0.2"/>
    <n v="8.2763999999999953"/>
  </r>
  <r>
    <n v="9599"/>
    <x v="4812"/>
    <x v="1"/>
    <x v="8"/>
    <d v="2012-09-19T00:00:00"/>
    <d v="2012-09-23T00:00:00"/>
    <s v="Standard Class"/>
    <s v="FC-14245"/>
    <s v="Frank Carlisle"/>
    <x v="2"/>
    <s v="United States"/>
    <s v="Sacramento"/>
    <x v="1"/>
    <n v="95823"/>
    <x v="1"/>
    <s v="FUR-FU-10003464"/>
    <x v="0"/>
    <x v="5"/>
    <s v="Seth Thomas 8 1/2&quot; Cubicle Clock"/>
    <n v="60.84"/>
    <n v="3"/>
    <n v="0"/>
    <n v="19.468799999999998"/>
  </r>
  <r>
    <n v="9600"/>
    <x v="4813"/>
    <x v="1"/>
    <x v="3"/>
    <d v="2012-04-14T00:00:00"/>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
    <d v="2014-05-09T00:00:00"/>
    <d v="2014-05-12T00:00:00"/>
    <s v="Second Class"/>
    <s v="EB-13705"/>
    <s v="Ed Braxton"/>
    <x v="1"/>
    <s v="United States"/>
    <s v="Mansfield"/>
    <x v="5"/>
    <n v="76063"/>
    <x v="2"/>
    <s v="OFF-PA-10003848"/>
    <x v="1"/>
    <x v="10"/>
    <s v="Xerox 1997"/>
    <n v="41.472000000000008"/>
    <n v="8"/>
    <n v="0.2"/>
    <n v="14.5152"/>
  </r>
  <r>
    <n v="9602"/>
    <x v="4815"/>
    <x v="0"/>
    <x v="8"/>
    <d v="2013-09-05T00:00:00"/>
    <d v="2013-09-10T00:00:00"/>
    <s v="Standard Class"/>
    <s v="JP-15520"/>
    <s v="Jeremy Pistek"/>
    <x v="0"/>
    <s v="United States"/>
    <s v="Jonesboro"/>
    <x v="36"/>
    <n v="72401"/>
    <x v="0"/>
    <s v="OFF-PA-10001357"/>
    <x v="1"/>
    <x v="10"/>
    <s v="Xerox 1886"/>
    <n v="239.5"/>
    <n v="5"/>
    <n v="0"/>
    <n v="114.95999999999998"/>
  </r>
  <r>
    <n v="9603"/>
    <x v="4816"/>
    <x v="2"/>
    <x v="5"/>
    <d v="2011-05-19T00:00:00"/>
    <d v="2011-05-22T00:00:00"/>
    <s v="First Class"/>
    <s v="TD-20995"/>
    <s v="Tamara Dahlen"/>
    <x v="0"/>
    <s v="United States"/>
    <s v="Virginia Beach"/>
    <x v="17"/>
    <n v="23464"/>
    <x v="0"/>
    <s v="OFF-SU-10004737"/>
    <x v="1"/>
    <x v="14"/>
    <s v="Acme Design Stainless Steel Bent Scissors"/>
    <n v="34.200000000000003"/>
    <n v="5"/>
    <n v="0"/>
    <n v="9.234"/>
  </r>
  <r>
    <n v="9604"/>
    <x v="4817"/>
    <x v="0"/>
    <x v="1"/>
    <d v="2013-06-18T00:00:00"/>
    <d v="2013-06-24T00:00:00"/>
    <s v="Standard Class"/>
    <s v="DM-13345"/>
    <s v="Denise Monton"/>
    <x v="1"/>
    <s v="United States"/>
    <s v="Rochester"/>
    <x v="15"/>
    <n v="14609"/>
    <x v="3"/>
    <s v="FUR-TA-10003715"/>
    <x v="0"/>
    <x v="3"/>
    <s v="Hon 2111 Invitation Series Corner Table"/>
    <n v="376.86599999999999"/>
    <n v="3"/>
    <n v="0.4"/>
    <n v="-213.55740000000006"/>
  </r>
  <r>
    <n v="9605"/>
    <x v="4818"/>
    <x v="1"/>
    <x v="0"/>
    <d v="2012-11-02T00:00:00"/>
    <d v="2012-11-05T00:00:00"/>
    <s v="First Class"/>
    <s v="EG-13900"/>
    <s v="Emily Grady"/>
    <x v="0"/>
    <s v="United States"/>
    <s v="Chesapeake"/>
    <x v="17"/>
    <n v="23320"/>
    <x v="0"/>
    <s v="OFF-AP-10003099"/>
    <x v="1"/>
    <x v="9"/>
    <s v="Eureka Hand Vacuum, Bagless"/>
    <n v="197.72"/>
    <n v="4"/>
    <n v="0"/>
    <n v="55.36160000000001"/>
  </r>
  <r>
    <n v="9606"/>
    <x v="4819"/>
    <x v="3"/>
    <x v="0"/>
    <d v="2014-11-05T00:00:00"/>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0"/>
    <d v="2014-11-05T00:00:00"/>
    <d v="2014-11-10T00:00:00"/>
    <s v="Standard Class"/>
    <s v="HG-14965"/>
    <s v="Henry Goldwyn"/>
    <x v="1"/>
    <s v="United States"/>
    <s v="Lancaster"/>
    <x v="24"/>
    <n v="43130"/>
    <x v="3"/>
    <s v="OFF-ST-10002344"/>
    <x v="1"/>
    <x v="4"/>
    <s v="Carina 42&quot;Hx23 3/4&quot;W Media Storage Unit"/>
    <n v="194.35200000000003"/>
    <n v="3"/>
    <n v="0.2"/>
    <n v="-43.729199999999992"/>
  </r>
  <r>
    <n v="9608"/>
    <x v="4820"/>
    <x v="3"/>
    <x v="4"/>
    <d v="2014-12-06T00:00:00"/>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4"/>
    <d v="2014-12-06T00:00:00"/>
    <d v="2014-12-09T00:00:00"/>
    <s v="Second Class"/>
    <s v="BF-11080"/>
    <s v="Bart Folk"/>
    <x v="0"/>
    <s v="United States"/>
    <s v="New York City"/>
    <x v="15"/>
    <n v="10024"/>
    <x v="3"/>
    <s v="OFF-LA-10000248"/>
    <x v="1"/>
    <x v="2"/>
    <s v="Avery 52"/>
    <n v="11.07"/>
    <n v="3"/>
    <n v="0"/>
    <n v="5.2028999999999996"/>
  </r>
  <r>
    <n v="9610"/>
    <x v="4821"/>
    <x v="0"/>
    <x v="5"/>
    <d v="2013-05-17T00:00:00"/>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5"/>
    <d v="2013-05-17T00:00:00"/>
    <d v="2013-05-20T00:00:00"/>
    <s v="Second Class"/>
    <s v="SC-20095"/>
    <s v="Sanjit Chand"/>
    <x v="0"/>
    <s v="United States"/>
    <s v="Los Angeles"/>
    <x v="1"/>
    <n v="90045"/>
    <x v="1"/>
    <s v="OFF-LA-10002195"/>
    <x v="1"/>
    <x v="2"/>
    <s v="Avery 481"/>
    <n v="27.72"/>
    <n v="9"/>
    <n v="0"/>
    <n v="13.3056"/>
  </r>
  <r>
    <n v="9612"/>
    <x v="4822"/>
    <x v="3"/>
    <x v="2"/>
    <d v="2014-10-25T00:00:00"/>
    <d v="2014-10-31T00:00:00"/>
    <s v="Standard Class"/>
    <s v="CS-11950"/>
    <s v="Carlos Soltero"/>
    <x v="0"/>
    <s v="United States"/>
    <s v="Jackson"/>
    <x v="35"/>
    <n v="39212"/>
    <x v="0"/>
    <s v="OFF-FA-10000735"/>
    <x v="1"/>
    <x v="13"/>
    <s v="Staples"/>
    <n v="11.68"/>
    <n v="4"/>
    <n v="0"/>
    <n v="5.2559999999999993"/>
  </r>
  <r>
    <n v="9613"/>
    <x v="4823"/>
    <x v="0"/>
    <x v="8"/>
    <d v="2013-09-19T00:00:00"/>
    <d v="2013-09-23T00:00:00"/>
    <s v="Standard Class"/>
    <s v="BD-11320"/>
    <s v="Bill Donatelli"/>
    <x v="0"/>
    <s v="United States"/>
    <s v="Woodland"/>
    <x v="1"/>
    <n v="95695"/>
    <x v="1"/>
    <s v="TEC-PH-10001299"/>
    <x v="2"/>
    <x v="7"/>
    <s v="Polycom CX300 Desktop Phone USB VoIP phone"/>
    <n v="239.98400000000004"/>
    <n v="2"/>
    <n v="0.2"/>
    <n v="23.998400000000004"/>
  </r>
  <r>
    <n v="9614"/>
    <x v="4824"/>
    <x v="2"/>
    <x v="0"/>
    <d v="2011-11-11T00:00:00"/>
    <d v="2011-11-13T00:00:00"/>
    <s v="First Class"/>
    <s v="MZ-17515"/>
    <s v="Mary Zewe"/>
    <x v="1"/>
    <s v="United States"/>
    <s v="Seattle"/>
    <x v="4"/>
    <n v="98115"/>
    <x v="1"/>
    <s v="OFF-AP-10002892"/>
    <x v="1"/>
    <x v="9"/>
    <s v="Belkin F5C206VTEL 6 Outlet Surge"/>
    <n v="22.98"/>
    <n v="1"/>
    <n v="0"/>
    <n v="6.8939999999999984"/>
  </r>
  <r>
    <n v="9615"/>
    <x v="4824"/>
    <x v="2"/>
    <x v="0"/>
    <d v="2011-11-11T00:00:00"/>
    <d v="2011-11-13T00:00:00"/>
    <s v="First Class"/>
    <s v="MZ-17515"/>
    <s v="Mary Zewe"/>
    <x v="1"/>
    <s v="United States"/>
    <s v="Seattle"/>
    <x v="4"/>
    <n v="98115"/>
    <x v="1"/>
    <s v="TEC-AC-10002718"/>
    <x v="2"/>
    <x v="11"/>
    <s v="Belkin Standard 104 key USB Keyboard"/>
    <n v="102.13"/>
    <n v="7"/>
    <n v="0"/>
    <n v="15.319499999999996"/>
  </r>
  <r>
    <n v="9616"/>
    <x v="4824"/>
    <x v="2"/>
    <x v="0"/>
    <d v="2011-11-11T00:00:00"/>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6"/>
    <d v="2013-08-23T00:00:00"/>
    <d v="2013-08-30T00:00:00"/>
    <s v="Standard Class"/>
    <s v="PW-19030"/>
    <s v="Pauline Webber"/>
    <x v="1"/>
    <s v="United States"/>
    <s v="Los Angeles"/>
    <x v="1"/>
    <n v="90049"/>
    <x v="1"/>
    <s v="OFF-AR-10002255"/>
    <x v="1"/>
    <x v="6"/>
    <s v="Newell 346"/>
    <n v="5.76"/>
    <n v="2"/>
    <n v="0"/>
    <n v="1.6703999999999999"/>
  </r>
  <r>
    <n v="9618"/>
    <x v="4826"/>
    <x v="3"/>
    <x v="0"/>
    <d v="2014-11-17T00:00:00"/>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0"/>
    <d v="2014-11-17T00:00:00"/>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0"/>
    <d v="2014-11-17T00:00:00"/>
    <d v="2014-11-22T00:00:00"/>
    <s v="Standard Class"/>
    <s v="BS-11380"/>
    <s v="Bill Stewart"/>
    <x v="1"/>
    <s v="United States"/>
    <s v="Bowling Green"/>
    <x v="24"/>
    <n v="43402"/>
    <x v="3"/>
    <s v="TEC-AC-10002335"/>
    <x v="2"/>
    <x v="11"/>
    <s v="Logitech Media Keyboard K200"/>
    <n v="139.96000000000004"/>
    <n v="5"/>
    <n v="0.2"/>
    <n v="-1.7495000000000118"/>
  </r>
  <r>
    <n v="9621"/>
    <x v="4827"/>
    <x v="2"/>
    <x v="8"/>
    <d v="2011-09-26T00:00:00"/>
    <d v="2011-09-30T00:00:00"/>
    <s v="Standard Class"/>
    <s v="DA-13450"/>
    <s v="Dianna Arnett"/>
    <x v="2"/>
    <s v="United States"/>
    <s v="Lancaster"/>
    <x v="24"/>
    <n v="43130"/>
    <x v="3"/>
    <s v="OFF-AP-10001634"/>
    <x v="1"/>
    <x v="9"/>
    <s v="Hoover Commercial Lightweight Upright Vacuum"/>
    <n v="16.704000000000001"/>
    <n v="6"/>
    <n v="0.2"/>
    <n v="1.2527999999999988"/>
  </r>
  <r>
    <n v="9622"/>
    <x v="4827"/>
    <x v="2"/>
    <x v="8"/>
    <d v="2011-09-26T00:00:00"/>
    <d v="2011-09-30T00:00:00"/>
    <s v="Standard Class"/>
    <s v="DA-13450"/>
    <s v="Dianna Arnett"/>
    <x v="2"/>
    <s v="United States"/>
    <s v="Lancaster"/>
    <x v="24"/>
    <n v="43130"/>
    <x v="3"/>
    <s v="TEC-AC-10002370"/>
    <x v="2"/>
    <x v="11"/>
    <s v="Maxell CD-R Discs"/>
    <n v="3.1520000000000001"/>
    <n v="2"/>
    <n v="0.2"/>
    <n v="0.47279999999999966"/>
  </r>
  <r>
    <n v="9623"/>
    <x v="4827"/>
    <x v="2"/>
    <x v="8"/>
    <d v="2011-09-26T00:00:00"/>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1"/>
    <d v="2014-06-30T00:00:00"/>
    <d v="2014-07-01T00:00:00"/>
    <s v="First Class"/>
    <s v="ME-17725"/>
    <s v="Max Engle"/>
    <x v="0"/>
    <s v="United States"/>
    <s v="Dallas"/>
    <x v="5"/>
    <n v="75220"/>
    <x v="2"/>
    <s v="OFF-AP-10000240"/>
    <x v="1"/>
    <x v="9"/>
    <s v="Belkin F9G930V10-GRY 9 Outlet Surge"/>
    <n v="21.391999999999992"/>
    <n v="2"/>
    <n v="0.8"/>
    <n v="-54.549600000000012"/>
  </r>
  <r>
    <n v="9625"/>
    <x v="4828"/>
    <x v="3"/>
    <x v="1"/>
    <d v="2014-06-30T00:00:00"/>
    <d v="2014-07-01T00:00:00"/>
    <s v="First Class"/>
    <s v="ME-17725"/>
    <s v="Max Engle"/>
    <x v="0"/>
    <s v="United States"/>
    <s v="Dallas"/>
    <x v="5"/>
    <n v="75220"/>
    <x v="2"/>
    <s v="FUR-TA-10002855"/>
    <x v="0"/>
    <x v="3"/>
    <s v="Bevis Round Conference Table Top &amp; Single Column Base"/>
    <n v="307.31400000000002"/>
    <n v="3"/>
    <n v="0.3"/>
    <n v="-39.511800000000036"/>
  </r>
  <r>
    <n v="9626"/>
    <x v="4828"/>
    <x v="3"/>
    <x v="1"/>
    <d v="2014-06-30T00:00:00"/>
    <d v="2014-07-01T00:00:00"/>
    <s v="First Class"/>
    <s v="ME-17725"/>
    <s v="Max Engle"/>
    <x v="0"/>
    <s v="United States"/>
    <s v="Dallas"/>
    <x v="5"/>
    <n v="75220"/>
    <x v="2"/>
    <s v="FUR-BO-10000780"/>
    <x v="0"/>
    <x v="0"/>
    <s v="O'Sullivan Plantations 2-Door Library in Landvery Oak"/>
    <n v="409.99919999999997"/>
    <n v="3"/>
    <n v="0.32"/>
    <n v="-96.470399999999955"/>
  </r>
  <r>
    <n v="9627"/>
    <x v="4829"/>
    <x v="3"/>
    <x v="8"/>
    <d v="2014-09-24T00:00:00"/>
    <d v="2014-09-26T00:00:00"/>
    <s v="First Class"/>
    <s v="MH-17785"/>
    <s v="Maya Herman"/>
    <x v="1"/>
    <s v="United States"/>
    <s v="Lubbock"/>
    <x v="5"/>
    <n v="79424"/>
    <x v="2"/>
    <s v="OFF-PA-10001846"/>
    <x v="1"/>
    <x v="10"/>
    <s v="Xerox 1899"/>
    <n v="9.2480000000000011"/>
    <n v="2"/>
    <n v="0.2"/>
    <n v="3.3524000000000003"/>
  </r>
  <r>
    <n v="9628"/>
    <x v="4830"/>
    <x v="2"/>
    <x v="0"/>
    <d v="2011-11-23T00:00:00"/>
    <d v="2011-11-27T00:00:00"/>
    <s v="Standard Class"/>
    <s v="BT-11440"/>
    <s v="Bobby Trafton"/>
    <x v="0"/>
    <s v="United States"/>
    <s v="Detroit"/>
    <x v="12"/>
    <n v="48227"/>
    <x v="2"/>
    <s v="OFF-BI-10002049"/>
    <x v="1"/>
    <x v="8"/>
    <s v="UniKeep View Case Binders"/>
    <n v="14.669999999999998"/>
    <n v="3"/>
    <n v="0"/>
    <n v="6.7481999999999989"/>
  </r>
  <r>
    <n v="9629"/>
    <x v="4831"/>
    <x v="2"/>
    <x v="9"/>
    <d v="2011-01-14T00:00:00"/>
    <d v="2011-01-19T00:00:00"/>
    <s v="Standard Class"/>
    <s v="MM-17920"/>
    <s v="Michael Moore"/>
    <x v="0"/>
    <s v="United States"/>
    <s v="Newark"/>
    <x v="24"/>
    <n v="43055"/>
    <x v="3"/>
    <s v="OFF-PA-10002947"/>
    <x v="1"/>
    <x v="10"/>
    <s v="Xerox 1923"/>
    <n v="37.408000000000001"/>
    <n v="7"/>
    <n v="0.2"/>
    <n v="13.0928"/>
  </r>
  <r>
    <n v="9630"/>
    <x v="4831"/>
    <x v="2"/>
    <x v="9"/>
    <d v="2011-01-14T00:00:00"/>
    <d v="2011-01-19T00:00:00"/>
    <s v="Standard Class"/>
    <s v="MM-17920"/>
    <s v="Michael Moore"/>
    <x v="0"/>
    <s v="United States"/>
    <s v="Newark"/>
    <x v="24"/>
    <n v="43055"/>
    <x v="3"/>
    <s v="OFF-BI-10003476"/>
    <x v="1"/>
    <x v="8"/>
    <s v="Avery Metallic Poly Binders"/>
    <n v="3.4380000000000006"/>
    <n v="2"/>
    <n v="0.7"/>
    <n v="-2.5212000000000003"/>
  </r>
  <r>
    <n v="9631"/>
    <x v="4832"/>
    <x v="0"/>
    <x v="1"/>
    <d v="2013-06-01T00:00:00"/>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
    <d v="2013-06-01T00:00:00"/>
    <d v="2013-06-07T00:00:00"/>
    <s v="Standard Class"/>
    <s v="NM-18520"/>
    <s v="Neoma Murray"/>
    <x v="0"/>
    <s v="United States"/>
    <s v="New York City"/>
    <x v="15"/>
    <n v="10011"/>
    <x v="3"/>
    <s v="TEC-PH-10003215"/>
    <x v="2"/>
    <x v="7"/>
    <s v="Jackery Bar Premium Fast-charging Portable Charger"/>
    <n v="179.7"/>
    <n v="6"/>
    <n v="0"/>
    <n v="88.052999999999997"/>
  </r>
  <r>
    <n v="9633"/>
    <x v="4833"/>
    <x v="3"/>
    <x v="11"/>
    <d v="2014-02-14T00:00:00"/>
    <d v="2014-02-18T00:00:00"/>
    <s v="Standard Class"/>
    <s v="MH-17455"/>
    <s v="Mark Hamilton"/>
    <x v="0"/>
    <s v="United States"/>
    <s v="Minneapolis"/>
    <x v="11"/>
    <n v="55407"/>
    <x v="2"/>
    <s v="OFF-AP-10004785"/>
    <x v="1"/>
    <x v="9"/>
    <s v="Holmes Replacement Filter for HEPA Air Cleaner, Medium Room"/>
    <n v="90.64"/>
    <n v="8"/>
    <n v="0"/>
    <n v="38.975200000000008"/>
  </r>
  <r>
    <n v="9634"/>
    <x v="4834"/>
    <x v="2"/>
    <x v="2"/>
    <d v="2011-10-14T00:00:00"/>
    <d v="2011-10-17T00:00:00"/>
    <s v="First Class"/>
    <s v="TC-21295"/>
    <s v="Toby Carlisle"/>
    <x v="0"/>
    <s v="United States"/>
    <s v="Everett"/>
    <x v="31"/>
    <n v="2149"/>
    <x v="3"/>
    <s v="TEC-AC-10000865"/>
    <x v="2"/>
    <x v="11"/>
    <s v="WD My Passport Ultra 500GB Portable External Hard Drive"/>
    <n v="177"/>
    <n v="3"/>
    <n v="0"/>
    <n v="30.089999999999982"/>
  </r>
  <r>
    <n v="9635"/>
    <x v="4834"/>
    <x v="2"/>
    <x v="2"/>
    <d v="2011-10-14T00:00:00"/>
    <d v="2011-10-17T00:00:00"/>
    <s v="First Class"/>
    <s v="TC-21295"/>
    <s v="Toby Carlisle"/>
    <x v="0"/>
    <s v="United States"/>
    <s v="Everett"/>
    <x v="31"/>
    <n v="2149"/>
    <x v="3"/>
    <s v="OFF-ST-10000615"/>
    <x v="1"/>
    <x v="4"/>
    <s v="SimpliFile Personal File, Black Granite, 15w x 6-15/16d x 11-1/4h"/>
    <n v="79.45"/>
    <n v="7"/>
    <n v="0"/>
    <n v="22.246000000000006"/>
  </r>
  <r>
    <n v="9636"/>
    <x v="4834"/>
    <x v="2"/>
    <x v="2"/>
    <d v="2011-10-14T00:00:00"/>
    <d v="2011-10-17T00:00:00"/>
    <s v="First Class"/>
    <s v="TC-21295"/>
    <s v="Toby Carlisle"/>
    <x v="0"/>
    <s v="United States"/>
    <s v="Everett"/>
    <x v="31"/>
    <n v="2149"/>
    <x v="3"/>
    <s v="FUR-CH-10000749"/>
    <x v="0"/>
    <x v="1"/>
    <s v="Office Star - Ergonomic Mid Back Chair with 2-Way Adjustable Arms"/>
    <n v="1628.82"/>
    <n v="9"/>
    <n v="0"/>
    <n v="260.61120000000017"/>
  </r>
  <r>
    <n v="9637"/>
    <x v="4835"/>
    <x v="2"/>
    <x v="0"/>
    <d v="2011-11-18T00:00:00"/>
    <d v="2011-11-25T00:00:00"/>
    <s v="Standard Class"/>
    <s v="MH-17785"/>
    <s v="Maya Herman"/>
    <x v="1"/>
    <s v="United States"/>
    <s v="Seattle"/>
    <x v="4"/>
    <n v="98105"/>
    <x v="1"/>
    <s v="FUR-FU-10003553"/>
    <x v="0"/>
    <x v="5"/>
    <s v="Howard Miller 13-1/2&quot; Diameter Rosebrook Wall Clock"/>
    <n v="137.54"/>
    <n v="2"/>
    <n v="0"/>
    <n v="55.016000000000005"/>
  </r>
  <r>
    <n v="9638"/>
    <x v="4835"/>
    <x v="2"/>
    <x v="0"/>
    <d v="2011-11-18T00:00:00"/>
    <d v="2011-11-25T00:00:00"/>
    <s v="Standard Class"/>
    <s v="MH-17785"/>
    <s v="Maya Herman"/>
    <x v="1"/>
    <s v="United States"/>
    <s v="Seattle"/>
    <x v="4"/>
    <n v="98105"/>
    <x v="1"/>
    <s v="FUR-TA-10003008"/>
    <x v="0"/>
    <x v="3"/>
    <s v="Lesro Round Back Collection Coffee Table, End Table"/>
    <n v="730.2"/>
    <n v="4"/>
    <n v="0"/>
    <n v="94.926000000000045"/>
  </r>
  <r>
    <n v="9639"/>
    <x v="4836"/>
    <x v="3"/>
    <x v="0"/>
    <d v="2014-11-13T00:00:00"/>
    <d v="2014-11-16T00:00:00"/>
    <s v="Second Class"/>
    <s v="EP-13915"/>
    <s v="Emily Phan"/>
    <x v="0"/>
    <s v="United States"/>
    <s v="Los Angeles"/>
    <x v="1"/>
    <n v="90032"/>
    <x v="1"/>
    <s v="OFF-PA-10001846"/>
    <x v="1"/>
    <x v="10"/>
    <s v="Xerox 1899"/>
    <n v="11.56"/>
    <n v="2"/>
    <n v="0"/>
    <n v="5.6644000000000005"/>
  </r>
  <r>
    <n v="9640"/>
    <x v="4837"/>
    <x v="1"/>
    <x v="9"/>
    <d v="2012-01-28T00:00:00"/>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
    <d v="2011-03-07T00:00:00"/>
    <d v="2011-03-12T00:00:00"/>
    <s v="Standard Class"/>
    <s v="CM-12715"/>
    <s v="Craig Molinari"/>
    <x v="1"/>
    <s v="United States"/>
    <s v="Seattle"/>
    <x v="4"/>
    <n v="98103"/>
    <x v="1"/>
    <s v="OFF-AR-10000390"/>
    <x v="1"/>
    <x v="6"/>
    <s v="Newell Chalk Holder"/>
    <n v="20.65"/>
    <n v="5"/>
    <n v="0"/>
    <n v="9.4989999999999988"/>
  </r>
  <r>
    <n v="9642"/>
    <x v="4838"/>
    <x v="2"/>
    <x v="10"/>
    <d v="2011-03-07T00:00:00"/>
    <d v="2011-03-12T00:00:00"/>
    <s v="Standard Class"/>
    <s v="CM-12715"/>
    <s v="Craig Molinari"/>
    <x v="1"/>
    <s v="United States"/>
    <s v="Seattle"/>
    <x v="4"/>
    <n v="98103"/>
    <x v="1"/>
    <s v="OFF-ST-10000934"/>
    <x v="1"/>
    <x v="4"/>
    <s v="Contico 72&quot;H Heavy-Duty Storage System"/>
    <n v="204.89999999999998"/>
    <n v="5"/>
    <n v="0"/>
    <n v="0"/>
  </r>
  <r>
    <n v="9643"/>
    <x v="4838"/>
    <x v="2"/>
    <x v="10"/>
    <d v="2011-03-07T00:00:00"/>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
    <d v="2011-03-07T00:00:00"/>
    <d v="2011-03-12T00:00:00"/>
    <s v="Standard Class"/>
    <s v="CM-12715"/>
    <s v="Craig Molinari"/>
    <x v="1"/>
    <s v="United States"/>
    <s v="Seattle"/>
    <x v="4"/>
    <n v="98103"/>
    <x v="1"/>
    <s v="FUR-CH-10004495"/>
    <x v="0"/>
    <x v="1"/>
    <s v="Global Leather and Oak Executive Chair, Black"/>
    <n v="481.56800000000004"/>
    <n v="2"/>
    <n v="0.2"/>
    <n v="54.17639999999993"/>
  </r>
  <r>
    <n v="9645"/>
    <x v="4839"/>
    <x v="3"/>
    <x v="1"/>
    <d v="2014-06-09T00:00:00"/>
    <d v="2014-06-14T00:00:00"/>
    <s v="Standard Class"/>
    <s v="FO-14305"/>
    <s v="Frank Olsen"/>
    <x v="0"/>
    <s v="United States"/>
    <s v="Glendale"/>
    <x v="16"/>
    <n v="85301"/>
    <x v="1"/>
    <s v="TEC-AC-10002006"/>
    <x v="2"/>
    <x v="11"/>
    <s v="Memorex Micro Travel Drive 16 GB"/>
    <n v="89.544000000000011"/>
    <n v="7"/>
    <n v="0.2"/>
    <n v="12.312299999999993"/>
  </r>
  <r>
    <n v="9646"/>
    <x v="4839"/>
    <x v="3"/>
    <x v="1"/>
    <d v="2014-06-09T00:00:00"/>
    <d v="2014-06-14T00:00:00"/>
    <s v="Standard Class"/>
    <s v="FO-14305"/>
    <s v="Frank Olsen"/>
    <x v="0"/>
    <s v="United States"/>
    <s v="Glendale"/>
    <x v="16"/>
    <n v="85301"/>
    <x v="1"/>
    <s v="OFF-ST-10002485"/>
    <x v="1"/>
    <x v="4"/>
    <s v="Rogers Deluxe File Chest"/>
    <n v="35.167999999999999"/>
    <n v="2"/>
    <n v="0.2"/>
    <n v="-8.3524000000000012"/>
  </r>
  <r>
    <n v="9647"/>
    <x v="4839"/>
    <x v="3"/>
    <x v="1"/>
    <d v="2014-06-09T00:00:00"/>
    <d v="2014-06-14T00:00:00"/>
    <s v="Standard Class"/>
    <s v="FO-14305"/>
    <s v="Frank Olsen"/>
    <x v="0"/>
    <s v="United States"/>
    <s v="Glendale"/>
    <x v="16"/>
    <n v="85301"/>
    <x v="1"/>
    <s v="OFF-BI-10000778"/>
    <x v="1"/>
    <x v="8"/>
    <s v="GBC VeloBinder Electric Binding Machine"/>
    <n v="72.588000000000008"/>
    <n v="2"/>
    <n v="0.7"/>
    <n v="-48.391999999999982"/>
  </r>
  <r>
    <n v="9648"/>
    <x v="4840"/>
    <x v="2"/>
    <x v="0"/>
    <d v="2011-11-19T00:00:00"/>
    <d v="2011-11-24T00:00:00"/>
    <s v="Standard Class"/>
    <s v="MW-18220"/>
    <s v="Mitch Webber"/>
    <x v="0"/>
    <s v="United States"/>
    <s v="Coon Rapids"/>
    <x v="11"/>
    <n v="55433"/>
    <x v="2"/>
    <s v="OFF-ST-10000877"/>
    <x v="1"/>
    <x v="4"/>
    <s v="Recycled Steel Personal File for Standard File Folders"/>
    <n v="221.16"/>
    <n v="4"/>
    <n v="0"/>
    <n v="57.501599999999996"/>
  </r>
  <r>
    <n v="9649"/>
    <x v="4840"/>
    <x v="2"/>
    <x v="0"/>
    <d v="2011-11-19T00:00:00"/>
    <d v="2011-11-24T00:00:00"/>
    <s v="Standard Class"/>
    <s v="MW-18220"/>
    <s v="Mitch Webber"/>
    <x v="0"/>
    <s v="United States"/>
    <s v="Coon Rapids"/>
    <x v="11"/>
    <n v="55433"/>
    <x v="2"/>
    <s v="TEC-PH-10002103"/>
    <x v="2"/>
    <x v="7"/>
    <s v="Jabra SPEAK 410"/>
    <n v="281.96999999999997"/>
    <n v="3"/>
    <n v="0"/>
    <n v="78.951599999999999"/>
  </r>
  <r>
    <n v="9650"/>
    <x v="4841"/>
    <x v="0"/>
    <x v="0"/>
    <d v="2013-11-27T00:00:00"/>
    <d v="2013-12-01T00:00:00"/>
    <s v="Standard Class"/>
    <s v="MS-17365"/>
    <s v="Maribeth Schnelling"/>
    <x v="0"/>
    <s v="United States"/>
    <s v="Los Angeles"/>
    <x v="1"/>
    <n v="90045"/>
    <x v="1"/>
    <s v="FUR-BO-10002213"/>
    <x v="0"/>
    <x v="0"/>
    <s v="DMI Eclipse Executive Suite Bookcases"/>
    <n v="3406.6640000000002"/>
    <n v="8"/>
    <n v="0.15"/>
    <n v="160.31359999999984"/>
  </r>
  <r>
    <n v="9651"/>
    <x v="4841"/>
    <x v="0"/>
    <x v="0"/>
    <d v="2013-11-27T00:00:00"/>
    <d v="2013-12-01T00:00:00"/>
    <s v="Standard Class"/>
    <s v="MS-17365"/>
    <s v="Maribeth Schnelling"/>
    <x v="0"/>
    <s v="United States"/>
    <s v="Los Angeles"/>
    <x v="1"/>
    <n v="90045"/>
    <x v="1"/>
    <s v="OFF-AR-10004269"/>
    <x v="1"/>
    <x v="6"/>
    <s v="Newell 31"/>
    <n v="37.17"/>
    <n v="9"/>
    <n v="0"/>
    <n v="10.4076"/>
  </r>
  <r>
    <n v="9652"/>
    <x v="4841"/>
    <x v="0"/>
    <x v="0"/>
    <d v="2013-11-27T00:00:00"/>
    <d v="2013-12-01T00:00:00"/>
    <s v="Standard Class"/>
    <s v="MS-17365"/>
    <s v="Maribeth Schnelling"/>
    <x v="0"/>
    <s v="United States"/>
    <s v="Los Angeles"/>
    <x v="1"/>
    <n v="90045"/>
    <x v="1"/>
    <s v="OFF-AP-10000055"/>
    <x v="1"/>
    <x v="9"/>
    <s v="Belkin F9S820V06 8 Outlet Surge"/>
    <n v="64.959999999999994"/>
    <n v="2"/>
    <n v="0"/>
    <n v="19.487999999999992"/>
  </r>
  <r>
    <n v="9653"/>
    <x v="4841"/>
    <x v="0"/>
    <x v="0"/>
    <d v="2013-11-27T00:00:00"/>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9"/>
    <d v="2014-01-24T00:00:00"/>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9"/>
    <d v="2014-01-24T00:00:00"/>
    <d v="2014-01-28T00:00:00"/>
    <s v="Standard Class"/>
    <s v="HP-14815"/>
    <s v="Harold Pawlan"/>
    <x v="2"/>
    <s v="United States"/>
    <s v="Tucson"/>
    <x v="16"/>
    <n v="85705"/>
    <x v="1"/>
    <s v="OFF-BI-10004506"/>
    <x v="1"/>
    <x v="8"/>
    <s v="Wilson Jones data.warehouse D-Ring Binders with DublLock"/>
    <n v="4.9380000000000006"/>
    <n v="2"/>
    <n v="0.7"/>
    <n v="-3.6212"/>
  </r>
  <r>
    <n v="9656"/>
    <x v="4843"/>
    <x v="2"/>
    <x v="8"/>
    <d v="2011-09-22T00:00:00"/>
    <d v="2011-09-29T00:00:00"/>
    <s v="Standard Class"/>
    <s v="AS-10090"/>
    <s v="Adam Shillingsburg"/>
    <x v="0"/>
    <s v="United States"/>
    <s v="New York City"/>
    <x v="15"/>
    <n v="10035"/>
    <x v="3"/>
    <s v="FUR-FU-10001876"/>
    <x v="0"/>
    <x v="5"/>
    <s v="Computer Room Manger, 14&quot;"/>
    <n v="97.44"/>
    <n v="3"/>
    <n v="0"/>
    <n v="35.078399999999995"/>
  </r>
  <r>
    <n v="9657"/>
    <x v="4843"/>
    <x v="2"/>
    <x v="8"/>
    <d v="2011-09-22T00:00:00"/>
    <d v="2011-09-29T00:00:00"/>
    <s v="Standard Class"/>
    <s v="AS-10090"/>
    <s v="Adam Shillingsburg"/>
    <x v="0"/>
    <s v="United States"/>
    <s v="New York City"/>
    <x v="15"/>
    <n v="10035"/>
    <x v="3"/>
    <s v="OFF-BI-10003355"/>
    <x v="1"/>
    <x v="8"/>
    <s v="Cardinal Holdit Business Card Pockets"/>
    <n v="3.9840000000000004"/>
    <n v="1"/>
    <n v="0.2"/>
    <n v="1.3944000000000001"/>
  </r>
  <r>
    <n v="9658"/>
    <x v="4843"/>
    <x v="2"/>
    <x v="8"/>
    <d v="2011-09-22T00:00:00"/>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8"/>
    <d v="2011-09-22T00:00:00"/>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10"/>
    <d v="2011-03-26T00:00:00"/>
    <d v="2011-03-30T00:00:00"/>
    <s v="Second Class"/>
    <s v="CS-12505"/>
    <s v="Cindy Stewart"/>
    <x v="0"/>
    <s v="United States"/>
    <s v="Pomona"/>
    <x v="1"/>
    <n v="91767"/>
    <x v="1"/>
    <s v="OFF-LA-10001982"/>
    <x v="1"/>
    <x v="2"/>
    <s v="Smead Alpha-Z Color-Coded Name Labels First Letter Starter Set"/>
    <n v="18.75"/>
    <n v="5"/>
    <n v="0"/>
    <n v="9"/>
  </r>
  <r>
    <n v="9661"/>
    <x v="4845"/>
    <x v="0"/>
    <x v="1"/>
    <d v="2013-06-07T00:00:00"/>
    <d v="2013-06-12T00:00:00"/>
    <s v="Standard Class"/>
    <s v="ME-17320"/>
    <s v="Maria Etezadi"/>
    <x v="2"/>
    <s v="United States"/>
    <s v="Santa Barbara"/>
    <x v="1"/>
    <n v="93101"/>
    <x v="1"/>
    <s v="TEC-PH-10001459"/>
    <x v="2"/>
    <x v="7"/>
    <s v="Samsung Galaxy Mega 6.3"/>
    <n v="3023.9280000000003"/>
    <n v="9"/>
    <n v="0.2"/>
    <n v="226.79460000000006"/>
  </r>
  <r>
    <n v="9662"/>
    <x v="4845"/>
    <x v="0"/>
    <x v="1"/>
    <d v="2013-06-07T00:00:00"/>
    <d v="2013-06-12T00:00:00"/>
    <s v="Standard Class"/>
    <s v="ME-17320"/>
    <s v="Maria Etezadi"/>
    <x v="2"/>
    <s v="United States"/>
    <s v="Santa Barbara"/>
    <x v="1"/>
    <n v="93101"/>
    <x v="1"/>
    <s v="TEC-AC-10002134"/>
    <x v="2"/>
    <x v="11"/>
    <s v="Rosewill 107 Normal Keys USB Wired Standard Keyboard"/>
    <n v="26.96"/>
    <n v="2"/>
    <n v="0"/>
    <n v="3.7744"/>
  </r>
  <r>
    <n v="9663"/>
    <x v="4845"/>
    <x v="0"/>
    <x v="1"/>
    <d v="2013-06-07T00:00:00"/>
    <d v="2013-06-12T00:00:00"/>
    <s v="Standard Class"/>
    <s v="ME-17320"/>
    <s v="Maria Etezadi"/>
    <x v="2"/>
    <s v="United States"/>
    <s v="Santa Barbara"/>
    <x v="1"/>
    <n v="93101"/>
    <x v="1"/>
    <s v="TEC-PH-10001760"/>
    <x v="2"/>
    <x v="7"/>
    <s v="Bose SoundLink Bluetooth Speaker"/>
    <n v="477.6"/>
    <n v="3"/>
    <n v="0.2"/>
    <n v="161.19000000000003"/>
  </r>
  <r>
    <n v="9664"/>
    <x v="4846"/>
    <x v="3"/>
    <x v="8"/>
    <d v="2014-09-01T00:00:00"/>
    <d v="2014-09-06T00:00:00"/>
    <s v="Standard Class"/>
    <s v="MS-17770"/>
    <s v="Maxwell Schwartz"/>
    <x v="0"/>
    <s v="United States"/>
    <s v="San Francisco"/>
    <x v="1"/>
    <n v="94109"/>
    <x v="1"/>
    <s v="OFF-ST-10001511"/>
    <x v="1"/>
    <x v="4"/>
    <s v="Space Solutions Commercial Steel Shelving"/>
    <n v="193.95000000000002"/>
    <n v="3"/>
    <n v="0"/>
    <n v="9.6974999999999838"/>
  </r>
  <r>
    <n v="9665"/>
    <x v="4847"/>
    <x v="1"/>
    <x v="4"/>
    <d v="2012-12-07T00:00:00"/>
    <d v="2012-12-07T00:00:00"/>
    <s v="Same Day"/>
    <s v="KH-16690"/>
    <s v="Kristen Hastings"/>
    <x v="1"/>
    <s v="United States"/>
    <s v="Riverside"/>
    <x v="1"/>
    <n v="92503"/>
    <x v="1"/>
    <s v="OFF-PA-10003953"/>
    <x v="1"/>
    <x v="10"/>
    <s v="Xerox 218"/>
    <n v="12.96"/>
    <n v="2"/>
    <n v="0"/>
    <n v="6.2208000000000006"/>
  </r>
  <r>
    <n v="9666"/>
    <x v="4848"/>
    <x v="3"/>
    <x v="0"/>
    <d v="2014-11-17T00:00:00"/>
    <d v="2014-11-21T00:00:00"/>
    <s v="Standard Class"/>
    <s v="LC-16885"/>
    <s v="Lena Creighton"/>
    <x v="0"/>
    <s v="United States"/>
    <s v="Los Angeles"/>
    <x v="1"/>
    <n v="90049"/>
    <x v="1"/>
    <s v="FUR-FU-10003268"/>
    <x v="0"/>
    <x v="5"/>
    <s v="Eldon Radial Chair Mat for Low to Medium Pile Carpets"/>
    <n v="119.94"/>
    <n v="3"/>
    <n v="0"/>
    <n v="23.987999999999996"/>
  </r>
  <r>
    <n v="9667"/>
    <x v="4848"/>
    <x v="3"/>
    <x v="0"/>
    <d v="2014-11-17T00:00:00"/>
    <d v="2014-11-21T00:00:00"/>
    <s v="Standard Class"/>
    <s v="LC-16885"/>
    <s v="Lena Creighton"/>
    <x v="0"/>
    <s v="United States"/>
    <s v="Los Angeles"/>
    <x v="1"/>
    <n v="90049"/>
    <x v="1"/>
    <s v="FUR-FU-10001847"/>
    <x v="0"/>
    <x v="5"/>
    <s v="Eldon Image Series Black Desk Accessories"/>
    <n v="12.419999999999998"/>
    <n v="3"/>
    <n v="0"/>
    <n v="4.4711999999999996"/>
  </r>
  <r>
    <n v="9668"/>
    <x v="4849"/>
    <x v="0"/>
    <x v="3"/>
    <d v="2013-04-24T00:00:00"/>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3"/>
    <d v="2013-04-24T00:00:00"/>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3"/>
    <d v="2014-04-03T00:00:00"/>
    <d v="2014-04-07T00:00:00"/>
    <s v="Standard Class"/>
    <s v="AH-10465"/>
    <s v="Amy Hunt"/>
    <x v="0"/>
    <s v="United States"/>
    <s v="Decatur"/>
    <x v="19"/>
    <n v="35601"/>
    <x v="0"/>
    <s v="OFF-LA-10001569"/>
    <x v="1"/>
    <x v="2"/>
    <s v="Avery 499"/>
    <n v="14.940000000000001"/>
    <n v="3"/>
    <n v="0"/>
    <n v="6.8723999999999998"/>
  </r>
  <r>
    <n v="9671"/>
    <x v="4851"/>
    <x v="1"/>
    <x v="6"/>
    <d v="2012-08-13T00:00:00"/>
    <d v="2012-08-15T00:00:00"/>
    <s v="First Class"/>
    <s v="GK-14620"/>
    <s v="Grace Kelly"/>
    <x v="1"/>
    <s v="United States"/>
    <s v="Greensboro"/>
    <x v="3"/>
    <n v="27405"/>
    <x v="0"/>
    <s v="OFF-AR-10001446"/>
    <x v="1"/>
    <x v="6"/>
    <s v="Newell 309"/>
    <n v="64.680000000000007"/>
    <n v="7"/>
    <n v="0.2"/>
    <n v="8.0849999999999973"/>
  </r>
  <r>
    <n v="9672"/>
    <x v="4852"/>
    <x v="3"/>
    <x v="0"/>
    <d v="2014-11-14T00:00:00"/>
    <d v="2014-11-20T00:00:00"/>
    <s v="Standard Class"/>
    <s v="KL-16645"/>
    <s v="Ken Lonsdale"/>
    <x v="0"/>
    <s v="United States"/>
    <s v="Dublin"/>
    <x v="1"/>
    <n v="94568"/>
    <x v="1"/>
    <s v="TEC-PH-10003442"/>
    <x v="2"/>
    <x v="7"/>
    <s v="Samsung Replacement EH64AVFWE Premium Headset"/>
    <n v="22"/>
    <n v="5"/>
    <n v="0.2"/>
    <n v="1.375"/>
  </r>
  <r>
    <n v="9673"/>
    <x v="4853"/>
    <x v="0"/>
    <x v="4"/>
    <d v="2013-12-24T00:00:00"/>
    <d v="2013-12-29T00:00:00"/>
    <s v="Standard Class"/>
    <s v="FM-14290"/>
    <s v="Frank Merwin"/>
    <x v="2"/>
    <s v="United States"/>
    <s v="Philadelphia"/>
    <x v="9"/>
    <n v="19143"/>
    <x v="3"/>
    <s v="OFF-PA-10000477"/>
    <x v="1"/>
    <x v="10"/>
    <s v="Xerox 1952"/>
    <n v="7.9680000000000009"/>
    <n v="2"/>
    <n v="0.2"/>
    <n v="2.6892000000000005"/>
  </r>
  <r>
    <n v="9674"/>
    <x v="4853"/>
    <x v="0"/>
    <x v="4"/>
    <d v="2013-12-24T00:00:00"/>
    <d v="2013-12-29T00:00:00"/>
    <s v="Standard Class"/>
    <s v="FM-14290"/>
    <s v="Frank Merwin"/>
    <x v="2"/>
    <s v="United States"/>
    <s v="Philadelphia"/>
    <x v="9"/>
    <n v="19143"/>
    <x v="3"/>
    <s v="TEC-PH-10002645"/>
    <x v="2"/>
    <x v="7"/>
    <s v="LG G2"/>
    <n v="1499.9699999999998"/>
    <n v="5"/>
    <n v="0.4"/>
    <n v="-374.99250000000006"/>
  </r>
  <r>
    <n v="9675"/>
    <x v="4854"/>
    <x v="2"/>
    <x v="7"/>
    <d v="2011-07-22T00:00:00"/>
    <d v="2011-07-24T00:00:00"/>
    <s v="Second Class"/>
    <s v="JL-15850"/>
    <s v="John Lucas"/>
    <x v="0"/>
    <s v="United States"/>
    <s v="Houston"/>
    <x v="5"/>
    <n v="77095"/>
    <x v="2"/>
    <s v="OFF-ST-10003123"/>
    <x v="1"/>
    <x v="4"/>
    <s v="Fellowes Bases and Tops For Staxonsteel/High-Stak Systems"/>
    <n v="26.632000000000001"/>
    <n v="1"/>
    <n v="0.2"/>
    <n v="1.331599999999999"/>
  </r>
  <r>
    <n v="9676"/>
    <x v="4855"/>
    <x v="0"/>
    <x v="5"/>
    <d v="2013-05-07T00:00:00"/>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0"/>
    <d v="2011-11-28T00:00:00"/>
    <d v="2011-12-03T00:00:00"/>
    <s v="Standard Class"/>
    <s v="MC-17635"/>
    <s v="Matthew Clasen"/>
    <x v="1"/>
    <s v="United States"/>
    <s v="Richmond"/>
    <x v="14"/>
    <n v="47374"/>
    <x v="2"/>
    <s v="OFF-EN-10003862"/>
    <x v="1"/>
    <x v="12"/>
    <s v="Laser &amp; Ink Jet Business Envelopes"/>
    <n v="64.02"/>
    <n v="6"/>
    <n v="0"/>
    <n v="29.449199999999998"/>
  </r>
  <r>
    <n v="9678"/>
    <x v="4857"/>
    <x v="0"/>
    <x v="3"/>
    <d v="2013-04-19T00:00:00"/>
    <d v="2013-04-24T00:00:00"/>
    <s v="Standard Class"/>
    <s v="CS-12490"/>
    <s v="Cindy Schnelling"/>
    <x v="1"/>
    <s v="United States"/>
    <s v="New York City"/>
    <x v="15"/>
    <n v="10009"/>
    <x v="3"/>
    <s v="OFF-AR-10001573"/>
    <x v="1"/>
    <x v="6"/>
    <s v="American Pencil"/>
    <n v="6.99"/>
    <n v="3"/>
    <n v="0"/>
    <n v="2.027099999999999"/>
  </r>
  <r>
    <n v="9679"/>
    <x v="4857"/>
    <x v="0"/>
    <x v="3"/>
    <d v="2013-04-19T00:00:00"/>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4"/>
    <d v="2012-12-27T00:00:00"/>
    <d v="2012-12-31T00:00:00"/>
    <s v="Standard Class"/>
    <s v="AH-10030"/>
    <s v="Aaron Hawkins"/>
    <x v="1"/>
    <s v="United States"/>
    <s v="San Francisco"/>
    <x v="1"/>
    <n v="94122"/>
    <x v="1"/>
    <s v="OFF-ST-10000046"/>
    <x v="1"/>
    <x v="4"/>
    <s v="Fellowes Super Stor/Drawer Files"/>
    <n v="323.10000000000002"/>
    <n v="2"/>
    <n v="0"/>
    <n v="61.38900000000001"/>
  </r>
  <r>
    <n v="9681"/>
    <x v="4858"/>
    <x v="1"/>
    <x v="4"/>
    <d v="2012-12-27T00:00:00"/>
    <d v="2012-12-31T00:00:00"/>
    <s v="Standard Class"/>
    <s v="AH-10030"/>
    <s v="Aaron Hawkins"/>
    <x v="1"/>
    <s v="United States"/>
    <s v="San Francisco"/>
    <x v="1"/>
    <n v="94122"/>
    <x v="1"/>
    <s v="TEC-PH-10003505"/>
    <x v="2"/>
    <x v="7"/>
    <s v="Geemarc AmpliPOWER60"/>
    <n v="668.16"/>
    <n v="9"/>
    <n v="0.2"/>
    <n v="75.167999999999921"/>
  </r>
  <r>
    <n v="9682"/>
    <x v="4859"/>
    <x v="3"/>
    <x v="4"/>
    <d v="2014-12-14T00:00:00"/>
    <d v="2014-12-19T00:00:00"/>
    <s v="Standard Class"/>
    <s v="EP-13915"/>
    <s v="Emily Phan"/>
    <x v="0"/>
    <s v="United States"/>
    <s v="San Francisco"/>
    <x v="1"/>
    <n v="94122"/>
    <x v="1"/>
    <s v="OFF-LA-10004559"/>
    <x v="1"/>
    <x v="2"/>
    <s v="Avery 49"/>
    <n v="8.64"/>
    <n v="3"/>
    <n v="0"/>
    <n v="4.2336"/>
  </r>
  <r>
    <n v="9683"/>
    <x v="4859"/>
    <x v="3"/>
    <x v="4"/>
    <d v="2014-12-14T00:00:00"/>
    <d v="2014-12-19T00:00:00"/>
    <s v="Standard Class"/>
    <s v="EP-13915"/>
    <s v="Emily Phan"/>
    <x v="0"/>
    <s v="United States"/>
    <s v="San Francisco"/>
    <x v="1"/>
    <n v="94122"/>
    <x v="1"/>
    <s v="OFF-PA-10003172"/>
    <x v="1"/>
    <x v="10"/>
    <s v="Xerox 1996"/>
    <n v="38.880000000000003"/>
    <n v="6"/>
    <n v="0"/>
    <n v="18.662400000000002"/>
  </r>
  <r>
    <n v="9684"/>
    <x v="4859"/>
    <x v="3"/>
    <x v="4"/>
    <d v="2014-12-14T00:00:00"/>
    <d v="2014-12-19T00:00:00"/>
    <s v="Standard Class"/>
    <s v="EP-13915"/>
    <s v="Emily Phan"/>
    <x v="0"/>
    <s v="United States"/>
    <s v="San Francisco"/>
    <x v="1"/>
    <n v="94122"/>
    <x v="1"/>
    <s v="FUR-FU-10001473"/>
    <x v="0"/>
    <x v="5"/>
    <s v="Eldon Executive Woodline II Desk Accessories, Mahogany"/>
    <n v="201.04"/>
    <n v="8"/>
    <n v="0"/>
    <n v="54.280799999999999"/>
  </r>
  <r>
    <n v="9685"/>
    <x v="4859"/>
    <x v="3"/>
    <x v="4"/>
    <d v="2014-12-14T00:00:00"/>
    <d v="2014-12-19T00:00:00"/>
    <s v="Standard Class"/>
    <s v="EP-13915"/>
    <s v="Emily Phan"/>
    <x v="0"/>
    <s v="United States"/>
    <s v="San Francisco"/>
    <x v="1"/>
    <n v="94122"/>
    <x v="1"/>
    <s v="OFF-PA-10000232"/>
    <x v="1"/>
    <x v="10"/>
    <s v="Xerox 1975"/>
    <n v="12.96"/>
    <n v="2"/>
    <n v="0"/>
    <n v="6.3504000000000005"/>
  </r>
  <r>
    <n v="9686"/>
    <x v="4860"/>
    <x v="3"/>
    <x v="9"/>
    <d v="2014-01-03T00:00:00"/>
    <d v="2014-01-05T00:00:00"/>
    <s v="Second Class"/>
    <s v="FW-14395"/>
    <s v="Fred Wasserman"/>
    <x v="1"/>
    <s v="United States"/>
    <s v="Los Angeles"/>
    <x v="1"/>
    <n v="90032"/>
    <x v="1"/>
    <s v="TEC-AC-10000682"/>
    <x v="2"/>
    <x v="11"/>
    <s v="Kensington K72356US Mouse-in-a-Box USB Desktop Mouse"/>
    <n v="16.59"/>
    <n v="1"/>
    <n v="0"/>
    <n v="5.8064999999999998"/>
  </r>
  <r>
    <n v="9687"/>
    <x v="4861"/>
    <x v="3"/>
    <x v="5"/>
    <d v="2014-05-31T00:00:00"/>
    <d v="2014-06-04T00:00:00"/>
    <s v="Standard Class"/>
    <s v="KA-16525"/>
    <s v="Kelly Andreada"/>
    <x v="0"/>
    <s v="United States"/>
    <s v="San Diego"/>
    <x v="1"/>
    <n v="92037"/>
    <x v="1"/>
    <s v="OFF-AR-10003405"/>
    <x v="1"/>
    <x v="6"/>
    <s v="Dixon My First Ticonderoga Pencil, #2"/>
    <n v="35.099999999999994"/>
    <n v="6"/>
    <n v="0"/>
    <n v="10.178999999999997"/>
  </r>
  <r>
    <n v="9688"/>
    <x v="4862"/>
    <x v="3"/>
    <x v="2"/>
    <d v="2014-10-01T00:00:00"/>
    <d v="2014-10-07T00:00:00"/>
    <s v="Standard Class"/>
    <s v="SC-20050"/>
    <s v="Sample Company A"/>
    <x v="2"/>
    <s v="United States"/>
    <s v="Arlington"/>
    <x v="5"/>
    <n v="76017"/>
    <x v="2"/>
    <s v="OFF-BI-10000301"/>
    <x v="1"/>
    <x v="8"/>
    <s v="GBC Instant Report Kit"/>
    <n v="11.645999999999997"/>
    <n v="9"/>
    <n v="0.8"/>
    <n v="-17.469000000000005"/>
  </r>
  <r>
    <n v="9689"/>
    <x v="4863"/>
    <x v="3"/>
    <x v="1"/>
    <d v="2014-06-21T00:00:00"/>
    <d v="2014-06-28T00:00:00"/>
    <s v="Standard Class"/>
    <s v="PG-18895"/>
    <s v="Paul Gonzalez"/>
    <x v="0"/>
    <s v="United States"/>
    <s v="Richmond"/>
    <x v="17"/>
    <n v="23223"/>
    <x v="0"/>
    <s v="OFF-PA-10001534"/>
    <x v="1"/>
    <x v="10"/>
    <s v="Xerox 230"/>
    <n v="32.400000000000006"/>
    <n v="5"/>
    <n v="0"/>
    <n v="15.552000000000001"/>
  </r>
  <r>
    <n v="9690"/>
    <x v="4863"/>
    <x v="3"/>
    <x v="1"/>
    <d v="2014-06-21T00:00:00"/>
    <d v="2014-06-28T00:00:00"/>
    <s v="Standard Class"/>
    <s v="PG-18895"/>
    <s v="Paul Gonzalez"/>
    <x v="0"/>
    <s v="United States"/>
    <s v="Richmond"/>
    <x v="17"/>
    <n v="23223"/>
    <x v="0"/>
    <s v="TEC-PH-10003691"/>
    <x v="2"/>
    <x v="7"/>
    <s v="BlackBerry Q10"/>
    <n v="503.96"/>
    <n v="4"/>
    <n v="0"/>
    <n v="125.99000000000001"/>
  </r>
  <r>
    <n v="9691"/>
    <x v="4864"/>
    <x v="3"/>
    <x v="3"/>
    <d v="2014-04-05T00:00:00"/>
    <d v="2014-04-06T00:00:00"/>
    <s v="First Class"/>
    <s v="TA-21385"/>
    <s v="Tom Ashbrook"/>
    <x v="2"/>
    <s v="United States"/>
    <s v="New York City"/>
    <x v="15"/>
    <n v="10035"/>
    <x v="3"/>
    <s v="OFF-AR-10001545"/>
    <x v="1"/>
    <x v="6"/>
    <s v="Newell 326"/>
    <n v="7.04"/>
    <n v="4"/>
    <n v="0"/>
    <n v="2.0415999999999999"/>
  </r>
  <r>
    <n v="9692"/>
    <x v="4865"/>
    <x v="1"/>
    <x v="0"/>
    <d v="2012-11-13T00:00:0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6"/>
    <d v="2012-08-28T00:00:00"/>
    <d v="2012-09-02T00:00:00"/>
    <s v="Standard Class"/>
    <s v="SM-20950"/>
    <s v="Suzanne McNair"/>
    <x v="1"/>
    <s v="United States"/>
    <s v="Fairfield"/>
    <x v="29"/>
    <n v="6824"/>
    <x v="3"/>
    <s v="OFF-ST-10001837"/>
    <x v="1"/>
    <x v="4"/>
    <s v="SAFCO Mobile Desk Side File, Wire Frame"/>
    <n v="470.35999999999996"/>
    <n v="11"/>
    <n v="0"/>
    <n v="122.2936"/>
  </r>
  <r>
    <n v="9694"/>
    <x v="4867"/>
    <x v="3"/>
    <x v="8"/>
    <d v="2014-09-25T00:00:00"/>
    <d v="2014-09-29T00:00:00"/>
    <s v="Second Class"/>
    <s v="NK-18490"/>
    <s v="Neil Knudson"/>
    <x v="2"/>
    <s v="United States"/>
    <s v="San Francisco"/>
    <x v="1"/>
    <n v="94110"/>
    <x v="1"/>
    <s v="OFF-PA-10000551"/>
    <x v="1"/>
    <x v="10"/>
    <s v="Array Memo Cubes"/>
    <n v="31.08"/>
    <n v="6"/>
    <n v="0"/>
    <n v="15.229199999999999"/>
  </r>
  <r>
    <n v="9695"/>
    <x v="4867"/>
    <x v="3"/>
    <x v="8"/>
    <d v="2014-09-25T00:00:00"/>
    <d v="2014-09-29T00:00:00"/>
    <s v="Second Class"/>
    <s v="NK-18490"/>
    <s v="Neil Knudson"/>
    <x v="2"/>
    <s v="United States"/>
    <s v="San Francisco"/>
    <x v="1"/>
    <n v="94110"/>
    <x v="1"/>
    <s v="OFF-SU-10001574"/>
    <x v="1"/>
    <x v="14"/>
    <s v="Acme Value Line Scissors"/>
    <n v="7.3"/>
    <n v="2"/>
    <n v="0"/>
    <n v="2.1899999999999995"/>
  </r>
  <r>
    <n v="9696"/>
    <x v="4868"/>
    <x v="0"/>
    <x v="4"/>
    <d v="2013-12-12T00:00:00"/>
    <d v="2013-12-15T00:00:00"/>
    <s v="First Class"/>
    <s v="SC-20695"/>
    <s v="Steve Chapman"/>
    <x v="1"/>
    <s v="United States"/>
    <s v="Springfield"/>
    <x v="24"/>
    <n v="45503"/>
    <x v="3"/>
    <s v="OFF-AP-10002892"/>
    <x v="1"/>
    <x v="9"/>
    <s v="Belkin F5C206VTEL 6 Outlet Surge"/>
    <n v="73.536000000000001"/>
    <n v="4"/>
    <n v="0.2"/>
    <n v="9.1919999999999931"/>
  </r>
  <r>
    <n v="9697"/>
    <x v="4869"/>
    <x v="2"/>
    <x v="1"/>
    <d v="2011-06-10T00:00:00"/>
    <d v="2011-06-15T00:00:00"/>
    <s v="Second Class"/>
    <s v="HK-14890"/>
    <s v="Heather Kirkland"/>
    <x v="1"/>
    <s v="United States"/>
    <s v="Detroit"/>
    <x v="12"/>
    <n v="48234"/>
    <x v="2"/>
    <s v="OFF-LA-10003930"/>
    <x v="1"/>
    <x v="2"/>
    <s v="Dot Matrix Printer Tape Reel Labels, White, 5000/Box"/>
    <n v="491.55"/>
    <n v="5"/>
    <n v="0"/>
    <n v="240.8595"/>
  </r>
  <r>
    <n v="9698"/>
    <x v="4870"/>
    <x v="0"/>
    <x v="10"/>
    <d v="2013-03-12T00:00:00"/>
    <d v="2013-03-12T00:00:00"/>
    <s v="Same Day"/>
    <s v="BT-11485"/>
    <s v="Brad Thomas"/>
    <x v="2"/>
    <s v="United States"/>
    <s v="Philadelphia"/>
    <x v="9"/>
    <n v="19140"/>
    <x v="3"/>
    <s v="FUR-FU-10001037"/>
    <x v="0"/>
    <x v="5"/>
    <s v="DAX Charcoal/Nickel-Tone Document Frame, 5 x 7"/>
    <n v="30.336000000000002"/>
    <n v="4"/>
    <n v="0.2"/>
    <n v="9.48"/>
  </r>
  <r>
    <n v="9699"/>
    <x v="4871"/>
    <x v="3"/>
    <x v="4"/>
    <d v="2014-12-16T00:00:00"/>
    <d v="2014-12-20T00:00:00"/>
    <s v="Standard Class"/>
    <s v="KM-16660"/>
    <s v="Khloe Miller"/>
    <x v="0"/>
    <s v="United States"/>
    <s v="Inglewood"/>
    <x v="1"/>
    <n v="90301"/>
    <x v="1"/>
    <s v="OFF-PA-10004569"/>
    <x v="1"/>
    <x v="10"/>
    <s v="Wirebound Message Books, Two 4 1/4&quot; x 5&quot; Forms per Page"/>
    <n v="22.830000000000002"/>
    <n v="3"/>
    <n v="0"/>
    <n v="10.7301"/>
  </r>
  <r>
    <n v="9700"/>
    <x v="4871"/>
    <x v="3"/>
    <x v="4"/>
    <d v="2014-12-16T00:00:00"/>
    <d v="2014-12-20T00:00:00"/>
    <s v="Standard Class"/>
    <s v="KM-16660"/>
    <s v="Khloe Miller"/>
    <x v="0"/>
    <s v="United States"/>
    <s v="Inglewood"/>
    <x v="1"/>
    <n v="90301"/>
    <x v="1"/>
    <s v="OFF-AP-10000027"/>
    <x v="1"/>
    <x v="9"/>
    <s v="Hoover Commercial SteamVac"/>
    <n v="54.32"/>
    <n v="4"/>
    <n v="0"/>
    <n v="16.295999999999999"/>
  </r>
  <r>
    <n v="9701"/>
    <x v="4871"/>
    <x v="3"/>
    <x v="4"/>
    <d v="2014-12-16T00:00:00"/>
    <d v="2014-12-20T00:00:00"/>
    <s v="Standard Class"/>
    <s v="KM-16660"/>
    <s v="Khloe Miller"/>
    <x v="0"/>
    <s v="United States"/>
    <s v="Inglewood"/>
    <x v="1"/>
    <n v="90301"/>
    <x v="1"/>
    <s v="TEC-PH-10000675"/>
    <x v="2"/>
    <x v="7"/>
    <s v="Panasonic KX TS3282B Corded phone"/>
    <n v="196.77600000000001"/>
    <n v="3"/>
    <n v="0.2"/>
    <n v="14.758199999999995"/>
  </r>
  <r>
    <n v="9702"/>
    <x v="4872"/>
    <x v="0"/>
    <x v="2"/>
    <d v="2013-10-31T00:00:00"/>
    <d v="2013-11-05T00:00:00"/>
    <s v="Standard Class"/>
    <s v="SP-20920"/>
    <s v="Susan Pistek"/>
    <x v="0"/>
    <s v="United States"/>
    <s v="San Luis Obispo"/>
    <x v="1"/>
    <n v="93405"/>
    <x v="1"/>
    <s v="OFF-FA-10003059"/>
    <x v="1"/>
    <x v="13"/>
    <s v="Assorted Color Push Pins"/>
    <n v="3.62"/>
    <n v="2"/>
    <n v="0"/>
    <n v="1.1945999999999999"/>
  </r>
  <r>
    <n v="9703"/>
    <x v="4873"/>
    <x v="3"/>
    <x v="6"/>
    <d v="2014-08-01T00:00:00"/>
    <d v="2014-08-05T00:00:00"/>
    <s v="Standard Class"/>
    <s v="LB-16795"/>
    <s v="Laurel Beltran"/>
    <x v="2"/>
    <s v="United States"/>
    <s v="Wilmington"/>
    <x v="13"/>
    <n v="19805"/>
    <x v="3"/>
    <s v="OFF-PA-10003256"/>
    <x v="1"/>
    <x v="10"/>
    <s v="Avery Personal Creations Heavyweight Cards"/>
    <n v="11.54"/>
    <n v="1"/>
    <n v="0"/>
    <n v="5.5391999999999992"/>
  </r>
  <r>
    <n v="9704"/>
    <x v="4873"/>
    <x v="3"/>
    <x v="6"/>
    <d v="2014-08-01T00:00:00"/>
    <d v="2014-08-05T00:00:00"/>
    <s v="Standard Class"/>
    <s v="LB-16795"/>
    <s v="Laurel Beltran"/>
    <x v="2"/>
    <s v="United States"/>
    <s v="Wilmington"/>
    <x v="13"/>
    <n v="19805"/>
    <x v="3"/>
    <s v="OFF-BI-10003656"/>
    <x v="1"/>
    <x v="8"/>
    <s v="Fellowes PB200 Plastic Comb Binding Machine"/>
    <n v="849.95"/>
    <n v="5"/>
    <n v="0"/>
    <n v="390.97699999999998"/>
  </r>
  <r>
    <n v="9705"/>
    <x v="4873"/>
    <x v="3"/>
    <x v="6"/>
    <d v="2014-08-01T00:00:00"/>
    <d v="2014-08-05T00:00:00"/>
    <s v="Standard Class"/>
    <s v="LB-16795"/>
    <s v="Laurel Beltran"/>
    <x v="2"/>
    <s v="United States"/>
    <s v="Wilmington"/>
    <x v="13"/>
    <n v="19805"/>
    <x v="3"/>
    <s v="OFF-BI-10002897"/>
    <x v="1"/>
    <x v="8"/>
    <s v="Black Avery Memo-Size 3-Ring Binder, 5 1/2&quot; x 8 1/2&quot;"/>
    <n v="11.01"/>
    <n v="3"/>
    <n v="0"/>
    <n v="5.3948999999999998"/>
  </r>
  <r>
    <n v="9706"/>
    <x v="4874"/>
    <x v="3"/>
    <x v="2"/>
    <d v="2014-10-20T00:00:00"/>
    <d v="2014-10-24T00:00:00"/>
    <s v="Standard Class"/>
    <s v="JS-16030"/>
    <s v="Joy Smith"/>
    <x v="0"/>
    <s v="United States"/>
    <s v="San Francisco"/>
    <x v="1"/>
    <n v="94122"/>
    <x v="1"/>
    <s v="OFF-BI-10004826"/>
    <x v="1"/>
    <x v="8"/>
    <s v="JM Magazine Binder"/>
    <n v="39.624000000000009"/>
    <n v="3"/>
    <n v="0.2"/>
    <n v="13.868400000000001"/>
  </r>
  <r>
    <n v="9707"/>
    <x v="4875"/>
    <x v="0"/>
    <x v="2"/>
    <d v="2013-10-22T00:00:00"/>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2"/>
    <d v="2013-10-22T00:00:00"/>
    <d v="2013-10-28T00:00:00"/>
    <s v="Standard Class"/>
    <s v="CS-11950"/>
    <s v="Carlos Soltero"/>
    <x v="0"/>
    <s v="United States"/>
    <s v="Los Angeles"/>
    <x v="1"/>
    <n v="90045"/>
    <x v="1"/>
    <s v="OFF-AR-10000390"/>
    <x v="1"/>
    <x v="6"/>
    <s v="Newell Chalk Holder"/>
    <n v="12.39"/>
    <n v="3"/>
    <n v="0"/>
    <n v="5.6993999999999998"/>
  </r>
  <r>
    <n v="9709"/>
    <x v="4875"/>
    <x v="0"/>
    <x v="2"/>
    <d v="2013-10-22T00:00:00"/>
    <d v="2013-10-28T00:00:00"/>
    <s v="Standard Class"/>
    <s v="CS-11950"/>
    <s v="Carlos Soltero"/>
    <x v="0"/>
    <s v="United States"/>
    <s v="Los Angeles"/>
    <x v="1"/>
    <n v="90045"/>
    <x v="1"/>
    <s v="FUR-FU-10003731"/>
    <x v="0"/>
    <x v="5"/>
    <s v="Eldon Expressions Wood and Plastic Desk Accessories, Oak"/>
    <n v="19.96"/>
    <n v="2"/>
    <n v="0"/>
    <n v="5.5888000000000009"/>
  </r>
  <r>
    <n v="9710"/>
    <x v="4875"/>
    <x v="0"/>
    <x v="2"/>
    <d v="2013-10-22T00:00:00"/>
    <d v="2013-10-28T00:00:00"/>
    <s v="Standard Class"/>
    <s v="CS-11950"/>
    <s v="Carlos Soltero"/>
    <x v="0"/>
    <s v="United States"/>
    <s v="Los Angeles"/>
    <x v="1"/>
    <n v="90045"/>
    <x v="1"/>
    <s v="OFF-ST-10002743"/>
    <x v="1"/>
    <x v="4"/>
    <s v="SAFCO Boltless Steel Shelving"/>
    <n v="340.92"/>
    <n v="3"/>
    <n v="0"/>
    <n v="3.4091999999999842"/>
  </r>
  <r>
    <n v="9711"/>
    <x v="4876"/>
    <x v="2"/>
    <x v="0"/>
    <d v="2011-11-05T00:00:00"/>
    <d v="2011-11-10T00:00:00"/>
    <s v="Standard Class"/>
    <s v="MD-17350"/>
    <s v="Maribeth Dona"/>
    <x v="0"/>
    <s v="United States"/>
    <s v="Philadelphia"/>
    <x v="9"/>
    <n v="19143"/>
    <x v="3"/>
    <s v="FUR-FU-10001468"/>
    <x v="0"/>
    <x v="5"/>
    <s v="Tenex Antistatic Computer Chair Mats"/>
    <n v="273.56799999999998"/>
    <n v="2"/>
    <n v="0.2"/>
    <n v="-34.196000000000026"/>
  </r>
  <r>
    <n v="9712"/>
    <x v="4876"/>
    <x v="2"/>
    <x v="0"/>
    <d v="2011-11-05T00:00:00"/>
    <d v="2011-11-10T00:00:00"/>
    <s v="Standard Class"/>
    <s v="MD-17350"/>
    <s v="Maribeth Dona"/>
    <x v="0"/>
    <s v="United States"/>
    <s v="Philadelphia"/>
    <x v="9"/>
    <n v="19143"/>
    <x v="3"/>
    <s v="OFF-BI-10003684"/>
    <x v="1"/>
    <x v="8"/>
    <s v="Wilson Jones Legal Size Ring Binders"/>
    <n v="13.194000000000001"/>
    <n v="2"/>
    <n v="0.7"/>
    <n v="-8.7959999999999958"/>
  </r>
  <r>
    <n v="9713"/>
    <x v="4876"/>
    <x v="2"/>
    <x v="0"/>
    <d v="2011-11-05T00:00:00"/>
    <d v="2011-11-10T00:00:00"/>
    <s v="Standard Class"/>
    <s v="MD-17350"/>
    <s v="Maribeth Dona"/>
    <x v="0"/>
    <s v="United States"/>
    <s v="Philadelphia"/>
    <x v="9"/>
    <n v="19143"/>
    <x v="3"/>
    <s v="OFF-ST-10003716"/>
    <x v="1"/>
    <x v="4"/>
    <s v="Tennsco Double-Tier Lockers"/>
    <n v="1080.096"/>
    <n v="6"/>
    <n v="0.2"/>
    <n v="-94.508399999999995"/>
  </r>
  <r>
    <n v="9714"/>
    <x v="4876"/>
    <x v="2"/>
    <x v="0"/>
    <d v="2011-11-05T00:00:00"/>
    <d v="2011-11-10T00:00:00"/>
    <s v="Standard Class"/>
    <s v="MD-17350"/>
    <s v="Maribeth Dona"/>
    <x v="0"/>
    <s v="United States"/>
    <s v="Philadelphia"/>
    <x v="9"/>
    <n v="19143"/>
    <x v="3"/>
    <s v="TEC-AC-10001101"/>
    <x v="2"/>
    <x v="11"/>
    <s v="Sony 16GB Class 10 Micro SDHC R40 Memory Card"/>
    <n v="51.56"/>
    <n v="5"/>
    <n v="0.2"/>
    <n v="-6.4450000000000021"/>
  </r>
  <r>
    <n v="9715"/>
    <x v="4876"/>
    <x v="2"/>
    <x v="0"/>
    <d v="2011-11-05T00:00:00"/>
    <d v="2011-11-10T00:00:00"/>
    <s v="Standard Class"/>
    <s v="MD-17350"/>
    <s v="Maribeth Dona"/>
    <x v="0"/>
    <s v="United States"/>
    <s v="Philadelphia"/>
    <x v="9"/>
    <n v="19143"/>
    <x v="3"/>
    <s v="TEC-AC-10004864"/>
    <x v="2"/>
    <x v="11"/>
    <s v="Memorex Micro Travel Drive 32 GB"/>
    <n v="58.415999999999997"/>
    <n v="2"/>
    <n v="0.2"/>
    <n v="16.794600000000003"/>
  </r>
  <r>
    <n v="9716"/>
    <x v="4877"/>
    <x v="0"/>
    <x v="0"/>
    <d v="2013-11-08T00:00:00"/>
    <d v="2013-11-13T00:00:00"/>
    <s v="Standard Class"/>
    <s v="LD-17005"/>
    <s v="Lisa DeCherney"/>
    <x v="0"/>
    <s v="United States"/>
    <s v="San Francisco"/>
    <x v="1"/>
    <n v="94122"/>
    <x v="1"/>
    <s v="OFF-BI-10001543"/>
    <x v="1"/>
    <x v="8"/>
    <s v="GBC VeloBinder Manual Binding System"/>
    <n v="57.584000000000003"/>
    <n v="2"/>
    <n v="0.2"/>
    <n v="20.154400000000003"/>
  </r>
  <r>
    <n v="9717"/>
    <x v="4878"/>
    <x v="0"/>
    <x v="6"/>
    <d v="2013-08-13T00:00:00"/>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5"/>
    <d v="2013-05-31T00:00:00"/>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5"/>
    <d v="2013-05-31T00:00:00"/>
    <d v="2013-06-01T00:00:00"/>
    <s v="Same Day"/>
    <s v="AT-10735"/>
    <s v="Annie Thurman"/>
    <x v="0"/>
    <s v="United States"/>
    <s v="Houston"/>
    <x v="5"/>
    <n v="77041"/>
    <x v="2"/>
    <s v="TEC-AC-10000109"/>
    <x v="2"/>
    <x v="11"/>
    <s v="Sony Micro Vault Click 16 GB USB 2.0 Flash Drive"/>
    <n v="223.96"/>
    <n v="5"/>
    <n v="0.2"/>
    <n v="11.198000000000015"/>
  </r>
  <r>
    <n v="9720"/>
    <x v="4880"/>
    <x v="3"/>
    <x v="0"/>
    <d v="2014-11-13T00:00:00"/>
    <d v="2014-11-15T00:00:00"/>
    <s v="Second Class"/>
    <s v="DK-13375"/>
    <s v="Dennis Kane"/>
    <x v="0"/>
    <s v="United States"/>
    <s v="Lancaster"/>
    <x v="9"/>
    <n v="17602"/>
    <x v="3"/>
    <s v="OFF-ST-10002574"/>
    <x v="1"/>
    <x v="4"/>
    <s v="SAFCO Commercial Wire Shelving, Black"/>
    <n v="221.024"/>
    <n v="2"/>
    <n v="0.2"/>
    <n v="-55.256"/>
  </r>
  <r>
    <n v="9721"/>
    <x v="4881"/>
    <x v="0"/>
    <x v="8"/>
    <d v="2013-09-23T00:00:00"/>
    <d v="2013-09-27T00:00:00"/>
    <s v="Standard Class"/>
    <s v="CS-12250"/>
    <s v="Chris Selesnick"/>
    <x v="1"/>
    <s v="United States"/>
    <s v="Green Bay"/>
    <x v="6"/>
    <n v="54302"/>
    <x v="2"/>
    <s v="FUR-FU-10002445"/>
    <x v="0"/>
    <x v="5"/>
    <s v="DAX Two-Tone Rosewood/Black Document Frame, Desktop, 5 x 7"/>
    <n v="18.96"/>
    <n v="2"/>
    <n v="0"/>
    <n v="7.5840000000000014"/>
  </r>
  <r>
    <n v="9722"/>
    <x v="4882"/>
    <x v="0"/>
    <x v="11"/>
    <d v="2013-02-16T00:00:00"/>
    <d v="2013-02-20T00:00:00"/>
    <s v="Standard Class"/>
    <s v="JF-15565"/>
    <s v="Jill Fjeld"/>
    <x v="0"/>
    <s v="United States"/>
    <s v="New York City"/>
    <x v="15"/>
    <n v="10024"/>
    <x v="3"/>
    <s v="FUR-CH-10001802"/>
    <x v="0"/>
    <x v="1"/>
    <s v="Hon Every-Day Chair Series Swivel Task Chairs"/>
    <n v="326.64600000000002"/>
    <n v="3"/>
    <n v="0.1"/>
    <n v="39.923399999999994"/>
  </r>
  <r>
    <n v="9723"/>
    <x v="4882"/>
    <x v="0"/>
    <x v="11"/>
    <d v="2013-02-16T00:00:00"/>
    <d v="2013-02-20T00:00:00"/>
    <s v="Standard Class"/>
    <s v="JF-15565"/>
    <s v="Jill Fjeld"/>
    <x v="0"/>
    <s v="United States"/>
    <s v="New York City"/>
    <x v="15"/>
    <n v="10024"/>
    <x v="3"/>
    <s v="TEC-AC-10003628"/>
    <x v="2"/>
    <x v="11"/>
    <s v="Logitech 910-002974 M325 Wireless Mouse for Web Scrolling"/>
    <n v="89.97"/>
    <n v="3"/>
    <n v="0"/>
    <n v="39.586800000000011"/>
  </r>
  <r>
    <n v="9724"/>
    <x v="4883"/>
    <x v="2"/>
    <x v="4"/>
    <d v="2011-12-22T00:00:00"/>
    <d v="2011-12-26T00:00:00"/>
    <s v="Standard Class"/>
    <s v="TW-21025"/>
    <s v="Tamara Willingham"/>
    <x v="2"/>
    <s v="United States"/>
    <s v="New York City"/>
    <x v="15"/>
    <n v="10011"/>
    <x v="3"/>
    <s v="OFF-BI-10003984"/>
    <x v="1"/>
    <x v="8"/>
    <s v="Lock-Up Easel 'Spel-Binder'"/>
    <n v="296.71200000000005"/>
    <n v="13"/>
    <n v="0.2"/>
    <n v="100.14029999999998"/>
  </r>
  <r>
    <n v="9725"/>
    <x v="4884"/>
    <x v="1"/>
    <x v="4"/>
    <d v="2012-12-05T00:00:00"/>
    <d v="2012-12-11T00:00:00"/>
    <s v="Standard Class"/>
    <s v="TB-21250"/>
    <s v="Tim Brockman"/>
    <x v="0"/>
    <s v="United States"/>
    <s v="Bloomington"/>
    <x v="10"/>
    <n v="61701"/>
    <x v="2"/>
    <s v="OFF-EN-10004459"/>
    <x v="1"/>
    <x v="12"/>
    <s v="Security-Tint Envelopes"/>
    <n v="12.224"/>
    <n v="2"/>
    <n v="0.2"/>
    <n v="4.4311999999999996"/>
  </r>
  <r>
    <n v="9726"/>
    <x v="4885"/>
    <x v="3"/>
    <x v="8"/>
    <d v="2014-09-18T00:00:00"/>
    <d v="2014-09-21T00:00:00"/>
    <s v="First Class"/>
    <s v="SC-20380"/>
    <s v="Shahid Collister"/>
    <x v="0"/>
    <s v="United States"/>
    <s v="Boise"/>
    <x v="45"/>
    <n v="83704"/>
    <x v="1"/>
    <s v="TEC-AC-10001109"/>
    <x v="2"/>
    <x v="11"/>
    <s v="Logitech Trackman Marble Mouse"/>
    <n v="89.97"/>
    <n v="3"/>
    <n v="0"/>
    <n v="37.787400000000005"/>
  </r>
  <r>
    <n v="9727"/>
    <x v="4886"/>
    <x v="3"/>
    <x v="4"/>
    <d v="2014-12-03T00:00:00"/>
    <d v="2014-12-05T00:00:00"/>
    <s v="First Class"/>
    <s v="KM-16720"/>
    <s v="Kunst Miller"/>
    <x v="0"/>
    <s v="United States"/>
    <s v="Lowell"/>
    <x v="31"/>
    <n v="1852"/>
    <x v="3"/>
    <s v="OFF-AP-10001293"/>
    <x v="1"/>
    <x v="9"/>
    <s v="Belkin 8 Outlet Surge Protector"/>
    <n v="286.85999999999996"/>
    <n v="7"/>
    <n v="0"/>
    <n v="80.320799999999991"/>
  </r>
  <r>
    <n v="9728"/>
    <x v="4886"/>
    <x v="3"/>
    <x v="4"/>
    <d v="2014-12-03T00:00:00"/>
    <d v="2014-12-05T00:00:00"/>
    <s v="First Class"/>
    <s v="KM-16720"/>
    <s v="Kunst Miller"/>
    <x v="0"/>
    <s v="United States"/>
    <s v="Lowell"/>
    <x v="31"/>
    <n v="1852"/>
    <x v="3"/>
    <s v="TEC-PH-10004977"/>
    <x v="2"/>
    <x v="7"/>
    <s v="GE 30524EE4"/>
    <n v="979.95"/>
    <n v="5"/>
    <n v="0"/>
    <n v="284.18549999999993"/>
  </r>
  <r>
    <n v="9729"/>
    <x v="4886"/>
    <x v="3"/>
    <x v="4"/>
    <d v="2014-12-03T00:00:00"/>
    <d v="2014-12-05T00:00:00"/>
    <s v="First Class"/>
    <s v="KM-16720"/>
    <s v="Kunst Miller"/>
    <x v="0"/>
    <s v="United States"/>
    <s v="Lowell"/>
    <x v="31"/>
    <n v="1852"/>
    <x v="3"/>
    <s v="OFF-SU-10001935"/>
    <x v="1"/>
    <x v="14"/>
    <s v="Staples"/>
    <n v="4.3600000000000003"/>
    <n v="2"/>
    <n v="0"/>
    <n v="0.17439999999999944"/>
  </r>
  <r>
    <n v="9730"/>
    <x v="4887"/>
    <x v="2"/>
    <x v="8"/>
    <d v="2011-09-29T00:00:00"/>
    <d v="2011-10-04T00:00:00"/>
    <s v="Standard Class"/>
    <s v="EB-14170"/>
    <s v="Evan Bailliet"/>
    <x v="0"/>
    <s v="United States"/>
    <s v="Seattle"/>
    <x v="4"/>
    <n v="98115"/>
    <x v="1"/>
    <s v="OFF-BI-10001308"/>
    <x v="1"/>
    <x v="8"/>
    <s v="GBC Standard Plastic Binding Systems' Combs"/>
    <n v="10.048000000000002"/>
    <n v="2"/>
    <n v="0.2"/>
    <n v="3.1399999999999988"/>
  </r>
  <r>
    <n v="9731"/>
    <x v="4887"/>
    <x v="2"/>
    <x v="8"/>
    <d v="2011-09-29T00:00:00"/>
    <d v="2011-10-04T00:00:00"/>
    <s v="Standard Class"/>
    <s v="EB-14170"/>
    <s v="Evan Bailliet"/>
    <x v="0"/>
    <s v="United States"/>
    <s v="Seattle"/>
    <x v="4"/>
    <n v="98115"/>
    <x v="1"/>
    <s v="OFF-ST-10000046"/>
    <x v="1"/>
    <x v="4"/>
    <s v="Fellowes Super Stor/Drawer Files"/>
    <n v="807.75"/>
    <n v="5"/>
    <n v="0"/>
    <n v="153.47250000000003"/>
  </r>
  <r>
    <n v="9732"/>
    <x v="4888"/>
    <x v="3"/>
    <x v="0"/>
    <d v="2014-11-15T00:00:00"/>
    <d v="2014-11-20T00:00:00"/>
    <s v="Standard Class"/>
    <s v="JE-15715"/>
    <s v="Joe Elijah"/>
    <x v="0"/>
    <s v="United States"/>
    <s v="Los Angeles"/>
    <x v="1"/>
    <n v="90049"/>
    <x v="1"/>
    <s v="OFF-AR-10003504"/>
    <x v="1"/>
    <x v="6"/>
    <s v="Newell 347"/>
    <n v="34.24"/>
    <n v="8"/>
    <n v="0"/>
    <n v="9.9295999999999971"/>
  </r>
  <r>
    <n v="9733"/>
    <x v="4889"/>
    <x v="2"/>
    <x v="6"/>
    <d v="2011-08-20T00:00:00"/>
    <d v="2011-08-25T00:00:00"/>
    <s v="Standard Class"/>
    <s v="NC-18535"/>
    <s v="Nick Crebassa"/>
    <x v="1"/>
    <s v="United States"/>
    <s v="Hampton"/>
    <x v="17"/>
    <n v="23666"/>
    <x v="0"/>
    <s v="FUR-CH-10001797"/>
    <x v="0"/>
    <x v="1"/>
    <s v="Safco Chair Connectors, 6/Carton"/>
    <n v="500.23999999999995"/>
    <n v="13"/>
    <n v="0"/>
    <n v="145.06959999999992"/>
  </r>
  <r>
    <n v="9734"/>
    <x v="4889"/>
    <x v="2"/>
    <x v="6"/>
    <d v="2011-08-20T00:00:00"/>
    <d v="2011-08-25T00:00:00"/>
    <s v="Standard Class"/>
    <s v="NC-18535"/>
    <s v="Nick Crebassa"/>
    <x v="1"/>
    <s v="United States"/>
    <s v="Hampton"/>
    <x v="17"/>
    <n v="23666"/>
    <x v="0"/>
    <s v="OFF-PA-10000246"/>
    <x v="1"/>
    <x v="10"/>
    <s v="Riverleaf Stik-Withit Designer Note Cubes"/>
    <n v="20.12"/>
    <n v="2"/>
    <n v="0"/>
    <n v="9.2552000000000003"/>
  </r>
  <r>
    <n v="9735"/>
    <x v="4889"/>
    <x v="2"/>
    <x v="6"/>
    <d v="2011-08-20T00:00:00"/>
    <d v="2011-08-25T00:00:00"/>
    <s v="Standard Class"/>
    <s v="NC-18535"/>
    <s v="Nick Crebassa"/>
    <x v="1"/>
    <s v="United States"/>
    <s v="Hampton"/>
    <x v="17"/>
    <n v="23666"/>
    <x v="0"/>
    <s v="OFF-BI-10001359"/>
    <x v="1"/>
    <x v="8"/>
    <s v="GBC DocuBind TL300 Electric Binding System"/>
    <n v="896.99"/>
    <n v="1"/>
    <n v="0"/>
    <n v="421.58529999999996"/>
  </r>
  <r>
    <n v="9736"/>
    <x v="4890"/>
    <x v="2"/>
    <x v="0"/>
    <d v="2011-11-19T00:00:00"/>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1"/>
    <d v="2012-06-29T00:00:00"/>
    <d v="2012-07-03T00:00:00"/>
    <s v="Standard Class"/>
    <s v="NF-18475"/>
    <s v="Neil Französisch"/>
    <x v="2"/>
    <s v="United States"/>
    <s v="Omaha"/>
    <x v="8"/>
    <n v="68104"/>
    <x v="2"/>
    <s v="TEC-PH-10004667"/>
    <x v="2"/>
    <x v="7"/>
    <s v="Cisco 8x8 Inc. 6753i IP Business Phone System"/>
    <n v="269.98"/>
    <n v="2"/>
    <n v="0"/>
    <n v="72.894599999999997"/>
  </r>
  <r>
    <n v="9738"/>
    <x v="4892"/>
    <x v="3"/>
    <x v="10"/>
    <d v="2014-03-17T00:00:00"/>
    <d v="2014-03-22T00:00:00"/>
    <s v="Standard Class"/>
    <s v="KD-16615"/>
    <s v="Ken Dana"/>
    <x v="1"/>
    <s v="United States"/>
    <s v="Los Angeles"/>
    <x v="1"/>
    <n v="90032"/>
    <x v="1"/>
    <s v="OFF-ST-10002615"/>
    <x v="1"/>
    <x v="4"/>
    <s v="Dual Level, Single-Width Filing Carts"/>
    <n v="310.12"/>
    <n v="2"/>
    <n v="0"/>
    <n v="80.631200000000007"/>
  </r>
  <r>
    <n v="9739"/>
    <x v="4892"/>
    <x v="3"/>
    <x v="10"/>
    <d v="2014-03-17T00:00:00"/>
    <d v="2014-03-22T00:00:00"/>
    <s v="Standard Class"/>
    <s v="KD-16615"/>
    <s v="Ken Dana"/>
    <x v="1"/>
    <s v="United States"/>
    <s v="Los Angeles"/>
    <x v="1"/>
    <n v="90032"/>
    <x v="1"/>
    <s v="OFF-BI-10004236"/>
    <x v="1"/>
    <x v="8"/>
    <s v="XtraLife ClearVue Slant-D Ring Binder, White, 3&quot;"/>
    <n v="70.463999999999999"/>
    <n v="6"/>
    <n v="0.2"/>
    <n v="22.900799999999997"/>
  </r>
  <r>
    <n v="9740"/>
    <x v="4892"/>
    <x v="3"/>
    <x v="10"/>
    <d v="2014-03-17T00:00:00"/>
    <d v="2014-03-22T00:00:00"/>
    <s v="Standard Class"/>
    <s v="KD-16615"/>
    <s v="Ken Dana"/>
    <x v="1"/>
    <s v="United States"/>
    <s v="Los Angeles"/>
    <x v="1"/>
    <n v="90032"/>
    <x v="1"/>
    <s v="OFF-BI-10001757"/>
    <x v="1"/>
    <x v="8"/>
    <s v="Pressboard Hanging Data Binders for Unburst Sheets"/>
    <n v="19.68"/>
    <n v="5"/>
    <n v="0.2"/>
    <n v="6.8879999999999981"/>
  </r>
  <r>
    <n v="9741"/>
    <x v="4892"/>
    <x v="3"/>
    <x v="10"/>
    <d v="2014-03-17T00:00:00"/>
    <d v="2014-03-22T00:00:00"/>
    <s v="Standard Class"/>
    <s v="KD-16615"/>
    <s v="Ken Dana"/>
    <x v="1"/>
    <s v="United States"/>
    <s v="Los Angeles"/>
    <x v="1"/>
    <n v="90032"/>
    <x v="1"/>
    <s v="OFF-AP-10001154"/>
    <x v="1"/>
    <x v="9"/>
    <s v="Bionaire Personal Warm Mist Humidifier/Vaporizer"/>
    <n v="140.67000000000002"/>
    <n v="3"/>
    <n v="0"/>
    <n v="54.861300000000007"/>
  </r>
  <r>
    <n v="9742"/>
    <x v="4893"/>
    <x v="1"/>
    <x v="0"/>
    <d v="2012-11-08T00:00:00"/>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0"/>
    <d v="2014-11-29T00:00:00"/>
    <d v="2014-12-03T00:00:00"/>
    <s v="Standard Class"/>
    <s v="EP-13915"/>
    <s v="Emily Phan"/>
    <x v="0"/>
    <s v="United States"/>
    <s v="San Diego"/>
    <x v="1"/>
    <n v="92037"/>
    <x v="1"/>
    <s v="OFF-LA-10001074"/>
    <x v="1"/>
    <x v="2"/>
    <s v="Round Specialty Laser Printer Labels"/>
    <n v="62.65"/>
    <n v="5"/>
    <n v="0"/>
    <n v="29.445499999999996"/>
  </r>
  <r>
    <n v="9744"/>
    <x v="4895"/>
    <x v="0"/>
    <x v="1"/>
    <d v="2013-06-17T00:00:00"/>
    <d v="2013-06-23T00:00:00"/>
    <s v="Standard Class"/>
    <s v="JJ-15445"/>
    <s v="Jennifer Jackson"/>
    <x v="0"/>
    <s v="United States"/>
    <s v="Newark"/>
    <x v="13"/>
    <n v="19711"/>
    <x v="3"/>
    <s v="OFF-LA-10001641"/>
    <x v="1"/>
    <x v="2"/>
    <s v="Avery 518"/>
    <n v="9.4499999999999993"/>
    <n v="3"/>
    <n v="0"/>
    <n v="4.5359999999999996"/>
  </r>
  <r>
    <n v="9745"/>
    <x v="4896"/>
    <x v="3"/>
    <x v="9"/>
    <d v="2014-01-22T00:00:00"/>
    <d v="2014-01-26T00:00:00"/>
    <s v="Standard Class"/>
    <s v="BE-11410"/>
    <s v="Bobby Elias"/>
    <x v="0"/>
    <s v="United States"/>
    <s v="Aurora"/>
    <x v="10"/>
    <n v="60505"/>
    <x v="2"/>
    <s v="OFF-EN-10002230"/>
    <x v="1"/>
    <x v="12"/>
    <s v="Airmail Envelopes"/>
    <n v="268.57600000000002"/>
    <n v="4"/>
    <n v="0.2"/>
    <n v="90.64439999999999"/>
  </r>
  <r>
    <n v="9746"/>
    <x v="4897"/>
    <x v="3"/>
    <x v="0"/>
    <d v="2014-11-25T00:00:00"/>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0"/>
    <d v="2014-11-25T00:00:00"/>
    <d v="2014-11-25T00:00:00"/>
    <s v="Same Day"/>
    <s v="BP-11290"/>
    <s v="Beth Paige"/>
    <x v="0"/>
    <s v="United States"/>
    <s v="Los Angeles"/>
    <x v="1"/>
    <n v="90008"/>
    <x v="1"/>
    <s v="FUR-TA-10001676"/>
    <x v="0"/>
    <x v="3"/>
    <s v="Hon 61000 Series Interactive Training Tables"/>
    <n v="71.088000000000008"/>
    <n v="2"/>
    <n v="0.2"/>
    <n v="-1.7772000000000041"/>
  </r>
  <r>
    <n v="9748"/>
    <x v="4898"/>
    <x v="2"/>
    <x v="0"/>
    <d v="2011-11-11T00:00:00"/>
    <d v="2011-11-15T00:00:00"/>
    <s v="Standard Class"/>
    <s v="BH-11710"/>
    <s v="Brosina Hoffman"/>
    <x v="0"/>
    <s v="United States"/>
    <s v="Chicago"/>
    <x v="10"/>
    <n v="60653"/>
    <x v="2"/>
    <s v="FUR-FU-10000175"/>
    <x v="0"/>
    <x v="5"/>
    <s v="DAX Wood Document Frame."/>
    <n v="10.984000000000002"/>
    <n v="2"/>
    <n v="0.6"/>
    <n v="-7.9634"/>
  </r>
  <r>
    <n v="9749"/>
    <x v="4898"/>
    <x v="2"/>
    <x v="0"/>
    <d v="2011-11-11T00:00:00"/>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10"/>
    <d v="2013-03-05T00:00:00"/>
    <d v="2013-03-09T00:00:00"/>
    <s v="Standard Class"/>
    <s v="EM-13810"/>
    <s v="Eleni McCrary"/>
    <x v="1"/>
    <s v="United States"/>
    <s v="Dover"/>
    <x v="38"/>
    <n v="3820"/>
    <x v="3"/>
    <s v="TEC-AC-10002567"/>
    <x v="2"/>
    <x v="11"/>
    <s v="Logitech G602 Wireless Gaming Mouse"/>
    <n v="159.97999999999999"/>
    <n v="2"/>
    <n v="0"/>
    <n v="57.592799999999997"/>
  </r>
  <r>
    <n v="9751"/>
    <x v="4900"/>
    <x v="0"/>
    <x v="2"/>
    <d v="2013-10-12T00:00:00"/>
    <d v="2013-10-16T00:00:00"/>
    <s v="Standard Class"/>
    <s v="EP-13915"/>
    <s v="Emily Phan"/>
    <x v="0"/>
    <s v="United States"/>
    <s v="Chicago"/>
    <x v="10"/>
    <n v="60610"/>
    <x v="2"/>
    <s v="OFF-AR-10003183"/>
    <x v="1"/>
    <x v="6"/>
    <s v="Avery Fluorescent Highlighter Four-Color Set"/>
    <n v="5.3440000000000003"/>
    <n v="2"/>
    <n v="0.2"/>
    <n v="0.66799999999999948"/>
  </r>
  <r>
    <n v="9752"/>
    <x v="4900"/>
    <x v="0"/>
    <x v="2"/>
    <d v="2013-10-12T00:00:00"/>
    <d v="2013-10-16T00:00:00"/>
    <s v="Standard Class"/>
    <s v="EP-13915"/>
    <s v="Emily Phan"/>
    <x v="0"/>
    <s v="United States"/>
    <s v="Chicago"/>
    <x v="10"/>
    <n v="60610"/>
    <x v="2"/>
    <s v="OFF-AR-10001446"/>
    <x v="1"/>
    <x v="6"/>
    <s v="Newell 309"/>
    <n v="27.72"/>
    <n v="3"/>
    <n v="0.2"/>
    <n v="3.4649999999999999"/>
  </r>
  <r>
    <n v="9753"/>
    <x v="4901"/>
    <x v="0"/>
    <x v="7"/>
    <d v="2013-07-02T00:00:00"/>
    <d v="2013-07-03T00:00:00"/>
    <s v="First Class"/>
    <s v="NZ-18565"/>
    <s v="Nick Zandusky"/>
    <x v="2"/>
    <s v="United States"/>
    <s v="Seattle"/>
    <x v="4"/>
    <n v="98115"/>
    <x v="1"/>
    <s v="OFF-BI-10000145"/>
    <x v="1"/>
    <x v="8"/>
    <s v="Zipper Ring Binder Pockets"/>
    <n v="2.4960000000000004"/>
    <n v="1"/>
    <n v="0.2"/>
    <n v="0.90479999999999983"/>
  </r>
  <r>
    <n v="9754"/>
    <x v="4902"/>
    <x v="3"/>
    <x v="10"/>
    <d v="2014-03-28T00:00:00"/>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10"/>
    <d v="2014-03-28T00:00:00"/>
    <d v="2014-03-30T00:00:00"/>
    <s v="Second Class"/>
    <s v="LC-16870"/>
    <s v="Lena Cacioppo"/>
    <x v="0"/>
    <s v="United States"/>
    <s v="Richmond"/>
    <x v="17"/>
    <n v="23223"/>
    <x v="0"/>
    <s v="OFF-BI-10001679"/>
    <x v="1"/>
    <x v="8"/>
    <s v="GBC Instant Index System for Binding Systems"/>
    <n v="17.760000000000002"/>
    <n v="2"/>
    <n v="0"/>
    <n v="8.8800000000000008"/>
  </r>
  <r>
    <n v="9756"/>
    <x v="4902"/>
    <x v="3"/>
    <x v="10"/>
    <d v="2014-03-28T00:00:00"/>
    <d v="2014-03-30T00:00:00"/>
    <s v="Second Class"/>
    <s v="LC-16870"/>
    <s v="Lena Cacioppo"/>
    <x v="0"/>
    <s v="United States"/>
    <s v="Richmond"/>
    <x v="17"/>
    <n v="23223"/>
    <x v="0"/>
    <s v="OFF-ST-10001128"/>
    <x v="1"/>
    <x v="4"/>
    <s v="Carina Mini System Audio Rack, Model AR050B"/>
    <n v="332.94"/>
    <n v="3"/>
    <n v="0"/>
    <n v="9.9882000000000204"/>
  </r>
  <r>
    <n v="9757"/>
    <x v="4902"/>
    <x v="3"/>
    <x v="10"/>
    <d v="2014-03-28T00:00:00"/>
    <d v="2014-03-30T00:00:00"/>
    <s v="Second Class"/>
    <s v="LC-16870"/>
    <s v="Lena Cacioppo"/>
    <x v="0"/>
    <s v="United States"/>
    <s v="Richmond"/>
    <x v="17"/>
    <n v="23223"/>
    <x v="0"/>
    <s v="FUR-TA-10002533"/>
    <x v="0"/>
    <x v="3"/>
    <s v="BPI Conference Tables"/>
    <n v="292.10000000000002"/>
    <n v="2"/>
    <n v="0"/>
    <n v="58.419999999999987"/>
  </r>
  <r>
    <n v="9758"/>
    <x v="4902"/>
    <x v="3"/>
    <x v="10"/>
    <d v="2014-03-28T00:00:00"/>
    <d v="2014-03-30T00:00:00"/>
    <s v="Second Class"/>
    <s v="LC-16870"/>
    <s v="Lena Cacioppo"/>
    <x v="0"/>
    <s v="United States"/>
    <s v="Richmond"/>
    <x v="17"/>
    <n v="23223"/>
    <x v="0"/>
    <s v="TEC-PH-10004006"/>
    <x v="2"/>
    <x v="7"/>
    <s v="Panasonic KX - TS880B Telephone"/>
    <n v="206.1"/>
    <n v="5"/>
    <n v="0"/>
    <n v="55.647000000000006"/>
  </r>
  <r>
    <n v="9759"/>
    <x v="4902"/>
    <x v="3"/>
    <x v="10"/>
    <d v="2014-03-28T00:00:00"/>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0"/>
    <d v="2013-11-01T00:00:00"/>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0"/>
    <d v="2014-11-05T00:00:00"/>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1"/>
    <d v="2011-02-15T00:00:00"/>
    <d v="2011-02-19T00:00:00"/>
    <s v="Standard Class"/>
    <s v="ML-17395"/>
    <s v="Marina Lichtenstein"/>
    <x v="1"/>
    <s v="United States"/>
    <s v="Seattle"/>
    <x v="4"/>
    <n v="98103"/>
    <x v="1"/>
    <s v="TEC-AC-10000736"/>
    <x v="2"/>
    <x v="11"/>
    <s v="Logitech G600 MMO Gaming Mouse"/>
    <n v="239.96999999999997"/>
    <n v="3"/>
    <n v="0"/>
    <n v="86.389199999999988"/>
  </r>
  <r>
    <n v="9763"/>
    <x v="4905"/>
    <x v="2"/>
    <x v="11"/>
    <d v="2011-02-15T00:00:00"/>
    <d v="2011-02-19T00:00:00"/>
    <s v="Standard Class"/>
    <s v="ML-17395"/>
    <s v="Marina Lichtenstein"/>
    <x v="1"/>
    <s v="United States"/>
    <s v="Seattle"/>
    <x v="4"/>
    <n v="98103"/>
    <x v="1"/>
    <s v="OFF-AP-10001293"/>
    <x v="1"/>
    <x v="9"/>
    <s v="Belkin 8 Outlet Surge Protector"/>
    <n v="81.96"/>
    <n v="2"/>
    <n v="0"/>
    <n v="22.948799999999999"/>
  </r>
  <r>
    <n v="9764"/>
    <x v="4905"/>
    <x v="2"/>
    <x v="11"/>
    <d v="2011-02-15T00:00:00"/>
    <d v="2011-02-19T00:00:00"/>
    <s v="Standard Class"/>
    <s v="ML-17395"/>
    <s v="Marina Lichtenstein"/>
    <x v="1"/>
    <s v="United States"/>
    <s v="Seattle"/>
    <x v="4"/>
    <n v="98103"/>
    <x v="1"/>
    <s v="OFF-SU-10000157"/>
    <x v="1"/>
    <x v="14"/>
    <s v="Compact Automatic Electric Letter Opener"/>
    <n v="238.62"/>
    <n v="2"/>
    <n v="0"/>
    <n v="4.7724000000000046"/>
  </r>
  <r>
    <n v="9765"/>
    <x v="4906"/>
    <x v="2"/>
    <x v="1"/>
    <d v="2011-06-18T00:00:00"/>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0"/>
    <d v="2014-03-01T00:00:00"/>
    <d v="2014-03-07T00:00:00"/>
    <s v="Standard Class"/>
    <s v="DB-13660"/>
    <s v="Duane Benoit"/>
    <x v="0"/>
    <s v="United States"/>
    <s v="Middletown"/>
    <x v="29"/>
    <n v="6457"/>
    <x v="3"/>
    <s v="OFF-BI-10001757"/>
    <x v="1"/>
    <x v="8"/>
    <s v="Pressboard Hanging Data Binders for Unburst Sheets"/>
    <n v="9.84"/>
    <n v="2"/>
    <n v="0"/>
    <n v="4.7231999999999994"/>
  </r>
  <r>
    <n v="9767"/>
    <x v="4907"/>
    <x v="3"/>
    <x v="10"/>
    <d v="2014-03-01T00:00:00"/>
    <d v="2014-03-07T00:00:00"/>
    <s v="Standard Class"/>
    <s v="DB-13660"/>
    <s v="Duane Benoit"/>
    <x v="0"/>
    <s v="United States"/>
    <s v="Middletown"/>
    <x v="29"/>
    <n v="6457"/>
    <x v="3"/>
    <s v="OFF-PA-10002137"/>
    <x v="1"/>
    <x v="10"/>
    <s v="Southworth 100% Résumé Paper, 24lb."/>
    <n v="7.78"/>
    <n v="1"/>
    <n v="0"/>
    <n v="3.5009999999999994"/>
  </r>
  <r>
    <n v="9768"/>
    <x v="4908"/>
    <x v="3"/>
    <x v="4"/>
    <d v="2014-12-10T00:00:00"/>
    <d v="2014-12-16T00:00:00"/>
    <s v="Standard Class"/>
    <s v="LW-17215"/>
    <s v="Luke Weiss"/>
    <x v="0"/>
    <s v="United States"/>
    <s v="Grand Rapids"/>
    <x v="12"/>
    <n v="49505"/>
    <x v="2"/>
    <s v="OFF-BI-10000088"/>
    <x v="1"/>
    <x v="8"/>
    <s v="GBC Imprintable Covers"/>
    <n v="54.900000000000006"/>
    <n v="5"/>
    <n v="0"/>
    <n v="26.901000000000003"/>
  </r>
  <r>
    <n v="9769"/>
    <x v="4909"/>
    <x v="3"/>
    <x v="4"/>
    <d v="2014-12-08T00:00:00"/>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0"/>
    <d v="2013-11-25T00:00:0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0"/>
    <d v="2013-11-25T00:00:00"/>
    <d v="2013-12-01T00:00:00"/>
    <s v="Standard Class"/>
    <s v="SC-20050"/>
    <s v="Sample Company A"/>
    <x v="2"/>
    <s v="United States"/>
    <s v="Hialeah"/>
    <x v="2"/>
    <n v="33012"/>
    <x v="0"/>
    <s v="OFF-PA-10001609"/>
    <x v="1"/>
    <x v="10"/>
    <s v="Tops Wirebound Message Log Books"/>
    <n v="10.528"/>
    <n v="4"/>
    <n v="0.2"/>
    <n v="3.4215999999999993"/>
  </r>
  <r>
    <n v="9772"/>
    <x v="4910"/>
    <x v="0"/>
    <x v="0"/>
    <d v="2013-11-25T00:00:00"/>
    <d v="2013-12-01T00:00:00"/>
    <s v="Standard Class"/>
    <s v="SC-20050"/>
    <s v="Sample Company A"/>
    <x v="2"/>
    <s v="United States"/>
    <s v="Hialeah"/>
    <x v="2"/>
    <n v="33012"/>
    <x v="0"/>
    <s v="OFF-AP-10002765"/>
    <x v="1"/>
    <x v="9"/>
    <s v="Fellowes Advanced Computer Series Surge Protectors"/>
    <n v="42.384"/>
    <n v="2"/>
    <n v="0.2"/>
    <n v="4.2384000000000022"/>
  </r>
  <r>
    <n v="9773"/>
    <x v="4911"/>
    <x v="0"/>
    <x v="7"/>
    <d v="2013-07-04T00:00:00"/>
    <d v="2013-07-04T00:00:00"/>
    <s v="Same Day"/>
    <s v="FM-14215"/>
    <s v="Filia McAdams"/>
    <x v="1"/>
    <s v="United States"/>
    <s v="Philadelphia"/>
    <x v="9"/>
    <n v="19143"/>
    <x v="3"/>
    <s v="OFF-PA-10000167"/>
    <x v="1"/>
    <x v="10"/>
    <s v="Xerox 1925"/>
    <n v="123.92000000000002"/>
    <n v="5"/>
    <n v="0.2"/>
    <n v="38.724999999999994"/>
  </r>
  <r>
    <n v="9774"/>
    <x v="4912"/>
    <x v="0"/>
    <x v="1"/>
    <d v="2013-06-27T00:00:00"/>
    <d v="2013-07-04T00:00:00"/>
    <s v="Standard Class"/>
    <s v="PF-19225"/>
    <s v="Phillip Flathmann"/>
    <x v="0"/>
    <s v="United States"/>
    <s v="Atlanta"/>
    <x v="32"/>
    <n v="30318"/>
    <x v="0"/>
    <s v="TEC-PH-10004434"/>
    <x v="2"/>
    <x v="7"/>
    <s v="Cisco IP Phone 7961G VoIP phone - Dark gray"/>
    <n v="135.94999999999999"/>
    <n v="1"/>
    <n v="0"/>
    <n v="39.425499999999985"/>
  </r>
  <r>
    <n v="9775"/>
    <x v="4913"/>
    <x v="2"/>
    <x v="7"/>
    <d v="2011-07-26T00:00:00"/>
    <d v="2011-07-30T00:00:00"/>
    <s v="Standard Class"/>
    <s v="LF-17185"/>
    <s v="Luke Foster"/>
    <x v="0"/>
    <s v="United States"/>
    <s v="San Antonio"/>
    <x v="5"/>
    <n v="78207"/>
    <x v="2"/>
    <s v="OFF-BI-10004995"/>
    <x v="1"/>
    <x v="8"/>
    <s v="GBC DocuBind P400 Electric Binding System"/>
    <n v="2177.5839999999994"/>
    <n v="8"/>
    <n v="0.8"/>
    <n v="-3701.8928000000014"/>
  </r>
  <r>
    <n v="9776"/>
    <x v="4913"/>
    <x v="2"/>
    <x v="7"/>
    <d v="2011-07-26T00:00:00"/>
    <d v="2011-07-30T00:00:00"/>
    <s v="Standard Class"/>
    <s v="LF-17185"/>
    <s v="Luke Foster"/>
    <x v="0"/>
    <s v="United States"/>
    <s v="San Antonio"/>
    <x v="5"/>
    <n v="78207"/>
    <x v="2"/>
    <s v="FUR-FU-10004666"/>
    <x v="0"/>
    <x v="5"/>
    <s v="DAX Clear Channel Poster Frame"/>
    <n v="17.496000000000002"/>
    <n v="3"/>
    <n v="0.6"/>
    <n v="-10.060199999999998"/>
  </r>
  <r>
    <n v="9777"/>
    <x v="4913"/>
    <x v="2"/>
    <x v="7"/>
    <d v="2011-07-26T00:00:00"/>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
    <d v="2011-07-26T00:00:00"/>
    <d v="2011-07-30T00:00:00"/>
    <s v="Standard Class"/>
    <s v="LF-17185"/>
    <s v="Luke Foster"/>
    <x v="0"/>
    <s v="United States"/>
    <s v="San Antonio"/>
    <x v="5"/>
    <n v="78207"/>
    <x v="2"/>
    <s v="TEC-AC-10002076"/>
    <x v="2"/>
    <x v="11"/>
    <s v="Microsoft Natural Keyboard Elite"/>
    <n v="431.13600000000002"/>
    <n v="9"/>
    <n v="0.2"/>
    <n v="-26.946000000000012"/>
  </r>
  <r>
    <n v="9779"/>
    <x v="4913"/>
    <x v="2"/>
    <x v="7"/>
    <d v="2011-07-26T00:00:00"/>
    <d v="2011-07-30T00:00:00"/>
    <s v="Standard Class"/>
    <s v="LF-17185"/>
    <s v="Luke Foster"/>
    <x v="0"/>
    <s v="United States"/>
    <s v="San Antonio"/>
    <x v="5"/>
    <n v="78207"/>
    <x v="2"/>
    <s v="OFF-BI-10001679"/>
    <x v="1"/>
    <x v="8"/>
    <s v="GBC Instant Index System for Binding Systems"/>
    <n v="8.879999999999999"/>
    <n v="5"/>
    <n v="0.8"/>
    <n v="-13.32"/>
  </r>
  <r>
    <n v="9780"/>
    <x v="4913"/>
    <x v="2"/>
    <x v="7"/>
    <d v="2011-07-26T00:00:00"/>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8"/>
    <d v="2013-09-15T00:00:00"/>
    <d v="2013-09-19T00:00:00"/>
    <s v="Standard Class"/>
    <s v="CL-12565"/>
    <s v="Clay Ludtke"/>
    <x v="0"/>
    <s v="United States"/>
    <s v="Long Beach"/>
    <x v="15"/>
    <n v="11561"/>
    <x v="3"/>
    <s v="TEC-PH-10001944"/>
    <x v="2"/>
    <x v="7"/>
    <s v="Wi-Ex zBoost YX540 Cellular Phone Signal Booster"/>
    <n v="437.84999999999997"/>
    <n v="3"/>
    <n v="0"/>
    <n v="131.35499999999996"/>
  </r>
  <r>
    <n v="9782"/>
    <x v="4914"/>
    <x v="0"/>
    <x v="8"/>
    <d v="2013-09-15T00:00:00"/>
    <d v="2013-09-19T00:00:00"/>
    <s v="Standard Class"/>
    <s v="CL-12565"/>
    <s v="Clay Ludtke"/>
    <x v="0"/>
    <s v="United States"/>
    <s v="Long Beach"/>
    <x v="15"/>
    <n v="11561"/>
    <x v="3"/>
    <s v="OFF-BI-10004390"/>
    <x v="1"/>
    <x v="8"/>
    <s v="GBC DocuBind 200 Manual Binding Machine"/>
    <n v="673.5680000000001"/>
    <n v="2"/>
    <n v="0.2"/>
    <n v="252.58799999999999"/>
  </r>
  <r>
    <n v="9783"/>
    <x v="4915"/>
    <x v="1"/>
    <x v="5"/>
    <d v="2012-05-31T00:00:00"/>
    <d v="2012-06-02T00:00:00"/>
    <s v="Second Class"/>
    <s v="EM-13825"/>
    <s v="Elizabeth Moffitt"/>
    <x v="1"/>
    <s v="United States"/>
    <s v="Paterson"/>
    <x v="30"/>
    <n v="7501"/>
    <x v="3"/>
    <s v="OFF-PA-10002120"/>
    <x v="1"/>
    <x v="10"/>
    <s v="Xerox 1889"/>
    <n v="274.8"/>
    <n v="5"/>
    <n v="0"/>
    <n v="134.65199999999999"/>
  </r>
  <r>
    <n v="9784"/>
    <x v="4915"/>
    <x v="1"/>
    <x v="5"/>
    <d v="2012-05-31T00:00:00"/>
    <d v="2012-06-02T00:00:00"/>
    <s v="Second Class"/>
    <s v="EM-13825"/>
    <s v="Elizabeth Moffitt"/>
    <x v="1"/>
    <s v="United States"/>
    <s v="Paterson"/>
    <x v="30"/>
    <n v="7501"/>
    <x v="3"/>
    <s v="OFF-ST-10004340"/>
    <x v="1"/>
    <x v="4"/>
    <s v="Fellowes Mobile File Cart, Black"/>
    <n v="62.18"/>
    <n v="1"/>
    <n v="0"/>
    <n v="16.788600000000002"/>
  </r>
  <r>
    <n v="9785"/>
    <x v="4915"/>
    <x v="1"/>
    <x v="5"/>
    <d v="2012-05-31T00:00:00"/>
    <d v="2012-06-02T00:00:00"/>
    <s v="Second Class"/>
    <s v="EM-13825"/>
    <s v="Elizabeth Moffitt"/>
    <x v="1"/>
    <s v="United States"/>
    <s v="Paterson"/>
    <x v="30"/>
    <n v="7501"/>
    <x v="3"/>
    <s v="FUR-FU-10001847"/>
    <x v="0"/>
    <x v="5"/>
    <s v="Eldon Image Series Black Desk Accessories"/>
    <n v="8.2799999999999994"/>
    <n v="2"/>
    <n v="0"/>
    <n v="2.9807999999999995"/>
  </r>
  <r>
    <n v="9786"/>
    <x v="4916"/>
    <x v="1"/>
    <x v="5"/>
    <d v="2012-05-09T00:00:00"/>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0"/>
    <d v="2011-11-05T00:00:00"/>
    <d v="2011-11-05T00:00:00"/>
    <s v="Same Day"/>
    <s v="BG-11035"/>
    <s v="Barry Gonzalez"/>
    <x v="0"/>
    <s v="United States"/>
    <s v="Hampton"/>
    <x v="17"/>
    <n v="23666"/>
    <x v="0"/>
    <s v="FUR-CH-10004754"/>
    <x v="0"/>
    <x v="1"/>
    <s v="Global Stack Chair with Arms, Black"/>
    <n v="149.9"/>
    <n v="5"/>
    <n v="0"/>
    <n v="40.472999999999999"/>
  </r>
  <r>
    <n v="9788"/>
    <x v="4918"/>
    <x v="3"/>
    <x v="10"/>
    <d v="2014-03-28T00:00:00"/>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10"/>
    <d v="2014-03-28T00:00:00"/>
    <d v="2014-04-02T00:00:00"/>
    <s v="Standard Class"/>
    <s v="CJ-12010"/>
    <s v="Caroline Jumper"/>
    <x v="0"/>
    <s v="United States"/>
    <s v="Houston"/>
    <x v="5"/>
    <n v="77070"/>
    <x v="2"/>
    <s v="FUR-CH-10004063"/>
    <x v="0"/>
    <x v="1"/>
    <s v="Global Deluxe High-Back Manager's Chair"/>
    <n v="600.55799999999999"/>
    <n v="3"/>
    <n v="0.3"/>
    <n v="-8.5794000000000779"/>
  </r>
  <r>
    <n v="9790"/>
    <x v="4918"/>
    <x v="3"/>
    <x v="10"/>
    <d v="2014-03-28T00:00:00"/>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10"/>
    <d v="2014-03-28T00:00:00"/>
    <d v="2014-04-02T00:00:00"/>
    <s v="Standard Class"/>
    <s v="CJ-12010"/>
    <s v="Caroline Jumper"/>
    <x v="0"/>
    <s v="United States"/>
    <s v="Houston"/>
    <x v="5"/>
    <n v="77070"/>
    <x v="2"/>
    <s v="FUR-CH-10001714"/>
    <x v="0"/>
    <x v="1"/>
    <s v="Global Leather &amp; Oak Executive Chair, Burgundy"/>
    <n v="211.24599999999998"/>
    <n v="2"/>
    <n v="0.3"/>
    <n v="-66.391599999999983"/>
  </r>
  <r>
    <n v="9792"/>
    <x v="4919"/>
    <x v="2"/>
    <x v="5"/>
    <d v="2011-05-21T00:00:00"/>
    <d v="2011-05-23T00:00:00"/>
    <s v="Second Class"/>
    <s v="KH-16360"/>
    <s v="Katherine Hughes"/>
    <x v="0"/>
    <s v="United States"/>
    <s v="Houston"/>
    <x v="5"/>
    <n v="77070"/>
    <x v="2"/>
    <s v="OFF-EN-10003134"/>
    <x v="1"/>
    <x v="12"/>
    <s v="Staples"/>
    <n v="56.063999999999993"/>
    <n v="6"/>
    <n v="0.2"/>
    <n v="21.024000000000001"/>
  </r>
  <r>
    <n v="9793"/>
    <x v="4919"/>
    <x v="2"/>
    <x v="5"/>
    <d v="2011-05-21T00:00:00"/>
    <d v="2011-05-23T00:00:00"/>
    <s v="Second Class"/>
    <s v="KH-16360"/>
    <s v="Katherine Hughes"/>
    <x v="0"/>
    <s v="United States"/>
    <s v="Houston"/>
    <x v="5"/>
    <n v="77070"/>
    <x v="2"/>
    <s v="FUR-CH-10003396"/>
    <x v="0"/>
    <x v="1"/>
    <s v="Global Deluxe Steno Chair"/>
    <n v="107.77200000000001"/>
    <n v="2"/>
    <n v="0.3"/>
    <n v="-29.252400000000009"/>
  </r>
  <r>
    <n v="9794"/>
    <x v="4919"/>
    <x v="2"/>
    <x v="5"/>
    <d v="2011-05-21T00:00:00"/>
    <d v="2011-05-23T00:00:00"/>
    <s v="Second Class"/>
    <s v="KH-16360"/>
    <s v="Katherine Hughes"/>
    <x v="0"/>
    <s v="United States"/>
    <s v="Houston"/>
    <x v="5"/>
    <n v="77070"/>
    <x v="2"/>
    <s v="OFF-PA-10001560"/>
    <x v="1"/>
    <x v="10"/>
    <s v="Adams Telephone Message Books, 5 1/4” x 11”"/>
    <n v="4.8320000000000007"/>
    <n v="1"/>
    <n v="0.2"/>
    <n v="1.6307999999999998"/>
  </r>
  <r>
    <n v="9795"/>
    <x v="4919"/>
    <x v="2"/>
    <x v="5"/>
    <d v="2011-05-21T00:00:00"/>
    <d v="2011-05-23T00:00:00"/>
    <s v="Second Class"/>
    <s v="KH-16360"/>
    <s v="Katherine Hughes"/>
    <x v="0"/>
    <s v="United States"/>
    <s v="Houston"/>
    <x v="5"/>
    <n v="77070"/>
    <x v="2"/>
    <s v="OFF-BI-10000977"/>
    <x v="1"/>
    <x v="8"/>
    <s v="Ibico Plastic Spiral Binding Combs"/>
    <n v="18.239999999999995"/>
    <n v="3"/>
    <n v="0.8"/>
    <n v="-31.00800000000001"/>
  </r>
  <r>
    <n v="9796"/>
    <x v="4920"/>
    <x v="0"/>
    <x v="5"/>
    <d v="2013-05-22T00:00:00"/>
    <d v="2013-05-29T00:00:00"/>
    <s v="Standard Class"/>
    <s v="SH-19975"/>
    <s v="Sally Hughsby"/>
    <x v="1"/>
    <s v="United States"/>
    <s v="Chicago"/>
    <x v="10"/>
    <n v="60610"/>
    <x v="2"/>
    <s v="OFF-BI-10003429"/>
    <x v="1"/>
    <x v="8"/>
    <s v="Cardinal HOLDit! Binder Insert Strips,Extra Strips"/>
    <n v="3.7979999999999992"/>
    <n v="3"/>
    <n v="0.8"/>
    <n v="-5.8869000000000007"/>
  </r>
  <r>
    <n v="9797"/>
    <x v="4921"/>
    <x v="1"/>
    <x v="9"/>
    <d v="2012-01-12T00:00:00"/>
    <d v="2012-01-17T00:00:00"/>
    <s v="Standard Class"/>
    <s v="CS-12490"/>
    <s v="Cindy Schnelling"/>
    <x v="1"/>
    <s v="United States"/>
    <s v="Toledo"/>
    <x v="24"/>
    <n v="43615"/>
    <x v="3"/>
    <s v="OFF-AR-10001374"/>
    <x v="1"/>
    <x v="6"/>
    <s v="BIC Brite Liner Highlighters, Chisel Tip"/>
    <n v="10.368000000000002"/>
    <n v="2"/>
    <n v="0.2"/>
    <n v="1.5551999999999992"/>
  </r>
  <r>
    <n v="9798"/>
    <x v="4921"/>
    <x v="1"/>
    <x v="9"/>
    <d v="2012-01-12T00:00:00"/>
    <d v="2012-01-17T00:00:00"/>
    <s v="Standard Class"/>
    <s v="CS-12490"/>
    <s v="Cindy Schnelling"/>
    <x v="1"/>
    <s v="United States"/>
    <s v="Toledo"/>
    <x v="24"/>
    <n v="43615"/>
    <x v="3"/>
    <s v="TEC-PH-10004977"/>
    <x v="2"/>
    <x v="7"/>
    <s v="GE 30524EE4"/>
    <n v="235.18799999999999"/>
    <n v="2"/>
    <n v="0.4"/>
    <n v="-43.117800000000045"/>
  </r>
  <r>
    <n v="9799"/>
    <x v="4921"/>
    <x v="1"/>
    <x v="9"/>
    <d v="2012-01-12T00:00:00"/>
    <d v="2012-01-17T00:00:00"/>
    <s v="Standard Class"/>
    <s v="CS-12490"/>
    <s v="Cindy Schnelling"/>
    <x v="1"/>
    <s v="United States"/>
    <s v="Toledo"/>
    <x v="24"/>
    <n v="43615"/>
    <x v="3"/>
    <s v="TEC-PH-10000912"/>
    <x v="2"/>
    <x v="7"/>
    <s v="Anker 24W Portable Micro USB Car Charger"/>
    <n v="26.376000000000001"/>
    <n v="4"/>
    <n v="0.4"/>
    <n v="2.6375999999999991"/>
  </r>
  <r>
    <n v="9800"/>
    <x v="4921"/>
    <x v="1"/>
    <x v="9"/>
    <d v="2012-01-12T00:00:00"/>
    <d v="2012-01-17T00:00:00"/>
    <s v="Standard Class"/>
    <s v="CS-12490"/>
    <s v="Cindy Schnelling"/>
    <x v="1"/>
    <s v="United States"/>
    <s v="Toledo"/>
    <x v="24"/>
    <n v="43615"/>
    <x v="3"/>
    <s v="TEC-AC-10000487"/>
    <x v="2"/>
    <x v="11"/>
    <s v="SanDisk Cruzer 4 GB USB Flash Drive"/>
    <n v="10.384"/>
    <n v="2"/>
    <n v="0.2"/>
    <n v="2.2065999999999999"/>
  </r>
  <r>
    <n v="9801"/>
    <x v="4921"/>
    <x v="1"/>
    <x v="9"/>
    <d v="2012-01-12T00:00:00"/>
    <d v="2012-01-17T00:00:00"/>
    <s v="Standard Class"/>
    <s v="CS-12490"/>
    <s v="Cindy Schnelling"/>
    <x v="1"/>
    <s v="United States"/>
    <s v="Toledo"/>
    <x v="24"/>
    <n v="43615"/>
    <x v="3"/>
    <s v="TEC-PH-10002262"/>
    <x v="2"/>
    <x v="7"/>
    <s v="LG Electronics Tone+ HBS-730 Bluetooth Headset"/>
    <n v="107.11799999999999"/>
    <n v="3"/>
    <n v="0.4"/>
    <n v="-21.423599999999993"/>
  </r>
  <r>
    <n v="9802"/>
    <x v="4922"/>
    <x v="3"/>
    <x v="8"/>
    <d v="2014-09-30T00:00:00"/>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7"/>
    <d v="2012-07-18T00:00:00"/>
    <d v="2012-07-20T00:00:00"/>
    <s v="Second Class"/>
    <s v="PJ-19015"/>
    <s v="Pauline Johnson"/>
    <x v="0"/>
    <s v="United States"/>
    <s v="New York City"/>
    <x v="15"/>
    <n v="10024"/>
    <x v="3"/>
    <s v="OFF-BI-10004182"/>
    <x v="1"/>
    <x v="8"/>
    <s v="Economy Binders"/>
    <n v="3.3280000000000003"/>
    <n v="2"/>
    <n v="0.2"/>
    <n v="1.2064000000000001"/>
  </r>
  <r>
    <n v="9804"/>
    <x v="4923"/>
    <x v="1"/>
    <x v="7"/>
    <d v="2012-07-18T00:00:00"/>
    <d v="2012-07-20T00:00:00"/>
    <s v="Second Class"/>
    <s v="PJ-19015"/>
    <s v="Pauline Johnson"/>
    <x v="0"/>
    <s v="United States"/>
    <s v="New York City"/>
    <x v="15"/>
    <n v="10024"/>
    <x v="3"/>
    <s v="TEC-PH-10002468"/>
    <x v="2"/>
    <x v="7"/>
    <s v="Plantronics CS 50-USB - headset - Convertible, Monaural"/>
    <n v="135.99"/>
    <n v="1"/>
    <n v="0"/>
    <n v="36.717300000000009"/>
  </r>
  <r>
    <n v="9805"/>
    <x v="4923"/>
    <x v="1"/>
    <x v="7"/>
    <d v="2012-07-18T00:00:00"/>
    <d v="2012-07-20T00:00:00"/>
    <s v="Second Class"/>
    <s v="PJ-19015"/>
    <s v="Pauline Johnson"/>
    <x v="0"/>
    <s v="United States"/>
    <s v="New York City"/>
    <x v="15"/>
    <n v="10024"/>
    <x v="3"/>
    <s v="FUR-FU-10002364"/>
    <x v="0"/>
    <x v="5"/>
    <s v="Eldon Expressions Wood Desk Accessories, Oak"/>
    <n v="7.38"/>
    <n v="1"/>
    <n v="0"/>
    <n v="2.1401999999999992"/>
  </r>
  <r>
    <n v="9806"/>
    <x v="4924"/>
    <x v="0"/>
    <x v="2"/>
    <d v="2013-10-22T00:00:00"/>
    <d v="2013-10-27T00:00:00"/>
    <s v="Standard Class"/>
    <s v="AP-10720"/>
    <s v="Anne Pryor"/>
    <x v="2"/>
    <s v="United States"/>
    <s v="Fort Lauderdale"/>
    <x v="2"/>
    <n v="33311"/>
    <x v="0"/>
    <s v="FUR-FU-10002878"/>
    <x v="0"/>
    <x v="5"/>
    <s v="Seth Thomas 14&quot; Day/Date Wall Clock"/>
    <n v="45.568000000000005"/>
    <n v="2"/>
    <n v="0.2"/>
    <n v="9.6832000000000011"/>
  </r>
  <r>
    <n v="9807"/>
    <x v="4924"/>
    <x v="0"/>
    <x v="2"/>
    <d v="2013-10-22T00:00:00"/>
    <d v="2013-10-27T00:00:00"/>
    <s v="Standard Class"/>
    <s v="AP-10720"/>
    <s v="Anne Pryor"/>
    <x v="2"/>
    <s v="United States"/>
    <s v="Fort Lauderdale"/>
    <x v="2"/>
    <n v="33311"/>
    <x v="0"/>
    <s v="OFF-BI-10004817"/>
    <x v="1"/>
    <x v="8"/>
    <s v="GBC Personal VeloBind Strips"/>
    <n v="28.752000000000006"/>
    <n v="8"/>
    <n v="0.7"/>
    <n v="-21.084799999999994"/>
  </r>
  <r>
    <n v="9808"/>
    <x v="4925"/>
    <x v="3"/>
    <x v="7"/>
    <d v="2014-07-28T00:00:00"/>
    <d v="2014-08-02T00:00:00"/>
    <s v="Second Class"/>
    <s v="JW-15955"/>
    <s v="Joni Wasserman"/>
    <x v="0"/>
    <s v="United States"/>
    <s v="Raleigh"/>
    <x v="3"/>
    <n v="27604"/>
    <x v="0"/>
    <s v="FUR-CH-10001146"/>
    <x v="0"/>
    <x v="1"/>
    <s v="Global Value Mid-Back Manager's Chair, Gray"/>
    <n v="194.84800000000001"/>
    <n v="4"/>
    <n v="0.2"/>
    <n v="12.177999999999983"/>
  </r>
  <r>
    <n v="9809"/>
    <x v="4926"/>
    <x v="3"/>
    <x v="7"/>
    <d v="2014-07-22T00:00:00"/>
    <d v="2014-07-27T00:00:00"/>
    <s v="Standard Class"/>
    <s v="PT-19090"/>
    <s v="Pete Takahito"/>
    <x v="0"/>
    <s v="United States"/>
    <s v="Chicago"/>
    <x v="10"/>
    <n v="60623"/>
    <x v="2"/>
    <s v="OFF-BI-10001116"/>
    <x v="1"/>
    <x v="8"/>
    <s v="Wilson Jones 1&quot; Hanging DublLock Ring Binders"/>
    <n v="2.1119999999999997"/>
    <n v="2"/>
    <n v="0.8"/>
    <n v="-3.3792"/>
  </r>
  <r>
    <n v="9810"/>
    <x v="4927"/>
    <x v="2"/>
    <x v="0"/>
    <d v="2011-11-07T00:00:00"/>
    <d v="2011-11-11T00:00:00"/>
    <s v="Second Class"/>
    <s v="TB-21595"/>
    <s v="Troy Blackwell"/>
    <x v="0"/>
    <s v="United States"/>
    <s v="Portland"/>
    <x v="21"/>
    <n v="97206"/>
    <x v="1"/>
    <s v="OFF-PA-10000304"/>
    <x v="1"/>
    <x v="10"/>
    <s v="Xerox 1995"/>
    <n v="25.920000000000005"/>
    <n v="5"/>
    <n v="0.2"/>
    <n v="9.0719999999999992"/>
  </r>
  <r>
    <n v="9811"/>
    <x v="4927"/>
    <x v="2"/>
    <x v="0"/>
    <d v="2011-11-07T00:00:00"/>
    <d v="2011-11-11T00:00:00"/>
    <s v="Second Class"/>
    <s v="TB-21595"/>
    <s v="Troy Blackwell"/>
    <x v="0"/>
    <s v="United States"/>
    <s v="Portland"/>
    <x v="21"/>
    <n v="97206"/>
    <x v="1"/>
    <s v="OFF-AR-10002240"/>
    <x v="1"/>
    <x v="6"/>
    <s v="Panasonic KP-150 Electric Pencil Sharpener"/>
    <n v="120.76800000000001"/>
    <n v="4"/>
    <n v="0.2"/>
    <n v="9.0575999999999972"/>
  </r>
  <r>
    <n v="9812"/>
    <x v="4928"/>
    <x v="0"/>
    <x v="0"/>
    <d v="2013-11-28T00:00:00"/>
    <d v="2013-12-01T00:00:00"/>
    <s v="First Class"/>
    <s v="CB-12025"/>
    <s v="Cassandra Brandow"/>
    <x v="0"/>
    <s v="United States"/>
    <s v="East Orange"/>
    <x v="30"/>
    <n v="7017"/>
    <x v="3"/>
    <s v="OFF-PA-10001246"/>
    <x v="1"/>
    <x v="10"/>
    <s v="Xerox 215"/>
    <n v="25.92"/>
    <n v="4"/>
    <n v="0"/>
    <n v="12.441600000000001"/>
  </r>
  <r>
    <n v="9813"/>
    <x v="4928"/>
    <x v="0"/>
    <x v="0"/>
    <d v="2013-11-28T00:00:00"/>
    <d v="2013-12-01T00:00:00"/>
    <s v="First Class"/>
    <s v="CB-12025"/>
    <s v="Cassandra Brandow"/>
    <x v="0"/>
    <s v="United States"/>
    <s v="East Orange"/>
    <x v="30"/>
    <n v="7017"/>
    <x v="3"/>
    <s v="OFF-AR-10000658"/>
    <x v="1"/>
    <x v="6"/>
    <s v="Newell 324"/>
    <n v="34.650000000000006"/>
    <n v="3"/>
    <n v="0"/>
    <n v="9.702"/>
  </r>
  <r>
    <n v="9814"/>
    <x v="4928"/>
    <x v="0"/>
    <x v="0"/>
    <d v="2013-11-28T00:00:00"/>
    <d v="2013-12-01T00:00:00"/>
    <s v="First Class"/>
    <s v="CB-12025"/>
    <s v="Cassandra Brandow"/>
    <x v="0"/>
    <s v="United States"/>
    <s v="East Orange"/>
    <x v="30"/>
    <n v="7017"/>
    <x v="3"/>
    <s v="OFF-PA-10000100"/>
    <x v="1"/>
    <x v="10"/>
    <s v="Xerox 1945"/>
    <n v="204.95000000000002"/>
    <n v="5"/>
    <n v="0"/>
    <n v="100.4255"/>
  </r>
  <r>
    <n v="9815"/>
    <x v="4928"/>
    <x v="0"/>
    <x v="0"/>
    <d v="2013-11-28T00:00:00"/>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
    <d v="2012-06-08T00:00:00"/>
    <d v="2012-06-12T00:00:00"/>
    <s v="Standard Class"/>
    <s v="AG-10495"/>
    <s v="Andrew Gjertsen"/>
    <x v="1"/>
    <s v="United States"/>
    <s v="Saint Petersburg"/>
    <x v="2"/>
    <n v="33710"/>
    <x v="0"/>
    <s v="OFF-PA-10002581"/>
    <x v="1"/>
    <x v="10"/>
    <s v="Xerox 1951"/>
    <n v="173.48800000000003"/>
    <n v="7"/>
    <n v="0.2"/>
    <n v="54.214999999999982"/>
  </r>
  <r>
    <n v="9817"/>
    <x v="4929"/>
    <x v="1"/>
    <x v="1"/>
    <d v="2012-06-08T00:00:00"/>
    <d v="2012-06-12T00:00:00"/>
    <s v="Standard Class"/>
    <s v="AG-10495"/>
    <s v="Andrew Gjertsen"/>
    <x v="1"/>
    <s v="United States"/>
    <s v="Saint Petersburg"/>
    <x v="2"/>
    <n v="33710"/>
    <x v="0"/>
    <s v="OFF-ST-10000046"/>
    <x v="1"/>
    <x v="4"/>
    <s v="Fellowes Super Stor/Drawer Files"/>
    <n v="516.96"/>
    <n v="4"/>
    <n v="0.2"/>
    <n v="-6.4619999999999891"/>
  </r>
  <r>
    <n v="9818"/>
    <x v="4929"/>
    <x v="1"/>
    <x v="1"/>
    <d v="2012-06-08T00:00:00"/>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
    <d v="2012-06-08T00:00:00"/>
    <d v="2012-06-12T00:00:00"/>
    <s v="Standard Class"/>
    <s v="AG-10495"/>
    <s v="Andrew Gjertsen"/>
    <x v="1"/>
    <s v="United States"/>
    <s v="Saint Petersburg"/>
    <x v="2"/>
    <n v="33710"/>
    <x v="0"/>
    <s v="OFF-AR-10003856"/>
    <x v="1"/>
    <x v="6"/>
    <s v="Newell 344"/>
    <n v="4.4479999999999995"/>
    <n v="2"/>
    <n v="0.2"/>
    <n v="0.3335999999999999"/>
  </r>
  <r>
    <n v="9820"/>
    <x v="4929"/>
    <x v="1"/>
    <x v="1"/>
    <d v="2012-06-08T00:00:00"/>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
    <d v="2012-06-08T00:00:00"/>
    <d v="2012-06-12T00:00:00"/>
    <s v="Standard Class"/>
    <s v="AG-10495"/>
    <s v="Andrew Gjertsen"/>
    <x v="1"/>
    <s v="United States"/>
    <s v="Saint Petersburg"/>
    <x v="2"/>
    <n v="33710"/>
    <x v="0"/>
    <s v="OFF-PA-10001215"/>
    <x v="1"/>
    <x v="10"/>
    <s v="Xerox 1963"/>
    <n v="42.24"/>
    <n v="10"/>
    <n v="0.2"/>
    <n v="13.199999999999998"/>
  </r>
  <r>
    <n v="9822"/>
    <x v="4929"/>
    <x v="1"/>
    <x v="1"/>
    <d v="2012-06-08T00:00:00"/>
    <d v="2012-06-12T00:00:00"/>
    <s v="Standard Class"/>
    <s v="AG-10495"/>
    <s v="Andrew Gjertsen"/>
    <x v="1"/>
    <s v="United States"/>
    <s v="Saint Petersburg"/>
    <x v="2"/>
    <n v="33710"/>
    <x v="0"/>
    <s v="OFF-BI-10002429"/>
    <x v="1"/>
    <x v="8"/>
    <s v="Premier Elliptical Ring Binder, Black"/>
    <n v="18.264000000000003"/>
    <n v="2"/>
    <n v="0.7"/>
    <n v="-13.393599999999999"/>
  </r>
  <r>
    <n v="9823"/>
    <x v="4930"/>
    <x v="2"/>
    <x v="6"/>
    <d v="2011-08-15T00:00:00"/>
    <d v="2011-08-19T00:00:00"/>
    <s v="Standard Class"/>
    <s v="BD-11605"/>
    <s v="Brian Dahlen"/>
    <x v="0"/>
    <s v="United States"/>
    <s v="San Francisco"/>
    <x v="1"/>
    <n v="94122"/>
    <x v="1"/>
    <s v="OFF-AP-10003287"/>
    <x v="1"/>
    <x v="9"/>
    <s v="Tripp Lite TLP810NET Broadband Surge for Modem/Fax"/>
    <n v="152.91"/>
    <n v="3"/>
    <n v="0"/>
    <n v="42.814799999999998"/>
  </r>
  <r>
    <n v="9824"/>
    <x v="4930"/>
    <x v="2"/>
    <x v="6"/>
    <d v="2011-08-15T00:00:00"/>
    <d v="2011-08-19T00:00:00"/>
    <s v="Standard Class"/>
    <s v="BD-11605"/>
    <s v="Brian Dahlen"/>
    <x v="0"/>
    <s v="United States"/>
    <s v="San Francisco"/>
    <x v="1"/>
    <n v="94122"/>
    <x v="1"/>
    <s v="OFF-PA-10000167"/>
    <x v="1"/>
    <x v="10"/>
    <s v="Xerox 1925"/>
    <n v="92.94"/>
    <n v="3"/>
    <n v="0"/>
    <n v="41.822999999999993"/>
  </r>
  <r>
    <n v="9825"/>
    <x v="4930"/>
    <x v="2"/>
    <x v="6"/>
    <d v="2011-08-15T00:00:0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6"/>
    <d v="2011-08-15T00:00:00"/>
    <d v="2011-08-19T00:00:00"/>
    <s v="Standard Class"/>
    <s v="BD-11605"/>
    <s v="Brian Dahlen"/>
    <x v="0"/>
    <s v="United States"/>
    <s v="San Francisco"/>
    <x v="1"/>
    <n v="94122"/>
    <x v="1"/>
    <s v="OFF-BI-10003638"/>
    <x v="1"/>
    <x v="8"/>
    <s v="GBC Durable Plastic Covers"/>
    <n v="46.440000000000005"/>
    <n v="3"/>
    <n v="0.2"/>
    <n v="15.092999999999998"/>
  </r>
  <r>
    <n v="9827"/>
    <x v="4930"/>
    <x v="2"/>
    <x v="6"/>
    <d v="2011-08-15T00:00:00"/>
    <d v="2011-08-19T00:00:00"/>
    <s v="Standard Class"/>
    <s v="BD-11605"/>
    <s v="Brian Dahlen"/>
    <x v="0"/>
    <s v="United States"/>
    <s v="San Francisco"/>
    <x v="1"/>
    <n v="94122"/>
    <x v="1"/>
    <s v="FUR-CH-10003833"/>
    <x v="0"/>
    <x v="1"/>
    <s v="Novimex Fabric Task Chair"/>
    <n v="195.136"/>
    <n v="4"/>
    <n v="0.2"/>
    <n v="-12.196000000000005"/>
  </r>
  <r>
    <n v="9828"/>
    <x v="4931"/>
    <x v="3"/>
    <x v="1"/>
    <d v="2014-06-20T00:00:00"/>
    <d v="2014-06-27T00:00:00"/>
    <s v="Standard Class"/>
    <s v="JS-15685"/>
    <s v="Jim Sink"/>
    <x v="1"/>
    <s v="United States"/>
    <s v="New York City"/>
    <x v="15"/>
    <n v="10035"/>
    <x v="3"/>
    <s v="OFF-ST-10001511"/>
    <x v="1"/>
    <x v="4"/>
    <s v="Space Solutions Commercial Steel Shelving"/>
    <n v="129.30000000000001"/>
    <n v="2"/>
    <n v="0"/>
    <n v="6.4649999999999892"/>
  </r>
  <r>
    <n v="9829"/>
    <x v="4931"/>
    <x v="3"/>
    <x v="1"/>
    <d v="2014-06-20T00:00:00"/>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7"/>
    <d v="2014-07-17T00:00:00"/>
    <d v="2014-07-24T00:00:00"/>
    <s v="Standard Class"/>
    <s v="NF-18385"/>
    <s v="Natalie Fritzler"/>
    <x v="0"/>
    <s v="United States"/>
    <s v="Charlotte"/>
    <x v="3"/>
    <n v="28205"/>
    <x v="0"/>
    <s v="FUR-CH-10004218"/>
    <x v="0"/>
    <x v="1"/>
    <s v="Global Fabric Manager's Chair, Dark Gray"/>
    <n v="242.35200000000003"/>
    <n v="3"/>
    <n v="0.2"/>
    <n v="15.147000000000006"/>
  </r>
  <r>
    <n v="9831"/>
    <x v="4933"/>
    <x v="2"/>
    <x v="4"/>
    <d v="2011-12-16T00:00:00"/>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4"/>
    <d v="2011-12-16T00:00:00"/>
    <d v="2011-12-18T00:00:00"/>
    <s v="Second Class"/>
    <s v="SC-20305"/>
    <s v="Sean Christensen"/>
    <x v="0"/>
    <s v="United States"/>
    <s v="Beaumont"/>
    <x v="5"/>
    <n v="77705"/>
    <x v="2"/>
    <s v="FUR-FU-10001706"/>
    <x v="0"/>
    <x v="5"/>
    <s v="Longer-Life Soft White Bulbs"/>
    <n v="8.6240000000000023"/>
    <n v="7"/>
    <n v="0.6"/>
    <n v="-2.5872000000000011"/>
  </r>
  <r>
    <n v="9833"/>
    <x v="4934"/>
    <x v="2"/>
    <x v="5"/>
    <d v="2011-05-18T00:00:00"/>
    <d v="2011-05-22T00:00:00"/>
    <s v="Second Class"/>
    <s v="GA-14515"/>
    <s v="George Ashbrook"/>
    <x v="0"/>
    <s v="United States"/>
    <s v="Dallas"/>
    <x v="5"/>
    <n v="75220"/>
    <x v="2"/>
    <s v="OFF-PA-10001526"/>
    <x v="1"/>
    <x v="10"/>
    <s v="Xerox 1949"/>
    <n v="3.9840000000000004"/>
    <n v="1"/>
    <n v="0.2"/>
    <n v="1.4442000000000004"/>
  </r>
  <r>
    <n v="9834"/>
    <x v="4935"/>
    <x v="3"/>
    <x v="8"/>
    <d v="2014-09-15T00:00:00"/>
    <d v="2014-09-20T00:00:00"/>
    <s v="Standard Class"/>
    <s v="CY-12745"/>
    <s v="Craig Yedwab"/>
    <x v="1"/>
    <s v="United States"/>
    <s v="Springfield"/>
    <x v="24"/>
    <n v="45503"/>
    <x v="3"/>
    <s v="TEC-AC-10002001"/>
    <x v="2"/>
    <x v="11"/>
    <s v="Logitech Wireless Gaming Headset G930"/>
    <n v="895.94400000000019"/>
    <n v="7"/>
    <n v="0.2"/>
    <n v="190.38810000000001"/>
  </r>
  <r>
    <n v="9835"/>
    <x v="4936"/>
    <x v="0"/>
    <x v="2"/>
    <d v="2013-10-11T00:00:00"/>
    <d v="2013-10-13T00:00:00"/>
    <s v="First Class"/>
    <s v="WB-21850"/>
    <s v="William Brown"/>
    <x v="0"/>
    <s v="United States"/>
    <s v="La Porte"/>
    <x v="5"/>
    <n v="77571"/>
    <x v="2"/>
    <s v="FUR-FU-10004963"/>
    <x v="0"/>
    <x v="5"/>
    <s v="Eldon 400 Class Desk Accessories, Black Carbon"/>
    <n v="14"/>
    <n v="4"/>
    <n v="0.6"/>
    <n v="-6.2999999999999972"/>
  </r>
  <r>
    <n v="9836"/>
    <x v="4936"/>
    <x v="0"/>
    <x v="2"/>
    <d v="2013-10-11T00:00:00"/>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8"/>
    <d v="2013-09-26T00:00:00"/>
    <d v="2013-10-02T00:00:00"/>
    <s v="Standard Class"/>
    <s v="DL-12865"/>
    <s v="Dan Lawera"/>
    <x v="0"/>
    <s v="United States"/>
    <s v="Long Beach"/>
    <x v="1"/>
    <n v="90805"/>
    <x v="1"/>
    <s v="OFF-PA-10000141"/>
    <x v="1"/>
    <x v="10"/>
    <s v="Ampad Evidence Wirebond Steno Books, 6&quot; x 9&quot;"/>
    <n v="10.9"/>
    <n v="5"/>
    <n v="0"/>
    <n v="5.1229999999999993"/>
  </r>
  <r>
    <n v="9838"/>
    <x v="4937"/>
    <x v="0"/>
    <x v="8"/>
    <d v="2013-09-26T00:00:00"/>
    <d v="2013-10-02T00:00:00"/>
    <s v="Standard Class"/>
    <s v="DL-12865"/>
    <s v="Dan Lawera"/>
    <x v="0"/>
    <s v="United States"/>
    <s v="Long Beach"/>
    <x v="1"/>
    <n v="90805"/>
    <x v="1"/>
    <s v="OFF-LA-10003923"/>
    <x v="1"/>
    <x v="2"/>
    <s v="Alphabetical Labels for Top Tab Filing"/>
    <n v="29.6"/>
    <n v="2"/>
    <n v="0"/>
    <n v="14.8"/>
  </r>
  <r>
    <n v="9839"/>
    <x v="4937"/>
    <x v="0"/>
    <x v="8"/>
    <d v="2013-09-26T00:00:00"/>
    <d v="2013-10-02T00:00:00"/>
    <s v="Standard Class"/>
    <s v="DL-12865"/>
    <s v="Dan Lawera"/>
    <x v="0"/>
    <s v="United States"/>
    <s v="Long Beach"/>
    <x v="1"/>
    <n v="90805"/>
    <x v="1"/>
    <s v="OFF-LA-10001771"/>
    <x v="1"/>
    <x v="2"/>
    <s v="Avery 513"/>
    <n v="4.9800000000000004"/>
    <n v="1"/>
    <n v="0"/>
    <n v="2.2907999999999999"/>
  </r>
  <r>
    <n v="9840"/>
    <x v="4937"/>
    <x v="0"/>
    <x v="8"/>
    <d v="2013-09-26T00:00:00"/>
    <d v="2013-10-02T00:00:00"/>
    <s v="Standard Class"/>
    <s v="DL-12865"/>
    <s v="Dan Lawera"/>
    <x v="0"/>
    <s v="United States"/>
    <s v="Long Beach"/>
    <x v="1"/>
    <n v="90805"/>
    <x v="1"/>
    <s v="TEC-CO-10001943"/>
    <x v="2"/>
    <x v="16"/>
    <s v="Canon PC-428 Personal Copier"/>
    <n v="479.97600000000006"/>
    <n v="3"/>
    <n v="0.2"/>
    <n v="161.99189999999999"/>
  </r>
  <r>
    <n v="9841"/>
    <x v="4937"/>
    <x v="0"/>
    <x v="8"/>
    <d v="2013-09-26T00:00:00"/>
    <d v="2013-10-02T00:00:00"/>
    <s v="Standard Class"/>
    <s v="DL-12865"/>
    <s v="Dan Lawera"/>
    <x v="0"/>
    <s v="United States"/>
    <s v="Long Beach"/>
    <x v="1"/>
    <n v="90805"/>
    <x v="1"/>
    <s v="TEC-PH-10003356"/>
    <x v="2"/>
    <x v="7"/>
    <s v="SmartStand Mobile Device Holder, Assorted Colors"/>
    <n v="44.736000000000004"/>
    <n v="8"/>
    <n v="0.2"/>
    <n v="4.4736000000000011"/>
  </r>
  <r>
    <n v="9842"/>
    <x v="4937"/>
    <x v="0"/>
    <x v="8"/>
    <d v="2013-09-26T00:00:00"/>
    <d v="2013-10-02T00:00:00"/>
    <s v="Standard Class"/>
    <s v="DL-12865"/>
    <s v="Dan Lawera"/>
    <x v="0"/>
    <s v="United States"/>
    <s v="Long Beach"/>
    <x v="1"/>
    <n v="90805"/>
    <x v="1"/>
    <s v="OFF-AR-10002255"/>
    <x v="1"/>
    <x v="6"/>
    <s v="Newell 346"/>
    <n v="5.76"/>
    <n v="2"/>
    <n v="0"/>
    <n v="1.6703999999999999"/>
  </r>
  <r>
    <n v="9843"/>
    <x v="4937"/>
    <x v="0"/>
    <x v="8"/>
    <d v="2013-09-26T00:00:00"/>
    <d v="2013-10-02T00:00:00"/>
    <s v="Standard Class"/>
    <s v="DL-12865"/>
    <s v="Dan Lawera"/>
    <x v="0"/>
    <s v="United States"/>
    <s v="Long Beach"/>
    <x v="1"/>
    <n v="90805"/>
    <x v="1"/>
    <s v="FUR-CH-10000665"/>
    <x v="0"/>
    <x v="1"/>
    <s v="Global Airflow Leather Mesh Back Chair, Black"/>
    <n v="483.13599999999997"/>
    <n v="4"/>
    <n v="0.2"/>
    <n v="60.391999999999939"/>
  </r>
  <r>
    <n v="9844"/>
    <x v="4938"/>
    <x v="2"/>
    <x v="1"/>
    <d v="2011-06-03T00:00:00"/>
    <d v="2011-06-06T00:00:00"/>
    <s v="First Class"/>
    <s v="RE-19450"/>
    <s v="Richard Eichhorn"/>
    <x v="0"/>
    <s v="United States"/>
    <s v="Decatur"/>
    <x v="10"/>
    <n v="62521"/>
    <x v="2"/>
    <s v="OFF-LA-10001771"/>
    <x v="1"/>
    <x v="2"/>
    <s v="Avery 513"/>
    <n v="15.936000000000002"/>
    <n v="4"/>
    <n v="0.2"/>
    <n v="5.1791999999999998"/>
  </r>
  <r>
    <n v="9845"/>
    <x v="4938"/>
    <x v="2"/>
    <x v="1"/>
    <d v="2011-06-03T00:00:00"/>
    <d v="2011-06-06T00:00:00"/>
    <s v="First Class"/>
    <s v="RE-19450"/>
    <s v="Richard Eichhorn"/>
    <x v="0"/>
    <s v="United States"/>
    <s v="Decatur"/>
    <x v="10"/>
    <n v="62521"/>
    <x v="2"/>
    <s v="FUR-FU-10001475"/>
    <x v="0"/>
    <x v="5"/>
    <s v="Contract Clock, 14&quot;, Brown"/>
    <n v="61.543999999999997"/>
    <n v="7"/>
    <n v="0.6"/>
    <n v="-40.003599999999999"/>
  </r>
  <r>
    <n v="9846"/>
    <x v="4938"/>
    <x v="2"/>
    <x v="1"/>
    <d v="2011-06-03T00:00:00"/>
    <d v="2011-06-06T00:00:00"/>
    <s v="First Class"/>
    <s v="RE-19450"/>
    <s v="Richard Eichhorn"/>
    <x v="0"/>
    <s v="United States"/>
    <s v="Decatur"/>
    <x v="10"/>
    <n v="62521"/>
    <x v="2"/>
    <s v="OFF-ST-10000877"/>
    <x v="1"/>
    <x v="4"/>
    <s v="Recycled Steel Personal File for Standard File Folders"/>
    <n v="132.696"/>
    <n v="3"/>
    <n v="0.2"/>
    <n v="9.9521999999999977"/>
  </r>
  <r>
    <n v="9847"/>
    <x v="4939"/>
    <x v="3"/>
    <x v="8"/>
    <d v="2014-09-03T00:00:00"/>
    <d v="2014-09-05T00:00:00"/>
    <s v="Second Class"/>
    <s v="MH-17290"/>
    <s v="Marc Harrigan"/>
    <x v="2"/>
    <s v="United States"/>
    <s v="Los Angeles"/>
    <x v="1"/>
    <n v="90008"/>
    <x v="1"/>
    <s v="OFF-AP-10001492"/>
    <x v="1"/>
    <x v="9"/>
    <s v="Acco Six-Outlet Power Strip, 4' Cord Length"/>
    <n v="43.099999999999994"/>
    <n v="5"/>
    <n v="0"/>
    <n v="11.206"/>
  </r>
  <r>
    <n v="9848"/>
    <x v="4939"/>
    <x v="3"/>
    <x v="8"/>
    <d v="2014-09-03T00:00:00"/>
    <d v="2014-09-05T00:00:00"/>
    <s v="Second Class"/>
    <s v="MH-17290"/>
    <s v="Marc Harrigan"/>
    <x v="2"/>
    <s v="United States"/>
    <s v="Los Angeles"/>
    <x v="1"/>
    <n v="90008"/>
    <x v="1"/>
    <s v="FUR-FU-10004188"/>
    <x v="0"/>
    <x v="5"/>
    <s v="Luxo Professional Combination Clamp-On Lamps"/>
    <n v="511.5"/>
    <n v="5"/>
    <n v="0"/>
    <n v="132.99"/>
  </r>
  <r>
    <n v="9849"/>
    <x v="4939"/>
    <x v="3"/>
    <x v="8"/>
    <d v="2014-09-03T00:00:00"/>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3"/>
    <d v="2011-04-12T00:00:00"/>
    <d v="2011-04-18T00:00:00"/>
    <s v="Standard Class"/>
    <s v="EH-13765"/>
    <s v="Edward Hooks"/>
    <x v="1"/>
    <s v="United States"/>
    <s v="Lodi"/>
    <x v="1"/>
    <n v="95240"/>
    <x v="1"/>
    <s v="OFF-AR-10002987"/>
    <x v="1"/>
    <x v="6"/>
    <s v="Prismacolor Color Pencil Set"/>
    <n v="39.68"/>
    <n v="2"/>
    <n v="0"/>
    <n v="16.268800000000002"/>
  </r>
  <r>
    <n v="9851"/>
    <x v="4941"/>
    <x v="0"/>
    <x v="5"/>
    <d v="2013-05-03T00:00:00"/>
    <d v="2013-05-07T00:00:00"/>
    <s v="Standard Class"/>
    <s v="EH-13765"/>
    <s v="Edward Hooks"/>
    <x v="1"/>
    <s v="United States"/>
    <s v="New York City"/>
    <x v="15"/>
    <n v="10009"/>
    <x v="3"/>
    <s v="FUR-FU-10000732"/>
    <x v="0"/>
    <x v="5"/>
    <s v="Eldon 200 Class Desk Accessories"/>
    <n v="12.56"/>
    <n v="2"/>
    <n v="0"/>
    <n v="4.0191999999999997"/>
  </r>
  <r>
    <n v="9852"/>
    <x v="4941"/>
    <x v="0"/>
    <x v="5"/>
    <d v="2013-05-03T00:00:00"/>
    <d v="2013-05-07T00:00:00"/>
    <s v="Standard Class"/>
    <s v="EH-13765"/>
    <s v="Edward Hooks"/>
    <x v="1"/>
    <s v="United States"/>
    <s v="New York City"/>
    <x v="15"/>
    <n v="10009"/>
    <x v="3"/>
    <s v="OFF-BI-10001670"/>
    <x v="1"/>
    <x v="8"/>
    <s v="Vinyl Sectional Post Binders"/>
    <n v="90.480000000000018"/>
    <n v="3"/>
    <n v="0.2"/>
    <n v="33.93"/>
  </r>
  <r>
    <n v="9853"/>
    <x v="4941"/>
    <x v="0"/>
    <x v="5"/>
    <d v="2013-05-03T00:00:00"/>
    <d v="2013-05-07T00:00:00"/>
    <s v="Standard Class"/>
    <s v="EH-13765"/>
    <s v="Edward Hooks"/>
    <x v="1"/>
    <s v="United States"/>
    <s v="New York City"/>
    <x v="15"/>
    <n v="10009"/>
    <x v="3"/>
    <s v="OFF-PA-10000533"/>
    <x v="1"/>
    <x v="10"/>
    <s v="Southworth Parchment Paper &amp; Envelopes"/>
    <n v="13.08"/>
    <n v="2"/>
    <n v="0"/>
    <n v="6.0167999999999999"/>
  </r>
  <r>
    <n v="9854"/>
    <x v="4941"/>
    <x v="0"/>
    <x v="5"/>
    <d v="2013-05-03T00:00:0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1"/>
    <d v="2014-06-20T00:00:00"/>
    <d v="2014-06-24T00:00:00"/>
    <s v="Standard Class"/>
    <s v="GA-14515"/>
    <s v="George Ashbrook"/>
    <x v="0"/>
    <s v="United States"/>
    <s v="San Francisco"/>
    <x v="1"/>
    <n v="94109"/>
    <x v="1"/>
    <s v="FUR-FU-10002396"/>
    <x v="0"/>
    <x v="5"/>
    <s v="DAX Copper Panel Document Frame, 5 x 7 Size"/>
    <n v="50.32"/>
    <n v="4"/>
    <n v="0"/>
    <n v="21.134400000000003"/>
  </r>
  <r>
    <n v="9856"/>
    <x v="4942"/>
    <x v="3"/>
    <x v="1"/>
    <d v="2014-06-20T00:00:00"/>
    <d v="2014-06-24T00:00:00"/>
    <s v="Standard Class"/>
    <s v="GA-14515"/>
    <s v="George Ashbrook"/>
    <x v="0"/>
    <s v="United States"/>
    <s v="San Francisco"/>
    <x v="1"/>
    <n v="94109"/>
    <x v="1"/>
    <s v="OFF-PA-10004438"/>
    <x v="1"/>
    <x v="10"/>
    <s v="Xerox 1907"/>
    <n v="24.56"/>
    <n v="2"/>
    <n v="0"/>
    <n v="11.543199999999999"/>
  </r>
  <r>
    <n v="9857"/>
    <x v="4943"/>
    <x v="2"/>
    <x v="0"/>
    <d v="2011-11-06T00:00:00"/>
    <d v="2011-11-11T00:00:00"/>
    <s v="Standard Class"/>
    <s v="GA-14515"/>
    <s v="George Ashbrook"/>
    <x v="0"/>
    <s v="United States"/>
    <s v="Columbus"/>
    <x v="32"/>
    <n v="31907"/>
    <x v="0"/>
    <s v="OFF-PA-10000587"/>
    <x v="1"/>
    <x v="10"/>
    <s v="Array Parchment Paper, Assorted Colors"/>
    <n v="43.68"/>
    <n v="6"/>
    <n v="0"/>
    <n v="20.9664"/>
  </r>
  <r>
    <n v="9858"/>
    <x v="4944"/>
    <x v="1"/>
    <x v="10"/>
    <d v="2012-03-26T00:00:00"/>
    <d v="2012-03-30T00:00:00"/>
    <s v="Standard Class"/>
    <s v="EB-13840"/>
    <s v="Ellis Ballard"/>
    <x v="1"/>
    <s v="United States"/>
    <s v="Seattle"/>
    <x v="4"/>
    <n v="98103"/>
    <x v="1"/>
    <s v="FUR-TA-10001889"/>
    <x v="0"/>
    <x v="3"/>
    <s v="Bush Advantage Collection Racetrack Conference Table"/>
    <n v="3393.68"/>
    <n v="8"/>
    <n v="0"/>
    <n v="610.86239999999998"/>
  </r>
  <r>
    <n v="9859"/>
    <x v="4945"/>
    <x v="3"/>
    <x v="9"/>
    <d v="2014-01-15T00:00:00"/>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9"/>
    <d v="2014-01-15T00:00:00"/>
    <d v="2014-01-21T00:00:00"/>
    <s v="Standard Class"/>
    <s v="HR-14770"/>
    <s v="Hallie Redmond"/>
    <x v="2"/>
    <s v="United States"/>
    <s v="Richmond"/>
    <x v="14"/>
    <n v="47374"/>
    <x v="2"/>
    <s v="OFF-FA-10003472"/>
    <x v="1"/>
    <x v="13"/>
    <s v="Bagged Rubber Bands"/>
    <n v="2.52"/>
    <n v="2"/>
    <n v="0"/>
    <n v="0.1008"/>
  </r>
  <r>
    <n v="9861"/>
    <x v="4945"/>
    <x v="3"/>
    <x v="9"/>
    <d v="2014-01-15T00:00:00"/>
    <d v="2014-01-21T00:00:00"/>
    <s v="Standard Class"/>
    <s v="HR-14770"/>
    <s v="Hallie Redmond"/>
    <x v="2"/>
    <s v="United States"/>
    <s v="Richmond"/>
    <x v="14"/>
    <n v="47374"/>
    <x v="2"/>
    <s v="TEC-PH-10000169"/>
    <x v="2"/>
    <x v="7"/>
    <s v="ARKON Windshield Dashboard Air Vent Car Mount Holder"/>
    <n v="67.8"/>
    <n v="4"/>
    <n v="0"/>
    <n v="1.3559999999999945"/>
  </r>
  <r>
    <n v="9862"/>
    <x v="4945"/>
    <x v="3"/>
    <x v="9"/>
    <d v="2014-01-15T00:00:00"/>
    <d v="2014-01-21T00:00:00"/>
    <s v="Standard Class"/>
    <s v="HR-14770"/>
    <s v="Hallie Redmond"/>
    <x v="2"/>
    <s v="United States"/>
    <s v="Richmond"/>
    <x v="14"/>
    <n v="47374"/>
    <x v="2"/>
    <s v="OFF-ST-10002562"/>
    <x v="1"/>
    <x v="4"/>
    <s v="Staples"/>
    <n v="18.760000000000002"/>
    <n v="2"/>
    <n v="0"/>
    <n v="5.2528000000000006"/>
  </r>
  <r>
    <n v="9863"/>
    <x v="4945"/>
    <x v="3"/>
    <x v="9"/>
    <d v="2014-01-15T00:00:00"/>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9"/>
    <d v="2014-01-15T00:00:00"/>
    <d v="2014-01-21T00:00:00"/>
    <s v="Standard Class"/>
    <s v="HR-14770"/>
    <s v="Hallie Redmond"/>
    <x v="2"/>
    <s v="United States"/>
    <s v="Richmond"/>
    <x v="14"/>
    <n v="47374"/>
    <x v="2"/>
    <s v="OFF-PA-10004156"/>
    <x v="1"/>
    <x v="10"/>
    <s v="Xerox 188"/>
    <n v="11.34"/>
    <n v="1"/>
    <n v="0"/>
    <n v="5.5565999999999995"/>
  </r>
  <r>
    <n v="9865"/>
    <x v="4945"/>
    <x v="3"/>
    <x v="9"/>
    <d v="2014-01-15T00:00:00"/>
    <d v="2014-01-21T00:00:00"/>
    <s v="Standard Class"/>
    <s v="HR-14770"/>
    <s v="Hallie Redmond"/>
    <x v="2"/>
    <s v="United States"/>
    <s v="Richmond"/>
    <x v="14"/>
    <n v="47374"/>
    <x v="2"/>
    <s v="TEC-AC-10004469"/>
    <x v="2"/>
    <x v="11"/>
    <s v="Microsoft Sculpt Comfort Mouse"/>
    <n v="159.80000000000001"/>
    <n v="4"/>
    <n v="0"/>
    <n v="70.312000000000012"/>
  </r>
  <r>
    <n v="9866"/>
    <x v="4945"/>
    <x v="3"/>
    <x v="9"/>
    <d v="2014-01-15T00:00:00"/>
    <d v="2014-01-21T00:00:00"/>
    <s v="Standard Class"/>
    <s v="HR-14770"/>
    <s v="Hallie Redmond"/>
    <x v="2"/>
    <s v="United States"/>
    <s v="Richmond"/>
    <x v="14"/>
    <n v="47374"/>
    <x v="2"/>
    <s v="FUR-FU-10001037"/>
    <x v="0"/>
    <x v="5"/>
    <s v="DAX Charcoal/Nickel-Tone Document Frame, 5 x 7"/>
    <n v="18.96"/>
    <n v="2"/>
    <n v="0"/>
    <n v="8.532"/>
  </r>
  <r>
    <n v="9867"/>
    <x v="4946"/>
    <x v="1"/>
    <x v="10"/>
    <d v="2012-03-26T00:00:00"/>
    <d v="2012-03-28T00:00:00"/>
    <s v="Second Class"/>
    <s v="SM-20950"/>
    <s v="Suzanne McNair"/>
    <x v="1"/>
    <s v="United States"/>
    <s v="New York City"/>
    <x v="15"/>
    <n v="10009"/>
    <x v="3"/>
    <s v="OFF-ST-10002615"/>
    <x v="1"/>
    <x v="4"/>
    <s v="Dual Level, Single-Width Filing Carts"/>
    <n v="1085.42"/>
    <n v="7"/>
    <n v="0"/>
    <n v="282.20920000000001"/>
  </r>
  <r>
    <n v="9868"/>
    <x v="4946"/>
    <x v="1"/>
    <x v="10"/>
    <d v="2012-03-26T00:00:00"/>
    <d v="2012-03-28T00:00:00"/>
    <s v="Second Class"/>
    <s v="SM-20950"/>
    <s v="Suzanne McNair"/>
    <x v="1"/>
    <s v="United States"/>
    <s v="New York City"/>
    <x v="15"/>
    <n v="10009"/>
    <x v="3"/>
    <s v="OFF-AP-10000595"/>
    <x v="1"/>
    <x v="9"/>
    <s v="Disposable Triple-Filter Dust Bags"/>
    <n v="13.11"/>
    <n v="3"/>
    <n v="0"/>
    <n v="3.4086000000000003"/>
  </r>
  <r>
    <n v="9869"/>
    <x v="4947"/>
    <x v="2"/>
    <x v="0"/>
    <d v="2011-11-01T00:00:00"/>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0"/>
    <d v="2011-11-01T00:00:00"/>
    <d v="2011-11-03T00:00:00"/>
    <s v="First Class"/>
    <s v="EA-14035"/>
    <s v="Erin Ashbrook"/>
    <x v="1"/>
    <s v="United States"/>
    <s v="Mason"/>
    <x v="24"/>
    <n v="45040"/>
    <x v="3"/>
    <s v="OFF-BI-10000494"/>
    <x v="1"/>
    <x v="8"/>
    <s v="Acco Economy Flexible Poly Round Ring Binder"/>
    <n v="3.1320000000000001"/>
    <n v="2"/>
    <n v="0.7"/>
    <n v="-2.6099999999999994"/>
  </r>
  <r>
    <n v="9871"/>
    <x v="4947"/>
    <x v="2"/>
    <x v="0"/>
    <d v="2011-11-01T00:00:00"/>
    <d v="2011-11-03T00:00:00"/>
    <s v="First Class"/>
    <s v="EA-14035"/>
    <s v="Erin Ashbrook"/>
    <x v="1"/>
    <s v="United States"/>
    <s v="Mason"/>
    <x v="24"/>
    <n v="45040"/>
    <x v="3"/>
    <s v="OFF-BI-10001658"/>
    <x v="1"/>
    <x v="8"/>
    <s v="GBC Standard Therm-A-Bind Covers"/>
    <n v="22.428000000000004"/>
    <n v="3"/>
    <n v="0.7"/>
    <n v="-17.942399999999992"/>
  </r>
  <r>
    <n v="9872"/>
    <x v="4948"/>
    <x v="3"/>
    <x v="2"/>
    <d v="2014-10-07T00:00:00"/>
    <d v="2014-10-07T00:00:00"/>
    <s v="Same Day"/>
    <s v="MH-17455"/>
    <s v="Mark Hamilton"/>
    <x v="0"/>
    <s v="United States"/>
    <s v="Chicago"/>
    <x v="10"/>
    <n v="60623"/>
    <x v="2"/>
    <s v="OFF-ST-10003208"/>
    <x v="1"/>
    <x v="4"/>
    <s v="Adjustable Depth Letter/Legal Cart"/>
    <n v="290.33600000000001"/>
    <n v="2"/>
    <n v="0.2"/>
    <n v="32.662799999999947"/>
  </r>
  <r>
    <n v="9873"/>
    <x v="4948"/>
    <x v="3"/>
    <x v="2"/>
    <d v="2014-10-07T00:00:00"/>
    <d v="2014-10-07T00:00:00"/>
    <s v="Same Day"/>
    <s v="MH-17455"/>
    <s v="Mark Hamilton"/>
    <x v="0"/>
    <s v="United States"/>
    <s v="Chicago"/>
    <x v="10"/>
    <n v="60623"/>
    <x v="2"/>
    <s v="OFF-AR-10004790"/>
    <x v="1"/>
    <x v="6"/>
    <s v="Staples"/>
    <n v="19.152000000000001"/>
    <n v="2"/>
    <n v="0.2"/>
    <n v="1.1969999999999992"/>
  </r>
  <r>
    <n v="9874"/>
    <x v="4949"/>
    <x v="0"/>
    <x v="4"/>
    <d v="2013-12-11T00:00:00"/>
    <d v="2013-12-15T00:00:00"/>
    <s v="Standard Class"/>
    <s v="SL-20155"/>
    <s v="Sara Luxemburg"/>
    <x v="2"/>
    <s v="United States"/>
    <s v="New York City"/>
    <x v="15"/>
    <n v="10024"/>
    <x v="3"/>
    <s v="OFF-PA-10004609"/>
    <x v="1"/>
    <x v="10"/>
    <s v="Xerox 221"/>
    <n v="6.48"/>
    <n v="1"/>
    <n v="0"/>
    <n v="3.1104000000000003"/>
  </r>
  <r>
    <n v="9875"/>
    <x v="4950"/>
    <x v="0"/>
    <x v="8"/>
    <d v="2013-09-23T00:00:00"/>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4"/>
    <d v="2012-12-29T00:00:00"/>
    <d v="2013-01-05T00:00:00"/>
    <s v="Standard Class"/>
    <s v="RF-19840"/>
    <s v="Roy Französisch"/>
    <x v="0"/>
    <s v="United States"/>
    <s v="New York City"/>
    <x v="15"/>
    <n v="10035"/>
    <x v="3"/>
    <s v="OFF-SU-10003936"/>
    <x v="1"/>
    <x v="14"/>
    <s v="Acme Serrated Blade Letter Opener"/>
    <n v="6.36"/>
    <n v="2"/>
    <n v="0"/>
    <n v="6.3600000000000101E-2"/>
  </r>
  <r>
    <n v="9877"/>
    <x v="4952"/>
    <x v="3"/>
    <x v="3"/>
    <d v="2014-04-21T00:00:00"/>
    <d v="2014-04-22T00:00:00"/>
    <s v="First Class"/>
    <s v="BE-11455"/>
    <s v="Brad Eason"/>
    <x v="2"/>
    <s v="United States"/>
    <s v="Cleveland"/>
    <x v="24"/>
    <n v="44105"/>
    <x v="3"/>
    <s v="OFF-ST-10000078"/>
    <x v="1"/>
    <x v="4"/>
    <s v="Tennsco 6- and 18-Compartment Lockers"/>
    <n v="848.5440000000001"/>
    <n v="4"/>
    <n v="0.2"/>
    <n v="-21.213600000000099"/>
  </r>
  <r>
    <n v="9878"/>
    <x v="4952"/>
    <x v="3"/>
    <x v="3"/>
    <d v="2014-04-21T00:00:00"/>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3"/>
    <d v="2014-04-21T00:00:00"/>
    <d v="2014-04-22T00:00:00"/>
    <s v="First Class"/>
    <s v="BE-11455"/>
    <s v="Brad Eason"/>
    <x v="2"/>
    <s v="United States"/>
    <s v="Cleveland"/>
    <x v="24"/>
    <n v="44105"/>
    <x v="3"/>
    <s v="TEC-PH-10004080"/>
    <x v="2"/>
    <x v="7"/>
    <s v="Avaya 5410 Digital phone"/>
    <n v="122.38199999999999"/>
    <n v="3"/>
    <n v="0.4"/>
    <n v="-24.476399999999998"/>
  </r>
  <r>
    <n v="9880"/>
    <x v="4953"/>
    <x v="0"/>
    <x v="6"/>
    <d v="2013-08-22T00:00:00"/>
    <d v="2013-08-26T00:00:00"/>
    <s v="Standard Class"/>
    <s v="JK-15370"/>
    <s v="Jay Kimmel"/>
    <x v="0"/>
    <s v="United States"/>
    <s v="New York City"/>
    <x v="15"/>
    <n v="10035"/>
    <x v="3"/>
    <s v="FUR-CH-10002961"/>
    <x v="0"/>
    <x v="1"/>
    <s v="Leather Task Chair, Black"/>
    <n v="573.17399999999998"/>
    <n v="7"/>
    <n v="0.1"/>
    <n v="63.685999999999979"/>
  </r>
  <r>
    <n v="9881"/>
    <x v="4954"/>
    <x v="1"/>
    <x v="5"/>
    <d v="2012-05-29T00:00:00"/>
    <d v="2012-05-31T00:00:00"/>
    <s v="First Class"/>
    <s v="CC-12100"/>
    <s v="Chad Cunningham"/>
    <x v="2"/>
    <s v="United States"/>
    <s v="Cleveland"/>
    <x v="24"/>
    <n v="44105"/>
    <x v="3"/>
    <s v="OFF-PA-10000474"/>
    <x v="1"/>
    <x v="10"/>
    <s v="Staples"/>
    <n v="85.055999999999997"/>
    <n v="3"/>
    <n v="0.2"/>
    <n v="28.706399999999991"/>
  </r>
  <r>
    <n v="9882"/>
    <x v="4955"/>
    <x v="2"/>
    <x v="6"/>
    <d v="2011-08-12T00:00:00"/>
    <d v="2011-08-13T00:00:00"/>
    <s v="First Class"/>
    <s v="LL-16840"/>
    <s v="Lauren Leatherbury"/>
    <x v="0"/>
    <s v="United States"/>
    <s v="Woodstock"/>
    <x v="32"/>
    <n v="30188"/>
    <x v="0"/>
    <s v="OFF-BI-10000138"/>
    <x v="1"/>
    <x v="8"/>
    <s v="Acco Translucent Poly Ring Binders"/>
    <n v="14.04"/>
    <n v="3"/>
    <n v="0"/>
    <n v="6.7392000000000003"/>
  </r>
  <r>
    <n v="9883"/>
    <x v="4955"/>
    <x v="2"/>
    <x v="6"/>
    <d v="2011-08-12T00:00:00"/>
    <d v="2011-08-13T00:00:00"/>
    <s v="First Class"/>
    <s v="LL-16840"/>
    <s v="Lauren Leatherbury"/>
    <x v="0"/>
    <s v="United States"/>
    <s v="Woodstock"/>
    <x v="32"/>
    <n v="30188"/>
    <x v="0"/>
    <s v="TEC-AC-10000023"/>
    <x v="2"/>
    <x v="11"/>
    <s v="Maxell 74 Minute CD-R Spindle, 50/Pack"/>
    <n v="272.61"/>
    <n v="13"/>
    <n v="0"/>
    <n v="98.139599999999987"/>
  </r>
  <r>
    <n v="9884"/>
    <x v="4956"/>
    <x v="2"/>
    <x v="3"/>
    <d v="2011-04-03T00:00:00"/>
    <d v="2011-04-08T00:00:00"/>
    <s v="Standard Class"/>
    <s v="KE-16420"/>
    <s v="Katrina Edelman"/>
    <x v="1"/>
    <s v="United States"/>
    <s v="Los Angeles"/>
    <x v="1"/>
    <n v="90008"/>
    <x v="1"/>
    <s v="OFF-EN-10001415"/>
    <x v="1"/>
    <x v="12"/>
    <s v="Staples"/>
    <n v="11.16"/>
    <n v="2"/>
    <n v="0"/>
    <n v="5.58"/>
  </r>
  <r>
    <n v="9885"/>
    <x v="4956"/>
    <x v="2"/>
    <x v="3"/>
    <d v="2011-04-03T00:00:00"/>
    <d v="2011-04-08T00:00:00"/>
    <s v="Standard Class"/>
    <s v="KE-16420"/>
    <s v="Katrina Edelman"/>
    <x v="1"/>
    <s v="United States"/>
    <s v="Los Angeles"/>
    <x v="1"/>
    <n v="90008"/>
    <x v="1"/>
    <s v="TEC-AC-10001284"/>
    <x v="2"/>
    <x v="11"/>
    <s v="Enermax Briskie RF Wireless Keyboard and Mouse Combo"/>
    <n v="62.31"/>
    <n v="3"/>
    <n v="0"/>
    <n v="22.4316"/>
  </r>
  <r>
    <n v="9886"/>
    <x v="4956"/>
    <x v="2"/>
    <x v="3"/>
    <d v="2011-04-03T00:00:00"/>
    <d v="2011-04-08T00:00:00"/>
    <s v="Standard Class"/>
    <s v="KE-16420"/>
    <s v="Katrina Edelman"/>
    <x v="1"/>
    <s v="United States"/>
    <s v="Los Angeles"/>
    <x v="1"/>
    <n v="90008"/>
    <x v="1"/>
    <s v="TEC-AC-10000736"/>
    <x v="2"/>
    <x v="11"/>
    <s v="Logitech G600 MMO Gaming Mouse"/>
    <n v="159.97999999999999"/>
    <n v="2"/>
    <n v="0"/>
    <n v="57.592799999999997"/>
  </r>
  <r>
    <n v="9887"/>
    <x v="4957"/>
    <x v="2"/>
    <x v="9"/>
    <d v="2011-01-24T00:00:00"/>
    <d v="2011-01-28T00:00:00"/>
    <s v="Standard Class"/>
    <s v="SG-20605"/>
    <s v="Speros Goranitis"/>
    <x v="0"/>
    <s v="United States"/>
    <s v="Lafayette"/>
    <x v="14"/>
    <n v="47905"/>
    <x v="2"/>
    <s v="OFF-FA-10003467"/>
    <x v="1"/>
    <x v="13"/>
    <s v="Alliance Big Bands Rubber Bands, 12/Pack"/>
    <n v="5.9399999999999995"/>
    <n v="3"/>
    <n v="0"/>
    <n v="0"/>
  </r>
  <r>
    <n v="9888"/>
    <x v="4958"/>
    <x v="3"/>
    <x v="2"/>
    <d v="2014-10-13T00:00:00"/>
    <d v="2014-10-16T00:00:00"/>
    <s v="First Class"/>
    <s v="CA-12265"/>
    <s v="Christina Anderson"/>
    <x v="0"/>
    <s v="United States"/>
    <s v="New York City"/>
    <x v="15"/>
    <n v="10024"/>
    <x v="3"/>
    <s v="OFF-PA-10000477"/>
    <x v="1"/>
    <x v="10"/>
    <s v="Xerox 1952"/>
    <n v="9.9600000000000009"/>
    <n v="2"/>
    <n v="0"/>
    <n v="4.6812000000000005"/>
  </r>
  <r>
    <n v="9889"/>
    <x v="4959"/>
    <x v="1"/>
    <x v="6"/>
    <d v="2012-08-08T00:00:00"/>
    <d v="2012-08-12T00:00:00"/>
    <s v="Standard Class"/>
    <s v="RD-19585"/>
    <s v="Rob Dowd"/>
    <x v="0"/>
    <s v="United States"/>
    <s v="Utica"/>
    <x v="15"/>
    <n v="13501"/>
    <x v="3"/>
    <s v="TEC-AC-10000736"/>
    <x v="2"/>
    <x v="11"/>
    <s v="Logitech G600 MMO Gaming Mouse"/>
    <n v="79.989999999999995"/>
    <n v="1"/>
    <n v="0"/>
    <n v="28.796399999999998"/>
  </r>
  <r>
    <n v="9890"/>
    <x v="4960"/>
    <x v="3"/>
    <x v="10"/>
    <d v="2014-03-20T00:00:00"/>
    <d v="2014-03-21T00:00:00"/>
    <s v="First Class"/>
    <s v="VG-21805"/>
    <s v="Vivek Grady"/>
    <x v="1"/>
    <s v="United States"/>
    <s v="Lakewood"/>
    <x v="30"/>
    <n v="8701"/>
    <x v="3"/>
    <s v="OFF-AR-10002467"/>
    <x v="1"/>
    <x v="6"/>
    <s v="Dixon Ticonderoga Pencils"/>
    <n v="8.94"/>
    <n v="3"/>
    <n v="0"/>
    <n v="2.4138000000000006"/>
  </r>
  <r>
    <n v="9891"/>
    <x v="4961"/>
    <x v="0"/>
    <x v="7"/>
    <d v="2013-07-26T00:00:00"/>
    <d v="2013-07-29T00:00:00"/>
    <s v="Second Class"/>
    <s v="SH-19975"/>
    <s v="Sally Hughsby"/>
    <x v="1"/>
    <s v="United States"/>
    <s v="Milwaukee"/>
    <x v="6"/>
    <n v="53209"/>
    <x v="2"/>
    <s v="OFF-PA-10004996"/>
    <x v="1"/>
    <x v="10"/>
    <s v="Speediset Carbonless Redi-Letter 7&quot; x 8 1/2&quot;"/>
    <n v="20.62"/>
    <n v="2"/>
    <n v="0"/>
    <n v="9.6913999999999998"/>
  </r>
  <r>
    <n v="9892"/>
    <x v="4961"/>
    <x v="0"/>
    <x v="7"/>
    <d v="2013-07-26T00:00:00"/>
    <d v="2013-07-29T00:00:00"/>
    <s v="Second Class"/>
    <s v="SH-19975"/>
    <s v="Sally Hughsby"/>
    <x v="1"/>
    <s v="United States"/>
    <s v="Milwaukee"/>
    <x v="6"/>
    <n v="53209"/>
    <x v="2"/>
    <s v="TEC-AC-10003116"/>
    <x v="2"/>
    <x v="11"/>
    <s v="Memorex Froggy Flash Drive 8 GB"/>
    <n v="124.25"/>
    <n v="7"/>
    <n v="0"/>
    <n v="48.457499999999996"/>
  </r>
  <r>
    <n v="9893"/>
    <x v="4961"/>
    <x v="0"/>
    <x v="7"/>
    <d v="2013-07-26T00:00:00"/>
    <d v="2013-07-29T00:00:00"/>
    <s v="Second Class"/>
    <s v="SH-19975"/>
    <s v="Sally Hughsby"/>
    <x v="1"/>
    <s v="United States"/>
    <s v="Milwaukee"/>
    <x v="6"/>
    <n v="53209"/>
    <x v="2"/>
    <s v="TEC-PH-10002262"/>
    <x v="2"/>
    <x v="7"/>
    <s v="LG Electronics Tone+ HBS-730 Bluetooth Headset"/>
    <n v="297.55"/>
    <n v="5"/>
    <n v="0"/>
    <n v="83.314000000000021"/>
  </r>
  <r>
    <n v="9894"/>
    <x v="4961"/>
    <x v="0"/>
    <x v="7"/>
    <d v="2013-07-26T00:00:00"/>
    <d v="2013-07-29T00:00:00"/>
    <s v="Second Class"/>
    <s v="SH-19975"/>
    <s v="Sally Hughsby"/>
    <x v="1"/>
    <s v="United States"/>
    <s v="Milwaukee"/>
    <x v="6"/>
    <n v="53209"/>
    <x v="2"/>
    <s v="FUR-CH-10004626"/>
    <x v="0"/>
    <x v="1"/>
    <s v="Office Star Flex Back Scooter Chair with Aluminum Finish Frame"/>
    <n v="403.56"/>
    <n v="4"/>
    <n v="0"/>
    <n v="96.854399999999998"/>
  </r>
  <r>
    <n v="9895"/>
    <x v="4961"/>
    <x v="0"/>
    <x v="7"/>
    <d v="2013-07-26T00:00:00"/>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8"/>
    <d v="2011-09-26T00:00:00"/>
    <d v="2011-10-01T00:00:00"/>
    <s v="Standard Class"/>
    <s v="MM-17920"/>
    <s v="Michael Moore"/>
    <x v="0"/>
    <s v="United States"/>
    <s v="Chicago"/>
    <x v="10"/>
    <n v="60623"/>
    <x v="2"/>
    <s v="TEC-AC-10004859"/>
    <x v="2"/>
    <x v="11"/>
    <s v="Maxell Pro 80 Minute CD-R, 10/Pack"/>
    <n v="153.82400000000001"/>
    <n v="11"/>
    <n v="0.2"/>
    <n v="38.456000000000003"/>
  </r>
  <r>
    <n v="9897"/>
    <x v="4963"/>
    <x v="2"/>
    <x v="1"/>
    <d v="2011-06-17T00:00:00"/>
    <d v="2011-06-20T00:00:00"/>
    <s v="Second Class"/>
    <s v="JF-15415"/>
    <s v="Jennifer Ferguson"/>
    <x v="0"/>
    <s v="United States"/>
    <s v="Chicago"/>
    <x v="10"/>
    <n v="60653"/>
    <x v="2"/>
    <s v="OFF-PA-10001725"/>
    <x v="1"/>
    <x v="10"/>
    <s v="Xerox 1892"/>
    <n v="62.015999999999998"/>
    <n v="2"/>
    <n v="0.2"/>
    <n v="22.480800000000002"/>
  </r>
  <r>
    <n v="9898"/>
    <x v="4964"/>
    <x v="0"/>
    <x v="1"/>
    <d v="2013-06-07T00:00:00"/>
    <d v="2013-06-11T00:00:00"/>
    <s v="Standard Class"/>
    <s v="LP-17095"/>
    <s v="Liz Preis"/>
    <x v="0"/>
    <s v="United States"/>
    <s v="Fairfield"/>
    <x v="24"/>
    <n v="45014"/>
    <x v="3"/>
    <s v="FUR-FU-10004306"/>
    <x v="0"/>
    <x v="5"/>
    <s v="Electrix Halogen Magnifier Lamp"/>
    <n v="466.32000000000005"/>
    <n v="3"/>
    <n v="0.2"/>
    <n v="34.97399999999999"/>
  </r>
  <r>
    <n v="9899"/>
    <x v="4964"/>
    <x v="0"/>
    <x v="1"/>
    <d v="2013-06-07T00:00:00"/>
    <d v="2013-06-11T00:00:00"/>
    <s v="Standard Class"/>
    <s v="LP-17095"/>
    <s v="Liz Preis"/>
    <x v="0"/>
    <s v="United States"/>
    <s v="Fairfield"/>
    <x v="24"/>
    <n v="45014"/>
    <x v="3"/>
    <s v="FUR-FU-10004845"/>
    <x v="0"/>
    <x v="5"/>
    <s v="Deflect-o EconoMat Nonstudded, No Bevel Mat"/>
    <n v="82.64"/>
    <n v="2"/>
    <n v="0.2"/>
    <n v="0"/>
  </r>
  <r>
    <n v="9900"/>
    <x v="4965"/>
    <x v="2"/>
    <x v="10"/>
    <d v="2011-03-28T00:00:00"/>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6"/>
    <d v="2014-08-22T00:00:0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6"/>
    <d v="2014-08-22T00:00:00"/>
    <d v="2014-08-26T00:00:00"/>
    <s v="Standard Class"/>
    <s v="SC-20845"/>
    <s v="Sung Chung"/>
    <x v="0"/>
    <s v="United States"/>
    <s v="Louisville"/>
    <x v="22"/>
    <n v="80027"/>
    <x v="1"/>
    <s v="FUR-FU-10001037"/>
    <x v="0"/>
    <x v="5"/>
    <s v="DAX Charcoal/Nickel-Tone Document Frame, 5 x 7"/>
    <n v="22.752000000000002"/>
    <n v="3"/>
    <n v="0.2"/>
    <n v="7.1099999999999994"/>
  </r>
  <r>
    <n v="9903"/>
    <x v="4966"/>
    <x v="3"/>
    <x v="6"/>
    <d v="2014-08-22T00:00:0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0"/>
    <d v="2011-11-12T00:00:00"/>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0"/>
    <d v="2011-11-12T00:00:00"/>
    <d v="2011-11-18T00:00:00"/>
    <s v="Standard Class"/>
    <s v="DP-13000"/>
    <s v="Darren Powers"/>
    <x v="0"/>
    <s v="United States"/>
    <s v="Carrollton"/>
    <x v="5"/>
    <n v="75007"/>
    <x v="2"/>
    <s v="TEC-AC-10002567"/>
    <x v="2"/>
    <x v="11"/>
    <s v="Logitech G602 Wireless Gaming Mouse"/>
    <n v="127.98399999999999"/>
    <n v="2"/>
    <n v="0.2"/>
    <n v="25.596799999999998"/>
  </r>
  <r>
    <n v="9906"/>
    <x v="4968"/>
    <x v="1"/>
    <x v="8"/>
    <d v="2012-09-13T00:00:00"/>
    <d v="2012-09-15T00:00:00"/>
    <s v="First Class"/>
    <s v="KD-16615"/>
    <s v="Ken Dana"/>
    <x v="1"/>
    <s v="United States"/>
    <s v="Anaheim"/>
    <x v="1"/>
    <n v="92804"/>
    <x v="1"/>
    <s v="FUR-FU-10004973"/>
    <x v="0"/>
    <x v="5"/>
    <s v="Flat Face Poster Frame"/>
    <n v="131.88"/>
    <n v="7"/>
    <n v="0"/>
    <n v="55.389600000000002"/>
  </r>
  <r>
    <n v="9907"/>
    <x v="4968"/>
    <x v="1"/>
    <x v="8"/>
    <d v="2012-09-13T00:00:00"/>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8"/>
    <d v="2012-09-13T00:00:00"/>
    <d v="2012-09-15T00:00:00"/>
    <s v="First Class"/>
    <s v="KD-16615"/>
    <s v="Ken Dana"/>
    <x v="1"/>
    <s v="United States"/>
    <s v="Anaheim"/>
    <x v="1"/>
    <n v="92804"/>
    <x v="1"/>
    <s v="FUR-CH-10000155"/>
    <x v="0"/>
    <x v="1"/>
    <s v="Global Comet Stacking Armless Chair"/>
    <n v="717.72"/>
    <n v="3"/>
    <n v="0.2"/>
    <n v="71.77200000000002"/>
  </r>
  <r>
    <n v="9909"/>
    <x v="4968"/>
    <x v="1"/>
    <x v="8"/>
    <d v="2012-09-13T00:00:00"/>
    <d v="2012-09-15T00:00:00"/>
    <s v="First Class"/>
    <s v="KD-16615"/>
    <s v="Ken Dana"/>
    <x v="1"/>
    <s v="United States"/>
    <s v="Anaheim"/>
    <x v="1"/>
    <n v="92804"/>
    <x v="1"/>
    <s v="FUR-FU-10002379"/>
    <x v="0"/>
    <x v="5"/>
    <s v="Eldon Econocleat Chair Mats for Low Pile Carpets"/>
    <n v="207.35"/>
    <n v="5"/>
    <n v="0"/>
    <n v="24.881999999999991"/>
  </r>
  <r>
    <n v="9910"/>
    <x v="4968"/>
    <x v="1"/>
    <x v="8"/>
    <d v="2012-09-13T00:00:00"/>
    <d v="2012-09-15T00:00:00"/>
    <s v="First Class"/>
    <s v="KD-16615"/>
    <s v="Ken Dana"/>
    <x v="1"/>
    <s v="United States"/>
    <s v="Anaheim"/>
    <x v="1"/>
    <n v="92804"/>
    <x v="1"/>
    <s v="FUR-FU-10004018"/>
    <x v="0"/>
    <x v="5"/>
    <s v="Tensor Computer Mounted Lamp"/>
    <n v="44.67"/>
    <n v="3"/>
    <n v="0"/>
    <n v="12.060900000000002"/>
  </r>
  <r>
    <n v="9911"/>
    <x v="4968"/>
    <x v="1"/>
    <x v="8"/>
    <d v="2012-09-13T00:00:00"/>
    <d v="2012-09-15T00:00:00"/>
    <s v="First Class"/>
    <s v="KD-16615"/>
    <s v="Ken Dana"/>
    <x v="1"/>
    <s v="United States"/>
    <s v="Anaheim"/>
    <x v="1"/>
    <n v="92804"/>
    <x v="1"/>
    <s v="OFF-PA-10000994"/>
    <x v="1"/>
    <x v="10"/>
    <s v="Xerox 1915"/>
    <n v="209.7"/>
    <n v="2"/>
    <n v="0"/>
    <n v="100.65599999999999"/>
  </r>
  <r>
    <n v="9912"/>
    <x v="4969"/>
    <x v="2"/>
    <x v="3"/>
    <d v="2011-04-05T00:00:00"/>
    <d v="2011-04-09T00:00:00"/>
    <s v="Standard Class"/>
    <s v="RP-19855"/>
    <s v="Roy Phan"/>
    <x v="1"/>
    <s v="United States"/>
    <s v="Richmond"/>
    <x v="0"/>
    <n v="40475"/>
    <x v="0"/>
    <s v="OFF-BI-10002852"/>
    <x v="1"/>
    <x v="8"/>
    <s v="Ibico Standard Transparent Covers"/>
    <n v="115.36"/>
    <n v="7"/>
    <n v="0"/>
    <n v="56.526400000000002"/>
  </r>
  <r>
    <n v="9913"/>
    <x v="4970"/>
    <x v="1"/>
    <x v="2"/>
    <d v="2012-10-10T00:00:00"/>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2"/>
    <d v="2012-10-10T00:00:00"/>
    <d v="2012-10-12T00:00:00"/>
    <s v="First Class"/>
    <s v="KN-16390"/>
    <s v="Katherine Nockton"/>
    <x v="1"/>
    <s v="United States"/>
    <s v="Santa Barbara"/>
    <x v="1"/>
    <n v="93101"/>
    <x v="1"/>
    <s v="OFF-LA-10000414"/>
    <x v="1"/>
    <x v="2"/>
    <s v="Avery 503"/>
    <n v="31.049999999999997"/>
    <n v="3"/>
    <n v="0"/>
    <n v="14.904"/>
  </r>
  <r>
    <n v="9915"/>
    <x v="4971"/>
    <x v="3"/>
    <x v="9"/>
    <d v="2014-01-30T00:00:00"/>
    <d v="2014-02-01T00:00:00"/>
    <s v="Second Class"/>
    <s v="TM-21010"/>
    <s v="Tamara Manning"/>
    <x v="0"/>
    <s v="United States"/>
    <s v="Marion"/>
    <x v="23"/>
    <n v="52302"/>
    <x v="2"/>
    <s v="OFF-PA-10003848"/>
    <x v="1"/>
    <x v="10"/>
    <s v="Xerox 1997"/>
    <n v="12.96"/>
    <n v="2"/>
    <n v="0"/>
    <n v="6.2208000000000006"/>
  </r>
  <r>
    <n v="9916"/>
    <x v="4971"/>
    <x v="3"/>
    <x v="9"/>
    <d v="2014-01-30T00:00:00"/>
    <d v="2014-02-01T00:00:00"/>
    <s v="Second Class"/>
    <s v="TM-21010"/>
    <s v="Tamara Manning"/>
    <x v="0"/>
    <s v="United States"/>
    <s v="Marion"/>
    <x v="23"/>
    <n v="52302"/>
    <x v="2"/>
    <s v="OFF-PA-10000176"/>
    <x v="1"/>
    <x v="10"/>
    <s v="Xerox 1887"/>
    <n v="94.85"/>
    <n v="5"/>
    <n v="0"/>
    <n v="45.527999999999992"/>
  </r>
  <r>
    <n v="9917"/>
    <x v="4971"/>
    <x v="3"/>
    <x v="9"/>
    <d v="2014-01-30T00:00:00"/>
    <d v="2014-02-01T00:00:00"/>
    <s v="Second Class"/>
    <s v="TM-21010"/>
    <s v="Tamara Manning"/>
    <x v="0"/>
    <s v="United States"/>
    <s v="Marion"/>
    <x v="23"/>
    <n v="52302"/>
    <x v="2"/>
    <s v="OFF-ST-10001590"/>
    <x v="1"/>
    <x v="4"/>
    <s v="Tenex Personal Project File with Scoop Front Design, Black"/>
    <n v="13.48"/>
    <n v="1"/>
    <n v="0"/>
    <n v="3.5047999999999995"/>
  </r>
  <r>
    <n v="9918"/>
    <x v="4971"/>
    <x v="3"/>
    <x v="9"/>
    <d v="2014-01-30T00:00:00"/>
    <d v="2014-02-01T00:00:00"/>
    <s v="Second Class"/>
    <s v="TM-21010"/>
    <s v="Tamara Manning"/>
    <x v="0"/>
    <s v="United States"/>
    <s v="Marion"/>
    <x v="23"/>
    <n v="52302"/>
    <x v="2"/>
    <s v="FUR-FU-10000010"/>
    <x v="0"/>
    <x v="5"/>
    <s v="DAX Value U-Channel Document Frames, Easel Back"/>
    <n v="14.91"/>
    <n v="3"/>
    <n v="0"/>
    <n v="4.6220999999999997"/>
  </r>
  <r>
    <n v="9919"/>
    <x v="4972"/>
    <x v="1"/>
    <x v="8"/>
    <d v="2012-09-24T00:00:00"/>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10"/>
    <d v="2013-03-16T00:00:00"/>
    <d v="2013-03-20T00:00:00"/>
    <s v="Standard Class"/>
    <s v="MY-18295"/>
    <s v="Muhammed Yedwab"/>
    <x v="1"/>
    <s v="United States"/>
    <s v="Bryan"/>
    <x v="5"/>
    <n v="77803"/>
    <x v="2"/>
    <s v="FUR-CH-10000863"/>
    <x v="0"/>
    <x v="1"/>
    <s v="Novimex Swivel Fabric Task Chair"/>
    <n v="528.42999999999995"/>
    <n v="5"/>
    <n v="0.3"/>
    <n v="-143.43099999999998"/>
  </r>
  <r>
    <n v="9921"/>
    <x v="4973"/>
    <x v="0"/>
    <x v="10"/>
    <d v="2013-03-16T00:00:00"/>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0"/>
    <d v="2011-11-24T00:00:00"/>
    <d v="2011-11-30T00:00:00"/>
    <s v="Standard Class"/>
    <s v="AT-10435"/>
    <s v="Alyssa Tate"/>
    <x v="2"/>
    <s v="United States"/>
    <s v="Akron"/>
    <x v="24"/>
    <n v="44312"/>
    <x v="3"/>
    <s v="OFF-BI-10003350"/>
    <x v="1"/>
    <x v="8"/>
    <s v="Acco Expandable Hanging Binders"/>
    <n v="5.7420000000000009"/>
    <n v="3"/>
    <n v="0.7"/>
    <n v="-4.5935999999999986"/>
  </r>
  <r>
    <n v="9923"/>
    <x v="4975"/>
    <x v="3"/>
    <x v="5"/>
    <d v="2014-05-07T00:00:00"/>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10"/>
    <d v="2012-03-20T00:00:00"/>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10"/>
    <d v="2012-03-20T00:00:00"/>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10"/>
    <d v="2012-03-20T00:00:00"/>
    <d v="2012-03-23T00:00:00"/>
    <s v="First Class"/>
    <s v="DH-13075"/>
    <s v="Dave Hallsten"/>
    <x v="1"/>
    <s v="United States"/>
    <s v="New York City"/>
    <x v="15"/>
    <n v="10035"/>
    <x v="3"/>
    <s v="OFF-BI-10003656"/>
    <x v="1"/>
    <x v="8"/>
    <s v="Fellowes PB200 Plastic Comb Binding Machine"/>
    <n v="1087.9360000000001"/>
    <n v="8"/>
    <n v="0.2"/>
    <n v="353.5791999999999"/>
  </r>
  <r>
    <n v="9927"/>
    <x v="4976"/>
    <x v="1"/>
    <x v="10"/>
    <d v="2012-03-20T00:00:00"/>
    <d v="2012-03-23T00:00:00"/>
    <s v="First Class"/>
    <s v="DH-13075"/>
    <s v="Dave Hallsten"/>
    <x v="1"/>
    <s v="United States"/>
    <s v="New York City"/>
    <x v="15"/>
    <n v="10035"/>
    <x v="3"/>
    <s v="TEC-PH-10002310"/>
    <x v="2"/>
    <x v="7"/>
    <s v="Panasonic KX T7731-B Digital phone"/>
    <n v="199.98"/>
    <n v="2"/>
    <n v="0"/>
    <n v="53.994599999999991"/>
  </r>
  <r>
    <n v="9928"/>
    <x v="4976"/>
    <x v="1"/>
    <x v="10"/>
    <d v="2012-03-20T00:00:00"/>
    <d v="2012-03-23T00:00:00"/>
    <s v="First Class"/>
    <s v="DH-13075"/>
    <s v="Dave Hallsten"/>
    <x v="1"/>
    <s v="United States"/>
    <s v="New York City"/>
    <x v="15"/>
    <n v="10035"/>
    <x v="3"/>
    <s v="OFF-ST-10001172"/>
    <x v="1"/>
    <x v="4"/>
    <s v="Tennsco Lockers, Sand"/>
    <n v="83.92"/>
    <n v="4"/>
    <n v="0"/>
    <n v="20.140799999999999"/>
  </r>
  <r>
    <n v="9929"/>
    <x v="4977"/>
    <x v="0"/>
    <x v="8"/>
    <d v="2013-09-05T00:00:00"/>
    <d v="2013-09-05T00:00:00"/>
    <s v="Same Day"/>
    <s v="IM-15055"/>
    <s v="Ionia McGrath"/>
    <x v="0"/>
    <s v="United States"/>
    <s v="San Francisco"/>
    <x v="1"/>
    <n v="94122"/>
    <x v="1"/>
    <s v="FUR-FU-10000260"/>
    <x v="0"/>
    <x v="5"/>
    <s v="6&quot; Cubicle Wall Clock, Black"/>
    <n v="24.27"/>
    <n v="3"/>
    <n v="0"/>
    <n v="8.7371999999999996"/>
  </r>
  <r>
    <n v="9930"/>
    <x v="4977"/>
    <x v="0"/>
    <x v="8"/>
    <d v="2013-09-05T00:00:00"/>
    <d v="2013-09-05T00:00:00"/>
    <s v="Same Day"/>
    <s v="IM-15055"/>
    <s v="Ionia McGrath"/>
    <x v="0"/>
    <s v="United States"/>
    <s v="San Francisco"/>
    <x v="1"/>
    <n v="94122"/>
    <x v="1"/>
    <s v="TEC-CO-10003763"/>
    <x v="2"/>
    <x v="16"/>
    <s v="Canon PC1060 Personal Laser Copier"/>
    <n v="2799.9600000000005"/>
    <n v="5"/>
    <n v="0.2"/>
    <n v="944.98649999999986"/>
  </r>
  <r>
    <n v="9931"/>
    <x v="4978"/>
    <x v="1"/>
    <x v="0"/>
    <d v="2012-11-13T00:00:0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0"/>
    <d v="2012-11-13T00:00:0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0"/>
    <d v="2012-11-13T00:00:00"/>
    <d v="2012-11-17T00:00:00"/>
    <s v="Standard Class"/>
    <s v="KH-16510"/>
    <s v="Keith Herrera"/>
    <x v="0"/>
    <s v="United States"/>
    <s v="San Bernardino"/>
    <x v="1"/>
    <n v="92404"/>
    <x v="1"/>
    <s v="OFF-PA-10004610"/>
    <x v="1"/>
    <x v="10"/>
    <s v="Xerox 1900"/>
    <n v="29.96"/>
    <n v="7"/>
    <n v="0"/>
    <n v="13.481999999999998"/>
  </r>
  <r>
    <n v="9934"/>
    <x v="4979"/>
    <x v="2"/>
    <x v="7"/>
    <d v="2011-07-11T00:00:00"/>
    <d v="2011-07-14T00:00:00"/>
    <s v="First Class"/>
    <s v="JK-15205"/>
    <s v="Jamie Kunitz"/>
    <x v="0"/>
    <s v="United States"/>
    <s v="Niagara Falls"/>
    <x v="15"/>
    <n v="14304"/>
    <x v="3"/>
    <s v="TEC-PH-10004912"/>
    <x v="2"/>
    <x v="7"/>
    <s v="Cisco SPA112 2 Port Phone Adapter"/>
    <n v="164.85000000000002"/>
    <n v="3"/>
    <n v="0"/>
    <n v="47.806499999999993"/>
  </r>
  <r>
    <n v="9935"/>
    <x v="4980"/>
    <x v="0"/>
    <x v="3"/>
    <d v="2013-04-08T00:00:00"/>
    <d v="2013-04-13T00:00:00"/>
    <s v="Standard Class"/>
    <s v="AS-10240"/>
    <s v="Alan Shonely"/>
    <x v="0"/>
    <s v="United States"/>
    <s v="Philadelphia"/>
    <x v="9"/>
    <n v="19120"/>
    <x v="3"/>
    <s v="OFF-AP-10003278"/>
    <x v="1"/>
    <x v="9"/>
    <s v="Belkin 7-Outlet SurgeMaster Home Series"/>
    <n v="33.528000000000006"/>
    <n v="3"/>
    <n v="0.2"/>
    <n v="2.5146000000000015"/>
  </r>
  <r>
    <n v="9936"/>
    <x v="4980"/>
    <x v="0"/>
    <x v="3"/>
    <d v="2013-04-08T00:00:00"/>
    <d v="2013-04-13T00:00:00"/>
    <s v="Standard Class"/>
    <s v="AS-10240"/>
    <s v="Alan Shonely"/>
    <x v="0"/>
    <s v="United States"/>
    <s v="Philadelphia"/>
    <x v="9"/>
    <n v="19120"/>
    <x v="3"/>
    <s v="OFF-ST-10001627"/>
    <x v="1"/>
    <x v="4"/>
    <s v="Eldon Jumbo ProFile Portable File Boxes Graphite/Black"/>
    <n v="36.744"/>
    <n v="3"/>
    <n v="0.2"/>
    <n v="3.6744000000000039"/>
  </r>
  <r>
    <n v="9937"/>
    <x v="4981"/>
    <x v="3"/>
    <x v="1"/>
    <d v="2014-06-25T00:00:00"/>
    <d v="2014-06-29T00:00:00"/>
    <s v="Standard Class"/>
    <s v="SC-20575"/>
    <s v="Sonia Cooley"/>
    <x v="0"/>
    <s v="United States"/>
    <s v="Cranston"/>
    <x v="34"/>
    <n v="2920"/>
    <x v="3"/>
    <s v="OFF-BI-10002735"/>
    <x v="1"/>
    <x v="8"/>
    <s v="GBC Prestige Therm-A-Bind Covers"/>
    <n v="102.93"/>
    <n v="3"/>
    <n v="0"/>
    <n v="48.377100000000006"/>
  </r>
  <r>
    <n v="9938"/>
    <x v="4982"/>
    <x v="0"/>
    <x v="1"/>
    <d v="2013-06-04T00:00:00"/>
    <d v="2013-06-07T00:00:00"/>
    <s v="Second Class"/>
    <s v="CP-12340"/>
    <s v="Christine Phan"/>
    <x v="1"/>
    <s v="United States"/>
    <s v="Los Angeles"/>
    <x v="1"/>
    <n v="90049"/>
    <x v="1"/>
    <s v="FUR-TA-10001676"/>
    <x v="0"/>
    <x v="3"/>
    <s v="Hon 61000 Series Interactive Training Tables"/>
    <n v="71.088000000000008"/>
    <n v="2"/>
    <n v="0.2"/>
    <n v="-1.7772000000000041"/>
  </r>
  <r>
    <n v="9939"/>
    <x v="4983"/>
    <x v="0"/>
    <x v="4"/>
    <d v="2013-12-13T00:00:00"/>
    <d v="2013-12-18T00:00:00"/>
    <s v="Standard Class"/>
    <s v="NS-18640"/>
    <s v="Noel Staavos"/>
    <x v="1"/>
    <s v="United States"/>
    <s v="New York City"/>
    <x v="15"/>
    <n v="10009"/>
    <x v="3"/>
    <s v="FUR-FU-10004864"/>
    <x v="0"/>
    <x v="5"/>
    <s v="Eldon 500 Class Desk Accessories"/>
    <n v="60.35"/>
    <n v="5"/>
    <n v="0"/>
    <n v="19.915500000000002"/>
  </r>
  <r>
    <n v="9940"/>
    <x v="4983"/>
    <x v="0"/>
    <x v="4"/>
    <d v="2013-12-13T00:00:00"/>
    <d v="2013-12-18T00:00:00"/>
    <s v="Standard Class"/>
    <s v="NS-18640"/>
    <s v="Noel Staavos"/>
    <x v="1"/>
    <s v="United States"/>
    <s v="New York City"/>
    <x v="15"/>
    <n v="10009"/>
    <x v="3"/>
    <s v="OFF-SU-10000952"/>
    <x v="1"/>
    <x v="14"/>
    <s v="Fiskars Home &amp; Office Scissors"/>
    <n v="35.520000000000003"/>
    <n v="4"/>
    <n v="0"/>
    <n v="9.9456000000000024"/>
  </r>
  <r>
    <n v="9941"/>
    <x v="4983"/>
    <x v="0"/>
    <x v="4"/>
    <d v="2013-12-13T00:00:00"/>
    <d v="2013-12-18T00:00:00"/>
    <s v="Standard Class"/>
    <s v="NS-18640"/>
    <s v="Noel Staavos"/>
    <x v="1"/>
    <s v="United States"/>
    <s v="New York City"/>
    <x v="15"/>
    <n v="10009"/>
    <x v="3"/>
    <s v="OFF-AR-10000462"/>
    <x v="1"/>
    <x v="6"/>
    <s v="Sanford Pocket Accent Highlighters"/>
    <n v="11.200000000000001"/>
    <n v="7"/>
    <n v="0"/>
    <n v="4.8160000000000007"/>
  </r>
  <r>
    <n v="9942"/>
    <x v="4984"/>
    <x v="3"/>
    <x v="0"/>
    <d v="2014-11-25T00:00:00"/>
    <d v="2014-12-01T00:00:00"/>
    <s v="Standard Class"/>
    <s v="JL-15835"/>
    <s v="John Lee"/>
    <x v="0"/>
    <s v="United States"/>
    <s v="San Francisco"/>
    <x v="1"/>
    <n v="94122"/>
    <x v="1"/>
    <s v="TEC-AC-10001772"/>
    <x v="2"/>
    <x v="11"/>
    <s v="Memorex Mini Travel Drive 16 GB USB 2.0 Flash Drive"/>
    <n v="223.58"/>
    <n v="14"/>
    <n v="0"/>
    <n v="87.196200000000005"/>
  </r>
  <r>
    <n v="9943"/>
    <x v="4985"/>
    <x v="2"/>
    <x v="4"/>
    <d v="2011-12-28T00:00:00"/>
    <d v="2012-01-03T00:00:00"/>
    <s v="Standard Class"/>
    <s v="MD-17350"/>
    <s v="Maribeth Dona"/>
    <x v="0"/>
    <s v="United States"/>
    <s v="Anaheim"/>
    <x v="1"/>
    <n v="92804"/>
    <x v="1"/>
    <s v="OFF-ST-10001128"/>
    <x v="1"/>
    <x v="4"/>
    <s v="Carina Mini System Audio Rack, Model AR050B"/>
    <n v="998.82"/>
    <n v="9"/>
    <n v="0"/>
    <n v="29.964600000000061"/>
  </r>
  <r>
    <n v="9944"/>
    <x v="4985"/>
    <x v="2"/>
    <x v="4"/>
    <d v="2011-12-28T00:00:00"/>
    <d v="2012-01-03T00:00:00"/>
    <s v="Standard Class"/>
    <s v="MD-17350"/>
    <s v="Maribeth Dona"/>
    <x v="0"/>
    <s v="United States"/>
    <s v="Anaheim"/>
    <x v="1"/>
    <n v="92804"/>
    <x v="1"/>
    <s v="OFF-SU-10002537"/>
    <x v="1"/>
    <x v="14"/>
    <s v="Acme Box Cutter Scissors"/>
    <n v="51.150000000000006"/>
    <n v="5"/>
    <n v="0"/>
    <n v="13.299000000000003"/>
  </r>
  <r>
    <n v="9945"/>
    <x v="4986"/>
    <x v="1"/>
    <x v="3"/>
    <d v="2012-04-12T00:00:00"/>
    <d v="2012-04-17T00:00:00"/>
    <s v="Second Class"/>
    <s v="RD-19660"/>
    <s v="Robert Dilbeck"/>
    <x v="2"/>
    <s v="United States"/>
    <s v="Seattle"/>
    <x v="4"/>
    <n v="98103"/>
    <x v="1"/>
    <s v="OFF-ST-10000419"/>
    <x v="1"/>
    <x v="4"/>
    <s v="Rogers Jumbo File, Granite"/>
    <n v="40.74"/>
    <n v="3"/>
    <n v="0"/>
    <n v="0.4073999999999991"/>
  </r>
  <r>
    <n v="9946"/>
    <x v="4987"/>
    <x v="2"/>
    <x v="10"/>
    <d v="2011-03-02T00:00:00"/>
    <d v="2011-03-06T00:00:00"/>
    <s v="Standard Class"/>
    <s v="NH-18610"/>
    <s v="Nicole Hansen"/>
    <x v="1"/>
    <s v="United States"/>
    <s v="Philadelphia"/>
    <x v="9"/>
    <n v="19120"/>
    <x v="3"/>
    <s v="OFF-PA-10000327"/>
    <x v="1"/>
    <x v="10"/>
    <s v="Xerox 1971"/>
    <n v="3.4240000000000004"/>
    <n v="1"/>
    <n v="0.2"/>
    <n v="1.0699999999999996"/>
  </r>
  <r>
    <n v="9947"/>
    <x v="4987"/>
    <x v="2"/>
    <x v="10"/>
    <d v="2011-03-02T00:00:00"/>
    <d v="2011-03-06T00:00:00"/>
    <s v="Standard Class"/>
    <s v="NH-18610"/>
    <s v="Nicole Hansen"/>
    <x v="1"/>
    <s v="United States"/>
    <s v="Philadelphia"/>
    <x v="9"/>
    <n v="19120"/>
    <x v="3"/>
    <s v="TEC-AC-10004353"/>
    <x v="2"/>
    <x v="11"/>
    <s v="Hypercom P1300 Pinpad"/>
    <n v="151.20000000000002"/>
    <n v="3"/>
    <n v="0.2"/>
    <n v="32.130000000000003"/>
  </r>
  <r>
    <n v="9948"/>
    <x v="4988"/>
    <x v="3"/>
    <x v="1"/>
    <d v="2014-06-02T00:00:00"/>
    <d v="2014-06-04T00:00:00"/>
    <s v="Second Class"/>
    <s v="HW-14935"/>
    <s v="Helen Wasserman"/>
    <x v="1"/>
    <s v="United States"/>
    <s v="Indianapolis"/>
    <x v="14"/>
    <n v="46203"/>
    <x v="2"/>
    <s v="FUR-CH-10003746"/>
    <x v="0"/>
    <x v="1"/>
    <s v="Hon 4070 Series Pagoda Round Back Stacking Chairs"/>
    <n v="1925.88"/>
    <n v="6"/>
    <n v="0"/>
    <n v="539.24639999999999"/>
  </r>
  <r>
    <n v="9949"/>
    <x v="4988"/>
    <x v="3"/>
    <x v="1"/>
    <d v="2014-06-02T00:00:00"/>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1"/>
    <d v="2014-06-02T00:00:00"/>
    <d v="2014-06-04T00:00:00"/>
    <s v="Second Class"/>
    <s v="HW-14935"/>
    <s v="Helen Wasserman"/>
    <x v="1"/>
    <s v="United States"/>
    <s v="Indianapolis"/>
    <x v="14"/>
    <n v="46203"/>
    <x v="2"/>
    <s v="TEC-AC-10004568"/>
    <x v="2"/>
    <x v="11"/>
    <s v="Maxell LTO Ultrium - 800 GB"/>
    <n v="83.97"/>
    <n v="3"/>
    <n v="0"/>
    <n v="15.954299999999993"/>
  </r>
  <r>
    <n v="9951"/>
    <x v="4988"/>
    <x v="3"/>
    <x v="1"/>
    <d v="2014-06-02T00:00:00"/>
    <d v="2014-06-04T00:00:00"/>
    <s v="Second Class"/>
    <s v="HW-14935"/>
    <s v="Helen Wasserman"/>
    <x v="1"/>
    <s v="United States"/>
    <s v="Indianapolis"/>
    <x v="14"/>
    <n v="46203"/>
    <x v="2"/>
    <s v="TEC-AC-10001714"/>
    <x v="2"/>
    <x v="11"/>
    <s v="Logitech MX Performance Wireless Mouse"/>
    <n v="39.89"/>
    <n v="1"/>
    <n v="0"/>
    <n v="14.7593"/>
  </r>
  <r>
    <n v="9952"/>
    <x v="4988"/>
    <x v="3"/>
    <x v="1"/>
    <d v="2014-06-02T00:00:00"/>
    <d v="2014-06-04T00:00:00"/>
    <s v="Second Class"/>
    <s v="HW-14935"/>
    <s v="Helen Wasserman"/>
    <x v="1"/>
    <s v="United States"/>
    <s v="Indianapolis"/>
    <x v="14"/>
    <n v="46203"/>
    <x v="2"/>
    <s v="OFF-BI-10002072"/>
    <x v="1"/>
    <x v="8"/>
    <s v="Cardinal Slant-D Ring Binders"/>
    <n v="17.38"/>
    <n v="2"/>
    <n v="0"/>
    <n v="8.69"/>
  </r>
  <r>
    <n v="9953"/>
    <x v="4989"/>
    <x v="1"/>
    <x v="4"/>
    <d v="2012-12-14T00:00:00"/>
    <d v="2012-12-16T00:00:00"/>
    <s v="Second Class"/>
    <s v="DB-12970"/>
    <s v="Darren Budd"/>
    <x v="1"/>
    <s v="United States"/>
    <s v="Los Angeles"/>
    <x v="1"/>
    <n v="90045"/>
    <x v="1"/>
    <s v="OFF-BI-10001153"/>
    <x v="1"/>
    <x v="8"/>
    <s v="Ibico Recycled Grain-Textured Covers"/>
    <n v="55.264000000000003"/>
    <n v="2"/>
    <n v="0.2"/>
    <n v="20.723999999999997"/>
  </r>
  <r>
    <n v="9954"/>
    <x v="4989"/>
    <x v="1"/>
    <x v="4"/>
    <d v="2012-12-14T00:00:00"/>
    <d v="2012-12-16T00:00:00"/>
    <s v="Second Class"/>
    <s v="DB-12970"/>
    <s v="Darren Budd"/>
    <x v="1"/>
    <s v="United States"/>
    <s v="Los Angeles"/>
    <x v="1"/>
    <n v="90045"/>
    <x v="1"/>
    <s v="OFF-PA-10004983"/>
    <x v="1"/>
    <x v="10"/>
    <s v="Xerox 23"/>
    <n v="6.48"/>
    <n v="1"/>
    <n v="0"/>
    <n v="3.1104000000000003"/>
  </r>
  <r>
    <n v="9955"/>
    <x v="4989"/>
    <x v="1"/>
    <x v="4"/>
    <d v="2012-12-14T00:00:00"/>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4"/>
    <d v="2012-12-14T00:00:00"/>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0"/>
    <d v="2011-11-11T00:00:00"/>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0"/>
    <d v="2011-11-11T00:00:00"/>
    <d v="2011-11-17T00:00:00"/>
    <s v="Standard Class"/>
    <s v="KN-16705"/>
    <s v="Kristina Nunn"/>
    <x v="2"/>
    <s v="United States"/>
    <s v="New Rochelle"/>
    <x v="15"/>
    <n v="10801"/>
    <x v="3"/>
    <s v="OFF-PA-10004039"/>
    <x v="1"/>
    <x v="10"/>
    <s v="Xerox 1882"/>
    <n v="223.92"/>
    <n v="4"/>
    <n v="0"/>
    <n v="109.7208"/>
  </r>
  <r>
    <n v="9959"/>
    <x v="4990"/>
    <x v="2"/>
    <x v="0"/>
    <d v="2011-11-11T00:00:00"/>
    <d v="2011-11-17T00:00:00"/>
    <s v="Standard Class"/>
    <s v="KN-16705"/>
    <s v="Kristina Nunn"/>
    <x v="2"/>
    <s v="United States"/>
    <s v="New Rochelle"/>
    <x v="15"/>
    <n v="10801"/>
    <x v="3"/>
    <s v="OFF-SU-10001574"/>
    <x v="1"/>
    <x v="14"/>
    <s v="Acme Value Line Scissors"/>
    <n v="7.3"/>
    <n v="2"/>
    <n v="0"/>
    <n v="2.1899999999999995"/>
  </r>
  <r>
    <n v="9960"/>
    <x v="4991"/>
    <x v="3"/>
    <x v="2"/>
    <d v="2014-10-07T00:00:00"/>
    <d v="2014-10-12T00:00:00"/>
    <s v="Standard Class"/>
    <s v="AJ-10945"/>
    <s v="Ashley Jarboe"/>
    <x v="0"/>
    <s v="United States"/>
    <s v="Chandler"/>
    <x v="16"/>
    <n v="85224"/>
    <x v="1"/>
    <s v="OFF-AR-10001761"/>
    <x v="1"/>
    <x v="6"/>
    <s v="Avery Hi-Liter Smear-Safe Highlighters"/>
    <n v="9.3439999999999994"/>
    <n v="2"/>
    <n v="0.2"/>
    <n v="1.8687999999999998"/>
  </r>
  <r>
    <n v="9961"/>
    <x v="4992"/>
    <x v="3"/>
    <x v="8"/>
    <d v="2014-09-17T00:00:00"/>
    <d v="2014-09-19T00:00:00"/>
    <s v="Second Class"/>
    <s v="CL-12700"/>
    <s v="Craig Leslie"/>
    <x v="2"/>
    <s v="United States"/>
    <s v="Florence"/>
    <x v="0"/>
    <n v="41042"/>
    <x v="0"/>
    <s v="TEC-AC-10002305"/>
    <x v="2"/>
    <x v="11"/>
    <s v="KeyTronic E03601U1 - Keyboard - Beige"/>
    <n v="18"/>
    <n v="1"/>
    <n v="0"/>
    <n v="3.2399999999999984"/>
  </r>
  <r>
    <n v="9962"/>
    <x v="4993"/>
    <x v="1"/>
    <x v="10"/>
    <d v="2012-03-19T00:00:00"/>
    <d v="2012-03-22T00:00:00"/>
    <s v="First Class"/>
    <s v="CM-12655"/>
    <s v="Corinna Mitchell"/>
    <x v="2"/>
    <s v="United States"/>
    <s v="Houston"/>
    <x v="5"/>
    <n v="77041"/>
    <x v="2"/>
    <s v="OFF-PA-10000675"/>
    <x v="1"/>
    <x v="10"/>
    <s v="Xerox 1919"/>
    <n v="65.584000000000003"/>
    <n v="2"/>
    <n v="0.2"/>
    <n v="23.7742"/>
  </r>
  <r>
    <n v="9963"/>
    <x v="4993"/>
    <x v="1"/>
    <x v="10"/>
    <d v="2012-03-19T00:00:00"/>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7"/>
    <d v="2012-07-26T00:00:00"/>
    <d v="2012-07-26T00:00:00"/>
    <s v="Same Day"/>
    <s v="AS-10240"/>
    <s v="Alan Shonely"/>
    <x v="0"/>
    <s v="United States"/>
    <s v="Philadelphia"/>
    <x v="9"/>
    <n v="19140"/>
    <x v="3"/>
    <s v="OFF-PA-10003072"/>
    <x v="1"/>
    <x v="10"/>
    <s v="Eureka Recycled Copy Paper 8 1/2&quot; x 11&quot;, Ream"/>
    <n v="10.368000000000002"/>
    <n v="2"/>
    <n v="0.2"/>
    <n v="3.6288"/>
  </r>
  <r>
    <n v="9965"/>
    <x v="4995"/>
    <x v="0"/>
    <x v="4"/>
    <d v="2013-12-06T00:00:00"/>
    <d v="2013-12-11T00:00:00"/>
    <s v="Second Class"/>
    <s v="HE-14800"/>
    <s v="Harold Engle"/>
    <x v="1"/>
    <s v="United States"/>
    <s v="Newark"/>
    <x v="13"/>
    <n v="19711"/>
    <x v="3"/>
    <s v="FUR-FU-10002671"/>
    <x v="0"/>
    <x v="5"/>
    <s v="Electrix 20W Halogen Replacement Bulb for Zoom-In Desk Lamp"/>
    <n v="13.4"/>
    <n v="1"/>
    <n v="0"/>
    <n v="6.4319999999999995"/>
  </r>
  <r>
    <n v="9966"/>
    <x v="4995"/>
    <x v="0"/>
    <x v="4"/>
    <d v="2013-12-06T00:00:00"/>
    <d v="2013-12-11T00:00:00"/>
    <s v="Second Class"/>
    <s v="HE-14800"/>
    <s v="Harold Engle"/>
    <x v="1"/>
    <s v="United States"/>
    <s v="Newark"/>
    <x v="13"/>
    <n v="19711"/>
    <x v="3"/>
    <s v="OFF-PA-10000349"/>
    <x v="1"/>
    <x v="10"/>
    <s v="Staples"/>
    <n v="4.9800000000000004"/>
    <n v="1"/>
    <n v="0"/>
    <n v="2.3406000000000002"/>
  </r>
  <r>
    <n v="9967"/>
    <x v="4995"/>
    <x v="0"/>
    <x v="4"/>
    <d v="2013-12-06T00:00:00"/>
    <d v="2013-12-11T00:00:00"/>
    <s v="Second Class"/>
    <s v="HE-14800"/>
    <s v="Harold Engle"/>
    <x v="1"/>
    <s v="United States"/>
    <s v="Newark"/>
    <x v="13"/>
    <n v="19711"/>
    <x v="3"/>
    <s v="OFF-EN-10004483"/>
    <x v="1"/>
    <x v="12"/>
    <s v="#10 White Business Envelopes,4 1/8 x 9 1/2"/>
    <n v="109.69"/>
    <n v="7"/>
    <n v="0"/>
    <n v="51.554299999999991"/>
  </r>
  <r>
    <n v="9968"/>
    <x v="4996"/>
    <x v="3"/>
    <x v="4"/>
    <d v="2014-12-12T00:00:00"/>
    <d v="2014-12-18T00:00:00"/>
    <s v="Standard Class"/>
    <s v="RB-19435"/>
    <s v="Richard Bierner"/>
    <x v="0"/>
    <s v="United States"/>
    <s v="Plainfield"/>
    <x v="30"/>
    <n v="7060"/>
    <x v="3"/>
    <s v="OFF-BI-10004209"/>
    <x v="1"/>
    <x v="8"/>
    <s v="Fellowes Twister Kit, Gray/Clear, 3/pkg"/>
    <n v="40.199999999999996"/>
    <n v="5"/>
    <n v="0"/>
    <n v="18.089999999999996"/>
  </r>
  <r>
    <n v="9969"/>
    <x v="4996"/>
    <x v="3"/>
    <x v="4"/>
    <d v="2014-12-12T00:00:00"/>
    <d v="2014-12-18T00:00:00"/>
    <s v="Standard Class"/>
    <s v="RB-19435"/>
    <s v="Richard Bierner"/>
    <x v="0"/>
    <s v="United States"/>
    <s v="Plainfield"/>
    <x v="30"/>
    <n v="7060"/>
    <x v="3"/>
    <s v="OFF-BI-10004600"/>
    <x v="1"/>
    <x v="8"/>
    <s v="Ibico Ibimaster 300 Manual Binding System"/>
    <n v="735.98"/>
    <n v="2"/>
    <n v="0"/>
    <n v="331.19099999999997"/>
  </r>
  <r>
    <n v="9970"/>
    <x v="4996"/>
    <x v="3"/>
    <x v="4"/>
    <d v="2014-12-12T00:00:00"/>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
    <d v="2012-06-28T00:00:00"/>
    <d v="2012-07-02T00:00:00"/>
    <s v="Standard Class"/>
    <s v="MP-17470"/>
    <s v="Mark Packer"/>
    <x v="2"/>
    <s v="United States"/>
    <s v="Smyrna"/>
    <x v="32"/>
    <n v="30080"/>
    <x v="0"/>
    <s v="OFF-BI-10002867"/>
    <x v="1"/>
    <x v="8"/>
    <s v="GBC Recycled Regency Composition Covers"/>
    <n v="119.56"/>
    <n v="2"/>
    <n v="0"/>
    <n v="54.997599999999991"/>
  </r>
  <r>
    <n v="9972"/>
    <x v="4997"/>
    <x v="1"/>
    <x v="1"/>
    <d v="2012-06-28T00:00:00"/>
    <d v="2012-07-02T00:00:00"/>
    <s v="Standard Class"/>
    <s v="MP-17470"/>
    <s v="Mark Packer"/>
    <x v="2"/>
    <s v="United States"/>
    <s v="Smyrna"/>
    <x v="32"/>
    <n v="30080"/>
    <x v="0"/>
    <s v="OFF-AR-10000538"/>
    <x v="1"/>
    <x v="6"/>
    <s v="Boston Model 1800 Electric Pencil Sharpener, Gray"/>
    <n v="140.75"/>
    <n v="5"/>
    <n v="0"/>
    <n v="42.22499999999998"/>
  </r>
  <r>
    <n v="9973"/>
    <x v="4998"/>
    <x v="0"/>
    <x v="8"/>
    <d v="2013-09-12T00:00:00"/>
    <d v="2013-09-18T00:00:00"/>
    <s v="Standard Class"/>
    <s v="RC-19960"/>
    <s v="Ryan Crowe"/>
    <x v="0"/>
    <s v="United States"/>
    <s v="Houston"/>
    <x v="5"/>
    <n v="77041"/>
    <x v="2"/>
    <s v="OFF-EN-10000056"/>
    <x v="1"/>
    <x v="12"/>
    <s v="Cameo Buff Policy Envelopes"/>
    <n v="99.567999999999998"/>
    <n v="2"/>
    <n v="0.2"/>
    <n v="33.604199999999992"/>
  </r>
  <r>
    <n v="9974"/>
    <x v="4999"/>
    <x v="0"/>
    <x v="4"/>
    <d v="2013-12-07T00:00:00"/>
    <d v="2013-12-11T00:00:00"/>
    <s v="Standard Class"/>
    <s v="AP-10720"/>
    <s v="Anne Pryor"/>
    <x v="2"/>
    <s v="United States"/>
    <s v="Los Angeles"/>
    <x v="1"/>
    <n v="90032"/>
    <x v="1"/>
    <s v="TEC-PH-10004080"/>
    <x v="2"/>
    <x v="7"/>
    <s v="Avaya 5410 Digital phone"/>
    <n v="271.95999999999998"/>
    <n v="5"/>
    <n v="0.2"/>
    <n v="27.195999999999998"/>
  </r>
  <r>
    <n v="9975"/>
    <x v="4999"/>
    <x v="0"/>
    <x v="4"/>
    <d v="2013-12-07T00:00:00"/>
    <d v="2013-12-11T00:00:00"/>
    <s v="Standard Class"/>
    <s v="AP-10720"/>
    <s v="Anne Pryor"/>
    <x v="2"/>
    <s v="United States"/>
    <s v="Los Angeles"/>
    <x v="1"/>
    <n v="90032"/>
    <x v="1"/>
    <s v="OFF-AR-10004752"/>
    <x v="1"/>
    <x v="6"/>
    <s v="Blackstonian Pencils"/>
    <n v="18.689999999999998"/>
    <n v="7"/>
    <n v="0"/>
    <n v="5.2332000000000001"/>
  </r>
  <r>
    <n v="9976"/>
    <x v="4999"/>
    <x v="0"/>
    <x v="4"/>
    <d v="2013-12-07T00:00:00"/>
    <d v="2013-12-11T00:00:00"/>
    <s v="Standard Class"/>
    <s v="AP-10720"/>
    <s v="Anne Pryor"/>
    <x v="2"/>
    <s v="United States"/>
    <s v="Los Angeles"/>
    <x v="1"/>
    <n v="90032"/>
    <x v="1"/>
    <s v="OFF-PA-10000743"/>
    <x v="1"/>
    <x v="10"/>
    <s v="Xerox 1977"/>
    <n v="13.36"/>
    <n v="2"/>
    <n v="0"/>
    <n v="6.4127999999999998"/>
  </r>
  <r>
    <n v="9977"/>
    <x v="4999"/>
    <x v="0"/>
    <x v="4"/>
    <d v="2013-12-07T00:00:00"/>
    <d v="2013-12-11T00:00:00"/>
    <s v="Standard Class"/>
    <s v="AP-10720"/>
    <s v="Anne Pryor"/>
    <x v="2"/>
    <s v="United States"/>
    <s v="Los Angeles"/>
    <x v="1"/>
    <n v="90032"/>
    <x v="1"/>
    <s v="TEC-PH-10002496"/>
    <x v="2"/>
    <x v="7"/>
    <s v="Cisco SPA301"/>
    <n v="249.58400000000003"/>
    <n v="2"/>
    <n v="0.2"/>
    <n v="31.197999999999986"/>
  </r>
  <r>
    <n v="9978"/>
    <x v="4999"/>
    <x v="0"/>
    <x v="4"/>
    <d v="2013-12-07T00:00:00"/>
    <d v="2013-12-11T00:00:00"/>
    <s v="Standard Class"/>
    <s v="AP-10720"/>
    <s v="Anne Pryor"/>
    <x v="2"/>
    <s v="United States"/>
    <s v="Los Angeles"/>
    <x v="1"/>
    <n v="90032"/>
    <x v="1"/>
    <s v="OFF-FA-10003467"/>
    <x v="1"/>
    <x v="13"/>
    <s v="Alliance Big Bands Rubber Bands, 12/Pack"/>
    <n v="13.86"/>
    <n v="7"/>
    <n v="0"/>
    <n v="0"/>
  </r>
  <r>
    <n v="9979"/>
    <x v="4999"/>
    <x v="0"/>
    <x v="4"/>
    <d v="2013-12-07T00:00:00"/>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
    <d v="2013-12-07T00:00:00"/>
    <d v="2013-12-11T00:00:00"/>
    <s v="Standard Class"/>
    <s v="AP-10720"/>
    <s v="Anne Pryor"/>
    <x v="2"/>
    <s v="United States"/>
    <s v="Los Angeles"/>
    <x v="1"/>
    <n v="90032"/>
    <x v="1"/>
    <s v="OFF-BI-10002026"/>
    <x v="1"/>
    <x v="8"/>
    <s v="Ibico Recycled Linen-Style Covers"/>
    <n v="437.47200000000009"/>
    <n v="14"/>
    <n v="0.2"/>
    <n v="153.11519999999999"/>
  </r>
  <r>
    <n v="9981"/>
    <x v="5000"/>
    <x v="1"/>
    <x v="8"/>
    <d v="2012-09-06T00:00:00"/>
    <d v="2012-09-09T00:00:00"/>
    <s v="Second Class"/>
    <s v="SW-20455"/>
    <s v="Shaun Weien"/>
    <x v="0"/>
    <s v="United States"/>
    <s v="Lafayette"/>
    <x v="28"/>
    <n v="70506"/>
    <x v="0"/>
    <s v="FUR-TA-10001039"/>
    <x v="0"/>
    <x v="3"/>
    <s v="KI Adjustable-Height Table"/>
    <n v="85.98"/>
    <n v="1"/>
    <n v="0"/>
    <n v="22.354800000000004"/>
  </r>
  <r>
    <n v="9982"/>
    <x v="5001"/>
    <x v="3"/>
    <x v="6"/>
    <d v="2014-08-04T00:00:00"/>
    <d v="2014-08-07T00:00:00"/>
    <s v="First Class"/>
    <s v="TB-21055"/>
    <s v="Ted Butterfield"/>
    <x v="0"/>
    <s v="United States"/>
    <s v="Fairfield"/>
    <x v="24"/>
    <n v="45014"/>
    <x v="3"/>
    <s v="OFF-LA-10004484"/>
    <x v="1"/>
    <x v="2"/>
    <s v="Avery 476"/>
    <n v="16.520000000000003"/>
    <n v="5"/>
    <n v="0.2"/>
    <n v="5.368999999999998"/>
  </r>
  <r>
    <n v="9983"/>
    <x v="5002"/>
    <x v="0"/>
    <x v="8"/>
    <d v="2013-09-23T00:00:00"/>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
    <d v="2013-09-23T00:00:00"/>
    <d v="2013-09-29T00:00:00"/>
    <s v="Standard Class"/>
    <s v="RC-19960"/>
    <s v="Ryan Crowe"/>
    <x v="0"/>
    <s v="United States"/>
    <s v="Grand Rapids"/>
    <x v="12"/>
    <n v="49505"/>
    <x v="2"/>
    <s v="TEC-PH-10001305"/>
    <x v="2"/>
    <x v="7"/>
    <s v="Panasonic KX TS208W Corded phone"/>
    <n v="97.98"/>
    <n v="2"/>
    <n v="0"/>
    <n v="27.434400000000011"/>
  </r>
  <r>
    <n v="9985"/>
    <x v="5003"/>
    <x v="1"/>
    <x v="5"/>
    <d v="2012-05-17T00:00:00"/>
    <d v="2012-05-23T00:00:00"/>
    <s v="Standard Class"/>
    <s v="DV-13465"/>
    <s v="Dianna Vittorini"/>
    <x v="0"/>
    <s v="United States"/>
    <s v="Long Beach"/>
    <x v="15"/>
    <n v="11561"/>
    <x v="3"/>
    <s v="OFF-LA-10003766"/>
    <x v="1"/>
    <x v="2"/>
    <s v="Self-Adhesive Removable Labels"/>
    <n v="31.5"/>
    <n v="10"/>
    <n v="0"/>
    <n v="15.120000000000001"/>
  </r>
  <r>
    <n v="9986"/>
    <x v="5003"/>
    <x v="1"/>
    <x v="5"/>
    <d v="2012-05-17T00:00:00"/>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8"/>
    <d v="2013-09-30T00:00:00"/>
    <d v="2013-10-04T00:00:00"/>
    <s v="Standard Class"/>
    <s v="ML-17410"/>
    <s v="Maris LaWare"/>
    <x v="0"/>
    <s v="United States"/>
    <s v="Los Angeles"/>
    <x v="1"/>
    <n v="90008"/>
    <x v="1"/>
    <s v="TEC-AC-10003399"/>
    <x v="2"/>
    <x v="11"/>
    <s v="Memorex Mini Travel Drive 64 GB USB 2.0 Flash Drive"/>
    <n v="36.24"/>
    <n v="1"/>
    <n v="0"/>
    <n v="15.220800000000001"/>
  </r>
  <r>
    <n v="9988"/>
    <x v="5005"/>
    <x v="3"/>
    <x v="0"/>
    <d v="2014-11-18T00:00:00"/>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0"/>
    <d v="2014-11-18T00:00:00"/>
    <d v="2014-11-22T00:00:00"/>
    <s v="Standard Class"/>
    <s v="RA-19885"/>
    <s v="Ruben Ausman"/>
    <x v="1"/>
    <s v="United States"/>
    <s v="Athens"/>
    <x v="32"/>
    <n v="30605"/>
    <x v="0"/>
    <s v="TEC-PH-10004006"/>
    <x v="2"/>
    <x v="7"/>
    <s v="Panasonic KX - TS880B Telephone"/>
    <n v="206.1"/>
    <n v="5"/>
    <n v="0"/>
    <n v="55.647000000000006"/>
  </r>
  <r>
    <n v="9990"/>
    <x v="5006"/>
    <x v="2"/>
    <x v="9"/>
    <d v="2011-01-22T00:00:00"/>
    <d v="2011-01-24T00:00:00"/>
    <s v="Second Class"/>
    <s v="TB-21400"/>
    <s v="Tom Boeckenhauer"/>
    <x v="0"/>
    <s v="United States"/>
    <s v="Miami"/>
    <x v="2"/>
    <n v="33180"/>
    <x v="0"/>
    <s v="FUR-FU-10001889"/>
    <x v="0"/>
    <x v="5"/>
    <s v="Ultra Door Pull Handle"/>
    <n v="25.248000000000001"/>
    <n v="3"/>
    <n v="0.2"/>
    <n v="4.1027999999999993"/>
  </r>
  <r>
    <n v="9991"/>
    <x v="5007"/>
    <x v="3"/>
    <x v="11"/>
    <d v="2014-02-27T00:00:00"/>
    <d v="2014-03-04T00:00:00"/>
    <s v="Standard Class"/>
    <s v="DB-13060"/>
    <s v="Dave Brooks"/>
    <x v="0"/>
    <s v="United States"/>
    <s v="Costa Mesa"/>
    <x v="1"/>
    <n v="92627"/>
    <x v="1"/>
    <s v="FUR-FU-10000747"/>
    <x v="0"/>
    <x v="5"/>
    <s v="Tenex B1-RE Series Chair Mats for Low Pile Carpets"/>
    <n v="91.96"/>
    <n v="2"/>
    <n v="0"/>
    <n v="15.633199999999988"/>
  </r>
  <r>
    <n v="9992"/>
    <x v="5007"/>
    <x v="3"/>
    <x v="11"/>
    <d v="2014-02-27T00:00:00"/>
    <d v="2014-03-04T00:00:00"/>
    <s v="Standard Class"/>
    <s v="DB-13060"/>
    <s v="Dave Brooks"/>
    <x v="0"/>
    <s v="United States"/>
    <s v="Costa Mesa"/>
    <x v="1"/>
    <n v="92627"/>
    <x v="1"/>
    <s v="TEC-PH-10003645"/>
    <x v="2"/>
    <x v="7"/>
    <s v="Aastra 57i VoIP phone"/>
    <n v="258.57600000000002"/>
    <n v="2"/>
    <n v="0.2"/>
    <n v="19.393200000000007"/>
  </r>
  <r>
    <n v="9993"/>
    <x v="5007"/>
    <x v="3"/>
    <x v="11"/>
    <d v="2014-02-27T00:00:00"/>
    <d v="2014-03-04T00:00:00"/>
    <s v="Standard Class"/>
    <s v="DB-13060"/>
    <s v="Dave Brooks"/>
    <x v="0"/>
    <s v="United States"/>
    <s v="Costa Mesa"/>
    <x v="1"/>
    <n v="92627"/>
    <x v="1"/>
    <s v="OFF-PA-10004041"/>
    <x v="1"/>
    <x v="10"/>
    <s v="It's Hot Message Books with Stickers, 2 3/4&quot; x 5&quot;"/>
    <n v="29.6"/>
    <n v="4"/>
    <n v="0"/>
    <n v="13.32"/>
  </r>
  <r>
    <n v="9994"/>
    <x v="5008"/>
    <x v="3"/>
    <x v="5"/>
    <d v="2014-05-05T00:00:00"/>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0D8ED5-D6FE-41FC-ACA2-734FC36ED15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6" firstHeaderRow="0" firstDataRow="1" firstDataCol="1"/>
  <pivotFields count="24">
    <pivotField showAll="0"/>
    <pivotField showAll="0"/>
    <pivotField showAll="0">
      <items count="5">
        <item h="1" x="2"/>
        <item h="1" x="1"/>
        <item h="1"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9" baseField="0" baseItem="0"/>
    <dataField name="Sum of Profit" fld="22" baseField="0" baseItem="0" numFmtId="165"/>
  </dataFields>
  <formats count="9">
    <format dxfId="72">
      <pivotArea dataOnly="0" labelOnly="1" outline="0" axis="axisValues" fieldPosition="0"/>
    </format>
    <format dxfId="71">
      <pivotArea dataOnly="0" labelOnly="1" outline="0" axis="axisValues" fieldPosition="0"/>
    </format>
    <format dxfId="70">
      <pivotArea outline="0" collapsedLevelsAreSubtotals="1" fieldPosition="0"/>
    </format>
    <format dxfId="69">
      <pivotArea collapsedLevelsAreSubtotals="1" fieldPosition="0">
        <references count="2">
          <reference field="4294967294" count="1" selected="0">
            <x v="0"/>
          </reference>
          <reference field="3" count="1">
            <x v="0"/>
          </reference>
        </references>
      </pivotArea>
    </format>
    <format dxfId="68">
      <pivotArea field="3" type="button" dataOnly="0" labelOnly="1" outline="0" axis="axisRow" fieldPosition="0"/>
    </format>
    <format dxfId="67">
      <pivotArea dataOnly="0" labelOnly="1" fieldPosition="0">
        <references count="1">
          <reference field="3" count="0"/>
        </references>
      </pivotArea>
    </format>
    <format dxfId="66">
      <pivotArea dataOnly="0" labelOnly="1" grandRow="1" outline="0" fieldPosition="0"/>
    </format>
    <format dxfId="65">
      <pivotArea outline="0" collapsedLevelsAreSubtotals="1" fieldPosition="0"/>
    </format>
    <format dxfId="64">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5938C5-CB11-498B-A6E0-64DDCD6254F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4">
    <pivotField showAll="0"/>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numFmtId="167"/>
  </dataFields>
  <formats count="7">
    <format dxfId="63">
      <pivotArea field="16" type="button" dataOnly="0" labelOnly="1" outline="0" axis="axisRow" fieldPosition="0"/>
    </format>
    <format dxfId="62">
      <pivotArea dataOnly="0" labelOnly="1" fieldPosition="0">
        <references count="1">
          <reference field="16" count="0"/>
        </references>
      </pivotArea>
    </format>
    <format dxfId="61">
      <pivotArea dataOnly="0" labelOnly="1" grandRow="1" outline="0" fieldPosition="0"/>
    </format>
    <format dxfId="60">
      <pivotArea outline="0" collapsedLevelsAreSubtotals="1" fieldPosition="0"/>
    </format>
    <format dxfId="59">
      <pivotArea dataOnly="0" labelOnly="1" outline="0" axis="axisValues" fieldPosition="0"/>
    </format>
    <format dxfId="58">
      <pivotArea collapsedLevelsAreSubtotals="1" fieldPosition="0">
        <references count="1">
          <reference field="16" count="0"/>
        </references>
      </pivotArea>
    </format>
    <format dxfId="5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4BA00C-AE90-4F66-8095-0774911A19C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I3:J9" firstHeaderRow="1" firstDataRow="1" firstDataCol="1"/>
  <pivotFields count="24">
    <pivotField showAll="0"/>
    <pivotField showAll="0"/>
    <pivotField showAll="0">
      <items count="5">
        <item h="1" x="2"/>
        <item h="1" x="1"/>
        <item h="1" x="0"/>
        <item x="3"/>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dragToRow="0" dragToCol="0" dragToPage="0" showAll="0" defaultSubtotal="0"/>
  </pivotFields>
  <rowFields count="1">
    <field x="17"/>
  </rowFields>
  <rowItems count="6">
    <i>
      <x v="15"/>
    </i>
    <i>
      <x v="4"/>
    </i>
    <i>
      <x v="3"/>
    </i>
    <i>
      <x v="16"/>
    </i>
    <i>
      <x v="10"/>
    </i>
    <i t="grand">
      <x/>
    </i>
  </rowItems>
  <colItems count="1">
    <i/>
  </colItems>
  <dataFields count="1">
    <dataField name="Sum of Profit" fld="22" baseField="0" baseItem="0"/>
  </dataFields>
  <formats count="5">
    <format dxfId="51">
      <pivotArea field="17" type="button" dataOnly="0" labelOnly="1" outline="0" axis="axisRow" fieldPosition="0"/>
    </format>
    <format dxfId="50">
      <pivotArea dataOnly="0" labelOnly="1" fieldPosition="0">
        <references count="1">
          <reference field="17" count="0"/>
        </references>
      </pivotArea>
    </format>
    <format dxfId="49">
      <pivotArea dataOnly="0" labelOnly="1" grandRow="1" outline="0" fieldPosition="0"/>
    </format>
    <format dxfId="48">
      <pivotArea outline="0" collapsedLevelsAreSubtotals="1" fieldPosition="0"/>
    </format>
    <format dxfId="47">
      <pivotArea dataOnly="0" labelOnly="1" outline="0" axis="axisValues" fieldPosition="0"/>
    </format>
  </formats>
  <chartFormats count="7">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7" count="1" selected="0">
            <x v="0"/>
          </reference>
        </references>
      </pivotArea>
    </chartFormat>
    <chartFormat chart="8" format="2">
      <pivotArea type="data" outline="0" fieldPosition="0">
        <references count="2">
          <reference field="4294967294" count="1" selected="0">
            <x v="0"/>
          </reference>
          <reference field="17" count="1" selected="0">
            <x v="12"/>
          </reference>
        </references>
      </pivotArea>
    </chartFormat>
    <chartFormat chart="8" format="3">
      <pivotArea type="data" outline="0" fieldPosition="0">
        <references count="2">
          <reference field="4294967294" count="1" selected="0">
            <x v="0"/>
          </reference>
          <reference field="17" count="1" selected="0">
            <x v="1"/>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FFFB5F-55F3-46C1-80DB-38AD3F9CAD3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1" firstHeaderRow="1" firstDataRow="1" firstDataCol="1"/>
  <pivotFields count="24">
    <pivotField showAll="0"/>
    <pivotField showAll="0"/>
    <pivotField showAll="0">
      <items count="5">
        <item h="1" x="2"/>
        <item h="1" x="1"/>
        <item h="1" x="0"/>
        <item x="3"/>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dragToRow="0" dragToCol="0" dragToPage="0" showAll="0" defaultSubtotal="0"/>
  </pivotFields>
  <rowFields count="1">
    <field x="17"/>
  </rowFields>
  <rowItems count="18">
    <i>
      <x v="6"/>
    </i>
    <i>
      <x/>
    </i>
    <i>
      <x v="13"/>
    </i>
    <i>
      <x v="12"/>
    </i>
    <i>
      <x v="1"/>
    </i>
    <i>
      <x v="3"/>
    </i>
    <i>
      <x v="5"/>
    </i>
    <i>
      <x v="14"/>
    </i>
    <i>
      <x v="9"/>
    </i>
    <i>
      <x v="2"/>
    </i>
    <i>
      <x v="10"/>
    </i>
    <i>
      <x v="7"/>
    </i>
    <i>
      <x v="8"/>
    </i>
    <i>
      <x v="4"/>
    </i>
    <i>
      <x v="15"/>
    </i>
    <i>
      <x v="11"/>
    </i>
    <i>
      <x v="16"/>
    </i>
    <i t="grand">
      <x/>
    </i>
  </rowItems>
  <colItems count="1">
    <i/>
  </colItems>
  <dataFields count="1">
    <dataField name="Sum of Profit" fld="22" baseField="0" baseItem="0"/>
  </dataFields>
  <formats count="5">
    <format dxfId="56">
      <pivotArea field="17" type="button" dataOnly="0" labelOnly="1" outline="0" axis="axisRow" fieldPosition="0"/>
    </format>
    <format dxfId="55">
      <pivotArea dataOnly="0" labelOnly="1" fieldPosition="0">
        <references count="1">
          <reference field="17" count="0"/>
        </references>
      </pivotArea>
    </format>
    <format dxfId="54">
      <pivotArea dataOnly="0" labelOnly="1" grandRow="1" outline="0" fieldPosition="0"/>
    </format>
    <format dxfId="53">
      <pivotArea outline="0" collapsedLevelsAreSubtotals="1" fieldPosition="0"/>
    </format>
    <format dxfId="52">
      <pivotArea dataOnly="0" labelOnly="1" outline="0" axis="axisValues" fieldPosition="0"/>
    </format>
  </formats>
  <chartFormats count="12">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7" count="1" selected="0">
            <x v="16"/>
          </reference>
        </references>
      </pivotArea>
    </chartFormat>
    <chartFormat chart="8" format="2">
      <pivotArea type="data" outline="0" fieldPosition="0">
        <references count="2">
          <reference field="4294967294" count="1" selected="0">
            <x v="0"/>
          </reference>
          <reference field="17" count="1" selected="0">
            <x v="4"/>
          </reference>
        </references>
      </pivotArea>
    </chartFormat>
    <chartFormat chart="8" format="3">
      <pivotArea type="data" outline="0" fieldPosition="0">
        <references count="2">
          <reference field="4294967294" count="1" selected="0">
            <x v="0"/>
          </reference>
          <reference field="17" count="1" selected="0">
            <x v="15"/>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7" count="1" selected="0">
            <x v="15"/>
          </reference>
        </references>
      </pivotArea>
    </chartFormat>
    <chartFormat chart="10" format="10">
      <pivotArea type="data" outline="0" fieldPosition="0">
        <references count="2">
          <reference field="4294967294" count="1" selected="0">
            <x v="0"/>
          </reference>
          <reference field="17" count="1" selected="0">
            <x v="4"/>
          </reference>
        </references>
      </pivotArea>
    </chartFormat>
    <chartFormat chart="10" format="11">
      <pivotArea type="data" outline="0" fieldPosition="0">
        <references count="2">
          <reference field="4294967294" count="1" selected="0">
            <x v="0"/>
          </reference>
          <reference field="17" count="1" selected="0">
            <x v="16"/>
          </reference>
        </references>
      </pivotArea>
    </chartFormat>
    <chartFormat chart="8" format="4">
      <pivotArea type="data" outline="0" fieldPosition="0">
        <references count="2">
          <reference field="4294967294" count="1" selected="0">
            <x v="0"/>
          </reference>
          <reference field="17" count="1" selected="0">
            <x v="5"/>
          </reference>
        </references>
      </pivotArea>
    </chartFormat>
    <chartFormat chart="8" format="5">
      <pivotArea type="data" outline="0" fieldPosition="0">
        <references count="2">
          <reference field="4294967294" count="1" selected="0">
            <x v="0"/>
          </reference>
          <reference field="17" count="1" selected="0">
            <x v="10"/>
          </reference>
        </references>
      </pivotArea>
    </chartFormat>
    <chartFormat chart="8" format="6">
      <pivotArea type="data" outline="0" fieldPosition="0">
        <references count="2">
          <reference field="4294967294" count="1" selected="0">
            <x v="0"/>
          </reference>
          <reference field="17" count="1" selected="0">
            <x v="8"/>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CD4F35-9245-4706-AF46-1B7CABC92EC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24">
    <pivotField showAll="0"/>
    <pivotField showAll="0"/>
    <pivotField showAll="0">
      <items count="5">
        <item h="1" x="2"/>
        <item h="1" x="1"/>
        <item h="1" x="0"/>
        <item x="3"/>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Total" baseField="0" baseItem="0" numFmtId="10"/>
  </dataFields>
  <formats count="8">
    <format dxfId="46">
      <pivotArea collapsedLevelsAreSubtotals="1" fieldPosition="0">
        <references count="1">
          <reference field="16" count="0"/>
        </references>
      </pivotArea>
    </format>
    <format dxfId="45">
      <pivotArea outline="0" collapsedLevelsAreSubtotals="1" fieldPosition="0"/>
    </format>
    <format dxfId="44">
      <pivotArea outline="0" fieldPosition="0">
        <references count="1">
          <reference field="4294967294" count="1">
            <x v="0"/>
          </reference>
        </references>
      </pivotArea>
    </format>
    <format dxfId="43">
      <pivotArea field="16" type="button" dataOnly="0" labelOnly="1" outline="0" axis="axisRow" fieldPosition="0"/>
    </format>
    <format dxfId="42">
      <pivotArea dataOnly="0" labelOnly="1" fieldPosition="0">
        <references count="1">
          <reference field="16" count="0"/>
        </references>
      </pivotArea>
    </format>
    <format dxfId="41">
      <pivotArea dataOnly="0" labelOnly="1" grandRow="1" outline="0" fieldPosition="0"/>
    </format>
    <format dxfId="40">
      <pivotArea outline="0" collapsedLevelsAreSubtotals="1" fieldPosition="0"/>
    </format>
    <format dxfId="39">
      <pivotArea dataOnly="0" labelOnly="1" outline="0" axis="axisValues" fieldPosition="0"/>
    </format>
  </format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6" count="1" selected="0">
            <x v="0"/>
          </reference>
        </references>
      </pivotArea>
    </chartFormat>
    <chartFormat chart="10" format="2">
      <pivotArea type="data" outline="0" fieldPosition="0">
        <references count="2">
          <reference field="4294967294" count="1" selected="0">
            <x v="0"/>
          </reference>
          <reference field="16" count="1" selected="0">
            <x v="1"/>
          </reference>
        </references>
      </pivotArea>
    </chartFormat>
    <chartFormat chart="10" format="3">
      <pivotArea type="data" outline="0" fieldPosition="0">
        <references count="2">
          <reference field="4294967294" count="1" selected="0">
            <x v="0"/>
          </reference>
          <reference field="16"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6" count="1" selected="0">
            <x v="0"/>
          </reference>
        </references>
      </pivotArea>
    </chartFormat>
    <chartFormat chart="13" format="10">
      <pivotArea type="data" outline="0" fieldPosition="0">
        <references count="2">
          <reference field="4294967294" count="1" selected="0">
            <x v="0"/>
          </reference>
          <reference field="16" count="1" selected="0">
            <x v="1"/>
          </reference>
        </references>
      </pivotArea>
    </chartFormat>
    <chartFormat chart="13" format="11">
      <pivotArea type="data" outline="0" fieldPosition="0">
        <references count="2">
          <reference field="4294967294" count="1" selected="0">
            <x v="0"/>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D7170B-C8FD-43F4-84C2-C4AF42A8299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4">
    <pivotField showAll="0"/>
    <pivotField showAll="0"/>
    <pivotField showAll="0">
      <items count="5">
        <item h="1" x="2"/>
        <item h="1" x="1"/>
        <item h="1" x="0"/>
        <item x="3"/>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2"/>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9" baseField="0" baseItem="0" numFmtId="167"/>
  </dataFields>
  <formats count="8">
    <format dxfId="38">
      <pivotArea field="12" type="button" dataOnly="0" labelOnly="1" outline="0" axis="axisRow" fieldPosition="0"/>
    </format>
    <format dxfId="37">
      <pivotArea dataOnly="0" labelOnly="1" fieldPosition="0">
        <references count="1">
          <reference field="12" count="0"/>
        </references>
      </pivotArea>
    </format>
    <format dxfId="36">
      <pivotArea field="12" type="button" dataOnly="0" labelOnly="1" outline="0" axis="axisRow" fieldPosition="0"/>
    </format>
    <format dxfId="35">
      <pivotArea dataOnly="0" labelOnly="1" fieldPosition="0">
        <references count="1">
          <reference field="12" count="0"/>
        </references>
      </pivotArea>
    </format>
    <format dxfId="34">
      <pivotArea outline="0" collapsedLevelsAreSubtotals="1" fieldPosition="0"/>
    </format>
    <format dxfId="33">
      <pivotArea dataOnly="0" labelOnly="1" outline="0" axis="axisValues" fieldPosition="0"/>
    </format>
    <format dxfId="32">
      <pivotArea dataOnly="0" labelOnly="1" grandRow="1" outline="0" fieldPosition="0"/>
    </format>
    <format dxfId="3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E0DD70-2574-4491-9A01-D5F1FE65DDE2}"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9" baseField="0" baseItem="0"/>
    <dataField name="Sum of Profit" fld="22" baseField="0" baseItem="0"/>
    <dataField name="Sum of Profit Margin" fld="23" baseField="0" baseItem="0"/>
    <dataField name="Count of Order ID" fld="1" subtotal="count" baseField="0" baseItem="0"/>
    <dataField name="Sum of Quantity" fld="20" baseField="0" baseItem="0"/>
  </dataFields>
  <formats count="5">
    <format dxfId="30">
      <pivotArea field="2" type="button" dataOnly="0" labelOnly="1" outline="0" axis="axisRow" fieldPosition="0"/>
    </format>
    <format dxfId="29">
      <pivotArea dataOnly="0" labelOnly="1" fieldPosition="0">
        <references count="1">
          <reference field="2" count="0"/>
        </references>
      </pivotArea>
    </format>
    <format dxfId="28">
      <pivotArea dataOnly="0" labelOnly="1" grandRow="1" outline="0" fieldPosition="0"/>
    </format>
    <format dxfId="27">
      <pivotArea outline="0" collapsedLevelsAreSubtotals="1" fieldPosition="0"/>
    </format>
    <format dxfId="26">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21F3E4-78F8-4AC4-AC04-09431EFF802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formats count="5">
    <format dxfId="4">
      <pivotArea field="3" type="button" dataOnly="0" labelOnly="1" outline="0" axis="axisRow" fieldPosition="0"/>
    </format>
    <format dxfId="3">
      <pivotArea dataOnly="0" labelOnly="1" fieldPosition="0">
        <references count="1">
          <reference field="3" count="0"/>
        </references>
      </pivotArea>
    </format>
    <format dxfId="2">
      <pivotArea dataOnly="0" labelOnly="1" grandRow="1" outline="0" fieldPosition="0"/>
    </format>
    <format dxfId="1">
      <pivotArea outline="0" collapsedLevelsAreSubtotals="1" fieldPosition="0"/>
    </format>
    <format dxfId="0">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E28BEC-6E45-4239-89C9-885577FB15E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4">
    <pivotField showAll="0"/>
    <pivotField showAll="0"/>
    <pivotField showAll="0">
      <items count="5">
        <item h="1" x="2"/>
        <item h="1" x="1"/>
        <item h="1"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5">
    <format dxfId="9">
      <pivotArea field="3" type="button" dataOnly="0" labelOnly="1" outline="0" axis="axisRow" fieldPosition="0"/>
    </format>
    <format dxfId="8">
      <pivotArea dataOnly="0" labelOnly="1" fieldPosition="0">
        <references count="1">
          <reference field="3" count="0"/>
        </references>
      </pivotArea>
    </format>
    <format dxfId="7">
      <pivotArea dataOnly="0" labelOnly="1" grandRow="1" outline="0" fieldPosition="0"/>
    </format>
    <format dxfId="6">
      <pivotArea outline="0" collapsedLevelsAreSubtotals="1" fieldPosition="0"/>
    </format>
    <format dxfId="5">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794210F-0040-4A94-AF8B-A6338AD79A6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4">
    <pivotField showAll="0"/>
    <pivotField showAll="0"/>
    <pivotField showAll="0">
      <items count="5">
        <item h="1" x="2"/>
        <item h="1" x="1"/>
        <item h="1"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Sales" fld="19" baseField="0" baseItem="0"/>
  </dataFields>
  <formats count="5">
    <format dxfId="14">
      <pivotArea field="3" type="button" dataOnly="0" labelOnly="1" outline="0" axis="axisRow" fieldPosition="0"/>
    </format>
    <format dxfId="13">
      <pivotArea dataOnly="0" labelOnly="1" fieldPosition="0">
        <references count="1">
          <reference field="3" count="0"/>
        </references>
      </pivotArea>
    </format>
    <format dxfId="12">
      <pivotArea dataOnly="0" labelOnly="1" grandRow="1" outline="0" fieldPosition="0"/>
    </format>
    <format dxfId="11">
      <pivotArea outline="0" collapsedLevelsAreSubtotals="1" fieldPosition="0"/>
    </format>
    <format dxfId="10">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C9EB95-8F17-4ED8-8650-3E394583411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4">
    <pivotField showAll="0"/>
    <pivotField showAll="0"/>
    <pivotField showAll="0">
      <items count="5">
        <item h="1" x="2"/>
        <item h="1" x="1"/>
        <item h="1"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Profit" fld="22" baseField="0" baseItem="0"/>
  </dataFields>
  <formats count="5">
    <format dxfId="19">
      <pivotArea field="3" type="button" dataOnly="0" labelOnly="1" outline="0" axis="axisRow" fieldPosition="0"/>
    </format>
    <format dxfId="18">
      <pivotArea dataOnly="0" labelOnly="1" fieldPosition="0">
        <references count="1">
          <reference field="3" count="0"/>
        </references>
      </pivotArea>
    </format>
    <format dxfId="17">
      <pivotArea dataOnly="0" labelOnly="1" grandRow="1" outline="0" fieldPosition="0"/>
    </format>
    <format dxfId="16">
      <pivotArea outline="0" collapsedLevelsAreSubtotals="1" fieldPosition="0"/>
    </format>
    <format dxfId="15">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2A676D-B20E-4246-A3EE-BBC378F1408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Profit Margin" fld="23" baseField="0" baseItem="0" numFmtId="10"/>
  </dataFields>
  <formats count="6">
    <format dxfId="25">
      <pivotArea field="3" type="button" dataOnly="0" labelOnly="1" outline="0" axis="axisRow" fieldPosition="0"/>
    </format>
    <format dxfId="24">
      <pivotArea dataOnly="0" labelOnly="1" fieldPosition="0">
        <references count="1">
          <reference field="3" count="0"/>
        </references>
      </pivotArea>
    </format>
    <format dxfId="23">
      <pivotArea dataOnly="0" labelOnly="1" grandRow="1" outline="0" fieldPosition="0"/>
    </format>
    <format dxfId="22">
      <pivotArea outline="0" collapsedLevelsAreSubtotals="1" fieldPosition="0"/>
    </format>
    <format dxfId="21">
      <pivotArea dataOnly="0" labelOnly="1" outline="0" axis="axisValues" fieldPosition="0"/>
    </format>
    <format dxfId="20">
      <pivotArea outline="0" collapsedLevelsAreSubtotals="1" fieldPosition="0"/>
    </format>
  </formats>
  <chartFormats count="4">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3" count="1" selected="0">
            <x v="10"/>
          </reference>
        </references>
      </pivotArea>
    </chartFormat>
    <chartFormat chart="8" format="4">
      <pivotArea type="data" outline="0" fieldPosition="0">
        <references count="2">
          <reference field="4294967294" count="1" selected="0">
            <x v="0"/>
          </reference>
          <reference field="3"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2F1EDD9-D97B-440C-97CF-8896EAEFE488}" sourceName="Year">
  <pivotTables>
    <pivotTable tabId="6" name="PivotTable7"/>
    <pivotTable tabId="7" name="PivotTable8"/>
    <pivotTable tabId="3" name="PivotTable1"/>
    <pivotTable tabId="9" name="PivotTable3"/>
    <pivotTable tabId="9" name="PivotTable4"/>
    <pivotTable tabId="9" name="PivotTable5"/>
    <pivotTable tabId="9" name="PivotTable6"/>
    <pivotTable tabId="9" name="PivotTable7"/>
    <pivotTable tabId="8" name="PivotTable1"/>
    <pivotTable tabId="6" name="PivotTable2"/>
  </pivotTables>
  <data>
    <tabular pivotCacheId="657435973">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F223128-3B2E-461A-9D9C-A7F90523C7C2}" sourceName="Segment">
  <pivotTables>
    <pivotTable tabId="6" name="PivotTable7"/>
    <pivotTable tabId="7" name="PivotTable8"/>
    <pivotTable tabId="3" name="PivotTable1"/>
    <pivotTable tabId="9" name="PivotTable3"/>
    <pivotTable tabId="9" name="PivotTable4"/>
    <pivotTable tabId="9" name="PivotTable5"/>
    <pivotTable tabId="9" name="PivotTable6"/>
    <pivotTable tabId="9" name="PivotTable7"/>
    <pivotTable tabId="8" name="PivotTable1"/>
    <pivotTable tabId="6" name="PivotTable2"/>
    <pivotTable tabId="4" name="PivotTable4"/>
    <pivotTable tabId="12" name="PivotTable8"/>
  </pivotTables>
  <data>
    <tabular pivotCacheId="6574359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7298017-2DAB-4F17-8439-90CED9D5D221}" sourceName="Region">
  <pivotTables>
    <pivotTable tabId="6" name="PivotTable7"/>
    <pivotTable tabId="7" name="PivotTable8"/>
    <pivotTable tabId="3" name="PivotTable1"/>
    <pivotTable tabId="9" name="PivotTable3"/>
    <pivotTable tabId="9" name="PivotTable4"/>
    <pivotTable tabId="9" name="PivotTable5"/>
    <pivotTable tabId="9" name="PivotTable6"/>
    <pivotTable tabId="9" name="PivotTable7"/>
    <pivotTable tabId="8" name="PivotTable1"/>
    <pivotTable tabId="6" name="PivotTable2"/>
    <pivotTable tabId="4" name="PivotTable4"/>
    <pivotTable tabId="12" name="PivotTable8"/>
  </pivotTables>
  <data>
    <tabular pivotCacheId="65743597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6C9E594-1A0A-422D-B70F-0022644ED223}" cache="Slicer_Year1" caption="Year" rowHeight="234950"/>
  <slicer name="Segment" xr10:uid="{46454E08-1937-4DAB-93B8-5275BB1BCAF7}" cache="Slicer_Segment" caption="Segment" rowHeight="234950"/>
  <slicer name="Region" xr10:uid="{10C607DE-842C-475A-9C7E-E306AAA4E0F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5F0A674-F102-4A59-B5AD-0D66FC2CA4C8}"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B2ECF9A-3953-463A-A091-9B7B5E34E704}" cache="Slicer_Year1" caption="Year" style="SlicerStyleLight3 2" rowHeight="234950"/>
  <slicer name="Segment 1" xr10:uid="{94A23FD2-1000-4E21-8F01-6616401FFD20}" cache="Slicer_Segment" caption="Segment" style="SlicerStyleLight3 2" rowHeight="234950"/>
  <slicer name="Region 1" xr10:uid="{CCFB5F0E-C1E0-4CBB-8EAF-3A767509CF24}" cache="Slicer_Region" caption="Region" style="SlicerStyleLight3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autoFilter ref="A1:W9995" xr:uid="{00000000-000C-0000-FFFF-FFFF00000000}"/>
  <tableColumns count="23">
    <tableColumn id="1" xr3:uid="{00000000-0010-0000-0000-000001000000}" name="Row ID" dataDxfId="77"/>
    <tableColumn id="2" xr3:uid="{00000000-0010-0000-0000-000002000000}" name="Order ID"/>
    <tableColumn id="3" xr3:uid="{00000000-0010-0000-0000-000003000000}" name="Year" dataDxfId="76"/>
    <tableColumn id="23" xr3:uid="{DFDEE074-DA3B-47DC-BB95-E5479CF8D67A}" name="Month" dataDxfId="75">
      <calculatedColumnFormula>TEXT(Table_1[[#This Row],[Order Date]], "MMM")</calculatedColumnFormula>
    </tableColumn>
    <tableColumn id="4" xr3:uid="{00000000-0010-0000-0000-000004000000}" name="Order Date" dataDxfId="74"/>
    <tableColumn id="5" xr3:uid="{00000000-0010-0000-0000-000005000000}" name="Ship Date" dataDxfId="73"/>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6.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5.bin"/><Relationship Id="rId5" Type="http://schemas.microsoft.com/office/2007/relationships/slicer" Target="../slicers/slicer3.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D2" zoomScaleNormal="100" workbookViewId="0">
      <selection activeCell="B29" sqref="B29"/>
    </sheetView>
  </sheetViews>
  <sheetFormatPr defaultColWidth="14.5546875" defaultRowHeight="15" customHeight="1" x14ac:dyDescent="0.3"/>
  <cols>
    <col min="1" max="1" width="4.88671875" style="6" customWidth="1"/>
    <col min="2" max="2" width="18" customWidth="1"/>
    <col min="3" max="3" width="8.5546875" style="6" customWidth="1"/>
    <col min="4" max="4" width="9.109375" customWidth="1"/>
    <col min="5" max="5" width="14.5546875" style="6"/>
    <col min="6" max="6" width="16.6640625" style="6" customWidth="1"/>
    <col min="7" max="7" width="15.5546875" customWidth="1"/>
    <col min="9" max="9" width="17.33203125" customWidth="1"/>
    <col min="10" max="10" width="12.5546875" customWidth="1"/>
    <col min="12" max="12" width="15" customWidth="1"/>
  </cols>
  <sheetData>
    <row r="1" spans="1:23" ht="14.25" customHeight="1" x14ac:dyDescent="0.3">
      <c r="A1" s="4" t="s">
        <v>0</v>
      </c>
      <c r="B1" s="1" t="s">
        <v>1</v>
      </c>
      <c r="C1" s="4" t="s">
        <v>2</v>
      </c>
      <c r="D1" s="1" t="s">
        <v>10932</v>
      </c>
      <c r="E1" s="4" t="s">
        <v>3</v>
      </c>
      <c r="F1" s="4"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3">
      <c r="A2" s="5">
        <v>1</v>
      </c>
      <c r="B2" s="2" t="s">
        <v>22</v>
      </c>
      <c r="C2" s="5">
        <f>YEAR(Data!$E2)</f>
        <v>2013</v>
      </c>
      <c r="D2" s="2" t="str">
        <f>TEXT(Table_1[[#This Row],[Order Date]], "MMM")</f>
        <v>Nov</v>
      </c>
      <c r="E2" s="7">
        <v>41587</v>
      </c>
      <c r="F2" s="7">
        <v>41590</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x14ac:dyDescent="0.3">
      <c r="A3" s="5">
        <v>2</v>
      </c>
      <c r="B3" s="2" t="s">
        <v>22</v>
      </c>
      <c r="C3" s="5">
        <f>YEAR(Data!$E3)</f>
        <v>2013</v>
      </c>
      <c r="D3" s="2" t="str">
        <f>TEXT(Table_1[[#This Row],[Order Date]], "MMM")</f>
        <v>Nov</v>
      </c>
      <c r="E3" s="7">
        <v>41587</v>
      </c>
      <c r="F3" s="7">
        <v>41590</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x14ac:dyDescent="0.3">
      <c r="A4" s="5">
        <v>3</v>
      </c>
      <c r="B4" s="2" t="s">
        <v>38</v>
      </c>
      <c r="C4" s="5">
        <f>YEAR(Data!$E4)</f>
        <v>2013</v>
      </c>
      <c r="D4" s="2" t="str">
        <f>TEXT(Table_1[[#This Row],[Order Date]], "MMM")</f>
        <v>Jun</v>
      </c>
      <c r="E4" s="7">
        <v>41438</v>
      </c>
      <c r="F4" s="7">
        <v>41442</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x14ac:dyDescent="0.3">
      <c r="A5" s="5">
        <v>4</v>
      </c>
      <c r="B5" s="2" t="s">
        <v>49</v>
      </c>
      <c r="C5" s="5">
        <f>YEAR(Data!$E5)</f>
        <v>2012</v>
      </c>
      <c r="D5" s="2" t="str">
        <f>TEXT(Table_1[[#This Row],[Order Date]], "MMM")</f>
        <v>Oct</v>
      </c>
      <c r="E5" s="7">
        <v>41193</v>
      </c>
      <c r="F5" s="7">
        <v>41200</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x14ac:dyDescent="0.3">
      <c r="A6" s="5">
        <v>5</v>
      </c>
      <c r="B6" s="2" t="s">
        <v>49</v>
      </c>
      <c r="C6" s="5">
        <f>YEAR(Data!$E6)</f>
        <v>2012</v>
      </c>
      <c r="D6" s="2" t="str">
        <f>TEXT(Table_1[[#This Row],[Order Date]], "MMM")</f>
        <v>Oct</v>
      </c>
      <c r="E6" s="7">
        <v>41193</v>
      </c>
      <c r="F6" s="7">
        <v>41200</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x14ac:dyDescent="0.3">
      <c r="A7" s="5">
        <v>6</v>
      </c>
      <c r="B7" s="2" t="s">
        <v>61</v>
      </c>
      <c r="C7" s="5">
        <f>YEAR(Data!$E7)</f>
        <v>2011</v>
      </c>
      <c r="D7" s="2" t="str">
        <f>TEXT(Table_1[[#This Row],[Order Date]], "MMM")</f>
        <v>Jun</v>
      </c>
      <c r="E7" s="7">
        <v>40703</v>
      </c>
      <c r="F7" s="7">
        <v>40708</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x14ac:dyDescent="0.3">
      <c r="A8" s="5">
        <v>7</v>
      </c>
      <c r="B8" s="2" t="s">
        <v>61</v>
      </c>
      <c r="C8" s="5">
        <f>YEAR(Data!$E8)</f>
        <v>2011</v>
      </c>
      <c r="D8" s="2" t="str">
        <f>TEXT(Table_1[[#This Row],[Order Date]], "MMM")</f>
        <v>Jun</v>
      </c>
      <c r="E8" s="7">
        <v>40703</v>
      </c>
      <c r="F8" s="7">
        <v>40708</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x14ac:dyDescent="0.3">
      <c r="A9" s="5">
        <v>8</v>
      </c>
      <c r="B9" s="2" t="s">
        <v>61</v>
      </c>
      <c r="C9" s="5">
        <f>YEAR(Data!$E9)</f>
        <v>2011</v>
      </c>
      <c r="D9" s="2" t="str">
        <f>TEXT(Table_1[[#This Row],[Order Date]], "MMM")</f>
        <v>Jun</v>
      </c>
      <c r="E9" s="7">
        <v>40703</v>
      </c>
      <c r="F9" s="7">
        <v>40708</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x14ac:dyDescent="0.3">
      <c r="A10" s="5">
        <v>9</v>
      </c>
      <c r="B10" s="2" t="s">
        <v>61</v>
      </c>
      <c r="C10" s="5">
        <f>YEAR(Data!$E10)</f>
        <v>2011</v>
      </c>
      <c r="D10" s="2" t="str">
        <f>TEXT(Table_1[[#This Row],[Order Date]], "MMM")</f>
        <v>Jun</v>
      </c>
      <c r="E10" s="7">
        <v>40703</v>
      </c>
      <c r="F10" s="7">
        <v>40708</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x14ac:dyDescent="0.3">
      <c r="A11" s="5">
        <v>10</v>
      </c>
      <c r="B11" s="2" t="s">
        <v>61</v>
      </c>
      <c r="C11" s="5">
        <f>YEAR(Data!$E11)</f>
        <v>2011</v>
      </c>
      <c r="D11" s="2" t="str">
        <f>TEXT(Table_1[[#This Row],[Order Date]], "MMM")</f>
        <v>Jun</v>
      </c>
      <c r="E11" s="7">
        <v>40703</v>
      </c>
      <c r="F11" s="7">
        <v>40708</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x14ac:dyDescent="0.3">
      <c r="A12" s="5">
        <v>11</v>
      </c>
      <c r="B12" s="2" t="s">
        <v>61</v>
      </c>
      <c r="C12" s="5">
        <f>YEAR(Data!$E12)</f>
        <v>2011</v>
      </c>
      <c r="D12" s="2" t="str">
        <f>TEXT(Table_1[[#This Row],[Order Date]], "MMM")</f>
        <v>Jun</v>
      </c>
      <c r="E12" s="7">
        <v>40703</v>
      </c>
      <c r="F12" s="7">
        <v>40708</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x14ac:dyDescent="0.3">
      <c r="A13" s="5">
        <v>12</v>
      </c>
      <c r="B13" s="2" t="s">
        <v>61</v>
      </c>
      <c r="C13" s="5">
        <f>YEAR(Data!$E13)</f>
        <v>2011</v>
      </c>
      <c r="D13" s="2" t="str">
        <f>TEXT(Table_1[[#This Row],[Order Date]], "MMM")</f>
        <v>Jun</v>
      </c>
      <c r="E13" s="7">
        <v>40703</v>
      </c>
      <c r="F13" s="7">
        <v>40708</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x14ac:dyDescent="0.3">
      <c r="A14" s="5">
        <v>13</v>
      </c>
      <c r="B14" s="2" t="s">
        <v>84</v>
      </c>
      <c r="C14" s="5">
        <f>YEAR(Data!$E14)</f>
        <v>2014</v>
      </c>
      <c r="D14" s="2" t="str">
        <f>TEXT(Table_1[[#This Row],[Order Date]], "MMM")</f>
        <v>Apr</v>
      </c>
      <c r="E14" s="7">
        <v>41745</v>
      </c>
      <c r="F14" s="7">
        <v>41750</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x14ac:dyDescent="0.3">
      <c r="A15" s="5">
        <v>14</v>
      </c>
      <c r="B15" s="2" t="s">
        <v>92</v>
      </c>
      <c r="C15" s="5">
        <f>YEAR(Data!$E15)</f>
        <v>2013</v>
      </c>
      <c r="D15" s="2" t="str">
        <f>TEXT(Table_1[[#This Row],[Order Date]], "MMM")</f>
        <v>Dec</v>
      </c>
      <c r="E15" s="7">
        <v>41614</v>
      </c>
      <c r="F15" s="7">
        <v>41619</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x14ac:dyDescent="0.3">
      <c r="A16" s="5">
        <v>15</v>
      </c>
      <c r="B16" s="2" t="s">
        <v>99</v>
      </c>
      <c r="C16" s="5">
        <f>YEAR(Data!$E16)</f>
        <v>2012</v>
      </c>
      <c r="D16" s="2" t="str">
        <f>TEXT(Table_1[[#This Row],[Order Date]], "MMM")</f>
        <v>Nov</v>
      </c>
      <c r="E16" s="7">
        <v>41235</v>
      </c>
      <c r="F16" s="7">
        <v>41239</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x14ac:dyDescent="0.3">
      <c r="A17" s="5">
        <v>16</v>
      </c>
      <c r="B17" s="2" t="s">
        <v>99</v>
      </c>
      <c r="C17" s="5">
        <f>YEAR(Data!$E17)</f>
        <v>2012</v>
      </c>
      <c r="D17" s="2" t="str">
        <f>TEXT(Table_1[[#This Row],[Order Date]], "MMM")</f>
        <v>Nov</v>
      </c>
      <c r="E17" s="7">
        <v>41235</v>
      </c>
      <c r="F17" s="7">
        <v>41239</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x14ac:dyDescent="0.3">
      <c r="A18" s="5">
        <v>17</v>
      </c>
      <c r="B18" s="2" t="s">
        <v>110</v>
      </c>
      <c r="C18" s="5">
        <f>YEAR(Data!$E18)</f>
        <v>2011</v>
      </c>
      <c r="D18" s="2" t="str">
        <f>TEXT(Table_1[[#This Row],[Order Date]], "MMM")</f>
        <v>Nov</v>
      </c>
      <c r="E18" s="7">
        <v>40858</v>
      </c>
      <c r="F18" s="7">
        <v>40865</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x14ac:dyDescent="0.3">
      <c r="A19" s="5">
        <v>18</v>
      </c>
      <c r="B19" s="2" t="s">
        <v>117</v>
      </c>
      <c r="C19" s="5">
        <f>YEAR(Data!$E19)</f>
        <v>2011</v>
      </c>
      <c r="D19" s="2" t="str">
        <f>TEXT(Table_1[[#This Row],[Order Date]], "MMM")</f>
        <v>May</v>
      </c>
      <c r="E19" s="7">
        <v>40676</v>
      </c>
      <c r="F19" s="7">
        <v>40678</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x14ac:dyDescent="0.3">
      <c r="A20" s="5">
        <v>19</v>
      </c>
      <c r="B20" s="2" t="s">
        <v>124</v>
      </c>
      <c r="C20" s="5">
        <f>YEAR(Data!$E20)</f>
        <v>2011</v>
      </c>
      <c r="D20" s="2" t="str">
        <f>TEXT(Table_1[[#This Row],[Order Date]], "MMM")</f>
        <v>Aug</v>
      </c>
      <c r="E20" s="7">
        <v>40782</v>
      </c>
      <c r="F20" s="7">
        <v>40787</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x14ac:dyDescent="0.3">
      <c r="A21" s="5">
        <v>20</v>
      </c>
      <c r="B21" s="2" t="s">
        <v>124</v>
      </c>
      <c r="C21" s="5">
        <f>YEAR(Data!$E21)</f>
        <v>2011</v>
      </c>
      <c r="D21" s="2" t="str">
        <f>TEXT(Table_1[[#This Row],[Order Date]], "MMM")</f>
        <v>Aug</v>
      </c>
      <c r="E21" s="7">
        <v>40782</v>
      </c>
      <c r="F21" s="7">
        <v>40787</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x14ac:dyDescent="0.3">
      <c r="A22" s="5">
        <v>21</v>
      </c>
      <c r="B22" s="2" t="s">
        <v>124</v>
      </c>
      <c r="C22" s="5">
        <f>YEAR(Data!$E22)</f>
        <v>2011</v>
      </c>
      <c r="D22" s="2" t="str">
        <f>TEXT(Table_1[[#This Row],[Order Date]], "MMM")</f>
        <v>Aug</v>
      </c>
      <c r="E22" s="7">
        <v>40782</v>
      </c>
      <c r="F22" s="7">
        <v>40787</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x14ac:dyDescent="0.3">
      <c r="A23" s="5">
        <v>22</v>
      </c>
      <c r="B23" s="2" t="s">
        <v>134</v>
      </c>
      <c r="C23" s="5">
        <f>YEAR(Data!$E23)</f>
        <v>2013</v>
      </c>
      <c r="D23" s="2" t="str">
        <f>TEXT(Table_1[[#This Row],[Order Date]], "MMM")</f>
        <v>Dec</v>
      </c>
      <c r="E23" s="7">
        <v>41618</v>
      </c>
      <c r="F23" s="7">
        <v>41622</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x14ac:dyDescent="0.3">
      <c r="A24" s="5">
        <v>23</v>
      </c>
      <c r="B24" s="2" t="s">
        <v>134</v>
      </c>
      <c r="C24" s="5">
        <f>YEAR(Data!$E24)</f>
        <v>2013</v>
      </c>
      <c r="D24" s="2" t="str">
        <f>TEXT(Table_1[[#This Row],[Order Date]], "MMM")</f>
        <v>Dec</v>
      </c>
      <c r="E24" s="7">
        <v>41618</v>
      </c>
      <c r="F24" s="7">
        <v>41622</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x14ac:dyDescent="0.3">
      <c r="A25" s="5">
        <v>24</v>
      </c>
      <c r="B25" s="2" t="s">
        <v>143</v>
      </c>
      <c r="C25" s="5">
        <f>YEAR(Data!$E25)</f>
        <v>2014</v>
      </c>
      <c r="D25" s="2" t="str">
        <f>TEXT(Table_1[[#This Row],[Order Date]], "MMM")</f>
        <v>Jul</v>
      </c>
      <c r="E25" s="7">
        <v>41837</v>
      </c>
      <c r="F25" s="7">
        <v>41839</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x14ac:dyDescent="0.3">
      <c r="A26" s="5">
        <v>25</v>
      </c>
      <c r="B26" s="2" t="s">
        <v>151</v>
      </c>
      <c r="C26" s="5">
        <f>YEAR(Data!$E26)</f>
        <v>2012</v>
      </c>
      <c r="D26" s="2" t="str">
        <f>TEXT(Table_1[[#This Row],[Order Date]], "MMM")</f>
        <v>Sep</v>
      </c>
      <c r="E26" s="7">
        <v>41177</v>
      </c>
      <c r="F26" s="7">
        <v>41182</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x14ac:dyDescent="0.3">
      <c r="A27" s="5">
        <v>26</v>
      </c>
      <c r="B27" s="2" t="s">
        <v>155</v>
      </c>
      <c r="C27" s="5">
        <f>YEAR(Data!$E27)</f>
        <v>2013</v>
      </c>
      <c r="D27" s="2" t="str">
        <f>TEXT(Table_1[[#This Row],[Order Date]], "MMM")</f>
        <v>Jan</v>
      </c>
      <c r="E27" s="7">
        <v>41290</v>
      </c>
      <c r="F27" s="7">
        <v>41294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x14ac:dyDescent="0.3">
      <c r="A28" s="5">
        <v>27</v>
      </c>
      <c r="B28" s="2" t="s">
        <v>155</v>
      </c>
      <c r="C28" s="5">
        <f>YEAR(Data!$E28)</f>
        <v>2013</v>
      </c>
      <c r="D28" s="2" t="str">
        <f>TEXT(Table_1[[#This Row],[Order Date]], "MMM")</f>
        <v>Jan</v>
      </c>
      <c r="E28" s="7">
        <v>41290</v>
      </c>
      <c r="F28" s="7">
        <v>41294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x14ac:dyDescent="0.3">
      <c r="A29" s="5">
        <v>28</v>
      </c>
      <c r="B29" s="2" t="s">
        <v>163</v>
      </c>
      <c r="C29" s="5">
        <f>YEAR(Data!$E29)</f>
        <v>2012</v>
      </c>
      <c r="D29" s="2" t="str">
        <f>TEXT(Table_1[[#This Row],[Order Date]], "MMM")</f>
        <v>Sep</v>
      </c>
      <c r="E29" s="7">
        <v>41169</v>
      </c>
      <c r="F29" s="7">
        <v>41173</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x14ac:dyDescent="0.3">
      <c r="A30" s="5">
        <v>29</v>
      </c>
      <c r="B30" s="2" t="s">
        <v>163</v>
      </c>
      <c r="C30" s="5">
        <f>YEAR(Data!$E30)</f>
        <v>2012</v>
      </c>
      <c r="D30" s="2" t="str">
        <f>TEXT(Table_1[[#This Row],[Order Date]], "MMM")</f>
        <v>Sep</v>
      </c>
      <c r="E30" s="7">
        <v>41169</v>
      </c>
      <c r="F30" s="7">
        <v>41173</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x14ac:dyDescent="0.3">
      <c r="A31" s="5">
        <v>30</v>
      </c>
      <c r="B31" s="2" t="s">
        <v>163</v>
      </c>
      <c r="C31" s="5">
        <f>YEAR(Data!$E31)</f>
        <v>2012</v>
      </c>
      <c r="D31" s="2" t="str">
        <f>TEXT(Table_1[[#This Row],[Order Date]], "MMM")</f>
        <v>Sep</v>
      </c>
      <c r="E31" s="7">
        <v>41169</v>
      </c>
      <c r="F31" s="7">
        <v>41173</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x14ac:dyDescent="0.3">
      <c r="A32" s="5">
        <v>31</v>
      </c>
      <c r="B32" s="2" t="s">
        <v>163</v>
      </c>
      <c r="C32" s="5">
        <f>YEAR(Data!$E32)</f>
        <v>2012</v>
      </c>
      <c r="D32" s="2" t="str">
        <f>TEXT(Table_1[[#This Row],[Order Date]], "MMM")</f>
        <v>Sep</v>
      </c>
      <c r="E32" s="7">
        <v>41169</v>
      </c>
      <c r="F32" s="7">
        <v>41173</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x14ac:dyDescent="0.3">
      <c r="A33" s="5">
        <v>32</v>
      </c>
      <c r="B33" s="2" t="s">
        <v>163</v>
      </c>
      <c r="C33" s="5">
        <f>YEAR(Data!$E33)</f>
        <v>2012</v>
      </c>
      <c r="D33" s="2" t="str">
        <f>TEXT(Table_1[[#This Row],[Order Date]], "MMM")</f>
        <v>Sep</v>
      </c>
      <c r="E33" s="7">
        <v>41169</v>
      </c>
      <c r="F33" s="7">
        <v>41173</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x14ac:dyDescent="0.3">
      <c r="A34" s="5">
        <v>33</v>
      </c>
      <c r="B34" s="2" t="s">
        <v>163</v>
      </c>
      <c r="C34" s="5">
        <f>YEAR(Data!$E34)</f>
        <v>2012</v>
      </c>
      <c r="D34" s="2" t="str">
        <f>TEXT(Table_1[[#This Row],[Order Date]], "MMM")</f>
        <v>Sep</v>
      </c>
      <c r="E34" s="7">
        <v>41169</v>
      </c>
      <c r="F34" s="7">
        <v>41173</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x14ac:dyDescent="0.3">
      <c r="A35" s="5">
        <v>34</v>
      </c>
      <c r="B35" s="2" t="s">
        <v>163</v>
      </c>
      <c r="C35" s="5">
        <f>YEAR(Data!$E35)</f>
        <v>2012</v>
      </c>
      <c r="D35" s="2" t="str">
        <f>TEXT(Table_1[[#This Row],[Order Date]], "MMM")</f>
        <v>Sep</v>
      </c>
      <c r="E35" s="7">
        <v>41169</v>
      </c>
      <c r="F35" s="7">
        <v>41173</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x14ac:dyDescent="0.3">
      <c r="A36" s="5">
        <v>35</v>
      </c>
      <c r="B36" s="2" t="s">
        <v>181</v>
      </c>
      <c r="C36" s="5">
        <f>YEAR(Data!$E36)</f>
        <v>2014</v>
      </c>
      <c r="D36" s="2" t="str">
        <f>TEXT(Table_1[[#This Row],[Order Date]], "MMM")</f>
        <v>Oct</v>
      </c>
      <c r="E36" s="7">
        <v>41932</v>
      </c>
      <c r="F36" s="7">
        <v>41936</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x14ac:dyDescent="0.3">
      <c r="A37" s="5">
        <v>36</v>
      </c>
      <c r="B37" s="2" t="s">
        <v>187</v>
      </c>
      <c r="C37" s="5">
        <f>YEAR(Data!$E37)</f>
        <v>2013</v>
      </c>
      <c r="D37" s="2" t="str">
        <f>TEXT(Table_1[[#This Row],[Order Date]], "MMM")</f>
        <v>Dec</v>
      </c>
      <c r="E37" s="7">
        <v>41617</v>
      </c>
      <c r="F37" s="7">
        <v>41619</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x14ac:dyDescent="0.3">
      <c r="A38" s="5">
        <v>37</v>
      </c>
      <c r="B38" s="2" t="s">
        <v>187</v>
      </c>
      <c r="C38" s="5">
        <f>YEAR(Data!$E38)</f>
        <v>2013</v>
      </c>
      <c r="D38" s="2" t="str">
        <f>TEXT(Table_1[[#This Row],[Order Date]], "MMM")</f>
        <v>Dec</v>
      </c>
      <c r="E38" s="7">
        <v>41617</v>
      </c>
      <c r="F38" s="7">
        <v>41619</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x14ac:dyDescent="0.3">
      <c r="A39" s="5">
        <v>38</v>
      </c>
      <c r="B39" s="2" t="s">
        <v>196</v>
      </c>
      <c r="C39" s="5">
        <f>YEAR(Data!$E39)</f>
        <v>2012</v>
      </c>
      <c r="D39" s="2" t="str">
        <f>TEXT(Table_1[[#This Row],[Order Date]], "MMM")</f>
        <v>Dec</v>
      </c>
      <c r="E39" s="7">
        <v>41270</v>
      </c>
      <c r="F39" s="7">
        <v>41274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x14ac:dyDescent="0.3">
      <c r="A40" s="5">
        <v>39</v>
      </c>
      <c r="B40" s="2" t="s">
        <v>196</v>
      </c>
      <c r="C40" s="5">
        <f>YEAR(Data!$E40)</f>
        <v>2012</v>
      </c>
      <c r="D40" s="2" t="str">
        <f>TEXT(Table_1[[#This Row],[Order Date]], "MMM")</f>
        <v>Dec</v>
      </c>
      <c r="E40" s="7">
        <v>41270</v>
      </c>
      <c r="F40" s="7">
        <v>41274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x14ac:dyDescent="0.3">
      <c r="A41" s="5">
        <v>40</v>
      </c>
      <c r="B41" s="2" t="s">
        <v>196</v>
      </c>
      <c r="C41" s="5">
        <f>YEAR(Data!$E41)</f>
        <v>2012</v>
      </c>
      <c r="D41" s="2" t="str">
        <f>TEXT(Table_1[[#This Row],[Order Date]], "MMM")</f>
        <v>Dec</v>
      </c>
      <c r="E41" s="7">
        <v>41270</v>
      </c>
      <c r="F41" s="7">
        <v>41274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x14ac:dyDescent="0.3">
      <c r="A42" s="5">
        <v>41</v>
      </c>
      <c r="B42" s="2" t="s">
        <v>196</v>
      </c>
      <c r="C42" s="5">
        <f>YEAR(Data!$E42)</f>
        <v>2012</v>
      </c>
      <c r="D42" s="2" t="str">
        <f>TEXT(Table_1[[#This Row],[Order Date]], "MMM")</f>
        <v>Dec</v>
      </c>
      <c r="E42" s="7">
        <v>41270</v>
      </c>
      <c r="F42" s="7">
        <v>41274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x14ac:dyDescent="0.3">
      <c r="A43" s="5">
        <v>42</v>
      </c>
      <c r="B43" s="2" t="s">
        <v>207</v>
      </c>
      <c r="C43" s="5">
        <f>YEAR(Data!$E43)</f>
        <v>2014</v>
      </c>
      <c r="D43" s="2" t="str">
        <f>TEXT(Table_1[[#This Row],[Order Date]], "MMM")</f>
        <v>Sep</v>
      </c>
      <c r="E43" s="7">
        <v>41893</v>
      </c>
      <c r="F43" s="7">
        <v>41898</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x14ac:dyDescent="0.3">
      <c r="A44" s="5">
        <v>43</v>
      </c>
      <c r="B44" s="2" t="s">
        <v>214</v>
      </c>
      <c r="C44" s="5">
        <f>YEAR(Data!$E44)</f>
        <v>2013</v>
      </c>
      <c r="D44" s="2" t="str">
        <f>TEXT(Table_1[[#This Row],[Order Date]], "MMM")</f>
        <v>Jul</v>
      </c>
      <c r="E44" s="7">
        <v>41473</v>
      </c>
      <c r="F44" s="7">
        <v>41478</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x14ac:dyDescent="0.3">
      <c r="A45" s="5">
        <v>44</v>
      </c>
      <c r="B45" s="2" t="s">
        <v>219</v>
      </c>
      <c r="C45" s="5">
        <f>YEAR(Data!$E45)</f>
        <v>2014</v>
      </c>
      <c r="D45" s="2" t="str">
        <f>TEXT(Table_1[[#This Row],[Order Date]], "MMM")</f>
        <v>Sep</v>
      </c>
      <c r="E45" s="7">
        <v>41902</v>
      </c>
      <c r="F45" s="7">
        <v>41906</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x14ac:dyDescent="0.3">
      <c r="A46" s="5">
        <v>45</v>
      </c>
      <c r="B46" s="2" t="s">
        <v>225</v>
      </c>
      <c r="C46" s="5">
        <f>YEAR(Data!$E46)</f>
        <v>2013</v>
      </c>
      <c r="D46" s="2" t="str">
        <f>TEXT(Table_1[[#This Row],[Order Date]], "MMM")</f>
        <v>Mar</v>
      </c>
      <c r="E46" s="7">
        <v>41345</v>
      </c>
      <c r="F46" s="7">
        <v>41347</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x14ac:dyDescent="0.3">
      <c r="A47" s="5">
        <v>46</v>
      </c>
      <c r="B47" s="2" t="s">
        <v>225</v>
      </c>
      <c r="C47" s="5">
        <f>YEAR(Data!$E47)</f>
        <v>2013</v>
      </c>
      <c r="D47" s="2" t="str">
        <f>TEXT(Table_1[[#This Row],[Order Date]], "MMM")</f>
        <v>Mar</v>
      </c>
      <c r="E47" s="7">
        <v>41345</v>
      </c>
      <c r="F47" s="7">
        <v>41347</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x14ac:dyDescent="0.3">
      <c r="A48" s="5">
        <v>47</v>
      </c>
      <c r="B48" s="2" t="s">
        <v>234</v>
      </c>
      <c r="C48" s="5">
        <f>YEAR(Data!$E48)</f>
        <v>2011</v>
      </c>
      <c r="D48" s="2" t="str">
        <f>TEXT(Table_1[[#This Row],[Order Date]], "MMM")</f>
        <v>Oct</v>
      </c>
      <c r="E48" s="7">
        <v>40836</v>
      </c>
      <c r="F48" s="7">
        <v>40841</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x14ac:dyDescent="0.3">
      <c r="A49" s="5">
        <v>48</v>
      </c>
      <c r="B49" s="2" t="s">
        <v>241</v>
      </c>
      <c r="C49" s="5">
        <f>YEAR(Data!$E49)</f>
        <v>2013</v>
      </c>
      <c r="D49" s="2" t="str">
        <f>TEXT(Table_1[[#This Row],[Order Date]], "MMM")</f>
        <v>Jun</v>
      </c>
      <c r="E49" s="7">
        <v>41446</v>
      </c>
      <c r="F49" s="7">
        <v>41451</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x14ac:dyDescent="0.3">
      <c r="A50" s="5">
        <v>49</v>
      </c>
      <c r="B50" s="2" t="s">
        <v>241</v>
      </c>
      <c r="C50" s="5">
        <f>YEAR(Data!$E50)</f>
        <v>2013</v>
      </c>
      <c r="D50" s="2" t="str">
        <f>TEXT(Table_1[[#This Row],[Order Date]], "MMM")</f>
        <v>Jun</v>
      </c>
      <c r="E50" s="7">
        <v>41446</v>
      </c>
      <c r="F50" s="7">
        <v>41451</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x14ac:dyDescent="0.3">
      <c r="A51" s="5">
        <v>50</v>
      </c>
      <c r="B51" s="2" t="s">
        <v>250</v>
      </c>
      <c r="C51" s="5">
        <f>YEAR(Data!$E51)</f>
        <v>2012</v>
      </c>
      <c r="D51" s="2" t="str">
        <f>TEXT(Table_1[[#This Row],[Order Date]], "MMM")</f>
        <v>Apr</v>
      </c>
      <c r="E51" s="7">
        <v>41017</v>
      </c>
      <c r="F51" s="7">
        <v>41021</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x14ac:dyDescent="0.3">
      <c r="A52" s="5">
        <v>51</v>
      </c>
      <c r="B52" s="2" t="s">
        <v>250</v>
      </c>
      <c r="C52" s="5">
        <f>YEAR(Data!$E52)</f>
        <v>2012</v>
      </c>
      <c r="D52" s="2" t="str">
        <f>TEXT(Table_1[[#This Row],[Order Date]], "MMM")</f>
        <v>Apr</v>
      </c>
      <c r="E52" s="7">
        <v>41017</v>
      </c>
      <c r="F52" s="7">
        <v>41021</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x14ac:dyDescent="0.3">
      <c r="A53" s="5">
        <v>52</v>
      </c>
      <c r="B53" s="2" t="s">
        <v>250</v>
      </c>
      <c r="C53" s="5">
        <f>YEAR(Data!$E53)</f>
        <v>2012</v>
      </c>
      <c r="D53" s="2" t="str">
        <f>TEXT(Table_1[[#This Row],[Order Date]], "MMM")</f>
        <v>Apr</v>
      </c>
      <c r="E53" s="7">
        <v>41017</v>
      </c>
      <c r="F53" s="7">
        <v>41021</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x14ac:dyDescent="0.3">
      <c r="A54" s="5">
        <v>53</v>
      </c>
      <c r="B54" s="2" t="s">
        <v>250</v>
      </c>
      <c r="C54" s="5">
        <f>YEAR(Data!$E54)</f>
        <v>2012</v>
      </c>
      <c r="D54" s="2" t="str">
        <f>TEXT(Table_1[[#This Row],[Order Date]], "MMM")</f>
        <v>Apr</v>
      </c>
      <c r="E54" s="7">
        <v>41017</v>
      </c>
      <c r="F54" s="7">
        <v>41021</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x14ac:dyDescent="0.3">
      <c r="A55" s="5">
        <v>54</v>
      </c>
      <c r="B55" s="2" t="s">
        <v>263</v>
      </c>
      <c r="C55" s="5">
        <f>YEAR(Data!$E55)</f>
        <v>2013</v>
      </c>
      <c r="D55" s="2" t="str">
        <f>TEXT(Table_1[[#This Row],[Order Date]], "MMM")</f>
        <v>Dec</v>
      </c>
      <c r="E55" s="7">
        <v>41620</v>
      </c>
      <c r="F55" s="7">
        <v>41626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x14ac:dyDescent="0.3">
      <c r="A56" s="5">
        <v>55</v>
      </c>
      <c r="B56" s="2" t="s">
        <v>263</v>
      </c>
      <c r="C56" s="5">
        <f>YEAR(Data!$E56)</f>
        <v>2013</v>
      </c>
      <c r="D56" s="2" t="str">
        <f>TEXT(Table_1[[#This Row],[Order Date]], "MMM")</f>
        <v>Dec</v>
      </c>
      <c r="E56" s="7">
        <v>41620</v>
      </c>
      <c r="F56" s="7">
        <v>41626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x14ac:dyDescent="0.3">
      <c r="A57" s="5">
        <v>56</v>
      </c>
      <c r="B57" s="2" t="s">
        <v>273</v>
      </c>
      <c r="C57" s="5">
        <f>YEAR(Data!$E57)</f>
        <v>2013</v>
      </c>
      <c r="D57" s="2" t="str">
        <f>TEXT(Table_1[[#This Row],[Order Date]], "MMM")</f>
        <v>Jun</v>
      </c>
      <c r="E57" s="7">
        <v>41443</v>
      </c>
      <c r="F57" s="7">
        <v>41444</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x14ac:dyDescent="0.3">
      <c r="A58" s="5">
        <v>57</v>
      </c>
      <c r="B58" s="2" t="s">
        <v>273</v>
      </c>
      <c r="C58" s="5">
        <f>YEAR(Data!$E58)</f>
        <v>2013</v>
      </c>
      <c r="D58" s="2" t="str">
        <f>TEXT(Table_1[[#This Row],[Order Date]], "MMM")</f>
        <v>Jun</v>
      </c>
      <c r="E58" s="7">
        <v>41443</v>
      </c>
      <c r="F58" s="7">
        <v>41444</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x14ac:dyDescent="0.3">
      <c r="A59" s="5">
        <v>58</v>
      </c>
      <c r="B59" s="2" t="s">
        <v>273</v>
      </c>
      <c r="C59" s="5">
        <f>YEAR(Data!$E59)</f>
        <v>2013</v>
      </c>
      <c r="D59" s="2" t="str">
        <f>TEXT(Table_1[[#This Row],[Order Date]], "MMM")</f>
        <v>Jun</v>
      </c>
      <c r="E59" s="7">
        <v>41443</v>
      </c>
      <c r="F59" s="7">
        <v>41444</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x14ac:dyDescent="0.3">
      <c r="A60" s="5">
        <v>59</v>
      </c>
      <c r="B60" s="2" t="s">
        <v>273</v>
      </c>
      <c r="C60" s="5">
        <f>YEAR(Data!$E60)</f>
        <v>2013</v>
      </c>
      <c r="D60" s="2" t="str">
        <f>TEXT(Table_1[[#This Row],[Order Date]], "MMM")</f>
        <v>Jun</v>
      </c>
      <c r="E60" s="7">
        <v>41443</v>
      </c>
      <c r="F60" s="7">
        <v>41444</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x14ac:dyDescent="0.3">
      <c r="A61" s="5">
        <v>60</v>
      </c>
      <c r="B61" s="2" t="s">
        <v>273</v>
      </c>
      <c r="C61" s="5">
        <f>YEAR(Data!$E61)</f>
        <v>2013</v>
      </c>
      <c r="D61" s="2" t="str">
        <f>TEXT(Table_1[[#This Row],[Order Date]], "MMM")</f>
        <v>Jun</v>
      </c>
      <c r="E61" s="7">
        <v>41443</v>
      </c>
      <c r="F61" s="7">
        <v>41444</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x14ac:dyDescent="0.3">
      <c r="A62" s="5">
        <v>61</v>
      </c>
      <c r="B62" s="2" t="s">
        <v>273</v>
      </c>
      <c r="C62" s="5">
        <f>YEAR(Data!$E62)</f>
        <v>2013</v>
      </c>
      <c r="D62" s="2" t="str">
        <f>TEXT(Table_1[[#This Row],[Order Date]], "MMM")</f>
        <v>Jun</v>
      </c>
      <c r="E62" s="7">
        <v>41443</v>
      </c>
      <c r="F62" s="7">
        <v>41444</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x14ac:dyDescent="0.3">
      <c r="A63" s="5">
        <v>62</v>
      </c>
      <c r="B63" s="2" t="s">
        <v>273</v>
      </c>
      <c r="C63" s="5">
        <f>YEAR(Data!$E63)</f>
        <v>2013</v>
      </c>
      <c r="D63" s="2" t="str">
        <f>TEXT(Table_1[[#This Row],[Order Date]], "MMM")</f>
        <v>Jun</v>
      </c>
      <c r="E63" s="7">
        <v>41443</v>
      </c>
      <c r="F63" s="7">
        <v>41444</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x14ac:dyDescent="0.3">
      <c r="A64" s="5">
        <v>63</v>
      </c>
      <c r="B64" s="2" t="s">
        <v>289</v>
      </c>
      <c r="C64" s="5">
        <f>YEAR(Data!$E64)</f>
        <v>2012</v>
      </c>
      <c r="D64" s="2" t="str">
        <f>TEXT(Table_1[[#This Row],[Order Date]], "MMM")</f>
        <v>Nov</v>
      </c>
      <c r="E64" s="7">
        <v>41237</v>
      </c>
      <c r="F64" s="7">
        <v>41243</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x14ac:dyDescent="0.3">
      <c r="A65" s="5">
        <v>64</v>
      </c>
      <c r="B65" s="2" t="s">
        <v>289</v>
      </c>
      <c r="C65" s="5">
        <f>YEAR(Data!$E65)</f>
        <v>2012</v>
      </c>
      <c r="D65" s="2" t="str">
        <f>TEXT(Table_1[[#This Row],[Order Date]], "MMM")</f>
        <v>Nov</v>
      </c>
      <c r="E65" s="7">
        <v>41237</v>
      </c>
      <c r="F65" s="7">
        <v>41243</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x14ac:dyDescent="0.3">
      <c r="A66" s="5">
        <v>65</v>
      </c>
      <c r="B66" s="2" t="s">
        <v>289</v>
      </c>
      <c r="C66" s="5">
        <f>YEAR(Data!$E66)</f>
        <v>2012</v>
      </c>
      <c r="D66" s="2" t="str">
        <f>TEXT(Table_1[[#This Row],[Order Date]], "MMM")</f>
        <v>Nov</v>
      </c>
      <c r="E66" s="7">
        <v>41237</v>
      </c>
      <c r="F66" s="7">
        <v>41243</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x14ac:dyDescent="0.3">
      <c r="A67" s="5">
        <v>66</v>
      </c>
      <c r="B67" s="2" t="s">
        <v>289</v>
      </c>
      <c r="C67" s="5">
        <f>YEAR(Data!$E67)</f>
        <v>2012</v>
      </c>
      <c r="D67" s="2" t="str">
        <f>TEXT(Table_1[[#This Row],[Order Date]], "MMM")</f>
        <v>Nov</v>
      </c>
      <c r="E67" s="7">
        <v>41237</v>
      </c>
      <c r="F67" s="7">
        <v>41243</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x14ac:dyDescent="0.3">
      <c r="A68" s="5">
        <v>67</v>
      </c>
      <c r="B68" s="2" t="s">
        <v>300</v>
      </c>
      <c r="C68" s="5">
        <f>YEAR(Data!$E68)</f>
        <v>2012</v>
      </c>
      <c r="D68" s="2" t="str">
        <f>TEXT(Table_1[[#This Row],[Order Date]], "MMM")</f>
        <v>Apr</v>
      </c>
      <c r="E68" s="7">
        <v>41029</v>
      </c>
      <c r="F68" s="7">
        <v>41034</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x14ac:dyDescent="0.3">
      <c r="A69" s="5">
        <v>68</v>
      </c>
      <c r="B69" s="2" t="s">
        <v>306</v>
      </c>
      <c r="C69" s="5">
        <f>YEAR(Data!$E69)</f>
        <v>2011</v>
      </c>
      <c r="D69" s="2" t="str">
        <f>TEXT(Table_1[[#This Row],[Order Date]], "MMM")</f>
        <v>Dec</v>
      </c>
      <c r="E69" s="7">
        <v>40882</v>
      </c>
      <c r="F69" s="7">
        <v>40887</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x14ac:dyDescent="0.3">
      <c r="A70" s="5">
        <v>69</v>
      </c>
      <c r="B70" s="2" t="s">
        <v>306</v>
      </c>
      <c r="C70" s="5">
        <f>YEAR(Data!$E70)</f>
        <v>2011</v>
      </c>
      <c r="D70" s="2" t="str">
        <f>TEXT(Table_1[[#This Row],[Order Date]], "MMM")</f>
        <v>Dec</v>
      </c>
      <c r="E70" s="7">
        <v>40882</v>
      </c>
      <c r="F70" s="7">
        <v>40887</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x14ac:dyDescent="0.3">
      <c r="A71" s="5">
        <v>70</v>
      </c>
      <c r="B71" s="2" t="s">
        <v>315</v>
      </c>
      <c r="C71" s="5">
        <f>YEAR(Data!$E71)</f>
        <v>2013</v>
      </c>
      <c r="D71" s="2" t="str">
        <f>TEXT(Table_1[[#This Row],[Order Date]], "MMM")</f>
        <v>Jun</v>
      </c>
      <c r="E71" s="7">
        <v>41430</v>
      </c>
      <c r="F71" s="7">
        <v>41432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x14ac:dyDescent="0.3">
      <c r="A72" s="5">
        <v>71</v>
      </c>
      <c r="B72" s="2" t="s">
        <v>322</v>
      </c>
      <c r="C72" s="5">
        <f>YEAR(Data!$E72)</f>
        <v>2013</v>
      </c>
      <c r="D72" s="2" t="str">
        <f>TEXT(Table_1[[#This Row],[Order Date]], "MMM")</f>
        <v>Sep</v>
      </c>
      <c r="E72" s="7">
        <v>41536</v>
      </c>
      <c r="F72" s="7">
        <v>41541</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x14ac:dyDescent="0.3">
      <c r="A73" s="5">
        <v>72</v>
      </c>
      <c r="B73" s="2" t="s">
        <v>327</v>
      </c>
      <c r="C73" s="5">
        <f>YEAR(Data!$E73)</f>
        <v>2014</v>
      </c>
      <c r="D73" s="2" t="str">
        <f>TEXT(Table_1[[#This Row],[Order Date]], "MMM")</f>
        <v>Sep</v>
      </c>
      <c r="E73" s="7">
        <v>41897</v>
      </c>
      <c r="F73" s="7">
        <v>41900</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x14ac:dyDescent="0.3">
      <c r="A74" s="5">
        <v>73</v>
      </c>
      <c r="B74" s="2" t="s">
        <v>331</v>
      </c>
      <c r="C74" s="5">
        <f>YEAR(Data!$E74)</f>
        <v>2012</v>
      </c>
      <c r="D74" s="2" t="str">
        <f>TEXT(Table_1[[#This Row],[Order Date]], "MMM")</f>
        <v>Apr</v>
      </c>
      <c r="E74" s="7">
        <v>41025</v>
      </c>
      <c r="F74" s="7">
        <v>41031</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x14ac:dyDescent="0.3">
      <c r="A75" s="5">
        <v>74</v>
      </c>
      <c r="B75" s="2" t="s">
        <v>331</v>
      </c>
      <c r="C75" s="5">
        <f>YEAR(Data!$E75)</f>
        <v>2012</v>
      </c>
      <c r="D75" s="2" t="str">
        <f>TEXT(Table_1[[#This Row],[Order Date]], "MMM")</f>
        <v>Apr</v>
      </c>
      <c r="E75" s="7">
        <v>41025</v>
      </c>
      <c r="F75" s="7">
        <v>41031</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x14ac:dyDescent="0.3">
      <c r="A76" s="5">
        <v>75</v>
      </c>
      <c r="B76" s="2" t="s">
        <v>331</v>
      </c>
      <c r="C76" s="5">
        <f>YEAR(Data!$E76)</f>
        <v>2012</v>
      </c>
      <c r="D76" s="2" t="str">
        <f>TEXT(Table_1[[#This Row],[Order Date]], "MMM")</f>
        <v>Apr</v>
      </c>
      <c r="E76" s="7">
        <v>41025</v>
      </c>
      <c r="F76" s="7">
        <v>41031</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x14ac:dyDescent="0.3">
      <c r="A77" s="5">
        <v>76</v>
      </c>
      <c r="B77" s="2" t="s">
        <v>342</v>
      </c>
      <c r="C77" s="5">
        <f>YEAR(Data!$E77)</f>
        <v>2014</v>
      </c>
      <c r="D77" s="2" t="str">
        <f>TEXT(Table_1[[#This Row],[Order Date]], "MMM")</f>
        <v>Dec</v>
      </c>
      <c r="E77" s="7">
        <v>41983</v>
      </c>
      <c r="F77" s="7">
        <v>41985</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x14ac:dyDescent="0.3">
      <c r="A78" s="5">
        <v>77</v>
      </c>
      <c r="B78" s="2" t="s">
        <v>342</v>
      </c>
      <c r="C78" s="5">
        <f>YEAR(Data!$E78)</f>
        <v>2014</v>
      </c>
      <c r="D78" s="2" t="str">
        <f>TEXT(Table_1[[#This Row],[Order Date]], "MMM")</f>
        <v>Dec</v>
      </c>
      <c r="E78" s="7">
        <v>41983</v>
      </c>
      <c r="F78" s="7">
        <v>41985</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x14ac:dyDescent="0.3">
      <c r="A79" s="5">
        <v>78</v>
      </c>
      <c r="B79" s="2" t="s">
        <v>342</v>
      </c>
      <c r="C79" s="5">
        <f>YEAR(Data!$E79)</f>
        <v>2014</v>
      </c>
      <c r="D79" s="2" t="str">
        <f>TEXT(Table_1[[#This Row],[Order Date]], "MMM")</f>
        <v>Dec</v>
      </c>
      <c r="E79" s="7">
        <v>41983</v>
      </c>
      <c r="F79" s="7">
        <v>41985</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x14ac:dyDescent="0.3">
      <c r="A80" s="5">
        <v>79</v>
      </c>
      <c r="B80" s="2" t="s">
        <v>351</v>
      </c>
      <c r="C80" s="5">
        <f>YEAR(Data!$E80)</f>
        <v>2011</v>
      </c>
      <c r="D80" s="2" t="str">
        <f>TEXT(Table_1[[#This Row],[Order Date]], "MMM")</f>
        <v>Nov</v>
      </c>
      <c r="E80" s="7">
        <v>40873</v>
      </c>
      <c r="F80" s="7">
        <v>40878</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x14ac:dyDescent="0.3">
      <c r="A81" s="5">
        <v>80</v>
      </c>
      <c r="B81" s="2" t="s">
        <v>354</v>
      </c>
      <c r="C81" s="5">
        <f>YEAR(Data!$E81)</f>
        <v>2013</v>
      </c>
      <c r="D81" s="2" t="str">
        <f>TEXT(Table_1[[#This Row],[Order Date]], "MMM")</f>
        <v>Jun</v>
      </c>
      <c r="E81" s="7">
        <v>41438</v>
      </c>
      <c r="F81" s="7">
        <v>41441</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x14ac:dyDescent="0.3">
      <c r="A82" s="5">
        <v>81</v>
      </c>
      <c r="B82" s="2" t="s">
        <v>354</v>
      </c>
      <c r="C82" s="5">
        <f>YEAR(Data!$E82)</f>
        <v>2013</v>
      </c>
      <c r="D82" s="2" t="str">
        <f>TEXT(Table_1[[#This Row],[Order Date]], "MMM")</f>
        <v>Jun</v>
      </c>
      <c r="E82" s="7">
        <v>41438</v>
      </c>
      <c r="F82" s="7">
        <v>41441</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x14ac:dyDescent="0.3">
      <c r="A83" s="5">
        <v>82</v>
      </c>
      <c r="B83" s="2" t="s">
        <v>363</v>
      </c>
      <c r="C83" s="5">
        <f>YEAR(Data!$E83)</f>
        <v>2011</v>
      </c>
      <c r="D83" s="2" t="str">
        <f>TEXT(Table_1[[#This Row],[Order Date]], "MMM")</f>
        <v>Oct</v>
      </c>
      <c r="E83" s="7">
        <v>40828</v>
      </c>
      <c r="F83" s="7">
        <v>40832</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x14ac:dyDescent="0.3">
      <c r="A84" s="5">
        <v>83</v>
      </c>
      <c r="B84" s="2" t="s">
        <v>363</v>
      </c>
      <c r="C84" s="5">
        <f>YEAR(Data!$E84)</f>
        <v>2011</v>
      </c>
      <c r="D84" s="2" t="str">
        <f>TEXT(Table_1[[#This Row],[Order Date]], "MMM")</f>
        <v>Oct</v>
      </c>
      <c r="E84" s="7">
        <v>40828</v>
      </c>
      <c r="F84" s="7">
        <v>40832</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x14ac:dyDescent="0.3">
      <c r="A85" s="5">
        <v>84</v>
      </c>
      <c r="B85" s="2" t="s">
        <v>370</v>
      </c>
      <c r="C85" s="5">
        <f>YEAR(Data!$E85)</f>
        <v>2012</v>
      </c>
      <c r="D85" s="2" t="str">
        <f>TEXT(Table_1[[#This Row],[Order Date]], "MMM")</f>
        <v>Sep</v>
      </c>
      <c r="E85" s="7">
        <v>41155</v>
      </c>
      <c r="F85" s="7">
        <v>41160</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x14ac:dyDescent="0.3">
      <c r="A86" s="5">
        <v>85</v>
      </c>
      <c r="B86" s="2" t="s">
        <v>376</v>
      </c>
      <c r="C86" s="5">
        <f>YEAR(Data!$E86)</f>
        <v>2014</v>
      </c>
      <c r="D86" s="2" t="str">
        <f>TEXT(Table_1[[#This Row],[Order Date]], "MMM")</f>
        <v>Nov</v>
      </c>
      <c r="E86" s="7">
        <v>41957</v>
      </c>
      <c r="F86" s="7">
        <v>41960</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x14ac:dyDescent="0.3">
      <c r="A87" s="5">
        <v>86</v>
      </c>
      <c r="B87" s="2" t="s">
        <v>381</v>
      </c>
      <c r="C87" s="5">
        <f>YEAR(Data!$E87)</f>
        <v>2014</v>
      </c>
      <c r="D87" s="2" t="str">
        <f>TEXT(Table_1[[#This Row],[Order Date]], "MMM")</f>
        <v>May</v>
      </c>
      <c r="E87" s="7">
        <v>41788</v>
      </c>
      <c r="F87" s="7">
        <v>41790</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x14ac:dyDescent="0.3">
      <c r="A88" s="5">
        <v>87</v>
      </c>
      <c r="B88" s="2" t="s">
        <v>386</v>
      </c>
      <c r="C88" s="5">
        <f>YEAR(Data!$E88)</f>
        <v>2014</v>
      </c>
      <c r="D88" s="2" t="str">
        <f>TEXT(Table_1[[#This Row],[Order Date]], "MMM")</f>
        <v>Oct</v>
      </c>
      <c r="E88" s="7">
        <v>41939</v>
      </c>
      <c r="F88" s="7">
        <v>41946</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x14ac:dyDescent="0.3">
      <c r="A89" s="5">
        <v>88</v>
      </c>
      <c r="B89" s="2" t="s">
        <v>386</v>
      </c>
      <c r="C89" s="5">
        <f>YEAR(Data!$E89)</f>
        <v>2014</v>
      </c>
      <c r="D89" s="2" t="str">
        <f>TEXT(Table_1[[#This Row],[Order Date]], "MMM")</f>
        <v>Oct</v>
      </c>
      <c r="E89" s="7">
        <v>41939</v>
      </c>
      <c r="F89" s="7">
        <v>41946</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x14ac:dyDescent="0.3">
      <c r="A90" s="5">
        <v>89</v>
      </c>
      <c r="B90" s="2" t="s">
        <v>394</v>
      </c>
      <c r="C90" s="5">
        <f>YEAR(Data!$E90)</f>
        <v>2013</v>
      </c>
      <c r="D90" s="2" t="str">
        <f>TEXT(Table_1[[#This Row],[Order Date]], "MMM")</f>
        <v>Apr</v>
      </c>
      <c r="E90" s="7">
        <v>41370</v>
      </c>
      <c r="F90" s="7">
        <v>41375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x14ac:dyDescent="0.3">
      <c r="A91" s="5">
        <v>90</v>
      </c>
      <c r="B91" s="2" t="s">
        <v>399</v>
      </c>
      <c r="C91" s="5">
        <f>YEAR(Data!$E91)</f>
        <v>2013</v>
      </c>
      <c r="D91" s="2" t="str">
        <f>TEXT(Table_1[[#This Row],[Order Date]], "MMM")</f>
        <v>Sep</v>
      </c>
      <c r="E91" s="7">
        <v>41535</v>
      </c>
      <c r="F91" s="7">
        <v>41540</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x14ac:dyDescent="0.3">
      <c r="A92" s="5">
        <v>91</v>
      </c>
      <c r="B92" s="2" t="s">
        <v>399</v>
      </c>
      <c r="C92" s="5">
        <f>YEAR(Data!$E92)</f>
        <v>2013</v>
      </c>
      <c r="D92" s="2" t="str">
        <f>TEXT(Table_1[[#This Row],[Order Date]], "MMM")</f>
        <v>Sep</v>
      </c>
      <c r="E92" s="7">
        <v>41535</v>
      </c>
      <c r="F92" s="7">
        <v>41540</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x14ac:dyDescent="0.3">
      <c r="A93" s="5">
        <v>92</v>
      </c>
      <c r="B93" s="2" t="s">
        <v>399</v>
      </c>
      <c r="C93" s="5">
        <f>YEAR(Data!$E93)</f>
        <v>2013</v>
      </c>
      <c r="D93" s="2" t="str">
        <f>TEXT(Table_1[[#This Row],[Order Date]], "MMM")</f>
        <v>Sep</v>
      </c>
      <c r="E93" s="7">
        <v>41535</v>
      </c>
      <c r="F93" s="7">
        <v>41540</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x14ac:dyDescent="0.3">
      <c r="A94" s="5">
        <v>93</v>
      </c>
      <c r="B94" s="2" t="s">
        <v>406</v>
      </c>
      <c r="C94" s="5">
        <f>YEAR(Data!$E94)</f>
        <v>2012</v>
      </c>
      <c r="D94" s="2" t="str">
        <f>TEXT(Table_1[[#This Row],[Order Date]], "MMM")</f>
        <v>Jan</v>
      </c>
      <c r="E94" s="7">
        <v>40939</v>
      </c>
      <c r="F94" s="7">
        <v>40944</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x14ac:dyDescent="0.3">
      <c r="A95" s="5">
        <v>94</v>
      </c>
      <c r="B95" s="2" t="s">
        <v>406</v>
      </c>
      <c r="C95" s="5">
        <f>YEAR(Data!$E95)</f>
        <v>2012</v>
      </c>
      <c r="D95" s="2" t="str">
        <f>TEXT(Table_1[[#This Row],[Order Date]], "MMM")</f>
        <v>Jan</v>
      </c>
      <c r="E95" s="7">
        <v>40939</v>
      </c>
      <c r="F95" s="7">
        <v>40944</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x14ac:dyDescent="0.3">
      <c r="A96" s="5">
        <v>95</v>
      </c>
      <c r="B96" s="2" t="s">
        <v>406</v>
      </c>
      <c r="C96" s="5">
        <f>YEAR(Data!$E96)</f>
        <v>2012</v>
      </c>
      <c r="D96" s="2" t="str">
        <f>TEXT(Table_1[[#This Row],[Order Date]], "MMM")</f>
        <v>Jan</v>
      </c>
      <c r="E96" s="7">
        <v>40939</v>
      </c>
      <c r="F96" s="7">
        <v>40944</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x14ac:dyDescent="0.3">
      <c r="A97" s="5">
        <v>96</v>
      </c>
      <c r="B97" s="2" t="s">
        <v>416</v>
      </c>
      <c r="C97" s="5">
        <f>YEAR(Data!$E97)</f>
        <v>2014</v>
      </c>
      <c r="D97" s="2" t="str">
        <f>TEXT(Table_1[[#This Row],[Order Date]], "MMM")</f>
        <v>Nov</v>
      </c>
      <c r="E97" s="7">
        <v>41950</v>
      </c>
      <c r="F97" s="7">
        <v>41956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x14ac:dyDescent="0.3">
      <c r="A98" s="5">
        <v>97</v>
      </c>
      <c r="B98" s="2" t="s">
        <v>423</v>
      </c>
      <c r="C98" s="5">
        <f>YEAR(Data!$E98)</f>
        <v>2014</v>
      </c>
      <c r="D98" s="2" t="str">
        <f>TEXT(Table_1[[#This Row],[Order Date]], "MMM")</f>
        <v>Nov</v>
      </c>
      <c r="E98" s="7">
        <v>41953</v>
      </c>
      <c r="F98" s="7">
        <v>41955</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x14ac:dyDescent="0.3">
      <c r="A99" s="5">
        <v>98</v>
      </c>
      <c r="B99" s="2" t="s">
        <v>428</v>
      </c>
      <c r="C99" s="5">
        <f>YEAR(Data!$E99)</f>
        <v>2014</v>
      </c>
      <c r="D99" s="2" t="str">
        <f>TEXT(Table_1[[#This Row],[Order Date]], "MMM")</f>
        <v>Jun</v>
      </c>
      <c r="E99" s="7">
        <v>41808</v>
      </c>
      <c r="F99" s="7">
        <v>41811</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x14ac:dyDescent="0.3">
      <c r="A100" s="5">
        <v>99</v>
      </c>
      <c r="B100" s="2" t="s">
        <v>433</v>
      </c>
      <c r="C100" s="5">
        <f>YEAR(Data!$E100)</f>
        <v>2013</v>
      </c>
      <c r="D100" s="2" t="str">
        <f>TEXT(Table_1[[#This Row],[Order Date]], "MMM")</f>
        <v>Sep</v>
      </c>
      <c r="E100" s="7">
        <v>41524</v>
      </c>
      <c r="F100" s="7">
        <v>41529</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x14ac:dyDescent="0.3">
      <c r="A101" s="5">
        <v>100</v>
      </c>
      <c r="B101" s="2" t="s">
        <v>439</v>
      </c>
      <c r="C101" s="5">
        <f>YEAR(Data!$E101)</f>
        <v>2013</v>
      </c>
      <c r="D101" s="2" t="str">
        <f>TEXT(Table_1[[#This Row],[Order Date]], "MMM")</f>
        <v>Aug</v>
      </c>
      <c r="E101" s="7">
        <v>41516</v>
      </c>
      <c r="F101" s="7">
        <v>41520</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x14ac:dyDescent="0.3">
      <c r="A102" s="5">
        <v>101</v>
      </c>
      <c r="B102" s="2" t="s">
        <v>439</v>
      </c>
      <c r="C102" s="5">
        <f>YEAR(Data!$E102)</f>
        <v>2013</v>
      </c>
      <c r="D102" s="2" t="str">
        <f>TEXT(Table_1[[#This Row],[Order Date]], "MMM")</f>
        <v>Aug</v>
      </c>
      <c r="E102" s="7">
        <v>41516</v>
      </c>
      <c r="F102" s="7">
        <v>41520</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x14ac:dyDescent="0.3">
      <c r="A103" s="5">
        <v>102</v>
      </c>
      <c r="B103" s="2" t="s">
        <v>439</v>
      </c>
      <c r="C103" s="5">
        <f>YEAR(Data!$E103)</f>
        <v>2013</v>
      </c>
      <c r="D103" s="2" t="str">
        <f>TEXT(Table_1[[#This Row],[Order Date]], "MMM")</f>
        <v>Aug</v>
      </c>
      <c r="E103" s="7">
        <v>41516</v>
      </c>
      <c r="F103" s="7">
        <v>41520</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x14ac:dyDescent="0.3">
      <c r="A104" s="5">
        <v>103</v>
      </c>
      <c r="B104" s="2" t="s">
        <v>448</v>
      </c>
      <c r="C104" s="5">
        <f>YEAR(Data!$E104)</f>
        <v>2013</v>
      </c>
      <c r="D104" s="2" t="str">
        <f>TEXT(Table_1[[#This Row],[Order Date]], "MMM")</f>
        <v>Dec</v>
      </c>
      <c r="E104" s="7">
        <v>41610</v>
      </c>
      <c r="F104" s="7">
        <v>41613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x14ac:dyDescent="0.3">
      <c r="A105" s="5">
        <v>104</v>
      </c>
      <c r="B105" s="2" t="s">
        <v>453</v>
      </c>
      <c r="C105" s="5">
        <f>YEAR(Data!$E105)</f>
        <v>2012</v>
      </c>
      <c r="D105" s="2" t="str">
        <f>TEXT(Table_1[[#This Row],[Order Date]], "MMM")</f>
        <v>Nov</v>
      </c>
      <c r="E105" s="7">
        <v>41226</v>
      </c>
      <c r="F105" s="7">
        <v>41230</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x14ac:dyDescent="0.3">
      <c r="A106" s="5">
        <v>105</v>
      </c>
      <c r="B106" s="2" t="s">
        <v>453</v>
      </c>
      <c r="C106" s="5">
        <f>YEAR(Data!$E106)</f>
        <v>2012</v>
      </c>
      <c r="D106" s="2" t="str">
        <f>TEXT(Table_1[[#This Row],[Order Date]], "MMM")</f>
        <v>Nov</v>
      </c>
      <c r="E106" s="7">
        <v>41226</v>
      </c>
      <c r="F106" s="7">
        <v>41230</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x14ac:dyDescent="0.3">
      <c r="A107" s="5">
        <v>106</v>
      </c>
      <c r="B107" s="2" t="s">
        <v>453</v>
      </c>
      <c r="C107" s="5">
        <f>YEAR(Data!$E107)</f>
        <v>2012</v>
      </c>
      <c r="D107" s="2" t="str">
        <f>TEXT(Table_1[[#This Row],[Order Date]], "MMM")</f>
        <v>Nov</v>
      </c>
      <c r="E107" s="7">
        <v>41226</v>
      </c>
      <c r="F107" s="7">
        <v>41230</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x14ac:dyDescent="0.3">
      <c r="A108" s="5">
        <v>107</v>
      </c>
      <c r="B108" s="2" t="s">
        <v>464</v>
      </c>
      <c r="C108" s="5">
        <f>YEAR(Data!$E108)</f>
        <v>2014</v>
      </c>
      <c r="D108" s="2" t="str">
        <f>TEXT(Table_1[[#This Row],[Order Date]], "MMM")</f>
        <v>Nov</v>
      </c>
      <c r="E108" s="7">
        <v>41967</v>
      </c>
      <c r="F108" s="7">
        <v>41972</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x14ac:dyDescent="0.3">
      <c r="A109" s="5">
        <v>108</v>
      </c>
      <c r="B109" s="2" t="s">
        <v>464</v>
      </c>
      <c r="C109" s="5">
        <f>YEAR(Data!$E109)</f>
        <v>2014</v>
      </c>
      <c r="D109" s="2" t="str">
        <f>TEXT(Table_1[[#This Row],[Order Date]], "MMM")</f>
        <v>Nov</v>
      </c>
      <c r="E109" s="7">
        <v>41967</v>
      </c>
      <c r="F109" s="7">
        <v>41972</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x14ac:dyDescent="0.3">
      <c r="A110" s="5">
        <v>109</v>
      </c>
      <c r="B110" s="2" t="s">
        <v>464</v>
      </c>
      <c r="C110" s="5">
        <f>YEAR(Data!$E110)</f>
        <v>2014</v>
      </c>
      <c r="D110" s="2" t="str">
        <f>TEXT(Table_1[[#This Row],[Order Date]], "MMM")</f>
        <v>Nov</v>
      </c>
      <c r="E110" s="7">
        <v>41967</v>
      </c>
      <c r="F110" s="7">
        <v>41972</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x14ac:dyDescent="0.3">
      <c r="A111" s="5">
        <v>110</v>
      </c>
      <c r="B111" s="2" t="s">
        <v>474</v>
      </c>
      <c r="C111" s="5">
        <f>YEAR(Data!$E111)</f>
        <v>2012</v>
      </c>
      <c r="D111" s="2" t="str">
        <f>TEXT(Table_1[[#This Row],[Order Date]], "MMM")</f>
        <v>Oct</v>
      </c>
      <c r="E111" s="7">
        <v>41197</v>
      </c>
      <c r="F111" s="7">
        <v>41202</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x14ac:dyDescent="0.3">
      <c r="A112" s="5">
        <v>111</v>
      </c>
      <c r="B112" s="2" t="s">
        <v>480</v>
      </c>
      <c r="C112" s="5">
        <f>YEAR(Data!$E112)</f>
        <v>2014</v>
      </c>
      <c r="D112" s="2" t="str">
        <f>TEXT(Table_1[[#This Row],[Order Date]], "MMM")</f>
        <v>Dec</v>
      </c>
      <c r="E112" s="7">
        <v>41999</v>
      </c>
      <c r="F112" s="7">
        <v>42004</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x14ac:dyDescent="0.3">
      <c r="A113" s="5">
        <v>112</v>
      </c>
      <c r="B113" s="2" t="s">
        <v>485</v>
      </c>
      <c r="C113" s="5">
        <f>YEAR(Data!$E113)</f>
        <v>2013</v>
      </c>
      <c r="D113" s="2" t="str">
        <f>TEXT(Table_1[[#This Row],[Order Date]], "MMM")</f>
        <v>Nov</v>
      </c>
      <c r="E113" s="7">
        <v>41582</v>
      </c>
      <c r="F113" s="7">
        <v>41589</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x14ac:dyDescent="0.3">
      <c r="A114" s="5">
        <v>113</v>
      </c>
      <c r="B114" s="2" t="s">
        <v>485</v>
      </c>
      <c r="C114" s="5">
        <f>YEAR(Data!$E114)</f>
        <v>2013</v>
      </c>
      <c r="D114" s="2" t="str">
        <f>TEXT(Table_1[[#This Row],[Order Date]], "MMM")</f>
        <v>Nov</v>
      </c>
      <c r="E114" s="7">
        <v>41582</v>
      </c>
      <c r="F114" s="7">
        <v>41589</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x14ac:dyDescent="0.3">
      <c r="A115" s="5">
        <v>114</v>
      </c>
      <c r="B115" s="2" t="s">
        <v>494</v>
      </c>
      <c r="C115" s="5">
        <f>YEAR(Data!$E115)</f>
        <v>2011</v>
      </c>
      <c r="D115" s="2" t="str">
        <f>TEXT(Table_1[[#This Row],[Order Date]], "MMM")</f>
        <v>Aug</v>
      </c>
      <c r="E115" s="7">
        <v>40780</v>
      </c>
      <c r="F115" s="7">
        <v>40782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x14ac:dyDescent="0.3">
      <c r="A116" s="5">
        <v>115</v>
      </c>
      <c r="B116" s="2" t="s">
        <v>494</v>
      </c>
      <c r="C116" s="5">
        <f>YEAR(Data!$E116)</f>
        <v>2011</v>
      </c>
      <c r="D116" s="2" t="str">
        <f>TEXT(Table_1[[#This Row],[Order Date]], "MMM")</f>
        <v>Aug</v>
      </c>
      <c r="E116" s="7">
        <v>40780</v>
      </c>
      <c r="F116" s="7">
        <v>40782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x14ac:dyDescent="0.3">
      <c r="A117" s="5">
        <v>116</v>
      </c>
      <c r="B117" s="2" t="s">
        <v>494</v>
      </c>
      <c r="C117" s="5">
        <f>YEAR(Data!$E117)</f>
        <v>2011</v>
      </c>
      <c r="D117" s="2" t="str">
        <f>TEXT(Table_1[[#This Row],[Order Date]], "MMM")</f>
        <v>Aug</v>
      </c>
      <c r="E117" s="7">
        <v>40780</v>
      </c>
      <c r="F117" s="7">
        <v>40782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x14ac:dyDescent="0.3">
      <c r="A118" s="5">
        <v>117</v>
      </c>
      <c r="B118" s="2" t="s">
        <v>494</v>
      </c>
      <c r="C118" s="5">
        <f>YEAR(Data!$E118)</f>
        <v>2011</v>
      </c>
      <c r="D118" s="2" t="str">
        <f>TEXT(Table_1[[#This Row],[Order Date]], "MMM")</f>
        <v>Aug</v>
      </c>
      <c r="E118" s="7">
        <v>40780</v>
      </c>
      <c r="F118" s="7">
        <v>40782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x14ac:dyDescent="0.3">
      <c r="A119" s="5">
        <v>118</v>
      </c>
      <c r="B119" s="2" t="s">
        <v>507</v>
      </c>
      <c r="C119" s="5">
        <f>YEAR(Data!$E119)</f>
        <v>2012</v>
      </c>
      <c r="D119" s="2" t="str">
        <f>TEXT(Table_1[[#This Row],[Order Date]], "MMM")</f>
        <v>Mar</v>
      </c>
      <c r="E119" s="7">
        <v>40970</v>
      </c>
      <c r="F119" s="7">
        <v>40974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x14ac:dyDescent="0.3">
      <c r="A120" s="5">
        <v>119</v>
      </c>
      <c r="B120" s="2" t="s">
        <v>512</v>
      </c>
      <c r="C120" s="5">
        <f>YEAR(Data!$E120)</f>
        <v>2012</v>
      </c>
      <c r="D120" s="2" t="str">
        <f>TEXT(Table_1[[#This Row],[Order Date]], "MMM")</f>
        <v>Apr</v>
      </c>
      <c r="E120" s="7">
        <v>41004</v>
      </c>
      <c r="F120" s="7">
        <v>41009</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x14ac:dyDescent="0.3">
      <c r="A121" s="5">
        <v>120</v>
      </c>
      <c r="B121" s="2" t="s">
        <v>518</v>
      </c>
      <c r="C121" s="5">
        <f>YEAR(Data!$E121)</f>
        <v>2013</v>
      </c>
      <c r="D121" s="2" t="str">
        <f>TEXT(Table_1[[#This Row],[Order Date]], "MMM")</f>
        <v>Jun</v>
      </c>
      <c r="E121" s="7">
        <v>41438</v>
      </c>
      <c r="F121" s="7">
        <v>41441</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x14ac:dyDescent="0.3">
      <c r="A122" s="5">
        <v>121</v>
      </c>
      <c r="B122" s="2" t="s">
        <v>518</v>
      </c>
      <c r="C122" s="5">
        <f>YEAR(Data!$E122)</f>
        <v>2013</v>
      </c>
      <c r="D122" s="2" t="str">
        <f>TEXT(Table_1[[#This Row],[Order Date]], "MMM")</f>
        <v>Jun</v>
      </c>
      <c r="E122" s="7">
        <v>41438</v>
      </c>
      <c r="F122" s="7">
        <v>41441</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x14ac:dyDescent="0.3">
      <c r="A123" s="5">
        <v>122</v>
      </c>
      <c r="B123" s="2" t="s">
        <v>518</v>
      </c>
      <c r="C123" s="5">
        <f>YEAR(Data!$E123)</f>
        <v>2013</v>
      </c>
      <c r="D123" s="2" t="str">
        <f>TEXT(Table_1[[#This Row],[Order Date]], "MMM")</f>
        <v>Jun</v>
      </c>
      <c r="E123" s="7">
        <v>41438</v>
      </c>
      <c r="F123" s="7">
        <v>41441</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x14ac:dyDescent="0.3">
      <c r="A124" s="5">
        <v>123</v>
      </c>
      <c r="B124" s="2" t="s">
        <v>518</v>
      </c>
      <c r="C124" s="5">
        <f>YEAR(Data!$E124)</f>
        <v>2013</v>
      </c>
      <c r="D124" s="2" t="str">
        <f>TEXT(Table_1[[#This Row],[Order Date]], "MMM")</f>
        <v>Jun</v>
      </c>
      <c r="E124" s="7">
        <v>41438</v>
      </c>
      <c r="F124" s="7">
        <v>41441</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x14ac:dyDescent="0.3">
      <c r="A125" s="5">
        <v>124</v>
      </c>
      <c r="B125" s="2" t="s">
        <v>518</v>
      </c>
      <c r="C125" s="5">
        <f>YEAR(Data!$E125)</f>
        <v>2013</v>
      </c>
      <c r="D125" s="2" t="str">
        <f>TEXT(Table_1[[#This Row],[Order Date]], "MMM")</f>
        <v>Jun</v>
      </c>
      <c r="E125" s="7">
        <v>41438</v>
      </c>
      <c r="F125" s="7">
        <v>41441</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x14ac:dyDescent="0.3">
      <c r="A126" s="5">
        <v>125</v>
      </c>
      <c r="B126" s="2" t="s">
        <v>530</v>
      </c>
      <c r="C126" s="5">
        <f>YEAR(Data!$E126)</f>
        <v>2011</v>
      </c>
      <c r="D126" s="2" t="str">
        <f>TEXT(Table_1[[#This Row],[Order Date]], "MMM")</f>
        <v>Dec</v>
      </c>
      <c r="E126" s="7">
        <v>40903</v>
      </c>
      <c r="F126" s="7">
        <v>40905</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x14ac:dyDescent="0.3">
      <c r="A127" s="5">
        <v>126</v>
      </c>
      <c r="B127" s="2" t="s">
        <v>535</v>
      </c>
      <c r="C127" s="5">
        <f>YEAR(Data!$E127)</f>
        <v>2011</v>
      </c>
      <c r="D127" s="2" t="str">
        <f>TEXT(Table_1[[#This Row],[Order Date]], "MMM")</f>
        <v>Sep</v>
      </c>
      <c r="E127" s="7">
        <v>40806</v>
      </c>
      <c r="F127" s="7">
        <v>40811</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x14ac:dyDescent="0.3">
      <c r="A128" s="5">
        <v>127</v>
      </c>
      <c r="B128" s="2" t="s">
        <v>541</v>
      </c>
      <c r="C128" s="5">
        <f>YEAR(Data!$E128)</f>
        <v>2014</v>
      </c>
      <c r="D128" s="2" t="str">
        <f>TEXT(Table_1[[#This Row],[Order Date]], "MMM")</f>
        <v>Nov</v>
      </c>
      <c r="E128" s="7">
        <v>41949</v>
      </c>
      <c r="F128" s="7">
        <v>41956</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x14ac:dyDescent="0.3">
      <c r="A129" s="5">
        <v>128</v>
      </c>
      <c r="B129" s="2" t="s">
        <v>541</v>
      </c>
      <c r="C129" s="5">
        <f>YEAR(Data!$E129)</f>
        <v>2014</v>
      </c>
      <c r="D129" s="2" t="str">
        <f>TEXT(Table_1[[#This Row],[Order Date]], "MMM")</f>
        <v>Nov</v>
      </c>
      <c r="E129" s="7">
        <v>41949</v>
      </c>
      <c r="F129" s="7">
        <v>41956</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x14ac:dyDescent="0.3">
      <c r="A130" s="5">
        <v>129</v>
      </c>
      <c r="B130" s="2" t="s">
        <v>549</v>
      </c>
      <c r="C130" s="5">
        <f>YEAR(Data!$E130)</f>
        <v>2013</v>
      </c>
      <c r="D130" s="2" t="str">
        <f>TEXT(Table_1[[#This Row],[Order Date]], "MMM")</f>
        <v>Nov</v>
      </c>
      <c r="E130" s="7">
        <v>41585</v>
      </c>
      <c r="F130" s="7">
        <v>41589</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x14ac:dyDescent="0.3">
      <c r="A131" s="5">
        <v>130</v>
      </c>
      <c r="B131" s="2" t="s">
        <v>549</v>
      </c>
      <c r="C131" s="5">
        <f>YEAR(Data!$E131)</f>
        <v>2013</v>
      </c>
      <c r="D131" s="2" t="str">
        <f>TEXT(Table_1[[#This Row],[Order Date]], "MMM")</f>
        <v>Nov</v>
      </c>
      <c r="E131" s="7">
        <v>41585</v>
      </c>
      <c r="F131" s="7">
        <v>41589</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x14ac:dyDescent="0.3">
      <c r="A132" s="5">
        <v>131</v>
      </c>
      <c r="B132" s="2" t="s">
        <v>555</v>
      </c>
      <c r="C132" s="5">
        <f>YEAR(Data!$E132)</f>
        <v>2014</v>
      </c>
      <c r="D132" s="2" t="str">
        <f>TEXT(Table_1[[#This Row],[Order Date]], "MMM")</f>
        <v>Feb</v>
      </c>
      <c r="E132" s="7">
        <v>41673</v>
      </c>
      <c r="F132" s="7">
        <v>41676</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x14ac:dyDescent="0.3">
      <c r="A133" s="5">
        <v>132</v>
      </c>
      <c r="B133" s="2" t="s">
        <v>555</v>
      </c>
      <c r="C133" s="5">
        <f>YEAR(Data!$E133)</f>
        <v>2014</v>
      </c>
      <c r="D133" s="2" t="str">
        <f>TEXT(Table_1[[#This Row],[Order Date]], "MMM")</f>
        <v>Feb</v>
      </c>
      <c r="E133" s="7">
        <v>41673</v>
      </c>
      <c r="F133" s="7">
        <v>41676</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x14ac:dyDescent="0.3">
      <c r="A134" s="5">
        <v>133</v>
      </c>
      <c r="B134" s="2" t="s">
        <v>555</v>
      </c>
      <c r="C134" s="5">
        <f>YEAR(Data!$E134)</f>
        <v>2014</v>
      </c>
      <c r="D134" s="2" t="str">
        <f>TEXT(Table_1[[#This Row],[Order Date]], "MMM")</f>
        <v>Feb</v>
      </c>
      <c r="E134" s="7">
        <v>41673</v>
      </c>
      <c r="F134" s="7">
        <v>41676</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x14ac:dyDescent="0.3">
      <c r="A135" s="5">
        <v>134</v>
      </c>
      <c r="B135" s="2" t="s">
        <v>563</v>
      </c>
      <c r="C135" s="5">
        <f>YEAR(Data!$E135)</f>
        <v>2013</v>
      </c>
      <c r="D135" s="2" t="str">
        <f>TEXT(Table_1[[#This Row],[Order Date]], "MMM")</f>
        <v>Oct</v>
      </c>
      <c r="E135" s="7">
        <v>41561</v>
      </c>
      <c r="F135" s="7">
        <v>41567</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x14ac:dyDescent="0.3">
      <c r="A136" s="5">
        <v>135</v>
      </c>
      <c r="B136" s="2" t="s">
        <v>563</v>
      </c>
      <c r="C136" s="5">
        <f>YEAR(Data!$E136)</f>
        <v>2013</v>
      </c>
      <c r="D136" s="2" t="str">
        <f>TEXT(Table_1[[#This Row],[Order Date]], "MMM")</f>
        <v>Oct</v>
      </c>
      <c r="E136" s="7">
        <v>41561</v>
      </c>
      <c r="F136" s="7">
        <v>41567</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x14ac:dyDescent="0.3">
      <c r="A137" s="5">
        <v>136</v>
      </c>
      <c r="B137" s="2" t="s">
        <v>563</v>
      </c>
      <c r="C137" s="5">
        <f>YEAR(Data!$E137)</f>
        <v>2013</v>
      </c>
      <c r="D137" s="2" t="str">
        <f>TEXT(Table_1[[#This Row],[Order Date]], "MMM")</f>
        <v>Oct</v>
      </c>
      <c r="E137" s="7">
        <v>41561</v>
      </c>
      <c r="F137" s="7">
        <v>41567</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x14ac:dyDescent="0.3">
      <c r="A138" s="5">
        <v>137</v>
      </c>
      <c r="B138" s="2" t="s">
        <v>563</v>
      </c>
      <c r="C138" s="5">
        <f>YEAR(Data!$E138)</f>
        <v>2013</v>
      </c>
      <c r="D138" s="2" t="str">
        <f>TEXT(Table_1[[#This Row],[Order Date]], "MMM")</f>
        <v>Oct</v>
      </c>
      <c r="E138" s="7">
        <v>41561</v>
      </c>
      <c r="F138" s="7">
        <v>41567</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x14ac:dyDescent="0.3">
      <c r="A139" s="5">
        <v>138</v>
      </c>
      <c r="B139" s="2" t="s">
        <v>563</v>
      </c>
      <c r="C139" s="5">
        <f>YEAR(Data!$E139)</f>
        <v>2013</v>
      </c>
      <c r="D139" s="2" t="str">
        <f>TEXT(Table_1[[#This Row],[Order Date]], "MMM")</f>
        <v>Oct</v>
      </c>
      <c r="E139" s="7">
        <v>41561</v>
      </c>
      <c r="F139" s="7">
        <v>41567</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x14ac:dyDescent="0.3">
      <c r="A140" s="5">
        <v>139</v>
      </c>
      <c r="B140" s="2" t="s">
        <v>563</v>
      </c>
      <c r="C140" s="5">
        <f>YEAR(Data!$E140)</f>
        <v>2013</v>
      </c>
      <c r="D140" s="2" t="str">
        <f>TEXT(Table_1[[#This Row],[Order Date]], "MMM")</f>
        <v>Oct</v>
      </c>
      <c r="E140" s="7">
        <v>41561</v>
      </c>
      <c r="F140" s="7">
        <v>41567</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x14ac:dyDescent="0.3">
      <c r="A141" s="5">
        <v>140</v>
      </c>
      <c r="B141" s="2" t="s">
        <v>563</v>
      </c>
      <c r="C141" s="5">
        <f>YEAR(Data!$E141)</f>
        <v>2013</v>
      </c>
      <c r="D141" s="2" t="str">
        <f>TEXT(Table_1[[#This Row],[Order Date]], "MMM")</f>
        <v>Oct</v>
      </c>
      <c r="E141" s="7">
        <v>41561</v>
      </c>
      <c r="F141" s="7">
        <v>41567</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x14ac:dyDescent="0.3">
      <c r="A142" s="5">
        <v>141</v>
      </c>
      <c r="B142" s="2" t="s">
        <v>580</v>
      </c>
      <c r="C142" s="5">
        <f>YEAR(Data!$E142)</f>
        <v>2013</v>
      </c>
      <c r="D142" s="2" t="str">
        <f>TEXT(Table_1[[#This Row],[Order Date]], "MMM")</f>
        <v>Sep</v>
      </c>
      <c r="E142" s="7">
        <v>41523</v>
      </c>
      <c r="F142" s="7">
        <v>41525</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x14ac:dyDescent="0.3">
      <c r="A143" s="5">
        <v>142</v>
      </c>
      <c r="B143" s="2" t="s">
        <v>583</v>
      </c>
      <c r="C143" s="5">
        <f>YEAR(Data!$E143)</f>
        <v>2014</v>
      </c>
      <c r="D143" s="2" t="str">
        <f>TEXT(Table_1[[#This Row],[Order Date]], "MMM")</f>
        <v>Sep</v>
      </c>
      <c r="E143" s="7">
        <v>41901</v>
      </c>
      <c r="F143" s="7">
        <v>41906</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x14ac:dyDescent="0.3">
      <c r="A144" s="5">
        <v>143</v>
      </c>
      <c r="B144" s="2" t="s">
        <v>583</v>
      </c>
      <c r="C144" s="5">
        <f>YEAR(Data!$E144)</f>
        <v>2014</v>
      </c>
      <c r="D144" s="2" t="str">
        <f>TEXT(Table_1[[#This Row],[Order Date]], "MMM")</f>
        <v>Sep</v>
      </c>
      <c r="E144" s="7">
        <v>41901</v>
      </c>
      <c r="F144" s="7">
        <v>41906</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x14ac:dyDescent="0.3">
      <c r="A145" s="5">
        <v>144</v>
      </c>
      <c r="B145" s="2" t="s">
        <v>583</v>
      </c>
      <c r="C145" s="5">
        <f>YEAR(Data!$E145)</f>
        <v>2014</v>
      </c>
      <c r="D145" s="2" t="str">
        <f>TEXT(Table_1[[#This Row],[Order Date]], "MMM")</f>
        <v>Sep</v>
      </c>
      <c r="E145" s="7">
        <v>41901</v>
      </c>
      <c r="F145" s="7">
        <v>41906</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x14ac:dyDescent="0.3">
      <c r="A146" s="5">
        <v>145</v>
      </c>
      <c r="B146" s="2" t="s">
        <v>592</v>
      </c>
      <c r="C146" s="5">
        <f>YEAR(Data!$E146)</f>
        <v>2014</v>
      </c>
      <c r="D146" s="2" t="str">
        <f>TEXT(Table_1[[#This Row],[Order Date]], "MMM")</f>
        <v>Dec</v>
      </c>
      <c r="E146" s="7">
        <v>41996</v>
      </c>
      <c r="F146" s="7">
        <v>42001</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x14ac:dyDescent="0.3">
      <c r="A147" s="5">
        <v>146</v>
      </c>
      <c r="B147" s="2" t="s">
        <v>599</v>
      </c>
      <c r="C147" s="5">
        <f>YEAR(Data!$E147)</f>
        <v>2012</v>
      </c>
      <c r="D147" s="2" t="str">
        <f>TEXT(Table_1[[#This Row],[Order Date]], "MMM")</f>
        <v>Sep</v>
      </c>
      <c r="E147" s="7">
        <v>41159</v>
      </c>
      <c r="F147" s="7">
        <v>41164</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x14ac:dyDescent="0.3">
      <c r="A148" s="5">
        <v>147</v>
      </c>
      <c r="B148" s="2" t="s">
        <v>603</v>
      </c>
      <c r="C148" s="5">
        <f>YEAR(Data!$E148)</f>
        <v>2011</v>
      </c>
      <c r="D148" s="2" t="str">
        <f>TEXT(Table_1[[#This Row],[Order Date]], "MMM")</f>
        <v>Oct</v>
      </c>
      <c r="E148" s="7">
        <v>40838</v>
      </c>
      <c r="F148" s="7">
        <v>40844</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x14ac:dyDescent="0.3">
      <c r="A149" s="5">
        <v>148</v>
      </c>
      <c r="B149" s="2" t="s">
        <v>609</v>
      </c>
      <c r="C149" s="5">
        <f>YEAR(Data!$E149)</f>
        <v>2013</v>
      </c>
      <c r="D149" s="2" t="str">
        <f>TEXT(Table_1[[#This Row],[Order Date]], "MMM")</f>
        <v>Dec</v>
      </c>
      <c r="E149" s="7">
        <v>41614</v>
      </c>
      <c r="F149" s="7">
        <v>41618</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x14ac:dyDescent="0.3">
      <c r="A150" s="5">
        <v>149</v>
      </c>
      <c r="B150" s="2" t="s">
        <v>609</v>
      </c>
      <c r="C150" s="5">
        <f>YEAR(Data!$E150)</f>
        <v>2013</v>
      </c>
      <c r="D150" s="2" t="str">
        <f>TEXT(Table_1[[#This Row],[Order Date]], "MMM")</f>
        <v>Dec</v>
      </c>
      <c r="E150" s="7">
        <v>41614</v>
      </c>
      <c r="F150" s="7">
        <v>41618</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x14ac:dyDescent="0.3">
      <c r="A151" s="5">
        <v>150</v>
      </c>
      <c r="B151" s="2" t="s">
        <v>609</v>
      </c>
      <c r="C151" s="5">
        <f>YEAR(Data!$E151)</f>
        <v>2013</v>
      </c>
      <c r="D151" s="2" t="str">
        <f>TEXT(Table_1[[#This Row],[Order Date]], "MMM")</f>
        <v>Dec</v>
      </c>
      <c r="E151" s="7">
        <v>41614</v>
      </c>
      <c r="F151" s="7">
        <v>41618</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x14ac:dyDescent="0.3">
      <c r="A152" s="5">
        <v>151</v>
      </c>
      <c r="B152" s="2" t="s">
        <v>609</v>
      </c>
      <c r="C152" s="5">
        <f>YEAR(Data!$E152)</f>
        <v>2013</v>
      </c>
      <c r="D152" s="2" t="str">
        <f>TEXT(Table_1[[#This Row],[Order Date]], "MMM")</f>
        <v>Dec</v>
      </c>
      <c r="E152" s="7">
        <v>41614</v>
      </c>
      <c r="F152" s="7">
        <v>41618</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x14ac:dyDescent="0.3">
      <c r="A153" s="5">
        <v>152</v>
      </c>
      <c r="B153" s="2" t="s">
        <v>619</v>
      </c>
      <c r="C153" s="5">
        <f>YEAR(Data!$E153)</f>
        <v>2013</v>
      </c>
      <c r="D153" s="2" t="str">
        <f>TEXT(Table_1[[#This Row],[Order Date]], "MMM")</f>
        <v>Mar</v>
      </c>
      <c r="E153" s="7">
        <v>41347</v>
      </c>
      <c r="F153" s="7">
        <v>41350</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x14ac:dyDescent="0.3">
      <c r="A154" s="5">
        <v>153</v>
      </c>
      <c r="B154" s="2" t="s">
        <v>619</v>
      </c>
      <c r="C154" s="5">
        <f>YEAR(Data!$E154)</f>
        <v>2013</v>
      </c>
      <c r="D154" s="2" t="str">
        <f>TEXT(Table_1[[#This Row],[Order Date]], "MMM")</f>
        <v>Mar</v>
      </c>
      <c r="E154" s="7">
        <v>41347</v>
      </c>
      <c r="F154" s="7">
        <v>41350</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x14ac:dyDescent="0.3">
      <c r="A155" s="5">
        <v>154</v>
      </c>
      <c r="B155" s="2" t="s">
        <v>627</v>
      </c>
      <c r="C155" s="5">
        <f>YEAR(Data!$E155)</f>
        <v>2012</v>
      </c>
      <c r="D155" s="2" t="str">
        <f>TEXT(Table_1[[#This Row],[Order Date]], "MMM")</f>
        <v>May</v>
      </c>
      <c r="E155" s="7">
        <v>41060</v>
      </c>
      <c r="F155" s="7">
        <v>41062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x14ac:dyDescent="0.3">
      <c r="A156" s="5">
        <v>155</v>
      </c>
      <c r="B156" s="2" t="s">
        <v>627</v>
      </c>
      <c r="C156" s="5">
        <f>YEAR(Data!$E156)</f>
        <v>2012</v>
      </c>
      <c r="D156" s="2" t="str">
        <f>TEXT(Table_1[[#This Row],[Order Date]], "MMM")</f>
        <v>May</v>
      </c>
      <c r="E156" s="7">
        <v>41060</v>
      </c>
      <c r="F156" s="7">
        <v>41062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x14ac:dyDescent="0.3">
      <c r="A157" s="5">
        <v>156</v>
      </c>
      <c r="B157" s="2" t="s">
        <v>627</v>
      </c>
      <c r="C157" s="5">
        <f>YEAR(Data!$E157)</f>
        <v>2012</v>
      </c>
      <c r="D157" s="2" t="str">
        <f>TEXT(Table_1[[#This Row],[Order Date]], "MMM")</f>
        <v>May</v>
      </c>
      <c r="E157" s="7">
        <v>41060</v>
      </c>
      <c r="F157" s="7">
        <v>41062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x14ac:dyDescent="0.3">
      <c r="A158" s="5">
        <v>157</v>
      </c>
      <c r="B158" s="2" t="s">
        <v>637</v>
      </c>
      <c r="C158" s="5">
        <f>YEAR(Data!$E158)</f>
        <v>2012</v>
      </c>
      <c r="D158" s="2" t="str">
        <f>TEXT(Table_1[[#This Row],[Order Date]], "MMM")</f>
        <v>May</v>
      </c>
      <c r="E158" s="7">
        <v>41057</v>
      </c>
      <c r="F158" s="7">
        <v>41063</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x14ac:dyDescent="0.3">
      <c r="A159" s="5">
        <v>158</v>
      </c>
      <c r="B159" s="2" t="s">
        <v>642</v>
      </c>
      <c r="C159" s="5">
        <f>YEAR(Data!$E159)</f>
        <v>2011</v>
      </c>
      <c r="D159" s="2" t="str">
        <f>TEXT(Table_1[[#This Row],[Order Date]], "MMM")</f>
        <v>Mar</v>
      </c>
      <c r="E159" s="7">
        <v>40603</v>
      </c>
      <c r="F159" s="7">
        <v>40608</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x14ac:dyDescent="0.3">
      <c r="A160" s="5">
        <v>159</v>
      </c>
      <c r="B160" s="2" t="s">
        <v>645</v>
      </c>
      <c r="C160" s="5">
        <f>YEAR(Data!$E160)</f>
        <v>2013</v>
      </c>
      <c r="D160" s="2" t="str">
        <f>TEXT(Table_1[[#This Row],[Order Date]], "MMM")</f>
        <v>Nov</v>
      </c>
      <c r="E160" s="7">
        <v>41599</v>
      </c>
      <c r="F160" s="7">
        <v>41603</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x14ac:dyDescent="0.3">
      <c r="A161" s="5">
        <v>160</v>
      </c>
      <c r="B161" s="2" t="s">
        <v>645</v>
      </c>
      <c r="C161" s="5">
        <f>YEAR(Data!$E161)</f>
        <v>2013</v>
      </c>
      <c r="D161" s="2" t="str">
        <f>TEXT(Table_1[[#This Row],[Order Date]], "MMM")</f>
        <v>Nov</v>
      </c>
      <c r="E161" s="7">
        <v>41599</v>
      </c>
      <c r="F161" s="7">
        <v>41603</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x14ac:dyDescent="0.3">
      <c r="A162" s="5">
        <v>161</v>
      </c>
      <c r="B162" s="2" t="s">
        <v>654</v>
      </c>
      <c r="C162" s="5">
        <f>YEAR(Data!$E162)</f>
        <v>2013</v>
      </c>
      <c r="D162" s="2" t="str">
        <f>TEXT(Table_1[[#This Row],[Order Date]], "MMM")</f>
        <v>May</v>
      </c>
      <c r="E162" s="7">
        <v>41406</v>
      </c>
      <c r="F162" s="7">
        <v>41407</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x14ac:dyDescent="0.3">
      <c r="A163" s="5">
        <v>162</v>
      </c>
      <c r="B163" s="2" t="s">
        <v>659</v>
      </c>
      <c r="C163" s="5">
        <f>YEAR(Data!$E163)</f>
        <v>2012</v>
      </c>
      <c r="D163" s="2" t="str">
        <f>TEXT(Table_1[[#This Row],[Order Date]], "MMM")</f>
        <v>Dec</v>
      </c>
      <c r="E163" s="7">
        <v>41271</v>
      </c>
      <c r="F163" s="7">
        <v>41274</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x14ac:dyDescent="0.3">
      <c r="A164" s="5">
        <v>163</v>
      </c>
      <c r="B164" s="2" t="s">
        <v>664</v>
      </c>
      <c r="C164" s="5">
        <f>YEAR(Data!$E164)</f>
        <v>2013</v>
      </c>
      <c r="D164" s="2" t="str">
        <f>TEXT(Table_1[[#This Row],[Order Date]], "MMM")</f>
        <v>Nov</v>
      </c>
      <c r="E164" s="7">
        <v>41595</v>
      </c>
      <c r="F164" s="7">
        <v>41599</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x14ac:dyDescent="0.3">
      <c r="A165" s="5">
        <v>164</v>
      </c>
      <c r="B165" s="2" t="s">
        <v>670</v>
      </c>
      <c r="C165" s="5">
        <f>YEAR(Data!$E165)</f>
        <v>2013</v>
      </c>
      <c r="D165" s="2" t="str">
        <f>TEXT(Table_1[[#This Row],[Order Date]], "MMM")</f>
        <v>Nov</v>
      </c>
      <c r="E165" s="7">
        <v>41586</v>
      </c>
      <c r="F165" s="7">
        <v>41590</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x14ac:dyDescent="0.3">
      <c r="A166" s="5">
        <v>165</v>
      </c>
      <c r="B166" s="2" t="s">
        <v>675</v>
      </c>
      <c r="C166" s="5">
        <f>YEAR(Data!$E166)</f>
        <v>2011</v>
      </c>
      <c r="D166" s="2" t="str">
        <f>TEXT(Table_1[[#This Row],[Order Date]], "MMM")</f>
        <v>Sep</v>
      </c>
      <c r="E166" s="7">
        <v>40794</v>
      </c>
      <c r="F166" s="7">
        <v>40798</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x14ac:dyDescent="0.3">
      <c r="A167" s="5">
        <v>166</v>
      </c>
      <c r="B167" s="2" t="s">
        <v>675</v>
      </c>
      <c r="C167" s="5">
        <f>YEAR(Data!$E167)</f>
        <v>2011</v>
      </c>
      <c r="D167" s="2" t="str">
        <f>TEXT(Table_1[[#This Row],[Order Date]], "MMM")</f>
        <v>Sep</v>
      </c>
      <c r="E167" s="7">
        <v>40794</v>
      </c>
      <c r="F167" s="7">
        <v>40798</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x14ac:dyDescent="0.3">
      <c r="A168" s="5">
        <v>167</v>
      </c>
      <c r="B168" s="2" t="s">
        <v>675</v>
      </c>
      <c r="C168" s="5">
        <f>YEAR(Data!$E168)</f>
        <v>2011</v>
      </c>
      <c r="D168" s="2" t="str">
        <f>TEXT(Table_1[[#This Row],[Order Date]], "MMM")</f>
        <v>Sep</v>
      </c>
      <c r="E168" s="7">
        <v>40794</v>
      </c>
      <c r="F168" s="7">
        <v>40798</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x14ac:dyDescent="0.3">
      <c r="A169" s="5">
        <v>168</v>
      </c>
      <c r="B169" s="2" t="s">
        <v>675</v>
      </c>
      <c r="C169" s="5">
        <f>YEAR(Data!$E169)</f>
        <v>2011</v>
      </c>
      <c r="D169" s="2" t="str">
        <f>TEXT(Table_1[[#This Row],[Order Date]], "MMM")</f>
        <v>Sep</v>
      </c>
      <c r="E169" s="7">
        <v>40794</v>
      </c>
      <c r="F169" s="7">
        <v>40798</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x14ac:dyDescent="0.3">
      <c r="A170" s="5">
        <v>169</v>
      </c>
      <c r="B170" s="2" t="s">
        <v>675</v>
      </c>
      <c r="C170" s="5">
        <f>YEAR(Data!$E170)</f>
        <v>2011</v>
      </c>
      <c r="D170" s="2" t="str">
        <f>TEXT(Table_1[[#This Row],[Order Date]], "MMM")</f>
        <v>Sep</v>
      </c>
      <c r="E170" s="7">
        <v>40794</v>
      </c>
      <c r="F170" s="7">
        <v>40798</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x14ac:dyDescent="0.3">
      <c r="A171" s="5">
        <v>170</v>
      </c>
      <c r="B171" s="2" t="s">
        <v>675</v>
      </c>
      <c r="C171" s="5">
        <f>YEAR(Data!$E171)</f>
        <v>2011</v>
      </c>
      <c r="D171" s="2" t="str">
        <f>TEXT(Table_1[[#This Row],[Order Date]], "MMM")</f>
        <v>Sep</v>
      </c>
      <c r="E171" s="7">
        <v>40794</v>
      </c>
      <c r="F171" s="7">
        <v>40798</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x14ac:dyDescent="0.3">
      <c r="A172" s="5">
        <v>171</v>
      </c>
      <c r="B172" s="2" t="s">
        <v>675</v>
      </c>
      <c r="C172" s="5">
        <f>YEAR(Data!$E172)</f>
        <v>2011</v>
      </c>
      <c r="D172" s="2" t="str">
        <f>TEXT(Table_1[[#This Row],[Order Date]], "MMM")</f>
        <v>Sep</v>
      </c>
      <c r="E172" s="7">
        <v>40794</v>
      </c>
      <c r="F172" s="7">
        <v>40798</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x14ac:dyDescent="0.3">
      <c r="A173" s="5">
        <v>172</v>
      </c>
      <c r="B173" s="2" t="s">
        <v>694</v>
      </c>
      <c r="C173" s="5">
        <f>YEAR(Data!$E173)</f>
        <v>2011</v>
      </c>
      <c r="D173" s="2" t="str">
        <f>TEXT(Table_1[[#This Row],[Order Date]], "MMM")</f>
        <v>Aug</v>
      </c>
      <c r="E173" s="7">
        <v>40760</v>
      </c>
      <c r="F173" s="7">
        <v>40764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x14ac:dyDescent="0.3">
      <c r="A174" s="5">
        <v>173</v>
      </c>
      <c r="B174" s="2" t="s">
        <v>694</v>
      </c>
      <c r="C174" s="5">
        <f>YEAR(Data!$E174)</f>
        <v>2011</v>
      </c>
      <c r="D174" s="2" t="str">
        <f>TEXT(Table_1[[#This Row],[Order Date]], "MMM")</f>
        <v>Aug</v>
      </c>
      <c r="E174" s="7">
        <v>40760</v>
      </c>
      <c r="F174" s="7">
        <v>40764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x14ac:dyDescent="0.3">
      <c r="A175" s="5">
        <v>174</v>
      </c>
      <c r="B175" s="2" t="s">
        <v>694</v>
      </c>
      <c r="C175" s="5">
        <f>YEAR(Data!$E175)</f>
        <v>2011</v>
      </c>
      <c r="D175" s="2" t="str">
        <f>TEXT(Table_1[[#This Row],[Order Date]], "MMM")</f>
        <v>Aug</v>
      </c>
      <c r="E175" s="7">
        <v>40760</v>
      </c>
      <c r="F175" s="7">
        <v>40764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x14ac:dyDescent="0.3">
      <c r="A176" s="5">
        <v>175</v>
      </c>
      <c r="B176" s="2" t="s">
        <v>703</v>
      </c>
      <c r="C176" s="5">
        <f>YEAR(Data!$E176)</f>
        <v>2011</v>
      </c>
      <c r="D176" s="2" t="str">
        <f>TEXT(Table_1[[#This Row],[Order Date]], "MMM")</f>
        <v>Sep</v>
      </c>
      <c r="E176" s="7">
        <v>40800</v>
      </c>
      <c r="F176" s="7">
        <v>40805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x14ac:dyDescent="0.3">
      <c r="A177" s="5">
        <v>176</v>
      </c>
      <c r="B177" s="2" t="s">
        <v>703</v>
      </c>
      <c r="C177" s="5">
        <f>YEAR(Data!$E177)</f>
        <v>2011</v>
      </c>
      <c r="D177" s="2" t="str">
        <f>TEXT(Table_1[[#This Row],[Order Date]], "MMM")</f>
        <v>Sep</v>
      </c>
      <c r="E177" s="7">
        <v>40800</v>
      </c>
      <c r="F177" s="7">
        <v>40805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x14ac:dyDescent="0.3">
      <c r="A178" s="5">
        <v>177</v>
      </c>
      <c r="B178" s="2" t="s">
        <v>710</v>
      </c>
      <c r="C178" s="5">
        <f>YEAR(Data!$E178)</f>
        <v>2014</v>
      </c>
      <c r="D178" s="2" t="str">
        <f>TEXT(Table_1[[#This Row],[Order Date]], "MMM")</f>
        <v>Apr</v>
      </c>
      <c r="E178" s="7">
        <v>41751</v>
      </c>
      <c r="F178" s="7">
        <v>41755</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x14ac:dyDescent="0.3">
      <c r="A179" s="5">
        <v>178</v>
      </c>
      <c r="B179" s="2" t="s">
        <v>715</v>
      </c>
      <c r="C179" s="5">
        <f>YEAR(Data!$E179)</f>
        <v>2012</v>
      </c>
      <c r="D179" s="2" t="str">
        <f>TEXT(Table_1[[#This Row],[Order Date]], "MMM")</f>
        <v>Nov</v>
      </c>
      <c r="E179" s="7">
        <v>41234</v>
      </c>
      <c r="F179" s="7">
        <v>41236</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x14ac:dyDescent="0.3">
      <c r="A180" s="5">
        <v>179</v>
      </c>
      <c r="B180" s="2" t="s">
        <v>715</v>
      </c>
      <c r="C180" s="5">
        <f>YEAR(Data!$E180)</f>
        <v>2012</v>
      </c>
      <c r="D180" s="2" t="str">
        <f>TEXT(Table_1[[#This Row],[Order Date]], "MMM")</f>
        <v>Nov</v>
      </c>
      <c r="E180" s="7">
        <v>41234</v>
      </c>
      <c r="F180" s="7">
        <v>41236</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x14ac:dyDescent="0.3">
      <c r="A181" s="5">
        <v>180</v>
      </c>
      <c r="B181" s="2" t="s">
        <v>720</v>
      </c>
      <c r="C181" s="5">
        <f>YEAR(Data!$E181)</f>
        <v>2012</v>
      </c>
      <c r="D181" s="2" t="str">
        <f>TEXT(Table_1[[#This Row],[Order Date]], "MMM")</f>
        <v>Dec</v>
      </c>
      <c r="E181" s="7">
        <v>41258</v>
      </c>
      <c r="F181" s="7">
        <v>41262</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x14ac:dyDescent="0.3">
      <c r="A182" s="5">
        <v>181</v>
      </c>
      <c r="B182" s="2" t="s">
        <v>725</v>
      </c>
      <c r="C182" s="5">
        <f>YEAR(Data!$E182)</f>
        <v>2011</v>
      </c>
      <c r="D182" s="2" t="str">
        <f>TEXT(Table_1[[#This Row],[Order Date]], "MMM")</f>
        <v>Dec</v>
      </c>
      <c r="E182" s="7">
        <v>40882</v>
      </c>
      <c r="F182" s="7">
        <v>40886</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x14ac:dyDescent="0.3">
      <c r="A183" s="5">
        <v>182</v>
      </c>
      <c r="B183" s="2" t="s">
        <v>725</v>
      </c>
      <c r="C183" s="5">
        <f>YEAR(Data!$E183)</f>
        <v>2011</v>
      </c>
      <c r="D183" s="2" t="str">
        <f>TEXT(Table_1[[#This Row],[Order Date]], "MMM")</f>
        <v>Dec</v>
      </c>
      <c r="E183" s="7">
        <v>40882</v>
      </c>
      <c r="F183" s="7">
        <v>40886</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x14ac:dyDescent="0.3">
      <c r="A184" s="5">
        <v>183</v>
      </c>
      <c r="B184" s="2" t="s">
        <v>732</v>
      </c>
      <c r="C184" s="5">
        <f>YEAR(Data!$E184)</f>
        <v>2011</v>
      </c>
      <c r="D184" s="2" t="str">
        <f>TEXT(Table_1[[#This Row],[Order Date]], "MMM")</f>
        <v>Nov</v>
      </c>
      <c r="E184" s="7">
        <v>40866</v>
      </c>
      <c r="F184" s="7">
        <v>40871</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x14ac:dyDescent="0.3">
      <c r="A185" s="5">
        <v>184</v>
      </c>
      <c r="B185" s="2" t="s">
        <v>732</v>
      </c>
      <c r="C185" s="5">
        <f>YEAR(Data!$E185)</f>
        <v>2011</v>
      </c>
      <c r="D185" s="2" t="str">
        <f>TEXT(Table_1[[#This Row],[Order Date]], "MMM")</f>
        <v>Nov</v>
      </c>
      <c r="E185" s="7">
        <v>40866</v>
      </c>
      <c r="F185" s="7">
        <v>40871</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x14ac:dyDescent="0.3">
      <c r="A186" s="5">
        <v>185</v>
      </c>
      <c r="B186" s="2" t="s">
        <v>732</v>
      </c>
      <c r="C186" s="5">
        <f>YEAR(Data!$E186)</f>
        <v>2011</v>
      </c>
      <c r="D186" s="2" t="str">
        <f>TEXT(Table_1[[#This Row],[Order Date]], "MMM")</f>
        <v>Nov</v>
      </c>
      <c r="E186" s="7">
        <v>40866</v>
      </c>
      <c r="F186" s="7">
        <v>40871</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x14ac:dyDescent="0.3">
      <c r="A187" s="5">
        <v>186</v>
      </c>
      <c r="B187" s="2" t="s">
        <v>743</v>
      </c>
      <c r="C187" s="5">
        <f>YEAR(Data!$E187)</f>
        <v>2013</v>
      </c>
      <c r="D187" s="2" t="str">
        <f>TEXT(Table_1[[#This Row],[Order Date]], "MMM")</f>
        <v>Nov</v>
      </c>
      <c r="E187" s="7">
        <v>41607</v>
      </c>
      <c r="F187" s="7">
        <v>41611</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x14ac:dyDescent="0.3">
      <c r="A188" s="5">
        <v>187</v>
      </c>
      <c r="B188" s="2" t="s">
        <v>750</v>
      </c>
      <c r="C188" s="5">
        <f>YEAR(Data!$E188)</f>
        <v>2011</v>
      </c>
      <c r="D188" s="2" t="str">
        <f>TEXT(Table_1[[#This Row],[Order Date]], "MMM")</f>
        <v>Aug</v>
      </c>
      <c r="E188" s="7">
        <v>40781</v>
      </c>
      <c r="F188" s="7">
        <v>40785</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x14ac:dyDescent="0.3">
      <c r="A189" s="5">
        <v>188</v>
      </c>
      <c r="B189" s="2" t="s">
        <v>755</v>
      </c>
      <c r="C189" s="5">
        <f>YEAR(Data!$E189)</f>
        <v>2013</v>
      </c>
      <c r="D189" s="2" t="str">
        <f>TEXT(Table_1[[#This Row],[Order Date]], "MMM")</f>
        <v>Jul</v>
      </c>
      <c r="E189" s="7">
        <v>41472</v>
      </c>
      <c r="F189" s="7">
        <v>41478</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x14ac:dyDescent="0.3">
      <c r="A190" s="5">
        <v>189</v>
      </c>
      <c r="B190" s="2" t="s">
        <v>755</v>
      </c>
      <c r="C190" s="5">
        <f>YEAR(Data!$E190)</f>
        <v>2013</v>
      </c>
      <c r="D190" s="2" t="str">
        <f>TEXT(Table_1[[#This Row],[Order Date]], "MMM")</f>
        <v>Jul</v>
      </c>
      <c r="E190" s="7">
        <v>41472</v>
      </c>
      <c r="F190" s="7">
        <v>41478</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x14ac:dyDescent="0.3">
      <c r="A191" s="5">
        <v>190</v>
      </c>
      <c r="B191" s="2" t="s">
        <v>761</v>
      </c>
      <c r="C191" s="5">
        <f>YEAR(Data!$E191)</f>
        <v>2012</v>
      </c>
      <c r="D191" s="2" t="str">
        <f>TEXT(Table_1[[#This Row],[Order Date]], "MMM")</f>
        <v>Oct</v>
      </c>
      <c r="E191" s="7">
        <v>41194</v>
      </c>
      <c r="F191" s="7">
        <v>41196</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x14ac:dyDescent="0.3">
      <c r="A192" s="5">
        <v>191</v>
      </c>
      <c r="B192" s="2" t="s">
        <v>761</v>
      </c>
      <c r="C192" s="5">
        <f>YEAR(Data!$E192)</f>
        <v>2012</v>
      </c>
      <c r="D192" s="2" t="str">
        <f>TEXT(Table_1[[#This Row],[Order Date]], "MMM")</f>
        <v>Oct</v>
      </c>
      <c r="E192" s="7">
        <v>41194</v>
      </c>
      <c r="F192" s="7">
        <v>41196</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x14ac:dyDescent="0.3">
      <c r="A193" s="5">
        <v>192</v>
      </c>
      <c r="B193" s="2" t="s">
        <v>761</v>
      </c>
      <c r="C193" s="5">
        <f>YEAR(Data!$E193)</f>
        <v>2012</v>
      </c>
      <c r="D193" s="2" t="str">
        <f>TEXT(Table_1[[#This Row],[Order Date]], "MMM")</f>
        <v>Oct</v>
      </c>
      <c r="E193" s="7">
        <v>41194</v>
      </c>
      <c r="F193" s="7">
        <v>41196</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x14ac:dyDescent="0.3">
      <c r="A194" s="5">
        <v>193</v>
      </c>
      <c r="B194" s="2" t="s">
        <v>761</v>
      </c>
      <c r="C194" s="5">
        <f>YEAR(Data!$E194)</f>
        <v>2012</v>
      </c>
      <c r="D194" s="2" t="str">
        <f>TEXT(Table_1[[#This Row],[Order Date]], "MMM")</f>
        <v>Oct</v>
      </c>
      <c r="E194" s="7">
        <v>41194</v>
      </c>
      <c r="F194" s="7">
        <v>41196</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x14ac:dyDescent="0.3">
      <c r="A195" s="5">
        <v>194</v>
      </c>
      <c r="B195" s="2" t="s">
        <v>761</v>
      </c>
      <c r="C195" s="5">
        <f>YEAR(Data!$E195)</f>
        <v>2012</v>
      </c>
      <c r="D195" s="2" t="str">
        <f>TEXT(Table_1[[#This Row],[Order Date]], "MMM")</f>
        <v>Oct</v>
      </c>
      <c r="E195" s="7">
        <v>41194</v>
      </c>
      <c r="F195" s="7">
        <v>41196</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x14ac:dyDescent="0.3">
      <c r="A196" s="5">
        <v>195</v>
      </c>
      <c r="B196" s="2" t="s">
        <v>772</v>
      </c>
      <c r="C196" s="5">
        <f>YEAR(Data!$E196)</f>
        <v>2012</v>
      </c>
      <c r="D196" s="2" t="str">
        <f>TEXT(Table_1[[#This Row],[Order Date]], "MMM")</f>
        <v>Oct</v>
      </c>
      <c r="E196" s="7">
        <v>41213</v>
      </c>
      <c r="F196" s="7">
        <v>41219</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x14ac:dyDescent="0.3">
      <c r="A197" s="5">
        <v>196</v>
      </c>
      <c r="B197" s="2" t="s">
        <v>776</v>
      </c>
      <c r="C197" s="5">
        <f>YEAR(Data!$E197)</f>
        <v>2011</v>
      </c>
      <c r="D197" s="2" t="str">
        <f>TEXT(Table_1[[#This Row],[Order Date]], "MMM")</f>
        <v>Mar</v>
      </c>
      <c r="E197" s="7">
        <v>40623</v>
      </c>
      <c r="F197" s="7">
        <v>40627</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x14ac:dyDescent="0.3">
      <c r="A198" s="5">
        <v>197</v>
      </c>
      <c r="B198" s="2" t="s">
        <v>776</v>
      </c>
      <c r="C198" s="5">
        <f>YEAR(Data!$E198)</f>
        <v>2011</v>
      </c>
      <c r="D198" s="2" t="str">
        <f>TEXT(Table_1[[#This Row],[Order Date]], "MMM")</f>
        <v>Mar</v>
      </c>
      <c r="E198" s="7">
        <v>40623</v>
      </c>
      <c r="F198" s="7">
        <v>40627</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x14ac:dyDescent="0.3">
      <c r="A199" s="5">
        <v>198</v>
      </c>
      <c r="B199" s="2" t="s">
        <v>784</v>
      </c>
      <c r="C199" s="5">
        <f>YEAR(Data!$E199)</f>
        <v>2014</v>
      </c>
      <c r="D199" s="2" t="str">
        <f>TEXT(Table_1[[#This Row],[Order Date]], "MMM")</f>
        <v>Nov</v>
      </c>
      <c r="E199" s="7">
        <v>41950</v>
      </c>
      <c r="F199" s="7">
        <v>41957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x14ac:dyDescent="0.3">
      <c r="A200" s="5">
        <v>199</v>
      </c>
      <c r="B200" s="2" t="s">
        <v>791</v>
      </c>
      <c r="C200" s="5">
        <f>YEAR(Data!$E200)</f>
        <v>2014</v>
      </c>
      <c r="D200" s="2" t="str">
        <f>TEXT(Table_1[[#This Row],[Order Date]], "MMM")</f>
        <v>Jul</v>
      </c>
      <c r="E200" s="7">
        <v>41827</v>
      </c>
      <c r="F200" s="7">
        <v>41834</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x14ac:dyDescent="0.3">
      <c r="A201" s="5">
        <v>200</v>
      </c>
      <c r="B201" s="2" t="s">
        <v>791</v>
      </c>
      <c r="C201" s="5">
        <f>YEAR(Data!$E201)</f>
        <v>2014</v>
      </c>
      <c r="D201" s="2" t="str">
        <f>TEXT(Table_1[[#This Row],[Order Date]], "MMM")</f>
        <v>Jul</v>
      </c>
      <c r="E201" s="7">
        <v>41827</v>
      </c>
      <c r="F201" s="7">
        <v>41834</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x14ac:dyDescent="0.3">
      <c r="A202" s="5">
        <v>201</v>
      </c>
      <c r="B202" s="2" t="s">
        <v>798</v>
      </c>
      <c r="C202" s="5">
        <f>YEAR(Data!$E202)</f>
        <v>2014</v>
      </c>
      <c r="D202" s="2" t="str">
        <f>TEXT(Table_1[[#This Row],[Order Date]], "MMM")</f>
        <v>Jun</v>
      </c>
      <c r="E202" s="7">
        <v>41815</v>
      </c>
      <c r="F202" s="7">
        <v>41820</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x14ac:dyDescent="0.3">
      <c r="A203" s="5">
        <v>202</v>
      </c>
      <c r="B203" s="2" t="s">
        <v>804</v>
      </c>
      <c r="C203" s="5">
        <f>YEAR(Data!$E203)</f>
        <v>2011</v>
      </c>
      <c r="D203" s="2" t="str">
        <f>TEXT(Table_1[[#This Row],[Order Date]], "MMM")</f>
        <v>Aug</v>
      </c>
      <c r="E203" s="7">
        <v>40758</v>
      </c>
      <c r="F203" s="7">
        <v>40760</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x14ac:dyDescent="0.3">
      <c r="A204" s="5">
        <v>203</v>
      </c>
      <c r="B204" s="2" t="s">
        <v>804</v>
      </c>
      <c r="C204" s="5">
        <f>YEAR(Data!$E204)</f>
        <v>2011</v>
      </c>
      <c r="D204" s="2" t="str">
        <f>TEXT(Table_1[[#This Row],[Order Date]], "MMM")</f>
        <v>Aug</v>
      </c>
      <c r="E204" s="7">
        <v>40758</v>
      </c>
      <c r="F204" s="7">
        <v>40760</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x14ac:dyDescent="0.3">
      <c r="A205" s="5">
        <v>204</v>
      </c>
      <c r="B205" s="2" t="s">
        <v>812</v>
      </c>
      <c r="C205" s="5">
        <f>YEAR(Data!$E205)</f>
        <v>2014</v>
      </c>
      <c r="D205" s="2" t="str">
        <f>TEXT(Table_1[[#This Row],[Order Date]], "MMM")</f>
        <v>Dec</v>
      </c>
      <c r="E205" s="7">
        <v>41991</v>
      </c>
      <c r="F205" s="7">
        <v>41995</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x14ac:dyDescent="0.3">
      <c r="A206" s="5">
        <v>205</v>
      </c>
      <c r="B206" s="2" t="s">
        <v>818</v>
      </c>
      <c r="C206" s="5">
        <f>YEAR(Data!$E206)</f>
        <v>2014</v>
      </c>
      <c r="D206" s="2" t="str">
        <f>TEXT(Table_1[[#This Row],[Order Date]], "MMM")</f>
        <v>Jun</v>
      </c>
      <c r="E206" s="7">
        <v>41794</v>
      </c>
      <c r="F206" s="7">
        <v>41798</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x14ac:dyDescent="0.3">
      <c r="A207" s="5">
        <v>206</v>
      </c>
      <c r="B207" s="2" t="s">
        <v>823</v>
      </c>
      <c r="C207" s="5">
        <f>YEAR(Data!$E207)</f>
        <v>2014</v>
      </c>
      <c r="D207" s="2" t="str">
        <f>TEXT(Table_1[[#This Row],[Order Date]], "MMM")</f>
        <v>Dec</v>
      </c>
      <c r="E207" s="7">
        <v>41983</v>
      </c>
      <c r="F207" s="7">
        <v>41988</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x14ac:dyDescent="0.3">
      <c r="A208" s="5">
        <v>207</v>
      </c>
      <c r="B208" s="2" t="s">
        <v>829</v>
      </c>
      <c r="C208" s="5">
        <f>YEAR(Data!$E208)</f>
        <v>2014</v>
      </c>
      <c r="D208" s="2" t="str">
        <f>TEXT(Table_1[[#This Row],[Order Date]], "MMM")</f>
        <v>Dec</v>
      </c>
      <c r="E208" s="7">
        <v>41975</v>
      </c>
      <c r="F208" s="7">
        <v>41981</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x14ac:dyDescent="0.3">
      <c r="A209" s="5">
        <v>208</v>
      </c>
      <c r="B209" s="2" t="s">
        <v>829</v>
      </c>
      <c r="C209" s="5">
        <f>YEAR(Data!$E209)</f>
        <v>2014</v>
      </c>
      <c r="D209" s="2" t="str">
        <f>TEXT(Table_1[[#This Row],[Order Date]], "MMM")</f>
        <v>Dec</v>
      </c>
      <c r="E209" s="7">
        <v>41975</v>
      </c>
      <c r="F209" s="7">
        <v>41981</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x14ac:dyDescent="0.3">
      <c r="A210" s="5">
        <v>209</v>
      </c>
      <c r="B210" s="2" t="s">
        <v>829</v>
      </c>
      <c r="C210" s="5">
        <f>YEAR(Data!$E210)</f>
        <v>2014</v>
      </c>
      <c r="D210" s="2" t="str">
        <f>TEXT(Table_1[[#This Row],[Order Date]], "MMM")</f>
        <v>Dec</v>
      </c>
      <c r="E210" s="7">
        <v>41975</v>
      </c>
      <c r="F210" s="7">
        <v>41981</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x14ac:dyDescent="0.3">
      <c r="A211" s="5">
        <v>210</v>
      </c>
      <c r="B211" s="2" t="s">
        <v>829</v>
      </c>
      <c r="C211" s="5">
        <f>YEAR(Data!$E211)</f>
        <v>2014</v>
      </c>
      <c r="D211" s="2" t="str">
        <f>TEXT(Table_1[[#This Row],[Order Date]], "MMM")</f>
        <v>Dec</v>
      </c>
      <c r="E211" s="7">
        <v>41975</v>
      </c>
      <c r="F211" s="7">
        <v>41981</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x14ac:dyDescent="0.3">
      <c r="A212" s="5">
        <v>211</v>
      </c>
      <c r="B212" s="2" t="s">
        <v>829</v>
      </c>
      <c r="C212" s="5">
        <f>YEAR(Data!$E212)</f>
        <v>2014</v>
      </c>
      <c r="D212" s="2" t="str">
        <f>TEXT(Table_1[[#This Row],[Order Date]], "MMM")</f>
        <v>Dec</v>
      </c>
      <c r="E212" s="7">
        <v>41975</v>
      </c>
      <c r="F212" s="7">
        <v>41981</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x14ac:dyDescent="0.3">
      <c r="A213" s="5">
        <v>212</v>
      </c>
      <c r="B213" s="2" t="s">
        <v>841</v>
      </c>
      <c r="C213" s="5">
        <f>YEAR(Data!$E213)</f>
        <v>2012</v>
      </c>
      <c r="D213" s="2" t="str">
        <f>TEXT(Table_1[[#This Row],[Order Date]], "MMM")</f>
        <v>Feb</v>
      </c>
      <c r="E213" s="7">
        <v>40948</v>
      </c>
      <c r="F213" s="7">
        <v>40952</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x14ac:dyDescent="0.3">
      <c r="A214" s="5">
        <v>213</v>
      </c>
      <c r="B214" s="2" t="s">
        <v>846</v>
      </c>
      <c r="C214" s="5">
        <f>YEAR(Data!$E214)</f>
        <v>2012</v>
      </c>
      <c r="D214" s="2" t="str">
        <f>TEXT(Table_1[[#This Row],[Order Date]], "MMM")</f>
        <v>Jan</v>
      </c>
      <c r="E214" s="7">
        <v>40910</v>
      </c>
      <c r="F214" s="7">
        <v>40917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x14ac:dyDescent="0.3">
      <c r="A215" s="5">
        <v>214</v>
      </c>
      <c r="B215" s="2" t="s">
        <v>846</v>
      </c>
      <c r="C215" s="5">
        <f>YEAR(Data!$E215)</f>
        <v>2012</v>
      </c>
      <c r="D215" s="2" t="str">
        <f>TEXT(Table_1[[#This Row],[Order Date]], "MMM")</f>
        <v>Jan</v>
      </c>
      <c r="E215" s="7">
        <v>40910</v>
      </c>
      <c r="F215" s="7">
        <v>40917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x14ac:dyDescent="0.3">
      <c r="A216" s="5">
        <v>215</v>
      </c>
      <c r="B216" s="2" t="s">
        <v>846</v>
      </c>
      <c r="C216" s="5">
        <f>YEAR(Data!$E216)</f>
        <v>2012</v>
      </c>
      <c r="D216" s="2" t="str">
        <f>TEXT(Table_1[[#This Row],[Order Date]], "MMM")</f>
        <v>Jan</v>
      </c>
      <c r="E216" s="7">
        <v>40910</v>
      </c>
      <c r="F216" s="7">
        <v>40917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x14ac:dyDescent="0.3">
      <c r="A217" s="5">
        <v>216</v>
      </c>
      <c r="B217" s="2" t="s">
        <v>846</v>
      </c>
      <c r="C217" s="5">
        <f>YEAR(Data!$E217)</f>
        <v>2012</v>
      </c>
      <c r="D217" s="2" t="str">
        <f>TEXT(Table_1[[#This Row],[Order Date]], "MMM")</f>
        <v>Jan</v>
      </c>
      <c r="E217" s="7">
        <v>40910</v>
      </c>
      <c r="F217" s="7">
        <v>40917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x14ac:dyDescent="0.3">
      <c r="A218" s="5">
        <v>217</v>
      </c>
      <c r="B218" s="2" t="s">
        <v>846</v>
      </c>
      <c r="C218" s="5">
        <f>YEAR(Data!$E218)</f>
        <v>2012</v>
      </c>
      <c r="D218" s="2" t="str">
        <f>TEXT(Table_1[[#This Row],[Order Date]], "MMM")</f>
        <v>Jan</v>
      </c>
      <c r="E218" s="7">
        <v>40910</v>
      </c>
      <c r="F218" s="7">
        <v>40917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x14ac:dyDescent="0.3">
      <c r="A219" s="5">
        <v>218</v>
      </c>
      <c r="B219" s="2" t="s">
        <v>858</v>
      </c>
      <c r="C219" s="5">
        <f>YEAR(Data!$E219)</f>
        <v>2013</v>
      </c>
      <c r="D219" s="2" t="str">
        <f>TEXT(Table_1[[#This Row],[Order Date]], "MMM")</f>
        <v>Oct</v>
      </c>
      <c r="E219" s="7">
        <v>41576</v>
      </c>
      <c r="F219" s="7">
        <v>41580</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x14ac:dyDescent="0.3">
      <c r="A220" s="5">
        <v>219</v>
      </c>
      <c r="B220" s="2" t="s">
        <v>858</v>
      </c>
      <c r="C220" s="5">
        <f>YEAR(Data!$E220)</f>
        <v>2013</v>
      </c>
      <c r="D220" s="2" t="str">
        <f>TEXT(Table_1[[#This Row],[Order Date]], "MMM")</f>
        <v>Oct</v>
      </c>
      <c r="E220" s="7">
        <v>41576</v>
      </c>
      <c r="F220" s="7">
        <v>41580</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x14ac:dyDescent="0.3">
      <c r="A221" s="5">
        <v>220</v>
      </c>
      <c r="B221" s="2" t="s">
        <v>863</v>
      </c>
      <c r="C221" s="5">
        <f>YEAR(Data!$E221)</f>
        <v>2012</v>
      </c>
      <c r="D221" s="2" t="str">
        <f>TEXT(Table_1[[#This Row],[Order Date]], "MMM")</f>
        <v>Dec</v>
      </c>
      <c r="E221" s="7">
        <v>41267</v>
      </c>
      <c r="F221" s="7">
        <v>41270</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x14ac:dyDescent="0.3">
      <c r="A222" s="5">
        <v>221</v>
      </c>
      <c r="B222" s="2" t="s">
        <v>863</v>
      </c>
      <c r="C222" s="5">
        <f>YEAR(Data!$E222)</f>
        <v>2012</v>
      </c>
      <c r="D222" s="2" t="str">
        <f>TEXT(Table_1[[#This Row],[Order Date]], "MMM")</f>
        <v>Dec</v>
      </c>
      <c r="E222" s="7">
        <v>41267</v>
      </c>
      <c r="F222" s="7">
        <v>41270</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x14ac:dyDescent="0.3">
      <c r="A223" s="5">
        <v>222</v>
      </c>
      <c r="B223" s="2" t="s">
        <v>863</v>
      </c>
      <c r="C223" s="5">
        <f>YEAR(Data!$E223)</f>
        <v>2012</v>
      </c>
      <c r="D223" s="2" t="str">
        <f>TEXT(Table_1[[#This Row],[Order Date]], "MMM")</f>
        <v>Dec</v>
      </c>
      <c r="E223" s="7">
        <v>41267</v>
      </c>
      <c r="F223" s="7">
        <v>41270</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x14ac:dyDescent="0.3">
      <c r="A224" s="5">
        <v>223</v>
      </c>
      <c r="B224" s="2" t="s">
        <v>863</v>
      </c>
      <c r="C224" s="5">
        <f>YEAR(Data!$E224)</f>
        <v>2012</v>
      </c>
      <c r="D224" s="2" t="str">
        <f>TEXT(Table_1[[#This Row],[Order Date]], "MMM")</f>
        <v>Dec</v>
      </c>
      <c r="E224" s="7">
        <v>41267</v>
      </c>
      <c r="F224" s="7">
        <v>41270</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x14ac:dyDescent="0.3">
      <c r="A225" s="5">
        <v>224</v>
      </c>
      <c r="B225" s="2" t="s">
        <v>863</v>
      </c>
      <c r="C225" s="5">
        <f>YEAR(Data!$E225)</f>
        <v>2012</v>
      </c>
      <c r="D225" s="2" t="str">
        <f>TEXT(Table_1[[#This Row],[Order Date]], "MMM")</f>
        <v>Dec</v>
      </c>
      <c r="E225" s="7">
        <v>41267</v>
      </c>
      <c r="F225" s="7">
        <v>41270</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x14ac:dyDescent="0.3">
      <c r="A226" s="5">
        <v>225</v>
      </c>
      <c r="B226" s="2" t="s">
        <v>863</v>
      </c>
      <c r="C226" s="5">
        <f>YEAR(Data!$E226)</f>
        <v>2012</v>
      </c>
      <c r="D226" s="2" t="str">
        <f>TEXT(Table_1[[#This Row],[Order Date]], "MMM")</f>
        <v>Dec</v>
      </c>
      <c r="E226" s="7">
        <v>41267</v>
      </c>
      <c r="F226" s="7">
        <v>41270</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x14ac:dyDescent="0.3">
      <c r="A227" s="5">
        <v>226</v>
      </c>
      <c r="B227" s="2" t="s">
        <v>877</v>
      </c>
      <c r="C227" s="5">
        <f>YEAR(Data!$E227)</f>
        <v>2012</v>
      </c>
      <c r="D227" s="2" t="str">
        <f>TEXT(Table_1[[#This Row],[Order Date]], "MMM")</f>
        <v>Aug</v>
      </c>
      <c r="E227" s="7">
        <v>41130</v>
      </c>
      <c r="F227" s="7">
        <v>41137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x14ac:dyDescent="0.3">
      <c r="A228" s="5">
        <v>227</v>
      </c>
      <c r="B228" s="2" t="s">
        <v>877</v>
      </c>
      <c r="C228" s="5">
        <f>YEAR(Data!$E228)</f>
        <v>2012</v>
      </c>
      <c r="D228" s="2" t="str">
        <f>TEXT(Table_1[[#This Row],[Order Date]], "MMM")</f>
        <v>Aug</v>
      </c>
      <c r="E228" s="7">
        <v>41130</v>
      </c>
      <c r="F228" s="7">
        <v>41137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x14ac:dyDescent="0.3">
      <c r="A229" s="5">
        <v>228</v>
      </c>
      <c r="B229" s="2" t="s">
        <v>877</v>
      </c>
      <c r="C229" s="5">
        <f>YEAR(Data!$E229)</f>
        <v>2012</v>
      </c>
      <c r="D229" s="2" t="str">
        <f>TEXT(Table_1[[#This Row],[Order Date]], "MMM")</f>
        <v>Aug</v>
      </c>
      <c r="E229" s="7">
        <v>41130</v>
      </c>
      <c r="F229" s="7">
        <v>41137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x14ac:dyDescent="0.3">
      <c r="A230" s="5">
        <v>229</v>
      </c>
      <c r="B230" s="2" t="s">
        <v>887</v>
      </c>
      <c r="C230" s="5">
        <f>YEAR(Data!$E230)</f>
        <v>2012</v>
      </c>
      <c r="D230" s="2" t="str">
        <f>TEXT(Table_1[[#This Row],[Order Date]], "MMM")</f>
        <v>Feb</v>
      </c>
      <c r="E230" s="7">
        <v>40967</v>
      </c>
      <c r="F230" s="7">
        <v>40972</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x14ac:dyDescent="0.3">
      <c r="A231" s="5">
        <v>230</v>
      </c>
      <c r="B231" s="2" t="s">
        <v>887</v>
      </c>
      <c r="C231" s="5">
        <f>YEAR(Data!$E231)</f>
        <v>2012</v>
      </c>
      <c r="D231" s="2" t="str">
        <f>TEXT(Table_1[[#This Row],[Order Date]], "MMM")</f>
        <v>Feb</v>
      </c>
      <c r="E231" s="7">
        <v>40967</v>
      </c>
      <c r="F231" s="7">
        <v>40972</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x14ac:dyDescent="0.3">
      <c r="A232" s="5">
        <v>231</v>
      </c>
      <c r="B232" s="2" t="s">
        <v>894</v>
      </c>
      <c r="C232" s="5">
        <f>YEAR(Data!$E232)</f>
        <v>2011</v>
      </c>
      <c r="D232" s="2" t="str">
        <f>TEXT(Table_1[[#This Row],[Order Date]], "MMM")</f>
        <v>Sep</v>
      </c>
      <c r="E232" s="7">
        <v>40799</v>
      </c>
      <c r="F232" s="7">
        <v>40803</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x14ac:dyDescent="0.3">
      <c r="A233" s="5">
        <v>232</v>
      </c>
      <c r="B233" s="2" t="s">
        <v>899</v>
      </c>
      <c r="C233" s="5">
        <f>YEAR(Data!$E233)</f>
        <v>2014</v>
      </c>
      <c r="D233" s="2" t="str">
        <f>TEXT(Table_1[[#This Row],[Order Date]], "MMM")</f>
        <v>Apr</v>
      </c>
      <c r="E233" s="7">
        <v>41737</v>
      </c>
      <c r="F233" s="7">
        <v>41742</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x14ac:dyDescent="0.3">
      <c r="A234" s="5">
        <v>233</v>
      </c>
      <c r="B234" s="2" t="s">
        <v>899</v>
      </c>
      <c r="C234" s="5">
        <f>YEAR(Data!$E234)</f>
        <v>2014</v>
      </c>
      <c r="D234" s="2" t="str">
        <f>TEXT(Table_1[[#This Row],[Order Date]], "MMM")</f>
        <v>Apr</v>
      </c>
      <c r="E234" s="7">
        <v>41737</v>
      </c>
      <c r="F234" s="7">
        <v>41742</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x14ac:dyDescent="0.3">
      <c r="A235" s="5">
        <v>234</v>
      </c>
      <c r="B235" s="2" t="s">
        <v>899</v>
      </c>
      <c r="C235" s="5">
        <f>YEAR(Data!$E235)</f>
        <v>2014</v>
      </c>
      <c r="D235" s="2" t="str">
        <f>TEXT(Table_1[[#This Row],[Order Date]], "MMM")</f>
        <v>Apr</v>
      </c>
      <c r="E235" s="7">
        <v>41737</v>
      </c>
      <c r="F235" s="7">
        <v>41742</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x14ac:dyDescent="0.3">
      <c r="A236" s="5">
        <v>235</v>
      </c>
      <c r="B236" s="2" t="s">
        <v>899</v>
      </c>
      <c r="C236" s="5">
        <f>YEAR(Data!$E236)</f>
        <v>2014</v>
      </c>
      <c r="D236" s="2" t="str">
        <f>TEXT(Table_1[[#This Row],[Order Date]], "MMM")</f>
        <v>Apr</v>
      </c>
      <c r="E236" s="7">
        <v>41737</v>
      </c>
      <c r="F236" s="7">
        <v>41742</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x14ac:dyDescent="0.3">
      <c r="A237" s="5">
        <v>236</v>
      </c>
      <c r="B237" s="2" t="s">
        <v>899</v>
      </c>
      <c r="C237" s="5">
        <f>YEAR(Data!$E237)</f>
        <v>2014</v>
      </c>
      <c r="D237" s="2" t="str">
        <f>TEXT(Table_1[[#This Row],[Order Date]], "MMM")</f>
        <v>Apr</v>
      </c>
      <c r="E237" s="7">
        <v>41737</v>
      </c>
      <c r="F237" s="7">
        <v>41742</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x14ac:dyDescent="0.3">
      <c r="A238" s="5">
        <v>237</v>
      </c>
      <c r="B238" s="2" t="s">
        <v>909</v>
      </c>
      <c r="C238" s="5">
        <f>YEAR(Data!$E238)</f>
        <v>2014</v>
      </c>
      <c r="D238" s="2" t="str">
        <f>TEXT(Table_1[[#This Row],[Order Date]], "MMM")</f>
        <v>Nov</v>
      </c>
      <c r="E238" s="7">
        <v>41956</v>
      </c>
      <c r="F238" s="7">
        <v>41960</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x14ac:dyDescent="0.3">
      <c r="A239" s="5">
        <v>238</v>
      </c>
      <c r="B239" s="2" t="s">
        <v>915</v>
      </c>
      <c r="C239" s="5">
        <f>YEAR(Data!$E239)</f>
        <v>2013</v>
      </c>
      <c r="D239" s="2" t="str">
        <f>TEXT(Table_1[[#This Row],[Order Date]], "MMM")</f>
        <v>Jun</v>
      </c>
      <c r="E239" s="7">
        <v>41430</v>
      </c>
      <c r="F239" s="7">
        <v>41435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x14ac:dyDescent="0.3">
      <c r="A240" s="5">
        <v>239</v>
      </c>
      <c r="B240" s="2" t="s">
        <v>915</v>
      </c>
      <c r="C240" s="5">
        <f>YEAR(Data!$E240)</f>
        <v>2013</v>
      </c>
      <c r="D240" s="2" t="str">
        <f>TEXT(Table_1[[#This Row],[Order Date]], "MMM")</f>
        <v>Jun</v>
      </c>
      <c r="E240" s="7">
        <v>41430</v>
      </c>
      <c r="F240" s="7">
        <v>41435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x14ac:dyDescent="0.3">
      <c r="A241" s="5">
        <v>240</v>
      </c>
      <c r="B241" s="2" t="s">
        <v>915</v>
      </c>
      <c r="C241" s="5">
        <f>YEAR(Data!$E241)</f>
        <v>2013</v>
      </c>
      <c r="D241" s="2" t="str">
        <f>TEXT(Table_1[[#This Row],[Order Date]], "MMM")</f>
        <v>Jun</v>
      </c>
      <c r="E241" s="7">
        <v>41430</v>
      </c>
      <c r="F241" s="7">
        <v>41435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x14ac:dyDescent="0.3">
      <c r="A242" s="5">
        <v>241</v>
      </c>
      <c r="B242" s="2" t="s">
        <v>915</v>
      </c>
      <c r="C242" s="5">
        <f>YEAR(Data!$E242)</f>
        <v>2013</v>
      </c>
      <c r="D242" s="2" t="str">
        <f>TEXT(Table_1[[#This Row],[Order Date]], "MMM")</f>
        <v>Jun</v>
      </c>
      <c r="E242" s="7">
        <v>41430</v>
      </c>
      <c r="F242" s="7">
        <v>41435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x14ac:dyDescent="0.3">
      <c r="A243" s="5">
        <v>242</v>
      </c>
      <c r="B243" s="2" t="s">
        <v>915</v>
      </c>
      <c r="C243" s="5">
        <f>YEAR(Data!$E243)</f>
        <v>2013</v>
      </c>
      <c r="D243" s="2" t="str">
        <f>TEXT(Table_1[[#This Row],[Order Date]], "MMM")</f>
        <v>Jun</v>
      </c>
      <c r="E243" s="7">
        <v>41430</v>
      </c>
      <c r="F243" s="7">
        <v>41435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x14ac:dyDescent="0.3">
      <c r="A244" s="5">
        <v>243</v>
      </c>
      <c r="B244" s="2" t="s">
        <v>915</v>
      </c>
      <c r="C244" s="5">
        <f>YEAR(Data!$E244)</f>
        <v>2013</v>
      </c>
      <c r="D244" s="2" t="str">
        <f>TEXT(Table_1[[#This Row],[Order Date]], "MMM")</f>
        <v>Jun</v>
      </c>
      <c r="E244" s="7">
        <v>41430</v>
      </c>
      <c r="F244" s="7">
        <v>41435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x14ac:dyDescent="0.3">
      <c r="A245" s="5">
        <v>244</v>
      </c>
      <c r="B245" s="2" t="s">
        <v>915</v>
      </c>
      <c r="C245" s="5">
        <f>YEAR(Data!$E245)</f>
        <v>2013</v>
      </c>
      <c r="D245" s="2" t="str">
        <f>TEXT(Table_1[[#This Row],[Order Date]], "MMM")</f>
        <v>Jun</v>
      </c>
      <c r="E245" s="7">
        <v>41430</v>
      </c>
      <c r="F245" s="7">
        <v>41435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x14ac:dyDescent="0.3">
      <c r="A246" s="5">
        <v>245</v>
      </c>
      <c r="B246" s="2" t="s">
        <v>929</v>
      </c>
      <c r="C246" s="5">
        <f>YEAR(Data!$E246)</f>
        <v>2011</v>
      </c>
      <c r="D246" s="2" t="str">
        <f>TEXT(Table_1[[#This Row],[Order Date]], "MMM")</f>
        <v>Jun</v>
      </c>
      <c r="E246" s="7">
        <v>40695</v>
      </c>
      <c r="F246" s="7">
        <v>40700</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x14ac:dyDescent="0.3">
      <c r="A247" s="5">
        <v>246</v>
      </c>
      <c r="B247" s="2" t="s">
        <v>929</v>
      </c>
      <c r="C247" s="5">
        <f>YEAR(Data!$E247)</f>
        <v>2011</v>
      </c>
      <c r="D247" s="2" t="str">
        <f>TEXT(Table_1[[#This Row],[Order Date]], "MMM")</f>
        <v>Jun</v>
      </c>
      <c r="E247" s="7">
        <v>40695</v>
      </c>
      <c r="F247" s="7">
        <v>40700</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x14ac:dyDescent="0.3">
      <c r="A248" s="5">
        <v>247</v>
      </c>
      <c r="B248" s="2" t="s">
        <v>929</v>
      </c>
      <c r="C248" s="5">
        <f>YEAR(Data!$E248)</f>
        <v>2011</v>
      </c>
      <c r="D248" s="2" t="str">
        <f>TEXT(Table_1[[#This Row],[Order Date]], "MMM")</f>
        <v>Jun</v>
      </c>
      <c r="E248" s="7">
        <v>40695</v>
      </c>
      <c r="F248" s="7">
        <v>40700</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x14ac:dyDescent="0.3">
      <c r="A249" s="5">
        <v>248</v>
      </c>
      <c r="B249" s="2" t="s">
        <v>929</v>
      </c>
      <c r="C249" s="5">
        <f>YEAR(Data!$E249)</f>
        <v>2011</v>
      </c>
      <c r="D249" s="2" t="str">
        <f>TEXT(Table_1[[#This Row],[Order Date]], "MMM")</f>
        <v>Jun</v>
      </c>
      <c r="E249" s="7">
        <v>40695</v>
      </c>
      <c r="F249" s="7">
        <v>40700</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x14ac:dyDescent="0.3">
      <c r="A250" s="5">
        <v>249</v>
      </c>
      <c r="B250" s="2" t="s">
        <v>929</v>
      </c>
      <c r="C250" s="5">
        <f>YEAR(Data!$E250)</f>
        <v>2011</v>
      </c>
      <c r="D250" s="2" t="str">
        <f>TEXT(Table_1[[#This Row],[Order Date]], "MMM")</f>
        <v>Jun</v>
      </c>
      <c r="E250" s="7">
        <v>40695</v>
      </c>
      <c r="F250" s="7">
        <v>40700</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x14ac:dyDescent="0.3">
      <c r="A251" s="5">
        <v>250</v>
      </c>
      <c r="B251" s="2" t="s">
        <v>939</v>
      </c>
      <c r="C251" s="5">
        <f>YEAR(Data!$E251)</f>
        <v>2013</v>
      </c>
      <c r="D251" s="2" t="str">
        <f>TEXT(Table_1[[#This Row],[Order Date]], "MMM")</f>
        <v>Dec</v>
      </c>
      <c r="E251" s="7">
        <v>41619</v>
      </c>
      <c r="F251" s="7">
        <v>41624</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x14ac:dyDescent="0.3">
      <c r="A252" s="5">
        <v>251</v>
      </c>
      <c r="B252" s="2" t="s">
        <v>944</v>
      </c>
      <c r="C252" s="5">
        <f>YEAR(Data!$E252)</f>
        <v>2013</v>
      </c>
      <c r="D252" s="2" t="str">
        <f>TEXT(Table_1[[#This Row],[Order Date]], "MMM")</f>
        <v>Sep</v>
      </c>
      <c r="E252" s="7">
        <v>41529</v>
      </c>
      <c r="F252" s="7">
        <v>41535</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x14ac:dyDescent="0.3">
      <c r="A253" s="5">
        <v>252</v>
      </c>
      <c r="B253" s="2" t="s">
        <v>944</v>
      </c>
      <c r="C253" s="5">
        <f>YEAR(Data!$E253)</f>
        <v>2013</v>
      </c>
      <c r="D253" s="2" t="str">
        <f>TEXT(Table_1[[#This Row],[Order Date]], "MMM")</f>
        <v>Sep</v>
      </c>
      <c r="E253" s="7">
        <v>41529</v>
      </c>
      <c r="F253" s="7">
        <v>41535</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x14ac:dyDescent="0.3">
      <c r="A254" s="5">
        <v>253</v>
      </c>
      <c r="B254" s="2" t="s">
        <v>950</v>
      </c>
      <c r="C254" s="5">
        <f>YEAR(Data!$E254)</f>
        <v>2013</v>
      </c>
      <c r="D254" s="2" t="str">
        <f>TEXT(Table_1[[#This Row],[Order Date]], "MMM")</f>
        <v>Dec</v>
      </c>
      <c r="E254" s="7">
        <v>41619</v>
      </c>
      <c r="F254" s="7">
        <v>41622</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x14ac:dyDescent="0.3">
      <c r="A255" s="5">
        <v>254</v>
      </c>
      <c r="B255" s="2" t="s">
        <v>950</v>
      </c>
      <c r="C255" s="5">
        <f>YEAR(Data!$E255)</f>
        <v>2013</v>
      </c>
      <c r="D255" s="2" t="str">
        <f>TEXT(Table_1[[#This Row],[Order Date]], "MMM")</f>
        <v>Dec</v>
      </c>
      <c r="E255" s="7">
        <v>41619</v>
      </c>
      <c r="F255" s="7">
        <v>41622</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x14ac:dyDescent="0.3">
      <c r="A256" s="5">
        <v>255</v>
      </c>
      <c r="B256" s="2" t="s">
        <v>957</v>
      </c>
      <c r="C256" s="5">
        <f>YEAR(Data!$E256)</f>
        <v>2012</v>
      </c>
      <c r="D256" s="2" t="str">
        <f>TEXT(Table_1[[#This Row],[Order Date]], "MMM")</f>
        <v>Nov</v>
      </c>
      <c r="E256" s="7">
        <v>41241</v>
      </c>
      <c r="F256" s="7">
        <v>41247</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x14ac:dyDescent="0.3">
      <c r="A257" s="5">
        <v>256</v>
      </c>
      <c r="B257" s="2" t="s">
        <v>957</v>
      </c>
      <c r="C257" s="5">
        <f>YEAR(Data!$E257)</f>
        <v>2012</v>
      </c>
      <c r="D257" s="2" t="str">
        <f>TEXT(Table_1[[#This Row],[Order Date]], "MMM")</f>
        <v>Nov</v>
      </c>
      <c r="E257" s="7">
        <v>41241</v>
      </c>
      <c r="F257" s="7">
        <v>41247</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x14ac:dyDescent="0.3">
      <c r="A258" s="5">
        <v>257</v>
      </c>
      <c r="B258" s="2" t="s">
        <v>957</v>
      </c>
      <c r="C258" s="5">
        <f>YEAR(Data!$E258)</f>
        <v>2012</v>
      </c>
      <c r="D258" s="2" t="str">
        <f>TEXT(Table_1[[#This Row],[Order Date]], "MMM")</f>
        <v>Nov</v>
      </c>
      <c r="E258" s="7">
        <v>41241</v>
      </c>
      <c r="F258" s="7">
        <v>41247</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x14ac:dyDescent="0.3">
      <c r="A259" s="5">
        <v>258</v>
      </c>
      <c r="B259" s="2" t="s">
        <v>957</v>
      </c>
      <c r="C259" s="5">
        <f>YEAR(Data!$E259)</f>
        <v>2012</v>
      </c>
      <c r="D259" s="2" t="str">
        <f>TEXT(Table_1[[#This Row],[Order Date]], "MMM")</f>
        <v>Nov</v>
      </c>
      <c r="E259" s="7">
        <v>41241</v>
      </c>
      <c r="F259" s="7">
        <v>41247</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x14ac:dyDescent="0.3">
      <c r="A260" s="5">
        <v>259</v>
      </c>
      <c r="B260" s="2" t="s">
        <v>964</v>
      </c>
      <c r="C260" s="5">
        <f>YEAR(Data!$E260)</f>
        <v>2014</v>
      </c>
      <c r="D260" s="2" t="str">
        <f>TEXT(Table_1[[#This Row],[Order Date]], "MMM")</f>
        <v>Dec</v>
      </c>
      <c r="E260" s="7">
        <v>41975</v>
      </c>
      <c r="F260" s="7">
        <v>41977</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x14ac:dyDescent="0.3">
      <c r="A261" s="5">
        <v>260</v>
      </c>
      <c r="B261" s="2" t="s">
        <v>964</v>
      </c>
      <c r="C261" s="5">
        <f>YEAR(Data!$E261)</f>
        <v>2014</v>
      </c>
      <c r="D261" s="2" t="str">
        <f>TEXT(Table_1[[#This Row],[Order Date]], "MMM")</f>
        <v>Dec</v>
      </c>
      <c r="E261" s="7">
        <v>41975</v>
      </c>
      <c r="F261" s="7">
        <v>41977</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x14ac:dyDescent="0.3">
      <c r="A262" s="5">
        <v>261</v>
      </c>
      <c r="B262" s="2" t="s">
        <v>964</v>
      </c>
      <c r="C262" s="5">
        <f>YEAR(Data!$E262)</f>
        <v>2014</v>
      </c>
      <c r="D262" s="2" t="str">
        <f>TEXT(Table_1[[#This Row],[Order Date]], "MMM")</f>
        <v>Dec</v>
      </c>
      <c r="E262" s="7">
        <v>41975</v>
      </c>
      <c r="F262" s="7">
        <v>41977</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x14ac:dyDescent="0.3">
      <c r="A263" s="5">
        <v>262</v>
      </c>
      <c r="B263" s="2" t="s">
        <v>973</v>
      </c>
      <c r="C263" s="5">
        <f>YEAR(Data!$E263)</f>
        <v>2014</v>
      </c>
      <c r="D263" s="2" t="str">
        <f>TEXT(Table_1[[#This Row],[Order Date]], "MMM")</f>
        <v>Jun</v>
      </c>
      <c r="E263" s="7">
        <v>41799</v>
      </c>
      <c r="F263" s="7">
        <v>41803</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x14ac:dyDescent="0.3">
      <c r="A264" s="5">
        <v>263</v>
      </c>
      <c r="B264" s="2" t="s">
        <v>978</v>
      </c>
      <c r="C264" s="5">
        <f>YEAR(Data!$E264)</f>
        <v>2011</v>
      </c>
      <c r="D264" s="2" t="str">
        <f>TEXT(Table_1[[#This Row],[Order Date]], "MMM")</f>
        <v>Sep</v>
      </c>
      <c r="E264" s="7">
        <v>40805</v>
      </c>
      <c r="F264" s="7">
        <v>40807</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x14ac:dyDescent="0.3">
      <c r="A265" s="5">
        <v>264</v>
      </c>
      <c r="B265" s="2" t="s">
        <v>978</v>
      </c>
      <c r="C265" s="5">
        <f>YEAR(Data!$E265)</f>
        <v>2011</v>
      </c>
      <c r="D265" s="2" t="str">
        <f>TEXT(Table_1[[#This Row],[Order Date]], "MMM")</f>
        <v>Sep</v>
      </c>
      <c r="E265" s="7">
        <v>40805</v>
      </c>
      <c r="F265" s="7">
        <v>40807</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x14ac:dyDescent="0.3">
      <c r="A266" s="5">
        <v>265</v>
      </c>
      <c r="B266" s="2" t="s">
        <v>983</v>
      </c>
      <c r="C266" s="5">
        <f>YEAR(Data!$E266)</f>
        <v>2013</v>
      </c>
      <c r="D266" s="2" t="str">
        <f>TEXT(Table_1[[#This Row],[Order Date]], "MMM")</f>
        <v>Jun</v>
      </c>
      <c r="E266" s="7">
        <v>41432</v>
      </c>
      <c r="F266" s="7">
        <v>41439</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x14ac:dyDescent="0.3">
      <c r="A267" s="5">
        <v>266</v>
      </c>
      <c r="B267" s="2" t="s">
        <v>988</v>
      </c>
      <c r="C267" s="5">
        <f>YEAR(Data!$E267)</f>
        <v>2012</v>
      </c>
      <c r="D267" s="2" t="str">
        <f>TEXT(Table_1[[#This Row],[Order Date]], "MMM")</f>
        <v>Nov</v>
      </c>
      <c r="E267" s="7">
        <v>41223</v>
      </c>
      <c r="F267" s="7">
        <v>41228</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x14ac:dyDescent="0.3">
      <c r="A268" s="5">
        <v>267</v>
      </c>
      <c r="B268" s="2" t="s">
        <v>994</v>
      </c>
      <c r="C268" s="5">
        <f>YEAR(Data!$E268)</f>
        <v>2014</v>
      </c>
      <c r="D268" s="2" t="str">
        <f>TEXT(Table_1[[#This Row],[Order Date]], "MMM")</f>
        <v>Jun</v>
      </c>
      <c r="E268" s="7">
        <v>41807</v>
      </c>
      <c r="F268" s="7">
        <v>41811</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x14ac:dyDescent="0.3">
      <c r="A269" s="5">
        <v>268</v>
      </c>
      <c r="B269" s="2" t="s">
        <v>1000</v>
      </c>
      <c r="C269" s="5">
        <f>YEAR(Data!$E269)</f>
        <v>2013</v>
      </c>
      <c r="D269" s="2" t="str">
        <f>TEXT(Table_1[[#This Row],[Order Date]], "MMM")</f>
        <v>Jan</v>
      </c>
      <c r="E269" s="7">
        <v>41296</v>
      </c>
      <c r="F269" s="7">
        <v>41302</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x14ac:dyDescent="0.3">
      <c r="A270" s="5">
        <v>269</v>
      </c>
      <c r="B270" s="2" t="s">
        <v>1004</v>
      </c>
      <c r="C270" s="5">
        <f>YEAR(Data!$E270)</f>
        <v>2014</v>
      </c>
      <c r="D270" s="2" t="str">
        <f>TEXT(Table_1[[#This Row],[Order Date]], "MMM")</f>
        <v>Dec</v>
      </c>
      <c r="E270" s="7">
        <v>41983</v>
      </c>
      <c r="F270" s="7">
        <v>41987</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x14ac:dyDescent="0.3">
      <c r="A271" s="5">
        <v>270</v>
      </c>
      <c r="B271" s="2" t="s">
        <v>1004</v>
      </c>
      <c r="C271" s="5">
        <f>YEAR(Data!$E271)</f>
        <v>2014</v>
      </c>
      <c r="D271" s="2" t="str">
        <f>TEXT(Table_1[[#This Row],[Order Date]], "MMM")</f>
        <v>Dec</v>
      </c>
      <c r="E271" s="7">
        <v>41983</v>
      </c>
      <c r="F271" s="7">
        <v>41987</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x14ac:dyDescent="0.3">
      <c r="A272" s="5">
        <v>271</v>
      </c>
      <c r="B272" s="2" t="s">
        <v>1012</v>
      </c>
      <c r="C272" s="5">
        <f>YEAR(Data!$E272)</f>
        <v>2014</v>
      </c>
      <c r="D272" s="2" t="str">
        <f>TEXT(Table_1[[#This Row],[Order Date]], "MMM")</f>
        <v>Dec</v>
      </c>
      <c r="E272" s="7">
        <v>42002</v>
      </c>
      <c r="F272" s="7">
        <v>42007</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x14ac:dyDescent="0.3">
      <c r="A273" s="5">
        <v>272</v>
      </c>
      <c r="B273" s="2" t="s">
        <v>1017</v>
      </c>
      <c r="C273" s="5">
        <f>YEAR(Data!$E273)</f>
        <v>2012</v>
      </c>
      <c r="D273" s="2" t="str">
        <f>TEXT(Table_1[[#This Row],[Order Date]], "MMM")</f>
        <v>Jul</v>
      </c>
      <c r="E273" s="7">
        <v>41120</v>
      </c>
      <c r="F273" s="7">
        <v>41121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x14ac:dyDescent="0.3">
      <c r="A274" s="5">
        <v>273</v>
      </c>
      <c r="B274" s="2" t="s">
        <v>1017</v>
      </c>
      <c r="C274" s="5">
        <f>YEAR(Data!$E274)</f>
        <v>2012</v>
      </c>
      <c r="D274" s="2" t="str">
        <f>TEXT(Table_1[[#This Row],[Order Date]], "MMM")</f>
        <v>Jul</v>
      </c>
      <c r="E274" s="7">
        <v>41120</v>
      </c>
      <c r="F274" s="7">
        <v>41121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x14ac:dyDescent="0.3">
      <c r="A275" s="5">
        <v>274</v>
      </c>
      <c r="B275" s="2" t="s">
        <v>1017</v>
      </c>
      <c r="C275" s="5">
        <f>YEAR(Data!$E275)</f>
        <v>2012</v>
      </c>
      <c r="D275" s="2" t="str">
        <f>TEXT(Table_1[[#This Row],[Order Date]], "MMM")</f>
        <v>Jul</v>
      </c>
      <c r="E275" s="7">
        <v>41120</v>
      </c>
      <c r="F275" s="7">
        <v>41121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x14ac:dyDescent="0.3">
      <c r="A276" s="5">
        <v>275</v>
      </c>
      <c r="B276" s="2" t="s">
        <v>1024</v>
      </c>
      <c r="C276" s="5">
        <f>YEAR(Data!$E276)</f>
        <v>2014</v>
      </c>
      <c r="D276" s="2" t="str">
        <f>TEXT(Table_1[[#This Row],[Order Date]], "MMM")</f>
        <v>Sep</v>
      </c>
      <c r="E276" s="7">
        <v>41899</v>
      </c>
      <c r="F276" s="7">
        <v>41900</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x14ac:dyDescent="0.3">
      <c r="A277" s="5">
        <v>276</v>
      </c>
      <c r="B277" s="2" t="s">
        <v>1024</v>
      </c>
      <c r="C277" s="5">
        <f>YEAR(Data!$E277)</f>
        <v>2014</v>
      </c>
      <c r="D277" s="2" t="str">
        <f>TEXT(Table_1[[#This Row],[Order Date]], "MMM")</f>
        <v>Sep</v>
      </c>
      <c r="E277" s="7">
        <v>41899</v>
      </c>
      <c r="F277" s="7">
        <v>41900</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x14ac:dyDescent="0.3">
      <c r="A278" s="5">
        <v>277</v>
      </c>
      <c r="B278" s="2" t="s">
        <v>1032</v>
      </c>
      <c r="C278" s="5">
        <f>YEAR(Data!$E278)</f>
        <v>2014</v>
      </c>
      <c r="D278" s="2" t="str">
        <f>TEXT(Table_1[[#This Row],[Order Date]], "MMM")</f>
        <v>Oct</v>
      </c>
      <c r="E278" s="7">
        <v>41926</v>
      </c>
      <c r="F278" s="7">
        <v>41930</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x14ac:dyDescent="0.3">
      <c r="A279" s="5">
        <v>278</v>
      </c>
      <c r="B279" s="2" t="s">
        <v>1032</v>
      </c>
      <c r="C279" s="5">
        <f>YEAR(Data!$E279)</f>
        <v>2014</v>
      </c>
      <c r="D279" s="2" t="str">
        <f>TEXT(Table_1[[#This Row],[Order Date]], "MMM")</f>
        <v>Oct</v>
      </c>
      <c r="E279" s="7">
        <v>41926</v>
      </c>
      <c r="F279" s="7">
        <v>41930</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x14ac:dyDescent="0.3">
      <c r="A280" s="5">
        <v>279</v>
      </c>
      <c r="B280" s="2" t="s">
        <v>1032</v>
      </c>
      <c r="C280" s="5">
        <f>YEAR(Data!$E280)</f>
        <v>2014</v>
      </c>
      <c r="D280" s="2" t="str">
        <f>TEXT(Table_1[[#This Row],[Order Date]], "MMM")</f>
        <v>Oct</v>
      </c>
      <c r="E280" s="7">
        <v>41926</v>
      </c>
      <c r="F280" s="7">
        <v>41930</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x14ac:dyDescent="0.3">
      <c r="A281" s="5">
        <v>280</v>
      </c>
      <c r="B281" s="2" t="s">
        <v>1032</v>
      </c>
      <c r="C281" s="5">
        <f>YEAR(Data!$E281)</f>
        <v>2014</v>
      </c>
      <c r="D281" s="2" t="str">
        <f>TEXT(Table_1[[#This Row],[Order Date]], "MMM")</f>
        <v>Oct</v>
      </c>
      <c r="E281" s="7">
        <v>41926</v>
      </c>
      <c r="F281" s="7">
        <v>41930</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x14ac:dyDescent="0.3">
      <c r="A282" s="5">
        <v>281</v>
      </c>
      <c r="B282" s="2" t="s">
        <v>1043</v>
      </c>
      <c r="C282" s="5">
        <f>YEAR(Data!$E282)</f>
        <v>2012</v>
      </c>
      <c r="D282" s="2" t="str">
        <f>TEXT(Table_1[[#This Row],[Order Date]], "MMM")</f>
        <v>Sep</v>
      </c>
      <c r="E282" s="7">
        <v>41178</v>
      </c>
      <c r="F282" s="7">
        <v>41180</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x14ac:dyDescent="0.3">
      <c r="A283" s="5">
        <v>282</v>
      </c>
      <c r="B283" s="2" t="s">
        <v>1043</v>
      </c>
      <c r="C283" s="5">
        <f>YEAR(Data!$E283)</f>
        <v>2012</v>
      </c>
      <c r="D283" s="2" t="str">
        <f>TEXT(Table_1[[#This Row],[Order Date]], "MMM")</f>
        <v>Sep</v>
      </c>
      <c r="E283" s="7">
        <v>41178</v>
      </c>
      <c r="F283" s="7">
        <v>41180</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x14ac:dyDescent="0.3">
      <c r="A284" s="5">
        <v>283</v>
      </c>
      <c r="B284" s="2" t="s">
        <v>1048</v>
      </c>
      <c r="C284" s="5">
        <f>YEAR(Data!$E284)</f>
        <v>2012</v>
      </c>
      <c r="D284" s="2" t="str">
        <f>TEXT(Table_1[[#This Row],[Order Date]], "MMM")</f>
        <v>Nov</v>
      </c>
      <c r="E284" s="7">
        <v>41215</v>
      </c>
      <c r="F284" s="7">
        <v>41219</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x14ac:dyDescent="0.3">
      <c r="A285" s="5">
        <v>284</v>
      </c>
      <c r="B285" s="2" t="s">
        <v>1053</v>
      </c>
      <c r="C285" s="5">
        <f>YEAR(Data!$E285)</f>
        <v>2012</v>
      </c>
      <c r="D285" s="2" t="str">
        <f>TEXT(Table_1[[#This Row],[Order Date]], "MMM")</f>
        <v>Sep</v>
      </c>
      <c r="E285" s="7">
        <v>41178</v>
      </c>
      <c r="F285" s="7">
        <v>41184</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x14ac:dyDescent="0.3">
      <c r="A286" s="5">
        <v>285</v>
      </c>
      <c r="B286" s="2" t="s">
        <v>1053</v>
      </c>
      <c r="C286" s="5">
        <f>YEAR(Data!$E286)</f>
        <v>2012</v>
      </c>
      <c r="D286" s="2" t="str">
        <f>TEXT(Table_1[[#This Row],[Order Date]], "MMM")</f>
        <v>Sep</v>
      </c>
      <c r="E286" s="7">
        <v>41178</v>
      </c>
      <c r="F286" s="7">
        <v>41184</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x14ac:dyDescent="0.3">
      <c r="A287" s="5">
        <v>286</v>
      </c>
      <c r="B287" s="2" t="s">
        <v>1053</v>
      </c>
      <c r="C287" s="5">
        <f>YEAR(Data!$E287)</f>
        <v>2012</v>
      </c>
      <c r="D287" s="2" t="str">
        <f>TEXT(Table_1[[#This Row],[Order Date]], "MMM")</f>
        <v>Sep</v>
      </c>
      <c r="E287" s="7">
        <v>41178</v>
      </c>
      <c r="F287" s="7">
        <v>41184</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x14ac:dyDescent="0.3">
      <c r="A288" s="5">
        <v>287</v>
      </c>
      <c r="B288" s="2" t="s">
        <v>1059</v>
      </c>
      <c r="C288" s="5">
        <f>YEAR(Data!$E288)</f>
        <v>2013</v>
      </c>
      <c r="D288" s="2" t="str">
        <f>TEXT(Table_1[[#This Row],[Order Date]], "MMM")</f>
        <v>Dec</v>
      </c>
      <c r="E288" s="7">
        <v>41627</v>
      </c>
      <c r="F288" s="7">
        <v>41629</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x14ac:dyDescent="0.3">
      <c r="A289" s="5">
        <v>288</v>
      </c>
      <c r="B289" s="2" t="s">
        <v>1059</v>
      </c>
      <c r="C289" s="5">
        <f>YEAR(Data!$E289)</f>
        <v>2013</v>
      </c>
      <c r="D289" s="2" t="str">
        <f>TEXT(Table_1[[#This Row],[Order Date]], "MMM")</f>
        <v>Dec</v>
      </c>
      <c r="E289" s="7">
        <v>41627</v>
      </c>
      <c r="F289" s="7">
        <v>41629</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x14ac:dyDescent="0.3">
      <c r="A290" s="5">
        <v>289</v>
      </c>
      <c r="B290" s="2" t="s">
        <v>1059</v>
      </c>
      <c r="C290" s="5">
        <f>YEAR(Data!$E290)</f>
        <v>2013</v>
      </c>
      <c r="D290" s="2" t="str">
        <f>TEXT(Table_1[[#This Row],[Order Date]], "MMM")</f>
        <v>Dec</v>
      </c>
      <c r="E290" s="7">
        <v>41627</v>
      </c>
      <c r="F290" s="7">
        <v>41629</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x14ac:dyDescent="0.3">
      <c r="A291" s="5">
        <v>290</v>
      </c>
      <c r="B291" s="2" t="s">
        <v>1067</v>
      </c>
      <c r="C291" s="5">
        <f>YEAR(Data!$E291)</f>
        <v>2013</v>
      </c>
      <c r="D291" s="2" t="str">
        <f>TEXT(Table_1[[#This Row],[Order Date]], "MMM")</f>
        <v>Nov</v>
      </c>
      <c r="E291" s="7">
        <v>41599</v>
      </c>
      <c r="F291" s="7">
        <v>41603</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x14ac:dyDescent="0.3">
      <c r="A292" s="5">
        <v>291</v>
      </c>
      <c r="B292" s="2" t="s">
        <v>1067</v>
      </c>
      <c r="C292" s="5">
        <f>YEAR(Data!$E292)</f>
        <v>2013</v>
      </c>
      <c r="D292" s="2" t="str">
        <f>TEXT(Table_1[[#This Row],[Order Date]], "MMM")</f>
        <v>Nov</v>
      </c>
      <c r="E292" s="7">
        <v>41599</v>
      </c>
      <c r="F292" s="7">
        <v>41603</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x14ac:dyDescent="0.3">
      <c r="A293" s="5">
        <v>292</v>
      </c>
      <c r="B293" s="2" t="s">
        <v>1067</v>
      </c>
      <c r="C293" s="5">
        <f>YEAR(Data!$E293)</f>
        <v>2013</v>
      </c>
      <c r="D293" s="2" t="str">
        <f>TEXT(Table_1[[#This Row],[Order Date]], "MMM")</f>
        <v>Nov</v>
      </c>
      <c r="E293" s="7">
        <v>41599</v>
      </c>
      <c r="F293" s="7">
        <v>41603</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x14ac:dyDescent="0.3">
      <c r="A294" s="5">
        <v>293</v>
      </c>
      <c r="B294" s="2" t="s">
        <v>1067</v>
      </c>
      <c r="C294" s="5">
        <f>YEAR(Data!$E294)</f>
        <v>2013</v>
      </c>
      <c r="D294" s="2" t="str">
        <f>TEXT(Table_1[[#This Row],[Order Date]], "MMM")</f>
        <v>Nov</v>
      </c>
      <c r="E294" s="7">
        <v>41599</v>
      </c>
      <c r="F294" s="7">
        <v>41603</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x14ac:dyDescent="0.3">
      <c r="A295" s="5">
        <v>294</v>
      </c>
      <c r="B295" s="2" t="s">
        <v>1078</v>
      </c>
      <c r="C295" s="5">
        <f>YEAR(Data!$E295)</f>
        <v>2011</v>
      </c>
      <c r="D295" s="2" t="str">
        <f>TEXT(Table_1[[#This Row],[Order Date]], "MMM")</f>
        <v>Dec</v>
      </c>
      <c r="E295" s="7">
        <v>40903</v>
      </c>
      <c r="F295" s="7">
        <v>40905</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x14ac:dyDescent="0.3">
      <c r="A296" s="5">
        <v>295</v>
      </c>
      <c r="B296" s="2" t="s">
        <v>1078</v>
      </c>
      <c r="C296" s="5">
        <f>YEAR(Data!$E296)</f>
        <v>2011</v>
      </c>
      <c r="D296" s="2" t="str">
        <f>TEXT(Table_1[[#This Row],[Order Date]], "MMM")</f>
        <v>Dec</v>
      </c>
      <c r="E296" s="7">
        <v>40903</v>
      </c>
      <c r="F296" s="7">
        <v>40905</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x14ac:dyDescent="0.3">
      <c r="A297" s="5">
        <v>296</v>
      </c>
      <c r="B297" s="2" t="s">
        <v>1078</v>
      </c>
      <c r="C297" s="5">
        <f>YEAR(Data!$E297)</f>
        <v>2011</v>
      </c>
      <c r="D297" s="2" t="str">
        <f>TEXT(Table_1[[#This Row],[Order Date]], "MMM")</f>
        <v>Dec</v>
      </c>
      <c r="E297" s="7">
        <v>40903</v>
      </c>
      <c r="F297" s="7">
        <v>40905</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x14ac:dyDescent="0.3">
      <c r="A298" s="5">
        <v>297</v>
      </c>
      <c r="B298" s="2" t="s">
        <v>1078</v>
      </c>
      <c r="C298" s="5">
        <f>YEAR(Data!$E298)</f>
        <v>2011</v>
      </c>
      <c r="D298" s="2" t="str">
        <f>TEXT(Table_1[[#This Row],[Order Date]], "MMM")</f>
        <v>Dec</v>
      </c>
      <c r="E298" s="7">
        <v>40903</v>
      </c>
      <c r="F298" s="7">
        <v>40905</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x14ac:dyDescent="0.3">
      <c r="A299" s="5">
        <v>298</v>
      </c>
      <c r="B299" s="2" t="s">
        <v>1078</v>
      </c>
      <c r="C299" s="5">
        <f>YEAR(Data!$E299)</f>
        <v>2011</v>
      </c>
      <c r="D299" s="2" t="str">
        <f>TEXT(Table_1[[#This Row],[Order Date]], "MMM")</f>
        <v>Dec</v>
      </c>
      <c r="E299" s="7">
        <v>40903</v>
      </c>
      <c r="F299" s="7">
        <v>40905</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x14ac:dyDescent="0.3">
      <c r="A300" s="5">
        <v>299</v>
      </c>
      <c r="B300" s="2" t="s">
        <v>1092</v>
      </c>
      <c r="C300" s="5">
        <f>YEAR(Data!$E300)</f>
        <v>2013</v>
      </c>
      <c r="D300" s="2" t="str">
        <f>TEXT(Table_1[[#This Row],[Order Date]], "MMM")</f>
        <v>Oct</v>
      </c>
      <c r="E300" s="7">
        <v>41576</v>
      </c>
      <c r="F300" s="7">
        <v>41582</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x14ac:dyDescent="0.3">
      <c r="A301" s="5">
        <v>300</v>
      </c>
      <c r="B301" s="2" t="s">
        <v>1092</v>
      </c>
      <c r="C301" s="5">
        <f>YEAR(Data!$E301)</f>
        <v>2013</v>
      </c>
      <c r="D301" s="2" t="str">
        <f>TEXT(Table_1[[#This Row],[Order Date]], "MMM")</f>
        <v>Oct</v>
      </c>
      <c r="E301" s="7">
        <v>41576</v>
      </c>
      <c r="F301" s="7">
        <v>41582</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x14ac:dyDescent="0.3">
      <c r="A302" s="5">
        <v>301</v>
      </c>
      <c r="B302" s="2" t="s">
        <v>1092</v>
      </c>
      <c r="C302" s="5">
        <f>YEAR(Data!$E302)</f>
        <v>2013</v>
      </c>
      <c r="D302" s="2" t="str">
        <f>TEXT(Table_1[[#This Row],[Order Date]], "MMM")</f>
        <v>Oct</v>
      </c>
      <c r="E302" s="7">
        <v>41576</v>
      </c>
      <c r="F302" s="7">
        <v>41582</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x14ac:dyDescent="0.3">
      <c r="A303" s="5">
        <v>302</v>
      </c>
      <c r="B303" s="2" t="s">
        <v>1092</v>
      </c>
      <c r="C303" s="5">
        <f>YEAR(Data!$E303)</f>
        <v>2013</v>
      </c>
      <c r="D303" s="2" t="str">
        <f>TEXT(Table_1[[#This Row],[Order Date]], "MMM")</f>
        <v>Oct</v>
      </c>
      <c r="E303" s="7">
        <v>41576</v>
      </c>
      <c r="F303" s="7">
        <v>41582</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x14ac:dyDescent="0.3">
      <c r="A304" s="5">
        <v>303</v>
      </c>
      <c r="B304" s="2" t="s">
        <v>1092</v>
      </c>
      <c r="C304" s="5">
        <f>YEAR(Data!$E304)</f>
        <v>2013</v>
      </c>
      <c r="D304" s="2" t="str">
        <f>TEXT(Table_1[[#This Row],[Order Date]], "MMM")</f>
        <v>Oct</v>
      </c>
      <c r="E304" s="7">
        <v>41576</v>
      </c>
      <c r="F304" s="7">
        <v>41582</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x14ac:dyDescent="0.3">
      <c r="A305" s="5">
        <v>304</v>
      </c>
      <c r="B305" s="2" t="s">
        <v>1104</v>
      </c>
      <c r="C305" s="5">
        <f>YEAR(Data!$E305)</f>
        <v>2014</v>
      </c>
      <c r="D305" s="2" t="str">
        <f>TEXT(Table_1[[#This Row],[Order Date]], "MMM")</f>
        <v>Nov</v>
      </c>
      <c r="E305" s="7">
        <v>41963</v>
      </c>
      <c r="F305" s="7">
        <v>41967</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x14ac:dyDescent="0.3">
      <c r="A306" s="5">
        <v>305</v>
      </c>
      <c r="B306" s="2" t="s">
        <v>1107</v>
      </c>
      <c r="C306" s="5">
        <f>YEAR(Data!$E306)</f>
        <v>2012</v>
      </c>
      <c r="D306" s="2" t="str">
        <f>TEXT(Table_1[[#This Row],[Order Date]], "MMM")</f>
        <v>May</v>
      </c>
      <c r="E306" s="7">
        <v>41033</v>
      </c>
      <c r="F306" s="7">
        <v>41038</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x14ac:dyDescent="0.3">
      <c r="A307" s="5">
        <v>306</v>
      </c>
      <c r="B307" s="2" t="s">
        <v>1112</v>
      </c>
      <c r="C307" s="5">
        <f>YEAR(Data!$E307)</f>
        <v>2011</v>
      </c>
      <c r="D307" s="2" t="str">
        <f>TEXT(Table_1[[#This Row],[Order Date]], "MMM")</f>
        <v>Dec</v>
      </c>
      <c r="E307" s="7">
        <v>40907</v>
      </c>
      <c r="F307" s="7">
        <v>40912</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x14ac:dyDescent="0.3">
      <c r="A308" s="5">
        <v>307</v>
      </c>
      <c r="B308" s="2" t="s">
        <v>1116</v>
      </c>
      <c r="C308" s="5">
        <f>YEAR(Data!$E308)</f>
        <v>2011</v>
      </c>
      <c r="D308" s="2" t="str">
        <f>TEXT(Table_1[[#This Row],[Order Date]], "MMM")</f>
        <v>Jun</v>
      </c>
      <c r="E308" s="7">
        <v>40695</v>
      </c>
      <c r="F308" s="7">
        <v>40700</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x14ac:dyDescent="0.3">
      <c r="A309" s="5">
        <v>308</v>
      </c>
      <c r="B309" s="2" t="s">
        <v>1116</v>
      </c>
      <c r="C309" s="5">
        <f>YEAR(Data!$E309)</f>
        <v>2011</v>
      </c>
      <c r="D309" s="2" t="str">
        <f>TEXT(Table_1[[#This Row],[Order Date]], "MMM")</f>
        <v>Jun</v>
      </c>
      <c r="E309" s="7">
        <v>40695</v>
      </c>
      <c r="F309" s="7">
        <v>40700</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x14ac:dyDescent="0.3">
      <c r="A310" s="5">
        <v>309</v>
      </c>
      <c r="B310" s="2" t="s">
        <v>1124</v>
      </c>
      <c r="C310" s="5">
        <f>YEAR(Data!$E310)</f>
        <v>2014</v>
      </c>
      <c r="D310" s="2" t="str">
        <f>TEXT(Table_1[[#This Row],[Order Date]], "MMM")</f>
        <v>Apr</v>
      </c>
      <c r="E310" s="7">
        <v>41745</v>
      </c>
      <c r="F310" s="7">
        <v>41747</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x14ac:dyDescent="0.3">
      <c r="A311" s="5">
        <v>310</v>
      </c>
      <c r="B311" s="2" t="s">
        <v>1130</v>
      </c>
      <c r="C311" s="5">
        <f>YEAR(Data!$E311)</f>
        <v>2013</v>
      </c>
      <c r="D311" s="2" t="str">
        <f>TEXT(Table_1[[#This Row],[Order Date]], "MMM")</f>
        <v>Sep</v>
      </c>
      <c r="E311" s="7">
        <v>41530</v>
      </c>
      <c r="F311" s="7">
        <v>41532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x14ac:dyDescent="0.3">
      <c r="A312" s="5">
        <v>311</v>
      </c>
      <c r="B312" s="2" t="s">
        <v>1130</v>
      </c>
      <c r="C312" s="5">
        <f>YEAR(Data!$E312)</f>
        <v>2013</v>
      </c>
      <c r="D312" s="2" t="str">
        <f>TEXT(Table_1[[#This Row],[Order Date]], "MMM")</f>
        <v>Sep</v>
      </c>
      <c r="E312" s="7">
        <v>41530</v>
      </c>
      <c r="F312" s="7">
        <v>41532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x14ac:dyDescent="0.3">
      <c r="A313" s="5">
        <v>312</v>
      </c>
      <c r="B313" s="2" t="s">
        <v>1130</v>
      </c>
      <c r="C313" s="5">
        <f>YEAR(Data!$E313)</f>
        <v>2013</v>
      </c>
      <c r="D313" s="2" t="str">
        <f>TEXT(Table_1[[#This Row],[Order Date]], "MMM")</f>
        <v>Sep</v>
      </c>
      <c r="E313" s="7">
        <v>41530</v>
      </c>
      <c r="F313" s="7">
        <v>41532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x14ac:dyDescent="0.3">
      <c r="A314" s="5">
        <v>313</v>
      </c>
      <c r="B314" s="2" t="s">
        <v>1130</v>
      </c>
      <c r="C314" s="5">
        <f>YEAR(Data!$E314)</f>
        <v>2013</v>
      </c>
      <c r="D314" s="2" t="str">
        <f>TEXT(Table_1[[#This Row],[Order Date]], "MMM")</f>
        <v>Sep</v>
      </c>
      <c r="E314" s="7">
        <v>41530</v>
      </c>
      <c r="F314" s="7">
        <v>41532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x14ac:dyDescent="0.3">
      <c r="A315" s="5">
        <v>314</v>
      </c>
      <c r="B315" s="2" t="s">
        <v>1142</v>
      </c>
      <c r="C315" s="5">
        <f>YEAR(Data!$E315)</f>
        <v>2011</v>
      </c>
      <c r="D315" s="2" t="str">
        <f>TEXT(Table_1[[#This Row],[Order Date]], "MMM")</f>
        <v>Sep</v>
      </c>
      <c r="E315" s="7">
        <v>40813</v>
      </c>
      <c r="F315" s="7">
        <v>40819</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x14ac:dyDescent="0.3">
      <c r="A316" s="5">
        <v>315</v>
      </c>
      <c r="B316" s="2" t="s">
        <v>1148</v>
      </c>
      <c r="C316" s="5">
        <f>YEAR(Data!$E316)</f>
        <v>2011</v>
      </c>
      <c r="D316" s="2" t="str">
        <f>TEXT(Table_1[[#This Row],[Order Date]], "MMM")</f>
        <v>Aug</v>
      </c>
      <c r="E316" s="7">
        <v>40764</v>
      </c>
      <c r="F316" s="7">
        <v>40771</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x14ac:dyDescent="0.3">
      <c r="A317" s="5">
        <v>316</v>
      </c>
      <c r="B317" s="2" t="s">
        <v>1148</v>
      </c>
      <c r="C317" s="5">
        <f>YEAR(Data!$E317)</f>
        <v>2011</v>
      </c>
      <c r="D317" s="2" t="str">
        <f>TEXT(Table_1[[#This Row],[Order Date]], "MMM")</f>
        <v>Aug</v>
      </c>
      <c r="E317" s="7">
        <v>40764</v>
      </c>
      <c r="F317" s="7">
        <v>40771</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x14ac:dyDescent="0.3">
      <c r="A318" s="5">
        <v>317</v>
      </c>
      <c r="B318" s="2" t="s">
        <v>1156</v>
      </c>
      <c r="C318" s="5">
        <f>YEAR(Data!$E318)</f>
        <v>2011</v>
      </c>
      <c r="D318" s="2" t="str">
        <f>TEXT(Table_1[[#This Row],[Order Date]], "MMM")</f>
        <v>Dec</v>
      </c>
      <c r="E318" s="7">
        <v>40905</v>
      </c>
      <c r="F318" s="7">
        <v>40907</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x14ac:dyDescent="0.3">
      <c r="A319" s="5">
        <v>318</v>
      </c>
      <c r="B319" s="2" t="s">
        <v>1161</v>
      </c>
      <c r="C319" s="5">
        <f>YEAR(Data!$E319)</f>
        <v>2011</v>
      </c>
      <c r="D319" s="2" t="str">
        <f>TEXT(Table_1[[#This Row],[Order Date]], "MMM")</f>
        <v>Nov</v>
      </c>
      <c r="E319" s="7">
        <v>40851</v>
      </c>
      <c r="F319" s="7">
        <v>40856</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x14ac:dyDescent="0.3">
      <c r="A320" s="5">
        <v>319</v>
      </c>
      <c r="B320" s="2" t="s">
        <v>1161</v>
      </c>
      <c r="C320" s="5">
        <f>YEAR(Data!$E320)</f>
        <v>2011</v>
      </c>
      <c r="D320" s="2" t="str">
        <f>TEXT(Table_1[[#This Row],[Order Date]], "MMM")</f>
        <v>Nov</v>
      </c>
      <c r="E320" s="7">
        <v>40851</v>
      </c>
      <c r="F320" s="7">
        <v>40856</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x14ac:dyDescent="0.3">
      <c r="A321" s="5">
        <v>320</v>
      </c>
      <c r="B321" s="2" t="s">
        <v>1161</v>
      </c>
      <c r="C321" s="5">
        <f>YEAR(Data!$E321)</f>
        <v>2011</v>
      </c>
      <c r="D321" s="2" t="str">
        <f>TEXT(Table_1[[#This Row],[Order Date]], "MMM")</f>
        <v>Nov</v>
      </c>
      <c r="E321" s="7">
        <v>40851</v>
      </c>
      <c r="F321" s="7">
        <v>40856</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x14ac:dyDescent="0.3">
      <c r="A322" s="5">
        <v>321</v>
      </c>
      <c r="B322" s="2" t="s">
        <v>1161</v>
      </c>
      <c r="C322" s="5">
        <f>YEAR(Data!$E322)</f>
        <v>2011</v>
      </c>
      <c r="D322" s="2" t="str">
        <f>TEXT(Table_1[[#This Row],[Order Date]], "MMM")</f>
        <v>Nov</v>
      </c>
      <c r="E322" s="7">
        <v>40851</v>
      </c>
      <c r="F322" s="7">
        <v>40856</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x14ac:dyDescent="0.3">
      <c r="A323" s="5">
        <v>322</v>
      </c>
      <c r="B323" s="2" t="s">
        <v>1161</v>
      </c>
      <c r="C323" s="5">
        <f>YEAR(Data!$E323)</f>
        <v>2011</v>
      </c>
      <c r="D323" s="2" t="str">
        <f>TEXT(Table_1[[#This Row],[Order Date]], "MMM")</f>
        <v>Nov</v>
      </c>
      <c r="E323" s="7">
        <v>40851</v>
      </c>
      <c r="F323" s="7">
        <v>40856</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x14ac:dyDescent="0.3">
      <c r="A324" s="5">
        <v>323</v>
      </c>
      <c r="B324" s="2" t="s">
        <v>1170</v>
      </c>
      <c r="C324" s="5">
        <f>YEAR(Data!$E324)</f>
        <v>2011</v>
      </c>
      <c r="D324" s="2" t="str">
        <f>TEXT(Table_1[[#This Row],[Order Date]], "MMM")</f>
        <v>Sep</v>
      </c>
      <c r="E324" s="7">
        <v>40805</v>
      </c>
      <c r="F324" s="7">
        <v>40810</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x14ac:dyDescent="0.3">
      <c r="A325" s="5">
        <v>324</v>
      </c>
      <c r="B325" s="2" t="s">
        <v>1176</v>
      </c>
      <c r="C325" s="5">
        <f>YEAR(Data!$E325)</f>
        <v>2013</v>
      </c>
      <c r="D325" s="2" t="str">
        <f>TEXT(Table_1[[#This Row],[Order Date]], "MMM")</f>
        <v>Apr</v>
      </c>
      <c r="E325" s="7">
        <v>41388</v>
      </c>
      <c r="F325" s="7">
        <v>41392</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x14ac:dyDescent="0.3">
      <c r="A326" s="5">
        <v>325</v>
      </c>
      <c r="B326" s="2" t="s">
        <v>1176</v>
      </c>
      <c r="C326" s="5">
        <f>YEAR(Data!$E326)</f>
        <v>2013</v>
      </c>
      <c r="D326" s="2" t="str">
        <f>TEXT(Table_1[[#This Row],[Order Date]], "MMM")</f>
        <v>Apr</v>
      </c>
      <c r="E326" s="7">
        <v>41388</v>
      </c>
      <c r="F326" s="7">
        <v>41392</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x14ac:dyDescent="0.3">
      <c r="A327" s="5">
        <v>326</v>
      </c>
      <c r="B327" s="2" t="s">
        <v>1182</v>
      </c>
      <c r="C327" s="5">
        <f>YEAR(Data!$E327)</f>
        <v>2014</v>
      </c>
      <c r="D327" s="2" t="str">
        <f>TEXT(Table_1[[#This Row],[Order Date]], "MMM")</f>
        <v>Nov</v>
      </c>
      <c r="E327" s="7">
        <v>41947</v>
      </c>
      <c r="F327" s="7">
        <v>41949</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x14ac:dyDescent="0.3">
      <c r="A328" s="5">
        <v>327</v>
      </c>
      <c r="B328" s="2" t="s">
        <v>1188</v>
      </c>
      <c r="C328" s="5">
        <f>YEAR(Data!$E328)</f>
        <v>2013</v>
      </c>
      <c r="D328" s="2" t="str">
        <f>TEXT(Table_1[[#This Row],[Order Date]], "MMM")</f>
        <v>Aug</v>
      </c>
      <c r="E328" s="7">
        <v>41517</v>
      </c>
      <c r="F328" s="7">
        <v>41519</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x14ac:dyDescent="0.3">
      <c r="A329" s="5">
        <v>328</v>
      </c>
      <c r="B329" s="2" t="s">
        <v>1188</v>
      </c>
      <c r="C329" s="5">
        <f>YEAR(Data!$E329)</f>
        <v>2013</v>
      </c>
      <c r="D329" s="2" t="str">
        <f>TEXT(Table_1[[#This Row],[Order Date]], "MMM")</f>
        <v>Aug</v>
      </c>
      <c r="E329" s="7">
        <v>41517</v>
      </c>
      <c r="F329" s="7">
        <v>41519</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x14ac:dyDescent="0.3">
      <c r="A330" s="5">
        <v>329</v>
      </c>
      <c r="B330" s="2" t="s">
        <v>1188</v>
      </c>
      <c r="C330" s="5">
        <f>YEAR(Data!$E330)</f>
        <v>2013</v>
      </c>
      <c r="D330" s="2" t="str">
        <f>TEXT(Table_1[[#This Row],[Order Date]], "MMM")</f>
        <v>Aug</v>
      </c>
      <c r="E330" s="7">
        <v>41517</v>
      </c>
      <c r="F330" s="7">
        <v>41519</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x14ac:dyDescent="0.3">
      <c r="A331" s="5">
        <v>330</v>
      </c>
      <c r="B331" s="2" t="s">
        <v>1188</v>
      </c>
      <c r="C331" s="5">
        <f>YEAR(Data!$E331)</f>
        <v>2013</v>
      </c>
      <c r="D331" s="2" t="str">
        <f>TEXT(Table_1[[#This Row],[Order Date]], "MMM")</f>
        <v>Aug</v>
      </c>
      <c r="E331" s="7">
        <v>41517</v>
      </c>
      <c r="F331" s="7">
        <v>41519</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x14ac:dyDescent="0.3">
      <c r="A332" s="5">
        <v>331</v>
      </c>
      <c r="B332" s="2" t="s">
        <v>1188</v>
      </c>
      <c r="C332" s="5">
        <f>YEAR(Data!$E332)</f>
        <v>2013</v>
      </c>
      <c r="D332" s="2" t="str">
        <f>TEXT(Table_1[[#This Row],[Order Date]], "MMM")</f>
        <v>Aug</v>
      </c>
      <c r="E332" s="7">
        <v>41517</v>
      </c>
      <c r="F332" s="7">
        <v>41519</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x14ac:dyDescent="0.3">
      <c r="A333" s="5">
        <v>332</v>
      </c>
      <c r="B333" s="2" t="s">
        <v>1201</v>
      </c>
      <c r="C333" s="5">
        <f>YEAR(Data!$E333)</f>
        <v>2013</v>
      </c>
      <c r="D333" s="2" t="str">
        <f>TEXT(Table_1[[#This Row],[Order Date]], "MMM")</f>
        <v>Apr</v>
      </c>
      <c r="E333" s="7">
        <v>41390</v>
      </c>
      <c r="F333" s="7">
        <v>41394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x14ac:dyDescent="0.3">
      <c r="A334" s="5">
        <v>333</v>
      </c>
      <c r="B334" s="2" t="s">
        <v>1201</v>
      </c>
      <c r="C334" s="5">
        <f>YEAR(Data!$E334)</f>
        <v>2013</v>
      </c>
      <c r="D334" s="2" t="str">
        <f>TEXT(Table_1[[#This Row],[Order Date]], "MMM")</f>
        <v>Apr</v>
      </c>
      <c r="E334" s="7">
        <v>41390</v>
      </c>
      <c r="F334" s="7">
        <v>41394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x14ac:dyDescent="0.3">
      <c r="A335" s="5">
        <v>334</v>
      </c>
      <c r="B335" s="2" t="s">
        <v>1201</v>
      </c>
      <c r="C335" s="5">
        <f>YEAR(Data!$E335)</f>
        <v>2013</v>
      </c>
      <c r="D335" s="2" t="str">
        <f>TEXT(Table_1[[#This Row],[Order Date]], "MMM")</f>
        <v>Apr</v>
      </c>
      <c r="E335" s="7">
        <v>41390</v>
      </c>
      <c r="F335" s="7">
        <v>41394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x14ac:dyDescent="0.3">
      <c r="A336" s="5">
        <v>335</v>
      </c>
      <c r="B336" s="2" t="s">
        <v>1210</v>
      </c>
      <c r="C336" s="5">
        <f>YEAR(Data!$E336)</f>
        <v>2012</v>
      </c>
      <c r="D336" s="2" t="str">
        <f>TEXT(Table_1[[#This Row],[Order Date]], "MMM")</f>
        <v>Sep</v>
      </c>
      <c r="E336" s="7">
        <v>41153</v>
      </c>
      <c r="F336" s="7">
        <v>41156</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x14ac:dyDescent="0.3">
      <c r="A337" s="5">
        <v>336</v>
      </c>
      <c r="B337" s="2" t="s">
        <v>1210</v>
      </c>
      <c r="C337" s="5">
        <f>YEAR(Data!$E337)</f>
        <v>2012</v>
      </c>
      <c r="D337" s="2" t="str">
        <f>TEXT(Table_1[[#This Row],[Order Date]], "MMM")</f>
        <v>Sep</v>
      </c>
      <c r="E337" s="7">
        <v>41153</v>
      </c>
      <c r="F337" s="7">
        <v>41156</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x14ac:dyDescent="0.3">
      <c r="A338" s="5">
        <v>337</v>
      </c>
      <c r="B338" s="2" t="s">
        <v>1210</v>
      </c>
      <c r="C338" s="5">
        <f>YEAR(Data!$E338)</f>
        <v>2012</v>
      </c>
      <c r="D338" s="2" t="str">
        <f>TEXT(Table_1[[#This Row],[Order Date]], "MMM")</f>
        <v>Sep</v>
      </c>
      <c r="E338" s="7">
        <v>41153</v>
      </c>
      <c r="F338" s="7">
        <v>41156</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x14ac:dyDescent="0.3">
      <c r="A339" s="5">
        <v>338</v>
      </c>
      <c r="B339" s="2" t="s">
        <v>1220</v>
      </c>
      <c r="C339" s="5">
        <f>YEAR(Data!$E339)</f>
        <v>2011</v>
      </c>
      <c r="D339" s="2" t="str">
        <f>TEXT(Table_1[[#This Row],[Order Date]], "MMM")</f>
        <v>Jul</v>
      </c>
      <c r="E339" s="7">
        <v>40736</v>
      </c>
      <c r="F339" s="7">
        <v>40741</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x14ac:dyDescent="0.3">
      <c r="A340" s="5">
        <v>339</v>
      </c>
      <c r="B340" s="2" t="s">
        <v>1220</v>
      </c>
      <c r="C340" s="5">
        <f>YEAR(Data!$E340)</f>
        <v>2011</v>
      </c>
      <c r="D340" s="2" t="str">
        <f>TEXT(Table_1[[#This Row],[Order Date]], "MMM")</f>
        <v>Jul</v>
      </c>
      <c r="E340" s="7">
        <v>40736</v>
      </c>
      <c r="F340" s="7">
        <v>40741</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x14ac:dyDescent="0.3">
      <c r="A341" s="5">
        <v>340</v>
      </c>
      <c r="B341" s="2" t="s">
        <v>1227</v>
      </c>
      <c r="C341" s="5">
        <f>YEAR(Data!$E341)</f>
        <v>2012</v>
      </c>
      <c r="D341" s="2" t="str">
        <f>TEXT(Table_1[[#This Row],[Order Date]], "MMM")</f>
        <v>Jun</v>
      </c>
      <c r="E341" s="7">
        <v>41082</v>
      </c>
      <c r="F341" s="7">
        <v>41086</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x14ac:dyDescent="0.3">
      <c r="A342" s="5">
        <v>341</v>
      </c>
      <c r="B342" s="2" t="s">
        <v>1231</v>
      </c>
      <c r="C342" s="5">
        <f>YEAR(Data!$E342)</f>
        <v>2011</v>
      </c>
      <c r="D342" s="2" t="str">
        <f>TEXT(Table_1[[#This Row],[Order Date]], "MMM")</f>
        <v>Apr</v>
      </c>
      <c r="E342" s="7">
        <v>40646</v>
      </c>
      <c r="F342" s="7">
        <v>40650</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x14ac:dyDescent="0.3">
      <c r="A343" s="5">
        <v>342</v>
      </c>
      <c r="B343" s="2" t="s">
        <v>1231</v>
      </c>
      <c r="C343" s="5">
        <f>YEAR(Data!$E343)</f>
        <v>2011</v>
      </c>
      <c r="D343" s="2" t="str">
        <f>TEXT(Table_1[[#This Row],[Order Date]], "MMM")</f>
        <v>Apr</v>
      </c>
      <c r="E343" s="7">
        <v>40646</v>
      </c>
      <c r="F343" s="7">
        <v>40650</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x14ac:dyDescent="0.3">
      <c r="A344" s="5">
        <v>343</v>
      </c>
      <c r="B344" s="2" t="s">
        <v>1231</v>
      </c>
      <c r="C344" s="5">
        <f>YEAR(Data!$E344)</f>
        <v>2011</v>
      </c>
      <c r="D344" s="2" t="str">
        <f>TEXT(Table_1[[#This Row],[Order Date]], "MMM")</f>
        <v>Apr</v>
      </c>
      <c r="E344" s="7">
        <v>40646</v>
      </c>
      <c r="F344" s="7">
        <v>40650</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x14ac:dyDescent="0.3">
      <c r="A345" s="5">
        <v>344</v>
      </c>
      <c r="B345" s="2" t="s">
        <v>1231</v>
      </c>
      <c r="C345" s="5">
        <f>YEAR(Data!$E345)</f>
        <v>2011</v>
      </c>
      <c r="D345" s="2" t="str">
        <f>TEXT(Table_1[[#This Row],[Order Date]], "MMM")</f>
        <v>Apr</v>
      </c>
      <c r="E345" s="7">
        <v>40646</v>
      </c>
      <c r="F345" s="7">
        <v>40650</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x14ac:dyDescent="0.3">
      <c r="A346" s="5">
        <v>345</v>
      </c>
      <c r="B346" s="2" t="s">
        <v>1236</v>
      </c>
      <c r="C346" s="5">
        <f>YEAR(Data!$E346)</f>
        <v>2012</v>
      </c>
      <c r="D346" s="2" t="str">
        <f>TEXT(Table_1[[#This Row],[Order Date]], "MMM")</f>
        <v>Dec</v>
      </c>
      <c r="E346" s="7">
        <v>41263</v>
      </c>
      <c r="F346" s="7">
        <v>41267</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x14ac:dyDescent="0.3">
      <c r="A347" s="5">
        <v>346</v>
      </c>
      <c r="B347" s="2" t="s">
        <v>1238</v>
      </c>
      <c r="C347" s="5">
        <f>YEAR(Data!$E347)</f>
        <v>2014</v>
      </c>
      <c r="D347" s="2" t="str">
        <f>TEXT(Table_1[[#This Row],[Order Date]], "MMM")</f>
        <v>Jun</v>
      </c>
      <c r="E347" s="7">
        <v>41806</v>
      </c>
      <c r="F347" s="7">
        <v>41810</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x14ac:dyDescent="0.3">
      <c r="A348" s="5">
        <v>347</v>
      </c>
      <c r="B348" s="2" t="s">
        <v>1241</v>
      </c>
      <c r="C348" s="5">
        <f>YEAR(Data!$E348)</f>
        <v>2014</v>
      </c>
      <c r="D348" s="2" t="str">
        <f>TEXT(Table_1[[#This Row],[Order Date]], "MMM")</f>
        <v>Jul</v>
      </c>
      <c r="E348" s="7">
        <v>41829</v>
      </c>
      <c r="F348" s="7">
        <v>41833</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x14ac:dyDescent="0.3">
      <c r="A349" s="5">
        <v>348</v>
      </c>
      <c r="B349" s="2" t="s">
        <v>1241</v>
      </c>
      <c r="C349" s="5">
        <f>YEAR(Data!$E349)</f>
        <v>2014</v>
      </c>
      <c r="D349" s="2" t="str">
        <f>TEXT(Table_1[[#This Row],[Order Date]], "MMM")</f>
        <v>Jul</v>
      </c>
      <c r="E349" s="7">
        <v>41829</v>
      </c>
      <c r="F349" s="7">
        <v>41833</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x14ac:dyDescent="0.3">
      <c r="A350" s="5">
        <v>349</v>
      </c>
      <c r="B350" s="2" t="s">
        <v>1241</v>
      </c>
      <c r="C350" s="5">
        <f>YEAR(Data!$E350)</f>
        <v>2014</v>
      </c>
      <c r="D350" s="2" t="str">
        <f>TEXT(Table_1[[#This Row],[Order Date]], "MMM")</f>
        <v>Jul</v>
      </c>
      <c r="E350" s="7">
        <v>41829</v>
      </c>
      <c r="F350" s="7">
        <v>41833</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x14ac:dyDescent="0.3">
      <c r="A351" s="5">
        <v>350</v>
      </c>
      <c r="B351" s="2" t="s">
        <v>1248</v>
      </c>
      <c r="C351" s="5">
        <f>YEAR(Data!$E351)</f>
        <v>2013</v>
      </c>
      <c r="D351" s="2" t="str">
        <f>TEXT(Table_1[[#This Row],[Order Date]], "MMM")</f>
        <v>Sep</v>
      </c>
      <c r="E351" s="7">
        <v>41519</v>
      </c>
      <c r="F351" s="7">
        <v>41521</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x14ac:dyDescent="0.3">
      <c r="A352" s="5">
        <v>351</v>
      </c>
      <c r="B352" s="2" t="s">
        <v>1248</v>
      </c>
      <c r="C352" s="5">
        <f>YEAR(Data!$E352)</f>
        <v>2013</v>
      </c>
      <c r="D352" s="2" t="str">
        <f>TEXT(Table_1[[#This Row],[Order Date]], "MMM")</f>
        <v>Sep</v>
      </c>
      <c r="E352" s="7">
        <v>41519</v>
      </c>
      <c r="F352" s="7">
        <v>41521</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x14ac:dyDescent="0.3">
      <c r="A353" s="5">
        <v>352</v>
      </c>
      <c r="B353" s="2" t="s">
        <v>1248</v>
      </c>
      <c r="C353" s="5">
        <f>YEAR(Data!$E353)</f>
        <v>2013</v>
      </c>
      <c r="D353" s="2" t="str">
        <f>TEXT(Table_1[[#This Row],[Order Date]], "MMM")</f>
        <v>Sep</v>
      </c>
      <c r="E353" s="7">
        <v>41519</v>
      </c>
      <c r="F353" s="7">
        <v>41521</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x14ac:dyDescent="0.3">
      <c r="A354" s="5">
        <v>353</v>
      </c>
      <c r="B354" s="2" t="s">
        <v>1248</v>
      </c>
      <c r="C354" s="5">
        <f>YEAR(Data!$E354)</f>
        <v>2013</v>
      </c>
      <c r="D354" s="2" t="str">
        <f>TEXT(Table_1[[#This Row],[Order Date]], "MMM")</f>
        <v>Sep</v>
      </c>
      <c r="E354" s="7">
        <v>41519</v>
      </c>
      <c r="F354" s="7">
        <v>41521</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x14ac:dyDescent="0.3">
      <c r="A355" s="5">
        <v>354</v>
      </c>
      <c r="B355" s="2" t="s">
        <v>1248</v>
      </c>
      <c r="C355" s="5">
        <f>YEAR(Data!$E355)</f>
        <v>2013</v>
      </c>
      <c r="D355" s="2" t="str">
        <f>TEXT(Table_1[[#This Row],[Order Date]], "MMM")</f>
        <v>Sep</v>
      </c>
      <c r="E355" s="7">
        <v>41519</v>
      </c>
      <c r="F355" s="7">
        <v>41521</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x14ac:dyDescent="0.3">
      <c r="A356" s="5">
        <v>355</v>
      </c>
      <c r="B356" s="2" t="s">
        <v>1257</v>
      </c>
      <c r="C356" s="5">
        <f>YEAR(Data!$E356)</f>
        <v>2013</v>
      </c>
      <c r="D356" s="2" t="str">
        <f>TEXT(Table_1[[#This Row],[Order Date]], "MMM")</f>
        <v>Apr</v>
      </c>
      <c r="E356" s="7">
        <v>41373</v>
      </c>
      <c r="F356" s="7">
        <v>41378</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x14ac:dyDescent="0.3">
      <c r="A357" s="5">
        <v>356</v>
      </c>
      <c r="B357" s="2" t="s">
        <v>1257</v>
      </c>
      <c r="C357" s="5">
        <f>YEAR(Data!$E357)</f>
        <v>2013</v>
      </c>
      <c r="D357" s="2" t="str">
        <f>TEXT(Table_1[[#This Row],[Order Date]], "MMM")</f>
        <v>Apr</v>
      </c>
      <c r="E357" s="7">
        <v>41373</v>
      </c>
      <c r="F357" s="7">
        <v>41378</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x14ac:dyDescent="0.3">
      <c r="A358" s="5">
        <v>357</v>
      </c>
      <c r="B358" s="2" t="s">
        <v>1257</v>
      </c>
      <c r="C358" s="5">
        <f>YEAR(Data!$E358)</f>
        <v>2013</v>
      </c>
      <c r="D358" s="2" t="str">
        <f>TEXT(Table_1[[#This Row],[Order Date]], "MMM")</f>
        <v>Apr</v>
      </c>
      <c r="E358" s="7">
        <v>41373</v>
      </c>
      <c r="F358" s="7">
        <v>41378</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x14ac:dyDescent="0.3">
      <c r="A359" s="5">
        <v>358</v>
      </c>
      <c r="B359" s="2" t="s">
        <v>1257</v>
      </c>
      <c r="C359" s="5">
        <f>YEAR(Data!$E359)</f>
        <v>2013</v>
      </c>
      <c r="D359" s="2" t="str">
        <f>TEXT(Table_1[[#This Row],[Order Date]], "MMM")</f>
        <v>Apr</v>
      </c>
      <c r="E359" s="7">
        <v>41373</v>
      </c>
      <c r="F359" s="7">
        <v>41378</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x14ac:dyDescent="0.3">
      <c r="A360" s="5">
        <v>359</v>
      </c>
      <c r="B360" s="2" t="s">
        <v>1268</v>
      </c>
      <c r="C360" s="5">
        <f>YEAR(Data!$E360)</f>
        <v>2013</v>
      </c>
      <c r="D360" s="2" t="str">
        <f>TEXT(Table_1[[#This Row],[Order Date]], "MMM")</f>
        <v>Apr</v>
      </c>
      <c r="E360" s="7">
        <v>41388</v>
      </c>
      <c r="F360" s="7">
        <v>41393</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x14ac:dyDescent="0.3">
      <c r="A361" s="5">
        <v>360</v>
      </c>
      <c r="B361" s="2" t="s">
        <v>1269</v>
      </c>
      <c r="C361" s="5">
        <f>YEAR(Data!$E361)</f>
        <v>2014</v>
      </c>
      <c r="D361" s="2" t="str">
        <f>TEXT(Table_1[[#This Row],[Order Date]], "MMM")</f>
        <v>Mar</v>
      </c>
      <c r="E361" s="7">
        <v>41707</v>
      </c>
      <c r="F361" s="7">
        <v>41710</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x14ac:dyDescent="0.3">
      <c r="A362" s="5">
        <v>361</v>
      </c>
      <c r="B362" s="2" t="s">
        <v>1269</v>
      </c>
      <c r="C362" s="5">
        <f>YEAR(Data!$E362)</f>
        <v>2014</v>
      </c>
      <c r="D362" s="2" t="str">
        <f>TEXT(Table_1[[#This Row],[Order Date]], "MMM")</f>
        <v>Mar</v>
      </c>
      <c r="E362" s="7">
        <v>41707</v>
      </c>
      <c r="F362" s="7">
        <v>41710</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x14ac:dyDescent="0.3">
      <c r="A363" s="5">
        <v>362</v>
      </c>
      <c r="B363" s="2" t="s">
        <v>1277</v>
      </c>
      <c r="C363" s="5">
        <f>YEAR(Data!$E363)</f>
        <v>2014</v>
      </c>
      <c r="D363" s="2" t="str">
        <f>TEXT(Table_1[[#This Row],[Order Date]], "MMM")</f>
        <v>Sep</v>
      </c>
      <c r="E363" s="7">
        <v>41908</v>
      </c>
      <c r="F363" s="7">
        <v>41914</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x14ac:dyDescent="0.3">
      <c r="A364" s="5">
        <v>363</v>
      </c>
      <c r="B364" s="2" t="s">
        <v>1277</v>
      </c>
      <c r="C364" s="5">
        <f>YEAR(Data!$E364)</f>
        <v>2014</v>
      </c>
      <c r="D364" s="2" t="str">
        <f>TEXT(Table_1[[#This Row],[Order Date]], "MMM")</f>
        <v>Sep</v>
      </c>
      <c r="E364" s="7">
        <v>41908</v>
      </c>
      <c r="F364" s="7">
        <v>41914</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x14ac:dyDescent="0.3">
      <c r="A365" s="5">
        <v>364</v>
      </c>
      <c r="B365" s="2" t="s">
        <v>1277</v>
      </c>
      <c r="C365" s="5">
        <f>YEAR(Data!$E365)</f>
        <v>2014</v>
      </c>
      <c r="D365" s="2" t="str">
        <f>TEXT(Table_1[[#This Row],[Order Date]], "MMM")</f>
        <v>Sep</v>
      </c>
      <c r="E365" s="7">
        <v>41908</v>
      </c>
      <c r="F365" s="7">
        <v>41914</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x14ac:dyDescent="0.3">
      <c r="A366" s="5">
        <v>365</v>
      </c>
      <c r="B366" s="2" t="s">
        <v>1277</v>
      </c>
      <c r="C366" s="5">
        <f>YEAR(Data!$E366)</f>
        <v>2014</v>
      </c>
      <c r="D366" s="2" t="str">
        <f>TEXT(Table_1[[#This Row],[Order Date]], "MMM")</f>
        <v>Sep</v>
      </c>
      <c r="E366" s="7">
        <v>41908</v>
      </c>
      <c r="F366" s="7">
        <v>41914</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x14ac:dyDescent="0.3">
      <c r="A367" s="5">
        <v>366</v>
      </c>
      <c r="B367" s="2" t="s">
        <v>1286</v>
      </c>
      <c r="C367" s="5">
        <f>YEAR(Data!$E367)</f>
        <v>2011</v>
      </c>
      <c r="D367" s="2" t="str">
        <f>TEXT(Table_1[[#This Row],[Order Date]], "MMM")</f>
        <v>Sep</v>
      </c>
      <c r="E367" s="7">
        <v>40810</v>
      </c>
      <c r="F367" s="7">
        <v>40815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x14ac:dyDescent="0.3">
      <c r="A368" s="5">
        <v>367</v>
      </c>
      <c r="B368" s="2" t="s">
        <v>1289</v>
      </c>
      <c r="C368" s="5">
        <f>YEAR(Data!$E368)</f>
        <v>2013</v>
      </c>
      <c r="D368" s="2" t="str">
        <f>TEXT(Table_1[[#This Row],[Order Date]], "MMM")</f>
        <v>Oct</v>
      </c>
      <c r="E368" s="7">
        <v>41569</v>
      </c>
      <c r="F368" s="7">
        <v>41569</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x14ac:dyDescent="0.3">
      <c r="A369" s="5">
        <v>368</v>
      </c>
      <c r="B369" s="2" t="s">
        <v>1289</v>
      </c>
      <c r="C369" s="5">
        <f>YEAR(Data!$E369)</f>
        <v>2013</v>
      </c>
      <c r="D369" s="2" t="str">
        <f>TEXT(Table_1[[#This Row],[Order Date]], "MMM")</f>
        <v>Oct</v>
      </c>
      <c r="E369" s="7">
        <v>41569</v>
      </c>
      <c r="F369" s="7">
        <v>41569</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x14ac:dyDescent="0.3">
      <c r="A370" s="5">
        <v>369</v>
      </c>
      <c r="B370" s="2" t="s">
        <v>1289</v>
      </c>
      <c r="C370" s="5">
        <f>YEAR(Data!$E370)</f>
        <v>2013</v>
      </c>
      <c r="D370" s="2" t="str">
        <f>TEXT(Table_1[[#This Row],[Order Date]], "MMM")</f>
        <v>Oct</v>
      </c>
      <c r="E370" s="7">
        <v>41569</v>
      </c>
      <c r="F370" s="7">
        <v>41569</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x14ac:dyDescent="0.3">
      <c r="A371" s="5">
        <v>370</v>
      </c>
      <c r="B371" s="2" t="s">
        <v>1289</v>
      </c>
      <c r="C371" s="5">
        <f>YEAR(Data!$E371)</f>
        <v>2013</v>
      </c>
      <c r="D371" s="2" t="str">
        <f>TEXT(Table_1[[#This Row],[Order Date]], "MMM")</f>
        <v>Oct</v>
      </c>
      <c r="E371" s="7">
        <v>41569</v>
      </c>
      <c r="F371" s="7">
        <v>41569</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x14ac:dyDescent="0.3">
      <c r="A372" s="5">
        <v>371</v>
      </c>
      <c r="B372" s="2" t="s">
        <v>1299</v>
      </c>
      <c r="C372" s="5">
        <f>YEAR(Data!$E372)</f>
        <v>2014</v>
      </c>
      <c r="D372" s="2" t="str">
        <f>TEXT(Table_1[[#This Row],[Order Date]], "MMM")</f>
        <v>May</v>
      </c>
      <c r="E372" s="7">
        <v>41789</v>
      </c>
      <c r="F372" s="7">
        <v>41795</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x14ac:dyDescent="0.3">
      <c r="A373" s="5">
        <v>372</v>
      </c>
      <c r="B373" s="2" t="s">
        <v>1299</v>
      </c>
      <c r="C373" s="5">
        <f>YEAR(Data!$E373)</f>
        <v>2014</v>
      </c>
      <c r="D373" s="2" t="str">
        <f>TEXT(Table_1[[#This Row],[Order Date]], "MMM")</f>
        <v>May</v>
      </c>
      <c r="E373" s="7">
        <v>41789</v>
      </c>
      <c r="F373" s="7">
        <v>41795</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x14ac:dyDescent="0.3">
      <c r="A374" s="5">
        <v>373</v>
      </c>
      <c r="B374" s="2" t="s">
        <v>1307</v>
      </c>
      <c r="C374" s="5">
        <f>YEAR(Data!$E374)</f>
        <v>2011</v>
      </c>
      <c r="D374" s="2" t="str">
        <f>TEXT(Table_1[[#This Row],[Order Date]], "MMM")</f>
        <v>Jul</v>
      </c>
      <c r="E374" s="7">
        <v>40747</v>
      </c>
      <c r="F374" s="7">
        <v>40751</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x14ac:dyDescent="0.3">
      <c r="A375" s="5">
        <v>374</v>
      </c>
      <c r="B375" s="2" t="s">
        <v>1307</v>
      </c>
      <c r="C375" s="5">
        <f>YEAR(Data!$E375)</f>
        <v>2011</v>
      </c>
      <c r="D375" s="2" t="str">
        <f>TEXT(Table_1[[#This Row],[Order Date]], "MMM")</f>
        <v>Jul</v>
      </c>
      <c r="E375" s="7">
        <v>40747</v>
      </c>
      <c r="F375" s="7">
        <v>40751</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x14ac:dyDescent="0.3">
      <c r="A376" s="5">
        <v>375</v>
      </c>
      <c r="B376" s="2" t="s">
        <v>1307</v>
      </c>
      <c r="C376" s="5">
        <f>YEAR(Data!$E376)</f>
        <v>2011</v>
      </c>
      <c r="D376" s="2" t="str">
        <f>TEXT(Table_1[[#This Row],[Order Date]], "MMM")</f>
        <v>Jul</v>
      </c>
      <c r="E376" s="7">
        <v>40747</v>
      </c>
      <c r="F376" s="7">
        <v>40751</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x14ac:dyDescent="0.3">
      <c r="A377" s="5">
        <v>376</v>
      </c>
      <c r="B377" s="2" t="s">
        <v>1307</v>
      </c>
      <c r="C377" s="5">
        <f>YEAR(Data!$E377)</f>
        <v>2011</v>
      </c>
      <c r="D377" s="2" t="str">
        <f>TEXT(Table_1[[#This Row],[Order Date]], "MMM")</f>
        <v>Jul</v>
      </c>
      <c r="E377" s="7">
        <v>40747</v>
      </c>
      <c r="F377" s="7">
        <v>40751</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x14ac:dyDescent="0.3">
      <c r="A378" s="5">
        <v>377</v>
      </c>
      <c r="B378" s="2" t="s">
        <v>1317</v>
      </c>
      <c r="C378" s="5">
        <f>YEAR(Data!$E378)</f>
        <v>2013</v>
      </c>
      <c r="D378" s="2" t="str">
        <f>TEXT(Table_1[[#This Row],[Order Date]], "MMM")</f>
        <v>Sep</v>
      </c>
      <c r="E378" s="7">
        <v>41546</v>
      </c>
      <c r="F378" s="7">
        <v>41549</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x14ac:dyDescent="0.3">
      <c r="A379" s="5">
        <v>378</v>
      </c>
      <c r="B379" s="2" t="s">
        <v>1323</v>
      </c>
      <c r="C379" s="5">
        <f>YEAR(Data!$E379)</f>
        <v>2014</v>
      </c>
      <c r="D379" s="2" t="str">
        <f>TEXT(Table_1[[#This Row],[Order Date]], "MMM")</f>
        <v>Aug</v>
      </c>
      <c r="E379" s="7">
        <v>41879</v>
      </c>
      <c r="F379" s="7">
        <v>41884</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x14ac:dyDescent="0.3">
      <c r="A380" s="5">
        <v>379</v>
      </c>
      <c r="B380" s="2" t="s">
        <v>1328</v>
      </c>
      <c r="C380" s="5">
        <f>YEAR(Data!$E380)</f>
        <v>2012</v>
      </c>
      <c r="D380" s="2" t="str">
        <f>TEXT(Table_1[[#This Row],[Order Date]], "MMM")</f>
        <v>Apr</v>
      </c>
      <c r="E380" s="7">
        <v>41027</v>
      </c>
      <c r="F380" s="7">
        <v>41034</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x14ac:dyDescent="0.3">
      <c r="A381" s="5">
        <v>380</v>
      </c>
      <c r="B381" s="2" t="s">
        <v>1328</v>
      </c>
      <c r="C381" s="5">
        <f>YEAR(Data!$E381)</f>
        <v>2012</v>
      </c>
      <c r="D381" s="2" t="str">
        <f>TEXT(Table_1[[#This Row],[Order Date]], "MMM")</f>
        <v>Apr</v>
      </c>
      <c r="E381" s="7">
        <v>41027</v>
      </c>
      <c r="F381" s="7">
        <v>41034</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x14ac:dyDescent="0.3">
      <c r="A382" s="5">
        <v>381</v>
      </c>
      <c r="B382" s="2" t="s">
        <v>1328</v>
      </c>
      <c r="C382" s="5">
        <f>YEAR(Data!$E382)</f>
        <v>2012</v>
      </c>
      <c r="D382" s="2" t="str">
        <f>TEXT(Table_1[[#This Row],[Order Date]], "MMM")</f>
        <v>Apr</v>
      </c>
      <c r="E382" s="7">
        <v>41027</v>
      </c>
      <c r="F382" s="7">
        <v>41034</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x14ac:dyDescent="0.3">
      <c r="A383" s="5">
        <v>382</v>
      </c>
      <c r="B383" s="2" t="s">
        <v>1337</v>
      </c>
      <c r="C383" s="5">
        <f>YEAR(Data!$E383)</f>
        <v>2013</v>
      </c>
      <c r="D383" s="2" t="str">
        <f>TEXT(Table_1[[#This Row],[Order Date]], "MMM")</f>
        <v>Oct</v>
      </c>
      <c r="E383" s="7">
        <v>41576</v>
      </c>
      <c r="F383" s="7">
        <v>41577</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x14ac:dyDescent="0.3">
      <c r="A384" s="5">
        <v>383</v>
      </c>
      <c r="B384" s="2" t="s">
        <v>1337</v>
      </c>
      <c r="C384" s="5">
        <f>YEAR(Data!$E384)</f>
        <v>2013</v>
      </c>
      <c r="D384" s="2" t="str">
        <f>TEXT(Table_1[[#This Row],[Order Date]], "MMM")</f>
        <v>Oct</v>
      </c>
      <c r="E384" s="7">
        <v>41576</v>
      </c>
      <c r="F384" s="7">
        <v>41577</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x14ac:dyDescent="0.3">
      <c r="A385" s="5">
        <v>384</v>
      </c>
      <c r="B385" s="2" t="s">
        <v>1344</v>
      </c>
      <c r="C385" s="5">
        <f>YEAR(Data!$E385)</f>
        <v>2012</v>
      </c>
      <c r="D385" s="2" t="str">
        <f>TEXT(Table_1[[#This Row],[Order Date]], "MMM")</f>
        <v>Jun</v>
      </c>
      <c r="E385" s="7">
        <v>41086</v>
      </c>
      <c r="F385" s="7">
        <v>41089</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x14ac:dyDescent="0.3">
      <c r="A386" s="5">
        <v>385</v>
      </c>
      <c r="B386" s="2" t="s">
        <v>1349</v>
      </c>
      <c r="C386" s="5">
        <f>YEAR(Data!$E386)</f>
        <v>2012</v>
      </c>
      <c r="D386" s="2" t="str">
        <f>TEXT(Table_1[[#This Row],[Order Date]], "MMM")</f>
        <v>Nov</v>
      </c>
      <c r="E386" s="7">
        <v>41240</v>
      </c>
      <c r="F386" s="7">
        <v>41245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x14ac:dyDescent="0.3">
      <c r="A387" s="5">
        <v>386</v>
      </c>
      <c r="B387" s="2" t="s">
        <v>1349</v>
      </c>
      <c r="C387" s="5">
        <f>YEAR(Data!$E387)</f>
        <v>2012</v>
      </c>
      <c r="D387" s="2" t="str">
        <f>TEXT(Table_1[[#This Row],[Order Date]], "MMM")</f>
        <v>Nov</v>
      </c>
      <c r="E387" s="7">
        <v>41240</v>
      </c>
      <c r="F387" s="7">
        <v>41245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x14ac:dyDescent="0.3">
      <c r="A388" s="5">
        <v>387</v>
      </c>
      <c r="B388" s="2" t="s">
        <v>1357</v>
      </c>
      <c r="C388" s="5">
        <f>YEAR(Data!$E388)</f>
        <v>2012</v>
      </c>
      <c r="D388" s="2" t="str">
        <f>TEXT(Table_1[[#This Row],[Order Date]], "MMM")</f>
        <v>Dec</v>
      </c>
      <c r="E388" s="7">
        <v>41246</v>
      </c>
      <c r="F388" s="7">
        <v>41250</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x14ac:dyDescent="0.3">
      <c r="A389" s="5">
        <v>388</v>
      </c>
      <c r="B389" s="2" t="s">
        <v>1357</v>
      </c>
      <c r="C389" s="5">
        <f>YEAR(Data!$E389)</f>
        <v>2012</v>
      </c>
      <c r="D389" s="2" t="str">
        <f>TEXT(Table_1[[#This Row],[Order Date]], "MMM")</f>
        <v>Dec</v>
      </c>
      <c r="E389" s="7">
        <v>41246</v>
      </c>
      <c r="F389" s="7">
        <v>41250</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x14ac:dyDescent="0.3">
      <c r="A390" s="5">
        <v>389</v>
      </c>
      <c r="B390" s="2" t="s">
        <v>1364</v>
      </c>
      <c r="C390" s="5">
        <f>YEAR(Data!$E390)</f>
        <v>2011</v>
      </c>
      <c r="D390" s="2" t="str">
        <f>TEXT(Table_1[[#This Row],[Order Date]], "MMM")</f>
        <v>Nov</v>
      </c>
      <c r="E390" s="7">
        <v>40871</v>
      </c>
      <c r="F390" s="7">
        <v>40873</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x14ac:dyDescent="0.3">
      <c r="A391" s="5">
        <v>390</v>
      </c>
      <c r="B391" s="2" t="s">
        <v>1369</v>
      </c>
      <c r="C391" s="5">
        <f>YEAR(Data!$E391)</f>
        <v>2014</v>
      </c>
      <c r="D391" s="2" t="str">
        <f>TEXT(Table_1[[#This Row],[Order Date]], "MMM")</f>
        <v>Dec</v>
      </c>
      <c r="E391" s="7">
        <v>41985</v>
      </c>
      <c r="F391" s="7">
        <v>41989</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x14ac:dyDescent="0.3">
      <c r="A392" s="5">
        <v>391</v>
      </c>
      <c r="B392" s="2" t="s">
        <v>1369</v>
      </c>
      <c r="C392" s="5">
        <f>YEAR(Data!$E392)</f>
        <v>2014</v>
      </c>
      <c r="D392" s="2" t="str">
        <f>TEXT(Table_1[[#This Row],[Order Date]], "MMM")</f>
        <v>Dec</v>
      </c>
      <c r="E392" s="7">
        <v>41985</v>
      </c>
      <c r="F392" s="7">
        <v>41989</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x14ac:dyDescent="0.3">
      <c r="A393" s="5">
        <v>392</v>
      </c>
      <c r="B393" s="2" t="s">
        <v>1374</v>
      </c>
      <c r="C393" s="5">
        <f>YEAR(Data!$E393)</f>
        <v>2011</v>
      </c>
      <c r="D393" s="2" t="str">
        <f>TEXT(Table_1[[#This Row],[Order Date]], "MMM")</f>
        <v>Sep</v>
      </c>
      <c r="E393" s="7">
        <v>40807</v>
      </c>
      <c r="F393" s="7">
        <v>40809</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x14ac:dyDescent="0.3">
      <c r="A394" s="5">
        <v>393</v>
      </c>
      <c r="B394" s="2" t="s">
        <v>1374</v>
      </c>
      <c r="C394" s="5">
        <f>YEAR(Data!$E394)</f>
        <v>2011</v>
      </c>
      <c r="D394" s="2" t="str">
        <f>TEXT(Table_1[[#This Row],[Order Date]], "MMM")</f>
        <v>Sep</v>
      </c>
      <c r="E394" s="7">
        <v>40807</v>
      </c>
      <c r="F394" s="7">
        <v>40809</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x14ac:dyDescent="0.3">
      <c r="A395" s="5">
        <v>394</v>
      </c>
      <c r="B395" s="2" t="s">
        <v>1382</v>
      </c>
      <c r="C395" s="5">
        <f>YEAR(Data!$E395)</f>
        <v>2011</v>
      </c>
      <c r="D395" s="2" t="str">
        <f>TEXT(Table_1[[#This Row],[Order Date]], "MMM")</f>
        <v>Jun</v>
      </c>
      <c r="E395" s="7">
        <v>40701</v>
      </c>
      <c r="F395" s="7">
        <v>40704</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x14ac:dyDescent="0.3">
      <c r="A396" s="5">
        <v>395</v>
      </c>
      <c r="B396" s="2" t="s">
        <v>1388</v>
      </c>
      <c r="C396" s="5">
        <f>YEAR(Data!$E396)</f>
        <v>2014</v>
      </c>
      <c r="D396" s="2" t="str">
        <f>TEXT(Table_1[[#This Row],[Order Date]], "MMM")</f>
        <v>Jul</v>
      </c>
      <c r="E396" s="7">
        <v>41821</v>
      </c>
      <c r="F396" s="7">
        <v>41826</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x14ac:dyDescent="0.3">
      <c r="A397" s="5">
        <v>396</v>
      </c>
      <c r="B397" s="2" t="s">
        <v>1395</v>
      </c>
      <c r="C397" s="5">
        <f>YEAR(Data!$E397)</f>
        <v>2014</v>
      </c>
      <c r="D397" s="2" t="str">
        <f>TEXT(Table_1[[#This Row],[Order Date]], "MMM")</f>
        <v>Oct</v>
      </c>
      <c r="E397" s="7">
        <v>41930</v>
      </c>
      <c r="F397" s="7">
        <v>41932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x14ac:dyDescent="0.3">
      <c r="A398" s="5">
        <v>397</v>
      </c>
      <c r="B398" s="2" t="s">
        <v>1395</v>
      </c>
      <c r="C398" s="5">
        <f>YEAR(Data!$E398)</f>
        <v>2014</v>
      </c>
      <c r="D398" s="2" t="str">
        <f>TEXT(Table_1[[#This Row],[Order Date]], "MMM")</f>
        <v>Oct</v>
      </c>
      <c r="E398" s="7">
        <v>41930</v>
      </c>
      <c r="F398" s="7">
        <v>41932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x14ac:dyDescent="0.3">
      <c r="A399" s="5">
        <v>398</v>
      </c>
      <c r="B399" s="2" t="s">
        <v>1404</v>
      </c>
      <c r="C399" s="5">
        <f>YEAR(Data!$E399)</f>
        <v>2012</v>
      </c>
      <c r="D399" s="2" t="str">
        <f>TEXT(Table_1[[#This Row],[Order Date]], "MMM")</f>
        <v>Oct</v>
      </c>
      <c r="E399" s="7">
        <v>41213</v>
      </c>
      <c r="F399" s="7">
        <v>41217</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x14ac:dyDescent="0.3">
      <c r="A400" s="5">
        <v>399</v>
      </c>
      <c r="B400" s="2" t="s">
        <v>1407</v>
      </c>
      <c r="C400" s="5">
        <f>YEAR(Data!$E400)</f>
        <v>2013</v>
      </c>
      <c r="D400" s="2" t="str">
        <f>TEXT(Table_1[[#This Row],[Order Date]], "MMM")</f>
        <v>Sep</v>
      </c>
      <c r="E400" s="7">
        <v>41526</v>
      </c>
      <c r="F400" s="7">
        <v>41528</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x14ac:dyDescent="0.3">
      <c r="A401" s="5">
        <v>400</v>
      </c>
      <c r="B401" s="2" t="s">
        <v>1407</v>
      </c>
      <c r="C401" s="5">
        <f>YEAR(Data!$E401)</f>
        <v>2013</v>
      </c>
      <c r="D401" s="2" t="str">
        <f>TEXT(Table_1[[#This Row],[Order Date]], "MMM")</f>
        <v>Sep</v>
      </c>
      <c r="E401" s="7">
        <v>41526</v>
      </c>
      <c r="F401" s="7">
        <v>41528</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x14ac:dyDescent="0.3">
      <c r="A402" s="5">
        <v>401</v>
      </c>
      <c r="B402" s="2" t="s">
        <v>1407</v>
      </c>
      <c r="C402" s="5">
        <f>YEAR(Data!$E402)</f>
        <v>2013</v>
      </c>
      <c r="D402" s="2" t="str">
        <f>TEXT(Table_1[[#This Row],[Order Date]], "MMM")</f>
        <v>Sep</v>
      </c>
      <c r="E402" s="7">
        <v>41526</v>
      </c>
      <c r="F402" s="7">
        <v>41528</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x14ac:dyDescent="0.3">
      <c r="A403" s="5">
        <v>402</v>
      </c>
      <c r="B403" s="2" t="s">
        <v>1407</v>
      </c>
      <c r="C403" s="5">
        <f>YEAR(Data!$E403)</f>
        <v>2013</v>
      </c>
      <c r="D403" s="2" t="str">
        <f>TEXT(Table_1[[#This Row],[Order Date]], "MMM")</f>
        <v>Sep</v>
      </c>
      <c r="E403" s="7">
        <v>41526</v>
      </c>
      <c r="F403" s="7">
        <v>41528</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x14ac:dyDescent="0.3">
      <c r="A404" s="5">
        <v>403</v>
      </c>
      <c r="B404" s="2" t="s">
        <v>1416</v>
      </c>
      <c r="C404" s="5">
        <f>YEAR(Data!$E404)</f>
        <v>2011</v>
      </c>
      <c r="D404" s="2" t="str">
        <f>TEXT(Table_1[[#This Row],[Order Date]], "MMM")</f>
        <v>Dec</v>
      </c>
      <c r="E404" s="7">
        <v>40901</v>
      </c>
      <c r="F404" s="7">
        <v>40903</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x14ac:dyDescent="0.3">
      <c r="A405" s="5">
        <v>404</v>
      </c>
      <c r="B405" s="2" t="s">
        <v>1422</v>
      </c>
      <c r="C405" s="5">
        <f>YEAR(Data!$E405)</f>
        <v>2011</v>
      </c>
      <c r="D405" s="2" t="str">
        <f>TEXT(Table_1[[#This Row],[Order Date]], "MMM")</f>
        <v>Apr</v>
      </c>
      <c r="E405" s="7">
        <v>40649</v>
      </c>
      <c r="F405" s="7">
        <v>40653</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x14ac:dyDescent="0.3">
      <c r="A406" s="5">
        <v>405</v>
      </c>
      <c r="B406" s="2" t="s">
        <v>1425</v>
      </c>
      <c r="C406" s="5">
        <f>YEAR(Data!$E406)</f>
        <v>2014</v>
      </c>
      <c r="D406" s="2" t="str">
        <f>TEXT(Table_1[[#This Row],[Order Date]], "MMM")</f>
        <v>Dec</v>
      </c>
      <c r="E406" s="7">
        <v>41998</v>
      </c>
      <c r="F406" s="7">
        <v>42003</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x14ac:dyDescent="0.3">
      <c r="A407" s="5">
        <v>406</v>
      </c>
      <c r="B407" s="2" t="s">
        <v>1429</v>
      </c>
      <c r="C407" s="5">
        <f>YEAR(Data!$E407)</f>
        <v>2014</v>
      </c>
      <c r="D407" s="2" t="str">
        <f>TEXT(Table_1[[#This Row],[Order Date]], "MMM")</f>
        <v>Dec</v>
      </c>
      <c r="E407" s="7">
        <v>41982</v>
      </c>
      <c r="F407" s="7">
        <v>41986</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x14ac:dyDescent="0.3">
      <c r="A408" s="5">
        <v>407</v>
      </c>
      <c r="B408" s="2" t="s">
        <v>1429</v>
      </c>
      <c r="C408" s="5">
        <f>YEAR(Data!$E408)</f>
        <v>2014</v>
      </c>
      <c r="D408" s="2" t="str">
        <f>TEXT(Table_1[[#This Row],[Order Date]], "MMM")</f>
        <v>Dec</v>
      </c>
      <c r="E408" s="7">
        <v>41982</v>
      </c>
      <c r="F408" s="7">
        <v>41986</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x14ac:dyDescent="0.3">
      <c r="A409" s="5">
        <v>408</v>
      </c>
      <c r="B409" s="2" t="s">
        <v>1429</v>
      </c>
      <c r="C409" s="5">
        <f>YEAR(Data!$E409)</f>
        <v>2014</v>
      </c>
      <c r="D409" s="2" t="str">
        <f>TEXT(Table_1[[#This Row],[Order Date]], "MMM")</f>
        <v>Dec</v>
      </c>
      <c r="E409" s="7">
        <v>41982</v>
      </c>
      <c r="F409" s="7">
        <v>41986</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x14ac:dyDescent="0.3">
      <c r="A410" s="5">
        <v>409</v>
      </c>
      <c r="B410" s="2" t="s">
        <v>1429</v>
      </c>
      <c r="C410" s="5">
        <f>YEAR(Data!$E410)</f>
        <v>2014</v>
      </c>
      <c r="D410" s="2" t="str">
        <f>TEXT(Table_1[[#This Row],[Order Date]], "MMM")</f>
        <v>Dec</v>
      </c>
      <c r="E410" s="7">
        <v>41982</v>
      </c>
      <c r="F410" s="7">
        <v>41986</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x14ac:dyDescent="0.3">
      <c r="A411" s="5">
        <v>410</v>
      </c>
      <c r="B411" s="2" t="s">
        <v>1429</v>
      </c>
      <c r="C411" s="5">
        <f>YEAR(Data!$E411)</f>
        <v>2014</v>
      </c>
      <c r="D411" s="2" t="str">
        <f>TEXT(Table_1[[#This Row],[Order Date]], "MMM")</f>
        <v>Dec</v>
      </c>
      <c r="E411" s="7">
        <v>41982</v>
      </c>
      <c r="F411" s="7">
        <v>41986</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x14ac:dyDescent="0.3">
      <c r="A412" s="5">
        <v>411</v>
      </c>
      <c r="B412" s="2" t="s">
        <v>1429</v>
      </c>
      <c r="C412" s="5">
        <f>YEAR(Data!$E412)</f>
        <v>2014</v>
      </c>
      <c r="D412" s="2" t="str">
        <f>TEXT(Table_1[[#This Row],[Order Date]], "MMM")</f>
        <v>Dec</v>
      </c>
      <c r="E412" s="7">
        <v>41982</v>
      </c>
      <c r="F412" s="7">
        <v>41986</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x14ac:dyDescent="0.3">
      <c r="A413" s="5">
        <v>412</v>
      </c>
      <c r="B413" s="2" t="s">
        <v>1429</v>
      </c>
      <c r="C413" s="5">
        <f>YEAR(Data!$E413)</f>
        <v>2014</v>
      </c>
      <c r="D413" s="2" t="str">
        <f>TEXT(Table_1[[#This Row],[Order Date]], "MMM")</f>
        <v>Dec</v>
      </c>
      <c r="E413" s="7">
        <v>41982</v>
      </c>
      <c r="F413" s="7">
        <v>41986</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x14ac:dyDescent="0.3">
      <c r="A414" s="5">
        <v>413</v>
      </c>
      <c r="B414" s="2" t="s">
        <v>1429</v>
      </c>
      <c r="C414" s="5">
        <f>YEAR(Data!$E414)</f>
        <v>2014</v>
      </c>
      <c r="D414" s="2" t="str">
        <f>TEXT(Table_1[[#This Row],[Order Date]], "MMM")</f>
        <v>Dec</v>
      </c>
      <c r="E414" s="7">
        <v>41982</v>
      </c>
      <c r="F414" s="7">
        <v>41986</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x14ac:dyDescent="0.3">
      <c r="A415" s="5">
        <v>414</v>
      </c>
      <c r="B415" s="2" t="s">
        <v>1429</v>
      </c>
      <c r="C415" s="5">
        <f>YEAR(Data!$E415)</f>
        <v>2014</v>
      </c>
      <c r="D415" s="2" t="str">
        <f>TEXT(Table_1[[#This Row],[Order Date]], "MMM")</f>
        <v>Dec</v>
      </c>
      <c r="E415" s="7">
        <v>41982</v>
      </c>
      <c r="F415" s="7">
        <v>41986</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x14ac:dyDescent="0.3">
      <c r="A416" s="5">
        <v>415</v>
      </c>
      <c r="B416" s="2" t="s">
        <v>1447</v>
      </c>
      <c r="C416" s="5">
        <f>YEAR(Data!$E416)</f>
        <v>2014</v>
      </c>
      <c r="D416" s="2" t="str">
        <f>TEXT(Table_1[[#This Row],[Order Date]], "MMM")</f>
        <v>Nov</v>
      </c>
      <c r="E416" s="7">
        <v>41947</v>
      </c>
      <c r="F416" s="7">
        <v>41951</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x14ac:dyDescent="0.3">
      <c r="A417" s="5">
        <v>416</v>
      </c>
      <c r="B417" s="2" t="s">
        <v>1447</v>
      </c>
      <c r="C417" s="5">
        <f>YEAR(Data!$E417)</f>
        <v>2014</v>
      </c>
      <c r="D417" s="2" t="str">
        <f>TEXT(Table_1[[#This Row],[Order Date]], "MMM")</f>
        <v>Nov</v>
      </c>
      <c r="E417" s="7">
        <v>41947</v>
      </c>
      <c r="F417" s="7">
        <v>41951</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x14ac:dyDescent="0.3">
      <c r="A418" s="5">
        <v>417</v>
      </c>
      <c r="B418" s="2" t="s">
        <v>1452</v>
      </c>
      <c r="C418" s="5">
        <f>YEAR(Data!$E418)</f>
        <v>2014</v>
      </c>
      <c r="D418" s="2" t="str">
        <f>TEXT(Table_1[[#This Row],[Order Date]], "MMM")</f>
        <v>Jun</v>
      </c>
      <c r="E418" s="7">
        <v>41815</v>
      </c>
      <c r="F418" s="7">
        <v>41819</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x14ac:dyDescent="0.3">
      <c r="A419" s="5">
        <v>418</v>
      </c>
      <c r="B419" s="2" t="s">
        <v>1458</v>
      </c>
      <c r="C419" s="5">
        <f>YEAR(Data!$E419)</f>
        <v>2013</v>
      </c>
      <c r="D419" s="2" t="str">
        <f>TEXT(Table_1[[#This Row],[Order Date]], "MMM")</f>
        <v>Apr</v>
      </c>
      <c r="E419" s="7">
        <v>41379</v>
      </c>
      <c r="F419" s="7">
        <v>41383</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x14ac:dyDescent="0.3">
      <c r="A420" s="5">
        <v>419</v>
      </c>
      <c r="B420" s="2" t="s">
        <v>1463</v>
      </c>
      <c r="C420" s="5">
        <f>YEAR(Data!$E420)</f>
        <v>2014</v>
      </c>
      <c r="D420" s="2" t="str">
        <f>TEXT(Table_1[[#This Row],[Order Date]], "MMM")</f>
        <v>Nov</v>
      </c>
      <c r="E420" s="7">
        <v>41950</v>
      </c>
      <c r="F420" s="7">
        <v>41954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x14ac:dyDescent="0.3">
      <c r="A421" s="5">
        <v>420</v>
      </c>
      <c r="B421" s="2" t="s">
        <v>1467</v>
      </c>
      <c r="C421" s="5">
        <f>YEAR(Data!$E421)</f>
        <v>2014</v>
      </c>
      <c r="D421" s="2" t="str">
        <f>TEXT(Table_1[[#This Row],[Order Date]], "MMM")</f>
        <v>Mar</v>
      </c>
      <c r="E421" s="7">
        <v>41703</v>
      </c>
      <c r="F421" s="7">
        <v>41708</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x14ac:dyDescent="0.3">
      <c r="A422" s="5">
        <v>421</v>
      </c>
      <c r="B422" s="2" t="s">
        <v>1467</v>
      </c>
      <c r="C422" s="5">
        <f>YEAR(Data!$E422)</f>
        <v>2014</v>
      </c>
      <c r="D422" s="2" t="str">
        <f>TEXT(Table_1[[#This Row],[Order Date]], "MMM")</f>
        <v>Mar</v>
      </c>
      <c r="E422" s="7">
        <v>41703</v>
      </c>
      <c r="F422" s="7">
        <v>41708</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x14ac:dyDescent="0.3">
      <c r="A423" s="5">
        <v>422</v>
      </c>
      <c r="B423" s="2" t="s">
        <v>1472</v>
      </c>
      <c r="C423" s="5">
        <f>YEAR(Data!$E423)</f>
        <v>2011</v>
      </c>
      <c r="D423" s="2" t="str">
        <f>TEXT(Table_1[[#This Row],[Order Date]], "MMM")</f>
        <v>Jun</v>
      </c>
      <c r="E423" s="7">
        <v>40716</v>
      </c>
      <c r="F423" s="7">
        <v>40719</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x14ac:dyDescent="0.3">
      <c r="A424" s="5">
        <v>423</v>
      </c>
      <c r="B424" s="2" t="s">
        <v>1476</v>
      </c>
      <c r="C424" s="5">
        <f>YEAR(Data!$E424)</f>
        <v>2014</v>
      </c>
      <c r="D424" s="2" t="str">
        <f>TEXT(Table_1[[#This Row],[Order Date]], "MMM")</f>
        <v>Oct</v>
      </c>
      <c r="E424" s="7">
        <v>41932</v>
      </c>
      <c r="F424" s="7">
        <v>41936</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x14ac:dyDescent="0.3">
      <c r="A425" s="5">
        <v>424</v>
      </c>
      <c r="B425" s="2" t="s">
        <v>1476</v>
      </c>
      <c r="C425" s="5">
        <f>YEAR(Data!$E425)</f>
        <v>2014</v>
      </c>
      <c r="D425" s="2" t="str">
        <f>TEXT(Table_1[[#This Row],[Order Date]], "MMM")</f>
        <v>Oct</v>
      </c>
      <c r="E425" s="7">
        <v>41932</v>
      </c>
      <c r="F425" s="7">
        <v>41936</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x14ac:dyDescent="0.3">
      <c r="A426" s="5">
        <v>425</v>
      </c>
      <c r="B426" s="2" t="s">
        <v>1484</v>
      </c>
      <c r="C426" s="5">
        <f>YEAR(Data!$E426)</f>
        <v>2014</v>
      </c>
      <c r="D426" s="2" t="str">
        <f>TEXT(Table_1[[#This Row],[Order Date]], "MMM")</f>
        <v>Aug</v>
      </c>
      <c r="E426" s="7">
        <v>41873</v>
      </c>
      <c r="F426" s="7">
        <v>41875</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x14ac:dyDescent="0.3">
      <c r="A427" s="5">
        <v>426</v>
      </c>
      <c r="B427" s="2" t="s">
        <v>1490</v>
      </c>
      <c r="C427" s="5">
        <f>YEAR(Data!$E427)</f>
        <v>2014</v>
      </c>
      <c r="D427" s="2" t="str">
        <f>TEXT(Table_1[[#This Row],[Order Date]], "MMM")</f>
        <v>Nov</v>
      </c>
      <c r="E427" s="7">
        <v>41967</v>
      </c>
      <c r="F427" s="7">
        <v>41970</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x14ac:dyDescent="0.3">
      <c r="A428" s="5">
        <v>427</v>
      </c>
      <c r="B428" s="2" t="s">
        <v>1490</v>
      </c>
      <c r="C428" s="5">
        <f>YEAR(Data!$E428)</f>
        <v>2014</v>
      </c>
      <c r="D428" s="2" t="str">
        <f>TEXT(Table_1[[#This Row],[Order Date]], "MMM")</f>
        <v>Nov</v>
      </c>
      <c r="E428" s="7">
        <v>41967</v>
      </c>
      <c r="F428" s="7">
        <v>41970</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x14ac:dyDescent="0.3">
      <c r="A429" s="5">
        <v>428</v>
      </c>
      <c r="B429" s="2" t="s">
        <v>1496</v>
      </c>
      <c r="C429" s="5">
        <f>YEAR(Data!$E429)</f>
        <v>2011</v>
      </c>
      <c r="D429" s="2" t="str">
        <f>TEXT(Table_1[[#This Row],[Order Date]], "MMM")</f>
        <v>Sep</v>
      </c>
      <c r="E429" s="7">
        <v>40798</v>
      </c>
      <c r="F429" s="7">
        <v>40799</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x14ac:dyDescent="0.3">
      <c r="A430" s="5">
        <v>429</v>
      </c>
      <c r="B430" s="2" t="s">
        <v>1502</v>
      </c>
      <c r="C430" s="5">
        <f>YEAR(Data!$E430)</f>
        <v>2014</v>
      </c>
      <c r="D430" s="2" t="str">
        <f>TEXT(Table_1[[#This Row],[Order Date]], "MMM")</f>
        <v>Oct</v>
      </c>
      <c r="E430" s="7">
        <v>41914</v>
      </c>
      <c r="F430" s="7">
        <v>41921</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x14ac:dyDescent="0.3">
      <c r="A431" s="5">
        <v>430</v>
      </c>
      <c r="B431" s="2" t="s">
        <v>1507</v>
      </c>
      <c r="C431" s="5">
        <f>YEAR(Data!$E431)</f>
        <v>2013</v>
      </c>
      <c r="D431" s="2" t="str">
        <f>TEXT(Table_1[[#This Row],[Order Date]], "MMM")</f>
        <v>Apr</v>
      </c>
      <c r="E431" s="7">
        <v>41380</v>
      </c>
      <c r="F431" s="7">
        <v>41386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x14ac:dyDescent="0.3">
      <c r="A432" s="5">
        <v>431</v>
      </c>
      <c r="B432" s="2" t="s">
        <v>1507</v>
      </c>
      <c r="C432" s="5">
        <f>YEAR(Data!$E432)</f>
        <v>2013</v>
      </c>
      <c r="D432" s="2" t="str">
        <f>TEXT(Table_1[[#This Row],[Order Date]], "MMM")</f>
        <v>Apr</v>
      </c>
      <c r="E432" s="7">
        <v>41380</v>
      </c>
      <c r="F432" s="7">
        <v>41386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x14ac:dyDescent="0.3">
      <c r="A433" s="5">
        <v>432</v>
      </c>
      <c r="B433" s="2" t="s">
        <v>1507</v>
      </c>
      <c r="C433" s="5">
        <f>YEAR(Data!$E433)</f>
        <v>2013</v>
      </c>
      <c r="D433" s="2" t="str">
        <f>TEXT(Table_1[[#This Row],[Order Date]], "MMM")</f>
        <v>Apr</v>
      </c>
      <c r="E433" s="7">
        <v>41380</v>
      </c>
      <c r="F433" s="7">
        <v>41386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x14ac:dyDescent="0.3">
      <c r="A434" s="5">
        <v>433</v>
      </c>
      <c r="B434" s="2" t="s">
        <v>1507</v>
      </c>
      <c r="C434" s="5">
        <f>YEAR(Data!$E434)</f>
        <v>2013</v>
      </c>
      <c r="D434" s="2" t="str">
        <f>TEXT(Table_1[[#This Row],[Order Date]], "MMM")</f>
        <v>Apr</v>
      </c>
      <c r="E434" s="7">
        <v>41380</v>
      </c>
      <c r="F434" s="7">
        <v>41386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x14ac:dyDescent="0.3">
      <c r="A435" s="5">
        <v>434</v>
      </c>
      <c r="B435" s="2" t="s">
        <v>1515</v>
      </c>
      <c r="C435" s="5">
        <f>YEAR(Data!$E435)</f>
        <v>2013</v>
      </c>
      <c r="D435" s="2" t="str">
        <f>TEXT(Table_1[[#This Row],[Order Date]], "MMM")</f>
        <v>Jun</v>
      </c>
      <c r="E435" s="7">
        <v>41432</v>
      </c>
      <c r="F435" s="7">
        <v>41433</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x14ac:dyDescent="0.3">
      <c r="A436" s="5">
        <v>435</v>
      </c>
      <c r="B436" s="2" t="s">
        <v>1518</v>
      </c>
      <c r="C436" s="5">
        <f>YEAR(Data!$E436)</f>
        <v>2011</v>
      </c>
      <c r="D436" s="2" t="str">
        <f>TEXT(Table_1[[#This Row],[Order Date]], "MMM")</f>
        <v>Dec</v>
      </c>
      <c r="E436" s="7">
        <v>40896</v>
      </c>
      <c r="F436" s="7">
        <v>40902</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x14ac:dyDescent="0.3">
      <c r="A437" s="5">
        <v>436</v>
      </c>
      <c r="B437" s="2" t="s">
        <v>1518</v>
      </c>
      <c r="C437" s="5">
        <f>YEAR(Data!$E437)</f>
        <v>2011</v>
      </c>
      <c r="D437" s="2" t="str">
        <f>TEXT(Table_1[[#This Row],[Order Date]], "MMM")</f>
        <v>Dec</v>
      </c>
      <c r="E437" s="7">
        <v>40896</v>
      </c>
      <c r="F437" s="7">
        <v>40902</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x14ac:dyDescent="0.3">
      <c r="A438" s="5">
        <v>437</v>
      </c>
      <c r="B438" s="2" t="s">
        <v>1526</v>
      </c>
      <c r="C438" s="5">
        <f>YEAR(Data!$E438)</f>
        <v>2013</v>
      </c>
      <c r="D438" s="2" t="str">
        <f>TEXT(Table_1[[#This Row],[Order Date]], "MMM")</f>
        <v>Jun</v>
      </c>
      <c r="E438" s="7">
        <v>41438</v>
      </c>
      <c r="F438" s="7">
        <v>41440</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x14ac:dyDescent="0.3">
      <c r="A439" s="5">
        <v>438</v>
      </c>
      <c r="B439" s="2" t="s">
        <v>1526</v>
      </c>
      <c r="C439" s="5">
        <f>YEAR(Data!$E439)</f>
        <v>2013</v>
      </c>
      <c r="D439" s="2" t="str">
        <f>TEXT(Table_1[[#This Row],[Order Date]], "MMM")</f>
        <v>Jun</v>
      </c>
      <c r="E439" s="7">
        <v>41438</v>
      </c>
      <c r="F439" s="7">
        <v>41440</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x14ac:dyDescent="0.3">
      <c r="A440" s="5">
        <v>439</v>
      </c>
      <c r="B440" s="2" t="s">
        <v>1531</v>
      </c>
      <c r="C440" s="5">
        <f>YEAR(Data!$E440)</f>
        <v>2014</v>
      </c>
      <c r="D440" s="2" t="str">
        <f>TEXT(Table_1[[#This Row],[Order Date]], "MMM")</f>
        <v>Sep</v>
      </c>
      <c r="E440" s="7">
        <v>41898</v>
      </c>
      <c r="F440" s="7">
        <v>41902</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x14ac:dyDescent="0.3">
      <c r="A441" s="5">
        <v>440</v>
      </c>
      <c r="B441" s="2" t="s">
        <v>1536</v>
      </c>
      <c r="C441" s="5">
        <f>YEAR(Data!$E441)</f>
        <v>2014</v>
      </c>
      <c r="D441" s="2" t="str">
        <f>TEXT(Table_1[[#This Row],[Order Date]], "MMM")</f>
        <v>Jan</v>
      </c>
      <c r="E441" s="7">
        <v>41660</v>
      </c>
      <c r="F441" s="7">
        <v>41663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x14ac:dyDescent="0.3">
      <c r="A442" s="5">
        <v>441</v>
      </c>
      <c r="B442" s="2" t="s">
        <v>1539</v>
      </c>
      <c r="C442" s="5">
        <f>YEAR(Data!$E442)</f>
        <v>2013</v>
      </c>
      <c r="D442" s="2" t="str">
        <f>TEXT(Table_1[[#This Row],[Order Date]], "MMM")</f>
        <v>Sep</v>
      </c>
      <c r="E442" s="7">
        <v>41523</v>
      </c>
      <c r="F442" s="7">
        <v>41525</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x14ac:dyDescent="0.3">
      <c r="A443" s="5">
        <v>442</v>
      </c>
      <c r="B443" s="2" t="s">
        <v>1539</v>
      </c>
      <c r="C443" s="5">
        <f>YEAR(Data!$E443)</f>
        <v>2013</v>
      </c>
      <c r="D443" s="2" t="str">
        <f>TEXT(Table_1[[#This Row],[Order Date]], "MMM")</f>
        <v>Sep</v>
      </c>
      <c r="E443" s="7">
        <v>41523</v>
      </c>
      <c r="F443" s="7">
        <v>41525</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x14ac:dyDescent="0.3">
      <c r="A444" s="5">
        <v>443</v>
      </c>
      <c r="B444" s="2" t="s">
        <v>1539</v>
      </c>
      <c r="C444" s="5">
        <f>YEAR(Data!$E444)</f>
        <v>2013</v>
      </c>
      <c r="D444" s="2" t="str">
        <f>TEXT(Table_1[[#This Row],[Order Date]], "MMM")</f>
        <v>Sep</v>
      </c>
      <c r="E444" s="7">
        <v>41523</v>
      </c>
      <c r="F444" s="7">
        <v>41525</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x14ac:dyDescent="0.3">
      <c r="A445" s="5">
        <v>444</v>
      </c>
      <c r="B445" s="2" t="s">
        <v>1539</v>
      </c>
      <c r="C445" s="5">
        <f>YEAR(Data!$E445)</f>
        <v>2013</v>
      </c>
      <c r="D445" s="2" t="str">
        <f>TEXT(Table_1[[#This Row],[Order Date]], "MMM")</f>
        <v>Sep</v>
      </c>
      <c r="E445" s="7">
        <v>41523</v>
      </c>
      <c r="F445" s="7">
        <v>41525</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x14ac:dyDescent="0.3">
      <c r="A446" s="5">
        <v>445</v>
      </c>
      <c r="B446" s="2" t="s">
        <v>1539</v>
      </c>
      <c r="C446" s="5">
        <f>YEAR(Data!$E446)</f>
        <v>2013</v>
      </c>
      <c r="D446" s="2" t="str">
        <f>TEXT(Table_1[[#This Row],[Order Date]], "MMM")</f>
        <v>Sep</v>
      </c>
      <c r="E446" s="7">
        <v>41523</v>
      </c>
      <c r="F446" s="7">
        <v>41525</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x14ac:dyDescent="0.3">
      <c r="A447" s="5">
        <v>446</v>
      </c>
      <c r="B447" s="2" t="s">
        <v>1539</v>
      </c>
      <c r="C447" s="5">
        <f>YEAR(Data!$E447)</f>
        <v>2013</v>
      </c>
      <c r="D447" s="2" t="str">
        <f>TEXT(Table_1[[#This Row],[Order Date]], "MMM")</f>
        <v>Sep</v>
      </c>
      <c r="E447" s="7">
        <v>41523</v>
      </c>
      <c r="F447" s="7">
        <v>41525</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x14ac:dyDescent="0.3">
      <c r="A448" s="5">
        <v>447</v>
      </c>
      <c r="B448" s="2" t="s">
        <v>1552</v>
      </c>
      <c r="C448" s="5">
        <f>YEAR(Data!$E448)</f>
        <v>2014</v>
      </c>
      <c r="D448" s="2" t="str">
        <f>TEXT(Table_1[[#This Row],[Order Date]], "MMM")</f>
        <v>Mar</v>
      </c>
      <c r="E448" s="7">
        <v>41719</v>
      </c>
      <c r="F448" s="7">
        <v>41724</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x14ac:dyDescent="0.3">
      <c r="A449" s="5">
        <v>448</v>
      </c>
      <c r="B449" s="2" t="s">
        <v>1557</v>
      </c>
      <c r="C449" s="5">
        <f>YEAR(Data!$E449)</f>
        <v>2013</v>
      </c>
      <c r="D449" s="2" t="str">
        <f>TEXT(Table_1[[#This Row],[Order Date]], "MMM")</f>
        <v>Apr</v>
      </c>
      <c r="E449" s="7">
        <v>41366</v>
      </c>
      <c r="F449" s="7">
        <v>41368</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x14ac:dyDescent="0.3">
      <c r="A450" s="5">
        <v>449</v>
      </c>
      <c r="B450" s="2" t="s">
        <v>1557</v>
      </c>
      <c r="C450" s="5">
        <f>YEAR(Data!$E450)</f>
        <v>2013</v>
      </c>
      <c r="D450" s="2" t="str">
        <f>TEXT(Table_1[[#This Row],[Order Date]], "MMM")</f>
        <v>Apr</v>
      </c>
      <c r="E450" s="7">
        <v>41366</v>
      </c>
      <c r="F450" s="7">
        <v>41368</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x14ac:dyDescent="0.3">
      <c r="A451" s="5">
        <v>450</v>
      </c>
      <c r="B451" s="2" t="s">
        <v>1557</v>
      </c>
      <c r="C451" s="5">
        <f>YEAR(Data!$E451)</f>
        <v>2013</v>
      </c>
      <c r="D451" s="2" t="str">
        <f>TEXT(Table_1[[#This Row],[Order Date]], "MMM")</f>
        <v>Apr</v>
      </c>
      <c r="E451" s="7">
        <v>41366</v>
      </c>
      <c r="F451" s="7">
        <v>41368</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x14ac:dyDescent="0.3">
      <c r="A452" s="5">
        <v>451</v>
      </c>
      <c r="B452" s="2" t="s">
        <v>1557</v>
      </c>
      <c r="C452" s="5">
        <f>YEAR(Data!$E452)</f>
        <v>2013</v>
      </c>
      <c r="D452" s="2" t="str">
        <f>TEXT(Table_1[[#This Row],[Order Date]], "MMM")</f>
        <v>Apr</v>
      </c>
      <c r="E452" s="7">
        <v>41366</v>
      </c>
      <c r="F452" s="7">
        <v>41368</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x14ac:dyDescent="0.3">
      <c r="A453" s="5">
        <v>452</v>
      </c>
      <c r="B453" s="2" t="s">
        <v>1557</v>
      </c>
      <c r="C453" s="5">
        <f>YEAR(Data!$E453)</f>
        <v>2013</v>
      </c>
      <c r="D453" s="2" t="str">
        <f>TEXT(Table_1[[#This Row],[Order Date]], "MMM")</f>
        <v>Apr</v>
      </c>
      <c r="E453" s="7">
        <v>41366</v>
      </c>
      <c r="F453" s="7">
        <v>41368</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x14ac:dyDescent="0.3">
      <c r="A454" s="5">
        <v>453</v>
      </c>
      <c r="B454" s="2" t="s">
        <v>1557</v>
      </c>
      <c r="C454" s="5">
        <f>YEAR(Data!$E454)</f>
        <v>2013</v>
      </c>
      <c r="D454" s="2" t="str">
        <f>TEXT(Table_1[[#This Row],[Order Date]], "MMM")</f>
        <v>Apr</v>
      </c>
      <c r="E454" s="7">
        <v>41366</v>
      </c>
      <c r="F454" s="7">
        <v>41368</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x14ac:dyDescent="0.3">
      <c r="A455" s="5">
        <v>454</v>
      </c>
      <c r="B455" s="2" t="s">
        <v>1573</v>
      </c>
      <c r="C455" s="5">
        <f>YEAR(Data!$E455)</f>
        <v>2014</v>
      </c>
      <c r="D455" s="2" t="str">
        <f>TEXT(Table_1[[#This Row],[Order Date]], "MMM")</f>
        <v>Oct</v>
      </c>
      <c r="E455" s="7">
        <v>41933</v>
      </c>
      <c r="F455" s="7">
        <v>41937</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x14ac:dyDescent="0.3">
      <c r="A456" s="5">
        <v>455</v>
      </c>
      <c r="B456" s="2" t="s">
        <v>1573</v>
      </c>
      <c r="C456" s="5">
        <f>YEAR(Data!$E456)</f>
        <v>2014</v>
      </c>
      <c r="D456" s="2" t="str">
        <f>TEXT(Table_1[[#This Row],[Order Date]], "MMM")</f>
        <v>Oct</v>
      </c>
      <c r="E456" s="7">
        <v>41933</v>
      </c>
      <c r="F456" s="7">
        <v>41937</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x14ac:dyDescent="0.3">
      <c r="A457" s="5">
        <v>456</v>
      </c>
      <c r="B457" s="2" t="s">
        <v>1578</v>
      </c>
      <c r="C457" s="5">
        <f>YEAR(Data!$E457)</f>
        <v>2013</v>
      </c>
      <c r="D457" s="2" t="str">
        <f>TEXT(Table_1[[#This Row],[Order Date]], "MMM")</f>
        <v>Dec</v>
      </c>
      <c r="E457" s="7">
        <v>41622</v>
      </c>
      <c r="F457" s="7">
        <v>41626</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x14ac:dyDescent="0.3">
      <c r="A458" s="5">
        <v>457</v>
      </c>
      <c r="B458" s="2" t="s">
        <v>1582</v>
      </c>
      <c r="C458" s="5">
        <f>YEAR(Data!$E458)</f>
        <v>2011</v>
      </c>
      <c r="D458" s="2" t="str">
        <f>TEXT(Table_1[[#This Row],[Order Date]], "MMM")</f>
        <v>Feb</v>
      </c>
      <c r="E458" s="7">
        <v>40587</v>
      </c>
      <c r="F458" s="7">
        <v>40593</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x14ac:dyDescent="0.3">
      <c r="A459" s="5">
        <v>458</v>
      </c>
      <c r="B459" s="2" t="s">
        <v>1587</v>
      </c>
      <c r="C459" s="5">
        <f>YEAR(Data!$E459)</f>
        <v>2013</v>
      </c>
      <c r="D459" s="2" t="str">
        <f>TEXT(Table_1[[#This Row],[Order Date]], "MMM")</f>
        <v>Sep</v>
      </c>
      <c r="E459" s="7">
        <v>41544</v>
      </c>
      <c r="F459" s="7">
        <v>41549</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x14ac:dyDescent="0.3">
      <c r="A460" s="5">
        <v>459</v>
      </c>
      <c r="B460" s="2" t="s">
        <v>1587</v>
      </c>
      <c r="C460" s="5">
        <f>YEAR(Data!$E460)</f>
        <v>2013</v>
      </c>
      <c r="D460" s="2" t="str">
        <f>TEXT(Table_1[[#This Row],[Order Date]], "MMM")</f>
        <v>Sep</v>
      </c>
      <c r="E460" s="7">
        <v>41544</v>
      </c>
      <c r="F460" s="7">
        <v>41549</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x14ac:dyDescent="0.3">
      <c r="A461" s="5">
        <v>460</v>
      </c>
      <c r="B461" s="2" t="s">
        <v>1591</v>
      </c>
      <c r="C461" s="5">
        <f>YEAR(Data!$E461)</f>
        <v>2012</v>
      </c>
      <c r="D461" s="2" t="str">
        <f>TEXT(Table_1[[#This Row],[Order Date]], "MMM")</f>
        <v>Dec</v>
      </c>
      <c r="E461" s="7">
        <v>41258</v>
      </c>
      <c r="F461" s="7">
        <v>41265</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x14ac:dyDescent="0.3">
      <c r="A462" s="5">
        <v>461</v>
      </c>
      <c r="B462" s="2" t="s">
        <v>1591</v>
      </c>
      <c r="C462" s="5">
        <f>YEAR(Data!$E462)</f>
        <v>2012</v>
      </c>
      <c r="D462" s="2" t="str">
        <f>TEXT(Table_1[[#This Row],[Order Date]], "MMM")</f>
        <v>Dec</v>
      </c>
      <c r="E462" s="7">
        <v>41258</v>
      </c>
      <c r="F462" s="7">
        <v>41265</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x14ac:dyDescent="0.3">
      <c r="A463" s="5">
        <v>462</v>
      </c>
      <c r="B463" s="2" t="s">
        <v>1591</v>
      </c>
      <c r="C463" s="5">
        <f>YEAR(Data!$E463)</f>
        <v>2012</v>
      </c>
      <c r="D463" s="2" t="str">
        <f>TEXT(Table_1[[#This Row],[Order Date]], "MMM")</f>
        <v>Dec</v>
      </c>
      <c r="E463" s="7">
        <v>41258</v>
      </c>
      <c r="F463" s="7">
        <v>41265</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x14ac:dyDescent="0.3">
      <c r="A464" s="5">
        <v>463</v>
      </c>
      <c r="B464" s="2" t="s">
        <v>1598</v>
      </c>
      <c r="C464" s="5">
        <f>YEAR(Data!$E464)</f>
        <v>2013</v>
      </c>
      <c r="D464" s="2" t="str">
        <f>TEXT(Table_1[[#This Row],[Order Date]], "MMM")</f>
        <v>Apr</v>
      </c>
      <c r="E464" s="7">
        <v>41387</v>
      </c>
      <c r="F464" s="7">
        <v>41394</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x14ac:dyDescent="0.3">
      <c r="A465" s="5">
        <v>464</v>
      </c>
      <c r="B465" s="2" t="s">
        <v>1598</v>
      </c>
      <c r="C465" s="5">
        <f>YEAR(Data!$E465)</f>
        <v>2013</v>
      </c>
      <c r="D465" s="2" t="str">
        <f>TEXT(Table_1[[#This Row],[Order Date]], "MMM")</f>
        <v>Apr</v>
      </c>
      <c r="E465" s="7">
        <v>41387</v>
      </c>
      <c r="F465" s="7">
        <v>41394</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x14ac:dyDescent="0.3">
      <c r="A466" s="5">
        <v>465</v>
      </c>
      <c r="B466" s="2" t="s">
        <v>1598</v>
      </c>
      <c r="C466" s="5">
        <f>YEAR(Data!$E466)</f>
        <v>2013</v>
      </c>
      <c r="D466" s="2" t="str">
        <f>TEXT(Table_1[[#This Row],[Order Date]], "MMM")</f>
        <v>Apr</v>
      </c>
      <c r="E466" s="7">
        <v>41387</v>
      </c>
      <c r="F466" s="7">
        <v>41394</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x14ac:dyDescent="0.3">
      <c r="A467" s="5">
        <v>466</v>
      </c>
      <c r="B467" s="2" t="s">
        <v>1598</v>
      </c>
      <c r="C467" s="5">
        <f>YEAR(Data!$E467)</f>
        <v>2013</v>
      </c>
      <c r="D467" s="2" t="str">
        <f>TEXT(Table_1[[#This Row],[Order Date]], "MMM")</f>
        <v>Apr</v>
      </c>
      <c r="E467" s="7">
        <v>41387</v>
      </c>
      <c r="F467" s="7">
        <v>41394</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x14ac:dyDescent="0.3">
      <c r="A468" s="5">
        <v>467</v>
      </c>
      <c r="B468" s="2" t="s">
        <v>1598</v>
      </c>
      <c r="C468" s="5">
        <f>YEAR(Data!$E468)</f>
        <v>2013</v>
      </c>
      <c r="D468" s="2" t="str">
        <f>TEXT(Table_1[[#This Row],[Order Date]], "MMM")</f>
        <v>Apr</v>
      </c>
      <c r="E468" s="7">
        <v>41387</v>
      </c>
      <c r="F468" s="7">
        <v>41394</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x14ac:dyDescent="0.3">
      <c r="A469" s="5">
        <v>468</v>
      </c>
      <c r="B469" s="2" t="s">
        <v>1609</v>
      </c>
      <c r="C469" s="5">
        <f>YEAR(Data!$E469)</f>
        <v>2012</v>
      </c>
      <c r="D469" s="2" t="str">
        <f>TEXT(Table_1[[#This Row],[Order Date]], "MMM")</f>
        <v>Jan</v>
      </c>
      <c r="E469" s="7">
        <v>40925</v>
      </c>
      <c r="F469" s="7">
        <v>40932</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x14ac:dyDescent="0.3">
      <c r="A470" s="5">
        <v>469</v>
      </c>
      <c r="B470" s="2" t="s">
        <v>1613</v>
      </c>
      <c r="C470" s="5">
        <f>YEAR(Data!$E470)</f>
        <v>2014</v>
      </c>
      <c r="D470" s="2" t="str">
        <f>TEXT(Table_1[[#This Row],[Order Date]], "MMM")</f>
        <v>Apr</v>
      </c>
      <c r="E470" s="7">
        <v>41730</v>
      </c>
      <c r="F470" s="7">
        <v>41734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x14ac:dyDescent="0.3">
      <c r="A471" s="5">
        <v>470</v>
      </c>
      <c r="B471" s="2" t="s">
        <v>1617</v>
      </c>
      <c r="C471" s="5">
        <f>YEAR(Data!$E471)</f>
        <v>2013</v>
      </c>
      <c r="D471" s="2" t="str">
        <f>TEXT(Table_1[[#This Row],[Order Date]], "MMM")</f>
        <v>Dec</v>
      </c>
      <c r="E471" s="7">
        <v>41625</v>
      </c>
      <c r="F471" s="7">
        <v>41629</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x14ac:dyDescent="0.3">
      <c r="A472" s="5">
        <v>471</v>
      </c>
      <c r="B472" s="2" t="s">
        <v>1620</v>
      </c>
      <c r="C472" s="5">
        <f>YEAR(Data!$E472)</f>
        <v>2012</v>
      </c>
      <c r="D472" s="2" t="str">
        <f>TEXT(Table_1[[#This Row],[Order Date]], "MMM")</f>
        <v>Dec</v>
      </c>
      <c r="E472" s="7">
        <v>41263</v>
      </c>
      <c r="F472" s="7">
        <v>41267</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x14ac:dyDescent="0.3">
      <c r="A473" s="5">
        <v>472</v>
      </c>
      <c r="B473" s="2" t="s">
        <v>1626</v>
      </c>
      <c r="C473" s="5">
        <f>YEAR(Data!$E473)</f>
        <v>2011</v>
      </c>
      <c r="D473" s="2" t="str">
        <f>TEXT(Table_1[[#This Row],[Order Date]], "MMM")</f>
        <v>Nov</v>
      </c>
      <c r="E473" s="7">
        <v>40856</v>
      </c>
      <c r="F473" s="7">
        <v>40858</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x14ac:dyDescent="0.3">
      <c r="A474" s="5">
        <v>473</v>
      </c>
      <c r="B474" s="2" t="s">
        <v>1626</v>
      </c>
      <c r="C474" s="5">
        <f>YEAR(Data!$E474)</f>
        <v>2011</v>
      </c>
      <c r="D474" s="2" t="str">
        <f>TEXT(Table_1[[#This Row],[Order Date]], "MMM")</f>
        <v>Nov</v>
      </c>
      <c r="E474" s="7">
        <v>40856</v>
      </c>
      <c r="F474" s="7">
        <v>40858</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x14ac:dyDescent="0.3">
      <c r="A475" s="5">
        <v>474</v>
      </c>
      <c r="B475" s="2" t="s">
        <v>1626</v>
      </c>
      <c r="C475" s="5">
        <f>YEAR(Data!$E475)</f>
        <v>2011</v>
      </c>
      <c r="D475" s="2" t="str">
        <f>TEXT(Table_1[[#This Row],[Order Date]], "MMM")</f>
        <v>Nov</v>
      </c>
      <c r="E475" s="7">
        <v>40856</v>
      </c>
      <c r="F475" s="7">
        <v>40858</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x14ac:dyDescent="0.3">
      <c r="A476" s="5">
        <v>475</v>
      </c>
      <c r="B476" s="2" t="s">
        <v>1626</v>
      </c>
      <c r="C476" s="5">
        <f>YEAR(Data!$E476)</f>
        <v>2011</v>
      </c>
      <c r="D476" s="2" t="str">
        <f>TEXT(Table_1[[#This Row],[Order Date]], "MMM")</f>
        <v>Nov</v>
      </c>
      <c r="E476" s="7">
        <v>40856</v>
      </c>
      <c r="F476" s="7">
        <v>40858</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x14ac:dyDescent="0.3">
      <c r="A477" s="5">
        <v>476</v>
      </c>
      <c r="B477" s="2" t="s">
        <v>1626</v>
      </c>
      <c r="C477" s="5">
        <f>YEAR(Data!$E477)</f>
        <v>2011</v>
      </c>
      <c r="D477" s="2" t="str">
        <f>TEXT(Table_1[[#This Row],[Order Date]], "MMM")</f>
        <v>Nov</v>
      </c>
      <c r="E477" s="7">
        <v>40856</v>
      </c>
      <c r="F477" s="7">
        <v>40858</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x14ac:dyDescent="0.3">
      <c r="A478" s="5">
        <v>477</v>
      </c>
      <c r="B478" s="2" t="s">
        <v>1626</v>
      </c>
      <c r="C478" s="5">
        <f>YEAR(Data!$E478)</f>
        <v>2011</v>
      </c>
      <c r="D478" s="2" t="str">
        <f>TEXT(Table_1[[#This Row],[Order Date]], "MMM")</f>
        <v>Nov</v>
      </c>
      <c r="E478" s="7">
        <v>40856</v>
      </c>
      <c r="F478" s="7">
        <v>40858</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x14ac:dyDescent="0.3">
      <c r="A479" s="5">
        <v>478</v>
      </c>
      <c r="B479" s="2" t="s">
        <v>1641</v>
      </c>
      <c r="C479" s="5">
        <f>YEAR(Data!$E479)</f>
        <v>2013</v>
      </c>
      <c r="D479" s="2" t="str">
        <f>TEXT(Table_1[[#This Row],[Order Date]], "MMM")</f>
        <v>Jul</v>
      </c>
      <c r="E479" s="7">
        <v>41468</v>
      </c>
      <c r="F479" s="7">
        <v>41475</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x14ac:dyDescent="0.3">
      <c r="A480" s="5">
        <v>479</v>
      </c>
      <c r="B480" s="2" t="s">
        <v>1644</v>
      </c>
      <c r="C480" s="5">
        <f>YEAR(Data!$E480)</f>
        <v>2013</v>
      </c>
      <c r="D480" s="2" t="str">
        <f>TEXT(Table_1[[#This Row],[Order Date]], "MMM")</f>
        <v>Oct</v>
      </c>
      <c r="E480" s="7">
        <v>41575</v>
      </c>
      <c r="F480" s="7">
        <v>41581</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x14ac:dyDescent="0.3">
      <c r="A481" s="5">
        <v>480</v>
      </c>
      <c r="B481" s="2" t="s">
        <v>1647</v>
      </c>
      <c r="C481" s="5">
        <f>YEAR(Data!$E481)</f>
        <v>2013</v>
      </c>
      <c r="D481" s="2" t="str">
        <f>TEXT(Table_1[[#This Row],[Order Date]], "MMM")</f>
        <v>Jun</v>
      </c>
      <c r="E481" s="7">
        <v>41452</v>
      </c>
      <c r="F481" s="7">
        <v>41458</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x14ac:dyDescent="0.3">
      <c r="A482" s="5">
        <v>481</v>
      </c>
      <c r="B482" s="2" t="s">
        <v>1647</v>
      </c>
      <c r="C482" s="5">
        <f>YEAR(Data!$E482)</f>
        <v>2013</v>
      </c>
      <c r="D482" s="2" t="str">
        <f>TEXT(Table_1[[#This Row],[Order Date]], "MMM")</f>
        <v>Jun</v>
      </c>
      <c r="E482" s="7">
        <v>41452</v>
      </c>
      <c r="F482" s="7">
        <v>41458</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x14ac:dyDescent="0.3">
      <c r="A483" s="5">
        <v>482</v>
      </c>
      <c r="B483" s="2" t="s">
        <v>1654</v>
      </c>
      <c r="C483" s="5">
        <f>YEAR(Data!$E483)</f>
        <v>2011</v>
      </c>
      <c r="D483" s="2" t="str">
        <f>TEXT(Table_1[[#This Row],[Order Date]], "MMM")</f>
        <v>Oct</v>
      </c>
      <c r="E483" s="7">
        <v>40822</v>
      </c>
      <c r="F483" s="7">
        <v>40826</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x14ac:dyDescent="0.3">
      <c r="A484" s="5">
        <v>483</v>
      </c>
      <c r="B484" s="2" t="s">
        <v>1659</v>
      </c>
      <c r="C484" s="5">
        <f>YEAR(Data!$E484)</f>
        <v>2011</v>
      </c>
      <c r="D484" s="2" t="str">
        <f>TEXT(Table_1[[#This Row],[Order Date]], "MMM")</f>
        <v>Jul</v>
      </c>
      <c r="E484" s="7">
        <v>40746</v>
      </c>
      <c r="F484" s="7">
        <v>40751</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x14ac:dyDescent="0.3">
      <c r="A485" s="5">
        <v>484</v>
      </c>
      <c r="B485" s="2" t="s">
        <v>1659</v>
      </c>
      <c r="C485" s="5">
        <f>YEAR(Data!$E485)</f>
        <v>2011</v>
      </c>
      <c r="D485" s="2" t="str">
        <f>TEXT(Table_1[[#This Row],[Order Date]], "MMM")</f>
        <v>Jul</v>
      </c>
      <c r="E485" s="7">
        <v>40746</v>
      </c>
      <c r="F485" s="7">
        <v>40751</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x14ac:dyDescent="0.3">
      <c r="A486" s="5">
        <v>485</v>
      </c>
      <c r="B486" s="2" t="s">
        <v>1664</v>
      </c>
      <c r="C486" s="5">
        <f>YEAR(Data!$E486)</f>
        <v>2014</v>
      </c>
      <c r="D486" s="2" t="str">
        <f>TEXT(Table_1[[#This Row],[Order Date]], "MMM")</f>
        <v>Jun</v>
      </c>
      <c r="E486" s="7">
        <v>41801</v>
      </c>
      <c r="F486" s="7">
        <v>41804</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x14ac:dyDescent="0.3">
      <c r="A487" s="5">
        <v>486</v>
      </c>
      <c r="B487" s="2" t="s">
        <v>1664</v>
      </c>
      <c r="C487" s="5">
        <f>YEAR(Data!$E487)</f>
        <v>2014</v>
      </c>
      <c r="D487" s="2" t="str">
        <f>TEXT(Table_1[[#This Row],[Order Date]], "MMM")</f>
        <v>Jun</v>
      </c>
      <c r="E487" s="7">
        <v>41801</v>
      </c>
      <c r="F487" s="7">
        <v>41804</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x14ac:dyDescent="0.3">
      <c r="A488" s="5">
        <v>487</v>
      </c>
      <c r="B488" s="2" t="s">
        <v>1664</v>
      </c>
      <c r="C488" s="5">
        <f>YEAR(Data!$E488)</f>
        <v>2014</v>
      </c>
      <c r="D488" s="2" t="str">
        <f>TEXT(Table_1[[#This Row],[Order Date]], "MMM")</f>
        <v>Jun</v>
      </c>
      <c r="E488" s="7">
        <v>41801</v>
      </c>
      <c r="F488" s="7">
        <v>41804</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x14ac:dyDescent="0.3">
      <c r="A489" s="5">
        <v>488</v>
      </c>
      <c r="B489" s="2" t="s">
        <v>1673</v>
      </c>
      <c r="C489" s="5">
        <f>YEAR(Data!$E489)</f>
        <v>2011</v>
      </c>
      <c r="D489" s="2" t="str">
        <f>TEXT(Table_1[[#This Row],[Order Date]], "MMM")</f>
        <v>Oct</v>
      </c>
      <c r="E489" s="7">
        <v>40845</v>
      </c>
      <c r="F489" s="7">
        <v>40847</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x14ac:dyDescent="0.3">
      <c r="A490" s="5">
        <v>489</v>
      </c>
      <c r="B490" s="2" t="s">
        <v>1678</v>
      </c>
      <c r="C490" s="5">
        <f>YEAR(Data!$E490)</f>
        <v>2011</v>
      </c>
      <c r="D490" s="2" t="str">
        <f>TEXT(Table_1[[#This Row],[Order Date]], "MMM")</f>
        <v>Jun</v>
      </c>
      <c r="E490" s="7">
        <v>40703</v>
      </c>
      <c r="F490" s="7">
        <v>40707</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x14ac:dyDescent="0.3">
      <c r="A491" s="5">
        <v>490</v>
      </c>
      <c r="B491" s="2" t="s">
        <v>1678</v>
      </c>
      <c r="C491" s="5">
        <f>YEAR(Data!$E491)</f>
        <v>2011</v>
      </c>
      <c r="D491" s="2" t="str">
        <f>TEXT(Table_1[[#This Row],[Order Date]], "MMM")</f>
        <v>Jun</v>
      </c>
      <c r="E491" s="7">
        <v>40703</v>
      </c>
      <c r="F491" s="7">
        <v>40707</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x14ac:dyDescent="0.3">
      <c r="A492" s="5">
        <v>491</v>
      </c>
      <c r="B492" s="2" t="s">
        <v>1678</v>
      </c>
      <c r="C492" s="5">
        <f>YEAR(Data!$E492)</f>
        <v>2011</v>
      </c>
      <c r="D492" s="2" t="str">
        <f>TEXT(Table_1[[#This Row],[Order Date]], "MMM")</f>
        <v>Jun</v>
      </c>
      <c r="E492" s="7">
        <v>40703</v>
      </c>
      <c r="F492" s="7">
        <v>40707</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x14ac:dyDescent="0.3">
      <c r="A493" s="5">
        <v>492</v>
      </c>
      <c r="B493" s="2" t="s">
        <v>1686</v>
      </c>
      <c r="C493" s="5">
        <f>YEAR(Data!$E493)</f>
        <v>2011</v>
      </c>
      <c r="D493" s="2" t="str">
        <f>TEXT(Table_1[[#This Row],[Order Date]], "MMM")</f>
        <v>Sep</v>
      </c>
      <c r="E493" s="7">
        <v>40800</v>
      </c>
      <c r="F493" s="7">
        <v>40805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x14ac:dyDescent="0.3">
      <c r="A494" s="5">
        <v>493</v>
      </c>
      <c r="B494" s="2" t="s">
        <v>1686</v>
      </c>
      <c r="C494" s="5">
        <f>YEAR(Data!$E494)</f>
        <v>2011</v>
      </c>
      <c r="D494" s="2" t="str">
        <f>TEXT(Table_1[[#This Row],[Order Date]], "MMM")</f>
        <v>Sep</v>
      </c>
      <c r="E494" s="7">
        <v>40800</v>
      </c>
      <c r="F494" s="7">
        <v>40805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x14ac:dyDescent="0.3">
      <c r="A495" s="5">
        <v>494</v>
      </c>
      <c r="B495" s="2" t="s">
        <v>1693</v>
      </c>
      <c r="C495" s="5">
        <f>YEAR(Data!$E495)</f>
        <v>2013</v>
      </c>
      <c r="D495" s="2" t="str">
        <f>TEXT(Table_1[[#This Row],[Order Date]], "MMM")</f>
        <v>May</v>
      </c>
      <c r="E495" s="7">
        <v>41404</v>
      </c>
      <c r="F495" s="7">
        <v>41409</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x14ac:dyDescent="0.3">
      <c r="A496" s="5">
        <v>495</v>
      </c>
      <c r="B496" s="2" t="s">
        <v>1698</v>
      </c>
      <c r="C496" s="5">
        <f>YEAR(Data!$E496)</f>
        <v>2013</v>
      </c>
      <c r="D496" s="2" t="str">
        <f>TEXT(Table_1[[#This Row],[Order Date]], "MMM")</f>
        <v>Mar</v>
      </c>
      <c r="E496" s="7">
        <v>41352</v>
      </c>
      <c r="F496" s="7">
        <v>41355</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x14ac:dyDescent="0.3">
      <c r="A497" s="5">
        <v>496</v>
      </c>
      <c r="B497" s="2" t="s">
        <v>1703</v>
      </c>
      <c r="C497" s="5">
        <f>YEAR(Data!$E497)</f>
        <v>2012</v>
      </c>
      <c r="D497" s="2" t="str">
        <f>TEXT(Table_1[[#This Row],[Order Date]], "MMM")</f>
        <v>Dec</v>
      </c>
      <c r="E497" s="7">
        <v>41270</v>
      </c>
      <c r="F497" s="7">
        <v>41274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x14ac:dyDescent="0.3">
      <c r="A498" s="5">
        <v>497</v>
      </c>
      <c r="B498" s="2" t="s">
        <v>1710</v>
      </c>
      <c r="C498" s="5">
        <f>YEAR(Data!$E498)</f>
        <v>2013</v>
      </c>
      <c r="D498" s="2" t="str">
        <f>TEXT(Table_1[[#This Row],[Order Date]], "MMM")</f>
        <v>Jul</v>
      </c>
      <c r="E498" s="7">
        <v>41481</v>
      </c>
      <c r="F498" s="7">
        <v>41487</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x14ac:dyDescent="0.3">
      <c r="A499" s="5">
        <v>498</v>
      </c>
      <c r="B499" s="2" t="s">
        <v>1710</v>
      </c>
      <c r="C499" s="5">
        <f>YEAR(Data!$E499)</f>
        <v>2013</v>
      </c>
      <c r="D499" s="2" t="str">
        <f>TEXT(Table_1[[#This Row],[Order Date]], "MMM")</f>
        <v>Jul</v>
      </c>
      <c r="E499" s="7">
        <v>41481</v>
      </c>
      <c r="F499" s="7">
        <v>41487</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x14ac:dyDescent="0.3">
      <c r="A500" s="5">
        <v>499</v>
      </c>
      <c r="B500" s="2" t="s">
        <v>1710</v>
      </c>
      <c r="C500" s="5">
        <f>YEAR(Data!$E500)</f>
        <v>2013</v>
      </c>
      <c r="D500" s="2" t="str">
        <f>TEXT(Table_1[[#This Row],[Order Date]], "MMM")</f>
        <v>Jul</v>
      </c>
      <c r="E500" s="7">
        <v>41481</v>
      </c>
      <c r="F500" s="7">
        <v>41487</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x14ac:dyDescent="0.3">
      <c r="A501" s="5">
        <v>500</v>
      </c>
      <c r="B501" s="2" t="s">
        <v>1710</v>
      </c>
      <c r="C501" s="5">
        <f>YEAR(Data!$E501)</f>
        <v>2013</v>
      </c>
      <c r="D501" s="2" t="str">
        <f>TEXT(Table_1[[#This Row],[Order Date]], "MMM")</f>
        <v>Jul</v>
      </c>
      <c r="E501" s="7">
        <v>41481</v>
      </c>
      <c r="F501" s="7">
        <v>41487</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x14ac:dyDescent="0.3">
      <c r="A502" s="5">
        <v>501</v>
      </c>
      <c r="B502" s="2" t="s">
        <v>1718</v>
      </c>
      <c r="C502" s="5">
        <f>YEAR(Data!$E502)</f>
        <v>2013</v>
      </c>
      <c r="D502" s="2" t="str">
        <f>TEXT(Table_1[[#This Row],[Order Date]], "MMM")</f>
        <v>May</v>
      </c>
      <c r="E502" s="7">
        <v>41425</v>
      </c>
      <c r="F502" s="7">
        <v>41430</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x14ac:dyDescent="0.3">
      <c r="A503" s="5">
        <v>502</v>
      </c>
      <c r="B503" s="2" t="s">
        <v>1718</v>
      </c>
      <c r="C503" s="5">
        <f>YEAR(Data!$E503)</f>
        <v>2013</v>
      </c>
      <c r="D503" s="2" t="str">
        <f>TEXT(Table_1[[#This Row],[Order Date]], "MMM")</f>
        <v>May</v>
      </c>
      <c r="E503" s="7">
        <v>41425</v>
      </c>
      <c r="F503" s="7">
        <v>41430</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x14ac:dyDescent="0.3">
      <c r="A504" s="5">
        <v>503</v>
      </c>
      <c r="B504" s="2" t="s">
        <v>1718</v>
      </c>
      <c r="C504" s="5">
        <f>YEAR(Data!$E504)</f>
        <v>2013</v>
      </c>
      <c r="D504" s="2" t="str">
        <f>TEXT(Table_1[[#This Row],[Order Date]], "MMM")</f>
        <v>May</v>
      </c>
      <c r="E504" s="7">
        <v>41425</v>
      </c>
      <c r="F504" s="7">
        <v>41430</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x14ac:dyDescent="0.3">
      <c r="A505" s="5">
        <v>504</v>
      </c>
      <c r="B505" s="2" t="s">
        <v>1718</v>
      </c>
      <c r="C505" s="5">
        <f>YEAR(Data!$E505)</f>
        <v>2013</v>
      </c>
      <c r="D505" s="2" t="str">
        <f>TEXT(Table_1[[#This Row],[Order Date]], "MMM")</f>
        <v>May</v>
      </c>
      <c r="E505" s="7">
        <v>41425</v>
      </c>
      <c r="F505" s="7">
        <v>41430</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x14ac:dyDescent="0.3">
      <c r="A506" s="5">
        <v>505</v>
      </c>
      <c r="B506" s="2" t="s">
        <v>1718</v>
      </c>
      <c r="C506" s="5">
        <f>YEAR(Data!$E506)</f>
        <v>2013</v>
      </c>
      <c r="D506" s="2" t="str">
        <f>TEXT(Table_1[[#This Row],[Order Date]], "MMM")</f>
        <v>May</v>
      </c>
      <c r="E506" s="7">
        <v>41425</v>
      </c>
      <c r="F506" s="7">
        <v>41430</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x14ac:dyDescent="0.3">
      <c r="A507" s="5">
        <v>506</v>
      </c>
      <c r="B507" s="2" t="s">
        <v>1732</v>
      </c>
      <c r="C507" s="5">
        <f>YEAR(Data!$E507)</f>
        <v>2014</v>
      </c>
      <c r="D507" s="2" t="str">
        <f>TEXT(Table_1[[#This Row],[Order Date]], "MMM")</f>
        <v>Nov</v>
      </c>
      <c r="E507" s="7">
        <v>41956</v>
      </c>
      <c r="F507" s="7">
        <v>41959</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x14ac:dyDescent="0.3">
      <c r="A508" s="5">
        <v>507</v>
      </c>
      <c r="B508" s="2" t="s">
        <v>1733</v>
      </c>
      <c r="C508" s="5">
        <f>YEAR(Data!$E508)</f>
        <v>2012</v>
      </c>
      <c r="D508" s="2" t="str">
        <f>TEXT(Table_1[[#This Row],[Order Date]], "MMM")</f>
        <v>Mar</v>
      </c>
      <c r="E508" s="7">
        <v>40984</v>
      </c>
      <c r="F508" s="7">
        <v>40990</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x14ac:dyDescent="0.3">
      <c r="A509" s="5">
        <v>508</v>
      </c>
      <c r="B509" s="2" t="s">
        <v>1733</v>
      </c>
      <c r="C509" s="5">
        <f>YEAR(Data!$E509)</f>
        <v>2012</v>
      </c>
      <c r="D509" s="2" t="str">
        <f>TEXT(Table_1[[#This Row],[Order Date]], "MMM")</f>
        <v>Mar</v>
      </c>
      <c r="E509" s="7">
        <v>40984</v>
      </c>
      <c r="F509" s="7">
        <v>40990</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x14ac:dyDescent="0.3">
      <c r="A510" s="5">
        <v>509</v>
      </c>
      <c r="B510" s="2" t="s">
        <v>1733</v>
      </c>
      <c r="C510" s="5">
        <f>YEAR(Data!$E510)</f>
        <v>2012</v>
      </c>
      <c r="D510" s="2" t="str">
        <f>TEXT(Table_1[[#This Row],[Order Date]], "MMM")</f>
        <v>Mar</v>
      </c>
      <c r="E510" s="7">
        <v>40984</v>
      </c>
      <c r="F510" s="7">
        <v>40990</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x14ac:dyDescent="0.3">
      <c r="A511" s="5">
        <v>510</v>
      </c>
      <c r="B511" s="2" t="s">
        <v>1733</v>
      </c>
      <c r="C511" s="5">
        <f>YEAR(Data!$E511)</f>
        <v>2012</v>
      </c>
      <c r="D511" s="2" t="str">
        <f>TEXT(Table_1[[#This Row],[Order Date]], "MMM")</f>
        <v>Mar</v>
      </c>
      <c r="E511" s="7">
        <v>40984</v>
      </c>
      <c r="F511" s="7">
        <v>40990</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x14ac:dyDescent="0.3">
      <c r="A512" s="5">
        <v>511</v>
      </c>
      <c r="B512" s="2" t="s">
        <v>1744</v>
      </c>
      <c r="C512" s="5">
        <f>YEAR(Data!$E512)</f>
        <v>2014</v>
      </c>
      <c r="D512" s="2" t="str">
        <f>TEXT(Table_1[[#This Row],[Order Date]], "MMM")</f>
        <v>Nov</v>
      </c>
      <c r="E512" s="7">
        <v>41970</v>
      </c>
      <c r="F512" s="7">
        <v>41971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x14ac:dyDescent="0.3">
      <c r="A513" s="5">
        <v>512</v>
      </c>
      <c r="B513" s="2" t="s">
        <v>1744</v>
      </c>
      <c r="C513" s="5">
        <f>YEAR(Data!$E513)</f>
        <v>2014</v>
      </c>
      <c r="D513" s="2" t="str">
        <f>TEXT(Table_1[[#This Row],[Order Date]], "MMM")</f>
        <v>Nov</v>
      </c>
      <c r="E513" s="7">
        <v>41970</v>
      </c>
      <c r="F513" s="7">
        <v>41971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x14ac:dyDescent="0.3">
      <c r="A514" s="5">
        <v>513</v>
      </c>
      <c r="B514" s="2" t="s">
        <v>1752</v>
      </c>
      <c r="C514" s="5">
        <f>YEAR(Data!$E514)</f>
        <v>2013</v>
      </c>
      <c r="D514" s="2" t="str">
        <f>TEXT(Table_1[[#This Row],[Order Date]], "MMM")</f>
        <v>Oct</v>
      </c>
      <c r="E514" s="7">
        <v>41568</v>
      </c>
      <c r="F514" s="7">
        <v>41571</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x14ac:dyDescent="0.3">
      <c r="A515" s="5">
        <v>514</v>
      </c>
      <c r="B515" s="2" t="s">
        <v>1753</v>
      </c>
      <c r="C515" s="5">
        <f>YEAR(Data!$E515)</f>
        <v>2014</v>
      </c>
      <c r="D515" s="2" t="str">
        <f>TEXT(Table_1[[#This Row],[Order Date]], "MMM")</f>
        <v>Dec</v>
      </c>
      <c r="E515" s="7">
        <v>41995</v>
      </c>
      <c r="F515" s="7">
        <v>41999</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x14ac:dyDescent="0.3">
      <c r="A516" s="5">
        <v>515</v>
      </c>
      <c r="B516" s="2" t="s">
        <v>1753</v>
      </c>
      <c r="C516" s="5">
        <f>YEAR(Data!$E516)</f>
        <v>2014</v>
      </c>
      <c r="D516" s="2" t="str">
        <f>TEXT(Table_1[[#This Row],[Order Date]], "MMM")</f>
        <v>Dec</v>
      </c>
      <c r="E516" s="7">
        <v>41995</v>
      </c>
      <c r="F516" s="7">
        <v>41999</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x14ac:dyDescent="0.3">
      <c r="A517" s="5">
        <v>516</v>
      </c>
      <c r="B517" s="2" t="s">
        <v>1760</v>
      </c>
      <c r="C517" s="5">
        <f>YEAR(Data!$E517)</f>
        <v>2014</v>
      </c>
      <c r="D517" s="2" t="str">
        <f>TEXT(Table_1[[#This Row],[Order Date]], "MMM")</f>
        <v>Jan</v>
      </c>
      <c r="E517" s="7">
        <v>41662</v>
      </c>
      <c r="F517" s="7">
        <v>41667</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x14ac:dyDescent="0.3">
      <c r="A518" s="5">
        <v>517</v>
      </c>
      <c r="B518" s="2" t="s">
        <v>1760</v>
      </c>
      <c r="C518" s="5">
        <f>YEAR(Data!$E518)</f>
        <v>2014</v>
      </c>
      <c r="D518" s="2" t="str">
        <f>TEXT(Table_1[[#This Row],[Order Date]], "MMM")</f>
        <v>Jan</v>
      </c>
      <c r="E518" s="7">
        <v>41662</v>
      </c>
      <c r="F518" s="7">
        <v>41667</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x14ac:dyDescent="0.3">
      <c r="A519" s="5">
        <v>518</v>
      </c>
      <c r="B519" s="2" t="s">
        <v>1760</v>
      </c>
      <c r="C519" s="5">
        <f>YEAR(Data!$E519)</f>
        <v>2014</v>
      </c>
      <c r="D519" s="2" t="str">
        <f>TEXT(Table_1[[#This Row],[Order Date]], "MMM")</f>
        <v>Jan</v>
      </c>
      <c r="E519" s="7">
        <v>41662</v>
      </c>
      <c r="F519" s="7">
        <v>41667</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x14ac:dyDescent="0.3">
      <c r="A520" s="5">
        <v>519</v>
      </c>
      <c r="B520" s="2" t="s">
        <v>1760</v>
      </c>
      <c r="C520" s="5">
        <f>YEAR(Data!$E520)</f>
        <v>2014</v>
      </c>
      <c r="D520" s="2" t="str">
        <f>TEXT(Table_1[[#This Row],[Order Date]], "MMM")</f>
        <v>Jan</v>
      </c>
      <c r="E520" s="7">
        <v>41662</v>
      </c>
      <c r="F520" s="7">
        <v>41667</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x14ac:dyDescent="0.3">
      <c r="A521" s="5">
        <v>520</v>
      </c>
      <c r="B521" s="2" t="s">
        <v>1771</v>
      </c>
      <c r="C521" s="5">
        <f>YEAR(Data!$E521)</f>
        <v>2012</v>
      </c>
      <c r="D521" s="2" t="str">
        <f>TEXT(Table_1[[#This Row],[Order Date]], "MMM")</f>
        <v>Mar</v>
      </c>
      <c r="E521" s="7">
        <v>40990</v>
      </c>
      <c r="F521" s="7">
        <v>40994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x14ac:dyDescent="0.3">
      <c r="A522" s="5">
        <v>521</v>
      </c>
      <c r="B522" s="2" t="s">
        <v>1771</v>
      </c>
      <c r="C522" s="5">
        <f>YEAR(Data!$E522)</f>
        <v>2012</v>
      </c>
      <c r="D522" s="2" t="str">
        <f>TEXT(Table_1[[#This Row],[Order Date]], "MMM")</f>
        <v>Mar</v>
      </c>
      <c r="E522" s="7">
        <v>40990</v>
      </c>
      <c r="F522" s="7">
        <v>40994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x14ac:dyDescent="0.3">
      <c r="A523" s="5">
        <v>522</v>
      </c>
      <c r="B523" s="2" t="s">
        <v>1771</v>
      </c>
      <c r="C523" s="5">
        <f>YEAR(Data!$E523)</f>
        <v>2012</v>
      </c>
      <c r="D523" s="2" t="str">
        <f>TEXT(Table_1[[#This Row],[Order Date]], "MMM")</f>
        <v>Mar</v>
      </c>
      <c r="E523" s="7">
        <v>40990</v>
      </c>
      <c r="F523" s="7">
        <v>40994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x14ac:dyDescent="0.3">
      <c r="A524" s="5">
        <v>523</v>
      </c>
      <c r="B524" s="2" t="s">
        <v>1778</v>
      </c>
      <c r="C524" s="5">
        <f>YEAR(Data!$E524)</f>
        <v>2014</v>
      </c>
      <c r="D524" s="2" t="str">
        <f>TEXT(Table_1[[#This Row],[Order Date]], "MMM")</f>
        <v>Jan</v>
      </c>
      <c r="E524" s="7">
        <v>41663</v>
      </c>
      <c r="F524" s="7">
        <v>41665</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x14ac:dyDescent="0.3">
      <c r="A525" s="5">
        <v>524</v>
      </c>
      <c r="B525" s="2" t="s">
        <v>1781</v>
      </c>
      <c r="C525" s="5">
        <f>YEAR(Data!$E525)</f>
        <v>2013</v>
      </c>
      <c r="D525" s="2" t="str">
        <f>TEXT(Table_1[[#This Row],[Order Date]], "MMM")</f>
        <v>May</v>
      </c>
      <c r="E525" s="7">
        <v>41416</v>
      </c>
      <c r="F525" s="7">
        <v>41418</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x14ac:dyDescent="0.3">
      <c r="A526" s="5">
        <v>525</v>
      </c>
      <c r="B526" s="2" t="s">
        <v>1781</v>
      </c>
      <c r="C526" s="5">
        <f>YEAR(Data!$E526)</f>
        <v>2013</v>
      </c>
      <c r="D526" s="2" t="str">
        <f>TEXT(Table_1[[#This Row],[Order Date]], "MMM")</f>
        <v>May</v>
      </c>
      <c r="E526" s="7">
        <v>41416</v>
      </c>
      <c r="F526" s="7">
        <v>41418</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x14ac:dyDescent="0.3">
      <c r="A527" s="5">
        <v>526</v>
      </c>
      <c r="B527" s="2" t="s">
        <v>1785</v>
      </c>
      <c r="C527" s="5">
        <f>YEAR(Data!$E527)</f>
        <v>2012</v>
      </c>
      <c r="D527" s="2" t="str">
        <f>TEXT(Table_1[[#This Row],[Order Date]], "MMM")</f>
        <v>Dec</v>
      </c>
      <c r="E527" s="7">
        <v>41269</v>
      </c>
      <c r="F527" s="7">
        <v>41276</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x14ac:dyDescent="0.3">
      <c r="A528" s="5">
        <v>527</v>
      </c>
      <c r="B528" s="2" t="s">
        <v>1789</v>
      </c>
      <c r="C528" s="5">
        <f>YEAR(Data!$E528)</f>
        <v>2014</v>
      </c>
      <c r="D528" s="2" t="str">
        <f>TEXT(Table_1[[#This Row],[Order Date]], "MMM")</f>
        <v>Oct</v>
      </c>
      <c r="E528" s="7">
        <v>41934</v>
      </c>
      <c r="F528" s="7">
        <v>41939</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x14ac:dyDescent="0.3">
      <c r="A529" s="5">
        <v>528</v>
      </c>
      <c r="B529" s="2" t="s">
        <v>1789</v>
      </c>
      <c r="C529" s="5">
        <f>YEAR(Data!$E529)</f>
        <v>2014</v>
      </c>
      <c r="D529" s="2" t="str">
        <f>TEXT(Table_1[[#This Row],[Order Date]], "MMM")</f>
        <v>Oct</v>
      </c>
      <c r="E529" s="7">
        <v>41934</v>
      </c>
      <c r="F529" s="7">
        <v>41939</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x14ac:dyDescent="0.3">
      <c r="A530" s="5">
        <v>529</v>
      </c>
      <c r="B530" s="2" t="s">
        <v>1795</v>
      </c>
      <c r="C530" s="5">
        <f>YEAR(Data!$E530)</f>
        <v>2012</v>
      </c>
      <c r="D530" s="2" t="str">
        <f>TEXT(Table_1[[#This Row],[Order Date]], "MMM")</f>
        <v>Sep</v>
      </c>
      <c r="E530" s="7">
        <v>41155</v>
      </c>
      <c r="F530" s="7">
        <v>41159</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x14ac:dyDescent="0.3">
      <c r="A531" s="5">
        <v>530</v>
      </c>
      <c r="B531" s="2" t="s">
        <v>1795</v>
      </c>
      <c r="C531" s="5">
        <f>YEAR(Data!$E531)</f>
        <v>2012</v>
      </c>
      <c r="D531" s="2" t="str">
        <f>TEXT(Table_1[[#This Row],[Order Date]], "MMM")</f>
        <v>Sep</v>
      </c>
      <c r="E531" s="7">
        <v>41155</v>
      </c>
      <c r="F531" s="7">
        <v>41159</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x14ac:dyDescent="0.3">
      <c r="A532" s="5">
        <v>531</v>
      </c>
      <c r="B532" s="2" t="s">
        <v>1795</v>
      </c>
      <c r="C532" s="5">
        <f>YEAR(Data!$E532)</f>
        <v>2012</v>
      </c>
      <c r="D532" s="2" t="str">
        <f>TEXT(Table_1[[#This Row],[Order Date]], "MMM")</f>
        <v>Sep</v>
      </c>
      <c r="E532" s="7">
        <v>41155</v>
      </c>
      <c r="F532" s="7">
        <v>41159</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x14ac:dyDescent="0.3">
      <c r="A533" s="5">
        <v>532</v>
      </c>
      <c r="B533" s="2" t="s">
        <v>1804</v>
      </c>
      <c r="C533" s="5">
        <f>YEAR(Data!$E533)</f>
        <v>2012</v>
      </c>
      <c r="D533" s="2" t="str">
        <f>TEXT(Table_1[[#This Row],[Order Date]], "MMM")</f>
        <v>Nov</v>
      </c>
      <c r="E533" s="7">
        <v>41220</v>
      </c>
      <c r="F533" s="7">
        <v>41222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x14ac:dyDescent="0.3">
      <c r="A534" s="5">
        <v>533</v>
      </c>
      <c r="B534" s="2" t="s">
        <v>1809</v>
      </c>
      <c r="C534" s="5">
        <f>YEAR(Data!$E534)</f>
        <v>2014</v>
      </c>
      <c r="D534" s="2" t="str">
        <f>TEXT(Table_1[[#This Row],[Order Date]], "MMM")</f>
        <v>Sep</v>
      </c>
      <c r="E534" s="7">
        <v>41890</v>
      </c>
      <c r="F534" s="7">
        <v>41894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x14ac:dyDescent="0.3">
      <c r="A535" s="5">
        <v>534</v>
      </c>
      <c r="B535" s="2" t="s">
        <v>1814</v>
      </c>
      <c r="C535" s="5">
        <f>YEAR(Data!$E535)</f>
        <v>2013</v>
      </c>
      <c r="D535" s="2" t="str">
        <f>TEXT(Table_1[[#This Row],[Order Date]], "MMM")</f>
        <v>May</v>
      </c>
      <c r="E535" s="7">
        <v>41424</v>
      </c>
      <c r="F535" s="7">
        <v>41427</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x14ac:dyDescent="0.3">
      <c r="A536" s="5">
        <v>535</v>
      </c>
      <c r="B536" s="2" t="s">
        <v>1814</v>
      </c>
      <c r="C536" s="5">
        <f>YEAR(Data!$E536)</f>
        <v>2013</v>
      </c>
      <c r="D536" s="2" t="str">
        <f>TEXT(Table_1[[#This Row],[Order Date]], "MMM")</f>
        <v>May</v>
      </c>
      <c r="E536" s="7">
        <v>41424</v>
      </c>
      <c r="F536" s="7">
        <v>41427</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x14ac:dyDescent="0.3">
      <c r="A537" s="5">
        <v>536</v>
      </c>
      <c r="B537" s="2" t="s">
        <v>1820</v>
      </c>
      <c r="C537" s="5">
        <f>YEAR(Data!$E537)</f>
        <v>2013</v>
      </c>
      <c r="D537" s="2" t="str">
        <f>TEXT(Table_1[[#This Row],[Order Date]], "MMM")</f>
        <v>Jul</v>
      </c>
      <c r="E537" s="7">
        <v>41466</v>
      </c>
      <c r="F537" s="7">
        <v>41472</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x14ac:dyDescent="0.3">
      <c r="A538" s="5">
        <v>537</v>
      </c>
      <c r="B538" s="2" t="s">
        <v>1826</v>
      </c>
      <c r="C538" s="5">
        <f>YEAR(Data!$E538)</f>
        <v>2014</v>
      </c>
      <c r="D538" s="2" t="str">
        <f>TEXT(Table_1[[#This Row],[Order Date]], "MMM")</f>
        <v>Sep</v>
      </c>
      <c r="E538" s="7">
        <v>41886</v>
      </c>
      <c r="F538" s="7">
        <v>41891</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x14ac:dyDescent="0.3">
      <c r="A539" s="5">
        <v>538</v>
      </c>
      <c r="B539" s="2" t="s">
        <v>1831</v>
      </c>
      <c r="C539" s="5">
        <f>YEAR(Data!$E539)</f>
        <v>2012</v>
      </c>
      <c r="D539" s="2" t="str">
        <f>TEXT(Table_1[[#This Row],[Order Date]], "MMM")</f>
        <v>Dec</v>
      </c>
      <c r="E539" s="7">
        <v>41246</v>
      </c>
      <c r="F539" s="7">
        <v>41251</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x14ac:dyDescent="0.3">
      <c r="A540" s="5">
        <v>539</v>
      </c>
      <c r="B540" s="2" t="s">
        <v>1834</v>
      </c>
      <c r="C540" s="5">
        <f>YEAR(Data!$E540)</f>
        <v>2012</v>
      </c>
      <c r="D540" s="2" t="str">
        <f>TEXT(Table_1[[#This Row],[Order Date]], "MMM")</f>
        <v>Dec</v>
      </c>
      <c r="E540" s="7">
        <v>41250</v>
      </c>
      <c r="F540" s="7">
        <v>41254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x14ac:dyDescent="0.3">
      <c r="A541" s="5">
        <v>540</v>
      </c>
      <c r="B541" s="2" t="s">
        <v>1834</v>
      </c>
      <c r="C541" s="5">
        <f>YEAR(Data!$E541)</f>
        <v>2012</v>
      </c>
      <c r="D541" s="2" t="str">
        <f>TEXT(Table_1[[#This Row],[Order Date]], "MMM")</f>
        <v>Dec</v>
      </c>
      <c r="E541" s="7">
        <v>41250</v>
      </c>
      <c r="F541" s="7">
        <v>41254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x14ac:dyDescent="0.3">
      <c r="A542" s="5">
        <v>541</v>
      </c>
      <c r="B542" s="2" t="s">
        <v>1841</v>
      </c>
      <c r="C542" s="5">
        <f>YEAR(Data!$E542)</f>
        <v>2011</v>
      </c>
      <c r="D542" s="2" t="str">
        <f>TEXT(Table_1[[#This Row],[Order Date]], "MMM")</f>
        <v>Feb</v>
      </c>
      <c r="E542" s="7">
        <v>40576</v>
      </c>
      <c r="F542" s="7">
        <v>40578</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x14ac:dyDescent="0.3">
      <c r="A543" s="5">
        <v>542</v>
      </c>
      <c r="B543" s="2" t="s">
        <v>1847</v>
      </c>
      <c r="C543" s="5">
        <f>YEAR(Data!$E543)</f>
        <v>2013</v>
      </c>
      <c r="D543" s="2" t="str">
        <f>TEXT(Table_1[[#This Row],[Order Date]], "MMM")</f>
        <v>Jul</v>
      </c>
      <c r="E543" s="7">
        <v>41470</v>
      </c>
      <c r="F543" s="7">
        <v>41473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x14ac:dyDescent="0.3">
      <c r="A544" s="5">
        <v>543</v>
      </c>
      <c r="B544" s="2" t="s">
        <v>1850</v>
      </c>
      <c r="C544" s="5">
        <f>YEAR(Data!$E544)</f>
        <v>2012</v>
      </c>
      <c r="D544" s="2" t="str">
        <f>TEXT(Table_1[[#This Row],[Order Date]], "MMM")</f>
        <v>Dec</v>
      </c>
      <c r="E544" s="7">
        <v>41261</v>
      </c>
      <c r="F544" s="7">
        <v>41266</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x14ac:dyDescent="0.3">
      <c r="A545" s="5">
        <v>544</v>
      </c>
      <c r="B545" s="2" t="s">
        <v>1853</v>
      </c>
      <c r="C545" s="5">
        <f>YEAR(Data!$E545)</f>
        <v>2011</v>
      </c>
      <c r="D545" s="2" t="str">
        <f>TEXT(Table_1[[#This Row],[Order Date]], "MMM")</f>
        <v>May</v>
      </c>
      <c r="E545" s="7">
        <v>40674</v>
      </c>
      <c r="F545" s="7">
        <v>40679</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x14ac:dyDescent="0.3">
      <c r="A546" s="5">
        <v>545</v>
      </c>
      <c r="B546" s="2" t="s">
        <v>1853</v>
      </c>
      <c r="C546" s="5">
        <f>YEAR(Data!$E546)</f>
        <v>2011</v>
      </c>
      <c r="D546" s="2" t="str">
        <f>TEXT(Table_1[[#This Row],[Order Date]], "MMM")</f>
        <v>May</v>
      </c>
      <c r="E546" s="7">
        <v>40674</v>
      </c>
      <c r="F546" s="7">
        <v>40679</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x14ac:dyDescent="0.3">
      <c r="A547" s="5">
        <v>546</v>
      </c>
      <c r="B547" s="2" t="s">
        <v>1853</v>
      </c>
      <c r="C547" s="5">
        <f>YEAR(Data!$E547)</f>
        <v>2011</v>
      </c>
      <c r="D547" s="2" t="str">
        <f>TEXT(Table_1[[#This Row],[Order Date]], "MMM")</f>
        <v>May</v>
      </c>
      <c r="E547" s="7">
        <v>40674</v>
      </c>
      <c r="F547" s="7">
        <v>40679</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x14ac:dyDescent="0.3">
      <c r="A548" s="5">
        <v>547</v>
      </c>
      <c r="B548" s="2" t="s">
        <v>1860</v>
      </c>
      <c r="C548" s="5">
        <f>YEAR(Data!$E548)</f>
        <v>2014</v>
      </c>
      <c r="D548" s="2" t="str">
        <f>TEXT(Table_1[[#This Row],[Order Date]], "MMM")</f>
        <v>Nov</v>
      </c>
      <c r="E548" s="7">
        <v>41963</v>
      </c>
      <c r="F548" s="7">
        <v>41966</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x14ac:dyDescent="0.3">
      <c r="A549" s="5">
        <v>548</v>
      </c>
      <c r="B549" s="2" t="s">
        <v>1860</v>
      </c>
      <c r="C549" s="5">
        <f>YEAR(Data!$E549)</f>
        <v>2014</v>
      </c>
      <c r="D549" s="2" t="str">
        <f>TEXT(Table_1[[#This Row],[Order Date]], "MMM")</f>
        <v>Nov</v>
      </c>
      <c r="E549" s="7">
        <v>41963</v>
      </c>
      <c r="F549" s="7">
        <v>41966</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x14ac:dyDescent="0.3">
      <c r="A550" s="5">
        <v>549</v>
      </c>
      <c r="B550" s="2" t="s">
        <v>1867</v>
      </c>
      <c r="C550" s="5">
        <f>YEAR(Data!$E550)</f>
        <v>2012</v>
      </c>
      <c r="D550" s="2" t="str">
        <f>TEXT(Table_1[[#This Row],[Order Date]], "MMM")</f>
        <v>Nov</v>
      </c>
      <c r="E550" s="7">
        <v>41228</v>
      </c>
      <c r="F550" s="7">
        <v>41230</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x14ac:dyDescent="0.3">
      <c r="A551" s="5">
        <v>550</v>
      </c>
      <c r="B551" s="2" t="s">
        <v>1867</v>
      </c>
      <c r="C551" s="5">
        <f>YEAR(Data!$E551)</f>
        <v>2012</v>
      </c>
      <c r="D551" s="2" t="str">
        <f>TEXT(Table_1[[#This Row],[Order Date]], "MMM")</f>
        <v>Nov</v>
      </c>
      <c r="E551" s="7">
        <v>41228</v>
      </c>
      <c r="F551" s="7">
        <v>41230</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x14ac:dyDescent="0.3">
      <c r="A552" s="5">
        <v>551</v>
      </c>
      <c r="B552" s="2" t="s">
        <v>1867</v>
      </c>
      <c r="C552" s="5">
        <f>YEAR(Data!$E552)</f>
        <v>2012</v>
      </c>
      <c r="D552" s="2" t="str">
        <f>TEXT(Table_1[[#This Row],[Order Date]], "MMM")</f>
        <v>Nov</v>
      </c>
      <c r="E552" s="7">
        <v>41228</v>
      </c>
      <c r="F552" s="7">
        <v>41230</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x14ac:dyDescent="0.3">
      <c r="A553" s="5">
        <v>552</v>
      </c>
      <c r="B553" s="2" t="s">
        <v>1869</v>
      </c>
      <c r="C553" s="5">
        <f>YEAR(Data!$E553)</f>
        <v>2013</v>
      </c>
      <c r="D553" s="2" t="str">
        <f>TEXT(Table_1[[#This Row],[Order Date]], "MMM")</f>
        <v>Apr</v>
      </c>
      <c r="E553" s="7">
        <v>41380</v>
      </c>
      <c r="F553" s="7">
        <v>41382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x14ac:dyDescent="0.3">
      <c r="A554" s="5">
        <v>553</v>
      </c>
      <c r="B554" s="2" t="s">
        <v>1874</v>
      </c>
      <c r="C554" s="5">
        <f>YEAR(Data!$E554)</f>
        <v>2014</v>
      </c>
      <c r="D554" s="2" t="str">
        <f>TEXT(Table_1[[#This Row],[Order Date]], "MMM")</f>
        <v>Sep</v>
      </c>
      <c r="E554" s="7">
        <v>41894</v>
      </c>
      <c r="F554" s="7">
        <v>41895</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x14ac:dyDescent="0.3">
      <c r="A555" s="5">
        <v>554</v>
      </c>
      <c r="B555" s="2" t="s">
        <v>1877</v>
      </c>
      <c r="C555" s="5">
        <f>YEAR(Data!$E555)</f>
        <v>2014</v>
      </c>
      <c r="D555" s="2" t="str">
        <f>TEXT(Table_1[[#This Row],[Order Date]], "MMM")</f>
        <v>Nov</v>
      </c>
      <c r="E555" s="7">
        <v>41968</v>
      </c>
      <c r="F555" s="7">
        <v>41972</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x14ac:dyDescent="0.3">
      <c r="A556" s="5">
        <v>555</v>
      </c>
      <c r="B556" s="2" t="s">
        <v>1882</v>
      </c>
      <c r="C556" s="5">
        <f>YEAR(Data!$E556)</f>
        <v>2014</v>
      </c>
      <c r="D556" s="2" t="str">
        <f>TEXT(Table_1[[#This Row],[Order Date]], "MMM")</f>
        <v>Jun</v>
      </c>
      <c r="E556" s="7">
        <v>41820</v>
      </c>
      <c r="F556" s="7">
        <v>41824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x14ac:dyDescent="0.3">
      <c r="A557" s="5">
        <v>556</v>
      </c>
      <c r="B557" s="2" t="s">
        <v>1886</v>
      </c>
      <c r="C557" s="5">
        <f>YEAR(Data!$E557)</f>
        <v>2011</v>
      </c>
      <c r="D557" s="2" t="str">
        <f>TEXT(Table_1[[#This Row],[Order Date]], "MMM")</f>
        <v>Mar</v>
      </c>
      <c r="E557" s="7">
        <v>40605</v>
      </c>
      <c r="F557" s="7">
        <v>40609</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x14ac:dyDescent="0.3">
      <c r="A558" s="5">
        <v>557</v>
      </c>
      <c r="B558" s="2" t="s">
        <v>1891</v>
      </c>
      <c r="C558" s="5">
        <f>YEAR(Data!$E558)</f>
        <v>2013</v>
      </c>
      <c r="D558" s="2" t="str">
        <f>TEXT(Table_1[[#This Row],[Order Date]], "MMM")</f>
        <v>Jun</v>
      </c>
      <c r="E558" s="7">
        <v>41436</v>
      </c>
      <c r="F558" s="7">
        <v>41441</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x14ac:dyDescent="0.3">
      <c r="A559" s="5">
        <v>558</v>
      </c>
      <c r="B559" s="2" t="s">
        <v>1891</v>
      </c>
      <c r="C559" s="5">
        <f>YEAR(Data!$E559)</f>
        <v>2013</v>
      </c>
      <c r="D559" s="2" t="str">
        <f>TEXT(Table_1[[#This Row],[Order Date]], "MMM")</f>
        <v>Jun</v>
      </c>
      <c r="E559" s="7">
        <v>41436</v>
      </c>
      <c r="F559" s="7">
        <v>41441</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x14ac:dyDescent="0.3">
      <c r="A560" s="5">
        <v>559</v>
      </c>
      <c r="B560" s="2" t="s">
        <v>1891</v>
      </c>
      <c r="C560" s="5">
        <f>YEAR(Data!$E560)</f>
        <v>2013</v>
      </c>
      <c r="D560" s="2" t="str">
        <f>TEXT(Table_1[[#This Row],[Order Date]], "MMM")</f>
        <v>Jun</v>
      </c>
      <c r="E560" s="7">
        <v>41436</v>
      </c>
      <c r="F560" s="7">
        <v>41441</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x14ac:dyDescent="0.3">
      <c r="A561" s="5">
        <v>560</v>
      </c>
      <c r="B561" s="2" t="s">
        <v>1900</v>
      </c>
      <c r="C561" s="5">
        <f>YEAR(Data!$E561)</f>
        <v>2014</v>
      </c>
      <c r="D561" s="2" t="str">
        <f>TEXT(Table_1[[#This Row],[Order Date]], "MMM")</f>
        <v>Nov</v>
      </c>
      <c r="E561" s="7">
        <v>41964</v>
      </c>
      <c r="F561" s="7">
        <v>41966</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x14ac:dyDescent="0.3">
      <c r="A562" s="5">
        <v>561</v>
      </c>
      <c r="B562" s="2" t="s">
        <v>1900</v>
      </c>
      <c r="C562" s="5">
        <f>YEAR(Data!$E562)</f>
        <v>2014</v>
      </c>
      <c r="D562" s="2" t="str">
        <f>TEXT(Table_1[[#This Row],[Order Date]], "MMM")</f>
        <v>Nov</v>
      </c>
      <c r="E562" s="7">
        <v>41964</v>
      </c>
      <c r="F562" s="7">
        <v>41966</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x14ac:dyDescent="0.3">
      <c r="A563" s="5">
        <v>562</v>
      </c>
      <c r="B563" s="2" t="s">
        <v>1905</v>
      </c>
      <c r="C563" s="5">
        <f>YEAR(Data!$E563)</f>
        <v>2011</v>
      </c>
      <c r="D563" s="2" t="str">
        <f>TEXT(Table_1[[#This Row],[Order Date]], "MMM")</f>
        <v>Sep</v>
      </c>
      <c r="E563" s="7">
        <v>40800</v>
      </c>
      <c r="F563" s="7">
        <v>40804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x14ac:dyDescent="0.3">
      <c r="A564" s="5">
        <v>563</v>
      </c>
      <c r="B564" s="2" t="s">
        <v>1905</v>
      </c>
      <c r="C564" s="5">
        <f>YEAR(Data!$E564)</f>
        <v>2011</v>
      </c>
      <c r="D564" s="2" t="str">
        <f>TEXT(Table_1[[#This Row],[Order Date]], "MMM")</f>
        <v>Sep</v>
      </c>
      <c r="E564" s="7">
        <v>40800</v>
      </c>
      <c r="F564" s="7">
        <v>40804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x14ac:dyDescent="0.3">
      <c r="A565" s="5">
        <v>564</v>
      </c>
      <c r="B565" s="2" t="s">
        <v>1912</v>
      </c>
      <c r="C565" s="5">
        <f>YEAR(Data!$E565)</f>
        <v>2012</v>
      </c>
      <c r="D565" s="2" t="str">
        <f>TEXT(Table_1[[#This Row],[Order Date]], "MMM")</f>
        <v>Dec</v>
      </c>
      <c r="E565" s="7">
        <v>41250</v>
      </c>
      <c r="F565" s="7">
        <v>41252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x14ac:dyDescent="0.3">
      <c r="A566" s="5">
        <v>565</v>
      </c>
      <c r="B566" s="2" t="s">
        <v>1912</v>
      </c>
      <c r="C566" s="5">
        <f>YEAR(Data!$E566)</f>
        <v>2012</v>
      </c>
      <c r="D566" s="2" t="str">
        <f>TEXT(Table_1[[#This Row],[Order Date]], "MMM")</f>
        <v>Dec</v>
      </c>
      <c r="E566" s="7">
        <v>41250</v>
      </c>
      <c r="F566" s="7">
        <v>41252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x14ac:dyDescent="0.3">
      <c r="A567" s="5">
        <v>566</v>
      </c>
      <c r="B567" s="2" t="s">
        <v>1917</v>
      </c>
      <c r="C567" s="5">
        <f>YEAR(Data!$E567)</f>
        <v>2014</v>
      </c>
      <c r="D567" s="2" t="str">
        <f>TEXT(Table_1[[#This Row],[Order Date]], "MMM")</f>
        <v>Dec</v>
      </c>
      <c r="E567" s="7">
        <v>41981</v>
      </c>
      <c r="F567" s="7">
        <v>41984</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x14ac:dyDescent="0.3">
      <c r="A568" s="5">
        <v>567</v>
      </c>
      <c r="B568" s="2" t="s">
        <v>1922</v>
      </c>
      <c r="C568" s="5">
        <f>YEAR(Data!$E568)</f>
        <v>2014</v>
      </c>
      <c r="D568" s="2" t="str">
        <f>TEXT(Table_1[[#This Row],[Order Date]], "MMM")</f>
        <v>Oct</v>
      </c>
      <c r="E568" s="7">
        <v>41914</v>
      </c>
      <c r="F568" s="7">
        <v>41921</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x14ac:dyDescent="0.3">
      <c r="A569" s="5">
        <v>568</v>
      </c>
      <c r="B569" s="2" t="s">
        <v>1922</v>
      </c>
      <c r="C569" s="5">
        <f>YEAR(Data!$E569)</f>
        <v>2014</v>
      </c>
      <c r="D569" s="2" t="str">
        <f>TEXT(Table_1[[#This Row],[Order Date]], "MMM")</f>
        <v>Oct</v>
      </c>
      <c r="E569" s="7">
        <v>41914</v>
      </c>
      <c r="F569" s="7">
        <v>41921</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x14ac:dyDescent="0.3">
      <c r="A570" s="5">
        <v>569</v>
      </c>
      <c r="B570" s="2" t="s">
        <v>1922</v>
      </c>
      <c r="C570" s="5">
        <f>YEAR(Data!$E570)</f>
        <v>2014</v>
      </c>
      <c r="D570" s="2" t="str">
        <f>TEXT(Table_1[[#This Row],[Order Date]], "MMM")</f>
        <v>Oct</v>
      </c>
      <c r="E570" s="7">
        <v>41914</v>
      </c>
      <c r="F570" s="7">
        <v>41921</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x14ac:dyDescent="0.3">
      <c r="A571" s="5">
        <v>570</v>
      </c>
      <c r="B571" s="2" t="s">
        <v>1922</v>
      </c>
      <c r="C571" s="5">
        <f>YEAR(Data!$E571)</f>
        <v>2014</v>
      </c>
      <c r="D571" s="2" t="str">
        <f>TEXT(Table_1[[#This Row],[Order Date]], "MMM")</f>
        <v>Oct</v>
      </c>
      <c r="E571" s="7">
        <v>41914</v>
      </c>
      <c r="F571" s="7">
        <v>41921</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x14ac:dyDescent="0.3">
      <c r="A572" s="5">
        <v>571</v>
      </c>
      <c r="B572" s="2" t="s">
        <v>1933</v>
      </c>
      <c r="C572" s="5">
        <f>YEAR(Data!$E572)</f>
        <v>2014</v>
      </c>
      <c r="D572" s="2" t="str">
        <f>TEXT(Table_1[[#This Row],[Order Date]], "MMM")</f>
        <v>Dec</v>
      </c>
      <c r="E572" s="7">
        <v>42002</v>
      </c>
      <c r="F572" s="7">
        <v>42009</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x14ac:dyDescent="0.3">
      <c r="A573" s="5">
        <v>572</v>
      </c>
      <c r="B573" s="2" t="s">
        <v>1933</v>
      </c>
      <c r="C573" s="5">
        <f>YEAR(Data!$E573)</f>
        <v>2014</v>
      </c>
      <c r="D573" s="2" t="str">
        <f>TEXT(Table_1[[#This Row],[Order Date]], "MMM")</f>
        <v>Dec</v>
      </c>
      <c r="E573" s="7">
        <v>42002</v>
      </c>
      <c r="F573" s="7">
        <v>42009</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x14ac:dyDescent="0.3">
      <c r="A574" s="5">
        <v>573</v>
      </c>
      <c r="B574" s="2" t="s">
        <v>1933</v>
      </c>
      <c r="C574" s="5">
        <f>YEAR(Data!$E574)</f>
        <v>2014</v>
      </c>
      <c r="D574" s="2" t="str">
        <f>TEXT(Table_1[[#This Row],[Order Date]], "MMM")</f>
        <v>Dec</v>
      </c>
      <c r="E574" s="7">
        <v>42002</v>
      </c>
      <c r="F574" s="7">
        <v>42009</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x14ac:dyDescent="0.3">
      <c r="A575" s="5">
        <v>574</v>
      </c>
      <c r="B575" s="2" t="s">
        <v>1933</v>
      </c>
      <c r="C575" s="5">
        <f>YEAR(Data!$E575)</f>
        <v>2014</v>
      </c>
      <c r="D575" s="2" t="str">
        <f>TEXT(Table_1[[#This Row],[Order Date]], "MMM")</f>
        <v>Dec</v>
      </c>
      <c r="E575" s="7">
        <v>42002</v>
      </c>
      <c r="F575" s="7">
        <v>42009</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x14ac:dyDescent="0.3">
      <c r="A576" s="5">
        <v>575</v>
      </c>
      <c r="B576" s="2" t="s">
        <v>1938</v>
      </c>
      <c r="C576" s="5">
        <f>YEAR(Data!$E576)</f>
        <v>2013</v>
      </c>
      <c r="D576" s="2" t="str">
        <f>TEXT(Table_1[[#This Row],[Order Date]], "MMM")</f>
        <v>Nov</v>
      </c>
      <c r="E576" s="7">
        <v>41582</v>
      </c>
      <c r="F576" s="7">
        <v>41586</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x14ac:dyDescent="0.3">
      <c r="A577" s="5">
        <v>576</v>
      </c>
      <c r="B577" s="2" t="s">
        <v>1944</v>
      </c>
      <c r="C577" s="5">
        <f>YEAR(Data!$E577)</f>
        <v>2012</v>
      </c>
      <c r="D577" s="2" t="str">
        <f>TEXT(Table_1[[#This Row],[Order Date]], "MMM")</f>
        <v>Sep</v>
      </c>
      <c r="E577" s="7">
        <v>41170</v>
      </c>
      <c r="F577" s="7">
        <v>41174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x14ac:dyDescent="0.3">
      <c r="A578" s="5">
        <v>577</v>
      </c>
      <c r="B578" s="2" t="s">
        <v>1944</v>
      </c>
      <c r="C578" s="5">
        <f>YEAR(Data!$E578)</f>
        <v>2012</v>
      </c>
      <c r="D578" s="2" t="str">
        <f>TEXT(Table_1[[#This Row],[Order Date]], "MMM")</f>
        <v>Sep</v>
      </c>
      <c r="E578" s="7">
        <v>41170</v>
      </c>
      <c r="F578" s="7">
        <v>41174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x14ac:dyDescent="0.3">
      <c r="A579" s="5">
        <v>578</v>
      </c>
      <c r="B579" s="2" t="s">
        <v>1944</v>
      </c>
      <c r="C579" s="5">
        <f>YEAR(Data!$E579)</f>
        <v>2012</v>
      </c>
      <c r="D579" s="2" t="str">
        <f>TEXT(Table_1[[#This Row],[Order Date]], "MMM")</f>
        <v>Sep</v>
      </c>
      <c r="E579" s="7">
        <v>41170</v>
      </c>
      <c r="F579" s="7">
        <v>41174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x14ac:dyDescent="0.3">
      <c r="A580" s="5">
        <v>579</v>
      </c>
      <c r="B580" s="2" t="s">
        <v>1951</v>
      </c>
      <c r="C580" s="5">
        <f>YEAR(Data!$E580)</f>
        <v>2014</v>
      </c>
      <c r="D580" s="2" t="str">
        <f>TEXT(Table_1[[#This Row],[Order Date]], "MMM")</f>
        <v>Jul</v>
      </c>
      <c r="E580" s="7">
        <v>41841</v>
      </c>
      <c r="F580" s="7">
        <v>41847</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x14ac:dyDescent="0.3">
      <c r="A581" s="5">
        <v>580</v>
      </c>
      <c r="B581" s="2" t="s">
        <v>1951</v>
      </c>
      <c r="C581" s="5">
        <f>YEAR(Data!$E581)</f>
        <v>2014</v>
      </c>
      <c r="D581" s="2" t="str">
        <f>TEXT(Table_1[[#This Row],[Order Date]], "MMM")</f>
        <v>Jul</v>
      </c>
      <c r="E581" s="7">
        <v>41841</v>
      </c>
      <c r="F581" s="7">
        <v>41847</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x14ac:dyDescent="0.3">
      <c r="A582" s="5">
        <v>581</v>
      </c>
      <c r="B582" s="2" t="s">
        <v>1956</v>
      </c>
      <c r="C582" s="5">
        <f>YEAR(Data!$E582)</f>
        <v>2012</v>
      </c>
      <c r="D582" s="2" t="str">
        <f>TEXT(Table_1[[#This Row],[Order Date]], "MMM")</f>
        <v>Sep</v>
      </c>
      <c r="E582" s="7">
        <v>41162</v>
      </c>
      <c r="F582" s="7">
        <v>41166</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x14ac:dyDescent="0.3">
      <c r="A583" s="5">
        <v>582</v>
      </c>
      <c r="B583" s="2" t="s">
        <v>1961</v>
      </c>
      <c r="C583" s="5">
        <f>YEAR(Data!$E583)</f>
        <v>2014</v>
      </c>
      <c r="D583" s="2" t="str">
        <f>TEXT(Table_1[[#This Row],[Order Date]], "MMM")</f>
        <v>Dec</v>
      </c>
      <c r="E583" s="7">
        <v>41975</v>
      </c>
      <c r="F583" s="7">
        <v>41979</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x14ac:dyDescent="0.3">
      <c r="A584" s="5">
        <v>583</v>
      </c>
      <c r="B584" s="2" t="s">
        <v>1961</v>
      </c>
      <c r="C584" s="5">
        <f>YEAR(Data!$E584)</f>
        <v>2014</v>
      </c>
      <c r="D584" s="2" t="str">
        <f>TEXT(Table_1[[#This Row],[Order Date]], "MMM")</f>
        <v>Dec</v>
      </c>
      <c r="E584" s="7">
        <v>41975</v>
      </c>
      <c r="F584" s="7">
        <v>41979</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x14ac:dyDescent="0.3">
      <c r="A585" s="5">
        <v>584</v>
      </c>
      <c r="B585" s="2" t="s">
        <v>1961</v>
      </c>
      <c r="C585" s="5">
        <f>YEAR(Data!$E585)</f>
        <v>2014</v>
      </c>
      <c r="D585" s="2" t="str">
        <f>TEXT(Table_1[[#This Row],[Order Date]], "MMM")</f>
        <v>Dec</v>
      </c>
      <c r="E585" s="7">
        <v>41975</v>
      </c>
      <c r="F585" s="7">
        <v>41979</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x14ac:dyDescent="0.3">
      <c r="A586" s="5">
        <v>585</v>
      </c>
      <c r="B586" s="2" t="s">
        <v>1961</v>
      </c>
      <c r="C586" s="5">
        <f>YEAR(Data!$E586)</f>
        <v>2014</v>
      </c>
      <c r="D586" s="2" t="str">
        <f>TEXT(Table_1[[#This Row],[Order Date]], "MMM")</f>
        <v>Dec</v>
      </c>
      <c r="E586" s="7">
        <v>41975</v>
      </c>
      <c r="F586" s="7">
        <v>41979</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x14ac:dyDescent="0.3">
      <c r="A587" s="5">
        <v>586</v>
      </c>
      <c r="B587" s="2" t="s">
        <v>1961</v>
      </c>
      <c r="C587" s="5">
        <f>YEAR(Data!$E587)</f>
        <v>2014</v>
      </c>
      <c r="D587" s="2" t="str">
        <f>TEXT(Table_1[[#This Row],[Order Date]], "MMM")</f>
        <v>Dec</v>
      </c>
      <c r="E587" s="7">
        <v>41975</v>
      </c>
      <c r="F587" s="7">
        <v>41979</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x14ac:dyDescent="0.3">
      <c r="A588" s="5">
        <v>587</v>
      </c>
      <c r="B588" s="2" t="s">
        <v>1968</v>
      </c>
      <c r="C588" s="5">
        <f>YEAR(Data!$E588)</f>
        <v>2012</v>
      </c>
      <c r="D588" s="2" t="str">
        <f>TEXT(Table_1[[#This Row],[Order Date]], "MMM")</f>
        <v>Jul</v>
      </c>
      <c r="E588" s="7">
        <v>41093</v>
      </c>
      <c r="F588" s="7">
        <v>41099</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x14ac:dyDescent="0.3">
      <c r="A589" s="5">
        <v>588</v>
      </c>
      <c r="B589" s="2" t="s">
        <v>1968</v>
      </c>
      <c r="C589" s="5">
        <f>YEAR(Data!$E589)</f>
        <v>2012</v>
      </c>
      <c r="D589" s="2" t="str">
        <f>TEXT(Table_1[[#This Row],[Order Date]], "MMM")</f>
        <v>Jul</v>
      </c>
      <c r="E589" s="7">
        <v>41093</v>
      </c>
      <c r="F589" s="7">
        <v>41099</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x14ac:dyDescent="0.3">
      <c r="A590" s="5">
        <v>589</v>
      </c>
      <c r="B590" s="2" t="s">
        <v>1973</v>
      </c>
      <c r="C590" s="5">
        <f>YEAR(Data!$E590)</f>
        <v>2013</v>
      </c>
      <c r="D590" s="2" t="str">
        <f>TEXT(Table_1[[#This Row],[Order Date]], "MMM")</f>
        <v>Mar</v>
      </c>
      <c r="E590" s="7">
        <v>41354</v>
      </c>
      <c r="F590" s="7">
        <v>41358</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x14ac:dyDescent="0.3">
      <c r="A591" s="5">
        <v>590</v>
      </c>
      <c r="B591" s="2" t="s">
        <v>1973</v>
      </c>
      <c r="C591" s="5">
        <f>YEAR(Data!$E591)</f>
        <v>2013</v>
      </c>
      <c r="D591" s="2" t="str">
        <f>TEXT(Table_1[[#This Row],[Order Date]], "MMM")</f>
        <v>Mar</v>
      </c>
      <c r="E591" s="7">
        <v>41354</v>
      </c>
      <c r="F591" s="7">
        <v>41358</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x14ac:dyDescent="0.3">
      <c r="A592" s="5">
        <v>591</v>
      </c>
      <c r="B592" s="2" t="s">
        <v>1973</v>
      </c>
      <c r="C592" s="5">
        <f>YEAR(Data!$E592)</f>
        <v>2013</v>
      </c>
      <c r="D592" s="2" t="str">
        <f>TEXT(Table_1[[#This Row],[Order Date]], "MMM")</f>
        <v>Mar</v>
      </c>
      <c r="E592" s="7">
        <v>41354</v>
      </c>
      <c r="F592" s="7">
        <v>41358</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x14ac:dyDescent="0.3">
      <c r="A593" s="5">
        <v>592</v>
      </c>
      <c r="B593" s="2" t="s">
        <v>1973</v>
      </c>
      <c r="C593" s="5">
        <f>YEAR(Data!$E593)</f>
        <v>2013</v>
      </c>
      <c r="D593" s="2" t="str">
        <f>TEXT(Table_1[[#This Row],[Order Date]], "MMM")</f>
        <v>Mar</v>
      </c>
      <c r="E593" s="7">
        <v>41354</v>
      </c>
      <c r="F593" s="7">
        <v>41358</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x14ac:dyDescent="0.3">
      <c r="A594" s="5">
        <v>593</v>
      </c>
      <c r="B594" s="2" t="s">
        <v>1983</v>
      </c>
      <c r="C594" s="5">
        <f>YEAR(Data!$E594)</f>
        <v>2011</v>
      </c>
      <c r="D594" s="2" t="str">
        <f>TEXT(Table_1[[#This Row],[Order Date]], "MMM")</f>
        <v>Jan</v>
      </c>
      <c r="E594" s="7">
        <v>40553</v>
      </c>
      <c r="F594" s="7">
        <v>40557</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x14ac:dyDescent="0.3">
      <c r="A595" s="5">
        <v>594</v>
      </c>
      <c r="B595" s="2" t="s">
        <v>1983</v>
      </c>
      <c r="C595" s="5">
        <f>YEAR(Data!$E595)</f>
        <v>2011</v>
      </c>
      <c r="D595" s="2" t="str">
        <f>TEXT(Table_1[[#This Row],[Order Date]], "MMM")</f>
        <v>Jan</v>
      </c>
      <c r="E595" s="7">
        <v>40553</v>
      </c>
      <c r="F595" s="7">
        <v>40557</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x14ac:dyDescent="0.3">
      <c r="A596" s="5">
        <v>595</v>
      </c>
      <c r="B596" s="2" t="s">
        <v>1989</v>
      </c>
      <c r="C596" s="5">
        <f>YEAR(Data!$E596)</f>
        <v>2011</v>
      </c>
      <c r="D596" s="2" t="str">
        <f>TEXT(Table_1[[#This Row],[Order Date]], "MMM")</f>
        <v>Aug</v>
      </c>
      <c r="E596" s="7">
        <v>40763</v>
      </c>
      <c r="F596" s="7">
        <v>40770</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x14ac:dyDescent="0.3">
      <c r="A597" s="5">
        <v>596</v>
      </c>
      <c r="B597" s="2" t="s">
        <v>1989</v>
      </c>
      <c r="C597" s="5">
        <f>YEAR(Data!$E597)</f>
        <v>2011</v>
      </c>
      <c r="D597" s="2" t="str">
        <f>TEXT(Table_1[[#This Row],[Order Date]], "MMM")</f>
        <v>Aug</v>
      </c>
      <c r="E597" s="7">
        <v>40763</v>
      </c>
      <c r="F597" s="7">
        <v>40770</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x14ac:dyDescent="0.3">
      <c r="A598" s="5">
        <v>597</v>
      </c>
      <c r="B598" s="2" t="s">
        <v>1989</v>
      </c>
      <c r="C598" s="5">
        <f>YEAR(Data!$E598)</f>
        <v>2011</v>
      </c>
      <c r="D598" s="2" t="str">
        <f>TEXT(Table_1[[#This Row],[Order Date]], "MMM")</f>
        <v>Aug</v>
      </c>
      <c r="E598" s="7">
        <v>40763</v>
      </c>
      <c r="F598" s="7">
        <v>40770</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x14ac:dyDescent="0.3">
      <c r="A599" s="5">
        <v>598</v>
      </c>
      <c r="B599" s="2" t="s">
        <v>1989</v>
      </c>
      <c r="C599" s="5">
        <f>YEAR(Data!$E599)</f>
        <v>2011</v>
      </c>
      <c r="D599" s="2" t="str">
        <f>TEXT(Table_1[[#This Row],[Order Date]], "MMM")</f>
        <v>Aug</v>
      </c>
      <c r="E599" s="7">
        <v>40763</v>
      </c>
      <c r="F599" s="7">
        <v>40770</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x14ac:dyDescent="0.3">
      <c r="A600" s="5">
        <v>599</v>
      </c>
      <c r="B600" s="2" t="s">
        <v>1996</v>
      </c>
      <c r="C600" s="5">
        <f>YEAR(Data!$E600)</f>
        <v>2013</v>
      </c>
      <c r="D600" s="2" t="str">
        <f>TEXT(Table_1[[#This Row],[Order Date]], "MMM")</f>
        <v>Jul</v>
      </c>
      <c r="E600" s="7">
        <v>41470</v>
      </c>
      <c r="F600" s="7">
        <v>41472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x14ac:dyDescent="0.3">
      <c r="A601" s="5">
        <v>600</v>
      </c>
      <c r="B601" s="2" t="s">
        <v>2001</v>
      </c>
      <c r="C601" s="5">
        <f>YEAR(Data!$E601)</f>
        <v>2013</v>
      </c>
      <c r="D601" s="2" t="str">
        <f>TEXT(Table_1[[#This Row],[Order Date]], "MMM")</f>
        <v>Jul</v>
      </c>
      <c r="E601" s="7">
        <v>41472</v>
      </c>
      <c r="F601" s="7">
        <v>41477</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x14ac:dyDescent="0.3">
      <c r="A602" s="5">
        <v>601</v>
      </c>
      <c r="B602" s="2" t="s">
        <v>2001</v>
      </c>
      <c r="C602" s="5">
        <f>YEAR(Data!$E602)</f>
        <v>2013</v>
      </c>
      <c r="D602" s="2" t="str">
        <f>TEXT(Table_1[[#This Row],[Order Date]], "MMM")</f>
        <v>Jul</v>
      </c>
      <c r="E602" s="7">
        <v>41472</v>
      </c>
      <c r="F602" s="7">
        <v>41477</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x14ac:dyDescent="0.3">
      <c r="A603" s="5">
        <v>602</v>
      </c>
      <c r="B603" s="2" t="s">
        <v>2001</v>
      </c>
      <c r="C603" s="5">
        <f>YEAR(Data!$E603)</f>
        <v>2013</v>
      </c>
      <c r="D603" s="2" t="str">
        <f>TEXT(Table_1[[#This Row],[Order Date]], "MMM")</f>
        <v>Jul</v>
      </c>
      <c r="E603" s="7">
        <v>41472</v>
      </c>
      <c r="F603" s="7">
        <v>41477</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x14ac:dyDescent="0.3">
      <c r="A604" s="5">
        <v>603</v>
      </c>
      <c r="B604" s="2" t="s">
        <v>2008</v>
      </c>
      <c r="C604" s="5">
        <f>YEAR(Data!$E604)</f>
        <v>2011</v>
      </c>
      <c r="D604" s="2" t="str">
        <f>TEXT(Table_1[[#This Row],[Order Date]], "MMM")</f>
        <v>Mar</v>
      </c>
      <c r="E604" s="7">
        <v>40617</v>
      </c>
      <c r="F604" s="7">
        <v>40621</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x14ac:dyDescent="0.3">
      <c r="A605" s="5">
        <v>604</v>
      </c>
      <c r="B605" s="2" t="s">
        <v>2008</v>
      </c>
      <c r="C605" s="5">
        <f>YEAR(Data!$E605)</f>
        <v>2011</v>
      </c>
      <c r="D605" s="2" t="str">
        <f>TEXT(Table_1[[#This Row],[Order Date]], "MMM")</f>
        <v>Mar</v>
      </c>
      <c r="E605" s="7">
        <v>40617</v>
      </c>
      <c r="F605" s="7">
        <v>40621</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x14ac:dyDescent="0.3">
      <c r="A606" s="5">
        <v>605</v>
      </c>
      <c r="B606" s="2" t="s">
        <v>2008</v>
      </c>
      <c r="C606" s="5">
        <f>YEAR(Data!$E606)</f>
        <v>2011</v>
      </c>
      <c r="D606" s="2" t="str">
        <f>TEXT(Table_1[[#This Row],[Order Date]], "MMM")</f>
        <v>Mar</v>
      </c>
      <c r="E606" s="7">
        <v>40617</v>
      </c>
      <c r="F606" s="7">
        <v>40621</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x14ac:dyDescent="0.3">
      <c r="A607" s="5">
        <v>606</v>
      </c>
      <c r="B607" s="2" t="s">
        <v>2008</v>
      </c>
      <c r="C607" s="5">
        <f>YEAR(Data!$E607)</f>
        <v>2011</v>
      </c>
      <c r="D607" s="2" t="str">
        <f>TEXT(Table_1[[#This Row],[Order Date]], "MMM")</f>
        <v>Mar</v>
      </c>
      <c r="E607" s="7">
        <v>40617</v>
      </c>
      <c r="F607" s="7">
        <v>40621</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x14ac:dyDescent="0.3">
      <c r="A608" s="5">
        <v>607</v>
      </c>
      <c r="B608" s="2" t="s">
        <v>2008</v>
      </c>
      <c r="C608" s="5">
        <f>YEAR(Data!$E608)</f>
        <v>2011</v>
      </c>
      <c r="D608" s="2" t="str">
        <f>TEXT(Table_1[[#This Row],[Order Date]], "MMM")</f>
        <v>Mar</v>
      </c>
      <c r="E608" s="7">
        <v>40617</v>
      </c>
      <c r="F608" s="7">
        <v>40621</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x14ac:dyDescent="0.3">
      <c r="A609" s="5">
        <v>608</v>
      </c>
      <c r="B609" s="2" t="s">
        <v>2015</v>
      </c>
      <c r="C609" s="5">
        <f>YEAR(Data!$E609)</f>
        <v>2011</v>
      </c>
      <c r="D609" s="2" t="str">
        <f>TEXT(Table_1[[#This Row],[Order Date]], "MMM")</f>
        <v>May</v>
      </c>
      <c r="E609" s="7">
        <v>40686</v>
      </c>
      <c r="F609" s="7">
        <v>40690</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x14ac:dyDescent="0.3">
      <c r="A610" s="5">
        <v>609</v>
      </c>
      <c r="B610" s="2" t="s">
        <v>2015</v>
      </c>
      <c r="C610" s="5">
        <f>YEAR(Data!$E610)</f>
        <v>2011</v>
      </c>
      <c r="D610" s="2" t="str">
        <f>TEXT(Table_1[[#This Row],[Order Date]], "MMM")</f>
        <v>May</v>
      </c>
      <c r="E610" s="7">
        <v>40686</v>
      </c>
      <c r="F610" s="7">
        <v>40690</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x14ac:dyDescent="0.3">
      <c r="A611" s="5">
        <v>610</v>
      </c>
      <c r="B611" s="2" t="s">
        <v>2015</v>
      </c>
      <c r="C611" s="5">
        <f>YEAR(Data!$E611)</f>
        <v>2011</v>
      </c>
      <c r="D611" s="2" t="str">
        <f>TEXT(Table_1[[#This Row],[Order Date]], "MMM")</f>
        <v>May</v>
      </c>
      <c r="E611" s="7">
        <v>40686</v>
      </c>
      <c r="F611" s="7">
        <v>40690</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x14ac:dyDescent="0.3">
      <c r="A612" s="5">
        <v>611</v>
      </c>
      <c r="B612" s="2" t="s">
        <v>2022</v>
      </c>
      <c r="C612" s="5">
        <f>YEAR(Data!$E612)</f>
        <v>2013</v>
      </c>
      <c r="D612" s="2" t="str">
        <f>TEXT(Table_1[[#This Row],[Order Date]], "MMM")</f>
        <v>Apr</v>
      </c>
      <c r="E612" s="7">
        <v>41393</v>
      </c>
      <c r="F612" s="7">
        <v>41396</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x14ac:dyDescent="0.3">
      <c r="A613" s="5">
        <v>612</v>
      </c>
      <c r="B613" s="2" t="s">
        <v>2022</v>
      </c>
      <c r="C613" s="5">
        <f>YEAR(Data!$E613)</f>
        <v>2013</v>
      </c>
      <c r="D613" s="2" t="str">
        <f>TEXT(Table_1[[#This Row],[Order Date]], "MMM")</f>
        <v>Apr</v>
      </c>
      <c r="E613" s="7">
        <v>41393</v>
      </c>
      <c r="F613" s="7">
        <v>41396</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x14ac:dyDescent="0.3">
      <c r="A614" s="5">
        <v>613</v>
      </c>
      <c r="B614" s="2" t="s">
        <v>2027</v>
      </c>
      <c r="C614" s="5">
        <f>YEAR(Data!$E614)</f>
        <v>2013</v>
      </c>
      <c r="D614" s="2" t="str">
        <f>TEXT(Table_1[[#This Row],[Order Date]], "MMM")</f>
        <v>Sep</v>
      </c>
      <c r="E614" s="7">
        <v>41529</v>
      </c>
      <c r="F614" s="7">
        <v>41531</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x14ac:dyDescent="0.3">
      <c r="A615" s="5">
        <v>614</v>
      </c>
      <c r="B615" s="2" t="s">
        <v>2027</v>
      </c>
      <c r="C615" s="5">
        <f>YEAR(Data!$E615)</f>
        <v>2013</v>
      </c>
      <c r="D615" s="2" t="str">
        <f>TEXT(Table_1[[#This Row],[Order Date]], "MMM")</f>
        <v>Sep</v>
      </c>
      <c r="E615" s="7">
        <v>41529</v>
      </c>
      <c r="F615" s="7">
        <v>41531</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x14ac:dyDescent="0.3">
      <c r="A616" s="5">
        <v>615</v>
      </c>
      <c r="B616" s="2" t="s">
        <v>2034</v>
      </c>
      <c r="C616" s="5">
        <f>YEAR(Data!$E616)</f>
        <v>2014</v>
      </c>
      <c r="D616" s="2" t="str">
        <f>TEXT(Table_1[[#This Row],[Order Date]], "MMM")</f>
        <v>Nov</v>
      </c>
      <c r="E616" s="7">
        <v>41958</v>
      </c>
      <c r="F616" s="7">
        <v>41961</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x14ac:dyDescent="0.3">
      <c r="A617" s="5">
        <v>616</v>
      </c>
      <c r="B617" s="2" t="s">
        <v>2034</v>
      </c>
      <c r="C617" s="5">
        <f>YEAR(Data!$E617)</f>
        <v>2014</v>
      </c>
      <c r="D617" s="2" t="str">
        <f>TEXT(Table_1[[#This Row],[Order Date]], "MMM")</f>
        <v>Nov</v>
      </c>
      <c r="E617" s="7">
        <v>41958</v>
      </c>
      <c r="F617" s="7">
        <v>41961</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x14ac:dyDescent="0.3">
      <c r="A618" s="5">
        <v>617</v>
      </c>
      <c r="B618" s="2" t="s">
        <v>2040</v>
      </c>
      <c r="C618" s="5">
        <f>YEAR(Data!$E618)</f>
        <v>2014</v>
      </c>
      <c r="D618" s="2" t="str">
        <f>TEXT(Table_1[[#This Row],[Order Date]], "MMM")</f>
        <v>Aug</v>
      </c>
      <c r="E618" s="7">
        <v>41870</v>
      </c>
      <c r="F618" s="7">
        <v>41875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x14ac:dyDescent="0.3">
      <c r="A619" s="5">
        <v>618</v>
      </c>
      <c r="B619" s="2" t="s">
        <v>2040</v>
      </c>
      <c r="C619" s="5">
        <f>YEAR(Data!$E619)</f>
        <v>2014</v>
      </c>
      <c r="D619" s="2" t="str">
        <f>TEXT(Table_1[[#This Row],[Order Date]], "MMM")</f>
        <v>Aug</v>
      </c>
      <c r="E619" s="7">
        <v>41870</v>
      </c>
      <c r="F619" s="7">
        <v>41875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x14ac:dyDescent="0.3">
      <c r="A620" s="5">
        <v>619</v>
      </c>
      <c r="B620" s="2" t="s">
        <v>2040</v>
      </c>
      <c r="C620" s="5">
        <f>YEAR(Data!$E620)</f>
        <v>2014</v>
      </c>
      <c r="D620" s="2" t="str">
        <f>TEXT(Table_1[[#This Row],[Order Date]], "MMM")</f>
        <v>Aug</v>
      </c>
      <c r="E620" s="7">
        <v>41870</v>
      </c>
      <c r="F620" s="7">
        <v>41875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x14ac:dyDescent="0.3">
      <c r="A621" s="5">
        <v>620</v>
      </c>
      <c r="B621" s="2" t="s">
        <v>2040</v>
      </c>
      <c r="C621" s="5">
        <f>YEAR(Data!$E621)</f>
        <v>2014</v>
      </c>
      <c r="D621" s="2" t="str">
        <f>TEXT(Table_1[[#This Row],[Order Date]], "MMM")</f>
        <v>Aug</v>
      </c>
      <c r="E621" s="7">
        <v>41870</v>
      </c>
      <c r="F621" s="7">
        <v>41875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x14ac:dyDescent="0.3">
      <c r="A622" s="5">
        <v>621</v>
      </c>
      <c r="B622" s="2" t="s">
        <v>2040</v>
      </c>
      <c r="C622" s="5">
        <f>YEAR(Data!$E622)</f>
        <v>2014</v>
      </c>
      <c r="D622" s="2" t="str">
        <f>TEXT(Table_1[[#This Row],[Order Date]], "MMM")</f>
        <v>Aug</v>
      </c>
      <c r="E622" s="7">
        <v>41870</v>
      </c>
      <c r="F622" s="7">
        <v>41875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x14ac:dyDescent="0.3">
      <c r="A623" s="5">
        <v>622</v>
      </c>
      <c r="B623" s="2" t="s">
        <v>2051</v>
      </c>
      <c r="C623" s="5">
        <f>YEAR(Data!$E623)</f>
        <v>2011</v>
      </c>
      <c r="D623" s="2" t="str">
        <f>TEXT(Table_1[[#This Row],[Order Date]], "MMM")</f>
        <v>Dec</v>
      </c>
      <c r="E623" s="7">
        <v>40903</v>
      </c>
      <c r="F623" s="7">
        <v>40908</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x14ac:dyDescent="0.3">
      <c r="A624" s="5">
        <v>623</v>
      </c>
      <c r="B624" s="2" t="s">
        <v>2056</v>
      </c>
      <c r="C624" s="5">
        <f>YEAR(Data!$E624)</f>
        <v>2012</v>
      </c>
      <c r="D624" s="2" t="str">
        <f>TEXT(Table_1[[#This Row],[Order Date]], "MMM")</f>
        <v>Nov</v>
      </c>
      <c r="E624" s="7">
        <v>41242</v>
      </c>
      <c r="F624" s="7">
        <v>41246</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x14ac:dyDescent="0.3">
      <c r="A625" s="5">
        <v>624</v>
      </c>
      <c r="B625" s="2" t="s">
        <v>2056</v>
      </c>
      <c r="C625" s="5">
        <f>YEAR(Data!$E625)</f>
        <v>2012</v>
      </c>
      <c r="D625" s="2" t="str">
        <f>TEXT(Table_1[[#This Row],[Order Date]], "MMM")</f>
        <v>Nov</v>
      </c>
      <c r="E625" s="7">
        <v>41242</v>
      </c>
      <c r="F625" s="7">
        <v>41246</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x14ac:dyDescent="0.3">
      <c r="A626" s="5">
        <v>625</v>
      </c>
      <c r="B626" s="2" t="s">
        <v>2056</v>
      </c>
      <c r="C626" s="5">
        <f>YEAR(Data!$E626)</f>
        <v>2012</v>
      </c>
      <c r="D626" s="2" t="str">
        <f>TEXT(Table_1[[#This Row],[Order Date]], "MMM")</f>
        <v>Nov</v>
      </c>
      <c r="E626" s="7">
        <v>41242</v>
      </c>
      <c r="F626" s="7">
        <v>41246</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x14ac:dyDescent="0.3">
      <c r="A627" s="5">
        <v>626</v>
      </c>
      <c r="B627" s="2" t="s">
        <v>2056</v>
      </c>
      <c r="C627" s="5">
        <f>YEAR(Data!$E627)</f>
        <v>2012</v>
      </c>
      <c r="D627" s="2" t="str">
        <f>TEXT(Table_1[[#This Row],[Order Date]], "MMM")</f>
        <v>Nov</v>
      </c>
      <c r="E627" s="7">
        <v>41242</v>
      </c>
      <c r="F627" s="7">
        <v>41246</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x14ac:dyDescent="0.3">
      <c r="A628" s="5">
        <v>627</v>
      </c>
      <c r="B628" s="2" t="s">
        <v>2066</v>
      </c>
      <c r="C628" s="5">
        <f>YEAR(Data!$E628)</f>
        <v>2014</v>
      </c>
      <c r="D628" s="2" t="str">
        <f>TEXT(Table_1[[#This Row],[Order Date]], "MMM")</f>
        <v>Sep</v>
      </c>
      <c r="E628" s="7">
        <v>41898</v>
      </c>
      <c r="F628" s="7">
        <v>41902</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x14ac:dyDescent="0.3">
      <c r="A629" s="5">
        <v>628</v>
      </c>
      <c r="B629" s="2" t="s">
        <v>2071</v>
      </c>
      <c r="C629" s="5">
        <f>YEAR(Data!$E629)</f>
        <v>2014</v>
      </c>
      <c r="D629" s="2" t="str">
        <f>TEXT(Table_1[[#This Row],[Order Date]], "MMM")</f>
        <v>May</v>
      </c>
      <c r="E629" s="7">
        <v>41779</v>
      </c>
      <c r="F629" s="7">
        <v>41783</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x14ac:dyDescent="0.3">
      <c r="A630" s="5">
        <v>629</v>
      </c>
      <c r="B630" s="2" t="s">
        <v>2076</v>
      </c>
      <c r="C630" s="5">
        <f>YEAR(Data!$E630)</f>
        <v>2014</v>
      </c>
      <c r="D630" s="2" t="str">
        <f>TEXT(Table_1[[#This Row],[Order Date]], "MMM")</f>
        <v>Dec</v>
      </c>
      <c r="E630" s="7">
        <v>41991</v>
      </c>
      <c r="F630" s="7">
        <v>41995</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x14ac:dyDescent="0.3">
      <c r="A631" s="5">
        <v>630</v>
      </c>
      <c r="B631" s="2" t="s">
        <v>2076</v>
      </c>
      <c r="C631" s="5">
        <f>YEAR(Data!$E631)</f>
        <v>2014</v>
      </c>
      <c r="D631" s="2" t="str">
        <f>TEXT(Table_1[[#This Row],[Order Date]], "MMM")</f>
        <v>Dec</v>
      </c>
      <c r="E631" s="7">
        <v>41991</v>
      </c>
      <c r="F631" s="7">
        <v>41995</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x14ac:dyDescent="0.3">
      <c r="A632" s="5">
        <v>631</v>
      </c>
      <c r="B632" s="2" t="s">
        <v>2079</v>
      </c>
      <c r="C632" s="5">
        <f>YEAR(Data!$E632)</f>
        <v>2013</v>
      </c>
      <c r="D632" s="2" t="str">
        <f>TEXT(Table_1[[#This Row],[Order Date]], "MMM")</f>
        <v>Dec</v>
      </c>
      <c r="E632" s="7">
        <v>41620</v>
      </c>
      <c r="F632" s="7">
        <v>41622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x14ac:dyDescent="0.3">
      <c r="A633" s="5">
        <v>632</v>
      </c>
      <c r="B633" s="2" t="s">
        <v>2079</v>
      </c>
      <c r="C633" s="5">
        <f>YEAR(Data!$E633)</f>
        <v>2013</v>
      </c>
      <c r="D633" s="2" t="str">
        <f>TEXT(Table_1[[#This Row],[Order Date]], "MMM")</f>
        <v>Dec</v>
      </c>
      <c r="E633" s="7">
        <v>41620</v>
      </c>
      <c r="F633" s="7">
        <v>41622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x14ac:dyDescent="0.3">
      <c r="A634" s="5">
        <v>633</v>
      </c>
      <c r="B634" s="2" t="s">
        <v>2079</v>
      </c>
      <c r="C634" s="5">
        <f>YEAR(Data!$E634)</f>
        <v>2013</v>
      </c>
      <c r="D634" s="2" t="str">
        <f>TEXT(Table_1[[#This Row],[Order Date]], "MMM")</f>
        <v>Dec</v>
      </c>
      <c r="E634" s="7">
        <v>41620</v>
      </c>
      <c r="F634" s="7">
        <v>41622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x14ac:dyDescent="0.3">
      <c r="A635" s="5">
        <v>634</v>
      </c>
      <c r="B635" s="2" t="s">
        <v>2088</v>
      </c>
      <c r="C635" s="5">
        <f>YEAR(Data!$E635)</f>
        <v>2014</v>
      </c>
      <c r="D635" s="2" t="str">
        <f>TEXT(Table_1[[#This Row],[Order Date]], "MMM")</f>
        <v>Sep</v>
      </c>
      <c r="E635" s="7">
        <v>41907</v>
      </c>
      <c r="F635" s="7">
        <v>41909</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x14ac:dyDescent="0.3">
      <c r="A636" s="5">
        <v>635</v>
      </c>
      <c r="B636" s="2" t="s">
        <v>2088</v>
      </c>
      <c r="C636" s="5">
        <f>YEAR(Data!$E636)</f>
        <v>2014</v>
      </c>
      <c r="D636" s="2" t="str">
        <f>TEXT(Table_1[[#This Row],[Order Date]], "MMM")</f>
        <v>Sep</v>
      </c>
      <c r="E636" s="7">
        <v>41907</v>
      </c>
      <c r="F636" s="7">
        <v>41909</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x14ac:dyDescent="0.3">
      <c r="A637" s="5">
        <v>636</v>
      </c>
      <c r="B637" s="2" t="s">
        <v>2091</v>
      </c>
      <c r="C637" s="5">
        <f>YEAR(Data!$E637)</f>
        <v>2012</v>
      </c>
      <c r="D637" s="2" t="str">
        <f>TEXT(Table_1[[#This Row],[Order Date]], "MMM")</f>
        <v>Oct</v>
      </c>
      <c r="E637" s="7">
        <v>41186</v>
      </c>
      <c r="F637" s="7">
        <v>41191</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x14ac:dyDescent="0.3">
      <c r="A638" s="5">
        <v>637</v>
      </c>
      <c r="B638" s="2" t="s">
        <v>2097</v>
      </c>
      <c r="C638" s="5">
        <f>YEAR(Data!$E638)</f>
        <v>2013</v>
      </c>
      <c r="D638" s="2" t="str">
        <f>TEXT(Table_1[[#This Row],[Order Date]], "MMM")</f>
        <v>Aug</v>
      </c>
      <c r="E638" s="7">
        <v>41502</v>
      </c>
      <c r="F638" s="7">
        <v>41508</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x14ac:dyDescent="0.3">
      <c r="A639" s="5">
        <v>638</v>
      </c>
      <c r="B639" s="2" t="s">
        <v>2097</v>
      </c>
      <c r="C639" s="5">
        <f>YEAR(Data!$E639)</f>
        <v>2013</v>
      </c>
      <c r="D639" s="2" t="str">
        <f>TEXT(Table_1[[#This Row],[Order Date]], "MMM")</f>
        <v>Aug</v>
      </c>
      <c r="E639" s="7">
        <v>41502</v>
      </c>
      <c r="F639" s="7">
        <v>41508</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x14ac:dyDescent="0.3">
      <c r="A640" s="5">
        <v>639</v>
      </c>
      <c r="B640" s="2" t="s">
        <v>2104</v>
      </c>
      <c r="C640" s="5">
        <f>YEAR(Data!$E640)</f>
        <v>2013</v>
      </c>
      <c r="D640" s="2" t="str">
        <f>TEXT(Table_1[[#This Row],[Order Date]], "MMM")</f>
        <v>May</v>
      </c>
      <c r="E640" s="7">
        <v>41415</v>
      </c>
      <c r="F640" s="7">
        <v>41420</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x14ac:dyDescent="0.3">
      <c r="A641" s="5">
        <v>640</v>
      </c>
      <c r="B641" s="2" t="s">
        <v>2104</v>
      </c>
      <c r="C641" s="5">
        <f>YEAR(Data!$E641)</f>
        <v>2013</v>
      </c>
      <c r="D641" s="2" t="str">
        <f>TEXT(Table_1[[#This Row],[Order Date]], "MMM")</f>
        <v>May</v>
      </c>
      <c r="E641" s="7">
        <v>41415</v>
      </c>
      <c r="F641" s="7">
        <v>41420</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x14ac:dyDescent="0.3">
      <c r="A642" s="5">
        <v>641</v>
      </c>
      <c r="B642" s="2" t="s">
        <v>2108</v>
      </c>
      <c r="C642" s="5">
        <f>YEAR(Data!$E642)</f>
        <v>2013</v>
      </c>
      <c r="D642" s="2" t="str">
        <f>TEXT(Table_1[[#This Row],[Order Date]], "MMM")</f>
        <v>Dec</v>
      </c>
      <c r="E642" s="7">
        <v>41627</v>
      </c>
      <c r="F642" s="7">
        <v>41631</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x14ac:dyDescent="0.3">
      <c r="A643" s="5">
        <v>642</v>
      </c>
      <c r="B643" s="2" t="s">
        <v>2113</v>
      </c>
      <c r="C643" s="5">
        <f>YEAR(Data!$E643)</f>
        <v>2014</v>
      </c>
      <c r="D643" s="2" t="str">
        <f>TEXT(Table_1[[#This Row],[Order Date]], "MMM")</f>
        <v>Jul</v>
      </c>
      <c r="E643" s="7">
        <v>41851</v>
      </c>
      <c r="F643" s="7">
        <v>41855</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x14ac:dyDescent="0.3">
      <c r="A644" s="5">
        <v>643</v>
      </c>
      <c r="B644" s="2" t="s">
        <v>2113</v>
      </c>
      <c r="C644" s="5">
        <f>YEAR(Data!$E644)</f>
        <v>2014</v>
      </c>
      <c r="D644" s="2" t="str">
        <f>TEXT(Table_1[[#This Row],[Order Date]], "MMM")</f>
        <v>Jul</v>
      </c>
      <c r="E644" s="7">
        <v>41851</v>
      </c>
      <c r="F644" s="7">
        <v>41855</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x14ac:dyDescent="0.3">
      <c r="A645" s="5">
        <v>644</v>
      </c>
      <c r="B645" s="2" t="s">
        <v>2121</v>
      </c>
      <c r="C645" s="5">
        <f>YEAR(Data!$E645)</f>
        <v>2014</v>
      </c>
      <c r="D645" s="2" t="str">
        <f>TEXT(Table_1[[#This Row],[Order Date]], "MMM")</f>
        <v>Jun</v>
      </c>
      <c r="E645" s="7">
        <v>41801</v>
      </c>
      <c r="F645" s="7">
        <v>41806</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x14ac:dyDescent="0.3">
      <c r="A646" s="5">
        <v>645</v>
      </c>
      <c r="B646" s="2" t="s">
        <v>2125</v>
      </c>
      <c r="C646" s="5">
        <f>YEAR(Data!$E646)</f>
        <v>2014</v>
      </c>
      <c r="D646" s="2" t="str">
        <f>TEXT(Table_1[[#This Row],[Order Date]], "MMM")</f>
        <v>Jul</v>
      </c>
      <c r="E646" s="7">
        <v>41842</v>
      </c>
      <c r="F646" s="7">
        <v>41846</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x14ac:dyDescent="0.3">
      <c r="A647" s="5">
        <v>646</v>
      </c>
      <c r="B647" s="2" t="s">
        <v>2129</v>
      </c>
      <c r="C647" s="5">
        <f>YEAR(Data!$E647)</f>
        <v>2014</v>
      </c>
      <c r="D647" s="2" t="str">
        <f>TEXT(Table_1[[#This Row],[Order Date]], "MMM")</f>
        <v>Dec</v>
      </c>
      <c r="E647" s="7">
        <v>42004</v>
      </c>
      <c r="F647" s="7">
        <v>42010</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x14ac:dyDescent="0.3">
      <c r="A648" s="5">
        <v>647</v>
      </c>
      <c r="B648" s="2" t="s">
        <v>2134</v>
      </c>
      <c r="C648" s="5">
        <f>YEAR(Data!$E648)</f>
        <v>2013</v>
      </c>
      <c r="D648" s="2" t="str">
        <f>TEXT(Table_1[[#This Row],[Order Date]], "MMM")</f>
        <v>Apr</v>
      </c>
      <c r="E648" s="7">
        <v>41366</v>
      </c>
      <c r="F648" s="7">
        <v>41373</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x14ac:dyDescent="0.3">
      <c r="A649" s="5">
        <v>648</v>
      </c>
      <c r="B649" s="2" t="s">
        <v>2134</v>
      </c>
      <c r="C649" s="5">
        <f>YEAR(Data!$E649)</f>
        <v>2013</v>
      </c>
      <c r="D649" s="2" t="str">
        <f>TEXT(Table_1[[#This Row],[Order Date]], "MMM")</f>
        <v>Apr</v>
      </c>
      <c r="E649" s="7">
        <v>41366</v>
      </c>
      <c r="F649" s="7">
        <v>41373</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x14ac:dyDescent="0.3">
      <c r="A650" s="5">
        <v>649</v>
      </c>
      <c r="B650" s="2" t="s">
        <v>2139</v>
      </c>
      <c r="C650" s="5">
        <f>YEAR(Data!$E650)</f>
        <v>2013</v>
      </c>
      <c r="D650" s="2" t="str">
        <f>TEXT(Table_1[[#This Row],[Order Date]], "MMM")</f>
        <v>Dec</v>
      </c>
      <c r="E650" s="7">
        <v>41620</v>
      </c>
      <c r="F650" s="7">
        <v>41625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x14ac:dyDescent="0.3">
      <c r="A651" s="5">
        <v>650</v>
      </c>
      <c r="B651" s="2" t="s">
        <v>2139</v>
      </c>
      <c r="C651" s="5">
        <f>YEAR(Data!$E651)</f>
        <v>2013</v>
      </c>
      <c r="D651" s="2" t="str">
        <f>TEXT(Table_1[[#This Row],[Order Date]], "MMM")</f>
        <v>Dec</v>
      </c>
      <c r="E651" s="7">
        <v>41620</v>
      </c>
      <c r="F651" s="7">
        <v>41625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x14ac:dyDescent="0.3">
      <c r="A652" s="5">
        <v>651</v>
      </c>
      <c r="B652" s="2" t="s">
        <v>2139</v>
      </c>
      <c r="C652" s="5">
        <f>YEAR(Data!$E652)</f>
        <v>2013</v>
      </c>
      <c r="D652" s="2" t="str">
        <f>TEXT(Table_1[[#This Row],[Order Date]], "MMM")</f>
        <v>Dec</v>
      </c>
      <c r="E652" s="7">
        <v>41620</v>
      </c>
      <c r="F652" s="7">
        <v>41625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x14ac:dyDescent="0.3">
      <c r="A653" s="5">
        <v>652</v>
      </c>
      <c r="B653" s="2" t="s">
        <v>2145</v>
      </c>
      <c r="C653" s="5">
        <f>YEAR(Data!$E653)</f>
        <v>2013</v>
      </c>
      <c r="D653" s="2" t="str">
        <f>TEXT(Table_1[[#This Row],[Order Date]], "MMM")</f>
        <v>Oct</v>
      </c>
      <c r="E653" s="7">
        <v>41571</v>
      </c>
      <c r="F653" s="7">
        <v>41577</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x14ac:dyDescent="0.3">
      <c r="A654" s="5">
        <v>653</v>
      </c>
      <c r="B654" s="2" t="s">
        <v>2148</v>
      </c>
      <c r="C654" s="5">
        <f>YEAR(Data!$E654)</f>
        <v>2014</v>
      </c>
      <c r="D654" s="2" t="str">
        <f>TEXT(Table_1[[#This Row],[Order Date]], "MMM")</f>
        <v>Jun</v>
      </c>
      <c r="E654" s="7">
        <v>41810</v>
      </c>
      <c r="F654" s="7">
        <v>41814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x14ac:dyDescent="0.3">
      <c r="A655" s="5">
        <v>654</v>
      </c>
      <c r="B655" s="2" t="s">
        <v>2148</v>
      </c>
      <c r="C655" s="5">
        <f>YEAR(Data!$E655)</f>
        <v>2014</v>
      </c>
      <c r="D655" s="2" t="str">
        <f>TEXT(Table_1[[#This Row],[Order Date]], "MMM")</f>
        <v>Jun</v>
      </c>
      <c r="E655" s="7">
        <v>41810</v>
      </c>
      <c r="F655" s="7">
        <v>41814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x14ac:dyDescent="0.3">
      <c r="A656" s="5">
        <v>655</v>
      </c>
      <c r="B656" s="2" t="s">
        <v>2151</v>
      </c>
      <c r="C656" s="5">
        <f>YEAR(Data!$E656)</f>
        <v>2013</v>
      </c>
      <c r="D656" s="2" t="str">
        <f>TEXT(Table_1[[#This Row],[Order Date]], "MMM")</f>
        <v>Aug</v>
      </c>
      <c r="E656" s="7">
        <v>41509</v>
      </c>
      <c r="F656" s="7">
        <v>41515</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x14ac:dyDescent="0.3">
      <c r="A657" s="5">
        <v>656</v>
      </c>
      <c r="B657" s="2" t="s">
        <v>2151</v>
      </c>
      <c r="C657" s="5">
        <f>YEAR(Data!$E657)</f>
        <v>2013</v>
      </c>
      <c r="D657" s="2" t="str">
        <f>TEXT(Table_1[[#This Row],[Order Date]], "MMM")</f>
        <v>Aug</v>
      </c>
      <c r="E657" s="7">
        <v>41509</v>
      </c>
      <c r="F657" s="7">
        <v>41515</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x14ac:dyDescent="0.3">
      <c r="A658" s="5">
        <v>657</v>
      </c>
      <c r="B658" s="2" t="s">
        <v>2151</v>
      </c>
      <c r="C658" s="5">
        <f>YEAR(Data!$E658)</f>
        <v>2013</v>
      </c>
      <c r="D658" s="2" t="str">
        <f>TEXT(Table_1[[#This Row],[Order Date]], "MMM")</f>
        <v>Aug</v>
      </c>
      <c r="E658" s="7">
        <v>41509</v>
      </c>
      <c r="F658" s="7">
        <v>41515</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x14ac:dyDescent="0.3">
      <c r="A659" s="5">
        <v>658</v>
      </c>
      <c r="B659" s="2" t="s">
        <v>2160</v>
      </c>
      <c r="C659" s="5">
        <f>YEAR(Data!$E659)</f>
        <v>2013</v>
      </c>
      <c r="D659" s="2" t="str">
        <f>TEXT(Table_1[[#This Row],[Order Date]], "MMM")</f>
        <v>Sep</v>
      </c>
      <c r="E659" s="7">
        <v>41537</v>
      </c>
      <c r="F659" s="7">
        <v>41537</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x14ac:dyDescent="0.3">
      <c r="A660" s="5">
        <v>659</v>
      </c>
      <c r="B660" s="2" t="s">
        <v>2160</v>
      </c>
      <c r="C660" s="5">
        <f>YEAR(Data!$E660)</f>
        <v>2013</v>
      </c>
      <c r="D660" s="2" t="str">
        <f>TEXT(Table_1[[#This Row],[Order Date]], "MMM")</f>
        <v>Sep</v>
      </c>
      <c r="E660" s="7">
        <v>41537</v>
      </c>
      <c r="F660" s="7">
        <v>41537</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x14ac:dyDescent="0.3">
      <c r="A661" s="5">
        <v>660</v>
      </c>
      <c r="B661" s="2" t="s">
        <v>2163</v>
      </c>
      <c r="C661" s="5">
        <f>YEAR(Data!$E661)</f>
        <v>2012</v>
      </c>
      <c r="D661" s="2" t="str">
        <f>TEXT(Table_1[[#This Row],[Order Date]], "MMM")</f>
        <v>Aug</v>
      </c>
      <c r="E661" s="7">
        <v>41145</v>
      </c>
      <c r="F661" s="7">
        <v>41149</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x14ac:dyDescent="0.3">
      <c r="A662" s="5">
        <v>661</v>
      </c>
      <c r="B662" s="2" t="s">
        <v>2163</v>
      </c>
      <c r="C662" s="5">
        <f>YEAR(Data!$E662)</f>
        <v>2012</v>
      </c>
      <c r="D662" s="2" t="str">
        <f>TEXT(Table_1[[#This Row],[Order Date]], "MMM")</f>
        <v>Aug</v>
      </c>
      <c r="E662" s="7">
        <v>41145</v>
      </c>
      <c r="F662" s="7">
        <v>41149</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x14ac:dyDescent="0.3">
      <c r="A663" s="5">
        <v>662</v>
      </c>
      <c r="B663" s="2" t="s">
        <v>2163</v>
      </c>
      <c r="C663" s="5">
        <f>YEAR(Data!$E663)</f>
        <v>2012</v>
      </c>
      <c r="D663" s="2" t="str">
        <f>TEXT(Table_1[[#This Row],[Order Date]], "MMM")</f>
        <v>Aug</v>
      </c>
      <c r="E663" s="7">
        <v>41145</v>
      </c>
      <c r="F663" s="7">
        <v>41149</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x14ac:dyDescent="0.3">
      <c r="A664" s="5">
        <v>663</v>
      </c>
      <c r="B664" s="2" t="s">
        <v>2163</v>
      </c>
      <c r="C664" s="5">
        <f>YEAR(Data!$E664)</f>
        <v>2012</v>
      </c>
      <c r="D664" s="2" t="str">
        <f>TEXT(Table_1[[#This Row],[Order Date]], "MMM")</f>
        <v>Aug</v>
      </c>
      <c r="E664" s="7">
        <v>41145</v>
      </c>
      <c r="F664" s="7">
        <v>41149</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x14ac:dyDescent="0.3">
      <c r="A665" s="5">
        <v>664</v>
      </c>
      <c r="B665" s="2" t="s">
        <v>2166</v>
      </c>
      <c r="C665" s="5">
        <f>YEAR(Data!$E665)</f>
        <v>2013</v>
      </c>
      <c r="D665" s="2" t="str">
        <f>TEXT(Table_1[[#This Row],[Order Date]], "MMM")</f>
        <v>Mar</v>
      </c>
      <c r="E665" s="7">
        <v>41360</v>
      </c>
      <c r="F665" s="7">
        <v>41364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x14ac:dyDescent="0.3">
      <c r="A666" s="5">
        <v>665</v>
      </c>
      <c r="B666" s="2" t="s">
        <v>2169</v>
      </c>
      <c r="C666" s="5">
        <f>YEAR(Data!$E666)</f>
        <v>2013</v>
      </c>
      <c r="D666" s="2" t="str">
        <f>TEXT(Table_1[[#This Row],[Order Date]], "MMM")</f>
        <v>Nov</v>
      </c>
      <c r="E666" s="7">
        <v>41583</v>
      </c>
      <c r="F666" s="7">
        <v>41583</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x14ac:dyDescent="0.3">
      <c r="A667" s="5">
        <v>666</v>
      </c>
      <c r="B667" s="2" t="s">
        <v>2170</v>
      </c>
      <c r="C667" s="5">
        <f>YEAR(Data!$E667)</f>
        <v>2014</v>
      </c>
      <c r="D667" s="2" t="str">
        <f>TEXT(Table_1[[#This Row],[Order Date]], "MMM")</f>
        <v>Jun</v>
      </c>
      <c r="E667" s="7">
        <v>41799</v>
      </c>
      <c r="F667" s="7">
        <v>41801</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x14ac:dyDescent="0.3">
      <c r="A668" s="5">
        <v>667</v>
      </c>
      <c r="B668" s="2" t="s">
        <v>2170</v>
      </c>
      <c r="C668" s="5">
        <f>YEAR(Data!$E668)</f>
        <v>2014</v>
      </c>
      <c r="D668" s="2" t="str">
        <f>TEXT(Table_1[[#This Row],[Order Date]], "MMM")</f>
        <v>Jun</v>
      </c>
      <c r="E668" s="7">
        <v>41799</v>
      </c>
      <c r="F668" s="7">
        <v>41801</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x14ac:dyDescent="0.3">
      <c r="A669" s="5">
        <v>668</v>
      </c>
      <c r="B669" s="2" t="s">
        <v>2170</v>
      </c>
      <c r="C669" s="5">
        <f>YEAR(Data!$E669)</f>
        <v>2014</v>
      </c>
      <c r="D669" s="2" t="str">
        <f>TEXT(Table_1[[#This Row],[Order Date]], "MMM")</f>
        <v>Jun</v>
      </c>
      <c r="E669" s="7">
        <v>41799</v>
      </c>
      <c r="F669" s="7">
        <v>41801</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x14ac:dyDescent="0.3">
      <c r="A670" s="5">
        <v>669</v>
      </c>
      <c r="B670" s="2" t="s">
        <v>2177</v>
      </c>
      <c r="C670" s="5">
        <f>YEAR(Data!$E670)</f>
        <v>2011</v>
      </c>
      <c r="D670" s="2" t="str">
        <f>TEXT(Table_1[[#This Row],[Order Date]], "MMM")</f>
        <v>Dec</v>
      </c>
      <c r="E670" s="7">
        <v>40901</v>
      </c>
      <c r="F670" s="7">
        <v>40903</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x14ac:dyDescent="0.3">
      <c r="A671" s="5">
        <v>670</v>
      </c>
      <c r="B671" s="2" t="s">
        <v>2183</v>
      </c>
      <c r="C671" s="5">
        <f>YEAR(Data!$E671)</f>
        <v>2014</v>
      </c>
      <c r="D671" s="2" t="str">
        <f>TEXT(Table_1[[#This Row],[Order Date]], "MMM")</f>
        <v>Jun</v>
      </c>
      <c r="E671" s="7">
        <v>41800</v>
      </c>
      <c r="F671" s="7">
        <v>41804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x14ac:dyDescent="0.3">
      <c r="A672" s="5">
        <v>671</v>
      </c>
      <c r="B672" s="2" t="s">
        <v>2183</v>
      </c>
      <c r="C672" s="5">
        <f>YEAR(Data!$E672)</f>
        <v>2014</v>
      </c>
      <c r="D672" s="2" t="str">
        <f>TEXT(Table_1[[#This Row],[Order Date]], "MMM")</f>
        <v>Jun</v>
      </c>
      <c r="E672" s="7">
        <v>41800</v>
      </c>
      <c r="F672" s="7">
        <v>41804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x14ac:dyDescent="0.3">
      <c r="A673" s="5">
        <v>672</v>
      </c>
      <c r="B673" s="2" t="s">
        <v>2183</v>
      </c>
      <c r="C673" s="5">
        <f>YEAR(Data!$E673)</f>
        <v>2014</v>
      </c>
      <c r="D673" s="2" t="str">
        <f>TEXT(Table_1[[#This Row],[Order Date]], "MMM")</f>
        <v>Jun</v>
      </c>
      <c r="E673" s="7">
        <v>41800</v>
      </c>
      <c r="F673" s="7">
        <v>41804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x14ac:dyDescent="0.3">
      <c r="A674" s="5">
        <v>673</v>
      </c>
      <c r="B674" s="2" t="s">
        <v>2189</v>
      </c>
      <c r="C674" s="5">
        <f>YEAR(Data!$E674)</f>
        <v>2014</v>
      </c>
      <c r="D674" s="2" t="str">
        <f>TEXT(Table_1[[#This Row],[Order Date]], "MMM")</f>
        <v>Jun</v>
      </c>
      <c r="E674" s="7">
        <v>41806</v>
      </c>
      <c r="F674" s="7">
        <v>41813</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x14ac:dyDescent="0.3">
      <c r="A675" s="5">
        <v>674</v>
      </c>
      <c r="B675" s="2" t="s">
        <v>2192</v>
      </c>
      <c r="C675" s="5">
        <f>YEAR(Data!$E675)</f>
        <v>2014</v>
      </c>
      <c r="D675" s="2" t="str">
        <f>TEXT(Table_1[[#This Row],[Order Date]], "MMM")</f>
        <v>Dec</v>
      </c>
      <c r="E675" s="7">
        <v>41979</v>
      </c>
      <c r="F675" s="7">
        <v>41982</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x14ac:dyDescent="0.3">
      <c r="A676" s="5">
        <v>675</v>
      </c>
      <c r="B676" s="2" t="s">
        <v>2192</v>
      </c>
      <c r="C676" s="5">
        <f>YEAR(Data!$E676)</f>
        <v>2014</v>
      </c>
      <c r="D676" s="2" t="str">
        <f>TEXT(Table_1[[#This Row],[Order Date]], "MMM")</f>
        <v>Dec</v>
      </c>
      <c r="E676" s="7">
        <v>41979</v>
      </c>
      <c r="F676" s="7">
        <v>41982</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x14ac:dyDescent="0.3">
      <c r="A677" s="5">
        <v>676</v>
      </c>
      <c r="B677" s="2" t="s">
        <v>2192</v>
      </c>
      <c r="C677" s="5">
        <f>YEAR(Data!$E677)</f>
        <v>2014</v>
      </c>
      <c r="D677" s="2" t="str">
        <f>TEXT(Table_1[[#This Row],[Order Date]], "MMM")</f>
        <v>Dec</v>
      </c>
      <c r="E677" s="7">
        <v>41979</v>
      </c>
      <c r="F677" s="7">
        <v>41982</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x14ac:dyDescent="0.3">
      <c r="A678" s="5">
        <v>677</v>
      </c>
      <c r="B678" s="2" t="s">
        <v>2199</v>
      </c>
      <c r="C678" s="5">
        <f>YEAR(Data!$E678)</f>
        <v>2014</v>
      </c>
      <c r="D678" s="2" t="str">
        <f>TEXT(Table_1[[#This Row],[Order Date]], "MMM")</f>
        <v>Mar</v>
      </c>
      <c r="E678" s="7">
        <v>41717</v>
      </c>
      <c r="F678" s="7">
        <v>41722</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x14ac:dyDescent="0.3">
      <c r="A679" s="5">
        <v>678</v>
      </c>
      <c r="B679" s="2" t="s">
        <v>2199</v>
      </c>
      <c r="C679" s="5">
        <f>YEAR(Data!$E679)</f>
        <v>2014</v>
      </c>
      <c r="D679" s="2" t="str">
        <f>TEXT(Table_1[[#This Row],[Order Date]], "MMM")</f>
        <v>Mar</v>
      </c>
      <c r="E679" s="7">
        <v>41717</v>
      </c>
      <c r="F679" s="7">
        <v>41722</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x14ac:dyDescent="0.3">
      <c r="A680" s="5">
        <v>679</v>
      </c>
      <c r="B680" s="2" t="s">
        <v>2199</v>
      </c>
      <c r="C680" s="5">
        <f>YEAR(Data!$E680)</f>
        <v>2014</v>
      </c>
      <c r="D680" s="2" t="str">
        <f>TEXT(Table_1[[#This Row],[Order Date]], "MMM")</f>
        <v>Mar</v>
      </c>
      <c r="E680" s="7">
        <v>41717</v>
      </c>
      <c r="F680" s="7">
        <v>41722</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x14ac:dyDescent="0.3">
      <c r="A681" s="5">
        <v>680</v>
      </c>
      <c r="B681" s="2" t="s">
        <v>2199</v>
      </c>
      <c r="C681" s="5">
        <f>YEAR(Data!$E681)</f>
        <v>2014</v>
      </c>
      <c r="D681" s="2" t="str">
        <f>TEXT(Table_1[[#This Row],[Order Date]], "MMM")</f>
        <v>Mar</v>
      </c>
      <c r="E681" s="7">
        <v>41717</v>
      </c>
      <c r="F681" s="7">
        <v>41722</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x14ac:dyDescent="0.3">
      <c r="A682" s="5">
        <v>681</v>
      </c>
      <c r="B682" s="2" t="s">
        <v>2211</v>
      </c>
      <c r="C682" s="5">
        <f>YEAR(Data!$E682)</f>
        <v>2013</v>
      </c>
      <c r="D682" s="2" t="str">
        <f>TEXT(Table_1[[#This Row],[Order Date]], "MMM")</f>
        <v>Nov</v>
      </c>
      <c r="E682" s="7">
        <v>41598</v>
      </c>
      <c r="F682" s="7">
        <v>41603</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x14ac:dyDescent="0.3">
      <c r="A683" s="5">
        <v>682</v>
      </c>
      <c r="B683" s="2" t="s">
        <v>2211</v>
      </c>
      <c r="C683" s="5">
        <f>YEAR(Data!$E683)</f>
        <v>2013</v>
      </c>
      <c r="D683" s="2" t="str">
        <f>TEXT(Table_1[[#This Row],[Order Date]], "MMM")</f>
        <v>Nov</v>
      </c>
      <c r="E683" s="7">
        <v>41598</v>
      </c>
      <c r="F683" s="7">
        <v>41603</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x14ac:dyDescent="0.3">
      <c r="A684" s="5">
        <v>683</v>
      </c>
      <c r="B684" s="2" t="s">
        <v>2211</v>
      </c>
      <c r="C684" s="5">
        <f>YEAR(Data!$E684)</f>
        <v>2013</v>
      </c>
      <c r="D684" s="2" t="str">
        <f>TEXT(Table_1[[#This Row],[Order Date]], "MMM")</f>
        <v>Nov</v>
      </c>
      <c r="E684" s="7">
        <v>41598</v>
      </c>
      <c r="F684" s="7">
        <v>41603</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x14ac:dyDescent="0.3">
      <c r="A685" s="5">
        <v>684</v>
      </c>
      <c r="B685" s="2" t="s">
        <v>2218</v>
      </c>
      <c r="C685" s="5">
        <f>YEAR(Data!$E685)</f>
        <v>2014</v>
      </c>
      <c r="D685" s="2" t="str">
        <f>TEXT(Table_1[[#This Row],[Order Date]], "MMM")</f>
        <v>Nov</v>
      </c>
      <c r="E685" s="7">
        <v>41948</v>
      </c>
      <c r="F685" s="7">
        <v>41948</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x14ac:dyDescent="0.3">
      <c r="A686" s="5">
        <v>685</v>
      </c>
      <c r="B686" s="2" t="s">
        <v>2218</v>
      </c>
      <c r="C686" s="5">
        <f>YEAR(Data!$E686)</f>
        <v>2014</v>
      </c>
      <c r="D686" s="2" t="str">
        <f>TEXT(Table_1[[#This Row],[Order Date]], "MMM")</f>
        <v>Nov</v>
      </c>
      <c r="E686" s="7">
        <v>41948</v>
      </c>
      <c r="F686" s="7">
        <v>41948</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x14ac:dyDescent="0.3">
      <c r="A687" s="5">
        <v>686</v>
      </c>
      <c r="B687" s="2" t="s">
        <v>2224</v>
      </c>
      <c r="C687" s="5">
        <f>YEAR(Data!$E687)</f>
        <v>2011</v>
      </c>
      <c r="D687" s="2" t="str">
        <f>TEXT(Table_1[[#This Row],[Order Date]], "MMM")</f>
        <v>Jul</v>
      </c>
      <c r="E687" s="7">
        <v>40729</v>
      </c>
      <c r="F687" s="7">
        <v>40732</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x14ac:dyDescent="0.3">
      <c r="A688" s="5">
        <v>687</v>
      </c>
      <c r="B688" s="2" t="s">
        <v>2224</v>
      </c>
      <c r="C688" s="5">
        <f>YEAR(Data!$E688)</f>
        <v>2011</v>
      </c>
      <c r="D688" s="2" t="str">
        <f>TEXT(Table_1[[#This Row],[Order Date]], "MMM")</f>
        <v>Jul</v>
      </c>
      <c r="E688" s="7">
        <v>40729</v>
      </c>
      <c r="F688" s="7">
        <v>40732</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x14ac:dyDescent="0.3">
      <c r="A689" s="5">
        <v>688</v>
      </c>
      <c r="B689" s="2" t="s">
        <v>2224</v>
      </c>
      <c r="C689" s="5">
        <f>YEAR(Data!$E689)</f>
        <v>2011</v>
      </c>
      <c r="D689" s="2" t="str">
        <f>TEXT(Table_1[[#This Row],[Order Date]], "MMM")</f>
        <v>Jul</v>
      </c>
      <c r="E689" s="7">
        <v>40729</v>
      </c>
      <c r="F689" s="7">
        <v>40732</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x14ac:dyDescent="0.3">
      <c r="A690" s="5">
        <v>689</v>
      </c>
      <c r="B690" s="2" t="s">
        <v>2229</v>
      </c>
      <c r="C690" s="5">
        <f>YEAR(Data!$E690)</f>
        <v>2014</v>
      </c>
      <c r="D690" s="2" t="str">
        <f>TEXT(Table_1[[#This Row],[Order Date]], "MMM")</f>
        <v>Dec</v>
      </c>
      <c r="E690" s="7">
        <v>41999</v>
      </c>
      <c r="F690" s="7">
        <v>42003</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x14ac:dyDescent="0.3">
      <c r="A691" s="5">
        <v>690</v>
      </c>
      <c r="B691" s="2" t="s">
        <v>2234</v>
      </c>
      <c r="C691" s="5">
        <f>YEAR(Data!$E691)</f>
        <v>2011</v>
      </c>
      <c r="D691" s="2" t="str">
        <f>TEXT(Table_1[[#This Row],[Order Date]], "MMM")</f>
        <v>Jun</v>
      </c>
      <c r="E691" s="7">
        <v>40715</v>
      </c>
      <c r="F691" s="7">
        <v>40717</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x14ac:dyDescent="0.3">
      <c r="A692" s="5">
        <v>691</v>
      </c>
      <c r="B692" s="2" t="s">
        <v>2234</v>
      </c>
      <c r="C692" s="5">
        <f>YEAR(Data!$E692)</f>
        <v>2011</v>
      </c>
      <c r="D692" s="2" t="str">
        <f>TEXT(Table_1[[#This Row],[Order Date]], "MMM")</f>
        <v>Jun</v>
      </c>
      <c r="E692" s="7">
        <v>40715</v>
      </c>
      <c r="F692" s="7">
        <v>40717</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x14ac:dyDescent="0.3">
      <c r="A693" s="5">
        <v>692</v>
      </c>
      <c r="B693" s="2" t="s">
        <v>2234</v>
      </c>
      <c r="C693" s="5">
        <f>YEAR(Data!$E693)</f>
        <v>2011</v>
      </c>
      <c r="D693" s="2" t="str">
        <f>TEXT(Table_1[[#This Row],[Order Date]], "MMM")</f>
        <v>Jun</v>
      </c>
      <c r="E693" s="7">
        <v>40715</v>
      </c>
      <c r="F693" s="7">
        <v>40717</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x14ac:dyDescent="0.3">
      <c r="A694" s="5">
        <v>693</v>
      </c>
      <c r="B694" s="2" t="s">
        <v>2242</v>
      </c>
      <c r="C694" s="5">
        <f>YEAR(Data!$E694)</f>
        <v>2012</v>
      </c>
      <c r="D694" s="2" t="str">
        <f>TEXT(Table_1[[#This Row],[Order Date]], "MMM")</f>
        <v>Mar</v>
      </c>
      <c r="E694" s="7">
        <v>40996</v>
      </c>
      <c r="F694" s="7">
        <v>41001</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x14ac:dyDescent="0.3">
      <c r="A695" s="5">
        <v>694</v>
      </c>
      <c r="B695" s="2" t="s">
        <v>2242</v>
      </c>
      <c r="C695" s="5">
        <f>YEAR(Data!$E695)</f>
        <v>2012</v>
      </c>
      <c r="D695" s="2" t="str">
        <f>TEXT(Table_1[[#This Row],[Order Date]], "MMM")</f>
        <v>Mar</v>
      </c>
      <c r="E695" s="7">
        <v>40996</v>
      </c>
      <c r="F695" s="7">
        <v>41001</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x14ac:dyDescent="0.3">
      <c r="A696" s="5">
        <v>695</v>
      </c>
      <c r="B696" s="2" t="s">
        <v>2249</v>
      </c>
      <c r="C696" s="5">
        <f>YEAR(Data!$E696)</f>
        <v>2012</v>
      </c>
      <c r="D696" s="2" t="str">
        <f>TEXT(Table_1[[#This Row],[Order Date]], "MMM")</f>
        <v>May</v>
      </c>
      <c r="E696" s="7">
        <v>41043</v>
      </c>
      <c r="F696" s="7">
        <v>41046</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x14ac:dyDescent="0.3">
      <c r="A697" s="5">
        <v>696</v>
      </c>
      <c r="B697" s="2" t="s">
        <v>2249</v>
      </c>
      <c r="C697" s="5">
        <f>YEAR(Data!$E697)</f>
        <v>2012</v>
      </c>
      <c r="D697" s="2" t="str">
        <f>TEXT(Table_1[[#This Row],[Order Date]], "MMM")</f>
        <v>May</v>
      </c>
      <c r="E697" s="7">
        <v>41043</v>
      </c>
      <c r="F697" s="7">
        <v>41046</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x14ac:dyDescent="0.3">
      <c r="A698" s="5">
        <v>697</v>
      </c>
      <c r="B698" s="2" t="s">
        <v>2249</v>
      </c>
      <c r="C698" s="5">
        <f>YEAR(Data!$E698)</f>
        <v>2012</v>
      </c>
      <c r="D698" s="2" t="str">
        <f>TEXT(Table_1[[#This Row],[Order Date]], "MMM")</f>
        <v>May</v>
      </c>
      <c r="E698" s="7">
        <v>41043</v>
      </c>
      <c r="F698" s="7">
        <v>41046</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x14ac:dyDescent="0.3">
      <c r="A699" s="5">
        <v>698</v>
      </c>
      <c r="B699" s="2" t="s">
        <v>2249</v>
      </c>
      <c r="C699" s="5">
        <f>YEAR(Data!$E699)</f>
        <v>2012</v>
      </c>
      <c r="D699" s="2" t="str">
        <f>TEXT(Table_1[[#This Row],[Order Date]], "MMM")</f>
        <v>May</v>
      </c>
      <c r="E699" s="7">
        <v>41043</v>
      </c>
      <c r="F699" s="7">
        <v>41046</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x14ac:dyDescent="0.3">
      <c r="A700" s="5">
        <v>699</v>
      </c>
      <c r="B700" s="2" t="s">
        <v>2249</v>
      </c>
      <c r="C700" s="5">
        <f>YEAR(Data!$E700)</f>
        <v>2012</v>
      </c>
      <c r="D700" s="2" t="str">
        <f>TEXT(Table_1[[#This Row],[Order Date]], "MMM")</f>
        <v>May</v>
      </c>
      <c r="E700" s="7">
        <v>41043</v>
      </c>
      <c r="F700" s="7">
        <v>41046</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x14ac:dyDescent="0.3">
      <c r="A701" s="5">
        <v>700</v>
      </c>
      <c r="B701" s="2" t="s">
        <v>2249</v>
      </c>
      <c r="C701" s="5">
        <f>YEAR(Data!$E701)</f>
        <v>2012</v>
      </c>
      <c r="D701" s="2" t="str">
        <f>TEXT(Table_1[[#This Row],[Order Date]], "MMM")</f>
        <v>May</v>
      </c>
      <c r="E701" s="7">
        <v>41043</v>
      </c>
      <c r="F701" s="7">
        <v>41046</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x14ac:dyDescent="0.3">
      <c r="A702" s="5">
        <v>701</v>
      </c>
      <c r="B702" s="2" t="s">
        <v>2249</v>
      </c>
      <c r="C702" s="5">
        <f>YEAR(Data!$E702)</f>
        <v>2012</v>
      </c>
      <c r="D702" s="2" t="str">
        <f>TEXT(Table_1[[#This Row],[Order Date]], "MMM")</f>
        <v>May</v>
      </c>
      <c r="E702" s="7">
        <v>41043</v>
      </c>
      <c r="F702" s="7">
        <v>41046</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x14ac:dyDescent="0.3">
      <c r="A703" s="5">
        <v>702</v>
      </c>
      <c r="B703" s="2" t="s">
        <v>2261</v>
      </c>
      <c r="C703" s="5">
        <f>YEAR(Data!$E703)</f>
        <v>2014</v>
      </c>
      <c r="D703" s="2" t="str">
        <f>TEXT(Table_1[[#This Row],[Order Date]], "MMM")</f>
        <v>Sep</v>
      </c>
      <c r="E703" s="7">
        <v>41885</v>
      </c>
      <c r="F703" s="7">
        <v>41891</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x14ac:dyDescent="0.3">
      <c r="A704" s="5">
        <v>703</v>
      </c>
      <c r="B704" s="2" t="s">
        <v>2262</v>
      </c>
      <c r="C704" s="5">
        <f>YEAR(Data!$E704)</f>
        <v>2013</v>
      </c>
      <c r="D704" s="2" t="str">
        <f>TEXT(Table_1[[#This Row],[Order Date]], "MMM")</f>
        <v>Nov</v>
      </c>
      <c r="E704" s="7">
        <v>41583</v>
      </c>
      <c r="F704" s="7">
        <v>41587</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x14ac:dyDescent="0.3">
      <c r="A705" s="5">
        <v>704</v>
      </c>
      <c r="B705" s="2" t="s">
        <v>2265</v>
      </c>
      <c r="C705" s="5">
        <f>YEAR(Data!$E705)</f>
        <v>2012</v>
      </c>
      <c r="D705" s="2" t="str">
        <f>TEXT(Table_1[[#This Row],[Order Date]], "MMM")</f>
        <v>Apr</v>
      </c>
      <c r="E705" s="7">
        <v>41008</v>
      </c>
      <c r="F705" s="7">
        <v>41013</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x14ac:dyDescent="0.3">
      <c r="A706" s="5">
        <v>705</v>
      </c>
      <c r="B706" s="2" t="s">
        <v>2270</v>
      </c>
      <c r="C706" s="5">
        <f>YEAR(Data!$E706)</f>
        <v>2011</v>
      </c>
      <c r="D706" s="2" t="str">
        <f>TEXT(Table_1[[#This Row],[Order Date]], "MMM")</f>
        <v>Sep</v>
      </c>
      <c r="E706" s="7">
        <v>40798</v>
      </c>
      <c r="F706" s="7">
        <v>40803</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x14ac:dyDescent="0.3">
      <c r="A707" s="5">
        <v>706</v>
      </c>
      <c r="B707" s="2" t="s">
        <v>2270</v>
      </c>
      <c r="C707" s="5">
        <f>YEAR(Data!$E707)</f>
        <v>2011</v>
      </c>
      <c r="D707" s="2" t="str">
        <f>TEXT(Table_1[[#This Row],[Order Date]], "MMM")</f>
        <v>Sep</v>
      </c>
      <c r="E707" s="7">
        <v>40798</v>
      </c>
      <c r="F707" s="7">
        <v>40803</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x14ac:dyDescent="0.3">
      <c r="A708" s="5">
        <v>707</v>
      </c>
      <c r="B708" s="2" t="s">
        <v>2270</v>
      </c>
      <c r="C708" s="5">
        <f>YEAR(Data!$E708)</f>
        <v>2011</v>
      </c>
      <c r="D708" s="2" t="str">
        <f>TEXT(Table_1[[#This Row],[Order Date]], "MMM")</f>
        <v>Sep</v>
      </c>
      <c r="E708" s="7">
        <v>40798</v>
      </c>
      <c r="F708" s="7">
        <v>40803</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x14ac:dyDescent="0.3">
      <c r="A709" s="5">
        <v>708</v>
      </c>
      <c r="B709" s="2" t="s">
        <v>2278</v>
      </c>
      <c r="C709" s="5">
        <f>YEAR(Data!$E709)</f>
        <v>2011</v>
      </c>
      <c r="D709" s="2" t="str">
        <f>TEXT(Table_1[[#This Row],[Order Date]], "MMM")</f>
        <v>Dec</v>
      </c>
      <c r="E709" s="7">
        <v>40879</v>
      </c>
      <c r="F709" s="7">
        <v>40881</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x14ac:dyDescent="0.3">
      <c r="A710" s="5">
        <v>709</v>
      </c>
      <c r="B710" s="2" t="s">
        <v>2278</v>
      </c>
      <c r="C710" s="5">
        <f>YEAR(Data!$E710)</f>
        <v>2011</v>
      </c>
      <c r="D710" s="2" t="str">
        <f>TEXT(Table_1[[#This Row],[Order Date]], "MMM")</f>
        <v>Dec</v>
      </c>
      <c r="E710" s="7">
        <v>40879</v>
      </c>
      <c r="F710" s="7">
        <v>40881</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x14ac:dyDescent="0.3">
      <c r="A711" s="5">
        <v>710</v>
      </c>
      <c r="B711" s="2" t="s">
        <v>2278</v>
      </c>
      <c r="C711" s="5">
        <f>YEAR(Data!$E711)</f>
        <v>2011</v>
      </c>
      <c r="D711" s="2" t="str">
        <f>TEXT(Table_1[[#This Row],[Order Date]], "MMM")</f>
        <v>Dec</v>
      </c>
      <c r="E711" s="7">
        <v>40879</v>
      </c>
      <c r="F711" s="7">
        <v>40881</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x14ac:dyDescent="0.3">
      <c r="A712" s="5">
        <v>711</v>
      </c>
      <c r="B712" s="2" t="s">
        <v>2283</v>
      </c>
      <c r="C712" s="5">
        <f>YEAR(Data!$E712)</f>
        <v>2011</v>
      </c>
      <c r="D712" s="2" t="str">
        <f>TEXT(Table_1[[#This Row],[Order Date]], "MMM")</f>
        <v>Apr</v>
      </c>
      <c r="E712" s="7">
        <v>40638</v>
      </c>
      <c r="F712" s="7">
        <v>40640</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x14ac:dyDescent="0.3">
      <c r="A713" s="5">
        <v>712</v>
      </c>
      <c r="B713" s="2" t="s">
        <v>2286</v>
      </c>
      <c r="C713" s="5">
        <f>YEAR(Data!$E713)</f>
        <v>2014</v>
      </c>
      <c r="D713" s="2" t="str">
        <f>TEXT(Table_1[[#This Row],[Order Date]], "MMM")</f>
        <v>Sep</v>
      </c>
      <c r="E713" s="7">
        <v>41886</v>
      </c>
      <c r="F713" s="7">
        <v>41890</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x14ac:dyDescent="0.3">
      <c r="A714" s="5">
        <v>713</v>
      </c>
      <c r="B714" s="2" t="s">
        <v>2292</v>
      </c>
      <c r="C714" s="5">
        <f>YEAR(Data!$E714)</f>
        <v>2014</v>
      </c>
      <c r="D714" s="2" t="str">
        <f>TEXT(Table_1[[#This Row],[Order Date]], "MMM")</f>
        <v>May</v>
      </c>
      <c r="E714" s="7">
        <v>41779</v>
      </c>
      <c r="F714" s="7">
        <v>41784</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x14ac:dyDescent="0.3">
      <c r="A715" s="5">
        <v>714</v>
      </c>
      <c r="B715" s="2" t="s">
        <v>2292</v>
      </c>
      <c r="C715" s="5">
        <f>YEAR(Data!$E715)</f>
        <v>2014</v>
      </c>
      <c r="D715" s="2" t="str">
        <f>TEXT(Table_1[[#This Row],[Order Date]], "MMM")</f>
        <v>May</v>
      </c>
      <c r="E715" s="7">
        <v>41779</v>
      </c>
      <c r="F715" s="7">
        <v>41784</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x14ac:dyDescent="0.3">
      <c r="A716" s="5">
        <v>715</v>
      </c>
      <c r="B716" s="2" t="s">
        <v>2292</v>
      </c>
      <c r="C716" s="5">
        <f>YEAR(Data!$E716)</f>
        <v>2014</v>
      </c>
      <c r="D716" s="2" t="str">
        <f>TEXT(Table_1[[#This Row],[Order Date]], "MMM")</f>
        <v>May</v>
      </c>
      <c r="E716" s="7">
        <v>41779</v>
      </c>
      <c r="F716" s="7">
        <v>41784</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x14ac:dyDescent="0.3">
      <c r="A717" s="5">
        <v>716</v>
      </c>
      <c r="B717" s="2" t="s">
        <v>2300</v>
      </c>
      <c r="C717" s="5">
        <f>YEAR(Data!$E717)</f>
        <v>2011</v>
      </c>
      <c r="D717" s="2" t="str">
        <f>TEXT(Table_1[[#This Row],[Order Date]], "MMM")</f>
        <v>Jul</v>
      </c>
      <c r="E717" s="7">
        <v>40725</v>
      </c>
      <c r="F717" s="7">
        <v>40730</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x14ac:dyDescent="0.3">
      <c r="A718" s="5">
        <v>717</v>
      </c>
      <c r="B718" s="2" t="s">
        <v>2303</v>
      </c>
      <c r="C718" s="5">
        <f>YEAR(Data!$E718)</f>
        <v>2011</v>
      </c>
      <c r="D718" s="2" t="str">
        <f>TEXT(Table_1[[#This Row],[Order Date]], "MMM")</f>
        <v>Jan</v>
      </c>
      <c r="E718" s="7">
        <v>40555</v>
      </c>
      <c r="F718" s="7">
        <v>40558</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x14ac:dyDescent="0.3">
      <c r="A719" s="5">
        <v>718</v>
      </c>
      <c r="B719" s="2" t="s">
        <v>2306</v>
      </c>
      <c r="C719" s="5">
        <f>YEAR(Data!$E719)</f>
        <v>2014</v>
      </c>
      <c r="D719" s="2" t="str">
        <f>TEXT(Table_1[[#This Row],[Order Date]], "MMM")</f>
        <v>Sep</v>
      </c>
      <c r="E719" s="7">
        <v>41907</v>
      </c>
      <c r="F719" s="7">
        <v>41912</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x14ac:dyDescent="0.3">
      <c r="A720" s="5">
        <v>719</v>
      </c>
      <c r="B720" s="2" t="s">
        <v>2309</v>
      </c>
      <c r="C720" s="5">
        <f>YEAR(Data!$E720)</f>
        <v>2011</v>
      </c>
      <c r="D720" s="2" t="str">
        <f>TEXT(Table_1[[#This Row],[Order Date]], "MMM")</f>
        <v>Jun</v>
      </c>
      <c r="E720" s="7">
        <v>40696</v>
      </c>
      <c r="F720" s="7">
        <v>40701</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x14ac:dyDescent="0.3">
      <c r="A721" s="5">
        <v>720</v>
      </c>
      <c r="B721" s="2" t="s">
        <v>2309</v>
      </c>
      <c r="C721" s="5">
        <f>YEAR(Data!$E721)</f>
        <v>2011</v>
      </c>
      <c r="D721" s="2" t="str">
        <f>TEXT(Table_1[[#This Row],[Order Date]], "MMM")</f>
        <v>Jun</v>
      </c>
      <c r="E721" s="7">
        <v>40696</v>
      </c>
      <c r="F721" s="7">
        <v>40701</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x14ac:dyDescent="0.3">
      <c r="A722" s="5">
        <v>721</v>
      </c>
      <c r="B722" s="2" t="s">
        <v>2312</v>
      </c>
      <c r="C722" s="5">
        <f>YEAR(Data!$E722)</f>
        <v>2013</v>
      </c>
      <c r="D722" s="2" t="str">
        <f>TEXT(Table_1[[#This Row],[Order Date]], "MMM")</f>
        <v>Feb</v>
      </c>
      <c r="E722" s="7">
        <v>41318</v>
      </c>
      <c r="F722" s="7">
        <v>41323</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x14ac:dyDescent="0.3">
      <c r="A723" s="5">
        <v>722</v>
      </c>
      <c r="B723" s="2" t="s">
        <v>2317</v>
      </c>
      <c r="C723" s="5">
        <f>YEAR(Data!$E723)</f>
        <v>2013</v>
      </c>
      <c r="D723" s="2" t="str">
        <f>TEXT(Table_1[[#This Row],[Order Date]], "MMM")</f>
        <v>Dec</v>
      </c>
      <c r="E723" s="7">
        <v>41624</v>
      </c>
      <c r="F723" s="7">
        <v>41628</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x14ac:dyDescent="0.3">
      <c r="A724" s="5">
        <v>723</v>
      </c>
      <c r="B724" s="2" t="s">
        <v>2317</v>
      </c>
      <c r="C724" s="5">
        <f>YEAR(Data!$E724)</f>
        <v>2013</v>
      </c>
      <c r="D724" s="2" t="str">
        <f>TEXT(Table_1[[#This Row],[Order Date]], "MMM")</f>
        <v>Dec</v>
      </c>
      <c r="E724" s="7">
        <v>41624</v>
      </c>
      <c r="F724" s="7">
        <v>41628</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x14ac:dyDescent="0.3">
      <c r="A725" s="5">
        <v>724</v>
      </c>
      <c r="B725" s="2" t="s">
        <v>2322</v>
      </c>
      <c r="C725" s="5">
        <f>YEAR(Data!$E725)</f>
        <v>2011</v>
      </c>
      <c r="D725" s="2" t="str">
        <f>TEXT(Table_1[[#This Row],[Order Date]], "MMM")</f>
        <v>Oct</v>
      </c>
      <c r="E725" s="7">
        <v>40823</v>
      </c>
      <c r="F725" s="7">
        <v>40829</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x14ac:dyDescent="0.3">
      <c r="A726" s="5">
        <v>725</v>
      </c>
      <c r="B726" s="2" t="s">
        <v>2327</v>
      </c>
      <c r="C726" s="5">
        <f>YEAR(Data!$E726)</f>
        <v>2013</v>
      </c>
      <c r="D726" s="2" t="str">
        <f>TEXT(Table_1[[#This Row],[Order Date]], "MMM")</f>
        <v>Jul</v>
      </c>
      <c r="E726" s="7">
        <v>41463</v>
      </c>
      <c r="F726" s="7">
        <v>41468</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x14ac:dyDescent="0.3">
      <c r="A727" s="5">
        <v>726</v>
      </c>
      <c r="B727" s="2" t="s">
        <v>2333</v>
      </c>
      <c r="C727" s="5">
        <f>YEAR(Data!$E727)</f>
        <v>2014</v>
      </c>
      <c r="D727" s="2" t="str">
        <f>TEXT(Table_1[[#This Row],[Order Date]], "MMM")</f>
        <v>Sep</v>
      </c>
      <c r="E727" s="7">
        <v>41899</v>
      </c>
      <c r="F727" s="7">
        <v>41903</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x14ac:dyDescent="0.3">
      <c r="A728" s="5">
        <v>727</v>
      </c>
      <c r="B728" s="2" t="s">
        <v>2333</v>
      </c>
      <c r="C728" s="5">
        <f>YEAR(Data!$E728)</f>
        <v>2014</v>
      </c>
      <c r="D728" s="2" t="str">
        <f>TEXT(Table_1[[#This Row],[Order Date]], "MMM")</f>
        <v>Sep</v>
      </c>
      <c r="E728" s="7">
        <v>41899</v>
      </c>
      <c r="F728" s="7">
        <v>41903</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x14ac:dyDescent="0.3">
      <c r="A729" s="5">
        <v>728</v>
      </c>
      <c r="B729" s="2" t="s">
        <v>2340</v>
      </c>
      <c r="C729" s="5">
        <f>YEAR(Data!$E729)</f>
        <v>2013</v>
      </c>
      <c r="D729" s="2" t="str">
        <f>TEXT(Table_1[[#This Row],[Order Date]], "MMM")</f>
        <v>Dec</v>
      </c>
      <c r="E729" s="7">
        <v>41612</v>
      </c>
      <c r="F729" s="7">
        <v>41615</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x14ac:dyDescent="0.3">
      <c r="A730" s="5">
        <v>729</v>
      </c>
      <c r="B730" s="2" t="s">
        <v>2340</v>
      </c>
      <c r="C730" s="5">
        <f>YEAR(Data!$E730)</f>
        <v>2013</v>
      </c>
      <c r="D730" s="2" t="str">
        <f>TEXT(Table_1[[#This Row],[Order Date]], "MMM")</f>
        <v>Dec</v>
      </c>
      <c r="E730" s="7">
        <v>41612</v>
      </c>
      <c r="F730" s="7">
        <v>41615</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x14ac:dyDescent="0.3">
      <c r="A731" s="5">
        <v>730</v>
      </c>
      <c r="B731" s="2" t="s">
        <v>2340</v>
      </c>
      <c r="C731" s="5">
        <f>YEAR(Data!$E731)</f>
        <v>2013</v>
      </c>
      <c r="D731" s="2" t="str">
        <f>TEXT(Table_1[[#This Row],[Order Date]], "MMM")</f>
        <v>Dec</v>
      </c>
      <c r="E731" s="7">
        <v>41612</v>
      </c>
      <c r="F731" s="7">
        <v>41615</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x14ac:dyDescent="0.3">
      <c r="A732" s="5">
        <v>731</v>
      </c>
      <c r="B732" s="2" t="s">
        <v>2340</v>
      </c>
      <c r="C732" s="5">
        <f>YEAR(Data!$E732)</f>
        <v>2013</v>
      </c>
      <c r="D732" s="2" t="str">
        <f>TEXT(Table_1[[#This Row],[Order Date]], "MMM")</f>
        <v>Dec</v>
      </c>
      <c r="E732" s="7">
        <v>41612</v>
      </c>
      <c r="F732" s="7">
        <v>41615</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x14ac:dyDescent="0.3">
      <c r="A733" s="5">
        <v>732</v>
      </c>
      <c r="B733" s="2" t="s">
        <v>2340</v>
      </c>
      <c r="C733" s="5">
        <f>YEAR(Data!$E733)</f>
        <v>2013</v>
      </c>
      <c r="D733" s="2" t="str">
        <f>TEXT(Table_1[[#This Row],[Order Date]], "MMM")</f>
        <v>Dec</v>
      </c>
      <c r="E733" s="7">
        <v>41612</v>
      </c>
      <c r="F733" s="7">
        <v>41615</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x14ac:dyDescent="0.3">
      <c r="A734" s="5">
        <v>733</v>
      </c>
      <c r="B734" s="2" t="s">
        <v>2350</v>
      </c>
      <c r="C734" s="5">
        <f>YEAR(Data!$E734)</f>
        <v>2014</v>
      </c>
      <c r="D734" s="2" t="str">
        <f>TEXT(Table_1[[#This Row],[Order Date]], "MMM")</f>
        <v>Jan</v>
      </c>
      <c r="E734" s="7">
        <v>41661</v>
      </c>
      <c r="F734" s="7">
        <v>41665</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x14ac:dyDescent="0.3">
      <c r="A735" s="5">
        <v>734</v>
      </c>
      <c r="B735" s="2" t="s">
        <v>2350</v>
      </c>
      <c r="C735" s="5">
        <f>YEAR(Data!$E735)</f>
        <v>2014</v>
      </c>
      <c r="D735" s="2" t="str">
        <f>TEXT(Table_1[[#This Row],[Order Date]], "MMM")</f>
        <v>Jan</v>
      </c>
      <c r="E735" s="7">
        <v>41661</v>
      </c>
      <c r="F735" s="7">
        <v>41665</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x14ac:dyDescent="0.3">
      <c r="A736" s="5">
        <v>735</v>
      </c>
      <c r="B736" s="2" t="s">
        <v>2350</v>
      </c>
      <c r="C736" s="5">
        <f>YEAR(Data!$E736)</f>
        <v>2014</v>
      </c>
      <c r="D736" s="2" t="str">
        <f>TEXT(Table_1[[#This Row],[Order Date]], "MMM")</f>
        <v>Jan</v>
      </c>
      <c r="E736" s="7">
        <v>41661</v>
      </c>
      <c r="F736" s="7">
        <v>41665</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x14ac:dyDescent="0.3">
      <c r="A737" s="5">
        <v>736</v>
      </c>
      <c r="B737" s="2" t="s">
        <v>2350</v>
      </c>
      <c r="C737" s="5">
        <f>YEAR(Data!$E737)</f>
        <v>2014</v>
      </c>
      <c r="D737" s="2" t="str">
        <f>TEXT(Table_1[[#This Row],[Order Date]], "MMM")</f>
        <v>Jan</v>
      </c>
      <c r="E737" s="7">
        <v>41661</v>
      </c>
      <c r="F737" s="7">
        <v>41665</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x14ac:dyDescent="0.3">
      <c r="A738" s="5">
        <v>737</v>
      </c>
      <c r="B738" s="2" t="s">
        <v>2350</v>
      </c>
      <c r="C738" s="5">
        <f>YEAR(Data!$E738)</f>
        <v>2014</v>
      </c>
      <c r="D738" s="2" t="str">
        <f>TEXT(Table_1[[#This Row],[Order Date]], "MMM")</f>
        <v>Jan</v>
      </c>
      <c r="E738" s="7">
        <v>41661</v>
      </c>
      <c r="F738" s="7">
        <v>41665</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x14ac:dyDescent="0.3">
      <c r="A739" s="5">
        <v>738</v>
      </c>
      <c r="B739" s="2" t="s">
        <v>2350</v>
      </c>
      <c r="C739" s="5">
        <f>YEAR(Data!$E739)</f>
        <v>2014</v>
      </c>
      <c r="D739" s="2" t="str">
        <f>TEXT(Table_1[[#This Row],[Order Date]], "MMM")</f>
        <v>Jan</v>
      </c>
      <c r="E739" s="7">
        <v>41661</v>
      </c>
      <c r="F739" s="7">
        <v>41665</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x14ac:dyDescent="0.3">
      <c r="A740" s="5">
        <v>739</v>
      </c>
      <c r="B740" s="2" t="s">
        <v>2359</v>
      </c>
      <c r="C740" s="5">
        <f>YEAR(Data!$E740)</f>
        <v>2011</v>
      </c>
      <c r="D740" s="2" t="str">
        <f>TEXT(Table_1[[#This Row],[Order Date]], "MMM")</f>
        <v>Sep</v>
      </c>
      <c r="E740" s="7">
        <v>40794</v>
      </c>
      <c r="F740" s="7">
        <v>40798</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x14ac:dyDescent="0.3">
      <c r="A741" s="5">
        <v>740</v>
      </c>
      <c r="B741" s="2" t="s">
        <v>2362</v>
      </c>
      <c r="C741" s="5">
        <f>YEAR(Data!$E741)</f>
        <v>2011</v>
      </c>
      <c r="D741" s="2" t="str">
        <f>TEXT(Table_1[[#This Row],[Order Date]], "MMM")</f>
        <v>Jan</v>
      </c>
      <c r="E741" s="7">
        <v>40548</v>
      </c>
      <c r="F741" s="7">
        <v>40552</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x14ac:dyDescent="0.3">
      <c r="A742" s="5">
        <v>741</v>
      </c>
      <c r="B742" s="2" t="s">
        <v>2362</v>
      </c>
      <c r="C742" s="5">
        <f>YEAR(Data!$E742)</f>
        <v>2011</v>
      </c>
      <c r="D742" s="2" t="str">
        <f>TEXT(Table_1[[#This Row],[Order Date]], "MMM")</f>
        <v>Jan</v>
      </c>
      <c r="E742" s="7">
        <v>40548</v>
      </c>
      <c r="F742" s="7">
        <v>40552</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x14ac:dyDescent="0.3">
      <c r="A743" s="5">
        <v>742</v>
      </c>
      <c r="B743" s="2" t="s">
        <v>2362</v>
      </c>
      <c r="C743" s="5">
        <f>YEAR(Data!$E743)</f>
        <v>2011</v>
      </c>
      <c r="D743" s="2" t="str">
        <f>TEXT(Table_1[[#This Row],[Order Date]], "MMM")</f>
        <v>Jan</v>
      </c>
      <c r="E743" s="7">
        <v>40548</v>
      </c>
      <c r="F743" s="7">
        <v>40552</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x14ac:dyDescent="0.3">
      <c r="A744" s="5">
        <v>743</v>
      </c>
      <c r="B744" s="2" t="s">
        <v>2369</v>
      </c>
      <c r="C744" s="5">
        <f>YEAR(Data!$E744)</f>
        <v>2013</v>
      </c>
      <c r="D744" s="2" t="str">
        <f>TEXT(Table_1[[#This Row],[Order Date]], "MMM")</f>
        <v>Aug</v>
      </c>
      <c r="E744" s="7">
        <v>41514</v>
      </c>
      <c r="F744" s="7">
        <v>41519</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x14ac:dyDescent="0.3">
      <c r="A745" s="5">
        <v>744</v>
      </c>
      <c r="B745" s="2" t="s">
        <v>2369</v>
      </c>
      <c r="C745" s="5">
        <f>YEAR(Data!$E745)</f>
        <v>2013</v>
      </c>
      <c r="D745" s="2" t="str">
        <f>TEXT(Table_1[[#This Row],[Order Date]], "MMM")</f>
        <v>Aug</v>
      </c>
      <c r="E745" s="7">
        <v>41514</v>
      </c>
      <c r="F745" s="7">
        <v>41519</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x14ac:dyDescent="0.3">
      <c r="A746" s="5">
        <v>745</v>
      </c>
      <c r="B746" s="2" t="s">
        <v>2369</v>
      </c>
      <c r="C746" s="5">
        <f>YEAR(Data!$E746)</f>
        <v>2013</v>
      </c>
      <c r="D746" s="2" t="str">
        <f>TEXT(Table_1[[#This Row],[Order Date]], "MMM")</f>
        <v>Aug</v>
      </c>
      <c r="E746" s="7">
        <v>41514</v>
      </c>
      <c r="F746" s="7">
        <v>41519</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x14ac:dyDescent="0.3">
      <c r="A747" s="5">
        <v>746</v>
      </c>
      <c r="B747" s="2" t="s">
        <v>2369</v>
      </c>
      <c r="C747" s="5">
        <f>YEAR(Data!$E747)</f>
        <v>2013</v>
      </c>
      <c r="D747" s="2" t="str">
        <f>TEXT(Table_1[[#This Row],[Order Date]], "MMM")</f>
        <v>Aug</v>
      </c>
      <c r="E747" s="7">
        <v>41514</v>
      </c>
      <c r="F747" s="7">
        <v>41519</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x14ac:dyDescent="0.3">
      <c r="A748" s="5">
        <v>747</v>
      </c>
      <c r="B748" s="2" t="s">
        <v>2376</v>
      </c>
      <c r="C748" s="5">
        <f>YEAR(Data!$E748)</f>
        <v>2011</v>
      </c>
      <c r="D748" s="2" t="str">
        <f>TEXT(Table_1[[#This Row],[Order Date]], "MMM")</f>
        <v>May</v>
      </c>
      <c r="E748" s="7">
        <v>40690</v>
      </c>
      <c r="F748" s="7">
        <v>40690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x14ac:dyDescent="0.3">
      <c r="A749" s="5">
        <v>748</v>
      </c>
      <c r="B749" s="2" t="s">
        <v>2376</v>
      </c>
      <c r="C749" s="5">
        <f>YEAR(Data!$E749)</f>
        <v>2011</v>
      </c>
      <c r="D749" s="2" t="str">
        <f>TEXT(Table_1[[#This Row],[Order Date]], "MMM")</f>
        <v>May</v>
      </c>
      <c r="E749" s="7">
        <v>40690</v>
      </c>
      <c r="F749" s="7">
        <v>40690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x14ac:dyDescent="0.3">
      <c r="A750" s="5">
        <v>749</v>
      </c>
      <c r="B750" s="2" t="s">
        <v>2377</v>
      </c>
      <c r="C750" s="5">
        <f>YEAR(Data!$E750)</f>
        <v>2013</v>
      </c>
      <c r="D750" s="2" t="str">
        <f>TEXT(Table_1[[#This Row],[Order Date]], "MMM")</f>
        <v>Mar</v>
      </c>
      <c r="E750" s="7">
        <v>41354</v>
      </c>
      <c r="F750" s="7">
        <v>41356</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x14ac:dyDescent="0.3">
      <c r="A751" s="5">
        <v>750</v>
      </c>
      <c r="B751" s="2" t="s">
        <v>2383</v>
      </c>
      <c r="C751" s="5">
        <f>YEAR(Data!$E751)</f>
        <v>2014</v>
      </c>
      <c r="D751" s="2" t="str">
        <f>TEXT(Table_1[[#This Row],[Order Date]], "MMM")</f>
        <v>Oct</v>
      </c>
      <c r="E751" s="7">
        <v>41915</v>
      </c>
      <c r="F751" s="7">
        <v>41919</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x14ac:dyDescent="0.3">
      <c r="A752" s="5">
        <v>751</v>
      </c>
      <c r="B752" s="2" t="s">
        <v>2383</v>
      </c>
      <c r="C752" s="5">
        <f>YEAR(Data!$E752)</f>
        <v>2014</v>
      </c>
      <c r="D752" s="2" t="str">
        <f>TEXT(Table_1[[#This Row],[Order Date]], "MMM")</f>
        <v>Oct</v>
      </c>
      <c r="E752" s="7">
        <v>41915</v>
      </c>
      <c r="F752" s="7">
        <v>41919</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x14ac:dyDescent="0.3">
      <c r="A753" s="5">
        <v>752</v>
      </c>
      <c r="B753" s="2" t="s">
        <v>2383</v>
      </c>
      <c r="C753" s="5">
        <f>YEAR(Data!$E753)</f>
        <v>2014</v>
      </c>
      <c r="D753" s="2" t="str">
        <f>TEXT(Table_1[[#This Row],[Order Date]], "MMM")</f>
        <v>Oct</v>
      </c>
      <c r="E753" s="7">
        <v>41915</v>
      </c>
      <c r="F753" s="7">
        <v>41919</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x14ac:dyDescent="0.3">
      <c r="A754" s="5">
        <v>753</v>
      </c>
      <c r="B754" s="2" t="s">
        <v>2383</v>
      </c>
      <c r="C754" s="5">
        <f>YEAR(Data!$E754)</f>
        <v>2014</v>
      </c>
      <c r="D754" s="2" t="str">
        <f>TEXT(Table_1[[#This Row],[Order Date]], "MMM")</f>
        <v>Oct</v>
      </c>
      <c r="E754" s="7">
        <v>41915</v>
      </c>
      <c r="F754" s="7">
        <v>41919</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x14ac:dyDescent="0.3">
      <c r="A755" s="5">
        <v>754</v>
      </c>
      <c r="B755" s="2" t="s">
        <v>2393</v>
      </c>
      <c r="C755" s="5">
        <f>YEAR(Data!$E755)</f>
        <v>2013</v>
      </c>
      <c r="D755" s="2" t="str">
        <f>TEXT(Table_1[[#This Row],[Order Date]], "MMM")</f>
        <v>Apr</v>
      </c>
      <c r="E755" s="7">
        <v>41372</v>
      </c>
      <c r="F755" s="7">
        <v>41374</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x14ac:dyDescent="0.3">
      <c r="A756" s="5">
        <v>755</v>
      </c>
      <c r="B756" s="2" t="s">
        <v>2398</v>
      </c>
      <c r="C756" s="5">
        <f>YEAR(Data!$E756)</f>
        <v>2012</v>
      </c>
      <c r="D756" s="2" t="str">
        <f>TEXT(Table_1[[#This Row],[Order Date]], "MMM")</f>
        <v>Dec</v>
      </c>
      <c r="E756" s="7">
        <v>41250</v>
      </c>
      <c r="F756" s="7">
        <v>41255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x14ac:dyDescent="0.3">
      <c r="A757" s="5">
        <v>756</v>
      </c>
      <c r="B757" s="2" t="s">
        <v>2399</v>
      </c>
      <c r="C757" s="5">
        <f>YEAR(Data!$E757)</f>
        <v>2013</v>
      </c>
      <c r="D757" s="2" t="str">
        <f>TEXT(Table_1[[#This Row],[Order Date]], "MMM")</f>
        <v>Sep</v>
      </c>
      <c r="E757" s="7">
        <v>41536</v>
      </c>
      <c r="F757" s="7">
        <v>41540</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x14ac:dyDescent="0.3">
      <c r="A758" s="5">
        <v>757</v>
      </c>
      <c r="B758" s="2" t="s">
        <v>2402</v>
      </c>
      <c r="C758" s="5">
        <f>YEAR(Data!$E758)</f>
        <v>2011</v>
      </c>
      <c r="D758" s="2" t="str">
        <f>TEXT(Table_1[[#This Row],[Order Date]], "MMM")</f>
        <v>Dec</v>
      </c>
      <c r="E758" s="7">
        <v>40906</v>
      </c>
      <c r="F758" s="7">
        <v>40910</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x14ac:dyDescent="0.3">
      <c r="A759" s="5">
        <v>758</v>
      </c>
      <c r="B759" s="2" t="s">
        <v>2402</v>
      </c>
      <c r="C759" s="5">
        <f>YEAR(Data!$E759)</f>
        <v>2011</v>
      </c>
      <c r="D759" s="2" t="str">
        <f>TEXT(Table_1[[#This Row],[Order Date]], "MMM")</f>
        <v>Dec</v>
      </c>
      <c r="E759" s="7">
        <v>40906</v>
      </c>
      <c r="F759" s="7">
        <v>40910</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x14ac:dyDescent="0.3">
      <c r="A760" s="5">
        <v>759</v>
      </c>
      <c r="B760" s="2" t="s">
        <v>2406</v>
      </c>
      <c r="C760" s="5">
        <f>YEAR(Data!$E760)</f>
        <v>2014</v>
      </c>
      <c r="D760" s="2" t="str">
        <f>TEXT(Table_1[[#This Row],[Order Date]], "MMM")</f>
        <v>Jul</v>
      </c>
      <c r="E760" s="7">
        <v>41844</v>
      </c>
      <c r="F760" s="7">
        <v>41849</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x14ac:dyDescent="0.3">
      <c r="A761" s="5">
        <v>760</v>
      </c>
      <c r="B761" s="2" t="s">
        <v>2409</v>
      </c>
      <c r="C761" s="5">
        <f>YEAR(Data!$E761)</f>
        <v>2014</v>
      </c>
      <c r="D761" s="2" t="str">
        <f>TEXT(Table_1[[#This Row],[Order Date]], "MMM")</f>
        <v>Sep</v>
      </c>
      <c r="E761" s="7">
        <v>41901</v>
      </c>
      <c r="F761" s="7">
        <v>41905</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x14ac:dyDescent="0.3">
      <c r="A762" s="5">
        <v>761</v>
      </c>
      <c r="B762" s="2" t="s">
        <v>2412</v>
      </c>
      <c r="C762" s="5">
        <f>YEAR(Data!$E762)</f>
        <v>2012</v>
      </c>
      <c r="D762" s="2" t="str">
        <f>TEXT(Table_1[[#This Row],[Order Date]], "MMM")</f>
        <v>Aug</v>
      </c>
      <c r="E762" s="7">
        <v>41152</v>
      </c>
      <c r="F762" s="7">
        <v>41157</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x14ac:dyDescent="0.3">
      <c r="A763" s="5">
        <v>762</v>
      </c>
      <c r="B763" s="2" t="s">
        <v>2413</v>
      </c>
      <c r="C763" s="5">
        <f>YEAR(Data!$E763)</f>
        <v>2014</v>
      </c>
      <c r="D763" s="2" t="str">
        <f>TEXT(Table_1[[#This Row],[Order Date]], "MMM")</f>
        <v>Nov</v>
      </c>
      <c r="E763" s="7">
        <v>41947</v>
      </c>
      <c r="F763" s="7">
        <v>41951</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x14ac:dyDescent="0.3">
      <c r="A764" s="5">
        <v>763</v>
      </c>
      <c r="B764" s="2" t="s">
        <v>2416</v>
      </c>
      <c r="C764" s="5">
        <f>YEAR(Data!$E764)</f>
        <v>2012</v>
      </c>
      <c r="D764" s="2" t="str">
        <f>TEXT(Table_1[[#This Row],[Order Date]], "MMM")</f>
        <v>Feb</v>
      </c>
      <c r="E764" s="7">
        <v>40947</v>
      </c>
      <c r="F764" s="7">
        <v>40952</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x14ac:dyDescent="0.3">
      <c r="A765" s="5">
        <v>764</v>
      </c>
      <c r="B765" s="2" t="s">
        <v>2419</v>
      </c>
      <c r="C765" s="5">
        <f>YEAR(Data!$E765)</f>
        <v>2011</v>
      </c>
      <c r="D765" s="2" t="str">
        <f>TEXT(Table_1[[#This Row],[Order Date]], "MMM")</f>
        <v>Jan</v>
      </c>
      <c r="E765" s="7">
        <v>40557</v>
      </c>
      <c r="F765" s="7">
        <v>40559</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x14ac:dyDescent="0.3">
      <c r="A766" s="5">
        <v>765</v>
      </c>
      <c r="B766" s="2" t="s">
        <v>2419</v>
      </c>
      <c r="C766" s="5">
        <f>YEAR(Data!$E766)</f>
        <v>2011</v>
      </c>
      <c r="D766" s="2" t="str">
        <f>TEXT(Table_1[[#This Row],[Order Date]], "MMM")</f>
        <v>Jan</v>
      </c>
      <c r="E766" s="7">
        <v>40557</v>
      </c>
      <c r="F766" s="7">
        <v>40559</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x14ac:dyDescent="0.3">
      <c r="A767" s="5">
        <v>766</v>
      </c>
      <c r="B767" s="2" t="s">
        <v>2419</v>
      </c>
      <c r="C767" s="5">
        <f>YEAR(Data!$E767)</f>
        <v>2011</v>
      </c>
      <c r="D767" s="2" t="str">
        <f>TEXT(Table_1[[#This Row],[Order Date]], "MMM")</f>
        <v>Jan</v>
      </c>
      <c r="E767" s="7">
        <v>40557</v>
      </c>
      <c r="F767" s="7">
        <v>40559</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x14ac:dyDescent="0.3">
      <c r="A768" s="5">
        <v>767</v>
      </c>
      <c r="B768" s="2" t="s">
        <v>2419</v>
      </c>
      <c r="C768" s="5">
        <f>YEAR(Data!$E768)</f>
        <v>2011</v>
      </c>
      <c r="D768" s="2" t="str">
        <f>TEXT(Table_1[[#This Row],[Order Date]], "MMM")</f>
        <v>Jan</v>
      </c>
      <c r="E768" s="7">
        <v>40557</v>
      </c>
      <c r="F768" s="7">
        <v>40559</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x14ac:dyDescent="0.3">
      <c r="A769" s="5">
        <v>768</v>
      </c>
      <c r="B769" s="2" t="s">
        <v>2419</v>
      </c>
      <c r="C769" s="5">
        <f>YEAR(Data!$E769)</f>
        <v>2011</v>
      </c>
      <c r="D769" s="2" t="str">
        <f>TEXT(Table_1[[#This Row],[Order Date]], "MMM")</f>
        <v>Jan</v>
      </c>
      <c r="E769" s="7">
        <v>40557</v>
      </c>
      <c r="F769" s="7">
        <v>40559</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x14ac:dyDescent="0.3">
      <c r="A770" s="5">
        <v>769</v>
      </c>
      <c r="B770" s="2" t="s">
        <v>2430</v>
      </c>
      <c r="C770" s="5">
        <f>YEAR(Data!$E770)</f>
        <v>2011</v>
      </c>
      <c r="D770" s="2" t="str">
        <f>TEXT(Table_1[[#This Row],[Order Date]], "MMM")</f>
        <v>May</v>
      </c>
      <c r="E770" s="7">
        <v>40677</v>
      </c>
      <c r="F770" s="7">
        <v>40683</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x14ac:dyDescent="0.3">
      <c r="A771" s="5">
        <v>770</v>
      </c>
      <c r="B771" s="2" t="s">
        <v>2435</v>
      </c>
      <c r="C771" s="5">
        <f>YEAR(Data!$E771)</f>
        <v>2013</v>
      </c>
      <c r="D771" s="2" t="str">
        <f>TEXT(Table_1[[#This Row],[Order Date]], "MMM")</f>
        <v>May</v>
      </c>
      <c r="E771" s="7">
        <v>41414</v>
      </c>
      <c r="F771" s="7">
        <v>41419</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x14ac:dyDescent="0.3">
      <c r="A772" s="5">
        <v>771</v>
      </c>
      <c r="B772" s="2" t="s">
        <v>2438</v>
      </c>
      <c r="C772" s="5">
        <f>YEAR(Data!$E772)</f>
        <v>2014</v>
      </c>
      <c r="D772" s="2" t="str">
        <f>TEXT(Table_1[[#This Row],[Order Date]], "MMM")</f>
        <v>Jan</v>
      </c>
      <c r="E772" s="7">
        <v>41670</v>
      </c>
      <c r="F772" s="7">
        <v>41676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x14ac:dyDescent="0.3">
      <c r="A773" s="5">
        <v>772</v>
      </c>
      <c r="B773" s="2" t="s">
        <v>2438</v>
      </c>
      <c r="C773" s="5">
        <f>YEAR(Data!$E773)</f>
        <v>2014</v>
      </c>
      <c r="D773" s="2" t="str">
        <f>TEXT(Table_1[[#This Row],[Order Date]], "MMM")</f>
        <v>Jan</v>
      </c>
      <c r="E773" s="7">
        <v>41670</v>
      </c>
      <c r="F773" s="7">
        <v>41676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x14ac:dyDescent="0.3">
      <c r="A774" s="5">
        <v>773</v>
      </c>
      <c r="B774" s="2" t="s">
        <v>2438</v>
      </c>
      <c r="C774" s="5">
        <f>YEAR(Data!$E774)</f>
        <v>2014</v>
      </c>
      <c r="D774" s="2" t="str">
        <f>TEXT(Table_1[[#This Row],[Order Date]], "MMM")</f>
        <v>Jan</v>
      </c>
      <c r="E774" s="7">
        <v>41670</v>
      </c>
      <c r="F774" s="7">
        <v>41676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x14ac:dyDescent="0.3">
      <c r="A775" s="5">
        <v>774</v>
      </c>
      <c r="B775" s="2" t="s">
        <v>2438</v>
      </c>
      <c r="C775" s="5">
        <f>YEAR(Data!$E775)</f>
        <v>2014</v>
      </c>
      <c r="D775" s="2" t="str">
        <f>TEXT(Table_1[[#This Row],[Order Date]], "MMM")</f>
        <v>Jan</v>
      </c>
      <c r="E775" s="7">
        <v>41670</v>
      </c>
      <c r="F775" s="7">
        <v>41676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x14ac:dyDescent="0.3">
      <c r="A776" s="5">
        <v>775</v>
      </c>
      <c r="B776" s="2" t="s">
        <v>2438</v>
      </c>
      <c r="C776" s="5">
        <f>YEAR(Data!$E776)</f>
        <v>2014</v>
      </c>
      <c r="D776" s="2" t="str">
        <f>TEXT(Table_1[[#This Row],[Order Date]], "MMM")</f>
        <v>Jan</v>
      </c>
      <c r="E776" s="7">
        <v>41670</v>
      </c>
      <c r="F776" s="7">
        <v>41676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x14ac:dyDescent="0.3">
      <c r="A777" s="5">
        <v>776</v>
      </c>
      <c r="B777" s="2" t="s">
        <v>2438</v>
      </c>
      <c r="C777" s="5">
        <f>YEAR(Data!$E777)</f>
        <v>2014</v>
      </c>
      <c r="D777" s="2" t="str">
        <f>TEXT(Table_1[[#This Row],[Order Date]], "MMM")</f>
        <v>Jan</v>
      </c>
      <c r="E777" s="7">
        <v>41670</v>
      </c>
      <c r="F777" s="7">
        <v>41676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x14ac:dyDescent="0.3">
      <c r="A778" s="5">
        <v>777</v>
      </c>
      <c r="B778" s="2" t="s">
        <v>2449</v>
      </c>
      <c r="C778" s="5">
        <f>YEAR(Data!$E778)</f>
        <v>2011</v>
      </c>
      <c r="D778" s="2" t="str">
        <f>TEXT(Table_1[[#This Row],[Order Date]], "MMM")</f>
        <v>Jun</v>
      </c>
      <c r="E778" s="7">
        <v>40723</v>
      </c>
      <c r="F778" s="7">
        <v>40730</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x14ac:dyDescent="0.3">
      <c r="A779" s="5">
        <v>778</v>
      </c>
      <c r="B779" s="2" t="s">
        <v>2454</v>
      </c>
      <c r="C779" s="5">
        <f>YEAR(Data!$E779)</f>
        <v>2012</v>
      </c>
      <c r="D779" s="2" t="str">
        <f>TEXT(Table_1[[#This Row],[Order Date]], "MMM")</f>
        <v>Aug</v>
      </c>
      <c r="E779" s="7">
        <v>41142</v>
      </c>
      <c r="F779" s="7">
        <v>41144</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x14ac:dyDescent="0.3">
      <c r="A780" s="5">
        <v>779</v>
      </c>
      <c r="B780" s="2" t="s">
        <v>2454</v>
      </c>
      <c r="C780" s="5">
        <f>YEAR(Data!$E780)</f>
        <v>2012</v>
      </c>
      <c r="D780" s="2" t="str">
        <f>TEXT(Table_1[[#This Row],[Order Date]], "MMM")</f>
        <v>Aug</v>
      </c>
      <c r="E780" s="7">
        <v>41142</v>
      </c>
      <c r="F780" s="7">
        <v>41144</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x14ac:dyDescent="0.3">
      <c r="A781" s="5">
        <v>780</v>
      </c>
      <c r="B781" s="2" t="s">
        <v>2454</v>
      </c>
      <c r="C781" s="5">
        <f>YEAR(Data!$E781)</f>
        <v>2012</v>
      </c>
      <c r="D781" s="2" t="str">
        <f>TEXT(Table_1[[#This Row],[Order Date]], "MMM")</f>
        <v>Aug</v>
      </c>
      <c r="E781" s="7">
        <v>41142</v>
      </c>
      <c r="F781" s="7">
        <v>41144</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x14ac:dyDescent="0.3">
      <c r="A782" s="5">
        <v>781</v>
      </c>
      <c r="B782" s="2" t="s">
        <v>2454</v>
      </c>
      <c r="C782" s="5">
        <f>YEAR(Data!$E782)</f>
        <v>2012</v>
      </c>
      <c r="D782" s="2" t="str">
        <f>TEXT(Table_1[[#This Row],[Order Date]], "MMM")</f>
        <v>Aug</v>
      </c>
      <c r="E782" s="7">
        <v>41142</v>
      </c>
      <c r="F782" s="7">
        <v>41144</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x14ac:dyDescent="0.3">
      <c r="A783" s="5">
        <v>782</v>
      </c>
      <c r="B783" s="2" t="s">
        <v>2459</v>
      </c>
      <c r="C783" s="5">
        <f>YEAR(Data!$E783)</f>
        <v>2012</v>
      </c>
      <c r="D783" s="2" t="str">
        <f>TEXT(Table_1[[#This Row],[Order Date]], "MMM")</f>
        <v>Oct</v>
      </c>
      <c r="E783" s="7">
        <v>41185</v>
      </c>
      <c r="F783" s="7">
        <v>41188</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x14ac:dyDescent="0.3">
      <c r="A784" s="5">
        <v>783</v>
      </c>
      <c r="B784" s="2" t="s">
        <v>2459</v>
      </c>
      <c r="C784" s="5">
        <f>YEAR(Data!$E784)</f>
        <v>2012</v>
      </c>
      <c r="D784" s="2" t="str">
        <f>TEXT(Table_1[[#This Row],[Order Date]], "MMM")</f>
        <v>Oct</v>
      </c>
      <c r="E784" s="7">
        <v>41185</v>
      </c>
      <c r="F784" s="7">
        <v>41188</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x14ac:dyDescent="0.3">
      <c r="A785" s="5">
        <v>784</v>
      </c>
      <c r="B785" s="2" t="s">
        <v>2459</v>
      </c>
      <c r="C785" s="5">
        <f>YEAR(Data!$E785)</f>
        <v>2012</v>
      </c>
      <c r="D785" s="2" t="str">
        <f>TEXT(Table_1[[#This Row],[Order Date]], "MMM")</f>
        <v>Oct</v>
      </c>
      <c r="E785" s="7">
        <v>41185</v>
      </c>
      <c r="F785" s="7">
        <v>41188</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x14ac:dyDescent="0.3">
      <c r="A786" s="5">
        <v>785</v>
      </c>
      <c r="B786" s="2" t="s">
        <v>2459</v>
      </c>
      <c r="C786" s="5">
        <f>YEAR(Data!$E786)</f>
        <v>2012</v>
      </c>
      <c r="D786" s="2" t="str">
        <f>TEXT(Table_1[[#This Row],[Order Date]], "MMM")</f>
        <v>Oct</v>
      </c>
      <c r="E786" s="7">
        <v>41185</v>
      </c>
      <c r="F786" s="7">
        <v>41188</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x14ac:dyDescent="0.3">
      <c r="A787" s="5">
        <v>786</v>
      </c>
      <c r="B787" s="2" t="s">
        <v>2466</v>
      </c>
      <c r="C787" s="5">
        <f>YEAR(Data!$E787)</f>
        <v>2012</v>
      </c>
      <c r="D787" s="2" t="str">
        <f>TEXT(Table_1[[#This Row],[Order Date]], "MMM")</f>
        <v>May</v>
      </c>
      <c r="E787" s="7">
        <v>41052</v>
      </c>
      <c r="F787" s="7">
        <v>41057</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x14ac:dyDescent="0.3">
      <c r="A788" s="5">
        <v>787</v>
      </c>
      <c r="B788" s="2" t="s">
        <v>2469</v>
      </c>
      <c r="C788" s="5">
        <f>YEAR(Data!$E788)</f>
        <v>2014</v>
      </c>
      <c r="D788" s="2" t="str">
        <f>TEXT(Table_1[[#This Row],[Order Date]], "MMM")</f>
        <v>Mar</v>
      </c>
      <c r="E788" s="7">
        <v>41716</v>
      </c>
      <c r="F788" s="7">
        <v>41720</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x14ac:dyDescent="0.3">
      <c r="A789" s="5">
        <v>788</v>
      </c>
      <c r="B789" s="2" t="s">
        <v>2473</v>
      </c>
      <c r="C789" s="5">
        <f>YEAR(Data!$E789)</f>
        <v>2012</v>
      </c>
      <c r="D789" s="2" t="str">
        <f>TEXT(Table_1[[#This Row],[Order Date]], "MMM")</f>
        <v>Dec</v>
      </c>
      <c r="E789" s="7">
        <v>41255</v>
      </c>
      <c r="F789" s="7">
        <v>41259</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x14ac:dyDescent="0.3">
      <c r="A790" s="5">
        <v>789</v>
      </c>
      <c r="B790" s="2" t="s">
        <v>2478</v>
      </c>
      <c r="C790" s="5">
        <f>YEAR(Data!$E790)</f>
        <v>2012</v>
      </c>
      <c r="D790" s="2" t="str">
        <f>TEXT(Table_1[[#This Row],[Order Date]], "MMM")</f>
        <v>Jun</v>
      </c>
      <c r="E790" s="7">
        <v>41086</v>
      </c>
      <c r="F790" s="7">
        <v>41090</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x14ac:dyDescent="0.3">
      <c r="A791" s="5">
        <v>790</v>
      </c>
      <c r="B791" s="2" t="s">
        <v>2478</v>
      </c>
      <c r="C791" s="5">
        <f>YEAR(Data!$E791)</f>
        <v>2012</v>
      </c>
      <c r="D791" s="2" t="str">
        <f>TEXT(Table_1[[#This Row],[Order Date]], "MMM")</f>
        <v>Jun</v>
      </c>
      <c r="E791" s="7">
        <v>41086</v>
      </c>
      <c r="F791" s="7">
        <v>41090</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x14ac:dyDescent="0.3">
      <c r="A792" s="5">
        <v>791</v>
      </c>
      <c r="B792" s="2" t="s">
        <v>2478</v>
      </c>
      <c r="C792" s="5">
        <f>YEAR(Data!$E792)</f>
        <v>2012</v>
      </c>
      <c r="D792" s="2" t="str">
        <f>TEXT(Table_1[[#This Row],[Order Date]], "MMM")</f>
        <v>Jun</v>
      </c>
      <c r="E792" s="7">
        <v>41086</v>
      </c>
      <c r="F792" s="7">
        <v>41090</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x14ac:dyDescent="0.3">
      <c r="A793" s="5">
        <v>792</v>
      </c>
      <c r="B793" s="2" t="s">
        <v>2478</v>
      </c>
      <c r="C793" s="5">
        <f>YEAR(Data!$E793)</f>
        <v>2012</v>
      </c>
      <c r="D793" s="2" t="str">
        <f>TEXT(Table_1[[#This Row],[Order Date]], "MMM")</f>
        <v>Jun</v>
      </c>
      <c r="E793" s="7">
        <v>41086</v>
      </c>
      <c r="F793" s="7">
        <v>41090</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x14ac:dyDescent="0.3">
      <c r="A794" s="5">
        <v>793</v>
      </c>
      <c r="B794" s="2" t="s">
        <v>2483</v>
      </c>
      <c r="C794" s="5">
        <f>YEAR(Data!$E794)</f>
        <v>2013</v>
      </c>
      <c r="D794" s="2" t="str">
        <f>TEXT(Table_1[[#This Row],[Order Date]], "MMM")</f>
        <v>May</v>
      </c>
      <c r="E794" s="7">
        <v>41415</v>
      </c>
      <c r="F794" s="7">
        <v>41415</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x14ac:dyDescent="0.3">
      <c r="A795" s="5">
        <v>794</v>
      </c>
      <c r="B795" s="2" t="s">
        <v>2489</v>
      </c>
      <c r="C795" s="5">
        <f>YEAR(Data!$E795)</f>
        <v>2011</v>
      </c>
      <c r="D795" s="2" t="str">
        <f>TEXT(Table_1[[#This Row],[Order Date]], "MMM")</f>
        <v>Sep</v>
      </c>
      <c r="E795" s="7">
        <v>40806</v>
      </c>
      <c r="F795" s="7">
        <v>40812</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x14ac:dyDescent="0.3">
      <c r="A796" s="5">
        <v>795</v>
      </c>
      <c r="B796" s="2" t="s">
        <v>2489</v>
      </c>
      <c r="C796" s="5">
        <f>YEAR(Data!$E796)</f>
        <v>2011</v>
      </c>
      <c r="D796" s="2" t="str">
        <f>TEXT(Table_1[[#This Row],[Order Date]], "MMM")</f>
        <v>Sep</v>
      </c>
      <c r="E796" s="7">
        <v>40806</v>
      </c>
      <c r="F796" s="7">
        <v>40812</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x14ac:dyDescent="0.3">
      <c r="A797" s="5">
        <v>796</v>
      </c>
      <c r="B797" s="2" t="s">
        <v>2494</v>
      </c>
      <c r="C797" s="5">
        <f>YEAR(Data!$E797)</f>
        <v>2014</v>
      </c>
      <c r="D797" s="2" t="str">
        <f>TEXT(Table_1[[#This Row],[Order Date]], "MMM")</f>
        <v>Sep</v>
      </c>
      <c r="E797" s="7">
        <v>41904</v>
      </c>
      <c r="F797" s="7">
        <v>41909</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x14ac:dyDescent="0.3">
      <c r="A798" s="5">
        <v>797</v>
      </c>
      <c r="B798" s="2" t="s">
        <v>2497</v>
      </c>
      <c r="C798" s="5">
        <f>YEAR(Data!$E798)</f>
        <v>2012</v>
      </c>
      <c r="D798" s="2" t="str">
        <f>TEXT(Table_1[[#This Row],[Order Date]], "MMM")</f>
        <v>Dec</v>
      </c>
      <c r="E798" s="7">
        <v>41267</v>
      </c>
      <c r="F798" s="7">
        <v>41269</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x14ac:dyDescent="0.3">
      <c r="A799" s="5">
        <v>798</v>
      </c>
      <c r="B799" s="2" t="s">
        <v>2497</v>
      </c>
      <c r="C799" s="5">
        <f>YEAR(Data!$E799)</f>
        <v>2012</v>
      </c>
      <c r="D799" s="2" t="str">
        <f>TEXT(Table_1[[#This Row],[Order Date]], "MMM")</f>
        <v>Dec</v>
      </c>
      <c r="E799" s="7">
        <v>41267</v>
      </c>
      <c r="F799" s="7">
        <v>41269</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x14ac:dyDescent="0.3">
      <c r="A800" s="5">
        <v>799</v>
      </c>
      <c r="B800" s="2" t="s">
        <v>2497</v>
      </c>
      <c r="C800" s="5">
        <f>YEAR(Data!$E800)</f>
        <v>2012</v>
      </c>
      <c r="D800" s="2" t="str">
        <f>TEXT(Table_1[[#This Row],[Order Date]], "MMM")</f>
        <v>Dec</v>
      </c>
      <c r="E800" s="7">
        <v>41267</v>
      </c>
      <c r="F800" s="7">
        <v>41269</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x14ac:dyDescent="0.3">
      <c r="A801" s="5">
        <v>800</v>
      </c>
      <c r="B801" s="2" t="s">
        <v>2502</v>
      </c>
      <c r="C801" s="5">
        <f>YEAR(Data!$E801)</f>
        <v>2012</v>
      </c>
      <c r="D801" s="2" t="str">
        <f>TEXT(Table_1[[#This Row],[Order Date]], "MMM")</f>
        <v>Nov</v>
      </c>
      <c r="E801" s="7">
        <v>41240</v>
      </c>
      <c r="F801" s="7">
        <v>41246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x14ac:dyDescent="0.3">
      <c r="A802" s="5">
        <v>801</v>
      </c>
      <c r="B802" s="2" t="s">
        <v>2506</v>
      </c>
      <c r="C802" s="5">
        <f>YEAR(Data!$E802)</f>
        <v>2014</v>
      </c>
      <c r="D802" s="2" t="str">
        <f>TEXT(Table_1[[#This Row],[Order Date]], "MMM")</f>
        <v>Feb</v>
      </c>
      <c r="E802" s="7">
        <v>41691</v>
      </c>
      <c r="F802" s="7">
        <v>41694</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x14ac:dyDescent="0.3">
      <c r="A803" s="5">
        <v>802</v>
      </c>
      <c r="B803" s="2" t="s">
        <v>2506</v>
      </c>
      <c r="C803" s="5">
        <f>YEAR(Data!$E803)</f>
        <v>2014</v>
      </c>
      <c r="D803" s="2" t="str">
        <f>TEXT(Table_1[[#This Row],[Order Date]], "MMM")</f>
        <v>Feb</v>
      </c>
      <c r="E803" s="7">
        <v>41691</v>
      </c>
      <c r="F803" s="7">
        <v>41694</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x14ac:dyDescent="0.3">
      <c r="A804" s="5">
        <v>803</v>
      </c>
      <c r="B804" s="2" t="s">
        <v>2511</v>
      </c>
      <c r="C804" s="5">
        <f>YEAR(Data!$E804)</f>
        <v>2013</v>
      </c>
      <c r="D804" s="2" t="str">
        <f>TEXT(Table_1[[#This Row],[Order Date]], "MMM")</f>
        <v>Aug</v>
      </c>
      <c r="E804" s="7">
        <v>41505</v>
      </c>
      <c r="F804" s="7">
        <v>41510</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x14ac:dyDescent="0.3">
      <c r="A805" s="5">
        <v>804</v>
      </c>
      <c r="B805" s="2" t="s">
        <v>2514</v>
      </c>
      <c r="C805" s="5">
        <f>YEAR(Data!$E805)</f>
        <v>2013</v>
      </c>
      <c r="D805" s="2" t="str">
        <f>TEXT(Table_1[[#This Row],[Order Date]], "MMM")</f>
        <v>Mar</v>
      </c>
      <c r="E805" s="7">
        <v>41346</v>
      </c>
      <c r="F805" s="7">
        <v>41351</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x14ac:dyDescent="0.3">
      <c r="A806" s="5">
        <v>805</v>
      </c>
      <c r="B806" s="2" t="s">
        <v>2519</v>
      </c>
      <c r="C806" s="5">
        <f>YEAR(Data!$E806)</f>
        <v>2014</v>
      </c>
      <c r="D806" s="2" t="str">
        <f>TEXT(Table_1[[#This Row],[Order Date]], "MMM")</f>
        <v>Apr</v>
      </c>
      <c r="E806" s="7">
        <v>41752</v>
      </c>
      <c r="F806" s="7">
        <v>41754</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x14ac:dyDescent="0.3">
      <c r="A807" s="5">
        <v>806</v>
      </c>
      <c r="B807" s="2" t="s">
        <v>2524</v>
      </c>
      <c r="C807" s="5">
        <f>YEAR(Data!$E807)</f>
        <v>2011</v>
      </c>
      <c r="D807" s="2" t="str">
        <f>TEXT(Table_1[[#This Row],[Order Date]], "MMM")</f>
        <v>Nov</v>
      </c>
      <c r="E807" s="7">
        <v>40848</v>
      </c>
      <c r="F807" s="7">
        <v>40854</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x14ac:dyDescent="0.3">
      <c r="A808" s="5">
        <v>807</v>
      </c>
      <c r="B808" s="2" t="s">
        <v>2524</v>
      </c>
      <c r="C808" s="5">
        <f>YEAR(Data!$E808)</f>
        <v>2011</v>
      </c>
      <c r="D808" s="2" t="str">
        <f>TEXT(Table_1[[#This Row],[Order Date]], "MMM")</f>
        <v>Nov</v>
      </c>
      <c r="E808" s="7">
        <v>40848</v>
      </c>
      <c r="F808" s="7">
        <v>40854</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x14ac:dyDescent="0.3">
      <c r="A809" s="5">
        <v>808</v>
      </c>
      <c r="B809" s="2" t="s">
        <v>2529</v>
      </c>
      <c r="C809" s="5">
        <f>YEAR(Data!$E809)</f>
        <v>2012</v>
      </c>
      <c r="D809" s="2" t="str">
        <f>TEXT(Table_1[[#This Row],[Order Date]], "MMM")</f>
        <v>Feb</v>
      </c>
      <c r="E809" s="7">
        <v>40942</v>
      </c>
      <c r="F809" s="7">
        <v>40944</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x14ac:dyDescent="0.3">
      <c r="A810" s="5">
        <v>809</v>
      </c>
      <c r="B810" s="2" t="s">
        <v>2529</v>
      </c>
      <c r="C810" s="5">
        <f>YEAR(Data!$E810)</f>
        <v>2012</v>
      </c>
      <c r="D810" s="2" t="str">
        <f>TEXT(Table_1[[#This Row],[Order Date]], "MMM")</f>
        <v>Feb</v>
      </c>
      <c r="E810" s="7">
        <v>40942</v>
      </c>
      <c r="F810" s="7">
        <v>40944</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x14ac:dyDescent="0.3">
      <c r="A811" s="5">
        <v>810</v>
      </c>
      <c r="B811" s="2" t="s">
        <v>2533</v>
      </c>
      <c r="C811" s="5">
        <f>YEAR(Data!$E811)</f>
        <v>2011</v>
      </c>
      <c r="D811" s="2" t="str">
        <f>TEXT(Table_1[[#This Row],[Order Date]], "MMM")</f>
        <v>Oct</v>
      </c>
      <c r="E811" s="7">
        <v>40829</v>
      </c>
      <c r="F811" s="7">
        <v>40831</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x14ac:dyDescent="0.3">
      <c r="A812" s="5">
        <v>811</v>
      </c>
      <c r="B812" s="2" t="s">
        <v>2533</v>
      </c>
      <c r="C812" s="5">
        <f>YEAR(Data!$E812)</f>
        <v>2011</v>
      </c>
      <c r="D812" s="2" t="str">
        <f>TEXT(Table_1[[#This Row],[Order Date]], "MMM")</f>
        <v>Oct</v>
      </c>
      <c r="E812" s="7">
        <v>40829</v>
      </c>
      <c r="F812" s="7">
        <v>40831</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x14ac:dyDescent="0.3">
      <c r="A813" s="5">
        <v>812</v>
      </c>
      <c r="B813" s="2" t="s">
        <v>2533</v>
      </c>
      <c r="C813" s="5">
        <f>YEAR(Data!$E813)</f>
        <v>2011</v>
      </c>
      <c r="D813" s="2" t="str">
        <f>TEXT(Table_1[[#This Row],[Order Date]], "MMM")</f>
        <v>Oct</v>
      </c>
      <c r="E813" s="7">
        <v>40829</v>
      </c>
      <c r="F813" s="7">
        <v>40831</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x14ac:dyDescent="0.3">
      <c r="A814" s="5">
        <v>813</v>
      </c>
      <c r="B814" s="2" t="s">
        <v>2533</v>
      </c>
      <c r="C814" s="5">
        <f>YEAR(Data!$E814)</f>
        <v>2011</v>
      </c>
      <c r="D814" s="2" t="str">
        <f>TEXT(Table_1[[#This Row],[Order Date]], "MMM")</f>
        <v>Oct</v>
      </c>
      <c r="E814" s="7">
        <v>40829</v>
      </c>
      <c r="F814" s="7">
        <v>40831</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x14ac:dyDescent="0.3">
      <c r="A815" s="5">
        <v>814</v>
      </c>
      <c r="B815" s="2" t="s">
        <v>2539</v>
      </c>
      <c r="C815" s="5">
        <f>YEAR(Data!$E815)</f>
        <v>2014</v>
      </c>
      <c r="D815" s="2" t="str">
        <f>TEXT(Table_1[[#This Row],[Order Date]], "MMM")</f>
        <v>May</v>
      </c>
      <c r="E815" s="7">
        <v>41774</v>
      </c>
      <c r="F815" s="7">
        <v>41774</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x14ac:dyDescent="0.3">
      <c r="A816" s="5">
        <v>815</v>
      </c>
      <c r="B816" s="2" t="s">
        <v>2539</v>
      </c>
      <c r="C816" s="5">
        <f>YEAR(Data!$E816)</f>
        <v>2014</v>
      </c>
      <c r="D816" s="2" t="str">
        <f>TEXT(Table_1[[#This Row],[Order Date]], "MMM")</f>
        <v>May</v>
      </c>
      <c r="E816" s="7">
        <v>41774</v>
      </c>
      <c r="F816" s="7">
        <v>41774</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x14ac:dyDescent="0.3">
      <c r="A817" s="5">
        <v>816</v>
      </c>
      <c r="B817" s="2" t="s">
        <v>2545</v>
      </c>
      <c r="C817" s="5">
        <f>YEAR(Data!$E817)</f>
        <v>2012</v>
      </c>
      <c r="D817" s="2" t="str">
        <f>TEXT(Table_1[[#This Row],[Order Date]], "MMM")</f>
        <v>Mar</v>
      </c>
      <c r="E817" s="7">
        <v>40988</v>
      </c>
      <c r="F817" s="7">
        <v>40991</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x14ac:dyDescent="0.3">
      <c r="A818" s="5">
        <v>817</v>
      </c>
      <c r="B818" s="2" t="s">
        <v>2549</v>
      </c>
      <c r="C818" s="5">
        <f>YEAR(Data!$E818)</f>
        <v>2013</v>
      </c>
      <c r="D818" s="2" t="str">
        <f>TEXT(Table_1[[#This Row],[Order Date]], "MMM")</f>
        <v>Sep</v>
      </c>
      <c r="E818" s="7">
        <v>41533</v>
      </c>
      <c r="F818" s="7">
        <v>41537</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x14ac:dyDescent="0.3">
      <c r="A819" s="5">
        <v>818</v>
      </c>
      <c r="B819" s="2" t="s">
        <v>2552</v>
      </c>
      <c r="C819" s="5">
        <f>YEAR(Data!$E819)</f>
        <v>2011</v>
      </c>
      <c r="D819" s="2" t="str">
        <f>TEXT(Table_1[[#This Row],[Order Date]], "MMM")</f>
        <v>Jun</v>
      </c>
      <c r="E819" s="7">
        <v>40722</v>
      </c>
      <c r="F819" s="7">
        <v>40726</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x14ac:dyDescent="0.3">
      <c r="A820" s="5">
        <v>819</v>
      </c>
      <c r="B820" s="2" t="s">
        <v>2552</v>
      </c>
      <c r="C820" s="5">
        <f>YEAR(Data!$E820)</f>
        <v>2011</v>
      </c>
      <c r="D820" s="2" t="str">
        <f>TEXT(Table_1[[#This Row],[Order Date]], "MMM")</f>
        <v>Jun</v>
      </c>
      <c r="E820" s="7">
        <v>40722</v>
      </c>
      <c r="F820" s="7">
        <v>40726</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x14ac:dyDescent="0.3">
      <c r="A821" s="5">
        <v>820</v>
      </c>
      <c r="B821" s="2" t="s">
        <v>2552</v>
      </c>
      <c r="C821" s="5">
        <f>YEAR(Data!$E821)</f>
        <v>2011</v>
      </c>
      <c r="D821" s="2" t="str">
        <f>TEXT(Table_1[[#This Row],[Order Date]], "MMM")</f>
        <v>Jun</v>
      </c>
      <c r="E821" s="7">
        <v>40722</v>
      </c>
      <c r="F821" s="7">
        <v>40726</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x14ac:dyDescent="0.3">
      <c r="A822" s="5">
        <v>821</v>
      </c>
      <c r="B822" s="2" t="s">
        <v>2552</v>
      </c>
      <c r="C822" s="5">
        <f>YEAR(Data!$E822)</f>
        <v>2011</v>
      </c>
      <c r="D822" s="2" t="str">
        <f>TEXT(Table_1[[#This Row],[Order Date]], "MMM")</f>
        <v>Jun</v>
      </c>
      <c r="E822" s="7">
        <v>40722</v>
      </c>
      <c r="F822" s="7">
        <v>40726</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x14ac:dyDescent="0.3">
      <c r="A823" s="5">
        <v>822</v>
      </c>
      <c r="B823" s="2" t="s">
        <v>2552</v>
      </c>
      <c r="C823" s="5">
        <f>YEAR(Data!$E823)</f>
        <v>2011</v>
      </c>
      <c r="D823" s="2" t="str">
        <f>TEXT(Table_1[[#This Row],[Order Date]], "MMM")</f>
        <v>Jun</v>
      </c>
      <c r="E823" s="7">
        <v>40722</v>
      </c>
      <c r="F823" s="7">
        <v>40726</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x14ac:dyDescent="0.3">
      <c r="A824" s="5">
        <v>823</v>
      </c>
      <c r="B824" s="2" t="s">
        <v>2561</v>
      </c>
      <c r="C824" s="5">
        <f>YEAR(Data!$E824)</f>
        <v>2014</v>
      </c>
      <c r="D824" s="2" t="str">
        <f>TEXT(Table_1[[#This Row],[Order Date]], "MMM")</f>
        <v>Jun</v>
      </c>
      <c r="E824" s="7">
        <v>41811</v>
      </c>
      <c r="F824" s="7">
        <v>41818</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x14ac:dyDescent="0.3">
      <c r="A825" s="5">
        <v>824</v>
      </c>
      <c r="B825" s="2" t="s">
        <v>2561</v>
      </c>
      <c r="C825" s="5">
        <f>YEAR(Data!$E825)</f>
        <v>2014</v>
      </c>
      <c r="D825" s="2" t="str">
        <f>TEXT(Table_1[[#This Row],[Order Date]], "MMM")</f>
        <v>Jun</v>
      </c>
      <c r="E825" s="7">
        <v>41811</v>
      </c>
      <c r="F825" s="7">
        <v>41818</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x14ac:dyDescent="0.3">
      <c r="A826" s="5">
        <v>825</v>
      </c>
      <c r="B826" s="2" t="s">
        <v>2566</v>
      </c>
      <c r="C826" s="5">
        <f>YEAR(Data!$E826)</f>
        <v>2011</v>
      </c>
      <c r="D826" s="2" t="str">
        <f>TEXT(Table_1[[#This Row],[Order Date]], "MMM")</f>
        <v>May</v>
      </c>
      <c r="E826" s="7">
        <v>40672</v>
      </c>
      <c r="F826" s="7">
        <v>40678</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x14ac:dyDescent="0.3">
      <c r="A827" s="5">
        <v>826</v>
      </c>
      <c r="B827" s="2" t="s">
        <v>2566</v>
      </c>
      <c r="C827" s="5">
        <f>YEAR(Data!$E827)</f>
        <v>2011</v>
      </c>
      <c r="D827" s="2" t="str">
        <f>TEXT(Table_1[[#This Row],[Order Date]], "MMM")</f>
        <v>May</v>
      </c>
      <c r="E827" s="7">
        <v>40672</v>
      </c>
      <c r="F827" s="7">
        <v>40678</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x14ac:dyDescent="0.3">
      <c r="A828" s="5">
        <v>827</v>
      </c>
      <c r="B828" s="2" t="s">
        <v>2571</v>
      </c>
      <c r="C828" s="5">
        <f>YEAR(Data!$E828)</f>
        <v>2014</v>
      </c>
      <c r="D828" s="2" t="str">
        <f>TEXT(Table_1[[#This Row],[Order Date]], "MMM")</f>
        <v>Aug</v>
      </c>
      <c r="E828" s="7">
        <v>41873</v>
      </c>
      <c r="F828" s="7">
        <v>41880</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x14ac:dyDescent="0.3">
      <c r="A829" s="5">
        <v>828</v>
      </c>
      <c r="B829" s="2" t="s">
        <v>2571</v>
      </c>
      <c r="C829" s="5">
        <f>YEAR(Data!$E829)</f>
        <v>2014</v>
      </c>
      <c r="D829" s="2" t="str">
        <f>TEXT(Table_1[[#This Row],[Order Date]], "MMM")</f>
        <v>Aug</v>
      </c>
      <c r="E829" s="7">
        <v>41873</v>
      </c>
      <c r="F829" s="7">
        <v>41880</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x14ac:dyDescent="0.3">
      <c r="A830" s="5">
        <v>829</v>
      </c>
      <c r="B830" s="2" t="s">
        <v>2571</v>
      </c>
      <c r="C830" s="5">
        <f>YEAR(Data!$E830)</f>
        <v>2014</v>
      </c>
      <c r="D830" s="2" t="str">
        <f>TEXT(Table_1[[#This Row],[Order Date]], "MMM")</f>
        <v>Aug</v>
      </c>
      <c r="E830" s="7">
        <v>41873</v>
      </c>
      <c r="F830" s="7">
        <v>41880</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x14ac:dyDescent="0.3">
      <c r="A831" s="5">
        <v>830</v>
      </c>
      <c r="B831" s="2" t="s">
        <v>2578</v>
      </c>
      <c r="C831" s="5">
        <f>YEAR(Data!$E831)</f>
        <v>2014</v>
      </c>
      <c r="D831" s="2" t="str">
        <f>TEXT(Table_1[[#This Row],[Order Date]], "MMM")</f>
        <v>Jun</v>
      </c>
      <c r="E831" s="7">
        <v>41807</v>
      </c>
      <c r="F831" s="7">
        <v>41812</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x14ac:dyDescent="0.3">
      <c r="A832" s="5">
        <v>831</v>
      </c>
      <c r="B832" s="2" t="s">
        <v>2578</v>
      </c>
      <c r="C832" s="5">
        <f>YEAR(Data!$E832)</f>
        <v>2014</v>
      </c>
      <c r="D832" s="2" t="str">
        <f>TEXT(Table_1[[#This Row],[Order Date]], "MMM")</f>
        <v>Jun</v>
      </c>
      <c r="E832" s="7">
        <v>41807</v>
      </c>
      <c r="F832" s="7">
        <v>41812</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x14ac:dyDescent="0.3">
      <c r="A833" s="5">
        <v>832</v>
      </c>
      <c r="B833" s="2" t="s">
        <v>2578</v>
      </c>
      <c r="C833" s="5">
        <f>YEAR(Data!$E833)</f>
        <v>2014</v>
      </c>
      <c r="D833" s="2" t="str">
        <f>TEXT(Table_1[[#This Row],[Order Date]], "MMM")</f>
        <v>Jun</v>
      </c>
      <c r="E833" s="7">
        <v>41807</v>
      </c>
      <c r="F833" s="7">
        <v>41812</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x14ac:dyDescent="0.3">
      <c r="A834" s="5">
        <v>833</v>
      </c>
      <c r="B834" s="2" t="s">
        <v>2578</v>
      </c>
      <c r="C834" s="5">
        <f>YEAR(Data!$E834)</f>
        <v>2014</v>
      </c>
      <c r="D834" s="2" t="str">
        <f>TEXT(Table_1[[#This Row],[Order Date]], "MMM")</f>
        <v>Jun</v>
      </c>
      <c r="E834" s="7">
        <v>41807</v>
      </c>
      <c r="F834" s="7">
        <v>41812</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x14ac:dyDescent="0.3">
      <c r="A835" s="5">
        <v>834</v>
      </c>
      <c r="B835" s="2" t="s">
        <v>2588</v>
      </c>
      <c r="C835" s="5">
        <f>YEAR(Data!$E835)</f>
        <v>2013</v>
      </c>
      <c r="D835" s="2" t="str">
        <f>TEXT(Table_1[[#This Row],[Order Date]], "MMM")</f>
        <v>Jul</v>
      </c>
      <c r="E835" s="7">
        <v>41479</v>
      </c>
      <c r="F835" s="7">
        <v>41483</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x14ac:dyDescent="0.3">
      <c r="A836" s="5">
        <v>835</v>
      </c>
      <c r="B836" s="2" t="s">
        <v>2588</v>
      </c>
      <c r="C836" s="5">
        <f>YEAR(Data!$E836)</f>
        <v>2013</v>
      </c>
      <c r="D836" s="2" t="str">
        <f>TEXT(Table_1[[#This Row],[Order Date]], "MMM")</f>
        <v>Jul</v>
      </c>
      <c r="E836" s="7">
        <v>41479</v>
      </c>
      <c r="F836" s="7">
        <v>41483</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x14ac:dyDescent="0.3">
      <c r="A837" s="5">
        <v>836</v>
      </c>
      <c r="B837" s="2" t="s">
        <v>2588</v>
      </c>
      <c r="C837" s="5">
        <f>YEAR(Data!$E837)</f>
        <v>2013</v>
      </c>
      <c r="D837" s="2" t="str">
        <f>TEXT(Table_1[[#This Row],[Order Date]], "MMM")</f>
        <v>Jul</v>
      </c>
      <c r="E837" s="7">
        <v>41479</v>
      </c>
      <c r="F837" s="7">
        <v>41483</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x14ac:dyDescent="0.3">
      <c r="A838" s="5">
        <v>837</v>
      </c>
      <c r="B838" s="2" t="s">
        <v>2595</v>
      </c>
      <c r="C838" s="5">
        <f>YEAR(Data!$E838)</f>
        <v>2011</v>
      </c>
      <c r="D838" s="2" t="str">
        <f>TEXT(Table_1[[#This Row],[Order Date]], "MMM")</f>
        <v>Sep</v>
      </c>
      <c r="E838" s="7">
        <v>40794</v>
      </c>
      <c r="F838" s="7">
        <v>40799</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x14ac:dyDescent="0.3">
      <c r="A839" s="5">
        <v>838</v>
      </c>
      <c r="B839" s="2" t="s">
        <v>2598</v>
      </c>
      <c r="C839" s="5">
        <f>YEAR(Data!$E839)</f>
        <v>2014</v>
      </c>
      <c r="D839" s="2" t="str">
        <f>TEXT(Table_1[[#This Row],[Order Date]], "MMM")</f>
        <v>Nov</v>
      </c>
      <c r="E839" s="7">
        <v>41948</v>
      </c>
      <c r="F839" s="7">
        <v>41955</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x14ac:dyDescent="0.3">
      <c r="A840" s="5">
        <v>839</v>
      </c>
      <c r="B840" s="2" t="s">
        <v>2603</v>
      </c>
      <c r="C840" s="5">
        <f>YEAR(Data!$E840)</f>
        <v>2013</v>
      </c>
      <c r="D840" s="2" t="str">
        <f>TEXT(Table_1[[#This Row],[Order Date]], "MMM")</f>
        <v>Mar</v>
      </c>
      <c r="E840" s="7">
        <v>41341</v>
      </c>
      <c r="F840" s="7">
        <v>41346</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x14ac:dyDescent="0.3">
      <c r="A841" s="5">
        <v>840</v>
      </c>
      <c r="B841" s="2" t="s">
        <v>2604</v>
      </c>
      <c r="C841" s="5">
        <f>YEAR(Data!$E841)</f>
        <v>2012</v>
      </c>
      <c r="D841" s="2" t="str">
        <f>TEXT(Table_1[[#This Row],[Order Date]], "MMM")</f>
        <v>Nov</v>
      </c>
      <c r="E841" s="7">
        <v>41233</v>
      </c>
      <c r="F841" s="7">
        <v>41238</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x14ac:dyDescent="0.3">
      <c r="A842" s="5">
        <v>841</v>
      </c>
      <c r="B842" s="2" t="s">
        <v>2604</v>
      </c>
      <c r="C842" s="5">
        <f>YEAR(Data!$E842)</f>
        <v>2012</v>
      </c>
      <c r="D842" s="2" t="str">
        <f>TEXT(Table_1[[#This Row],[Order Date]], "MMM")</f>
        <v>Nov</v>
      </c>
      <c r="E842" s="7">
        <v>41233</v>
      </c>
      <c r="F842" s="7">
        <v>41238</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x14ac:dyDescent="0.3">
      <c r="A843" s="5">
        <v>842</v>
      </c>
      <c r="B843" s="2" t="s">
        <v>2604</v>
      </c>
      <c r="C843" s="5">
        <f>YEAR(Data!$E843)</f>
        <v>2012</v>
      </c>
      <c r="D843" s="2" t="str">
        <f>TEXT(Table_1[[#This Row],[Order Date]], "MMM")</f>
        <v>Nov</v>
      </c>
      <c r="E843" s="7">
        <v>41233</v>
      </c>
      <c r="F843" s="7">
        <v>41238</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x14ac:dyDescent="0.3">
      <c r="A844" s="5">
        <v>843</v>
      </c>
      <c r="B844" s="2" t="s">
        <v>2611</v>
      </c>
      <c r="C844" s="5">
        <f>YEAR(Data!$E844)</f>
        <v>2013</v>
      </c>
      <c r="D844" s="2" t="str">
        <f>TEXT(Table_1[[#This Row],[Order Date]], "MMM")</f>
        <v>Nov</v>
      </c>
      <c r="E844" s="7">
        <v>41586</v>
      </c>
      <c r="F844" s="7">
        <v>41588</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x14ac:dyDescent="0.3">
      <c r="A845" s="5">
        <v>844</v>
      </c>
      <c r="B845" s="2" t="s">
        <v>2611</v>
      </c>
      <c r="C845" s="5">
        <f>YEAR(Data!$E845)</f>
        <v>2013</v>
      </c>
      <c r="D845" s="2" t="str">
        <f>TEXT(Table_1[[#This Row],[Order Date]], "MMM")</f>
        <v>Nov</v>
      </c>
      <c r="E845" s="7">
        <v>41586</v>
      </c>
      <c r="F845" s="7">
        <v>41588</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x14ac:dyDescent="0.3">
      <c r="A846" s="5">
        <v>845</v>
      </c>
      <c r="B846" s="2" t="s">
        <v>2611</v>
      </c>
      <c r="C846" s="5">
        <f>YEAR(Data!$E846)</f>
        <v>2013</v>
      </c>
      <c r="D846" s="2" t="str">
        <f>TEXT(Table_1[[#This Row],[Order Date]], "MMM")</f>
        <v>Nov</v>
      </c>
      <c r="E846" s="7">
        <v>41586</v>
      </c>
      <c r="F846" s="7">
        <v>41588</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x14ac:dyDescent="0.3">
      <c r="A847" s="5">
        <v>846</v>
      </c>
      <c r="B847" s="2" t="s">
        <v>2611</v>
      </c>
      <c r="C847" s="5">
        <f>YEAR(Data!$E847)</f>
        <v>2013</v>
      </c>
      <c r="D847" s="2" t="str">
        <f>TEXT(Table_1[[#This Row],[Order Date]], "MMM")</f>
        <v>Nov</v>
      </c>
      <c r="E847" s="7">
        <v>41586</v>
      </c>
      <c r="F847" s="7">
        <v>41588</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x14ac:dyDescent="0.3">
      <c r="A848" s="5">
        <v>847</v>
      </c>
      <c r="B848" s="2" t="s">
        <v>2622</v>
      </c>
      <c r="C848" s="5">
        <f>YEAR(Data!$E848)</f>
        <v>2012</v>
      </c>
      <c r="D848" s="2" t="str">
        <f>TEXT(Table_1[[#This Row],[Order Date]], "MMM")</f>
        <v>Oct</v>
      </c>
      <c r="E848" s="7">
        <v>41195</v>
      </c>
      <c r="F848" s="7">
        <v>41199</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x14ac:dyDescent="0.3">
      <c r="A849" s="5">
        <v>848</v>
      </c>
      <c r="B849" s="2" t="s">
        <v>2622</v>
      </c>
      <c r="C849" s="5">
        <f>YEAR(Data!$E849)</f>
        <v>2012</v>
      </c>
      <c r="D849" s="2" t="str">
        <f>TEXT(Table_1[[#This Row],[Order Date]], "MMM")</f>
        <v>Oct</v>
      </c>
      <c r="E849" s="7">
        <v>41195</v>
      </c>
      <c r="F849" s="7">
        <v>41199</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x14ac:dyDescent="0.3">
      <c r="A850" s="5">
        <v>849</v>
      </c>
      <c r="B850" s="2" t="s">
        <v>2625</v>
      </c>
      <c r="C850" s="5">
        <f>YEAR(Data!$E850)</f>
        <v>2014</v>
      </c>
      <c r="D850" s="2" t="str">
        <f>TEXT(Table_1[[#This Row],[Order Date]], "MMM")</f>
        <v>Jan</v>
      </c>
      <c r="E850" s="7">
        <v>41641</v>
      </c>
      <c r="F850" s="7">
        <v>41646</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x14ac:dyDescent="0.3">
      <c r="A851" s="5">
        <v>850</v>
      </c>
      <c r="B851" s="2" t="s">
        <v>2631</v>
      </c>
      <c r="C851" s="5">
        <f>YEAR(Data!$E851)</f>
        <v>2011</v>
      </c>
      <c r="D851" s="2" t="str">
        <f>TEXT(Table_1[[#This Row],[Order Date]], "MMM")</f>
        <v>Feb</v>
      </c>
      <c r="E851" s="7">
        <v>40582</v>
      </c>
      <c r="F851" s="7">
        <v>40587</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x14ac:dyDescent="0.3">
      <c r="A852" s="5">
        <v>851</v>
      </c>
      <c r="B852" s="2" t="s">
        <v>2637</v>
      </c>
      <c r="C852" s="5">
        <f>YEAR(Data!$E852)</f>
        <v>2013</v>
      </c>
      <c r="D852" s="2" t="str">
        <f>TEXT(Table_1[[#This Row],[Order Date]], "MMM")</f>
        <v>Jun</v>
      </c>
      <c r="E852" s="7">
        <v>41446</v>
      </c>
      <c r="F852" s="7">
        <v>41451</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x14ac:dyDescent="0.3">
      <c r="A853" s="5">
        <v>852</v>
      </c>
      <c r="B853" s="2" t="s">
        <v>2637</v>
      </c>
      <c r="C853" s="5">
        <f>YEAR(Data!$E853)</f>
        <v>2013</v>
      </c>
      <c r="D853" s="2" t="str">
        <f>TEXT(Table_1[[#This Row],[Order Date]], "MMM")</f>
        <v>Jun</v>
      </c>
      <c r="E853" s="7">
        <v>41446</v>
      </c>
      <c r="F853" s="7">
        <v>41451</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x14ac:dyDescent="0.3">
      <c r="A854" s="5">
        <v>853</v>
      </c>
      <c r="B854" s="2" t="s">
        <v>2645</v>
      </c>
      <c r="C854" s="5">
        <f>YEAR(Data!$E854)</f>
        <v>2013</v>
      </c>
      <c r="D854" s="2" t="str">
        <f>TEXT(Table_1[[#This Row],[Order Date]], "MMM")</f>
        <v>May</v>
      </c>
      <c r="E854" s="7">
        <v>41423</v>
      </c>
      <c r="F854" s="7">
        <v>41430</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x14ac:dyDescent="0.3">
      <c r="A855" s="5">
        <v>854</v>
      </c>
      <c r="B855" s="2" t="s">
        <v>2646</v>
      </c>
      <c r="C855" s="5">
        <f>YEAR(Data!$E855)</f>
        <v>2013</v>
      </c>
      <c r="D855" s="2" t="str">
        <f>TEXT(Table_1[[#This Row],[Order Date]], "MMM")</f>
        <v>Feb</v>
      </c>
      <c r="E855" s="7">
        <v>41324</v>
      </c>
      <c r="F855" s="7">
        <v>41329</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x14ac:dyDescent="0.3">
      <c r="A856" s="5">
        <v>855</v>
      </c>
      <c r="B856" s="2" t="s">
        <v>2646</v>
      </c>
      <c r="C856" s="5">
        <f>YEAR(Data!$E856)</f>
        <v>2013</v>
      </c>
      <c r="D856" s="2" t="str">
        <f>TEXT(Table_1[[#This Row],[Order Date]], "MMM")</f>
        <v>Feb</v>
      </c>
      <c r="E856" s="7">
        <v>41324</v>
      </c>
      <c r="F856" s="7">
        <v>41329</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x14ac:dyDescent="0.3">
      <c r="A857" s="5">
        <v>856</v>
      </c>
      <c r="B857" s="2" t="s">
        <v>2647</v>
      </c>
      <c r="C857" s="5">
        <f>YEAR(Data!$E857)</f>
        <v>2011</v>
      </c>
      <c r="D857" s="2" t="str">
        <f>TEXT(Table_1[[#This Row],[Order Date]], "MMM")</f>
        <v>Aug</v>
      </c>
      <c r="E857" s="7">
        <v>40758</v>
      </c>
      <c r="F857" s="7">
        <v>40763</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x14ac:dyDescent="0.3">
      <c r="A858" s="5">
        <v>857</v>
      </c>
      <c r="B858" s="2" t="s">
        <v>2647</v>
      </c>
      <c r="C858" s="5">
        <f>YEAR(Data!$E858)</f>
        <v>2011</v>
      </c>
      <c r="D858" s="2" t="str">
        <f>TEXT(Table_1[[#This Row],[Order Date]], "MMM")</f>
        <v>Aug</v>
      </c>
      <c r="E858" s="7">
        <v>40758</v>
      </c>
      <c r="F858" s="7">
        <v>40763</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x14ac:dyDescent="0.3">
      <c r="A859" s="5">
        <v>858</v>
      </c>
      <c r="B859" s="2" t="s">
        <v>2647</v>
      </c>
      <c r="C859" s="5">
        <f>YEAR(Data!$E859)</f>
        <v>2011</v>
      </c>
      <c r="D859" s="2" t="str">
        <f>TEXT(Table_1[[#This Row],[Order Date]], "MMM")</f>
        <v>Aug</v>
      </c>
      <c r="E859" s="7">
        <v>40758</v>
      </c>
      <c r="F859" s="7">
        <v>40763</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x14ac:dyDescent="0.3">
      <c r="A860" s="5">
        <v>859</v>
      </c>
      <c r="B860" s="2" t="s">
        <v>2655</v>
      </c>
      <c r="C860" s="5">
        <f>YEAR(Data!$E860)</f>
        <v>2014</v>
      </c>
      <c r="D860" s="2" t="str">
        <f>TEXT(Table_1[[#This Row],[Order Date]], "MMM")</f>
        <v>Apr</v>
      </c>
      <c r="E860" s="7">
        <v>41740</v>
      </c>
      <c r="F860" s="7">
        <v>41745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x14ac:dyDescent="0.3">
      <c r="A861" s="5">
        <v>860</v>
      </c>
      <c r="B861" s="2" t="s">
        <v>2655</v>
      </c>
      <c r="C861" s="5">
        <f>YEAR(Data!$E861)</f>
        <v>2014</v>
      </c>
      <c r="D861" s="2" t="str">
        <f>TEXT(Table_1[[#This Row],[Order Date]], "MMM")</f>
        <v>Apr</v>
      </c>
      <c r="E861" s="7">
        <v>41740</v>
      </c>
      <c r="F861" s="7">
        <v>41745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x14ac:dyDescent="0.3">
      <c r="A862" s="5">
        <v>861</v>
      </c>
      <c r="B862" s="2" t="s">
        <v>2659</v>
      </c>
      <c r="C862" s="5">
        <f>YEAR(Data!$E862)</f>
        <v>2011</v>
      </c>
      <c r="D862" s="2" t="str">
        <f>TEXT(Table_1[[#This Row],[Order Date]], "MMM")</f>
        <v>Jun</v>
      </c>
      <c r="E862" s="7">
        <v>40703</v>
      </c>
      <c r="F862" s="7">
        <v>40710</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x14ac:dyDescent="0.3">
      <c r="A863" s="5">
        <v>862</v>
      </c>
      <c r="B863" s="2" t="s">
        <v>2659</v>
      </c>
      <c r="C863" s="5">
        <f>YEAR(Data!$E863)</f>
        <v>2011</v>
      </c>
      <c r="D863" s="2" t="str">
        <f>TEXT(Table_1[[#This Row],[Order Date]], "MMM")</f>
        <v>Jun</v>
      </c>
      <c r="E863" s="7">
        <v>40703</v>
      </c>
      <c r="F863" s="7">
        <v>40710</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x14ac:dyDescent="0.3">
      <c r="A864" s="5">
        <v>863</v>
      </c>
      <c r="B864" s="2" t="s">
        <v>2664</v>
      </c>
      <c r="C864" s="5">
        <f>YEAR(Data!$E864)</f>
        <v>2013</v>
      </c>
      <c r="D864" s="2" t="str">
        <f>TEXT(Table_1[[#This Row],[Order Date]], "MMM")</f>
        <v>Jan</v>
      </c>
      <c r="E864" s="7">
        <v>41279</v>
      </c>
      <c r="F864" s="7">
        <v>41281</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x14ac:dyDescent="0.3">
      <c r="A865" s="5">
        <v>864</v>
      </c>
      <c r="B865" s="2" t="s">
        <v>2664</v>
      </c>
      <c r="C865" s="5">
        <f>YEAR(Data!$E865)</f>
        <v>2013</v>
      </c>
      <c r="D865" s="2" t="str">
        <f>TEXT(Table_1[[#This Row],[Order Date]], "MMM")</f>
        <v>Jan</v>
      </c>
      <c r="E865" s="7">
        <v>41279</v>
      </c>
      <c r="F865" s="7">
        <v>41281</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x14ac:dyDescent="0.3">
      <c r="A866" s="5">
        <v>865</v>
      </c>
      <c r="B866" s="2" t="s">
        <v>2664</v>
      </c>
      <c r="C866" s="5">
        <f>YEAR(Data!$E866)</f>
        <v>2013</v>
      </c>
      <c r="D866" s="2" t="str">
        <f>TEXT(Table_1[[#This Row],[Order Date]], "MMM")</f>
        <v>Jan</v>
      </c>
      <c r="E866" s="7">
        <v>41279</v>
      </c>
      <c r="F866" s="7">
        <v>41281</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x14ac:dyDescent="0.3">
      <c r="A867" s="5">
        <v>866</v>
      </c>
      <c r="B867" s="2" t="s">
        <v>2671</v>
      </c>
      <c r="C867" s="5">
        <f>YEAR(Data!$E867)</f>
        <v>2011</v>
      </c>
      <c r="D867" s="2" t="str">
        <f>TEXT(Table_1[[#This Row],[Order Date]], "MMM")</f>
        <v>Jan</v>
      </c>
      <c r="E867" s="7">
        <v>40554</v>
      </c>
      <c r="F867" s="7">
        <v>40559</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x14ac:dyDescent="0.3">
      <c r="A868" s="5">
        <v>867</v>
      </c>
      <c r="B868" s="2" t="s">
        <v>2671</v>
      </c>
      <c r="C868" s="5">
        <f>YEAR(Data!$E868)</f>
        <v>2011</v>
      </c>
      <c r="D868" s="2" t="str">
        <f>TEXT(Table_1[[#This Row],[Order Date]], "MMM")</f>
        <v>Jan</v>
      </c>
      <c r="E868" s="7">
        <v>40554</v>
      </c>
      <c r="F868" s="7">
        <v>40559</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x14ac:dyDescent="0.3">
      <c r="A869" s="5">
        <v>868</v>
      </c>
      <c r="B869" s="2" t="s">
        <v>2678</v>
      </c>
      <c r="C869" s="5">
        <f>YEAR(Data!$E869)</f>
        <v>2013</v>
      </c>
      <c r="D869" s="2" t="str">
        <f>TEXT(Table_1[[#This Row],[Order Date]], "MMM")</f>
        <v>Sep</v>
      </c>
      <c r="E869" s="7">
        <v>41547</v>
      </c>
      <c r="F869" s="7">
        <v>41550</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x14ac:dyDescent="0.3">
      <c r="A870" s="5">
        <v>869</v>
      </c>
      <c r="B870" s="2" t="s">
        <v>2683</v>
      </c>
      <c r="C870" s="5">
        <f>YEAR(Data!$E870)</f>
        <v>2011</v>
      </c>
      <c r="D870" s="2" t="str">
        <f>TEXT(Table_1[[#This Row],[Order Date]], "MMM")</f>
        <v>Apr</v>
      </c>
      <c r="E870" s="7">
        <v>40639</v>
      </c>
      <c r="F870" s="7">
        <v>40643</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x14ac:dyDescent="0.3">
      <c r="A871" s="5">
        <v>870</v>
      </c>
      <c r="B871" s="2" t="s">
        <v>2688</v>
      </c>
      <c r="C871" s="5">
        <f>YEAR(Data!$E871)</f>
        <v>2013</v>
      </c>
      <c r="D871" s="2" t="str">
        <f>TEXT(Table_1[[#This Row],[Order Date]], "MMM")</f>
        <v>Sep</v>
      </c>
      <c r="E871" s="7">
        <v>41521</v>
      </c>
      <c r="F871" s="7">
        <v>41523</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x14ac:dyDescent="0.3">
      <c r="A872" s="5">
        <v>871</v>
      </c>
      <c r="B872" s="2" t="s">
        <v>2688</v>
      </c>
      <c r="C872" s="5">
        <f>YEAR(Data!$E872)</f>
        <v>2013</v>
      </c>
      <c r="D872" s="2" t="str">
        <f>TEXT(Table_1[[#This Row],[Order Date]], "MMM")</f>
        <v>Sep</v>
      </c>
      <c r="E872" s="7">
        <v>41521</v>
      </c>
      <c r="F872" s="7">
        <v>41523</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x14ac:dyDescent="0.3">
      <c r="A873" s="5">
        <v>872</v>
      </c>
      <c r="B873" s="2" t="s">
        <v>2693</v>
      </c>
      <c r="C873" s="5">
        <f>YEAR(Data!$E873)</f>
        <v>2012</v>
      </c>
      <c r="D873" s="2" t="str">
        <f>TEXT(Table_1[[#This Row],[Order Date]], "MMM")</f>
        <v>Oct</v>
      </c>
      <c r="E873" s="7">
        <v>41201</v>
      </c>
      <c r="F873" s="7">
        <v>41202</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x14ac:dyDescent="0.3">
      <c r="A874" s="5">
        <v>873</v>
      </c>
      <c r="B874" s="2" t="s">
        <v>2697</v>
      </c>
      <c r="C874" s="5">
        <f>YEAR(Data!$E874)</f>
        <v>2011</v>
      </c>
      <c r="D874" s="2" t="str">
        <f>TEXT(Table_1[[#This Row],[Order Date]], "MMM")</f>
        <v>Dec</v>
      </c>
      <c r="E874" s="7">
        <v>40887</v>
      </c>
      <c r="F874" s="7">
        <v>40892</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x14ac:dyDescent="0.3">
      <c r="A875" s="5">
        <v>874</v>
      </c>
      <c r="B875" s="2" t="s">
        <v>2697</v>
      </c>
      <c r="C875" s="5">
        <f>YEAR(Data!$E875)</f>
        <v>2011</v>
      </c>
      <c r="D875" s="2" t="str">
        <f>TEXT(Table_1[[#This Row],[Order Date]], "MMM")</f>
        <v>Dec</v>
      </c>
      <c r="E875" s="7">
        <v>40887</v>
      </c>
      <c r="F875" s="7">
        <v>40892</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x14ac:dyDescent="0.3">
      <c r="A876" s="5">
        <v>875</v>
      </c>
      <c r="B876" s="2" t="s">
        <v>2700</v>
      </c>
      <c r="C876" s="5">
        <f>YEAR(Data!$E876)</f>
        <v>2014</v>
      </c>
      <c r="D876" s="2" t="str">
        <f>TEXT(Table_1[[#This Row],[Order Date]], "MMM")</f>
        <v>Aug</v>
      </c>
      <c r="E876" s="7">
        <v>41877</v>
      </c>
      <c r="F876" s="7">
        <v>41881</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x14ac:dyDescent="0.3">
      <c r="A877" s="5">
        <v>876</v>
      </c>
      <c r="B877" s="2" t="s">
        <v>2703</v>
      </c>
      <c r="C877" s="5">
        <f>YEAR(Data!$E877)</f>
        <v>2013</v>
      </c>
      <c r="D877" s="2" t="str">
        <f>TEXT(Table_1[[#This Row],[Order Date]], "MMM")</f>
        <v>Jan</v>
      </c>
      <c r="E877" s="7">
        <v>41291</v>
      </c>
      <c r="F877" s="7">
        <v>41295</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x14ac:dyDescent="0.3">
      <c r="A878" s="5">
        <v>877</v>
      </c>
      <c r="B878" s="2" t="s">
        <v>2703</v>
      </c>
      <c r="C878" s="5">
        <f>YEAR(Data!$E878)</f>
        <v>2013</v>
      </c>
      <c r="D878" s="2" t="str">
        <f>TEXT(Table_1[[#This Row],[Order Date]], "MMM")</f>
        <v>Jan</v>
      </c>
      <c r="E878" s="7">
        <v>41291</v>
      </c>
      <c r="F878" s="7">
        <v>41295</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x14ac:dyDescent="0.3">
      <c r="A879" s="5">
        <v>878</v>
      </c>
      <c r="B879" s="2" t="s">
        <v>2703</v>
      </c>
      <c r="C879" s="5">
        <f>YEAR(Data!$E879)</f>
        <v>2013</v>
      </c>
      <c r="D879" s="2" t="str">
        <f>TEXT(Table_1[[#This Row],[Order Date]], "MMM")</f>
        <v>Jan</v>
      </c>
      <c r="E879" s="7">
        <v>41291</v>
      </c>
      <c r="F879" s="7">
        <v>41295</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x14ac:dyDescent="0.3">
      <c r="A880" s="5">
        <v>879</v>
      </c>
      <c r="B880" s="2" t="s">
        <v>2706</v>
      </c>
      <c r="C880" s="5">
        <f>YEAR(Data!$E880)</f>
        <v>2011</v>
      </c>
      <c r="D880" s="2" t="str">
        <f>TEXT(Table_1[[#This Row],[Order Date]], "MMM")</f>
        <v>Sep</v>
      </c>
      <c r="E880" s="7">
        <v>40803</v>
      </c>
      <c r="F880" s="7">
        <v>40807</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x14ac:dyDescent="0.3">
      <c r="A881" s="5">
        <v>880</v>
      </c>
      <c r="B881" s="2" t="s">
        <v>2711</v>
      </c>
      <c r="C881" s="5">
        <f>YEAR(Data!$E881)</f>
        <v>2014</v>
      </c>
      <c r="D881" s="2" t="str">
        <f>TEXT(Table_1[[#This Row],[Order Date]], "MMM")</f>
        <v>Dec</v>
      </c>
      <c r="E881" s="7">
        <v>41974</v>
      </c>
      <c r="F881" s="7">
        <v>41976</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x14ac:dyDescent="0.3">
      <c r="A882" s="5">
        <v>881</v>
      </c>
      <c r="B882" s="2" t="s">
        <v>2711</v>
      </c>
      <c r="C882" s="5">
        <f>YEAR(Data!$E882)</f>
        <v>2014</v>
      </c>
      <c r="D882" s="2" t="str">
        <f>TEXT(Table_1[[#This Row],[Order Date]], "MMM")</f>
        <v>Dec</v>
      </c>
      <c r="E882" s="7">
        <v>41974</v>
      </c>
      <c r="F882" s="7">
        <v>41976</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x14ac:dyDescent="0.3">
      <c r="A883" s="5">
        <v>882</v>
      </c>
      <c r="B883" s="2" t="s">
        <v>2714</v>
      </c>
      <c r="C883" s="5">
        <f>YEAR(Data!$E883)</f>
        <v>2012</v>
      </c>
      <c r="D883" s="2" t="str">
        <f>TEXT(Table_1[[#This Row],[Order Date]], "MMM")</f>
        <v>Oct</v>
      </c>
      <c r="E883" s="7">
        <v>41191</v>
      </c>
      <c r="F883" s="7">
        <v>41195</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x14ac:dyDescent="0.3">
      <c r="A884" s="5">
        <v>883</v>
      </c>
      <c r="B884" s="2" t="s">
        <v>2715</v>
      </c>
      <c r="C884" s="5">
        <f>YEAR(Data!$E884)</f>
        <v>2014</v>
      </c>
      <c r="D884" s="2" t="str">
        <f>TEXT(Table_1[[#This Row],[Order Date]], "MMM")</f>
        <v>Dec</v>
      </c>
      <c r="E884" s="7">
        <v>41997</v>
      </c>
      <c r="F884" s="7">
        <v>41997</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x14ac:dyDescent="0.3">
      <c r="A885" s="5">
        <v>884</v>
      </c>
      <c r="B885" s="2" t="s">
        <v>2716</v>
      </c>
      <c r="C885" s="5">
        <f>YEAR(Data!$E885)</f>
        <v>2013</v>
      </c>
      <c r="D885" s="2" t="str">
        <f>TEXT(Table_1[[#This Row],[Order Date]], "MMM")</f>
        <v>Oct</v>
      </c>
      <c r="E885" s="7">
        <v>41570</v>
      </c>
      <c r="F885" s="7">
        <v>41572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x14ac:dyDescent="0.3">
      <c r="A886" s="5">
        <v>885</v>
      </c>
      <c r="B886" s="2" t="s">
        <v>2719</v>
      </c>
      <c r="C886" s="5">
        <f>YEAR(Data!$E886)</f>
        <v>2011</v>
      </c>
      <c r="D886" s="2" t="str">
        <f>TEXT(Table_1[[#This Row],[Order Date]], "MMM")</f>
        <v>Apr</v>
      </c>
      <c r="E886" s="7">
        <v>40662</v>
      </c>
      <c r="F886" s="7">
        <v>40667</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x14ac:dyDescent="0.3">
      <c r="A887" s="5">
        <v>886</v>
      </c>
      <c r="B887" s="2" t="s">
        <v>2724</v>
      </c>
      <c r="C887" s="5">
        <f>YEAR(Data!$E887)</f>
        <v>2012</v>
      </c>
      <c r="D887" s="2" t="str">
        <f>TEXT(Table_1[[#This Row],[Order Date]], "MMM")</f>
        <v>Apr</v>
      </c>
      <c r="E887" s="7">
        <v>41024</v>
      </c>
      <c r="F887" s="7">
        <v>41027</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x14ac:dyDescent="0.3">
      <c r="A888" s="5">
        <v>887</v>
      </c>
      <c r="B888" s="2" t="s">
        <v>2729</v>
      </c>
      <c r="C888" s="5">
        <f>YEAR(Data!$E888)</f>
        <v>2014</v>
      </c>
      <c r="D888" s="2" t="str">
        <f>TEXT(Table_1[[#This Row],[Order Date]], "MMM")</f>
        <v>Jun</v>
      </c>
      <c r="E888" s="7">
        <v>41817</v>
      </c>
      <c r="F888" s="7">
        <v>41823</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x14ac:dyDescent="0.3">
      <c r="A889" s="5">
        <v>888</v>
      </c>
      <c r="B889" s="2" t="s">
        <v>2732</v>
      </c>
      <c r="C889" s="5">
        <f>YEAR(Data!$E889)</f>
        <v>2014</v>
      </c>
      <c r="D889" s="2" t="str">
        <f>TEXT(Table_1[[#This Row],[Order Date]], "MMM")</f>
        <v>Oct</v>
      </c>
      <c r="E889" s="7">
        <v>41927</v>
      </c>
      <c r="F889" s="7">
        <v>41932</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x14ac:dyDescent="0.3">
      <c r="A890" s="5">
        <v>889</v>
      </c>
      <c r="B890" s="2" t="s">
        <v>2736</v>
      </c>
      <c r="C890" s="5">
        <f>YEAR(Data!$E890)</f>
        <v>2011</v>
      </c>
      <c r="D890" s="2" t="str">
        <f>TEXT(Table_1[[#This Row],[Order Date]], "MMM")</f>
        <v>Dec</v>
      </c>
      <c r="E890" s="7">
        <v>40886</v>
      </c>
      <c r="F890" s="7">
        <v>40893</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x14ac:dyDescent="0.3">
      <c r="A891" s="5">
        <v>890</v>
      </c>
      <c r="B891" s="2" t="s">
        <v>2737</v>
      </c>
      <c r="C891" s="5">
        <f>YEAR(Data!$E891)</f>
        <v>2014</v>
      </c>
      <c r="D891" s="2" t="str">
        <f>TEXT(Table_1[[#This Row],[Order Date]], "MMM")</f>
        <v>Jun</v>
      </c>
      <c r="E891" s="7">
        <v>41811</v>
      </c>
      <c r="F891" s="7">
        <v>41817</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x14ac:dyDescent="0.3">
      <c r="A892" s="5">
        <v>891</v>
      </c>
      <c r="B892" s="2" t="s">
        <v>2737</v>
      </c>
      <c r="C892" s="5">
        <f>YEAR(Data!$E892)</f>
        <v>2014</v>
      </c>
      <c r="D892" s="2" t="str">
        <f>TEXT(Table_1[[#This Row],[Order Date]], "MMM")</f>
        <v>Jun</v>
      </c>
      <c r="E892" s="7">
        <v>41811</v>
      </c>
      <c r="F892" s="7">
        <v>41817</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x14ac:dyDescent="0.3">
      <c r="A893" s="5">
        <v>892</v>
      </c>
      <c r="B893" s="2" t="s">
        <v>2740</v>
      </c>
      <c r="C893" s="5">
        <f>YEAR(Data!$E893)</f>
        <v>2014</v>
      </c>
      <c r="D893" s="2" t="str">
        <f>TEXT(Table_1[[#This Row],[Order Date]], "MMM")</f>
        <v>Jun</v>
      </c>
      <c r="E893" s="7">
        <v>41817</v>
      </c>
      <c r="F893" s="7">
        <v>41818</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x14ac:dyDescent="0.3">
      <c r="A894" s="5">
        <v>893</v>
      </c>
      <c r="B894" s="2" t="s">
        <v>2740</v>
      </c>
      <c r="C894" s="5">
        <f>YEAR(Data!$E894)</f>
        <v>2014</v>
      </c>
      <c r="D894" s="2" t="str">
        <f>TEXT(Table_1[[#This Row],[Order Date]], "MMM")</f>
        <v>Jun</v>
      </c>
      <c r="E894" s="7">
        <v>41817</v>
      </c>
      <c r="F894" s="7">
        <v>41818</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x14ac:dyDescent="0.3">
      <c r="A895" s="5">
        <v>894</v>
      </c>
      <c r="B895" s="2" t="s">
        <v>2740</v>
      </c>
      <c r="C895" s="5">
        <f>YEAR(Data!$E895)</f>
        <v>2014</v>
      </c>
      <c r="D895" s="2" t="str">
        <f>TEXT(Table_1[[#This Row],[Order Date]], "MMM")</f>
        <v>Jun</v>
      </c>
      <c r="E895" s="7">
        <v>41817</v>
      </c>
      <c r="F895" s="7">
        <v>41818</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x14ac:dyDescent="0.3">
      <c r="A896" s="5">
        <v>895</v>
      </c>
      <c r="B896" s="2" t="s">
        <v>2747</v>
      </c>
      <c r="C896" s="5">
        <f>YEAR(Data!$E896)</f>
        <v>2013</v>
      </c>
      <c r="D896" s="2" t="str">
        <f>TEXT(Table_1[[#This Row],[Order Date]], "MMM")</f>
        <v>Nov</v>
      </c>
      <c r="E896" s="7">
        <v>41589</v>
      </c>
      <c r="F896" s="7">
        <v>41591</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x14ac:dyDescent="0.3">
      <c r="A897" s="5">
        <v>896</v>
      </c>
      <c r="B897" s="2" t="s">
        <v>2747</v>
      </c>
      <c r="C897" s="5">
        <f>YEAR(Data!$E897)</f>
        <v>2013</v>
      </c>
      <c r="D897" s="2" t="str">
        <f>TEXT(Table_1[[#This Row],[Order Date]], "MMM")</f>
        <v>Nov</v>
      </c>
      <c r="E897" s="7">
        <v>41589</v>
      </c>
      <c r="F897" s="7">
        <v>41591</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x14ac:dyDescent="0.3">
      <c r="A898" s="5">
        <v>897</v>
      </c>
      <c r="B898" s="2" t="s">
        <v>2752</v>
      </c>
      <c r="C898" s="5">
        <f>YEAR(Data!$E898)</f>
        <v>2013</v>
      </c>
      <c r="D898" s="2" t="str">
        <f>TEXT(Table_1[[#This Row],[Order Date]], "MMM")</f>
        <v>Oct</v>
      </c>
      <c r="E898" s="7">
        <v>41551</v>
      </c>
      <c r="F898" s="7">
        <v>41554</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x14ac:dyDescent="0.3">
      <c r="A899" s="5">
        <v>898</v>
      </c>
      <c r="B899" s="2" t="s">
        <v>2756</v>
      </c>
      <c r="C899" s="5">
        <f>YEAR(Data!$E899)</f>
        <v>2011</v>
      </c>
      <c r="D899" s="2" t="str">
        <f>TEXT(Table_1[[#This Row],[Order Date]], "MMM")</f>
        <v>Sep</v>
      </c>
      <c r="E899" s="7">
        <v>40795</v>
      </c>
      <c r="F899" s="7">
        <v>40801</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x14ac:dyDescent="0.3">
      <c r="A900" s="5">
        <v>899</v>
      </c>
      <c r="B900" s="2" t="s">
        <v>2759</v>
      </c>
      <c r="C900" s="5">
        <f>YEAR(Data!$E900)</f>
        <v>2014</v>
      </c>
      <c r="D900" s="2" t="str">
        <f>TEXT(Table_1[[#This Row],[Order Date]], "MMM")</f>
        <v>Oct</v>
      </c>
      <c r="E900" s="7">
        <v>41942</v>
      </c>
      <c r="F900" s="7">
        <v>41944</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x14ac:dyDescent="0.3">
      <c r="A901" s="5">
        <v>900</v>
      </c>
      <c r="B901" s="2" t="s">
        <v>2764</v>
      </c>
      <c r="C901" s="5">
        <f>YEAR(Data!$E901)</f>
        <v>2013</v>
      </c>
      <c r="D901" s="2" t="str">
        <f>TEXT(Table_1[[#This Row],[Order Date]], "MMM")</f>
        <v>Apr</v>
      </c>
      <c r="E901" s="7">
        <v>41375</v>
      </c>
      <c r="F901" s="7">
        <v>41377</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x14ac:dyDescent="0.3">
      <c r="A902" s="5">
        <v>901</v>
      </c>
      <c r="B902" s="2" t="s">
        <v>2769</v>
      </c>
      <c r="C902" s="5">
        <f>YEAR(Data!$E902)</f>
        <v>2014</v>
      </c>
      <c r="D902" s="2" t="str">
        <f>TEXT(Table_1[[#This Row],[Order Date]], "MMM")</f>
        <v>Nov</v>
      </c>
      <c r="E902" s="7">
        <v>41955</v>
      </c>
      <c r="F902" s="7">
        <v>41957</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x14ac:dyDescent="0.3">
      <c r="A903" s="5">
        <v>902</v>
      </c>
      <c r="B903" s="2" t="s">
        <v>2769</v>
      </c>
      <c r="C903" s="5">
        <f>YEAR(Data!$E903)</f>
        <v>2014</v>
      </c>
      <c r="D903" s="2" t="str">
        <f>TEXT(Table_1[[#This Row],[Order Date]], "MMM")</f>
        <v>Nov</v>
      </c>
      <c r="E903" s="7">
        <v>41955</v>
      </c>
      <c r="F903" s="7">
        <v>41957</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x14ac:dyDescent="0.3">
      <c r="A904" s="5">
        <v>903</v>
      </c>
      <c r="B904" s="2" t="s">
        <v>2775</v>
      </c>
      <c r="C904" s="5">
        <f>YEAR(Data!$E904)</f>
        <v>2014</v>
      </c>
      <c r="D904" s="2" t="str">
        <f>TEXT(Table_1[[#This Row],[Order Date]], "MMM")</f>
        <v>Sep</v>
      </c>
      <c r="E904" s="7">
        <v>41898</v>
      </c>
      <c r="F904" s="7">
        <v>41900</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x14ac:dyDescent="0.3">
      <c r="A905" s="5">
        <v>904</v>
      </c>
      <c r="B905" s="2" t="s">
        <v>2776</v>
      </c>
      <c r="C905" s="5">
        <f>YEAR(Data!$E905)</f>
        <v>2013</v>
      </c>
      <c r="D905" s="2" t="str">
        <f>TEXT(Table_1[[#This Row],[Order Date]], "MMM")</f>
        <v>Apr</v>
      </c>
      <c r="E905" s="7">
        <v>41373</v>
      </c>
      <c r="F905" s="7">
        <v>41377</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x14ac:dyDescent="0.3">
      <c r="A906" s="5">
        <v>905</v>
      </c>
      <c r="B906" s="2" t="s">
        <v>2776</v>
      </c>
      <c r="C906" s="5">
        <f>YEAR(Data!$E906)</f>
        <v>2013</v>
      </c>
      <c r="D906" s="2" t="str">
        <f>TEXT(Table_1[[#This Row],[Order Date]], "MMM")</f>
        <v>Apr</v>
      </c>
      <c r="E906" s="7">
        <v>41373</v>
      </c>
      <c r="F906" s="7">
        <v>41377</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x14ac:dyDescent="0.3">
      <c r="A907" s="5">
        <v>906</v>
      </c>
      <c r="B907" s="2" t="s">
        <v>2776</v>
      </c>
      <c r="C907" s="5">
        <f>YEAR(Data!$E907)</f>
        <v>2013</v>
      </c>
      <c r="D907" s="2" t="str">
        <f>TEXT(Table_1[[#This Row],[Order Date]], "MMM")</f>
        <v>Apr</v>
      </c>
      <c r="E907" s="7">
        <v>41373</v>
      </c>
      <c r="F907" s="7">
        <v>41377</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x14ac:dyDescent="0.3">
      <c r="A908" s="5">
        <v>907</v>
      </c>
      <c r="B908" s="2" t="s">
        <v>2781</v>
      </c>
      <c r="C908" s="5">
        <f>YEAR(Data!$E908)</f>
        <v>2014</v>
      </c>
      <c r="D908" s="2" t="str">
        <f>TEXT(Table_1[[#This Row],[Order Date]], "MMM")</f>
        <v>Dec</v>
      </c>
      <c r="E908" s="7">
        <v>42004</v>
      </c>
      <c r="F908" s="7">
        <v>42008</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x14ac:dyDescent="0.3">
      <c r="A909" s="5">
        <v>908</v>
      </c>
      <c r="B909" s="2" t="s">
        <v>2781</v>
      </c>
      <c r="C909" s="5">
        <f>YEAR(Data!$E909)</f>
        <v>2014</v>
      </c>
      <c r="D909" s="2" t="str">
        <f>TEXT(Table_1[[#This Row],[Order Date]], "MMM")</f>
        <v>Dec</v>
      </c>
      <c r="E909" s="7">
        <v>42004</v>
      </c>
      <c r="F909" s="7">
        <v>42008</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x14ac:dyDescent="0.3">
      <c r="A910" s="5">
        <v>909</v>
      </c>
      <c r="B910" s="2" t="s">
        <v>2781</v>
      </c>
      <c r="C910" s="5">
        <f>YEAR(Data!$E910)</f>
        <v>2014</v>
      </c>
      <c r="D910" s="2" t="str">
        <f>TEXT(Table_1[[#This Row],[Order Date]], "MMM")</f>
        <v>Dec</v>
      </c>
      <c r="E910" s="7">
        <v>42004</v>
      </c>
      <c r="F910" s="7">
        <v>42008</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x14ac:dyDescent="0.3">
      <c r="A911" s="5">
        <v>910</v>
      </c>
      <c r="B911" s="2" t="s">
        <v>2788</v>
      </c>
      <c r="C911" s="5">
        <f>YEAR(Data!$E911)</f>
        <v>2014</v>
      </c>
      <c r="D911" s="2" t="str">
        <f>TEXT(Table_1[[#This Row],[Order Date]], "MMM")</f>
        <v>Sep</v>
      </c>
      <c r="E911" s="7">
        <v>41885</v>
      </c>
      <c r="F911" s="7">
        <v>41890</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x14ac:dyDescent="0.3">
      <c r="A912" s="5">
        <v>911</v>
      </c>
      <c r="B912" s="2" t="s">
        <v>2788</v>
      </c>
      <c r="C912" s="5">
        <f>YEAR(Data!$E912)</f>
        <v>2014</v>
      </c>
      <c r="D912" s="2" t="str">
        <f>TEXT(Table_1[[#This Row],[Order Date]], "MMM")</f>
        <v>Sep</v>
      </c>
      <c r="E912" s="7">
        <v>41885</v>
      </c>
      <c r="F912" s="7">
        <v>41890</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x14ac:dyDescent="0.3">
      <c r="A913" s="5">
        <v>912</v>
      </c>
      <c r="B913" s="2" t="s">
        <v>2788</v>
      </c>
      <c r="C913" s="5">
        <f>YEAR(Data!$E913)</f>
        <v>2014</v>
      </c>
      <c r="D913" s="2" t="str">
        <f>TEXT(Table_1[[#This Row],[Order Date]], "MMM")</f>
        <v>Sep</v>
      </c>
      <c r="E913" s="7">
        <v>41885</v>
      </c>
      <c r="F913" s="7">
        <v>41890</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x14ac:dyDescent="0.3">
      <c r="A914" s="5">
        <v>913</v>
      </c>
      <c r="B914" s="2" t="s">
        <v>2797</v>
      </c>
      <c r="C914" s="5">
        <f>YEAR(Data!$E914)</f>
        <v>2012</v>
      </c>
      <c r="D914" s="2" t="str">
        <f>TEXT(Table_1[[#This Row],[Order Date]], "MMM")</f>
        <v>May</v>
      </c>
      <c r="E914" s="7">
        <v>41060</v>
      </c>
      <c r="F914" s="7">
        <v>41067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x14ac:dyDescent="0.3">
      <c r="A915" s="5">
        <v>914</v>
      </c>
      <c r="B915" s="2" t="s">
        <v>2801</v>
      </c>
      <c r="C915" s="5">
        <f>YEAR(Data!$E915)</f>
        <v>2014</v>
      </c>
      <c r="D915" s="2" t="str">
        <f>TEXT(Table_1[[#This Row],[Order Date]], "MMM")</f>
        <v>Nov</v>
      </c>
      <c r="E915" s="7">
        <v>41971</v>
      </c>
      <c r="F915" s="7">
        <v>41973</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x14ac:dyDescent="0.3">
      <c r="A916" s="5">
        <v>915</v>
      </c>
      <c r="B916" s="2" t="s">
        <v>2801</v>
      </c>
      <c r="C916" s="5">
        <f>YEAR(Data!$E916)</f>
        <v>2014</v>
      </c>
      <c r="D916" s="2" t="str">
        <f>TEXT(Table_1[[#This Row],[Order Date]], "MMM")</f>
        <v>Nov</v>
      </c>
      <c r="E916" s="7">
        <v>41971</v>
      </c>
      <c r="F916" s="7">
        <v>41973</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x14ac:dyDescent="0.3">
      <c r="A917" s="5">
        <v>916</v>
      </c>
      <c r="B917" s="2" t="s">
        <v>2802</v>
      </c>
      <c r="C917" s="5">
        <f>YEAR(Data!$E917)</f>
        <v>2011</v>
      </c>
      <c r="D917" s="2" t="str">
        <f>TEXT(Table_1[[#This Row],[Order Date]], "MMM")</f>
        <v>Jun</v>
      </c>
      <c r="E917" s="7">
        <v>40709</v>
      </c>
      <c r="F917" s="7">
        <v>40715</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x14ac:dyDescent="0.3">
      <c r="A918" s="5">
        <v>917</v>
      </c>
      <c r="B918" s="2" t="s">
        <v>2802</v>
      </c>
      <c r="C918" s="5">
        <f>YEAR(Data!$E918)</f>
        <v>2011</v>
      </c>
      <c r="D918" s="2" t="str">
        <f>TEXT(Table_1[[#This Row],[Order Date]], "MMM")</f>
        <v>Jun</v>
      </c>
      <c r="E918" s="7">
        <v>40709</v>
      </c>
      <c r="F918" s="7">
        <v>40715</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x14ac:dyDescent="0.3">
      <c r="A919" s="5">
        <v>918</v>
      </c>
      <c r="B919" s="2" t="s">
        <v>2802</v>
      </c>
      <c r="C919" s="5">
        <f>YEAR(Data!$E919)</f>
        <v>2011</v>
      </c>
      <c r="D919" s="2" t="str">
        <f>TEXT(Table_1[[#This Row],[Order Date]], "MMM")</f>
        <v>Jun</v>
      </c>
      <c r="E919" s="7">
        <v>40709</v>
      </c>
      <c r="F919" s="7">
        <v>40715</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x14ac:dyDescent="0.3">
      <c r="A920" s="5">
        <v>919</v>
      </c>
      <c r="B920" s="2" t="s">
        <v>2805</v>
      </c>
      <c r="C920" s="5">
        <f>YEAR(Data!$E920)</f>
        <v>2013</v>
      </c>
      <c r="D920" s="2" t="str">
        <f>TEXT(Table_1[[#This Row],[Order Date]], "MMM")</f>
        <v>Mar</v>
      </c>
      <c r="E920" s="7">
        <v>41339</v>
      </c>
      <c r="F920" s="7">
        <v>41345</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x14ac:dyDescent="0.3">
      <c r="A921" s="5">
        <v>920</v>
      </c>
      <c r="B921" s="2" t="s">
        <v>2805</v>
      </c>
      <c r="C921" s="5">
        <f>YEAR(Data!$E921)</f>
        <v>2013</v>
      </c>
      <c r="D921" s="2" t="str">
        <f>TEXT(Table_1[[#This Row],[Order Date]], "MMM")</f>
        <v>Mar</v>
      </c>
      <c r="E921" s="7">
        <v>41339</v>
      </c>
      <c r="F921" s="7">
        <v>41345</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x14ac:dyDescent="0.3">
      <c r="A922" s="5">
        <v>921</v>
      </c>
      <c r="B922" s="2" t="s">
        <v>2810</v>
      </c>
      <c r="C922" s="5">
        <f>YEAR(Data!$E922)</f>
        <v>2011</v>
      </c>
      <c r="D922" s="2" t="str">
        <f>TEXT(Table_1[[#This Row],[Order Date]], "MMM")</f>
        <v>Dec</v>
      </c>
      <c r="E922" s="7">
        <v>40882</v>
      </c>
      <c r="F922" s="7">
        <v>40889</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x14ac:dyDescent="0.3">
      <c r="A923" s="5">
        <v>922</v>
      </c>
      <c r="B923" s="2" t="s">
        <v>2812</v>
      </c>
      <c r="C923" s="5">
        <f>YEAR(Data!$E923)</f>
        <v>2012</v>
      </c>
      <c r="D923" s="2" t="str">
        <f>TEXT(Table_1[[#This Row],[Order Date]], "MMM")</f>
        <v>Apr</v>
      </c>
      <c r="E923" s="7">
        <v>41010</v>
      </c>
      <c r="F923" s="7">
        <v>41014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x14ac:dyDescent="0.3">
      <c r="A924" s="5">
        <v>923</v>
      </c>
      <c r="B924" s="2" t="s">
        <v>2812</v>
      </c>
      <c r="C924" s="5">
        <f>YEAR(Data!$E924)</f>
        <v>2012</v>
      </c>
      <c r="D924" s="2" t="str">
        <f>TEXT(Table_1[[#This Row],[Order Date]], "MMM")</f>
        <v>Apr</v>
      </c>
      <c r="E924" s="7">
        <v>41010</v>
      </c>
      <c r="F924" s="7">
        <v>41014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x14ac:dyDescent="0.3">
      <c r="A925" s="5">
        <v>924</v>
      </c>
      <c r="B925" s="2" t="s">
        <v>2812</v>
      </c>
      <c r="C925" s="5">
        <f>YEAR(Data!$E925)</f>
        <v>2012</v>
      </c>
      <c r="D925" s="2" t="str">
        <f>TEXT(Table_1[[#This Row],[Order Date]], "MMM")</f>
        <v>Apr</v>
      </c>
      <c r="E925" s="7">
        <v>41010</v>
      </c>
      <c r="F925" s="7">
        <v>41014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x14ac:dyDescent="0.3">
      <c r="A926" s="5">
        <v>925</v>
      </c>
      <c r="B926" s="2" t="s">
        <v>2821</v>
      </c>
      <c r="C926" s="5">
        <f>YEAR(Data!$E926)</f>
        <v>2013</v>
      </c>
      <c r="D926" s="2" t="str">
        <f>TEXT(Table_1[[#This Row],[Order Date]], "MMM")</f>
        <v>Sep</v>
      </c>
      <c r="E926" s="7">
        <v>41533</v>
      </c>
      <c r="F926" s="7">
        <v>41538</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x14ac:dyDescent="0.3">
      <c r="A927" s="5">
        <v>926</v>
      </c>
      <c r="B927" s="2" t="s">
        <v>2824</v>
      </c>
      <c r="C927" s="5">
        <f>YEAR(Data!$E927)</f>
        <v>2011</v>
      </c>
      <c r="D927" s="2" t="str">
        <f>TEXT(Table_1[[#This Row],[Order Date]], "MMM")</f>
        <v>Sep</v>
      </c>
      <c r="E927" s="7">
        <v>40799</v>
      </c>
      <c r="F927" s="7">
        <v>40802</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x14ac:dyDescent="0.3">
      <c r="A928" s="5">
        <v>927</v>
      </c>
      <c r="B928" s="2" t="s">
        <v>2824</v>
      </c>
      <c r="C928" s="5">
        <f>YEAR(Data!$E928)</f>
        <v>2011</v>
      </c>
      <c r="D928" s="2" t="str">
        <f>TEXT(Table_1[[#This Row],[Order Date]], "MMM")</f>
        <v>Sep</v>
      </c>
      <c r="E928" s="7">
        <v>40799</v>
      </c>
      <c r="F928" s="7">
        <v>40802</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x14ac:dyDescent="0.3">
      <c r="A929" s="5">
        <v>928</v>
      </c>
      <c r="B929" s="2" t="s">
        <v>2831</v>
      </c>
      <c r="C929" s="5">
        <f>YEAR(Data!$E929)</f>
        <v>2012</v>
      </c>
      <c r="D929" s="2" t="str">
        <f>TEXT(Table_1[[#This Row],[Order Date]], "MMM")</f>
        <v>Oct</v>
      </c>
      <c r="E929" s="7">
        <v>41187</v>
      </c>
      <c r="F929" s="7">
        <v>41191</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x14ac:dyDescent="0.3">
      <c r="A930" s="5">
        <v>929</v>
      </c>
      <c r="B930" s="2" t="s">
        <v>2831</v>
      </c>
      <c r="C930" s="5">
        <f>YEAR(Data!$E930)</f>
        <v>2012</v>
      </c>
      <c r="D930" s="2" t="str">
        <f>TEXT(Table_1[[#This Row],[Order Date]], "MMM")</f>
        <v>Oct</v>
      </c>
      <c r="E930" s="7">
        <v>41187</v>
      </c>
      <c r="F930" s="7">
        <v>41191</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x14ac:dyDescent="0.3">
      <c r="A931" s="5">
        <v>930</v>
      </c>
      <c r="B931" s="2" t="s">
        <v>2834</v>
      </c>
      <c r="C931" s="5">
        <f>YEAR(Data!$E931)</f>
        <v>2014</v>
      </c>
      <c r="D931" s="2" t="str">
        <f>TEXT(Table_1[[#This Row],[Order Date]], "MMM")</f>
        <v>Apr</v>
      </c>
      <c r="E931" s="7">
        <v>41744</v>
      </c>
      <c r="F931" s="7">
        <v>41747</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x14ac:dyDescent="0.3">
      <c r="A932" s="5">
        <v>931</v>
      </c>
      <c r="B932" s="2" t="s">
        <v>2834</v>
      </c>
      <c r="C932" s="5">
        <f>YEAR(Data!$E932)</f>
        <v>2014</v>
      </c>
      <c r="D932" s="2" t="str">
        <f>TEXT(Table_1[[#This Row],[Order Date]], "MMM")</f>
        <v>Apr</v>
      </c>
      <c r="E932" s="7">
        <v>41744</v>
      </c>
      <c r="F932" s="7">
        <v>41747</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x14ac:dyDescent="0.3">
      <c r="A933" s="5">
        <v>932</v>
      </c>
      <c r="B933" s="2" t="s">
        <v>2834</v>
      </c>
      <c r="C933" s="5">
        <f>YEAR(Data!$E933)</f>
        <v>2014</v>
      </c>
      <c r="D933" s="2" t="str">
        <f>TEXT(Table_1[[#This Row],[Order Date]], "MMM")</f>
        <v>Apr</v>
      </c>
      <c r="E933" s="7">
        <v>41744</v>
      </c>
      <c r="F933" s="7">
        <v>41747</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x14ac:dyDescent="0.3">
      <c r="A934" s="5">
        <v>933</v>
      </c>
      <c r="B934" s="2" t="s">
        <v>2838</v>
      </c>
      <c r="C934" s="5">
        <f>YEAR(Data!$E934)</f>
        <v>2014</v>
      </c>
      <c r="D934" s="2" t="str">
        <f>TEXT(Table_1[[#This Row],[Order Date]], "MMM")</f>
        <v>Sep</v>
      </c>
      <c r="E934" s="7">
        <v>41885</v>
      </c>
      <c r="F934" s="7">
        <v>41889</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x14ac:dyDescent="0.3">
      <c r="A935" s="5">
        <v>934</v>
      </c>
      <c r="B935" s="2" t="s">
        <v>2843</v>
      </c>
      <c r="C935" s="5">
        <f>YEAR(Data!$E935)</f>
        <v>2013</v>
      </c>
      <c r="D935" s="2" t="str">
        <f>TEXT(Table_1[[#This Row],[Order Date]], "MMM")</f>
        <v>Jun</v>
      </c>
      <c r="E935" s="7">
        <v>41446</v>
      </c>
      <c r="F935" s="7">
        <v>41450</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x14ac:dyDescent="0.3">
      <c r="A936" s="5">
        <v>935</v>
      </c>
      <c r="B936" s="2" t="s">
        <v>2843</v>
      </c>
      <c r="C936" s="5">
        <f>YEAR(Data!$E936)</f>
        <v>2013</v>
      </c>
      <c r="D936" s="2" t="str">
        <f>TEXT(Table_1[[#This Row],[Order Date]], "MMM")</f>
        <v>Jun</v>
      </c>
      <c r="E936" s="7">
        <v>41446</v>
      </c>
      <c r="F936" s="7">
        <v>41450</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x14ac:dyDescent="0.3">
      <c r="A937" s="5">
        <v>936</v>
      </c>
      <c r="B937" s="2" t="s">
        <v>2843</v>
      </c>
      <c r="C937" s="5">
        <f>YEAR(Data!$E937)</f>
        <v>2013</v>
      </c>
      <c r="D937" s="2" t="str">
        <f>TEXT(Table_1[[#This Row],[Order Date]], "MMM")</f>
        <v>Jun</v>
      </c>
      <c r="E937" s="7">
        <v>41446</v>
      </c>
      <c r="F937" s="7">
        <v>41450</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x14ac:dyDescent="0.3">
      <c r="A938" s="5">
        <v>937</v>
      </c>
      <c r="B938" s="2" t="s">
        <v>2843</v>
      </c>
      <c r="C938" s="5">
        <f>YEAR(Data!$E938)</f>
        <v>2013</v>
      </c>
      <c r="D938" s="2" t="str">
        <f>TEXT(Table_1[[#This Row],[Order Date]], "MMM")</f>
        <v>Jun</v>
      </c>
      <c r="E938" s="7">
        <v>41446</v>
      </c>
      <c r="F938" s="7">
        <v>41450</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x14ac:dyDescent="0.3">
      <c r="A939" s="5">
        <v>938</v>
      </c>
      <c r="B939" s="2" t="s">
        <v>2850</v>
      </c>
      <c r="C939" s="5">
        <f>YEAR(Data!$E939)</f>
        <v>2014</v>
      </c>
      <c r="D939" s="2" t="str">
        <f>TEXT(Table_1[[#This Row],[Order Date]], "MMM")</f>
        <v>Nov</v>
      </c>
      <c r="E939" s="7">
        <v>41949</v>
      </c>
      <c r="F939" s="7">
        <v>41950</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x14ac:dyDescent="0.3">
      <c r="A940" s="5">
        <v>939</v>
      </c>
      <c r="B940" s="2" t="s">
        <v>2852</v>
      </c>
      <c r="C940" s="5">
        <f>YEAR(Data!$E940)</f>
        <v>2012</v>
      </c>
      <c r="D940" s="2" t="str">
        <f>TEXT(Table_1[[#This Row],[Order Date]], "MMM")</f>
        <v>Dec</v>
      </c>
      <c r="E940" s="7">
        <v>41256</v>
      </c>
      <c r="F940" s="7">
        <v>41260</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x14ac:dyDescent="0.3">
      <c r="A941" s="5">
        <v>940</v>
      </c>
      <c r="B941" s="2" t="s">
        <v>2852</v>
      </c>
      <c r="C941" s="5">
        <f>YEAR(Data!$E941)</f>
        <v>2012</v>
      </c>
      <c r="D941" s="2" t="str">
        <f>TEXT(Table_1[[#This Row],[Order Date]], "MMM")</f>
        <v>Dec</v>
      </c>
      <c r="E941" s="7">
        <v>41256</v>
      </c>
      <c r="F941" s="7">
        <v>41260</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x14ac:dyDescent="0.3">
      <c r="A942" s="5">
        <v>941</v>
      </c>
      <c r="B942" s="2" t="s">
        <v>2860</v>
      </c>
      <c r="C942" s="5">
        <f>YEAR(Data!$E942)</f>
        <v>2013</v>
      </c>
      <c r="D942" s="2" t="str">
        <f>TEXT(Table_1[[#This Row],[Order Date]], "MMM")</f>
        <v>Jun</v>
      </c>
      <c r="E942" s="7">
        <v>41445</v>
      </c>
      <c r="F942" s="7">
        <v>41446</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x14ac:dyDescent="0.3">
      <c r="A943" s="5">
        <v>942</v>
      </c>
      <c r="B943" s="2" t="s">
        <v>2865</v>
      </c>
      <c r="C943" s="5">
        <f>YEAR(Data!$E943)</f>
        <v>2013</v>
      </c>
      <c r="D943" s="2" t="str">
        <f>TEXT(Table_1[[#This Row],[Order Date]], "MMM")</f>
        <v>Dec</v>
      </c>
      <c r="E943" s="7">
        <v>41622</v>
      </c>
      <c r="F943" s="7">
        <v>41629</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x14ac:dyDescent="0.3">
      <c r="A944" s="5">
        <v>943</v>
      </c>
      <c r="B944" s="2" t="s">
        <v>2865</v>
      </c>
      <c r="C944" s="5">
        <f>YEAR(Data!$E944)</f>
        <v>2013</v>
      </c>
      <c r="D944" s="2" t="str">
        <f>TEXT(Table_1[[#This Row],[Order Date]], "MMM")</f>
        <v>Dec</v>
      </c>
      <c r="E944" s="7">
        <v>41622</v>
      </c>
      <c r="F944" s="7">
        <v>41629</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x14ac:dyDescent="0.3">
      <c r="A945" s="5">
        <v>944</v>
      </c>
      <c r="B945" s="2" t="s">
        <v>2869</v>
      </c>
      <c r="C945" s="5">
        <f>YEAR(Data!$E945)</f>
        <v>2012</v>
      </c>
      <c r="D945" s="2" t="str">
        <f>TEXT(Table_1[[#This Row],[Order Date]], "MMM")</f>
        <v>May</v>
      </c>
      <c r="E945" s="7">
        <v>41058</v>
      </c>
      <c r="F945" s="7">
        <v>41063</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x14ac:dyDescent="0.3">
      <c r="A946" s="5">
        <v>945</v>
      </c>
      <c r="B946" s="2" t="s">
        <v>2869</v>
      </c>
      <c r="C946" s="5">
        <f>YEAR(Data!$E946)</f>
        <v>2012</v>
      </c>
      <c r="D946" s="2" t="str">
        <f>TEXT(Table_1[[#This Row],[Order Date]], "MMM")</f>
        <v>May</v>
      </c>
      <c r="E946" s="7">
        <v>41058</v>
      </c>
      <c r="F946" s="7">
        <v>41063</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x14ac:dyDescent="0.3">
      <c r="A947" s="5">
        <v>946</v>
      </c>
      <c r="B947" s="2" t="s">
        <v>2869</v>
      </c>
      <c r="C947" s="5">
        <f>YEAR(Data!$E947)</f>
        <v>2012</v>
      </c>
      <c r="D947" s="2" t="str">
        <f>TEXT(Table_1[[#This Row],[Order Date]], "MMM")</f>
        <v>May</v>
      </c>
      <c r="E947" s="7">
        <v>41058</v>
      </c>
      <c r="F947" s="7">
        <v>41063</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x14ac:dyDescent="0.3">
      <c r="A948" s="5">
        <v>947</v>
      </c>
      <c r="B948" s="2" t="s">
        <v>2874</v>
      </c>
      <c r="C948" s="5">
        <f>YEAR(Data!$E948)</f>
        <v>2012</v>
      </c>
      <c r="D948" s="2" t="str">
        <f>TEXT(Table_1[[#This Row],[Order Date]], "MMM")</f>
        <v>Jul</v>
      </c>
      <c r="E948" s="7">
        <v>41116</v>
      </c>
      <c r="F948" s="7">
        <v>41118</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x14ac:dyDescent="0.3">
      <c r="A949" s="5">
        <v>948</v>
      </c>
      <c r="B949" s="2" t="s">
        <v>2877</v>
      </c>
      <c r="C949" s="5">
        <f>YEAR(Data!$E949)</f>
        <v>2014</v>
      </c>
      <c r="D949" s="2" t="str">
        <f>TEXT(Table_1[[#This Row],[Order Date]], "MMM")</f>
        <v>Nov</v>
      </c>
      <c r="E949" s="7">
        <v>41972</v>
      </c>
      <c r="F949" s="7">
        <v>41976</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x14ac:dyDescent="0.3">
      <c r="A950" s="5">
        <v>949</v>
      </c>
      <c r="B950" s="2" t="s">
        <v>2877</v>
      </c>
      <c r="C950" s="5">
        <f>YEAR(Data!$E950)</f>
        <v>2014</v>
      </c>
      <c r="D950" s="2" t="str">
        <f>TEXT(Table_1[[#This Row],[Order Date]], "MMM")</f>
        <v>Nov</v>
      </c>
      <c r="E950" s="7">
        <v>41972</v>
      </c>
      <c r="F950" s="7">
        <v>41976</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x14ac:dyDescent="0.3">
      <c r="A951" s="5">
        <v>950</v>
      </c>
      <c r="B951" s="2" t="s">
        <v>2877</v>
      </c>
      <c r="C951" s="5">
        <f>YEAR(Data!$E951)</f>
        <v>2014</v>
      </c>
      <c r="D951" s="2" t="str">
        <f>TEXT(Table_1[[#This Row],[Order Date]], "MMM")</f>
        <v>Nov</v>
      </c>
      <c r="E951" s="7">
        <v>41972</v>
      </c>
      <c r="F951" s="7">
        <v>41976</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x14ac:dyDescent="0.3">
      <c r="A952" s="5">
        <v>951</v>
      </c>
      <c r="B952" s="2" t="s">
        <v>2877</v>
      </c>
      <c r="C952" s="5">
        <f>YEAR(Data!$E952)</f>
        <v>2014</v>
      </c>
      <c r="D952" s="2" t="str">
        <f>TEXT(Table_1[[#This Row],[Order Date]], "MMM")</f>
        <v>Nov</v>
      </c>
      <c r="E952" s="7">
        <v>41972</v>
      </c>
      <c r="F952" s="7">
        <v>41976</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x14ac:dyDescent="0.3">
      <c r="A953" s="5">
        <v>952</v>
      </c>
      <c r="B953" s="2" t="s">
        <v>2877</v>
      </c>
      <c r="C953" s="5">
        <f>YEAR(Data!$E953)</f>
        <v>2014</v>
      </c>
      <c r="D953" s="2" t="str">
        <f>TEXT(Table_1[[#This Row],[Order Date]], "MMM")</f>
        <v>Nov</v>
      </c>
      <c r="E953" s="7">
        <v>41972</v>
      </c>
      <c r="F953" s="7">
        <v>41976</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x14ac:dyDescent="0.3">
      <c r="A954" s="5">
        <v>953</v>
      </c>
      <c r="B954" s="2" t="s">
        <v>2884</v>
      </c>
      <c r="C954" s="5">
        <f>YEAR(Data!$E954)</f>
        <v>2014</v>
      </c>
      <c r="D954" s="2" t="str">
        <f>TEXT(Table_1[[#This Row],[Order Date]], "MMM")</f>
        <v>Apr</v>
      </c>
      <c r="E954" s="7">
        <v>41733</v>
      </c>
      <c r="F954" s="7">
        <v>41737</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x14ac:dyDescent="0.3">
      <c r="A955" s="5">
        <v>954</v>
      </c>
      <c r="B955" s="2" t="s">
        <v>2888</v>
      </c>
      <c r="C955" s="5">
        <f>YEAR(Data!$E955)</f>
        <v>2014</v>
      </c>
      <c r="D955" s="2" t="str">
        <f>TEXT(Table_1[[#This Row],[Order Date]], "MMM")</f>
        <v>Dec</v>
      </c>
      <c r="E955" s="7">
        <v>42002</v>
      </c>
      <c r="F955" s="7">
        <v>42006</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x14ac:dyDescent="0.3">
      <c r="A956" s="5">
        <v>955</v>
      </c>
      <c r="B956" s="2" t="s">
        <v>2888</v>
      </c>
      <c r="C956" s="5">
        <f>YEAR(Data!$E956)</f>
        <v>2014</v>
      </c>
      <c r="D956" s="2" t="str">
        <f>TEXT(Table_1[[#This Row],[Order Date]], "MMM")</f>
        <v>Dec</v>
      </c>
      <c r="E956" s="7">
        <v>42002</v>
      </c>
      <c r="F956" s="7">
        <v>42006</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x14ac:dyDescent="0.3">
      <c r="A957" s="5">
        <v>956</v>
      </c>
      <c r="B957" s="2" t="s">
        <v>2892</v>
      </c>
      <c r="C957" s="5">
        <f>YEAR(Data!$E957)</f>
        <v>2014</v>
      </c>
      <c r="D957" s="2" t="str">
        <f>TEXT(Table_1[[#This Row],[Order Date]], "MMM")</f>
        <v>Dec</v>
      </c>
      <c r="E957" s="7">
        <v>41974</v>
      </c>
      <c r="F957" s="7">
        <v>41978</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x14ac:dyDescent="0.3">
      <c r="A958" s="5">
        <v>957</v>
      </c>
      <c r="B958" s="2" t="s">
        <v>2895</v>
      </c>
      <c r="C958" s="5">
        <f>YEAR(Data!$E958)</f>
        <v>2014</v>
      </c>
      <c r="D958" s="2" t="str">
        <f>TEXT(Table_1[[#This Row],[Order Date]], "MMM")</f>
        <v>May</v>
      </c>
      <c r="E958" s="7">
        <v>41775</v>
      </c>
      <c r="F958" s="7">
        <v>41778</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x14ac:dyDescent="0.3">
      <c r="A959" s="5">
        <v>958</v>
      </c>
      <c r="B959" s="2" t="s">
        <v>2895</v>
      </c>
      <c r="C959" s="5">
        <f>YEAR(Data!$E959)</f>
        <v>2014</v>
      </c>
      <c r="D959" s="2" t="str">
        <f>TEXT(Table_1[[#This Row],[Order Date]], "MMM")</f>
        <v>May</v>
      </c>
      <c r="E959" s="7">
        <v>41775</v>
      </c>
      <c r="F959" s="7">
        <v>41778</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x14ac:dyDescent="0.3">
      <c r="A960" s="5">
        <v>959</v>
      </c>
      <c r="B960" s="2" t="s">
        <v>2895</v>
      </c>
      <c r="C960" s="5">
        <f>YEAR(Data!$E960)</f>
        <v>2014</v>
      </c>
      <c r="D960" s="2" t="str">
        <f>TEXT(Table_1[[#This Row],[Order Date]], "MMM")</f>
        <v>May</v>
      </c>
      <c r="E960" s="7">
        <v>41775</v>
      </c>
      <c r="F960" s="7">
        <v>41778</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x14ac:dyDescent="0.3">
      <c r="A961" s="5">
        <v>960</v>
      </c>
      <c r="B961" s="2" t="s">
        <v>2902</v>
      </c>
      <c r="C961" s="5">
        <f>YEAR(Data!$E961)</f>
        <v>2012</v>
      </c>
      <c r="D961" s="2" t="str">
        <f>TEXT(Table_1[[#This Row],[Order Date]], "MMM")</f>
        <v>Sep</v>
      </c>
      <c r="E961" s="7">
        <v>41174</v>
      </c>
      <c r="F961" s="7">
        <v>41174</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x14ac:dyDescent="0.3">
      <c r="A962" s="5">
        <v>961</v>
      </c>
      <c r="B962" s="2" t="s">
        <v>2907</v>
      </c>
      <c r="C962" s="5">
        <f>YEAR(Data!$E962)</f>
        <v>2014</v>
      </c>
      <c r="D962" s="2" t="str">
        <f>TEXT(Table_1[[#This Row],[Order Date]], "MMM")</f>
        <v>Nov</v>
      </c>
      <c r="E962" s="7">
        <v>41958</v>
      </c>
      <c r="F962" s="7">
        <v>41963</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x14ac:dyDescent="0.3">
      <c r="A963" s="5">
        <v>962</v>
      </c>
      <c r="B963" s="2" t="s">
        <v>2910</v>
      </c>
      <c r="C963" s="5">
        <f>YEAR(Data!$E963)</f>
        <v>2012</v>
      </c>
      <c r="D963" s="2" t="str">
        <f>TEXT(Table_1[[#This Row],[Order Date]], "MMM")</f>
        <v>Nov</v>
      </c>
      <c r="E963" s="7">
        <v>41240</v>
      </c>
      <c r="F963" s="7">
        <v>41244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x14ac:dyDescent="0.3">
      <c r="A964" s="5">
        <v>963</v>
      </c>
      <c r="B964" s="2" t="s">
        <v>2915</v>
      </c>
      <c r="C964" s="5">
        <f>YEAR(Data!$E964)</f>
        <v>2013</v>
      </c>
      <c r="D964" s="2" t="str">
        <f>TEXT(Table_1[[#This Row],[Order Date]], "MMM")</f>
        <v>Sep</v>
      </c>
      <c r="E964" s="7">
        <v>41519</v>
      </c>
      <c r="F964" s="7">
        <v>41522</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x14ac:dyDescent="0.3">
      <c r="A965" s="5">
        <v>964</v>
      </c>
      <c r="B965" s="2" t="s">
        <v>2916</v>
      </c>
      <c r="C965" s="5">
        <f>YEAR(Data!$E965)</f>
        <v>2011</v>
      </c>
      <c r="D965" s="2" t="str">
        <f>TEXT(Table_1[[#This Row],[Order Date]], "MMM")</f>
        <v>Sep</v>
      </c>
      <c r="E965" s="7">
        <v>40808</v>
      </c>
      <c r="F965" s="7">
        <v>40810</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x14ac:dyDescent="0.3">
      <c r="A966" s="5">
        <v>965</v>
      </c>
      <c r="B966" s="2" t="s">
        <v>2920</v>
      </c>
      <c r="C966" s="5">
        <f>YEAR(Data!$E966)</f>
        <v>2014</v>
      </c>
      <c r="D966" s="2" t="str">
        <f>TEXT(Table_1[[#This Row],[Order Date]], "MMM")</f>
        <v>Apr</v>
      </c>
      <c r="E966" s="7">
        <v>41739</v>
      </c>
      <c r="F966" s="7">
        <v>41741</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x14ac:dyDescent="0.3">
      <c r="A967" s="5">
        <v>966</v>
      </c>
      <c r="B967" s="2" t="s">
        <v>2920</v>
      </c>
      <c r="C967" s="5">
        <f>YEAR(Data!$E967)</f>
        <v>2014</v>
      </c>
      <c r="D967" s="2" t="str">
        <f>TEXT(Table_1[[#This Row],[Order Date]], "MMM")</f>
        <v>Apr</v>
      </c>
      <c r="E967" s="7">
        <v>41739</v>
      </c>
      <c r="F967" s="7">
        <v>41741</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x14ac:dyDescent="0.3">
      <c r="A968" s="5">
        <v>967</v>
      </c>
      <c r="B968" s="2" t="s">
        <v>2920</v>
      </c>
      <c r="C968" s="5">
        <f>YEAR(Data!$E968)</f>
        <v>2014</v>
      </c>
      <c r="D968" s="2" t="str">
        <f>TEXT(Table_1[[#This Row],[Order Date]], "MMM")</f>
        <v>Apr</v>
      </c>
      <c r="E968" s="7">
        <v>41739</v>
      </c>
      <c r="F968" s="7">
        <v>41741</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x14ac:dyDescent="0.3">
      <c r="A969" s="5">
        <v>968</v>
      </c>
      <c r="B969" s="2" t="s">
        <v>2920</v>
      </c>
      <c r="C969" s="5">
        <f>YEAR(Data!$E969)</f>
        <v>2014</v>
      </c>
      <c r="D969" s="2" t="str">
        <f>TEXT(Table_1[[#This Row],[Order Date]], "MMM")</f>
        <v>Apr</v>
      </c>
      <c r="E969" s="7">
        <v>41739</v>
      </c>
      <c r="F969" s="7">
        <v>41741</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x14ac:dyDescent="0.3">
      <c r="A970" s="5">
        <v>969</v>
      </c>
      <c r="B970" s="2" t="s">
        <v>2920</v>
      </c>
      <c r="C970" s="5">
        <f>YEAR(Data!$E970)</f>
        <v>2014</v>
      </c>
      <c r="D970" s="2" t="str">
        <f>TEXT(Table_1[[#This Row],[Order Date]], "MMM")</f>
        <v>Apr</v>
      </c>
      <c r="E970" s="7">
        <v>41739</v>
      </c>
      <c r="F970" s="7">
        <v>41741</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x14ac:dyDescent="0.3">
      <c r="A971" s="5">
        <v>970</v>
      </c>
      <c r="B971" s="2" t="s">
        <v>2920</v>
      </c>
      <c r="C971" s="5">
        <f>YEAR(Data!$E971)</f>
        <v>2014</v>
      </c>
      <c r="D971" s="2" t="str">
        <f>TEXT(Table_1[[#This Row],[Order Date]], "MMM")</f>
        <v>Apr</v>
      </c>
      <c r="E971" s="7">
        <v>41739</v>
      </c>
      <c r="F971" s="7">
        <v>41741</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x14ac:dyDescent="0.3">
      <c r="A972" s="5">
        <v>971</v>
      </c>
      <c r="B972" s="2" t="s">
        <v>2931</v>
      </c>
      <c r="C972" s="5">
        <f>YEAR(Data!$E972)</f>
        <v>2011</v>
      </c>
      <c r="D972" s="2" t="str">
        <f>TEXT(Table_1[[#This Row],[Order Date]], "MMM")</f>
        <v>Jan</v>
      </c>
      <c r="E972" s="7">
        <v>40560</v>
      </c>
      <c r="F972" s="7">
        <v>40562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x14ac:dyDescent="0.3">
      <c r="A973" s="5">
        <v>972</v>
      </c>
      <c r="B973" s="2" t="s">
        <v>2931</v>
      </c>
      <c r="C973" s="5">
        <f>YEAR(Data!$E973)</f>
        <v>2011</v>
      </c>
      <c r="D973" s="2" t="str">
        <f>TEXT(Table_1[[#This Row],[Order Date]], "MMM")</f>
        <v>Jan</v>
      </c>
      <c r="E973" s="7">
        <v>40560</v>
      </c>
      <c r="F973" s="7">
        <v>40562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x14ac:dyDescent="0.3">
      <c r="A974" s="5">
        <v>973</v>
      </c>
      <c r="B974" s="2" t="s">
        <v>2931</v>
      </c>
      <c r="C974" s="5">
        <f>YEAR(Data!$E974)</f>
        <v>2011</v>
      </c>
      <c r="D974" s="2" t="str">
        <f>TEXT(Table_1[[#This Row],[Order Date]], "MMM")</f>
        <v>Jan</v>
      </c>
      <c r="E974" s="7">
        <v>40560</v>
      </c>
      <c r="F974" s="7">
        <v>40562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x14ac:dyDescent="0.3">
      <c r="A975" s="5">
        <v>974</v>
      </c>
      <c r="B975" s="2" t="s">
        <v>2931</v>
      </c>
      <c r="C975" s="5">
        <f>YEAR(Data!$E975)</f>
        <v>2011</v>
      </c>
      <c r="D975" s="2" t="str">
        <f>TEXT(Table_1[[#This Row],[Order Date]], "MMM")</f>
        <v>Jan</v>
      </c>
      <c r="E975" s="7">
        <v>40560</v>
      </c>
      <c r="F975" s="7">
        <v>40562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x14ac:dyDescent="0.3">
      <c r="A976" s="5">
        <v>975</v>
      </c>
      <c r="B976" s="2" t="s">
        <v>2934</v>
      </c>
      <c r="C976" s="5">
        <f>YEAR(Data!$E976)</f>
        <v>2014</v>
      </c>
      <c r="D976" s="2" t="str">
        <f>TEXT(Table_1[[#This Row],[Order Date]], "MMM")</f>
        <v>Oct</v>
      </c>
      <c r="E976" s="7">
        <v>41918</v>
      </c>
      <c r="F976" s="7">
        <v>41921</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x14ac:dyDescent="0.3">
      <c r="A977" s="5">
        <v>976</v>
      </c>
      <c r="B977" s="2" t="s">
        <v>2934</v>
      </c>
      <c r="C977" s="5">
        <f>YEAR(Data!$E977)</f>
        <v>2014</v>
      </c>
      <c r="D977" s="2" t="str">
        <f>TEXT(Table_1[[#This Row],[Order Date]], "MMM")</f>
        <v>Oct</v>
      </c>
      <c r="E977" s="7">
        <v>41918</v>
      </c>
      <c r="F977" s="7">
        <v>41921</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x14ac:dyDescent="0.3">
      <c r="A978" s="5">
        <v>977</v>
      </c>
      <c r="B978" s="2" t="s">
        <v>2935</v>
      </c>
      <c r="C978" s="5">
        <f>YEAR(Data!$E978)</f>
        <v>2014</v>
      </c>
      <c r="D978" s="2" t="str">
        <f>TEXT(Table_1[[#This Row],[Order Date]], "MMM")</f>
        <v>Jul</v>
      </c>
      <c r="E978" s="7">
        <v>41830</v>
      </c>
      <c r="F978" s="7">
        <v>41836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x14ac:dyDescent="0.3">
      <c r="A979" s="5">
        <v>978</v>
      </c>
      <c r="B979" s="2" t="s">
        <v>2938</v>
      </c>
      <c r="C979" s="5">
        <f>YEAR(Data!$E979)</f>
        <v>2014</v>
      </c>
      <c r="D979" s="2" t="str">
        <f>TEXT(Table_1[[#This Row],[Order Date]], "MMM")</f>
        <v>Jan</v>
      </c>
      <c r="E979" s="7">
        <v>41647</v>
      </c>
      <c r="F979" s="7">
        <v>41650</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x14ac:dyDescent="0.3">
      <c r="A980" s="5">
        <v>979</v>
      </c>
      <c r="B980" s="2" t="s">
        <v>2939</v>
      </c>
      <c r="C980" s="5">
        <f>YEAR(Data!$E980)</f>
        <v>2013</v>
      </c>
      <c r="D980" s="2" t="str">
        <f>TEXT(Table_1[[#This Row],[Order Date]], "MMM")</f>
        <v>May</v>
      </c>
      <c r="E980" s="7">
        <v>41425</v>
      </c>
      <c r="F980" s="7">
        <v>41426</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x14ac:dyDescent="0.3">
      <c r="A981" s="5">
        <v>980</v>
      </c>
      <c r="B981" s="2" t="s">
        <v>2942</v>
      </c>
      <c r="C981" s="5">
        <f>YEAR(Data!$E981)</f>
        <v>2012</v>
      </c>
      <c r="D981" s="2" t="str">
        <f>TEXT(Table_1[[#This Row],[Order Date]], "MMM")</f>
        <v>Dec</v>
      </c>
      <c r="E981" s="7">
        <v>41252</v>
      </c>
      <c r="F981" s="7">
        <v>41255</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x14ac:dyDescent="0.3">
      <c r="A982" s="5">
        <v>981</v>
      </c>
      <c r="B982" s="2" t="s">
        <v>2945</v>
      </c>
      <c r="C982" s="5">
        <f>YEAR(Data!$E982)</f>
        <v>2013</v>
      </c>
      <c r="D982" s="2" t="str">
        <f>TEXT(Table_1[[#This Row],[Order Date]], "MMM")</f>
        <v>Oct</v>
      </c>
      <c r="E982" s="7">
        <v>41551</v>
      </c>
      <c r="F982" s="7">
        <v>41556</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x14ac:dyDescent="0.3">
      <c r="A983" s="5">
        <v>982</v>
      </c>
      <c r="B983" s="2" t="s">
        <v>2946</v>
      </c>
      <c r="C983" s="5">
        <f>YEAR(Data!$E983)</f>
        <v>2011</v>
      </c>
      <c r="D983" s="2" t="str">
        <f>TEXT(Table_1[[#This Row],[Order Date]], "MMM")</f>
        <v>Nov</v>
      </c>
      <c r="E983" s="7">
        <v>40858</v>
      </c>
      <c r="F983" s="7">
        <v>40861</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x14ac:dyDescent="0.3">
      <c r="A984" s="5">
        <v>983</v>
      </c>
      <c r="B984" s="2" t="s">
        <v>2946</v>
      </c>
      <c r="C984" s="5">
        <f>YEAR(Data!$E984)</f>
        <v>2011</v>
      </c>
      <c r="D984" s="2" t="str">
        <f>TEXT(Table_1[[#This Row],[Order Date]], "MMM")</f>
        <v>Nov</v>
      </c>
      <c r="E984" s="7">
        <v>40858</v>
      </c>
      <c r="F984" s="7">
        <v>40861</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x14ac:dyDescent="0.3">
      <c r="A985" s="5">
        <v>984</v>
      </c>
      <c r="B985" s="2" t="s">
        <v>2946</v>
      </c>
      <c r="C985" s="5">
        <f>YEAR(Data!$E985)</f>
        <v>2011</v>
      </c>
      <c r="D985" s="2" t="str">
        <f>TEXT(Table_1[[#This Row],[Order Date]], "MMM")</f>
        <v>Nov</v>
      </c>
      <c r="E985" s="7">
        <v>40858</v>
      </c>
      <c r="F985" s="7">
        <v>40861</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x14ac:dyDescent="0.3">
      <c r="A986" s="5">
        <v>985</v>
      </c>
      <c r="B986" s="2" t="s">
        <v>2953</v>
      </c>
      <c r="C986" s="5">
        <f>YEAR(Data!$E986)</f>
        <v>2014</v>
      </c>
      <c r="D986" s="2" t="str">
        <f>TEXT(Table_1[[#This Row],[Order Date]], "MMM")</f>
        <v>Sep</v>
      </c>
      <c r="E986" s="7">
        <v>41912</v>
      </c>
      <c r="F986" s="7">
        <v>41918</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x14ac:dyDescent="0.3">
      <c r="A987" s="5">
        <v>986</v>
      </c>
      <c r="B987" s="2" t="s">
        <v>2953</v>
      </c>
      <c r="C987" s="5">
        <f>YEAR(Data!$E987)</f>
        <v>2014</v>
      </c>
      <c r="D987" s="2" t="str">
        <f>TEXT(Table_1[[#This Row],[Order Date]], "MMM")</f>
        <v>Sep</v>
      </c>
      <c r="E987" s="7">
        <v>41912</v>
      </c>
      <c r="F987" s="7">
        <v>41918</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x14ac:dyDescent="0.3">
      <c r="A988" s="5">
        <v>987</v>
      </c>
      <c r="B988" s="2" t="s">
        <v>2953</v>
      </c>
      <c r="C988" s="5">
        <f>YEAR(Data!$E988)</f>
        <v>2014</v>
      </c>
      <c r="D988" s="2" t="str">
        <f>TEXT(Table_1[[#This Row],[Order Date]], "MMM")</f>
        <v>Sep</v>
      </c>
      <c r="E988" s="7">
        <v>41912</v>
      </c>
      <c r="F988" s="7">
        <v>41918</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x14ac:dyDescent="0.3">
      <c r="A989" s="5">
        <v>988</v>
      </c>
      <c r="B989" s="2" t="s">
        <v>2960</v>
      </c>
      <c r="C989" s="5">
        <f>YEAR(Data!$E989)</f>
        <v>2012</v>
      </c>
      <c r="D989" s="2" t="str">
        <f>TEXT(Table_1[[#This Row],[Order Date]], "MMM")</f>
        <v>Mar</v>
      </c>
      <c r="E989" s="7">
        <v>40978</v>
      </c>
      <c r="F989" s="7">
        <v>40978</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x14ac:dyDescent="0.3">
      <c r="A990" s="5">
        <v>989</v>
      </c>
      <c r="B990" s="2" t="s">
        <v>2965</v>
      </c>
      <c r="C990" s="5">
        <f>YEAR(Data!$E990)</f>
        <v>2014</v>
      </c>
      <c r="D990" s="2" t="str">
        <f>TEXT(Table_1[[#This Row],[Order Date]], "MMM")</f>
        <v>May</v>
      </c>
      <c r="E990" s="7">
        <v>41781</v>
      </c>
      <c r="F990" s="7">
        <v>41786</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x14ac:dyDescent="0.3">
      <c r="A991" s="5">
        <v>990</v>
      </c>
      <c r="B991" s="2" t="s">
        <v>2965</v>
      </c>
      <c r="C991" s="5">
        <f>YEAR(Data!$E991)</f>
        <v>2014</v>
      </c>
      <c r="D991" s="2" t="str">
        <f>TEXT(Table_1[[#This Row],[Order Date]], "MMM")</f>
        <v>May</v>
      </c>
      <c r="E991" s="7">
        <v>41781</v>
      </c>
      <c r="F991" s="7">
        <v>41786</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x14ac:dyDescent="0.3">
      <c r="A992" s="5">
        <v>991</v>
      </c>
      <c r="B992" s="2" t="s">
        <v>2968</v>
      </c>
      <c r="C992" s="5">
        <f>YEAR(Data!$E992)</f>
        <v>2012</v>
      </c>
      <c r="D992" s="2" t="str">
        <f>TEXT(Table_1[[#This Row],[Order Date]], "MMM")</f>
        <v>Mar</v>
      </c>
      <c r="E992" s="7">
        <v>40997</v>
      </c>
      <c r="F992" s="7">
        <v>40999</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x14ac:dyDescent="0.3">
      <c r="A993" s="5">
        <v>992</v>
      </c>
      <c r="B993" s="2" t="s">
        <v>2971</v>
      </c>
      <c r="C993" s="5">
        <f>YEAR(Data!$E993)</f>
        <v>2013</v>
      </c>
      <c r="D993" s="2" t="str">
        <f>TEXT(Table_1[[#This Row],[Order Date]], "MMM")</f>
        <v>Sep</v>
      </c>
      <c r="E993" s="7">
        <v>41527</v>
      </c>
      <c r="F993" s="7">
        <v>41529</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x14ac:dyDescent="0.3">
      <c r="A994" s="5">
        <v>993</v>
      </c>
      <c r="B994" s="2" t="s">
        <v>2972</v>
      </c>
      <c r="C994" s="5">
        <f>YEAR(Data!$E994)</f>
        <v>2013</v>
      </c>
      <c r="D994" s="2" t="str">
        <f>TEXT(Table_1[[#This Row],[Order Date]], "MMM")</f>
        <v>Aug</v>
      </c>
      <c r="E994" s="7">
        <v>41513</v>
      </c>
      <c r="F994" s="7">
        <v>41514</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x14ac:dyDescent="0.3">
      <c r="A995" s="5">
        <v>994</v>
      </c>
      <c r="B995" s="2" t="s">
        <v>2972</v>
      </c>
      <c r="C995" s="5">
        <f>YEAR(Data!$E995)</f>
        <v>2013</v>
      </c>
      <c r="D995" s="2" t="str">
        <f>TEXT(Table_1[[#This Row],[Order Date]], "MMM")</f>
        <v>Aug</v>
      </c>
      <c r="E995" s="7">
        <v>41513</v>
      </c>
      <c r="F995" s="7">
        <v>41514</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x14ac:dyDescent="0.3">
      <c r="A996" s="5">
        <v>995</v>
      </c>
      <c r="B996" s="2" t="s">
        <v>2975</v>
      </c>
      <c r="C996" s="5">
        <f>YEAR(Data!$E996)</f>
        <v>2011</v>
      </c>
      <c r="D996" s="2" t="str">
        <f>TEXT(Table_1[[#This Row],[Order Date]], "MMM")</f>
        <v>May</v>
      </c>
      <c r="E996" s="7">
        <v>40684</v>
      </c>
      <c r="F996" s="7">
        <v>40688</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x14ac:dyDescent="0.3">
      <c r="A997" s="5">
        <v>996</v>
      </c>
      <c r="B997" s="2" t="s">
        <v>2975</v>
      </c>
      <c r="C997" s="5">
        <f>YEAR(Data!$E997)</f>
        <v>2011</v>
      </c>
      <c r="D997" s="2" t="str">
        <f>TEXT(Table_1[[#This Row],[Order Date]], "MMM")</f>
        <v>May</v>
      </c>
      <c r="E997" s="7">
        <v>40684</v>
      </c>
      <c r="F997" s="7">
        <v>40688</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x14ac:dyDescent="0.3">
      <c r="A998" s="5">
        <v>997</v>
      </c>
      <c r="B998" s="2" t="s">
        <v>2982</v>
      </c>
      <c r="C998" s="5">
        <f>YEAR(Data!$E998)</f>
        <v>2012</v>
      </c>
      <c r="D998" s="2" t="str">
        <f>TEXT(Table_1[[#This Row],[Order Date]], "MMM")</f>
        <v>Oct</v>
      </c>
      <c r="E998" s="7">
        <v>41210</v>
      </c>
      <c r="F998" s="7">
        <v>41216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x14ac:dyDescent="0.3">
      <c r="A999" s="5">
        <v>998</v>
      </c>
      <c r="B999" s="2" t="s">
        <v>2982</v>
      </c>
      <c r="C999" s="5">
        <f>YEAR(Data!$E999)</f>
        <v>2012</v>
      </c>
      <c r="D999" s="2" t="str">
        <f>TEXT(Table_1[[#This Row],[Order Date]], "MMM")</f>
        <v>Oct</v>
      </c>
      <c r="E999" s="7">
        <v>41210</v>
      </c>
      <c r="F999" s="7">
        <v>41216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x14ac:dyDescent="0.3">
      <c r="A1000" s="5">
        <v>999</v>
      </c>
      <c r="B1000" s="2" t="s">
        <v>2982</v>
      </c>
      <c r="C1000" s="5">
        <f>YEAR(Data!$E1000)</f>
        <v>2012</v>
      </c>
      <c r="D1000" s="2" t="str">
        <f>TEXT(Table_1[[#This Row],[Order Date]], "MMM")</f>
        <v>Oct</v>
      </c>
      <c r="E1000" s="7">
        <v>41210</v>
      </c>
      <c r="F1000" s="7">
        <v>41216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x14ac:dyDescent="0.3">
      <c r="A1001" s="5">
        <v>1000</v>
      </c>
      <c r="B1001" s="2" t="s">
        <v>2982</v>
      </c>
      <c r="C1001" s="5">
        <f>YEAR(Data!$E1001)</f>
        <v>2012</v>
      </c>
      <c r="D1001" s="2" t="str">
        <f>TEXT(Table_1[[#This Row],[Order Date]], "MMM")</f>
        <v>Oct</v>
      </c>
      <c r="E1001" s="7">
        <v>41210</v>
      </c>
      <c r="F1001" s="7">
        <v>41216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x14ac:dyDescent="0.3">
      <c r="A1002" s="5">
        <v>1001</v>
      </c>
      <c r="B1002" s="2" t="s">
        <v>2991</v>
      </c>
      <c r="C1002" s="5">
        <f>YEAR(Data!$E1002)</f>
        <v>2013</v>
      </c>
      <c r="D1002" s="2" t="str">
        <f>TEXT(Table_1[[#This Row],[Order Date]], "MMM")</f>
        <v>Nov</v>
      </c>
      <c r="E1002" s="7">
        <v>41592</v>
      </c>
      <c r="F1002" s="7">
        <v>41596</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x14ac:dyDescent="0.3">
      <c r="A1003" s="5">
        <v>1002</v>
      </c>
      <c r="B1003" s="2" t="s">
        <v>2992</v>
      </c>
      <c r="C1003" s="5">
        <f>YEAR(Data!$E1003)</f>
        <v>2012</v>
      </c>
      <c r="D1003" s="2" t="str">
        <f>TEXT(Table_1[[#This Row],[Order Date]], "MMM")</f>
        <v>Jul</v>
      </c>
      <c r="E1003" s="7">
        <v>41121</v>
      </c>
      <c r="F1003" s="7">
        <v>41121</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x14ac:dyDescent="0.3">
      <c r="A1004" s="5">
        <v>1003</v>
      </c>
      <c r="B1004" s="2" t="s">
        <v>2992</v>
      </c>
      <c r="C1004" s="5">
        <f>YEAR(Data!$E1004)</f>
        <v>2012</v>
      </c>
      <c r="D1004" s="2" t="str">
        <f>TEXT(Table_1[[#This Row],[Order Date]], "MMM")</f>
        <v>Jul</v>
      </c>
      <c r="E1004" s="7">
        <v>41121</v>
      </c>
      <c r="F1004" s="7">
        <v>41121</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x14ac:dyDescent="0.3">
      <c r="A1005" s="5">
        <v>1004</v>
      </c>
      <c r="B1005" s="2" t="s">
        <v>2992</v>
      </c>
      <c r="C1005" s="5">
        <f>YEAR(Data!$E1005)</f>
        <v>2012</v>
      </c>
      <c r="D1005" s="2" t="str">
        <f>TEXT(Table_1[[#This Row],[Order Date]], "MMM")</f>
        <v>Jul</v>
      </c>
      <c r="E1005" s="7">
        <v>41121</v>
      </c>
      <c r="F1005" s="7">
        <v>41121</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x14ac:dyDescent="0.3">
      <c r="A1006" s="5">
        <v>1005</v>
      </c>
      <c r="B1006" s="2" t="s">
        <v>2995</v>
      </c>
      <c r="C1006" s="5">
        <f>YEAR(Data!$E1006)</f>
        <v>2012</v>
      </c>
      <c r="D1006" s="2" t="str">
        <f>TEXT(Table_1[[#This Row],[Order Date]], "MMM")</f>
        <v>Aug</v>
      </c>
      <c r="E1006" s="7">
        <v>41148</v>
      </c>
      <c r="F1006" s="7">
        <v>41152</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x14ac:dyDescent="0.3">
      <c r="A1007" s="5">
        <v>1006</v>
      </c>
      <c r="B1007" s="2" t="s">
        <v>3001</v>
      </c>
      <c r="C1007" s="5">
        <f>YEAR(Data!$E1007)</f>
        <v>2012</v>
      </c>
      <c r="D1007" s="2" t="str">
        <f>TEXT(Table_1[[#This Row],[Order Date]], "MMM")</f>
        <v>Nov</v>
      </c>
      <c r="E1007" s="7">
        <v>41226</v>
      </c>
      <c r="F1007" s="7">
        <v>41230</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x14ac:dyDescent="0.3">
      <c r="A1008" s="5">
        <v>1007</v>
      </c>
      <c r="B1008" s="2" t="s">
        <v>3002</v>
      </c>
      <c r="C1008" s="5">
        <f>YEAR(Data!$E1008)</f>
        <v>2012</v>
      </c>
      <c r="D1008" s="2" t="str">
        <f>TEXT(Table_1[[#This Row],[Order Date]], "MMM")</f>
        <v>Nov</v>
      </c>
      <c r="E1008" s="7">
        <v>41219</v>
      </c>
      <c r="F1008" s="7">
        <v>41222</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x14ac:dyDescent="0.3">
      <c r="A1009" s="5">
        <v>1008</v>
      </c>
      <c r="B1009" s="2" t="s">
        <v>3002</v>
      </c>
      <c r="C1009" s="5">
        <f>YEAR(Data!$E1009)</f>
        <v>2012</v>
      </c>
      <c r="D1009" s="2" t="str">
        <f>TEXT(Table_1[[#This Row],[Order Date]], "MMM")</f>
        <v>Nov</v>
      </c>
      <c r="E1009" s="7">
        <v>41219</v>
      </c>
      <c r="F1009" s="7">
        <v>41222</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x14ac:dyDescent="0.3">
      <c r="A1010" s="5">
        <v>1009</v>
      </c>
      <c r="B1010" s="2" t="s">
        <v>3007</v>
      </c>
      <c r="C1010" s="5">
        <f>YEAR(Data!$E1010)</f>
        <v>2014</v>
      </c>
      <c r="D1010" s="2" t="str">
        <f>TEXT(Table_1[[#This Row],[Order Date]], "MMM")</f>
        <v>Dec</v>
      </c>
      <c r="E1010" s="7">
        <v>42000</v>
      </c>
      <c r="F1010" s="7">
        <v>42006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x14ac:dyDescent="0.3">
      <c r="A1011" s="5">
        <v>1010</v>
      </c>
      <c r="B1011" s="2" t="s">
        <v>3008</v>
      </c>
      <c r="C1011" s="5">
        <f>YEAR(Data!$E1011)</f>
        <v>2014</v>
      </c>
      <c r="D1011" s="2" t="str">
        <f>TEXT(Table_1[[#This Row],[Order Date]], "MMM")</f>
        <v>Aug</v>
      </c>
      <c r="E1011" s="7">
        <v>41853</v>
      </c>
      <c r="F1011" s="7">
        <v>41855</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x14ac:dyDescent="0.3">
      <c r="A1012" s="5">
        <v>1011</v>
      </c>
      <c r="B1012" s="2" t="s">
        <v>3009</v>
      </c>
      <c r="C1012" s="5">
        <f>YEAR(Data!$E1012)</f>
        <v>2011</v>
      </c>
      <c r="D1012" s="2" t="str">
        <f>TEXT(Table_1[[#This Row],[Order Date]], "MMM")</f>
        <v>Nov</v>
      </c>
      <c r="E1012" s="7">
        <v>40871</v>
      </c>
      <c r="F1012" s="7">
        <v>40873</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x14ac:dyDescent="0.3">
      <c r="A1013" s="5">
        <v>1012</v>
      </c>
      <c r="B1013" s="2" t="s">
        <v>3014</v>
      </c>
      <c r="C1013" s="5">
        <f>YEAR(Data!$E1013)</f>
        <v>2014</v>
      </c>
      <c r="D1013" s="2" t="str">
        <f>TEXT(Table_1[[#This Row],[Order Date]], "MMM")</f>
        <v>Jun</v>
      </c>
      <c r="E1013" s="7">
        <v>41808</v>
      </c>
      <c r="F1013" s="7">
        <v>41812</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x14ac:dyDescent="0.3">
      <c r="A1014" s="5">
        <v>1013</v>
      </c>
      <c r="B1014" s="2" t="s">
        <v>3014</v>
      </c>
      <c r="C1014" s="5">
        <f>YEAR(Data!$E1014)</f>
        <v>2014</v>
      </c>
      <c r="D1014" s="2" t="str">
        <f>TEXT(Table_1[[#This Row],[Order Date]], "MMM")</f>
        <v>Jun</v>
      </c>
      <c r="E1014" s="7">
        <v>41808</v>
      </c>
      <c r="F1014" s="7">
        <v>41812</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x14ac:dyDescent="0.3">
      <c r="A1015" s="5">
        <v>1014</v>
      </c>
      <c r="B1015" s="2" t="s">
        <v>3018</v>
      </c>
      <c r="C1015" s="5">
        <f>YEAR(Data!$E1015)</f>
        <v>2012</v>
      </c>
      <c r="D1015" s="2" t="str">
        <f>TEXT(Table_1[[#This Row],[Order Date]], "MMM")</f>
        <v>Dec</v>
      </c>
      <c r="E1015" s="7">
        <v>41264</v>
      </c>
      <c r="F1015" s="7">
        <v>41267</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x14ac:dyDescent="0.3">
      <c r="A1016" s="5">
        <v>1015</v>
      </c>
      <c r="B1016" s="2" t="s">
        <v>3018</v>
      </c>
      <c r="C1016" s="5">
        <f>YEAR(Data!$E1016)</f>
        <v>2012</v>
      </c>
      <c r="D1016" s="2" t="str">
        <f>TEXT(Table_1[[#This Row],[Order Date]], "MMM")</f>
        <v>Dec</v>
      </c>
      <c r="E1016" s="7">
        <v>41264</v>
      </c>
      <c r="F1016" s="7">
        <v>41267</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x14ac:dyDescent="0.3">
      <c r="A1017" s="5">
        <v>1016</v>
      </c>
      <c r="B1017" s="2" t="s">
        <v>3023</v>
      </c>
      <c r="C1017" s="5">
        <f>YEAR(Data!$E1017)</f>
        <v>2012</v>
      </c>
      <c r="D1017" s="2" t="str">
        <f>TEXT(Table_1[[#This Row],[Order Date]], "MMM")</f>
        <v>Sep</v>
      </c>
      <c r="E1017" s="7">
        <v>41169</v>
      </c>
      <c r="F1017" s="7">
        <v>41171</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x14ac:dyDescent="0.3">
      <c r="A1018" s="5">
        <v>1017</v>
      </c>
      <c r="B1018" s="2" t="s">
        <v>3024</v>
      </c>
      <c r="C1018" s="5">
        <f>YEAR(Data!$E1018)</f>
        <v>2012</v>
      </c>
      <c r="D1018" s="2" t="str">
        <f>TEXT(Table_1[[#This Row],[Order Date]], "MMM")</f>
        <v>Jul</v>
      </c>
      <c r="E1018" s="7">
        <v>41096</v>
      </c>
      <c r="F1018" s="7">
        <v>41100</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x14ac:dyDescent="0.3">
      <c r="A1019" s="5">
        <v>1018</v>
      </c>
      <c r="B1019" s="2" t="s">
        <v>3024</v>
      </c>
      <c r="C1019" s="5">
        <f>YEAR(Data!$E1019)</f>
        <v>2012</v>
      </c>
      <c r="D1019" s="2" t="str">
        <f>TEXT(Table_1[[#This Row],[Order Date]], "MMM")</f>
        <v>Jul</v>
      </c>
      <c r="E1019" s="7">
        <v>41096</v>
      </c>
      <c r="F1019" s="7">
        <v>41100</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x14ac:dyDescent="0.3">
      <c r="A1020" s="5">
        <v>1019</v>
      </c>
      <c r="B1020" s="2" t="s">
        <v>3024</v>
      </c>
      <c r="C1020" s="5">
        <f>YEAR(Data!$E1020)</f>
        <v>2012</v>
      </c>
      <c r="D1020" s="2" t="str">
        <f>TEXT(Table_1[[#This Row],[Order Date]], "MMM")</f>
        <v>Jul</v>
      </c>
      <c r="E1020" s="7">
        <v>41096</v>
      </c>
      <c r="F1020" s="7">
        <v>41100</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x14ac:dyDescent="0.3">
      <c r="A1021" s="5">
        <v>1020</v>
      </c>
      <c r="B1021" s="2" t="s">
        <v>3024</v>
      </c>
      <c r="C1021" s="5">
        <f>YEAR(Data!$E1021)</f>
        <v>2012</v>
      </c>
      <c r="D1021" s="2" t="str">
        <f>TEXT(Table_1[[#This Row],[Order Date]], "MMM")</f>
        <v>Jul</v>
      </c>
      <c r="E1021" s="7">
        <v>41096</v>
      </c>
      <c r="F1021" s="7">
        <v>41100</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x14ac:dyDescent="0.3">
      <c r="A1022" s="5">
        <v>1021</v>
      </c>
      <c r="B1022" s="2" t="s">
        <v>3033</v>
      </c>
      <c r="C1022" s="5">
        <f>YEAR(Data!$E1022)</f>
        <v>2012</v>
      </c>
      <c r="D1022" s="2" t="str">
        <f>TEXT(Table_1[[#This Row],[Order Date]], "MMM")</f>
        <v>Apr</v>
      </c>
      <c r="E1022" s="7">
        <v>41026</v>
      </c>
      <c r="F1022" s="7">
        <v>41032</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x14ac:dyDescent="0.3">
      <c r="A1023" s="5">
        <v>1022</v>
      </c>
      <c r="B1023" s="2" t="s">
        <v>3033</v>
      </c>
      <c r="C1023" s="5">
        <f>YEAR(Data!$E1023)</f>
        <v>2012</v>
      </c>
      <c r="D1023" s="2" t="str">
        <f>TEXT(Table_1[[#This Row],[Order Date]], "MMM")</f>
        <v>Apr</v>
      </c>
      <c r="E1023" s="7">
        <v>41026</v>
      </c>
      <c r="F1023" s="7">
        <v>41032</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x14ac:dyDescent="0.3">
      <c r="A1024" s="5">
        <v>1023</v>
      </c>
      <c r="B1024" s="2" t="s">
        <v>3033</v>
      </c>
      <c r="C1024" s="5">
        <f>YEAR(Data!$E1024)</f>
        <v>2012</v>
      </c>
      <c r="D1024" s="2" t="str">
        <f>TEXT(Table_1[[#This Row],[Order Date]], "MMM")</f>
        <v>Apr</v>
      </c>
      <c r="E1024" s="7">
        <v>41026</v>
      </c>
      <c r="F1024" s="7">
        <v>41032</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x14ac:dyDescent="0.3">
      <c r="A1025" s="5">
        <v>1024</v>
      </c>
      <c r="B1025" s="2" t="s">
        <v>3040</v>
      </c>
      <c r="C1025" s="5">
        <f>YEAR(Data!$E1025)</f>
        <v>2012</v>
      </c>
      <c r="D1025" s="2" t="str">
        <f>TEXT(Table_1[[#This Row],[Order Date]], "MMM")</f>
        <v>Jun</v>
      </c>
      <c r="E1025" s="7">
        <v>41076</v>
      </c>
      <c r="F1025" s="7">
        <v>41080</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x14ac:dyDescent="0.3">
      <c r="A1026" s="5">
        <v>1025</v>
      </c>
      <c r="B1026" s="2" t="s">
        <v>3043</v>
      </c>
      <c r="C1026" s="5">
        <f>YEAR(Data!$E1026)</f>
        <v>2014</v>
      </c>
      <c r="D1026" s="2" t="str">
        <f>TEXT(Table_1[[#This Row],[Order Date]], "MMM")</f>
        <v>Dec</v>
      </c>
      <c r="E1026" s="7">
        <v>41991</v>
      </c>
      <c r="F1026" s="7">
        <v>41994</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x14ac:dyDescent="0.3">
      <c r="A1027" s="5">
        <v>1026</v>
      </c>
      <c r="B1027" s="2" t="s">
        <v>3048</v>
      </c>
      <c r="C1027" s="5">
        <f>YEAR(Data!$E1027)</f>
        <v>2013</v>
      </c>
      <c r="D1027" s="2" t="str">
        <f>TEXT(Table_1[[#This Row],[Order Date]], "MMM")</f>
        <v>Jan</v>
      </c>
      <c r="E1027" s="7">
        <v>41285</v>
      </c>
      <c r="F1027" s="7">
        <v>41287</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x14ac:dyDescent="0.3">
      <c r="A1028" s="5">
        <v>1027</v>
      </c>
      <c r="B1028" s="2" t="s">
        <v>3048</v>
      </c>
      <c r="C1028" s="5">
        <f>YEAR(Data!$E1028)</f>
        <v>2013</v>
      </c>
      <c r="D1028" s="2" t="str">
        <f>TEXT(Table_1[[#This Row],[Order Date]], "MMM")</f>
        <v>Jan</v>
      </c>
      <c r="E1028" s="7">
        <v>41285</v>
      </c>
      <c r="F1028" s="7">
        <v>41287</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x14ac:dyDescent="0.3">
      <c r="A1029" s="5">
        <v>1028</v>
      </c>
      <c r="B1029" s="2" t="s">
        <v>3048</v>
      </c>
      <c r="C1029" s="5">
        <f>YEAR(Data!$E1029)</f>
        <v>2013</v>
      </c>
      <c r="D1029" s="2" t="str">
        <f>TEXT(Table_1[[#This Row],[Order Date]], "MMM")</f>
        <v>Jan</v>
      </c>
      <c r="E1029" s="7">
        <v>41285</v>
      </c>
      <c r="F1029" s="7">
        <v>41287</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x14ac:dyDescent="0.3">
      <c r="A1030" s="5">
        <v>1029</v>
      </c>
      <c r="B1030" s="2" t="s">
        <v>3057</v>
      </c>
      <c r="C1030" s="5">
        <f>YEAR(Data!$E1030)</f>
        <v>2011</v>
      </c>
      <c r="D1030" s="2" t="str">
        <f>TEXT(Table_1[[#This Row],[Order Date]], "MMM")</f>
        <v>Jul</v>
      </c>
      <c r="E1030" s="7">
        <v>40735</v>
      </c>
      <c r="F1030" s="7">
        <v>40739</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x14ac:dyDescent="0.3">
      <c r="A1031" s="5">
        <v>1030</v>
      </c>
      <c r="B1031" s="2" t="s">
        <v>3057</v>
      </c>
      <c r="C1031" s="5">
        <f>YEAR(Data!$E1031)</f>
        <v>2011</v>
      </c>
      <c r="D1031" s="2" t="str">
        <f>TEXT(Table_1[[#This Row],[Order Date]], "MMM")</f>
        <v>Jul</v>
      </c>
      <c r="E1031" s="7">
        <v>40735</v>
      </c>
      <c r="F1031" s="7">
        <v>40739</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x14ac:dyDescent="0.3">
      <c r="A1032" s="5">
        <v>1031</v>
      </c>
      <c r="B1032" s="2" t="s">
        <v>3057</v>
      </c>
      <c r="C1032" s="5">
        <f>YEAR(Data!$E1032)</f>
        <v>2011</v>
      </c>
      <c r="D1032" s="2" t="str">
        <f>TEXT(Table_1[[#This Row],[Order Date]], "MMM")</f>
        <v>Jul</v>
      </c>
      <c r="E1032" s="7">
        <v>40735</v>
      </c>
      <c r="F1032" s="7">
        <v>40739</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x14ac:dyDescent="0.3">
      <c r="A1033" s="5">
        <v>1032</v>
      </c>
      <c r="B1033" s="2" t="s">
        <v>3057</v>
      </c>
      <c r="C1033" s="5">
        <f>YEAR(Data!$E1033)</f>
        <v>2011</v>
      </c>
      <c r="D1033" s="2" t="str">
        <f>TEXT(Table_1[[#This Row],[Order Date]], "MMM")</f>
        <v>Jul</v>
      </c>
      <c r="E1033" s="7">
        <v>40735</v>
      </c>
      <c r="F1033" s="7">
        <v>40739</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x14ac:dyDescent="0.3">
      <c r="A1034" s="5">
        <v>1033</v>
      </c>
      <c r="B1034" s="2" t="s">
        <v>3057</v>
      </c>
      <c r="C1034" s="5">
        <f>YEAR(Data!$E1034)</f>
        <v>2011</v>
      </c>
      <c r="D1034" s="2" t="str">
        <f>TEXT(Table_1[[#This Row],[Order Date]], "MMM")</f>
        <v>Jul</v>
      </c>
      <c r="E1034" s="7">
        <v>40735</v>
      </c>
      <c r="F1034" s="7">
        <v>40739</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x14ac:dyDescent="0.3">
      <c r="A1035" s="5">
        <v>1034</v>
      </c>
      <c r="B1035" s="2" t="s">
        <v>3062</v>
      </c>
      <c r="C1035" s="5">
        <f>YEAR(Data!$E1035)</f>
        <v>2013</v>
      </c>
      <c r="D1035" s="2" t="str">
        <f>TEXT(Table_1[[#This Row],[Order Date]], "MMM")</f>
        <v>Nov</v>
      </c>
      <c r="E1035" s="7">
        <v>41599</v>
      </c>
      <c r="F1035" s="7">
        <v>41601</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x14ac:dyDescent="0.3">
      <c r="A1036" s="5">
        <v>1035</v>
      </c>
      <c r="B1036" s="2" t="s">
        <v>3062</v>
      </c>
      <c r="C1036" s="5">
        <f>YEAR(Data!$E1036)</f>
        <v>2013</v>
      </c>
      <c r="D1036" s="2" t="str">
        <f>TEXT(Table_1[[#This Row],[Order Date]], "MMM")</f>
        <v>Nov</v>
      </c>
      <c r="E1036" s="7">
        <v>41599</v>
      </c>
      <c r="F1036" s="7">
        <v>41601</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x14ac:dyDescent="0.3">
      <c r="A1037" s="5">
        <v>1036</v>
      </c>
      <c r="B1037" s="2" t="s">
        <v>3062</v>
      </c>
      <c r="C1037" s="5">
        <f>YEAR(Data!$E1037)</f>
        <v>2013</v>
      </c>
      <c r="D1037" s="2" t="str">
        <f>TEXT(Table_1[[#This Row],[Order Date]], "MMM")</f>
        <v>Nov</v>
      </c>
      <c r="E1037" s="7">
        <v>41599</v>
      </c>
      <c r="F1037" s="7">
        <v>41601</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x14ac:dyDescent="0.3">
      <c r="A1038" s="5">
        <v>1037</v>
      </c>
      <c r="B1038" s="2" t="s">
        <v>3067</v>
      </c>
      <c r="C1038" s="5">
        <f>YEAR(Data!$E1038)</f>
        <v>2013</v>
      </c>
      <c r="D1038" s="2" t="str">
        <f>TEXT(Table_1[[#This Row],[Order Date]], "MMM")</f>
        <v>Apr</v>
      </c>
      <c r="E1038" s="7">
        <v>41387</v>
      </c>
      <c r="F1038" s="7">
        <v>41391</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x14ac:dyDescent="0.3">
      <c r="A1039" s="5">
        <v>1038</v>
      </c>
      <c r="B1039" s="2" t="s">
        <v>3071</v>
      </c>
      <c r="C1039" s="5">
        <f>YEAR(Data!$E1039)</f>
        <v>2012</v>
      </c>
      <c r="D1039" s="2" t="str">
        <f>TEXT(Table_1[[#This Row],[Order Date]], "MMM")</f>
        <v>Jun</v>
      </c>
      <c r="E1039" s="7">
        <v>41073</v>
      </c>
      <c r="F1039" s="7">
        <v>41074</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x14ac:dyDescent="0.3">
      <c r="A1040" s="5">
        <v>1039</v>
      </c>
      <c r="B1040" s="2" t="s">
        <v>3076</v>
      </c>
      <c r="C1040" s="5">
        <f>YEAR(Data!$E1040)</f>
        <v>2014</v>
      </c>
      <c r="D1040" s="2" t="str">
        <f>TEXT(Table_1[[#This Row],[Order Date]], "MMM")</f>
        <v>Nov</v>
      </c>
      <c r="E1040" s="7">
        <v>41964</v>
      </c>
      <c r="F1040" s="7">
        <v>41965</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x14ac:dyDescent="0.3">
      <c r="A1041" s="5">
        <v>1040</v>
      </c>
      <c r="B1041" s="2" t="s">
        <v>3076</v>
      </c>
      <c r="C1041" s="5">
        <f>YEAR(Data!$E1041)</f>
        <v>2014</v>
      </c>
      <c r="D1041" s="2" t="str">
        <f>TEXT(Table_1[[#This Row],[Order Date]], "MMM")</f>
        <v>Nov</v>
      </c>
      <c r="E1041" s="7">
        <v>41964</v>
      </c>
      <c r="F1041" s="7">
        <v>41965</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x14ac:dyDescent="0.3">
      <c r="A1042" s="5">
        <v>1041</v>
      </c>
      <c r="B1042" s="2" t="s">
        <v>3082</v>
      </c>
      <c r="C1042" s="5">
        <f>YEAR(Data!$E1042)</f>
        <v>2013</v>
      </c>
      <c r="D1042" s="2" t="str">
        <f>TEXT(Table_1[[#This Row],[Order Date]], "MMM")</f>
        <v>Mar</v>
      </c>
      <c r="E1042" s="7">
        <v>41354</v>
      </c>
      <c r="F1042" s="7">
        <v>41358</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x14ac:dyDescent="0.3">
      <c r="A1043" s="5">
        <v>1042</v>
      </c>
      <c r="B1043" s="2" t="s">
        <v>3086</v>
      </c>
      <c r="C1043" s="5">
        <f>YEAR(Data!$E1043)</f>
        <v>2013</v>
      </c>
      <c r="D1043" s="2" t="str">
        <f>TEXT(Table_1[[#This Row],[Order Date]], "MMM")</f>
        <v>Sep</v>
      </c>
      <c r="E1043" s="7">
        <v>41524</v>
      </c>
      <c r="F1043" s="7">
        <v>41527</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x14ac:dyDescent="0.3">
      <c r="A1044" s="5">
        <v>1043</v>
      </c>
      <c r="B1044" s="2" t="s">
        <v>3086</v>
      </c>
      <c r="C1044" s="5">
        <f>YEAR(Data!$E1044)</f>
        <v>2013</v>
      </c>
      <c r="D1044" s="2" t="str">
        <f>TEXT(Table_1[[#This Row],[Order Date]], "MMM")</f>
        <v>Sep</v>
      </c>
      <c r="E1044" s="7">
        <v>41524</v>
      </c>
      <c r="F1044" s="7">
        <v>41527</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x14ac:dyDescent="0.3">
      <c r="A1045" s="5">
        <v>1044</v>
      </c>
      <c r="B1045" s="2" t="s">
        <v>3093</v>
      </c>
      <c r="C1045" s="5">
        <f>YEAR(Data!$E1045)</f>
        <v>2014</v>
      </c>
      <c r="D1045" s="2" t="str">
        <f>TEXT(Table_1[[#This Row],[Order Date]], "MMM")</f>
        <v>Jul</v>
      </c>
      <c r="E1045" s="7">
        <v>41830</v>
      </c>
      <c r="F1045" s="7">
        <v>41833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x14ac:dyDescent="0.3">
      <c r="A1046" s="5">
        <v>1045</v>
      </c>
      <c r="B1046" s="2" t="s">
        <v>3093</v>
      </c>
      <c r="C1046" s="5">
        <f>YEAR(Data!$E1046)</f>
        <v>2014</v>
      </c>
      <c r="D1046" s="2" t="str">
        <f>TEXT(Table_1[[#This Row],[Order Date]], "MMM")</f>
        <v>Jul</v>
      </c>
      <c r="E1046" s="7">
        <v>41830</v>
      </c>
      <c r="F1046" s="7">
        <v>41833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x14ac:dyDescent="0.3">
      <c r="A1047" s="5">
        <v>1046</v>
      </c>
      <c r="B1047" s="2" t="s">
        <v>3100</v>
      </c>
      <c r="C1047" s="5">
        <f>YEAR(Data!$E1047)</f>
        <v>2014</v>
      </c>
      <c r="D1047" s="2" t="str">
        <f>TEXT(Table_1[[#This Row],[Order Date]], "MMM")</f>
        <v>Oct</v>
      </c>
      <c r="E1047" s="7">
        <v>41925</v>
      </c>
      <c r="F1047" s="7">
        <v>41929</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x14ac:dyDescent="0.3">
      <c r="A1048" s="5">
        <v>1047</v>
      </c>
      <c r="B1048" s="2" t="s">
        <v>3104</v>
      </c>
      <c r="C1048" s="5">
        <f>YEAR(Data!$E1048)</f>
        <v>2013</v>
      </c>
      <c r="D1048" s="2" t="str">
        <f>TEXT(Table_1[[#This Row],[Order Date]], "MMM")</f>
        <v>Mar</v>
      </c>
      <c r="E1048" s="7">
        <v>41342</v>
      </c>
      <c r="F1048" s="7">
        <v>41347</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x14ac:dyDescent="0.3">
      <c r="A1049" s="5">
        <v>1048</v>
      </c>
      <c r="B1049" s="2" t="s">
        <v>3104</v>
      </c>
      <c r="C1049" s="5">
        <f>YEAR(Data!$E1049)</f>
        <v>2013</v>
      </c>
      <c r="D1049" s="2" t="str">
        <f>TEXT(Table_1[[#This Row],[Order Date]], "MMM")</f>
        <v>Mar</v>
      </c>
      <c r="E1049" s="7">
        <v>41342</v>
      </c>
      <c r="F1049" s="7">
        <v>41347</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x14ac:dyDescent="0.3">
      <c r="A1050" s="5">
        <v>1049</v>
      </c>
      <c r="B1050" s="2" t="s">
        <v>3105</v>
      </c>
      <c r="C1050" s="5">
        <f>YEAR(Data!$E1050)</f>
        <v>2011</v>
      </c>
      <c r="D1050" s="2" t="str">
        <f>TEXT(Table_1[[#This Row],[Order Date]], "MMM")</f>
        <v>May</v>
      </c>
      <c r="E1050" s="7">
        <v>40690</v>
      </c>
      <c r="F1050" s="7">
        <v>40695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x14ac:dyDescent="0.3">
      <c r="A1051" s="5">
        <v>1050</v>
      </c>
      <c r="B1051" s="2" t="s">
        <v>3105</v>
      </c>
      <c r="C1051" s="5">
        <f>YEAR(Data!$E1051)</f>
        <v>2011</v>
      </c>
      <c r="D1051" s="2" t="str">
        <f>TEXT(Table_1[[#This Row],[Order Date]], "MMM")</f>
        <v>May</v>
      </c>
      <c r="E1051" s="7">
        <v>40690</v>
      </c>
      <c r="F1051" s="7">
        <v>40695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x14ac:dyDescent="0.3">
      <c r="A1052" s="5">
        <v>1051</v>
      </c>
      <c r="B1052" s="2" t="s">
        <v>3106</v>
      </c>
      <c r="C1052" s="5">
        <f>YEAR(Data!$E1052)</f>
        <v>2012</v>
      </c>
      <c r="D1052" s="2" t="str">
        <f>TEXT(Table_1[[#This Row],[Order Date]], "MMM")</f>
        <v>Jul</v>
      </c>
      <c r="E1052" s="7">
        <v>41093</v>
      </c>
      <c r="F1052" s="7">
        <v>41095</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x14ac:dyDescent="0.3">
      <c r="A1053" s="5">
        <v>1052</v>
      </c>
      <c r="B1053" s="2" t="s">
        <v>3106</v>
      </c>
      <c r="C1053" s="5">
        <f>YEAR(Data!$E1053)</f>
        <v>2012</v>
      </c>
      <c r="D1053" s="2" t="str">
        <f>TEXT(Table_1[[#This Row],[Order Date]], "MMM")</f>
        <v>Jul</v>
      </c>
      <c r="E1053" s="7">
        <v>41093</v>
      </c>
      <c r="F1053" s="7">
        <v>41095</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x14ac:dyDescent="0.3">
      <c r="A1054" s="5">
        <v>1053</v>
      </c>
      <c r="B1054" s="2" t="s">
        <v>3106</v>
      </c>
      <c r="C1054" s="5">
        <f>YEAR(Data!$E1054)</f>
        <v>2012</v>
      </c>
      <c r="D1054" s="2" t="str">
        <f>TEXT(Table_1[[#This Row],[Order Date]], "MMM")</f>
        <v>Jul</v>
      </c>
      <c r="E1054" s="7">
        <v>41093</v>
      </c>
      <c r="F1054" s="7">
        <v>41095</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x14ac:dyDescent="0.3">
      <c r="A1055" s="5">
        <v>1054</v>
      </c>
      <c r="B1055" s="2" t="s">
        <v>3115</v>
      </c>
      <c r="C1055" s="5">
        <f>YEAR(Data!$E1055)</f>
        <v>2012</v>
      </c>
      <c r="D1055" s="2" t="str">
        <f>TEXT(Table_1[[#This Row],[Order Date]], "MMM")</f>
        <v>Apr</v>
      </c>
      <c r="E1055" s="7">
        <v>41003</v>
      </c>
      <c r="F1055" s="7">
        <v>41007</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x14ac:dyDescent="0.3">
      <c r="A1056" s="5">
        <v>1055</v>
      </c>
      <c r="B1056" s="2" t="s">
        <v>3115</v>
      </c>
      <c r="C1056" s="5">
        <f>YEAR(Data!$E1056)</f>
        <v>2012</v>
      </c>
      <c r="D1056" s="2" t="str">
        <f>TEXT(Table_1[[#This Row],[Order Date]], "MMM")</f>
        <v>Apr</v>
      </c>
      <c r="E1056" s="7">
        <v>41003</v>
      </c>
      <c r="F1056" s="7">
        <v>41007</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x14ac:dyDescent="0.3">
      <c r="A1057" s="5">
        <v>1056</v>
      </c>
      <c r="B1057" s="2" t="s">
        <v>3115</v>
      </c>
      <c r="C1057" s="5">
        <f>YEAR(Data!$E1057)</f>
        <v>2012</v>
      </c>
      <c r="D1057" s="2" t="str">
        <f>TEXT(Table_1[[#This Row],[Order Date]], "MMM")</f>
        <v>Apr</v>
      </c>
      <c r="E1057" s="7">
        <v>41003</v>
      </c>
      <c r="F1057" s="7">
        <v>41007</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x14ac:dyDescent="0.3">
      <c r="A1058" s="5">
        <v>1057</v>
      </c>
      <c r="B1058" s="2" t="s">
        <v>3115</v>
      </c>
      <c r="C1058" s="5">
        <f>YEAR(Data!$E1058)</f>
        <v>2012</v>
      </c>
      <c r="D1058" s="2" t="str">
        <f>TEXT(Table_1[[#This Row],[Order Date]], "MMM")</f>
        <v>Apr</v>
      </c>
      <c r="E1058" s="7">
        <v>41003</v>
      </c>
      <c r="F1058" s="7">
        <v>41007</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x14ac:dyDescent="0.3">
      <c r="A1059" s="5">
        <v>1058</v>
      </c>
      <c r="B1059" s="2" t="s">
        <v>3124</v>
      </c>
      <c r="C1059" s="5">
        <f>YEAR(Data!$E1059)</f>
        <v>2014</v>
      </c>
      <c r="D1059" s="2" t="str">
        <f>TEXT(Table_1[[#This Row],[Order Date]], "MMM")</f>
        <v>Dec</v>
      </c>
      <c r="E1059" s="7">
        <v>41984</v>
      </c>
      <c r="F1059" s="7">
        <v>41991</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x14ac:dyDescent="0.3">
      <c r="A1060" s="5">
        <v>1059</v>
      </c>
      <c r="B1060" s="2" t="s">
        <v>3124</v>
      </c>
      <c r="C1060" s="5">
        <f>YEAR(Data!$E1060)</f>
        <v>2014</v>
      </c>
      <c r="D1060" s="2" t="str">
        <f>TEXT(Table_1[[#This Row],[Order Date]], "MMM")</f>
        <v>Dec</v>
      </c>
      <c r="E1060" s="7">
        <v>41984</v>
      </c>
      <c r="F1060" s="7">
        <v>41991</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x14ac:dyDescent="0.3">
      <c r="A1061" s="5">
        <v>1060</v>
      </c>
      <c r="B1061" s="2" t="s">
        <v>3129</v>
      </c>
      <c r="C1061" s="5">
        <f>YEAR(Data!$E1061)</f>
        <v>2013</v>
      </c>
      <c r="D1061" s="2" t="str">
        <f>TEXT(Table_1[[#This Row],[Order Date]], "MMM")</f>
        <v>Nov</v>
      </c>
      <c r="E1061" s="7">
        <v>41603</v>
      </c>
      <c r="F1061" s="7">
        <v>41610</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x14ac:dyDescent="0.3">
      <c r="A1062" s="5">
        <v>1061</v>
      </c>
      <c r="B1062" s="2" t="s">
        <v>3134</v>
      </c>
      <c r="C1062" s="5">
        <f>YEAR(Data!$E1062)</f>
        <v>2012</v>
      </c>
      <c r="D1062" s="2" t="str">
        <f>TEXT(Table_1[[#This Row],[Order Date]], "MMM")</f>
        <v>Mar</v>
      </c>
      <c r="E1062" s="7">
        <v>40991</v>
      </c>
      <c r="F1062" s="7">
        <v>40997</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x14ac:dyDescent="0.3">
      <c r="A1063" s="5">
        <v>1062</v>
      </c>
      <c r="B1063" s="2" t="s">
        <v>3135</v>
      </c>
      <c r="C1063" s="5">
        <f>YEAR(Data!$E1063)</f>
        <v>2012</v>
      </c>
      <c r="D1063" s="2" t="str">
        <f>TEXT(Table_1[[#This Row],[Order Date]], "MMM")</f>
        <v>Apr</v>
      </c>
      <c r="E1063" s="7">
        <v>41015</v>
      </c>
      <c r="F1063" s="7">
        <v>41020</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x14ac:dyDescent="0.3">
      <c r="A1064" s="5">
        <v>1063</v>
      </c>
      <c r="B1064" s="2" t="s">
        <v>3135</v>
      </c>
      <c r="C1064" s="5">
        <f>YEAR(Data!$E1064)</f>
        <v>2012</v>
      </c>
      <c r="D1064" s="2" t="str">
        <f>TEXT(Table_1[[#This Row],[Order Date]], "MMM")</f>
        <v>Apr</v>
      </c>
      <c r="E1064" s="7">
        <v>41015</v>
      </c>
      <c r="F1064" s="7">
        <v>41020</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x14ac:dyDescent="0.3">
      <c r="A1065" s="5">
        <v>1064</v>
      </c>
      <c r="B1065" s="2" t="s">
        <v>3135</v>
      </c>
      <c r="C1065" s="5">
        <f>YEAR(Data!$E1065)</f>
        <v>2012</v>
      </c>
      <c r="D1065" s="2" t="str">
        <f>TEXT(Table_1[[#This Row],[Order Date]], "MMM")</f>
        <v>Apr</v>
      </c>
      <c r="E1065" s="7">
        <v>41015</v>
      </c>
      <c r="F1065" s="7">
        <v>41020</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x14ac:dyDescent="0.3">
      <c r="A1066" s="5">
        <v>1065</v>
      </c>
      <c r="B1066" s="2" t="s">
        <v>3135</v>
      </c>
      <c r="C1066" s="5">
        <f>YEAR(Data!$E1066)</f>
        <v>2012</v>
      </c>
      <c r="D1066" s="2" t="str">
        <f>TEXT(Table_1[[#This Row],[Order Date]], "MMM")</f>
        <v>Apr</v>
      </c>
      <c r="E1066" s="7">
        <v>41015</v>
      </c>
      <c r="F1066" s="7">
        <v>41020</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x14ac:dyDescent="0.3">
      <c r="A1067" s="5">
        <v>1066</v>
      </c>
      <c r="B1067" s="2" t="s">
        <v>3135</v>
      </c>
      <c r="C1067" s="5">
        <f>YEAR(Data!$E1067)</f>
        <v>2012</v>
      </c>
      <c r="D1067" s="2" t="str">
        <f>TEXT(Table_1[[#This Row],[Order Date]], "MMM")</f>
        <v>Apr</v>
      </c>
      <c r="E1067" s="7">
        <v>41015</v>
      </c>
      <c r="F1067" s="7">
        <v>41020</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x14ac:dyDescent="0.3">
      <c r="A1068" s="5">
        <v>1067</v>
      </c>
      <c r="B1068" s="2" t="s">
        <v>3135</v>
      </c>
      <c r="C1068" s="5">
        <f>YEAR(Data!$E1068)</f>
        <v>2012</v>
      </c>
      <c r="D1068" s="2" t="str">
        <f>TEXT(Table_1[[#This Row],[Order Date]], "MMM")</f>
        <v>Apr</v>
      </c>
      <c r="E1068" s="7">
        <v>41015</v>
      </c>
      <c r="F1068" s="7">
        <v>41020</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x14ac:dyDescent="0.3">
      <c r="A1069" s="5">
        <v>1068</v>
      </c>
      <c r="B1069" s="2" t="s">
        <v>3146</v>
      </c>
      <c r="C1069" s="5">
        <f>YEAR(Data!$E1069)</f>
        <v>2013</v>
      </c>
      <c r="D1069" s="2" t="str">
        <f>TEXT(Table_1[[#This Row],[Order Date]], "MMM")</f>
        <v>Oct</v>
      </c>
      <c r="E1069" s="7">
        <v>41549</v>
      </c>
      <c r="F1069" s="7">
        <v>41550</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x14ac:dyDescent="0.3">
      <c r="A1070" s="5">
        <v>1069</v>
      </c>
      <c r="B1070" s="2" t="s">
        <v>3149</v>
      </c>
      <c r="C1070" s="5">
        <f>YEAR(Data!$E1070)</f>
        <v>2014</v>
      </c>
      <c r="D1070" s="2" t="str">
        <f>TEXT(Table_1[[#This Row],[Order Date]], "MMM")</f>
        <v>Sep</v>
      </c>
      <c r="E1070" s="7">
        <v>41911</v>
      </c>
      <c r="F1070" s="7">
        <v>41913</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x14ac:dyDescent="0.3">
      <c r="A1071" s="5">
        <v>1070</v>
      </c>
      <c r="B1071" s="2" t="s">
        <v>3153</v>
      </c>
      <c r="C1071" s="5">
        <f>YEAR(Data!$E1071)</f>
        <v>2012</v>
      </c>
      <c r="D1071" s="2" t="str">
        <f>TEXT(Table_1[[#This Row],[Order Date]], "MMM")</f>
        <v>Jul</v>
      </c>
      <c r="E1071" s="7">
        <v>41115</v>
      </c>
      <c r="F1071" s="7">
        <v>41119</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x14ac:dyDescent="0.3">
      <c r="A1072" s="5">
        <v>1071</v>
      </c>
      <c r="B1072" s="2" t="s">
        <v>3154</v>
      </c>
      <c r="C1072" s="5">
        <f>YEAR(Data!$E1072)</f>
        <v>2012</v>
      </c>
      <c r="D1072" s="2" t="str">
        <f>TEXT(Table_1[[#This Row],[Order Date]], "MMM")</f>
        <v>Nov</v>
      </c>
      <c r="E1072" s="7">
        <v>41233</v>
      </c>
      <c r="F1072" s="7">
        <v>41239</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x14ac:dyDescent="0.3">
      <c r="A1073" s="5">
        <v>1072</v>
      </c>
      <c r="B1073" s="2" t="s">
        <v>3157</v>
      </c>
      <c r="C1073" s="5">
        <f>YEAR(Data!$E1073)</f>
        <v>2013</v>
      </c>
      <c r="D1073" s="2" t="str">
        <f>TEXT(Table_1[[#This Row],[Order Date]], "MMM")</f>
        <v>Apr</v>
      </c>
      <c r="E1073" s="7">
        <v>41393</v>
      </c>
      <c r="F1073" s="7">
        <v>41397</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x14ac:dyDescent="0.3">
      <c r="A1074" s="5">
        <v>1073</v>
      </c>
      <c r="B1074" s="2" t="s">
        <v>3160</v>
      </c>
      <c r="C1074" s="5">
        <f>YEAR(Data!$E1074)</f>
        <v>2014</v>
      </c>
      <c r="D1074" s="2" t="str">
        <f>TEXT(Table_1[[#This Row],[Order Date]], "MMM")</f>
        <v>Nov</v>
      </c>
      <c r="E1074" s="7">
        <v>41958</v>
      </c>
      <c r="F1074" s="7">
        <v>41963</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x14ac:dyDescent="0.3">
      <c r="A1075" s="5">
        <v>1074</v>
      </c>
      <c r="B1075" s="2" t="s">
        <v>3165</v>
      </c>
      <c r="C1075" s="5">
        <f>YEAR(Data!$E1075)</f>
        <v>2013</v>
      </c>
      <c r="D1075" s="2" t="str">
        <f>TEXT(Table_1[[#This Row],[Order Date]], "MMM")</f>
        <v>Nov</v>
      </c>
      <c r="E1075" s="7">
        <v>41591</v>
      </c>
      <c r="F1075" s="7">
        <v>41598</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x14ac:dyDescent="0.3">
      <c r="A1076" s="5">
        <v>1075</v>
      </c>
      <c r="B1076" s="2" t="s">
        <v>3165</v>
      </c>
      <c r="C1076" s="5">
        <f>YEAR(Data!$E1076)</f>
        <v>2013</v>
      </c>
      <c r="D1076" s="2" t="str">
        <f>TEXT(Table_1[[#This Row],[Order Date]], "MMM")</f>
        <v>Nov</v>
      </c>
      <c r="E1076" s="7">
        <v>41591</v>
      </c>
      <c r="F1076" s="7">
        <v>41598</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x14ac:dyDescent="0.3">
      <c r="A1077" s="5">
        <v>1076</v>
      </c>
      <c r="B1077" s="2" t="s">
        <v>3165</v>
      </c>
      <c r="C1077" s="5">
        <f>YEAR(Data!$E1077)</f>
        <v>2013</v>
      </c>
      <c r="D1077" s="2" t="str">
        <f>TEXT(Table_1[[#This Row],[Order Date]], "MMM")</f>
        <v>Nov</v>
      </c>
      <c r="E1077" s="7">
        <v>41591</v>
      </c>
      <c r="F1077" s="7">
        <v>41598</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x14ac:dyDescent="0.3">
      <c r="A1078" s="5">
        <v>1077</v>
      </c>
      <c r="B1078" s="2" t="s">
        <v>3172</v>
      </c>
      <c r="C1078" s="5">
        <f>YEAR(Data!$E1078)</f>
        <v>2013</v>
      </c>
      <c r="D1078" s="2" t="str">
        <f>TEXT(Table_1[[#This Row],[Order Date]], "MMM")</f>
        <v>Sep</v>
      </c>
      <c r="E1078" s="7">
        <v>41547</v>
      </c>
      <c r="F1078" s="7">
        <v>41548</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x14ac:dyDescent="0.3">
      <c r="A1079" s="5">
        <v>1078</v>
      </c>
      <c r="B1079" s="2" t="s">
        <v>3177</v>
      </c>
      <c r="C1079" s="5">
        <f>YEAR(Data!$E1079)</f>
        <v>2014</v>
      </c>
      <c r="D1079" s="2" t="str">
        <f>TEXT(Table_1[[#This Row],[Order Date]], "MMM")</f>
        <v>Sep</v>
      </c>
      <c r="E1079" s="7">
        <v>41906</v>
      </c>
      <c r="F1079" s="7">
        <v>41908</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x14ac:dyDescent="0.3">
      <c r="A1080" s="5">
        <v>1079</v>
      </c>
      <c r="B1080" s="2" t="s">
        <v>3177</v>
      </c>
      <c r="C1080" s="5">
        <f>YEAR(Data!$E1080)</f>
        <v>2014</v>
      </c>
      <c r="D1080" s="2" t="str">
        <f>TEXT(Table_1[[#This Row],[Order Date]], "MMM")</f>
        <v>Sep</v>
      </c>
      <c r="E1080" s="7">
        <v>41906</v>
      </c>
      <c r="F1080" s="7">
        <v>41908</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x14ac:dyDescent="0.3">
      <c r="A1081" s="5">
        <v>1080</v>
      </c>
      <c r="B1081" s="2" t="s">
        <v>3177</v>
      </c>
      <c r="C1081" s="5">
        <f>YEAR(Data!$E1081)</f>
        <v>2014</v>
      </c>
      <c r="D1081" s="2" t="str">
        <f>TEXT(Table_1[[#This Row],[Order Date]], "MMM")</f>
        <v>Sep</v>
      </c>
      <c r="E1081" s="7">
        <v>41906</v>
      </c>
      <c r="F1081" s="7">
        <v>41908</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x14ac:dyDescent="0.3">
      <c r="A1082" s="5">
        <v>1081</v>
      </c>
      <c r="B1082" s="2" t="s">
        <v>3182</v>
      </c>
      <c r="C1082" s="5">
        <f>YEAR(Data!$E1082)</f>
        <v>2012</v>
      </c>
      <c r="D1082" s="2" t="str">
        <f>TEXT(Table_1[[#This Row],[Order Date]], "MMM")</f>
        <v>Nov</v>
      </c>
      <c r="E1082" s="7">
        <v>41242</v>
      </c>
      <c r="F1082" s="7">
        <v>41247</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x14ac:dyDescent="0.3">
      <c r="A1083" s="5">
        <v>1082</v>
      </c>
      <c r="B1083" s="2" t="s">
        <v>3182</v>
      </c>
      <c r="C1083" s="5">
        <f>YEAR(Data!$E1083)</f>
        <v>2012</v>
      </c>
      <c r="D1083" s="2" t="str">
        <f>TEXT(Table_1[[#This Row],[Order Date]], "MMM")</f>
        <v>Nov</v>
      </c>
      <c r="E1083" s="7">
        <v>41242</v>
      </c>
      <c r="F1083" s="7">
        <v>41247</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x14ac:dyDescent="0.3">
      <c r="A1084" s="5">
        <v>1083</v>
      </c>
      <c r="B1084" s="2" t="s">
        <v>3188</v>
      </c>
      <c r="C1084" s="5">
        <f>YEAR(Data!$E1084)</f>
        <v>2013</v>
      </c>
      <c r="D1084" s="2" t="str">
        <f>TEXT(Table_1[[#This Row],[Order Date]], "MMM")</f>
        <v>Mar</v>
      </c>
      <c r="E1084" s="7">
        <v>41335</v>
      </c>
      <c r="F1084" s="7">
        <v>41339</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x14ac:dyDescent="0.3">
      <c r="A1085" s="5">
        <v>1084</v>
      </c>
      <c r="B1085" s="2" t="s">
        <v>3188</v>
      </c>
      <c r="C1085" s="5">
        <f>YEAR(Data!$E1085)</f>
        <v>2013</v>
      </c>
      <c r="D1085" s="2" t="str">
        <f>TEXT(Table_1[[#This Row],[Order Date]], "MMM")</f>
        <v>Mar</v>
      </c>
      <c r="E1085" s="7">
        <v>41335</v>
      </c>
      <c r="F1085" s="7">
        <v>41339</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x14ac:dyDescent="0.3">
      <c r="A1086" s="5">
        <v>1085</v>
      </c>
      <c r="B1086" s="2" t="s">
        <v>3188</v>
      </c>
      <c r="C1086" s="5">
        <f>YEAR(Data!$E1086)</f>
        <v>2013</v>
      </c>
      <c r="D1086" s="2" t="str">
        <f>TEXT(Table_1[[#This Row],[Order Date]], "MMM")</f>
        <v>Mar</v>
      </c>
      <c r="E1086" s="7">
        <v>41335</v>
      </c>
      <c r="F1086" s="7">
        <v>41339</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x14ac:dyDescent="0.3">
      <c r="A1087" s="5">
        <v>1086</v>
      </c>
      <c r="B1087" s="2" t="s">
        <v>3188</v>
      </c>
      <c r="C1087" s="5">
        <f>YEAR(Data!$E1087)</f>
        <v>2013</v>
      </c>
      <c r="D1087" s="2" t="str">
        <f>TEXT(Table_1[[#This Row],[Order Date]], "MMM")</f>
        <v>Mar</v>
      </c>
      <c r="E1087" s="7">
        <v>41335</v>
      </c>
      <c r="F1087" s="7">
        <v>41339</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x14ac:dyDescent="0.3">
      <c r="A1088" s="5">
        <v>1087</v>
      </c>
      <c r="B1088" s="2" t="s">
        <v>3193</v>
      </c>
      <c r="C1088" s="5">
        <f>YEAR(Data!$E1088)</f>
        <v>2013</v>
      </c>
      <c r="D1088" s="2" t="str">
        <f>TEXT(Table_1[[#This Row],[Order Date]], "MMM")</f>
        <v>Aug</v>
      </c>
      <c r="E1088" s="7">
        <v>41499</v>
      </c>
      <c r="F1088" s="7">
        <v>41499</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x14ac:dyDescent="0.3">
      <c r="A1089" s="5">
        <v>1088</v>
      </c>
      <c r="B1089" s="2" t="s">
        <v>3196</v>
      </c>
      <c r="C1089" s="5">
        <f>YEAR(Data!$E1089)</f>
        <v>2013</v>
      </c>
      <c r="D1089" s="2" t="str">
        <f>TEXT(Table_1[[#This Row],[Order Date]], "MMM")</f>
        <v>Aug</v>
      </c>
      <c r="E1089" s="7">
        <v>41502</v>
      </c>
      <c r="F1089" s="7">
        <v>41507</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x14ac:dyDescent="0.3">
      <c r="A1090" s="5">
        <v>1089</v>
      </c>
      <c r="B1090" s="2" t="s">
        <v>3196</v>
      </c>
      <c r="C1090" s="5">
        <f>YEAR(Data!$E1090)</f>
        <v>2013</v>
      </c>
      <c r="D1090" s="2" t="str">
        <f>TEXT(Table_1[[#This Row],[Order Date]], "MMM")</f>
        <v>Aug</v>
      </c>
      <c r="E1090" s="7">
        <v>41502</v>
      </c>
      <c r="F1090" s="7">
        <v>41507</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x14ac:dyDescent="0.3">
      <c r="A1091" s="5">
        <v>1090</v>
      </c>
      <c r="B1091" s="2" t="s">
        <v>3202</v>
      </c>
      <c r="C1091" s="5">
        <f>YEAR(Data!$E1091)</f>
        <v>2014</v>
      </c>
      <c r="D1091" s="2" t="str">
        <f>TEXT(Table_1[[#This Row],[Order Date]], "MMM")</f>
        <v>Jun</v>
      </c>
      <c r="E1091" s="7">
        <v>41795</v>
      </c>
      <c r="F1091" s="7">
        <v>41801</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x14ac:dyDescent="0.3">
      <c r="A1092" s="5">
        <v>1091</v>
      </c>
      <c r="B1092" s="2" t="s">
        <v>3202</v>
      </c>
      <c r="C1092" s="5">
        <f>YEAR(Data!$E1092)</f>
        <v>2014</v>
      </c>
      <c r="D1092" s="2" t="str">
        <f>TEXT(Table_1[[#This Row],[Order Date]], "MMM")</f>
        <v>Jun</v>
      </c>
      <c r="E1092" s="7">
        <v>41795</v>
      </c>
      <c r="F1092" s="7">
        <v>41801</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x14ac:dyDescent="0.3">
      <c r="A1093" s="5">
        <v>1092</v>
      </c>
      <c r="B1093" s="2" t="s">
        <v>3205</v>
      </c>
      <c r="C1093" s="5">
        <f>YEAR(Data!$E1093)</f>
        <v>2012</v>
      </c>
      <c r="D1093" s="2" t="str">
        <f>TEXT(Table_1[[#This Row],[Order Date]], "MMM")</f>
        <v>Dec</v>
      </c>
      <c r="E1093" s="7">
        <v>41249</v>
      </c>
      <c r="F1093" s="7">
        <v>41256</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x14ac:dyDescent="0.3">
      <c r="A1094" s="5">
        <v>1093</v>
      </c>
      <c r="B1094" s="2" t="s">
        <v>3205</v>
      </c>
      <c r="C1094" s="5">
        <f>YEAR(Data!$E1094)</f>
        <v>2012</v>
      </c>
      <c r="D1094" s="2" t="str">
        <f>TEXT(Table_1[[#This Row],[Order Date]], "MMM")</f>
        <v>Dec</v>
      </c>
      <c r="E1094" s="7">
        <v>41249</v>
      </c>
      <c r="F1094" s="7">
        <v>41256</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x14ac:dyDescent="0.3">
      <c r="A1095" s="5">
        <v>1094</v>
      </c>
      <c r="B1095" s="2" t="s">
        <v>3210</v>
      </c>
      <c r="C1095" s="5">
        <f>YEAR(Data!$E1095)</f>
        <v>2012</v>
      </c>
      <c r="D1095" s="2" t="str">
        <f>TEXT(Table_1[[#This Row],[Order Date]], "MMM")</f>
        <v>Dec</v>
      </c>
      <c r="E1095" s="7">
        <v>41270</v>
      </c>
      <c r="F1095" s="7">
        <v>41274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x14ac:dyDescent="0.3">
      <c r="A1096" s="5">
        <v>1095</v>
      </c>
      <c r="B1096" s="2" t="s">
        <v>3210</v>
      </c>
      <c r="C1096" s="5">
        <f>YEAR(Data!$E1096)</f>
        <v>2012</v>
      </c>
      <c r="D1096" s="2" t="str">
        <f>TEXT(Table_1[[#This Row],[Order Date]], "MMM")</f>
        <v>Dec</v>
      </c>
      <c r="E1096" s="7">
        <v>41270</v>
      </c>
      <c r="F1096" s="7">
        <v>41274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x14ac:dyDescent="0.3">
      <c r="A1097" s="5">
        <v>1096</v>
      </c>
      <c r="B1097" s="2" t="s">
        <v>3216</v>
      </c>
      <c r="C1097" s="5">
        <f>YEAR(Data!$E1097)</f>
        <v>2014</v>
      </c>
      <c r="D1097" s="2" t="str">
        <f>TEXT(Table_1[[#This Row],[Order Date]], "MMM")</f>
        <v>Jan</v>
      </c>
      <c r="E1097" s="7">
        <v>41661</v>
      </c>
      <c r="F1097" s="7">
        <v>41666</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x14ac:dyDescent="0.3">
      <c r="A1098" s="5">
        <v>1097</v>
      </c>
      <c r="B1098" s="2" t="s">
        <v>3216</v>
      </c>
      <c r="C1098" s="5">
        <f>YEAR(Data!$E1098)</f>
        <v>2014</v>
      </c>
      <c r="D1098" s="2" t="str">
        <f>TEXT(Table_1[[#This Row],[Order Date]], "MMM")</f>
        <v>Jan</v>
      </c>
      <c r="E1098" s="7">
        <v>41661</v>
      </c>
      <c r="F1098" s="7">
        <v>41666</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x14ac:dyDescent="0.3">
      <c r="A1099" s="5">
        <v>1098</v>
      </c>
      <c r="B1099" s="2" t="s">
        <v>3223</v>
      </c>
      <c r="C1099" s="5">
        <f>YEAR(Data!$E1099)</f>
        <v>2011</v>
      </c>
      <c r="D1099" s="2" t="str">
        <f>TEXT(Table_1[[#This Row],[Order Date]], "MMM")</f>
        <v>Jun</v>
      </c>
      <c r="E1099" s="7">
        <v>40719</v>
      </c>
      <c r="F1099" s="7">
        <v>40722</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x14ac:dyDescent="0.3">
      <c r="A1100" s="5">
        <v>1099</v>
      </c>
      <c r="B1100" s="2" t="s">
        <v>3226</v>
      </c>
      <c r="C1100" s="5">
        <f>YEAR(Data!$E1100)</f>
        <v>2013</v>
      </c>
      <c r="D1100" s="2" t="str">
        <f>TEXT(Table_1[[#This Row],[Order Date]], "MMM")</f>
        <v>Jun</v>
      </c>
      <c r="E1100" s="7">
        <v>41440</v>
      </c>
      <c r="F1100" s="7">
        <v>41443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x14ac:dyDescent="0.3">
      <c r="A1101" s="5">
        <v>1100</v>
      </c>
      <c r="B1101" s="2" t="s">
        <v>3226</v>
      </c>
      <c r="C1101" s="5">
        <f>YEAR(Data!$E1101)</f>
        <v>2013</v>
      </c>
      <c r="D1101" s="2" t="str">
        <f>TEXT(Table_1[[#This Row],[Order Date]], "MMM")</f>
        <v>Jun</v>
      </c>
      <c r="E1101" s="7">
        <v>41440</v>
      </c>
      <c r="F1101" s="7">
        <v>41443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x14ac:dyDescent="0.3">
      <c r="A1102" s="5">
        <v>1101</v>
      </c>
      <c r="B1102" s="2" t="s">
        <v>3226</v>
      </c>
      <c r="C1102" s="5">
        <f>YEAR(Data!$E1102)</f>
        <v>2013</v>
      </c>
      <c r="D1102" s="2" t="str">
        <f>TEXT(Table_1[[#This Row],[Order Date]], "MMM")</f>
        <v>Jun</v>
      </c>
      <c r="E1102" s="7">
        <v>41440</v>
      </c>
      <c r="F1102" s="7">
        <v>41443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x14ac:dyDescent="0.3">
      <c r="A1103" s="5">
        <v>1102</v>
      </c>
      <c r="B1103" s="2" t="s">
        <v>3226</v>
      </c>
      <c r="C1103" s="5">
        <f>YEAR(Data!$E1103)</f>
        <v>2013</v>
      </c>
      <c r="D1103" s="2" t="str">
        <f>TEXT(Table_1[[#This Row],[Order Date]], "MMM")</f>
        <v>Jun</v>
      </c>
      <c r="E1103" s="7">
        <v>41440</v>
      </c>
      <c r="F1103" s="7">
        <v>41443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x14ac:dyDescent="0.3">
      <c r="A1104" s="5">
        <v>1103</v>
      </c>
      <c r="B1104" s="2" t="s">
        <v>3235</v>
      </c>
      <c r="C1104" s="5">
        <f>YEAR(Data!$E1104)</f>
        <v>2014</v>
      </c>
      <c r="D1104" s="2" t="str">
        <f>TEXT(Table_1[[#This Row],[Order Date]], "MMM")</f>
        <v>Apr</v>
      </c>
      <c r="E1104" s="7">
        <v>41751</v>
      </c>
      <c r="F1104" s="7">
        <v>41757</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x14ac:dyDescent="0.3">
      <c r="A1105" s="5">
        <v>1104</v>
      </c>
      <c r="B1105" s="2" t="s">
        <v>3235</v>
      </c>
      <c r="C1105" s="5">
        <f>YEAR(Data!$E1105)</f>
        <v>2014</v>
      </c>
      <c r="D1105" s="2" t="str">
        <f>TEXT(Table_1[[#This Row],[Order Date]], "MMM")</f>
        <v>Apr</v>
      </c>
      <c r="E1105" s="7">
        <v>41751</v>
      </c>
      <c r="F1105" s="7">
        <v>41757</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x14ac:dyDescent="0.3">
      <c r="A1106" s="5">
        <v>1105</v>
      </c>
      <c r="B1106" s="2" t="s">
        <v>3236</v>
      </c>
      <c r="C1106" s="5">
        <f>YEAR(Data!$E1106)</f>
        <v>2013</v>
      </c>
      <c r="D1106" s="2" t="str">
        <f>TEXT(Table_1[[#This Row],[Order Date]], "MMM")</f>
        <v>Oct</v>
      </c>
      <c r="E1106" s="7">
        <v>41569</v>
      </c>
      <c r="F1106" s="7">
        <v>41575</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x14ac:dyDescent="0.3">
      <c r="A1107" s="5">
        <v>1106</v>
      </c>
      <c r="B1107" s="2" t="s">
        <v>3241</v>
      </c>
      <c r="C1107" s="5">
        <f>YEAR(Data!$E1107)</f>
        <v>2013</v>
      </c>
      <c r="D1107" s="2" t="str">
        <f>TEXT(Table_1[[#This Row],[Order Date]], "MMM")</f>
        <v>Nov</v>
      </c>
      <c r="E1107" s="7">
        <v>41598</v>
      </c>
      <c r="F1107" s="7">
        <v>41603</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x14ac:dyDescent="0.3">
      <c r="A1108" s="5">
        <v>1107</v>
      </c>
      <c r="B1108" s="2" t="s">
        <v>3241</v>
      </c>
      <c r="C1108" s="5">
        <f>YEAR(Data!$E1108)</f>
        <v>2013</v>
      </c>
      <c r="D1108" s="2" t="str">
        <f>TEXT(Table_1[[#This Row],[Order Date]], "MMM")</f>
        <v>Nov</v>
      </c>
      <c r="E1108" s="7">
        <v>41598</v>
      </c>
      <c r="F1108" s="7">
        <v>41603</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x14ac:dyDescent="0.3">
      <c r="A1109" s="5">
        <v>1108</v>
      </c>
      <c r="B1109" s="2" t="s">
        <v>3241</v>
      </c>
      <c r="C1109" s="5">
        <f>YEAR(Data!$E1109)</f>
        <v>2013</v>
      </c>
      <c r="D1109" s="2" t="str">
        <f>TEXT(Table_1[[#This Row],[Order Date]], "MMM")</f>
        <v>Nov</v>
      </c>
      <c r="E1109" s="7">
        <v>41598</v>
      </c>
      <c r="F1109" s="7">
        <v>41603</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x14ac:dyDescent="0.3">
      <c r="A1110" s="5">
        <v>1109</v>
      </c>
      <c r="B1110" s="2" t="s">
        <v>3241</v>
      </c>
      <c r="C1110" s="5">
        <f>YEAR(Data!$E1110)</f>
        <v>2013</v>
      </c>
      <c r="D1110" s="2" t="str">
        <f>TEXT(Table_1[[#This Row],[Order Date]], "MMM")</f>
        <v>Nov</v>
      </c>
      <c r="E1110" s="7">
        <v>41598</v>
      </c>
      <c r="F1110" s="7">
        <v>41603</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x14ac:dyDescent="0.3">
      <c r="A1111" s="5">
        <v>1110</v>
      </c>
      <c r="B1111" s="2" t="s">
        <v>3241</v>
      </c>
      <c r="C1111" s="5">
        <f>YEAR(Data!$E1111)</f>
        <v>2013</v>
      </c>
      <c r="D1111" s="2" t="str">
        <f>TEXT(Table_1[[#This Row],[Order Date]], "MMM")</f>
        <v>Nov</v>
      </c>
      <c r="E1111" s="7">
        <v>41598</v>
      </c>
      <c r="F1111" s="7">
        <v>41603</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x14ac:dyDescent="0.3">
      <c r="A1112" s="5">
        <v>1111</v>
      </c>
      <c r="B1112" s="2" t="s">
        <v>3241</v>
      </c>
      <c r="C1112" s="5">
        <f>YEAR(Data!$E1112)</f>
        <v>2013</v>
      </c>
      <c r="D1112" s="2" t="str">
        <f>TEXT(Table_1[[#This Row],[Order Date]], "MMM")</f>
        <v>Nov</v>
      </c>
      <c r="E1112" s="7">
        <v>41598</v>
      </c>
      <c r="F1112" s="7">
        <v>41603</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x14ac:dyDescent="0.3">
      <c r="A1113" s="5">
        <v>1112</v>
      </c>
      <c r="B1113" s="2" t="s">
        <v>3241</v>
      </c>
      <c r="C1113" s="5">
        <f>YEAR(Data!$E1113)</f>
        <v>2013</v>
      </c>
      <c r="D1113" s="2" t="str">
        <f>TEXT(Table_1[[#This Row],[Order Date]], "MMM")</f>
        <v>Nov</v>
      </c>
      <c r="E1113" s="7">
        <v>41598</v>
      </c>
      <c r="F1113" s="7">
        <v>41603</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x14ac:dyDescent="0.3">
      <c r="A1114" s="5">
        <v>1113</v>
      </c>
      <c r="B1114" s="2" t="s">
        <v>3241</v>
      </c>
      <c r="C1114" s="5">
        <f>YEAR(Data!$E1114)</f>
        <v>2013</v>
      </c>
      <c r="D1114" s="2" t="str">
        <f>TEXT(Table_1[[#This Row],[Order Date]], "MMM")</f>
        <v>Nov</v>
      </c>
      <c r="E1114" s="7">
        <v>41598</v>
      </c>
      <c r="F1114" s="7">
        <v>41603</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x14ac:dyDescent="0.3">
      <c r="A1115" s="5">
        <v>1114</v>
      </c>
      <c r="B1115" s="2" t="s">
        <v>3251</v>
      </c>
      <c r="C1115" s="5">
        <f>YEAR(Data!$E1115)</f>
        <v>2014</v>
      </c>
      <c r="D1115" s="2" t="str">
        <f>TEXT(Table_1[[#This Row],[Order Date]], "MMM")</f>
        <v>Dec</v>
      </c>
      <c r="E1115" s="7">
        <v>41992</v>
      </c>
      <c r="F1115" s="7">
        <v>41997</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x14ac:dyDescent="0.3">
      <c r="A1116" s="5">
        <v>1115</v>
      </c>
      <c r="B1116" s="2" t="s">
        <v>3251</v>
      </c>
      <c r="C1116" s="5">
        <f>YEAR(Data!$E1116)</f>
        <v>2014</v>
      </c>
      <c r="D1116" s="2" t="str">
        <f>TEXT(Table_1[[#This Row],[Order Date]], "MMM")</f>
        <v>Dec</v>
      </c>
      <c r="E1116" s="7">
        <v>41992</v>
      </c>
      <c r="F1116" s="7">
        <v>41997</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x14ac:dyDescent="0.3">
      <c r="A1117" s="5">
        <v>1116</v>
      </c>
      <c r="B1117" s="2" t="s">
        <v>3251</v>
      </c>
      <c r="C1117" s="5">
        <f>YEAR(Data!$E1117)</f>
        <v>2014</v>
      </c>
      <c r="D1117" s="2" t="str">
        <f>TEXT(Table_1[[#This Row],[Order Date]], "MMM")</f>
        <v>Dec</v>
      </c>
      <c r="E1117" s="7">
        <v>41992</v>
      </c>
      <c r="F1117" s="7">
        <v>41997</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x14ac:dyDescent="0.3">
      <c r="A1118" s="5">
        <v>1117</v>
      </c>
      <c r="B1118" s="2" t="s">
        <v>3255</v>
      </c>
      <c r="C1118" s="5">
        <f>YEAR(Data!$E1118)</f>
        <v>2013</v>
      </c>
      <c r="D1118" s="2" t="str">
        <f>TEXT(Table_1[[#This Row],[Order Date]], "MMM")</f>
        <v>Jul</v>
      </c>
      <c r="E1118" s="7">
        <v>41478</v>
      </c>
      <c r="F1118" s="7">
        <v>41480</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x14ac:dyDescent="0.3">
      <c r="A1119" s="5">
        <v>1118</v>
      </c>
      <c r="B1119" s="2" t="s">
        <v>3258</v>
      </c>
      <c r="C1119" s="5">
        <f>YEAR(Data!$E1119)</f>
        <v>2012</v>
      </c>
      <c r="D1119" s="2" t="str">
        <f>TEXT(Table_1[[#This Row],[Order Date]], "MMM")</f>
        <v>Sep</v>
      </c>
      <c r="E1119" s="7">
        <v>41156</v>
      </c>
      <c r="F1119" s="7">
        <v>41160</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x14ac:dyDescent="0.3">
      <c r="A1120" s="5">
        <v>1119</v>
      </c>
      <c r="B1120" s="2" t="s">
        <v>3258</v>
      </c>
      <c r="C1120" s="5">
        <f>YEAR(Data!$E1120)</f>
        <v>2012</v>
      </c>
      <c r="D1120" s="2" t="str">
        <f>TEXT(Table_1[[#This Row],[Order Date]], "MMM")</f>
        <v>Sep</v>
      </c>
      <c r="E1120" s="7">
        <v>41156</v>
      </c>
      <c r="F1120" s="7">
        <v>41160</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x14ac:dyDescent="0.3">
      <c r="A1121" s="5">
        <v>1120</v>
      </c>
      <c r="B1121" s="2" t="s">
        <v>3258</v>
      </c>
      <c r="C1121" s="5">
        <f>YEAR(Data!$E1121)</f>
        <v>2012</v>
      </c>
      <c r="D1121" s="2" t="str">
        <f>TEXT(Table_1[[#This Row],[Order Date]], "MMM")</f>
        <v>Sep</v>
      </c>
      <c r="E1121" s="7">
        <v>41156</v>
      </c>
      <c r="F1121" s="7">
        <v>41160</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x14ac:dyDescent="0.3">
      <c r="A1122" s="5">
        <v>1121</v>
      </c>
      <c r="B1122" s="2" t="s">
        <v>3258</v>
      </c>
      <c r="C1122" s="5">
        <f>YEAR(Data!$E1122)</f>
        <v>2012</v>
      </c>
      <c r="D1122" s="2" t="str">
        <f>TEXT(Table_1[[#This Row],[Order Date]], "MMM")</f>
        <v>Sep</v>
      </c>
      <c r="E1122" s="7">
        <v>41156</v>
      </c>
      <c r="F1122" s="7">
        <v>41160</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x14ac:dyDescent="0.3">
      <c r="A1123" s="5">
        <v>1122</v>
      </c>
      <c r="B1123" s="2" t="s">
        <v>3264</v>
      </c>
      <c r="C1123" s="5">
        <f>YEAR(Data!$E1123)</f>
        <v>2011</v>
      </c>
      <c r="D1123" s="2" t="str">
        <f>TEXT(Table_1[[#This Row],[Order Date]], "MMM")</f>
        <v>Jan</v>
      </c>
      <c r="E1123" s="7">
        <v>40564</v>
      </c>
      <c r="F1123" s="7">
        <v>40570</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x14ac:dyDescent="0.3">
      <c r="A1124" s="5">
        <v>1123</v>
      </c>
      <c r="B1124" s="2" t="s">
        <v>3264</v>
      </c>
      <c r="C1124" s="5">
        <f>YEAR(Data!$E1124)</f>
        <v>2011</v>
      </c>
      <c r="D1124" s="2" t="str">
        <f>TEXT(Table_1[[#This Row],[Order Date]], "MMM")</f>
        <v>Jan</v>
      </c>
      <c r="E1124" s="7">
        <v>40564</v>
      </c>
      <c r="F1124" s="7">
        <v>40570</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x14ac:dyDescent="0.3">
      <c r="A1125" s="5">
        <v>1124</v>
      </c>
      <c r="B1125" s="2" t="s">
        <v>3264</v>
      </c>
      <c r="C1125" s="5">
        <f>YEAR(Data!$E1125)</f>
        <v>2011</v>
      </c>
      <c r="D1125" s="2" t="str">
        <f>TEXT(Table_1[[#This Row],[Order Date]], "MMM")</f>
        <v>Jan</v>
      </c>
      <c r="E1125" s="7">
        <v>40564</v>
      </c>
      <c r="F1125" s="7">
        <v>40570</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x14ac:dyDescent="0.3">
      <c r="A1126" s="5">
        <v>1125</v>
      </c>
      <c r="B1126" s="2" t="s">
        <v>3264</v>
      </c>
      <c r="C1126" s="5">
        <f>YEAR(Data!$E1126)</f>
        <v>2011</v>
      </c>
      <c r="D1126" s="2" t="str">
        <f>TEXT(Table_1[[#This Row],[Order Date]], "MMM")</f>
        <v>Jan</v>
      </c>
      <c r="E1126" s="7">
        <v>40564</v>
      </c>
      <c r="F1126" s="7">
        <v>40570</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x14ac:dyDescent="0.3">
      <c r="A1127" s="5">
        <v>1126</v>
      </c>
      <c r="B1127" s="2" t="s">
        <v>3264</v>
      </c>
      <c r="C1127" s="5">
        <f>YEAR(Data!$E1127)</f>
        <v>2011</v>
      </c>
      <c r="D1127" s="2" t="str">
        <f>TEXT(Table_1[[#This Row],[Order Date]], "MMM")</f>
        <v>Jan</v>
      </c>
      <c r="E1127" s="7">
        <v>40564</v>
      </c>
      <c r="F1127" s="7">
        <v>40570</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x14ac:dyDescent="0.3">
      <c r="A1128" s="5">
        <v>1127</v>
      </c>
      <c r="B1128" s="2" t="s">
        <v>3264</v>
      </c>
      <c r="C1128" s="5">
        <f>YEAR(Data!$E1128)</f>
        <v>2011</v>
      </c>
      <c r="D1128" s="2" t="str">
        <f>TEXT(Table_1[[#This Row],[Order Date]], "MMM")</f>
        <v>Jan</v>
      </c>
      <c r="E1128" s="7">
        <v>40564</v>
      </c>
      <c r="F1128" s="7">
        <v>40570</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x14ac:dyDescent="0.3">
      <c r="A1129" s="5">
        <v>1128</v>
      </c>
      <c r="B1129" s="2" t="s">
        <v>3271</v>
      </c>
      <c r="C1129" s="5">
        <f>YEAR(Data!$E1129)</f>
        <v>2012</v>
      </c>
      <c r="D1129" s="2" t="str">
        <f>TEXT(Table_1[[#This Row],[Order Date]], "MMM")</f>
        <v>Mar</v>
      </c>
      <c r="E1129" s="7">
        <v>40970</v>
      </c>
      <c r="F1129" s="7">
        <v>40975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x14ac:dyDescent="0.3">
      <c r="A1130" s="5">
        <v>1129</v>
      </c>
      <c r="B1130" s="2" t="s">
        <v>3271</v>
      </c>
      <c r="C1130" s="5">
        <f>YEAR(Data!$E1130)</f>
        <v>2012</v>
      </c>
      <c r="D1130" s="2" t="str">
        <f>TEXT(Table_1[[#This Row],[Order Date]], "MMM")</f>
        <v>Mar</v>
      </c>
      <c r="E1130" s="7">
        <v>40970</v>
      </c>
      <c r="F1130" s="7">
        <v>40975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x14ac:dyDescent="0.3">
      <c r="A1131" s="5">
        <v>1130</v>
      </c>
      <c r="B1131" s="2" t="s">
        <v>3272</v>
      </c>
      <c r="C1131" s="5">
        <f>YEAR(Data!$E1131)</f>
        <v>2013</v>
      </c>
      <c r="D1131" s="2" t="str">
        <f>TEXT(Table_1[[#This Row],[Order Date]], "MMM")</f>
        <v>Apr</v>
      </c>
      <c r="E1131" s="7">
        <v>41377</v>
      </c>
      <c r="F1131" s="7">
        <v>41381</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x14ac:dyDescent="0.3">
      <c r="A1132" s="5">
        <v>1131</v>
      </c>
      <c r="B1132" s="2" t="s">
        <v>3272</v>
      </c>
      <c r="C1132" s="5">
        <f>YEAR(Data!$E1132)</f>
        <v>2013</v>
      </c>
      <c r="D1132" s="2" t="str">
        <f>TEXT(Table_1[[#This Row],[Order Date]], "MMM")</f>
        <v>Apr</v>
      </c>
      <c r="E1132" s="7">
        <v>41377</v>
      </c>
      <c r="F1132" s="7">
        <v>41381</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x14ac:dyDescent="0.3">
      <c r="A1133" s="5">
        <v>1132</v>
      </c>
      <c r="B1133" s="2" t="s">
        <v>3272</v>
      </c>
      <c r="C1133" s="5">
        <f>YEAR(Data!$E1133)</f>
        <v>2013</v>
      </c>
      <c r="D1133" s="2" t="str">
        <f>TEXT(Table_1[[#This Row],[Order Date]], "MMM")</f>
        <v>Apr</v>
      </c>
      <c r="E1133" s="7">
        <v>41377</v>
      </c>
      <c r="F1133" s="7">
        <v>41381</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x14ac:dyDescent="0.3">
      <c r="A1134" s="5">
        <v>1133</v>
      </c>
      <c r="B1134" s="2" t="s">
        <v>3277</v>
      </c>
      <c r="C1134" s="5">
        <f>YEAR(Data!$E1134)</f>
        <v>2013</v>
      </c>
      <c r="D1134" s="2" t="str">
        <f>TEXT(Table_1[[#This Row],[Order Date]], "MMM")</f>
        <v>Dec</v>
      </c>
      <c r="E1134" s="7">
        <v>41615</v>
      </c>
      <c r="F1134" s="7">
        <v>41616</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x14ac:dyDescent="0.3">
      <c r="A1135" s="5">
        <v>1134</v>
      </c>
      <c r="B1135" s="2" t="s">
        <v>3279</v>
      </c>
      <c r="C1135" s="5">
        <f>YEAR(Data!$E1135)</f>
        <v>2013</v>
      </c>
      <c r="D1135" s="2" t="str">
        <f>TEXT(Table_1[[#This Row],[Order Date]], "MMM")</f>
        <v>Jun</v>
      </c>
      <c r="E1135" s="7">
        <v>41431</v>
      </c>
      <c r="F1135" s="7">
        <v>41435</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x14ac:dyDescent="0.3">
      <c r="A1136" s="5">
        <v>1135</v>
      </c>
      <c r="B1136" s="2" t="s">
        <v>3279</v>
      </c>
      <c r="C1136" s="5">
        <f>YEAR(Data!$E1136)</f>
        <v>2013</v>
      </c>
      <c r="D1136" s="2" t="str">
        <f>TEXT(Table_1[[#This Row],[Order Date]], "MMM")</f>
        <v>Jun</v>
      </c>
      <c r="E1136" s="7">
        <v>41431</v>
      </c>
      <c r="F1136" s="7">
        <v>41435</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x14ac:dyDescent="0.3">
      <c r="A1137" s="5">
        <v>1136</v>
      </c>
      <c r="B1137" s="2" t="s">
        <v>3282</v>
      </c>
      <c r="C1137" s="5">
        <f>YEAR(Data!$E1137)</f>
        <v>2013</v>
      </c>
      <c r="D1137" s="2" t="str">
        <f>TEXT(Table_1[[#This Row],[Order Date]], "MMM")</f>
        <v>Dec</v>
      </c>
      <c r="E1137" s="7">
        <v>41620</v>
      </c>
      <c r="F1137" s="7">
        <v>41620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x14ac:dyDescent="0.3">
      <c r="A1138" s="5">
        <v>1137</v>
      </c>
      <c r="B1138" s="2" t="s">
        <v>3286</v>
      </c>
      <c r="C1138" s="5">
        <f>YEAR(Data!$E1138)</f>
        <v>2013</v>
      </c>
      <c r="D1138" s="2" t="str">
        <f>TEXT(Table_1[[#This Row],[Order Date]], "MMM")</f>
        <v>Nov</v>
      </c>
      <c r="E1138" s="7">
        <v>41591</v>
      </c>
      <c r="F1138" s="7">
        <v>41594</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x14ac:dyDescent="0.3">
      <c r="A1139" s="5">
        <v>1138</v>
      </c>
      <c r="B1139" s="2" t="s">
        <v>3286</v>
      </c>
      <c r="C1139" s="5">
        <f>YEAR(Data!$E1139)</f>
        <v>2013</v>
      </c>
      <c r="D1139" s="2" t="str">
        <f>TEXT(Table_1[[#This Row],[Order Date]], "MMM")</f>
        <v>Nov</v>
      </c>
      <c r="E1139" s="7">
        <v>41591</v>
      </c>
      <c r="F1139" s="7">
        <v>41594</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x14ac:dyDescent="0.3">
      <c r="A1140" s="5">
        <v>1139</v>
      </c>
      <c r="B1140" s="2" t="s">
        <v>3286</v>
      </c>
      <c r="C1140" s="5">
        <f>YEAR(Data!$E1140)</f>
        <v>2013</v>
      </c>
      <c r="D1140" s="2" t="str">
        <f>TEXT(Table_1[[#This Row],[Order Date]], "MMM")</f>
        <v>Nov</v>
      </c>
      <c r="E1140" s="7">
        <v>41591</v>
      </c>
      <c r="F1140" s="7">
        <v>41594</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x14ac:dyDescent="0.3">
      <c r="A1141" s="5">
        <v>1140</v>
      </c>
      <c r="B1141" s="2" t="s">
        <v>3286</v>
      </c>
      <c r="C1141" s="5">
        <f>YEAR(Data!$E1141)</f>
        <v>2013</v>
      </c>
      <c r="D1141" s="2" t="str">
        <f>TEXT(Table_1[[#This Row],[Order Date]], "MMM")</f>
        <v>Nov</v>
      </c>
      <c r="E1141" s="7">
        <v>41591</v>
      </c>
      <c r="F1141" s="7">
        <v>41594</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x14ac:dyDescent="0.3">
      <c r="A1142" s="5">
        <v>1141</v>
      </c>
      <c r="B1142" s="2" t="s">
        <v>3286</v>
      </c>
      <c r="C1142" s="5">
        <f>YEAR(Data!$E1142)</f>
        <v>2013</v>
      </c>
      <c r="D1142" s="2" t="str">
        <f>TEXT(Table_1[[#This Row],[Order Date]], "MMM")</f>
        <v>Nov</v>
      </c>
      <c r="E1142" s="7">
        <v>41591</v>
      </c>
      <c r="F1142" s="7">
        <v>41594</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x14ac:dyDescent="0.3">
      <c r="A1143" s="5">
        <v>1142</v>
      </c>
      <c r="B1143" s="2" t="s">
        <v>3296</v>
      </c>
      <c r="C1143" s="5">
        <f>YEAR(Data!$E1143)</f>
        <v>2011</v>
      </c>
      <c r="D1143" s="2" t="str">
        <f>TEXT(Table_1[[#This Row],[Order Date]], "MMM")</f>
        <v>Sep</v>
      </c>
      <c r="E1143" s="7">
        <v>40815</v>
      </c>
      <c r="F1143" s="7">
        <v>40819</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x14ac:dyDescent="0.3">
      <c r="A1144" s="5">
        <v>1143</v>
      </c>
      <c r="B1144" s="2" t="s">
        <v>3296</v>
      </c>
      <c r="C1144" s="5">
        <f>YEAR(Data!$E1144)</f>
        <v>2011</v>
      </c>
      <c r="D1144" s="2" t="str">
        <f>TEXT(Table_1[[#This Row],[Order Date]], "MMM")</f>
        <v>Sep</v>
      </c>
      <c r="E1144" s="7">
        <v>40815</v>
      </c>
      <c r="F1144" s="7">
        <v>40819</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x14ac:dyDescent="0.3">
      <c r="A1145" s="5">
        <v>1144</v>
      </c>
      <c r="B1145" s="2" t="s">
        <v>3296</v>
      </c>
      <c r="C1145" s="5">
        <f>YEAR(Data!$E1145)</f>
        <v>2011</v>
      </c>
      <c r="D1145" s="2" t="str">
        <f>TEXT(Table_1[[#This Row],[Order Date]], "MMM")</f>
        <v>Sep</v>
      </c>
      <c r="E1145" s="7">
        <v>40815</v>
      </c>
      <c r="F1145" s="7">
        <v>40819</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x14ac:dyDescent="0.3">
      <c r="A1146" s="5">
        <v>1145</v>
      </c>
      <c r="B1146" s="2" t="s">
        <v>3296</v>
      </c>
      <c r="C1146" s="5">
        <f>YEAR(Data!$E1146)</f>
        <v>2011</v>
      </c>
      <c r="D1146" s="2" t="str">
        <f>TEXT(Table_1[[#This Row],[Order Date]], "MMM")</f>
        <v>Sep</v>
      </c>
      <c r="E1146" s="7">
        <v>40815</v>
      </c>
      <c r="F1146" s="7">
        <v>40819</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x14ac:dyDescent="0.3">
      <c r="A1147" s="5">
        <v>1146</v>
      </c>
      <c r="B1147" s="2" t="s">
        <v>3296</v>
      </c>
      <c r="C1147" s="5">
        <f>YEAR(Data!$E1147)</f>
        <v>2011</v>
      </c>
      <c r="D1147" s="2" t="str">
        <f>TEXT(Table_1[[#This Row],[Order Date]], "MMM")</f>
        <v>Sep</v>
      </c>
      <c r="E1147" s="7">
        <v>40815</v>
      </c>
      <c r="F1147" s="7">
        <v>40819</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x14ac:dyDescent="0.3">
      <c r="A1148" s="5">
        <v>1147</v>
      </c>
      <c r="B1148" s="2" t="s">
        <v>3301</v>
      </c>
      <c r="C1148" s="5">
        <f>YEAR(Data!$E1148)</f>
        <v>2012</v>
      </c>
      <c r="D1148" s="2" t="str">
        <f>TEXT(Table_1[[#This Row],[Order Date]], "MMM")</f>
        <v>Apr</v>
      </c>
      <c r="E1148" s="7">
        <v>41003</v>
      </c>
      <c r="F1148" s="7">
        <v>41003</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x14ac:dyDescent="0.3">
      <c r="A1149" s="5">
        <v>1148</v>
      </c>
      <c r="B1149" s="2" t="s">
        <v>3301</v>
      </c>
      <c r="C1149" s="5">
        <f>YEAR(Data!$E1149)</f>
        <v>2012</v>
      </c>
      <c r="D1149" s="2" t="str">
        <f>TEXT(Table_1[[#This Row],[Order Date]], "MMM")</f>
        <v>Apr</v>
      </c>
      <c r="E1149" s="7">
        <v>41003</v>
      </c>
      <c r="F1149" s="7">
        <v>41003</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x14ac:dyDescent="0.3">
      <c r="A1150" s="5">
        <v>1149</v>
      </c>
      <c r="B1150" s="2" t="s">
        <v>3301</v>
      </c>
      <c r="C1150" s="5">
        <f>YEAR(Data!$E1150)</f>
        <v>2012</v>
      </c>
      <c r="D1150" s="2" t="str">
        <f>TEXT(Table_1[[#This Row],[Order Date]], "MMM")</f>
        <v>Apr</v>
      </c>
      <c r="E1150" s="7">
        <v>41003</v>
      </c>
      <c r="F1150" s="7">
        <v>41003</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x14ac:dyDescent="0.3">
      <c r="A1151" s="5">
        <v>1150</v>
      </c>
      <c r="B1151" s="2" t="s">
        <v>3301</v>
      </c>
      <c r="C1151" s="5">
        <f>YEAR(Data!$E1151)</f>
        <v>2012</v>
      </c>
      <c r="D1151" s="2" t="str">
        <f>TEXT(Table_1[[#This Row],[Order Date]], "MMM")</f>
        <v>Apr</v>
      </c>
      <c r="E1151" s="7">
        <v>41003</v>
      </c>
      <c r="F1151" s="7">
        <v>41003</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x14ac:dyDescent="0.3">
      <c r="A1152" s="5">
        <v>1151</v>
      </c>
      <c r="B1152" s="2" t="s">
        <v>3301</v>
      </c>
      <c r="C1152" s="5">
        <f>YEAR(Data!$E1152)</f>
        <v>2012</v>
      </c>
      <c r="D1152" s="2" t="str">
        <f>TEXT(Table_1[[#This Row],[Order Date]], "MMM")</f>
        <v>Apr</v>
      </c>
      <c r="E1152" s="7">
        <v>41003</v>
      </c>
      <c r="F1152" s="7">
        <v>41003</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x14ac:dyDescent="0.3">
      <c r="A1153" s="5">
        <v>1152</v>
      </c>
      <c r="B1153" s="2" t="s">
        <v>3314</v>
      </c>
      <c r="C1153" s="5">
        <f>YEAR(Data!$E1153)</f>
        <v>2012</v>
      </c>
      <c r="D1153" s="2" t="str">
        <f>TEXT(Table_1[[#This Row],[Order Date]], "MMM")</f>
        <v>May</v>
      </c>
      <c r="E1153" s="7">
        <v>41037</v>
      </c>
      <c r="F1153" s="7">
        <v>41043</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x14ac:dyDescent="0.3">
      <c r="A1154" s="5">
        <v>1153</v>
      </c>
      <c r="B1154" s="2" t="s">
        <v>3318</v>
      </c>
      <c r="C1154" s="5">
        <f>YEAR(Data!$E1154)</f>
        <v>2014</v>
      </c>
      <c r="D1154" s="2" t="str">
        <f>TEXT(Table_1[[#This Row],[Order Date]], "MMM")</f>
        <v>Jan</v>
      </c>
      <c r="E1154" s="7">
        <v>41640</v>
      </c>
      <c r="F1154" s="7">
        <v>41646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x14ac:dyDescent="0.3">
      <c r="A1155" s="5">
        <v>1154</v>
      </c>
      <c r="B1155" s="2" t="s">
        <v>3318</v>
      </c>
      <c r="C1155" s="5">
        <f>YEAR(Data!$E1155)</f>
        <v>2014</v>
      </c>
      <c r="D1155" s="2" t="str">
        <f>TEXT(Table_1[[#This Row],[Order Date]], "MMM")</f>
        <v>Jan</v>
      </c>
      <c r="E1155" s="7">
        <v>41640</v>
      </c>
      <c r="F1155" s="7">
        <v>41646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x14ac:dyDescent="0.3">
      <c r="A1156" s="5">
        <v>1155</v>
      </c>
      <c r="B1156" s="2" t="s">
        <v>3322</v>
      </c>
      <c r="C1156" s="5">
        <f>YEAR(Data!$E1156)</f>
        <v>2011</v>
      </c>
      <c r="D1156" s="2" t="str">
        <f>TEXT(Table_1[[#This Row],[Order Date]], "MMM")</f>
        <v>Dec</v>
      </c>
      <c r="E1156" s="7">
        <v>40897</v>
      </c>
      <c r="F1156" s="7">
        <v>40898</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x14ac:dyDescent="0.3">
      <c r="A1157" s="5">
        <v>1156</v>
      </c>
      <c r="B1157" s="2" t="s">
        <v>3322</v>
      </c>
      <c r="C1157" s="5">
        <f>YEAR(Data!$E1157)</f>
        <v>2011</v>
      </c>
      <c r="D1157" s="2" t="str">
        <f>TEXT(Table_1[[#This Row],[Order Date]], "MMM")</f>
        <v>Dec</v>
      </c>
      <c r="E1157" s="7">
        <v>40897</v>
      </c>
      <c r="F1157" s="7">
        <v>40898</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x14ac:dyDescent="0.3">
      <c r="A1158" s="5">
        <v>1157</v>
      </c>
      <c r="B1158" s="2" t="s">
        <v>3322</v>
      </c>
      <c r="C1158" s="5">
        <f>YEAR(Data!$E1158)</f>
        <v>2011</v>
      </c>
      <c r="D1158" s="2" t="str">
        <f>TEXT(Table_1[[#This Row],[Order Date]], "MMM")</f>
        <v>Dec</v>
      </c>
      <c r="E1158" s="7">
        <v>40897</v>
      </c>
      <c r="F1158" s="7">
        <v>40898</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x14ac:dyDescent="0.3">
      <c r="A1159" s="5">
        <v>1158</v>
      </c>
      <c r="B1159" s="2" t="s">
        <v>3322</v>
      </c>
      <c r="C1159" s="5">
        <f>YEAR(Data!$E1159)</f>
        <v>2011</v>
      </c>
      <c r="D1159" s="2" t="str">
        <f>TEXT(Table_1[[#This Row],[Order Date]], "MMM")</f>
        <v>Dec</v>
      </c>
      <c r="E1159" s="7">
        <v>40897</v>
      </c>
      <c r="F1159" s="7">
        <v>40898</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x14ac:dyDescent="0.3">
      <c r="A1160" s="5">
        <v>1159</v>
      </c>
      <c r="B1160" s="2" t="s">
        <v>3328</v>
      </c>
      <c r="C1160" s="5">
        <f>YEAR(Data!$E1160)</f>
        <v>2013</v>
      </c>
      <c r="D1160" s="2" t="str">
        <f>TEXT(Table_1[[#This Row],[Order Date]], "MMM")</f>
        <v>Jul</v>
      </c>
      <c r="E1160" s="7">
        <v>41458</v>
      </c>
      <c r="F1160" s="7">
        <v>41463</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x14ac:dyDescent="0.3">
      <c r="A1161" s="5">
        <v>1160</v>
      </c>
      <c r="B1161" s="2" t="s">
        <v>3331</v>
      </c>
      <c r="C1161" s="5">
        <f>YEAR(Data!$E1161)</f>
        <v>2014</v>
      </c>
      <c r="D1161" s="2" t="str">
        <f>TEXT(Table_1[[#This Row],[Order Date]], "MMM")</f>
        <v>Jun</v>
      </c>
      <c r="E1161" s="7">
        <v>41820</v>
      </c>
      <c r="F1161" s="7">
        <v>41825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x14ac:dyDescent="0.3">
      <c r="A1162" s="5">
        <v>1161</v>
      </c>
      <c r="B1162" s="2" t="s">
        <v>3331</v>
      </c>
      <c r="C1162" s="5">
        <f>YEAR(Data!$E1162)</f>
        <v>2014</v>
      </c>
      <c r="D1162" s="2" t="str">
        <f>TEXT(Table_1[[#This Row],[Order Date]], "MMM")</f>
        <v>Jun</v>
      </c>
      <c r="E1162" s="7">
        <v>41820</v>
      </c>
      <c r="F1162" s="7">
        <v>41825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x14ac:dyDescent="0.3">
      <c r="A1163" s="5">
        <v>1162</v>
      </c>
      <c r="B1163" s="2" t="s">
        <v>3335</v>
      </c>
      <c r="C1163" s="5">
        <f>YEAR(Data!$E1163)</f>
        <v>2011</v>
      </c>
      <c r="D1163" s="2" t="str">
        <f>TEXT(Table_1[[#This Row],[Order Date]], "MMM")</f>
        <v>Sep</v>
      </c>
      <c r="E1163" s="7">
        <v>40787</v>
      </c>
      <c r="F1163" s="7">
        <v>40791</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x14ac:dyDescent="0.3">
      <c r="A1164" s="5">
        <v>1163</v>
      </c>
      <c r="B1164" s="2" t="s">
        <v>3339</v>
      </c>
      <c r="C1164" s="5">
        <f>YEAR(Data!$E1164)</f>
        <v>2011</v>
      </c>
      <c r="D1164" s="2" t="str">
        <f>TEXT(Table_1[[#This Row],[Order Date]], "MMM")</f>
        <v>Mar</v>
      </c>
      <c r="E1164" s="7">
        <v>40605</v>
      </c>
      <c r="F1164" s="7">
        <v>40610</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x14ac:dyDescent="0.3">
      <c r="A1165" s="5">
        <v>1164</v>
      </c>
      <c r="B1165" s="2" t="s">
        <v>3339</v>
      </c>
      <c r="C1165" s="5">
        <f>YEAR(Data!$E1165)</f>
        <v>2011</v>
      </c>
      <c r="D1165" s="2" t="str">
        <f>TEXT(Table_1[[#This Row],[Order Date]], "MMM")</f>
        <v>Mar</v>
      </c>
      <c r="E1165" s="7">
        <v>40605</v>
      </c>
      <c r="F1165" s="7">
        <v>40610</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x14ac:dyDescent="0.3">
      <c r="A1166" s="5">
        <v>1165</v>
      </c>
      <c r="B1166" s="2" t="s">
        <v>3339</v>
      </c>
      <c r="C1166" s="5">
        <f>YEAR(Data!$E1166)</f>
        <v>2011</v>
      </c>
      <c r="D1166" s="2" t="str">
        <f>TEXT(Table_1[[#This Row],[Order Date]], "MMM")</f>
        <v>Mar</v>
      </c>
      <c r="E1166" s="7">
        <v>40605</v>
      </c>
      <c r="F1166" s="7">
        <v>40610</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x14ac:dyDescent="0.3">
      <c r="A1167" s="5">
        <v>1166</v>
      </c>
      <c r="B1167" s="2" t="s">
        <v>3346</v>
      </c>
      <c r="C1167" s="5">
        <f>YEAR(Data!$E1167)</f>
        <v>2011</v>
      </c>
      <c r="D1167" s="2" t="str">
        <f>TEXT(Table_1[[#This Row],[Order Date]], "MMM")</f>
        <v>May</v>
      </c>
      <c r="E1167" s="7">
        <v>40667</v>
      </c>
      <c r="F1167" s="7">
        <v>40671</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x14ac:dyDescent="0.3">
      <c r="A1168" s="5">
        <v>1167</v>
      </c>
      <c r="B1168" s="2" t="s">
        <v>3349</v>
      </c>
      <c r="C1168" s="5">
        <f>YEAR(Data!$E1168)</f>
        <v>2012</v>
      </c>
      <c r="D1168" s="2" t="str">
        <f>TEXT(Table_1[[#This Row],[Order Date]], "MMM")</f>
        <v>Nov</v>
      </c>
      <c r="E1168" s="7">
        <v>41215</v>
      </c>
      <c r="F1168" s="7">
        <v>41215</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x14ac:dyDescent="0.3">
      <c r="A1169" s="5">
        <v>1168</v>
      </c>
      <c r="B1169" s="2" t="s">
        <v>3350</v>
      </c>
      <c r="C1169" s="5">
        <f>YEAR(Data!$E1169)</f>
        <v>2014</v>
      </c>
      <c r="D1169" s="2" t="str">
        <f>TEXT(Table_1[[#This Row],[Order Date]], "MMM")</f>
        <v>Dec</v>
      </c>
      <c r="E1169" s="7">
        <v>41982</v>
      </c>
      <c r="F1169" s="7">
        <v>41984</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x14ac:dyDescent="0.3">
      <c r="A1170" s="5">
        <v>1169</v>
      </c>
      <c r="B1170" s="2" t="s">
        <v>3350</v>
      </c>
      <c r="C1170" s="5">
        <f>YEAR(Data!$E1170)</f>
        <v>2014</v>
      </c>
      <c r="D1170" s="2" t="str">
        <f>TEXT(Table_1[[#This Row],[Order Date]], "MMM")</f>
        <v>Dec</v>
      </c>
      <c r="E1170" s="7">
        <v>41982</v>
      </c>
      <c r="F1170" s="7">
        <v>41984</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x14ac:dyDescent="0.3">
      <c r="A1171" s="5">
        <v>1170</v>
      </c>
      <c r="B1171" s="2" t="s">
        <v>3350</v>
      </c>
      <c r="C1171" s="5">
        <f>YEAR(Data!$E1171)</f>
        <v>2014</v>
      </c>
      <c r="D1171" s="2" t="str">
        <f>TEXT(Table_1[[#This Row],[Order Date]], "MMM")</f>
        <v>Dec</v>
      </c>
      <c r="E1171" s="7">
        <v>41982</v>
      </c>
      <c r="F1171" s="7">
        <v>41984</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x14ac:dyDescent="0.3">
      <c r="A1172" s="5">
        <v>1171</v>
      </c>
      <c r="B1172" s="2" t="s">
        <v>3350</v>
      </c>
      <c r="C1172" s="5">
        <f>YEAR(Data!$E1172)</f>
        <v>2014</v>
      </c>
      <c r="D1172" s="2" t="str">
        <f>TEXT(Table_1[[#This Row],[Order Date]], "MMM")</f>
        <v>Dec</v>
      </c>
      <c r="E1172" s="7">
        <v>41982</v>
      </c>
      <c r="F1172" s="7">
        <v>41984</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x14ac:dyDescent="0.3">
      <c r="A1173" s="5">
        <v>1172</v>
      </c>
      <c r="B1173" s="2" t="s">
        <v>3357</v>
      </c>
      <c r="C1173" s="5">
        <f>YEAR(Data!$E1173)</f>
        <v>2011</v>
      </c>
      <c r="D1173" s="2" t="str">
        <f>TEXT(Table_1[[#This Row],[Order Date]], "MMM")</f>
        <v>Mar</v>
      </c>
      <c r="E1173" s="7">
        <v>40612</v>
      </c>
      <c r="F1173" s="7">
        <v>40616</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x14ac:dyDescent="0.3">
      <c r="A1174" s="5">
        <v>1173</v>
      </c>
      <c r="B1174" s="2" t="s">
        <v>3361</v>
      </c>
      <c r="C1174" s="5">
        <f>YEAR(Data!$E1174)</f>
        <v>2011</v>
      </c>
      <c r="D1174" s="2" t="str">
        <f>TEXT(Table_1[[#This Row],[Order Date]], "MMM")</f>
        <v>Apr</v>
      </c>
      <c r="E1174" s="7">
        <v>40654</v>
      </c>
      <c r="F1174" s="7">
        <v>40658</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x14ac:dyDescent="0.3">
      <c r="A1175" s="5">
        <v>1174</v>
      </c>
      <c r="B1175" s="2" t="s">
        <v>3364</v>
      </c>
      <c r="C1175" s="5">
        <f>YEAR(Data!$E1175)</f>
        <v>2012</v>
      </c>
      <c r="D1175" s="2" t="str">
        <f>TEXT(Table_1[[#This Row],[Order Date]], "MMM")</f>
        <v>Oct</v>
      </c>
      <c r="E1175" s="7">
        <v>41204</v>
      </c>
      <c r="F1175" s="7">
        <v>41208</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x14ac:dyDescent="0.3">
      <c r="A1176" s="5">
        <v>1175</v>
      </c>
      <c r="B1176" s="2" t="s">
        <v>3365</v>
      </c>
      <c r="C1176" s="5">
        <f>YEAR(Data!$E1176)</f>
        <v>2012</v>
      </c>
      <c r="D1176" s="2" t="str">
        <f>TEXT(Table_1[[#This Row],[Order Date]], "MMM")</f>
        <v>Aug</v>
      </c>
      <c r="E1176" s="7">
        <v>41143</v>
      </c>
      <c r="F1176" s="7">
        <v>41146</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x14ac:dyDescent="0.3">
      <c r="A1177" s="5">
        <v>1176</v>
      </c>
      <c r="B1177" s="2" t="s">
        <v>3368</v>
      </c>
      <c r="C1177" s="5">
        <f>YEAR(Data!$E1177)</f>
        <v>2013</v>
      </c>
      <c r="D1177" s="2" t="str">
        <f>TEXT(Table_1[[#This Row],[Order Date]], "MMM")</f>
        <v>Aug</v>
      </c>
      <c r="E1177" s="7">
        <v>41516</v>
      </c>
      <c r="F1177" s="7">
        <v>41521</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x14ac:dyDescent="0.3">
      <c r="A1178" s="5">
        <v>1177</v>
      </c>
      <c r="B1178" s="2" t="s">
        <v>3369</v>
      </c>
      <c r="C1178" s="5">
        <f>YEAR(Data!$E1178)</f>
        <v>2011</v>
      </c>
      <c r="D1178" s="2" t="str">
        <f>TEXT(Table_1[[#This Row],[Order Date]], "MMM")</f>
        <v>Dec</v>
      </c>
      <c r="E1178" s="7">
        <v>40904</v>
      </c>
      <c r="F1178" s="7">
        <v>40907</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x14ac:dyDescent="0.3">
      <c r="A1179" s="5">
        <v>1178</v>
      </c>
      <c r="B1179" s="2" t="s">
        <v>3373</v>
      </c>
      <c r="C1179" s="5">
        <f>YEAR(Data!$E1179)</f>
        <v>2013</v>
      </c>
      <c r="D1179" s="2" t="str">
        <f>TEXT(Table_1[[#This Row],[Order Date]], "MMM")</f>
        <v>Dec</v>
      </c>
      <c r="E1179" s="7">
        <v>41610</v>
      </c>
      <c r="F1179" s="7">
        <v>41614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x14ac:dyDescent="0.3">
      <c r="A1180" s="5">
        <v>1179</v>
      </c>
      <c r="B1180" s="2" t="s">
        <v>3373</v>
      </c>
      <c r="C1180" s="5">
        <f>YEAR(Data!$E1180)</f>
        <v>2013</v>
      </c>
      <c r="D1180" s="2" t="str">
        <f>TEXT(Table_1[[#This Row],[Order Date]], "MMM")</f>
        <v>Dec</v>
      </c>
      <c r="E1180" s="7">
        <v>41610</v>
      </c>
      <c r="F1180" s="7">
        <v>41614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x14ac:dyDescent="0.3">
      <c r="A1181" s="5">
        <v>1180</v>
      </c>
      <c r="B1181" s="2" t="s">
        <v>3377</v>
      </c>
      <c r="C1181" s="5">
        <f>YEAR(Data!$E1181)</f>
        <v>2013</v>
      </c>
      <c r="D1181" s="2" t="str">
        <f>TEXT(Table_1[[#This Row],[Order Date]], "MMM")</f>
        <v>Apr</v>
      </c>
      <c r="E1181" s="7">
        <v>41389</v>
      </c>
      <c r="F1181" s="7">
        <v>41392</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x14ac:dyDescent="0.3">
      <c r="A1182" s="5">
        <v>1181</v>
      </c>
      <c r="B1182" s="2" t="s">
        <v>3380</v>
      </c>
      <c r="C1182" s="5">
        <f>YEAR(Data!$E1182)</f>
        <v>2011</v>
      </c>
      <c r="D1182" s="2" t="str">
        <f>TEXT(Table_1[[#This Row],[Order Date]], "MMM")</f>
        <v>Jun</v>
      </c>
      <c r="E1182" s="7">
        <v>40715</v>
      </c>
      <c r="F1182" s="7">
        <v>40719</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x14ac:dyDescent="0.3">
      <c r="A1183" s="5">
        <v>1182</v>
      </c>
      <c r="B1183" s="2" t="s">
        <v>3380</v>
      </c>
      <c r="C1183" s="5">
        <f>YEAR(Data!$E1183)</f>
        <v>2011</v>
      </c>
      <c r="D1183" s="2" t="str">
        <f>TEXT(Table_1[[#This Row],[Order Date]], "MMM")</f>
        <v>Jun</v>
      </c>
      <c r="E1183" s="7">
        <v>40715</v>
      </c>
      <c r="F1183" s="7">
        <v>40719</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x14ac:dyDescent="0.3">
      <c r="A1184" s="5">
        <v>1183</v>
      </c>
      <c r="B1184" s="2" t="s">
        <v>3385</v>
      </c>
      <c r="C1184" s="5">
        <f>YEAR(Data!$E1184)</f>
        <v>2014</v>
      </c>
      <c r="D1184" s="2" t="str">
        <f>TEXT(Table_1[[#This Row],[Order Date]], "MMM")</f>
        <v>Jan</v>
      </c>
      <c r="E1184" s="7">
        <v>41654</v>
      </c>
      <c r="F1184" s="7">
        <v>41655</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x14ac:dyDescent="0.3">
      <c r="A1185" s="5">
        <v>1184</v>
      </c>
      <c r="B1185" s="2" t="s">
        <v>3385</v>
      </c>
      <c r="C1185" s="5">
        <f>YEAR(Data!$E1185)</f>
        <v>2014</v>
      </c>
      <c r="D1185" s="2" t="str">
        <f>TEXT(Table_1[[#This Row],[Order Date]], "MMM")</f>
        <v>Jan</v>
      </c>
      <c r="E1185" s="7">
        <v>41654</v>
      </c>
      <c r="F1185" s="7">
        <v>41655</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x14ac:dyDescent="0.3">
      <c r="A1186" s="5">
        <v>1185</v>
      </c>
      <c r="B1186" s="2" t="s">
        <v>3388</v>
      </c>
      <c r="C1186" s="5">
        <f>YEAR(Data!$E1186)</f>
        <v>2011</v>
      </c>
      <c r="D1186" s="2" t="str">
        <f>TEXT(Table_1[[#This Row],[Order Date]], "MMM")</f>
        <v>Nov</v>
      </c>
      <c r="E1186" s="7">
        <v>40871</v>
      </c>
      <c r="F1186" s="7">
        <v>40877</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x14ac:dyDescent="0.3">
      <c r="A1187" s="5">
        <v>1186</v>
      </c>
      <c r="B1187" s="2" t="s">
        <v>3388</v>
      </c>
      <c r="C1187" s="5">
        <f>YEAR(Data!$E1187)</f>
        <v>2011</v>
      </c>
      <c r="D1187" s="2" t="str">
        <f>TEXT(Table_1[[#This Row],[Order Date]], "MMM")</f>
        <v>Nov</v>
      </c>
      <c r="E1187" s="7">
        <v>40871</v>
      </c>
      <c r="F1187" s="7">
        <v>40877</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x14ac:dyDescent="0.3">
      <c r="A1188" s="5">
        <v>1187</v>
      </c>
      <c r="B1188" s="2" t="s">
        <v>3388</v>
      </c>
      <c r="C1188" s="5">
        <f>YEAR(Data!$E1188)</f>
        <v>2011</v>
      </c>
      <c r="D1188" s="2" t="str">
        <f>TEXT(Table_1[[#This Row],[Order Date]], "MMM")</f>
        <v>Nov</v>
      </c>
      <c r="E1188" s="7">
        <v>40871</v>
      </c>
      <c r="F1188" s="7">
        <v>40877</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x14ac:dyDescent="0.3">
      <c r="A1189" s="5">
        <v>1188</v>
      </c>
      <c r="B1189" s="2" t="s">
        <v>3388</v>
      </c>
      <c r="C1189" s="5">
        <f>YEAR(Data!$E1189)</f>
        <v>2011</v>
      </c>
      <c r="D1189" s="2" t="str">
        <f>TEXT(Table_1[[#This Row],[Order Date]], "MMM")</f>
        <v>Nov</v>
      </c>
      <c r="E1189" s="7">
        <v>40871</v>
      </c>
      <c r="F1189" s="7">
        <v>40877</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x14ac:dyDescent="0.3">
      <c r="A1190" s="5">
        <v>1189</v>
      </c>
      <c r="B1190" s="2" t="s">
        <v>3395</v>
      </c>
      <c r="C1190" s="5">
        <f>YEAR(Data!$E1190)</f>
        <v>2014</v>
      </c>
      <c r="D1190" s="2" t="str">
        <f>TEXT(Table_1[[#This Row],[Order Date]], "MMM")</f>
        <v>Feb</v>
      </c>
      <c r="E1190" s="7">
        <v>41697</v>
      </c>
      <c r="F1190" s="7">
        <v>41699</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x14ac:dyDescent="0.3">
      <c r="A1191" s="5">
        <v>1190</v>
      </c>
      <c r="B1191" s="2" t="s">
        <v>3395</v>
      </c>
      <c r="C1191" s="5">
        <f>YEAR(Data!$E1191)</f>
        <v>2014</v>
      </c>
      <c r="D1191" s="2" t="str">
        <f>TEXT(Table_1[[#This Row],[Order Date]], "MMM")</f>
        <v>Feb</v>
      </c>
      <c r="E1191" s="7">
        <v>41697</v>
      </c>
      <c r="F1191" s="7">
        <v>41699</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x14ac:dyDescent="0.3">
      <c r="A1192" s="5">
        <v>1191</v>
      </c>
      <c r="B1192" s="2" t="s">
        <v>3395</v>
      </c>
      <c r="C1192" s="5">
        <f>YEAR(Data!$E1192)</f>
        <v>2014</v>
      </c>
      <c r="D1192" s="2" t="str">
        <f>TEXT(Table_1[[#This Row],[Order Date]], "MMM")</f>
        <v>Feb</v>
      </c>
      <c r="E1192" s="7">
        <v>41697</v>
      </c>
      <c r="F1192" s="7">
        <v>41699</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x14ac:dyDescent="0.3">
      <c r="A1193" s="5">
        <v>1192</v>
      </c>
      <c r="B1193" s="2" t="s">
        <v>3395</v>
      </c>
      <c r="C1193" s="5">
        <f>YEAR(Data!$E1193)</f>
        <v>2014</v>
      </c>
      <c r="D1193" s="2" t="str">
        <f>TEXT(Table_1[[#This Row],[Order Date]], "MMM")</f>
        <v>Feb</v>
      </c>
      <c r="E1193" s="7">
        <v>41697</v>
      </c>
      <c r="F1193" s="7">
        <v>41699</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x14ac:dyDescent="0.3">
      <c r="A1194" s="5">
        <v>1193</v>
      </c>
      <c r="B1194" s="2" t="s">
        <v>3395</v>
      </c>
      <c r="C1194" s="5">
        <f>YEAR(Data!$E1194)</f>
        <v>2014</v>
      </c>
      <c r="D1194" s="2" t="str">
        <f>TEXT(Table_1[[#This Row],[Order Date]], "MMM")</f>
        <v>Feb</v>
      </c>
      <c r="E1194" s="7">
        <v>41697</v>
      </c>
      <c r="F1194" s="7">
        <v>41699</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x14ac:dyDescent="0.3">
      <c r="A1195" s="5">
        <v>1194</v>
      </c>
      <c r="B1195" s="2" t="s">
        <v>3404</v>
      </c>
      <c r="C1195" s="5">
        <f>YEAR(Data!$E1195)</f>
        <v>2012</v>
      </c>
      <c r="D1195" s="2" t="str">
        <f>TEXT(Table_1[[#This Row],[Order Date]], "MMM")</f>
        <v>Sep</v>
      </c>
      <c r="E1195" s="7">
        <v>41167</v>
      </c>
      <c r="F1195" s="7">
        <v>41167</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x14ac:dyDescent="0.3">
      <c r="A1196" s="5">
        <v>1195</v>
      </c>
      <c r="B1196" s="2" t="s">
        <v>3404</v>
      </c>
      <c r="C1196" s="5">
        <f>YEAR(Data!$E1196)</f>
        <v>2012</v>
      </c>
      <c r="D1196" s="2" t="str">
        <f>TEXT(Table_1[[#This Row],[Order Date]], "MMM")</f>
        <v>Sep</v>
      </c>
      <c r="E1196" s="7">
        <v>41167</v>
      </c>
      <c r="F1196" s="7">
        <v>41167</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x14ac:dyDescent="0.3">
      <c r="A1197" s="5">
        <v>1196</v>
      </c>
      <c r="B1197" s="2" t="s">
        <v>3404</v>
      </c>
      <c r="C1197" s="5">
        <f>YEAR(Data!$E1197)</f>
        <v>2012</v>
      </c>
      <c r="D1197" s="2" t="str">
        <f>TEXT(Table_1[[#This Row],[Order Date]], "MMM")</f>
        <v>Sep</v>
      </c>
      <c r="E1197" s="7">
        <v>41167</v>
      </c>
      <c r="F1197" s="7">
        <v>41167</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x14ac:dyDescent="0.3">
      <c r="A1198" s="5">
        <v>1197</v>
      </c>
      <c r="B1198" s="2" t="s">
        <v>3404</v>
      </c>
      <c r="C1198" s="5">
        <f>YEAR(Data!$E1198)</f>
        <v>2012</v>
      </c>
      <c r="D1198" s="2" t="str">
        <f>TEXT(Table_1[[#This Row],[Order Date]], "MMM")</f>
        <v>Sep</v>
      </c>
      <c r="E1198" s="7">
        <v>41167</v>
      </c>
      <c r="F1198" s="7">
        <v>41167</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x14ac:dyDescent="0.3">
      <c r="A1199" s="5">
        <v>1198</v>
      </c>
      <c r="B1199" s="2" t="s">
        <v>3408</v>
      </c>
      <c r="C1199" s="5">
        <f>YEAR(Data!$E1199)</f>
        <v>2013</v>
      </c>
      <c r="D1199" s="2" t="str">
        <f>TEXT(Table_1[[#This Row],[Order Date]], "MMM")</f>
        <v>Apr</v>
      </c>
      <c r="E1199" s="7">
        <v>41373</v>
      </c>
      <c r="F1199" s="7">
        <v>41377</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x14ac:dyDescent="0.3">
      <c r="A1200" s="5">
        <v>1199</v>
      </c>
      <c r="B1200" s="2" t="s">
        <v>3408</v>
      </c>
      <c r="C1200" s="5">
        <f>YEAR(Data!$E1200)</f>
        <v>2013</v>
      </c>
      <c r="D1200" s="2" t="str">
        <f>TEXT(Table_1[[#This Row],[Order Date]], "MMM")</f>
        <v>Apr</v>
      </c>
      <c r="E1200" s="7">
        <v>41373</v>
      </c>
      <c r="F1200" s="7">
        <v>41377</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x14ac:dyDescent="0.3">
      <c r="A1201" s="5">
        <v>1200</v>
      </c>
      <c r="B1201" s="2" t="s">
        <v>3408</v>
      </c>
      <c r="C1201" s="5">
        <f>YEAR(Data!$E1201)</f>
        <v>2013</v>
      </c>
      <c r="D1201" s="2" t="str">
        <f>TEXT(Table_1[[#This Row],[Order Date]], "MMM")</f>
        <v>Apr</v>
      </c>
      <c r="E1201" s="7">
        <v>41373</v>
      </c>
      <c r="F1201" s="7">
        <v>41377</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x14ac:dyDescent="0.3">
      <c r="A1202" s="5">
        <v>1201</v>
      </c>
      <c r="B1202" s="2" t="s">
        <v>3413</v>
      </c>
      <c r="C1202" s="5">
        <f>YEAR(Data!$E1202)</f>
        <v>2013</v>
      </c>
      <c r="D1202" s="2" t="str">
        <f>TEXT(Table_1[[#This Row],[Order Date]], "MMM")</f>
        <v>Jul</v>
      </c>
      <c r="E1202" s="7">
        <v>41474</v>
      </c>
      <c r="F1202" s="7">
        <v>41480</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x14ac:dyDescent="0.3">
      <c r="A1203" s="5">
        <v>1202</v>
      </c>
      <c r="B1203" s="2" t="s">
        <v>3413</v>
      </c>
      <c r="C1203" s="5">
        <f>YEAR(Data!$E1203)</f>
        <v>2013</v>
      </c>
      <c r="D1203" s="2" t="str">
        <f>TEXT(Table_1[[#This Row],[Order Date]], "MMM")</f>
        <v>Jul</v>
      </c>
      <c r="E1203" s="7">
        <v>41474</v>
      </c>
      <c r="F1203" s="7">
        <v>41480</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x14ac:dyDescent="0.3">
      <c r="A1204" s="5">
        <v>1203</v>
      </c>
      <c r="B1204" s="2" t="s">
        <v>3413</v>
      </c>
      <c r="C1204" s="5">
        <f>YEAR(Data!$E1204)</f>
        <v>2013</v>
      </c>
      <c r="D1204" s="2" t="str">
        <f>TEXT(Table_1[[#This Row],[Order Date]], "MMM")</f>
        <v>Jul</v>
      </c>
      <c r="E1204" s="7">
        <v>41474</v>
      </c>
      <c r="F1204" s="7">
        <v>41480</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x14ac:dyDescent="0.3">
      <c r="A1205" s="5">
        <v>1204</v>
      </c>
      <c r="B1205" s="2" t="s">
        <v>3413</v>
      </c>
      <c r="C1205" s="5">
        <f>YEAR(Data!$E1205)</f>
        <v>2013</v>
      </c>
      <c r="D1205" s="2" t="str">
        <f>TEXT(Table_1[[#This Row],[Order Date]], "MMM")</f>
        <v>Jul</v>
      </c>
      <c r="E1205" s="7">
        <v>41474</v>
      </c>
      <c r="F1205" s="7">
        <v>41480</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x14ac:dyDescent="0.3">
      <c r="A1206" s="5">
        <v>1205</v>
      </c>
      <c r="B1206" s="2" t="s">
        <v>3413</v>
      </c>
      <c r="C1206" s="5">
        <f>YEAR(Data!$E1206)</f>
        <v>2013</v>
      </c>
      <c r="D1206" s="2" t="str">
        <f>TEXT(Table_1[[#This Row],[Order Date]], "MMM")</f>
        <v>Jul</v>
      </c>
      <c r="E1206" s="7">
        <v>41474</v>
      </c>
      <c r="F1206" s="7">
        <v>41480</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x14ac:dyDescent="0.3">
      <c r="A1207" s="5">
        <v>1206</v>
      </c>
      <c r="B1207" s="2" t="s">
        <v>3416</v>
      </c>
      <c r="C1207" s="5">
        <f>YEAR(Data!$E1207)</f>
        <v>2014</v>
      </c>
      <c r="D1207" s="2" t="str">
        <f>TEXT(Table_1[[#This Row],[Order Date]], "MMM")</f>
        <v>Aug</v>
      </c>
      <c r="E1207" s="7">
        <v>41853</v>
      </c>
      <c r="F1207" s="7">
        <v>41856</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x14ac:dyDescent="0.3">
      <c r="A1208" s="5">
        <v>1207</v>
      </c>
      <c r="B1208" s="2" t="s">
        <v>3419</v>
      </c>
      <c r="C1208" s="5">
        <f>YEAR(Data!$E1208)</f>
        <v>2013</v>
      </c>
      <c r="D1208" s="2" t="str">
        <f>TEXT(Table_1[[#This Row],[Order Date]], "MMM")</f>
        <v>Jul</v>
      </c>
      <c r="E1208" s="7">
        <v>41470</v>
      </c>
      <c r="F1208" s="7">
        <v>41474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x14ac:dyDescent="0.3">
      <c r="A1209" s="5">
        <v>1208</v>
      </c>
      <c r="B1209" s="2" t="s">
        <v>3419</v>
      </c>
      <c r="C1209" s="5">
        <f>YEAR(Data!$E1209)</f>
        <v>2013</v>
      </c>
      <c r="D1209" s="2" t="str">
        <f>TEXT(Table_1[[#This Row],[Order Date]], "MMM")</f>
        <v>Jul</v>
      </c>
      <c r="E1209" s="7">
        <v>41470</v>
      </c>
      <c r="F1209" s="7">
        <v>41474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x14ac:dyDescent="0.3">
      <c r="A1210" s="5">
        <v>1209</v>
      </c>
      <c r="B1210" s="2" t="s">
        <v>3419</v>
      </c>
      <c r="C1210" s="5">
        <f>YEAR(Data!$E1210)</f>
        <v>2013</v>
      </c>
      <c r="D1210" s="2" t="str">
        <f>TEXT(Table_1[[#This Row],[Order Date]], "MMM")</f>
        <v>Jul</v>
      </c>
      <c r="E1210" s="7">
        <v>41470</v>
      </c>
      <c r="F1210" s="7">
        <v>41474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x14ac:dyDescent="0.3">
      <c r="A1211" s="5">
        <v>1210</v>
      </c>
      <c r="B1211" s="2" t="s">
        <v>3419</v>
      </c>
      <c r="C1211" s="5">
        <f>YEAR(Data!$E1211)</f>
        <v>2013</v>
      </c>
      <c r="D1211" s="2" t="str">
        <f>TEXT(Table_1[[#This Row],[Order Date]], "MMM")</f>
        <v>Jul</v>
      </c>
      <c r="E1211" s="7">
        <v>41470</v>
      </c>
      <c r="F1211" s="7">
        <v>41474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x14ac:dyDescent="0.3">
      <c r="A1212" s="5">
        <v>1211</v>
      </c>
      <c r="B1212" s="2" t="s">
        <v>3419</v>
      </c>
      <c r="C1212" s="5">
        <f>YEAR(Data!$E1212)</f>
        <v>2013</v>
      </c>
      <c r="D1212" s="2" t="str">
        <f>TEXT(Table_1[[#This Row],[Order Date]], "MMM")</f>
        <v>Jul</v>
      </c>
      <c r="E1212" s="7">
        <v>41470</v>
      </c>
      <c r="F1212" s="7">
        <v>41474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x14ac:dyDescent="0.3">
      <c r="A1213" s="5">
        <v>1212</v>
      </c>
      <c r="B1213" s="2" t="s">
        <v>3419</v>
      </c>
      <c r="C1213" s="5">
        <f>YEAR(Data!$E1213)</f>
        <v>2013</v>
      </c>
      <c r="D1213" s="2" t="str">
        <f>TEXT(Table_1[[#This Row],[Order Date]], "MMM")</f>
        <v>Jul</v>
      </c>
      <c r="E1213" s="7">
        <v>41470</v>
      </c>
      <c r="F1213" s="7">
        <v>41474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x14ac:dyDescent="0.3">
      <c r="A1214" s="5">
        <v>1213</v>
      </c>
      <c r="B1214" s="2" t="s">
        <v>3426</v>
      </c>
      <c r="C1214" s="5">
        <f>YEAR(Data!$E1214)</f>
        <v>2014</v>
      </c>
      <c r="D1214" s="2" t="str">
        <f>TEXT(Table_1[[#This Row],[Order Date]], "MMM")</f>
        <v>Sep</v>
      </c>
      <c r="E1214" s="7">
        <v>41892</v>
      </c>
      <c r="F1214" s="7">
        <v>41896</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x14ac:dyDescent="0.3">
      <c r="A1215" s="5">
        <v>1214</v>
      </c>
      <c r="B1215" s="2" t="s">
        <v>3426</v>
      </c>
      <c r="C1215" s="5">
        <f>YEAR(Data!$E1215)</f>
        <v>2014</v>
      </c>
      <c r="D1215" s="2" t="str">
        <f>TEXT(Table_1[[#This Row],[Order Date]], "MMM")</f>
        <v>Sep</v>
      </c>
      <c r="E1215" s="7">
        <v>41892</v>
      </c>
      <c r="F1215" s="7">
        <v>41896</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x14ac:dyDescent="0.3">
      <c r="A1216" s="5">
        <v>1215</v>
      </c>
      <c r="B1216" s="2" t="s">
        <v>3426</v>
      </c>
      <c r="C1216" s="5">
        <f>YEAR(Data!$E1216)</f>
        <v>2014</v>
      </c>
      <c r="D1216" s="2" t="str">
        <f>TEXT(Table_1[[#This Row],[Order Date]], "MMM")</f>
        <v>Sep</v>
      </c>
      <c r="E1216" s="7">
        <v>41892</v>
      </c>
      <c r="F1216" s="7">
        <v>41896</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x14ac:dyDescent="0.3">
      <c r="A1217" s="5">
        <v>1216</v>
      </c>
      <c r="B1217" s="2" t="s">
        <v>3426</v>
      </c>
      <c r="C1217" s="5">
        <f>YEAR(Data!$E1217)</f>
        <v>2014</v>
      </c>
      <c r="D1217" s="2" t="str">
        <f>TEXT(Table_1[[#This Row],[Order Date]], "MMM")</f>
        <v>Sep</v>
      </c>
      <c r="E1217" s="7">
        <v>41892</v>
      </c>
      <c r="F1217" s="7">
        <v>41896</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x14ac:dyDescent="0.3">
      <c r="A1218" s="5">
        <v>1217</v>
      </c>
      <c r="B1218" s="2" t="s">
        <v>3426</v>
      </c>
      <c r="C1218" s="5">
        <f>YEAR(Data!$E1218)</f>
        <v>2014</v>
      </c>
      <c r="D1218" s="2" t="str">
        <f>TEXT(Table_1[[#This Row],[Order Date]], "MMM")</f>
        <v>Sep</v>
      </c>
      <c r="E1218" s="7">
        <v>41892</v>
      </c>
      <c r="F1218" s="7">
        <v>41896</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x14ac:dyDescent="0.3">
      <c r="A1219" s="5">
        <v>1218</v>
      </c>
      <c r="B1219" s="2" t="s">
        <v>3426</v>
      </c>
      <c r="C1219" s="5">
        <f>YEAR(Data!$E1219)</f>
        <v>2014</v>
      </c>
      <c r="D1219" s="2" t="str">
        <f>TEXT(Table_1[[#This Row],[Order Date]], "MMM")</f>
        <v>Sep</v>
      </c>
      <c r="E1219" s="7">
        <v>41892</v>
      </c>
      <c r="F1219" s="7">
        <v>41896</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x14ac:dyDescent="0.3">
      <c r="A1220" s="5">
        <v>1219</v>
      </c>
      <c r="B1220" s="2" t="s">
        <v>3426</v>
      </c>
      <c r="C1220" s="5">
        <f>YEAR(Data!$E1220)</f>
        <v>2014</v>
      </c>
      <c r="D1220" s="2" t="str">
        <f>TEXT(Table_1[[#This Row],[Order Date]], "MMM")</f>
        <v>Sep</v>
      </c>
      <c r="E1220" s="7">
        <v>41892</v>
      </c>
      <c r="F1220" s="7">
        <v>41896</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x14ac:dyDescent="0.3">
      <c r="A1221" s="5">
        <v>1220</v>
      </c>
      <c r="B1221" s="2" t="s">
        <v>3426</v>
      </c>
      <c r="C1221" s="5">
        <f>YEAR(Data!$E1221)</f>
        <v>2014</v>
      </c>
      <c r="D1221" s="2" t="str">
        <f>TEXT(Table_1[[#This Row],[Order Date]], "MMM")</f>
        <v>Sep</v>
      </c>
      <c r="E1221" s="7">
        <v>41892</v>
      </c>
      <c r="F1221" s="7">
        <v>41896</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x14ac:dyDescent="0.3">
      <c r="A1222" s="5">
        <v>1221</v>
      </c>
      <c r="B1222" s="2" t="s">
        <v>3435</v>
      </c>
      <c r="C1222" s="5">
        <f>YEAR(Data!$E1222)</f>
        <v>2011</v>
      </c>
      <c r="D1222" s="2" t="str">
        <f>TEXT(Table_1[[#This Row],[Order Date]], "MMM")</f>
        <v>Jul</v>
      </c>
      <c r="E1222" s="7">
        <v>40736</v>
      </c>
      <c r="F1222" s="7">
        <v>40740</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x14ac:dyDescent="0.3">
      <c r="A1223" s="5">
        <v>1222</v>
      </c>
      <c r="B1223" s="2" t="s">
        <v>3435</v>
      </c>
      <c r="C1223" s="5">
        <f>YEAR(Data!$E1223)</f>
        <v>2011</v>
      </c>
      <c r="D1223" s="2" t="str">
        <f>TEXT(Table_1[[#This Row],[Order Date]], "MMM")</f>
        <v>Jul</v>
      </c>
      <c r="E1223" s="7">
        <v>40736</v>
      </c>
      <c r="F1223" s="7">
        <v>40740</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x14ac:dyDescent="0.3">
      <c r="A1224" s="5">
        <v>1223</v>
      </c>
      <c r="B1224" s="2" t="s">
        <v>3440</v>
      </c>
      <c r="C1224" s="5">
        <f>YEAR(Data!$E1224)</f>
        <v>2013</v>
      </c>
      <c r="D1224" s="2" t="str">
        <f>TEXT(Table_1[[#This Row],[Order Date]], "MMM")</f>
        <v>Dec</v>
      </c>
      <c r="E1224" s="7">
        <v>41613</v>
      </c>
      <c r="F1224" s="7">
        <v>41614</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x14ac:dyDescent="0.3">
      <c r="A1225" s="5">
        <v>1224</v>
      </c>
      <c r="B1225" s="2" t="s">
        <v>3440</v>
      </c>
      <c r="C1225" s="5">
        <f>YEAR(Data!$E1225)</f>
        <v>2013</v>
      </c>
      <c r="D1225" s="2" t="str">
        <f>TEXT(Table_1[[#This Row],[Order Date]], "MMM")</f>
        <v>Dec</v>
      </c>
      <c r="E1225" s="7">
        <v>41613</v>
      </c>
      <c r="F1225" s="7">
        <v>41614</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x14ac:dyDescent="0.3">
      <c r="A1226" s="5">
        <v>1225</v>
      </c>
      <c r="B1226" s="2" t="s">
        <v>3440</v>
      </c>
      <c r="C1226" s="5">
        <f>YEAR(Data!$E1226)</f>
        <v>2013</v>
      </c>
      <c r="D1226" s="2" t="str">
        <f>TEXT(Table_1[[#This Row],[Order Date]], "MMM")</f>
        <v>Dec</v>
      </c>
      <c r="E1226" s="7">
        <v>41613</v>
      </c>
      <c r="F1226" s="7">
        <v>41614</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x14ac:dyDescent="0.3">
      <c r="A1227" s="5">
        <v>1226</v>
      </c>
      <c r="B1227" s="2" t="s">
        <v>3440</v>
      </c>
      <c r="C1227" s="5">
        <f>YEAR(Data!$E1227)</f>
        <v>2013</v>
      </c>
      <c r="D1227" s="2" t="str">
        <f>TEXT(Table_1[[#This Row],[Order Date]], "MMM")</f>
        <v>Dec</v>
      </c>
      <c r="E1227" s="7">
        <v>41613</v>
      </c>
      <c r="F1227" s="7">
        <v>41614</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x14ac:dyDescent="0.3">
      <c r="A1228" s="5">
        <v>1227</v>
      </c>
      <c r="B1228" s="2" t="s">
        <v>3440</v>
      </c>
      <c r="C1228" s="5">
        <f>YEAR(Data!$E1228)</f>
        <v>2013</v>
      </c>
      <c r="D1228" s="2" t="str">
        <f>TEXT(Table_1[[#This Row],[Order Date]], "MMM")</f>
        <v>Dec</v>
      </c>
      <c r="E1228" s="7">
        <v>41613</v>
      </c>
      <c r="F1228" s="7">
        <v>41614</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x14ac:dyDescent="0.3">
      <c r="A1229" s="5">
        <v>1228</v>
      </c>
      <c r="B1229" s="2" t="s">
        <v>3440</v>
      </c>
      <c r="C1229" s="5">
        <f>YEAR(Data!$E1229)</f>
        <v>2013</v>
      </c>
      <c r="D1229" s="2" t="str">
        <f>TEXT(Table_1[[#This Row],[Order Date]], "MMM")</f>
        <v>Dec</v>
      </c>
      <c r="E1229" s="7">
        <v>41613</v>
      </c>
      <c r="F1229" s="7">
        <v>41614</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x14ac:dyDescent="0.3">
      <c r="A1230" s="5">
        <v>1229</v>
      </c>
      <c r="B1230" s="2" t="s">
        <v>3446</v>
      </c>
      <c r="C1230" s="5">
        <f>YEAR(Data!$E1230)</f>
        <v>2014</v>
      </c>
      <c r="D1230" s="2" t="str">
        <f>TEXT(Table_1[[#This Row],[Order Date]], "MMM")</f>
        <v>Nov</v>
      </c>
      <c r="E1230" s="7">
        <v>41950</v>
      </c>
      <c r="F1230" s="7">
        <v>41955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x14ac:dyDescent="0.3">
      <c r="A1231" s="5">
        <v>1230</v>
      </c>
      <c r="B1231" s="2" t="s">
        <v>3446</v>
      </c>
      <c r="C1231" s="5">
        <f>YEAR(Data!$E1231)</f>
        <v>2014</v>
      </c>
      <c r="D1231" s="2" t="str">
        <f>TEXT(Table_1[[#This Row],[Order Date]], "MMM")</f>
        <v>Nov</v>
      </c>
      <c r="E1231" s="7">
        <v>41950</v>
      </c>
      <c r="F1231" s="7">
        <v>41955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x14ac:dyDescent="0.3">
      <c r="A1232" s="5">
        <v>1231</v>
      </c>
      <c r="B1232" s="2" t="s">
        <v>3446</v>
      </c>
      <c r="C1232" s="5">
        <f>YEAR(Data!$E1232)</f>
        <v>2014</v>
      </c>
      <c r="D1232" s="2" t="str">
        <f>TEXT(Table_1[[#This Row],[Order Date]], "MMM")</f>
        <v>Nov</v>
      </c>
      <c r="E1232" s="7">
        <v>41950</v>
      </c>
      <c r="F1232" s="7">
        <v>41955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x14ac:dyDescent="0.3">
      <c r="A1233" s="5">
        <v>1232</v>
      </c>
      <c r="B1233" s="2" t="s">
        <v>3449</v>
      </c>
      <c r="C1233" s="5">
        <f>YEAR(Data!$E1233)</f>
        <v>2012</v>
      </c>
      <c r="D1233" s="2" t="str">
        <f>TEXT(Table_1[[#This Row],[Order Date]], "MMM")</f>
        <v>Oct</v>
      </c>
      <c r="E1233" s="7">
        <v>41213</v>
      </c>
      <c r="F1233" s="7">
        <v>41215</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x14ac:dyDescent="0.3">
      <c r="A1234" s="5">
        <v>1233</v>
      </c>
      <c r="B1234" s="2" t="s">
        <v>3449</v>
      </c>
      <c r="C1234" s="5">
        <f>YEAR(Data!$E1234)</f>
        <v>2012</v>
      </c>
      <c r="D1234" s="2" t="str">
        <f>TEXT(Table_1[[#This Row],[Order Date]], "MMM")</f>
        <v>Oct</v>
      </c>
      <c r="E1234" s="7">
        <v>41213</v>
      </c>
      <c r="F1234" s="7">
        <v>41215</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x14ac:dyDescent="0.3">
      <c r="A1235" s="5">
        <v>1234</v>
      </c>
      <c r="B1235" s="2" t="s">
        <v>3455</v>
      </c>
      <c r="C1235" s="5">
        <f>YEAR(Data!$E1235)</f>
        <v>2013</v>
      </c>
      <c r="D1235" s="2" t="str">
        <f>TEXT(Table_1[[#This Row],[Order Date]], "MMM")</f>
        <v>May</v>
      </c>
      <c r="E1235" s="7">
        <v>41425</v>
      </c>
      <c r="F1235" s="7">
        <v>41427</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x14ac:dyDescent="0.3">
      <c r="A1236" s="5">
        <v>1235</v>
      </c>
      <c r="B1236" s="2" t="s">
        <v>3460</v>
      </c>
      <c r="C1236" s="5">
        <f>YEAR(Data!$E1236)</f>
        <v>2013</v>
      </c>
      <c r="D1236" s="2" t="str">
        <f>TEXT(Table_1[[#This Row],[Order Date]], "MMM")</f>
        <v>Oct</v>
      </c>
      <c r="E1236" s="7">
        <v>41576</v>
      </c>
      <c r="F1236" s="7">
        <v>41576</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x14ac:dyDescent="0.3">
      <c r="A1237" s="5">
        <v>1236</v>
      </c>
      <c r="B1237" s="2" t="s">
        <v>3460</v>
      </c>
      <c r="C1237" s="5">
        <f>YEAR(Data!$E1237)</f>
        <v>2013</v>
      </c>
      <c r="D1237" s="2" t="str">
        <f>TEXT(Table_1[[#This Row],[Order Date]], "MMM")</f>
        <v>Oct</v>
      </c>
      <c r="E1237" s="7">
        <v>41576</v>
      </c>
      <c r="F1237" s="7">
        <v>41576</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x14ac:dyDescent="0.3">
      <c r="A1238" s="5">
        <v>1237</v>
      </c>
      <c r="B1238" s="2" t="s">
        <v>3460</v>
      </c>
      <c r="C1238" s="5">
        <f>YEAR(Data!$E1238)</f>
        <v>2013</v>
      </c>
      <c r="D1238" s="2" t="str">
        <f>TEXT(Table_1[[#This Row],[Order Date]], "MMM")</f>
        <v>Oct</v>
      </c>
      <c r="E1238" s="7">
        <v>41576</v>
      </c>
      <c r="F1238" s="7">
        <v>41576</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x14ac:dyDescent="0.3">
      <c r="A1239" s="5">
        <v>1238</v>
      </c>
      <c r="B1239" s="2" t="s">
        <v>3460</v>
      </c>
      <c r="C1239" s="5">
        <f>YEAR(Data!$E1239)</f>
        <v>2013</v>
      </c>
      <c r="D1239" s="2" t="str">
        <f>TEXT(Table_1[[#This Row],[Order Date]], "MMM")</f>
        <v>Oct</v>
      </c>
      <c r="E1239" s="7">
        <v>41576</v>
      </c>
      <c r="F1239" s="7">
        <v>41576</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x14ac:dyDescent="0.3">
      <c r="A1240" s="5">
        <v>1239</v>
      </c>
      <c r="B1240" s="2" t="s">
        <v>3466</v>
      </c>
      <c r="C1240" s="5">
        <f>YEAR(Data!$E1240)</f>
        <v>2011</v>
      </c>
      <c r="D1240" s="2" t="str">
        <f>TEXT(Table_1[[#This Row],[Order Date]], "MMM")</f>
        <v>Aug</v>
      </c>
      <c r="E1240" s="7">
        <v>40766</v>
      </c>
      <c r="F1240" s="7">
        <v>40770</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x14ac:dyDescent="0.3">
      <c r="A1241" s="5">
        <v>1240</v>
      </c>
      <c r="B1241" s="2" t="s">
        <v>3466</v>
      </c>
      <c r="C1241" s="5">
        <f>YEAR(Data!$E1241)</f>
        <v>2011</v>
      </c>
      <c r="D1241" s="2" t="str">
        <f>TEXT(Table_1[[#This Row],[Order Date]], "MMM")</f>
        <v>Aug</v>
      </c>
      <c r="E1241" s="7">
        <v>40766</v>
      </c>
      <c r="F1241" s="7">
        <v>40770</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x14ac:dyDescent="0.3">
      <c r="A1242" s="5">
        <v>1241</v>
      </c>
      <c r="B1242" s="2" t="s">
        <v>3466</v>
      </c>
      <c r="C1242" s="5">
        <f>YEAR(Data!$E1242)</f>
        <v>2011</v>
      </c>
      <c r="D1242" s="2" t="str">
        <f>TEXT(Table_1[[#This Row],[Order Date]], "MMM")</f>
        <v>Aug</v>
      </c>
      <c r="E1242" s="7">
        <v>40766</v>
      </c>
      <c r="F1242" s="7">
        <v>40770</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x14ac:dyDescent="0.3">
      <c r="A1243" s="5">
        <v>1242</v>
      </c>
      <c r="B1243" s="2" t="s">
        <v>3473</v>
      </c>
      <c r="C1243" s="5">
        <f>YEAR(Data!$E1243)</f>
        <v>2013</v>
      </c>
      <c r="D1243" s="2" t="str">
        <f>TEXT(Table_1[[#This Row],[Order Date]], "MMM")</f>
        <v>Aug</v>
      </c>
      <c r="E1243" s="7">
        <v>41516</v>
      </c>
      <c r="F1243" s="7">
        <v>41522</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x14ac:dyDescent="0.3">
      <c r="A1244" s="5">
        <v>1243</v>
      </c>
      <c r="B1244" s="2" t="s">
        <v>3476</v>
      </c>
      <c r="C1244" s="5">
        <f>YEAR(Data!$E1244)</f>
        <v>2013</v>
      </c>
      <c r="D1244" s="2" t="str">
        <f>TEXT(Table_1[[#This Row],[Order Date]], "MMM")</f>
        <v>Feb</v>
      </c>
      <c r="E1244" s="7">
        <v>41320</v>
      </c>
      <c r="F1244" s="7">
        <v>41327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x14ac:dyDescent="0.3">
      <c r="A1245" s="5">
        <v>1244</v>
      </c>
      <c r="B1245" s="2" t="s">
        <v>3476</v>
      </c>
      <c r="C1245" s="5">
        <f>YEAR(Data!$E1245)</f>
        <v>2013</v>
      </c>
      <c r="D1245" s="2" t="str">
        <f>TEXT(Table_1[[#This Row],[Order Date]], "MMM")</f>
        <v>Feb</v>
      </c>
      <c r="E1245" s="7">
        <v>41320</v>
      </c>
      <c r="F1245" s="7">
        <v>41327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x14ac:dyDescent="0.3">
      <c r="A1246" s="5">
        <v>1245</v>
      </c>
      <c r="B1246" s="2" t="s">
        <v>3479</v>
      </c>
      <c r="C1246" s="5">
        <f>YEAR(Data!$E1246)</f>
        <v>2014</v>
      </c>
      <c r="D1246" s="2" t="str">
        <f>TEXT(Table_1[[#This Row],[Order Date]], "MMM")</f>
        <v>May</v>
      </c>
      <c r="E1246" s="7">
        <v>41774</v>
      </c>
      <c r="F1246" s="7">
        <v>41781</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x14ac:dyDescent="0.3">
      <c r="A1247" s="5">
        <v>1246</v>
      </c>
      <c r="B1247" s="2" t="s">
        <v>3485</v>
      </c>
      <c r="C1247" s="5">
        <f>YEAR(Data!$E1247)</f>
        <v>2011</v>
      </c>
      <c r="D1247" s="2" t="str">
        <f>TEXT(Table_1[[#This Row],[Order Date]], "MMM")</f>
        <v>Dec</v>
      </c>
      <c r="E1247" s="7">
        <v>40889</v>
      </c>
      <c r="F1247" s="7">
        <v>40891</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x14ac:dyDescent="0.3">
      <c r="A1248" s="5">
        <v>1247</v>
      </c>
      <c r="B1248" s="2" t="s">
        <v>3485</v>
      </c>
      <c r="C1248" s="5">
        <f>YEAR(Data!$E1248)</f>
        <v>2011</v>
      </c>
      <c r="D1248" s="2" t="str">
        <f>TEXT(Table_1[[#This Row],[Order Date]], "MMM")</f>
        <v>Dec</v>
      </c>
      <c r="E1248" s="7">
        <v>40889</v>
      </c>
      <c r="F1248" s="7">
        <v>40891</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x14ac:dyDescent="0.3">
      <c r="A1249" s="5">
        <v>1248</v>
      </c>
      <c r="B1249" s="2" t="s">
        <v>3485</v>
      </c>
      <c r="C1249" s="5">
        <f>YEAR(Data!$E1249)</f>
        <v>2011</v>
      </c>
      <c r="D1249" s="2" t="str">
        <f>TEXT(Table_1[[#This Row],[Order Date]], "MMM")</f>
        <v>Dec</v>
      </c>
      <c r="E1249" s="7">
        <v>40889</v>
      </c>
      <c r="F1249" s="7">
        <v>40891</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x14ac:dyDescent="0.3">
      <c r="A1250" s="5">
        <v>1249</v>
      </c>
      <c r="B1250" s="2" t="s">
        <v>3493</v>
      </c>
      <c r="C1250" s="5">
        <f>YEAR(Data!$E1250)</f>
        <v>2014</v>
      </c>
      <c r="D1250" s="2" t="str">
        <f>TEXT(Table_1[[#This Row],[Order Date]], "MMM")</f>
        <v>Dec</v>
      </c>
      <c r="E1250" s="7">
        <v>41992</v>
      </c>
      <c r="F1250" s="7">
        <v>41998</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x14ac:dyDescent="0.3">
      <c r="A1251" s="5">
        <v>1250</v>
      </c>
      <c r="B1251" s="2" t="s">
        <v>3493</v>
      </c>
      <c r="C1251" s="5">
        <f>YEAR(Data!$E1251)</f>
        <v>2014</v>
      </c>
      <c r="D1251" s="2" t="str">
        <f>TEXT(Table_1[[#This Row],[Order Date]], "MMM")</f>
        <v>Dec</v>
      </c>
      <c r="E1251" s="7">
        <v>41992</v>
      </c>
      <c r="F1251" s="7">
        <v>41998</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x14ac:dyDescent="0.3">
      <c r="A1252" s="5">
        <v>1251</v>
      </c>
      <c r="B1252" s="2" t="s">
        <v>3493</v>
      </c>
      <c r="C1252" s="5">
        <f>YEAR(Data!$E1252)</f>
        <v>2014</v>
      </c>
      <c r="D1252" s="2" t="str">
        <f>TEXT(Table_1[[#This Row],[Order Date]], "MMM")</f>
        <v>Dec</v>
      </c>
      <c r="E1252" s="7">
        <v>41992</v>
      </c>
      <c r="F1252" s="7">
        <v>41998</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x14ac:dyDescent="0.3">
      <c r="A1253" s="5">
        <v>1252</v>
      </c>
      <c r="B1253" s="2" t="s">
        <v>3493</v>
      </c>
      <c r="C1253" s="5">
        <f>YEAR(Data!$E1253)</f>
        <v>2014</v>
      </c>
      <c r="D1253" s="2" t="str">
        <f>TEXT(Table_1[[#This Row],[Order Date]], "MMM")</f>
        <v>Dec</v>
      </c>
      <c r="E1253" s="7">
        <v>41992</v>
      </c>
      <c r="F1253" s="7">
        <v>41998</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x14ac:dyDescent="0.3">
      <c r="A1254" s="5">
        <v>1253</v>
      </c>
      <c r="B1254" s="2" t="s">
        <v>3499</v>
      </c>
      <c r="C1254" s="5">
        <f>YEAR(Data!$E1254)</f>
        <v>2012</v>
      </c>
      <c r="D1254" s="2" t="str">
        <f>TEXT(Table_1[[#This Row],[Order Date]], "MMM")</f>
        <v>Jul</v>
      </c>
      <c r="E1254" s="7">
        <v>41094</v>
      </c>
      <c r="F1254" s="7">
        <v>41099</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x14ac:dyDescent="0.3">
      <c r="A1255" s="5">
        <v>1254</v>
      </c>
      <c r="B1255" s="2" t="s">
        <v>3502</v>
      </c>
      <c r="C1255" s="5">
        <f>YEAR(Data!$E1255)</f>
        <v>2014</v>
      </c>
      <c r="D1255" s="2" t="str">
        <f>TEXT(Table_1[[#This Row],[Order Date]], "MMM")</f>
        <v>Mar</v>
      </c>
      <c r="E1255" s="7">
        <v>41709</v>
      </c>
      <c r="F1255" s="7">
        <v>41713</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x14ac:dyDescent="0.3">
      <c r="A1256" s="5">
        <v>1255</v>
      </c>
      <c r="B1256" s="2" t="s">
        <v>3502</v>
      </c>
      <c r="C1256" s="5">
        <f>YEAR(Data!$E1256)</f>
        <v>2014</v>
      </c>
      <c r="D1256" s="2" t="str">
        <f>TEXT(Table_1[[#This Row],[Order Date]], "MMM")</f>
        <v>Mar</v>
      </c>
      <c r="E1256" s="7">
        <v>41709</v>
      </c>
      <c r="F1256" s="7">
        <v>41713</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x14ac:dyDescent="0.3">
      <c r="A1257" s="5">
        <v>1256</v>
      </c>
      <c r="B1257" s="2" t="s">
        <v>3502</v>
      </c>
      <c r="C1257" s="5">
        <f>YEAR(Data!$E1257)</f>
        <v>2014</v>
      </c>
      <c r="D1257" s="2" t="str">
        <f>TEXT(Table_1[[#This Row],[Order Date]], "MMM")</f>
        <v>Mar</v>
      </c>
      <c r="E1257" s="7">
        <v>41709</v>
      </c>
      <c r="F1257" s="7">
        <v>41713</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x14ac:dyDescent="0.3">
      <c r="A1258" s="5">
        <v>1257</v>
      </c>
      <c r="B1258" s="2" t="s">
        <v>3502</v>
      </c>
      <c r="C1258" s="5">
        <f>YEAR(Data!$E1258)</f>
        <v>2014</v>
      </c>
      <c r="D1258" s="2" t="str">
        <f>TEXT(Table_1[[#This Row],[Order Date]], "MMM")</f>
        <v>Mar</v>
      </c>
      <c r="E1258" s="7">
        <v>41709</v>
      </c>
      <c r="F1258" s="7">
        <v>41713</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x14ac:dyDescent="0.3">
      <c r="A1259" s="5">
        <v>1258</v>
      </c>
      <c r="B1259" s="2" t="s">
        <v>3509</v>
      </c>
      <c r="C1259" s="5">
        <f>YEAR(Data!$E1259)</f>
        <v>2013</v>
      </c>
      <c r="D1259" s="2" t="str">
        <f>TEXT(Table_1[[#This Row],[Order Date]], "MMM")</f>
        <v>Dec</v>
      </c>
      <c r="E1259" s="7">
        <v>41633</v>
      </c>
      <c r="F1259" s="7">
        <v>41637</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x14ac:dyDescent="0.3">
      <c r="A1260" s="5">
        <v>1259</v>
      </c>
      <c r="B1260" s="2" t="s">
        <v>3509</v>
      </c>
      <c r="C1260" s="5">
        <f>YEAR(Data!$E1260)</f>
        <v>2013</v>
      </c>
      <c r="D1260" s="2" t="str">
        <f>TEXT(Table_1[[#This Row],[Order Date]], "MMM")</f>
        <v>Dec</v>
      </c>
      <c r="E1260" s="7">
        <v>41633</v>
      </c>
      <c r="F1260" s="7">
        <v>41637</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x14ac:dyDescent="0.3">
      <c r="A1261" s="5">
        <v>1260</v>
      </c>
      <c r="B1261" s="2" t="s">
        <v>3509</v>
      </c>
      <c r="C1261" s="5">
        <f>YEAR(Data!$E1261)</f>
        <v>2013</v>
      </c>
      <c r="D1261" s="2" t="str">
        <f>TEXT(Table_1[[#This Row],[Order Date]], "MMM")</f>
        <v>Dec</v>
      </c>
      <c r="E1261" s="7">
        <v>41633</v>
      </c>
      <c r="F1261" s="7">
        <v>41637</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x14ac:dyDescent="0.3">
      <c r="A1262" s="5">
        <v>1261</v>
      </c>
      <c r="B1262" s="2" t="s">
        <v>3512</v>
      </c>
      <c r="C1262" s="5">
        <f>YEAR(Data!$E1262)</f>
        <v>2014</v>
      </c>
      <c r="D1262" s="2" t="str">
        <f>TEXT(Table_1[[#This Row],[Order Date]], "MMM")</f>
        <v>Oct</v>
      </c>
      <c r="E1262" s="7">
        <v>41936</v>
      </c>
      <c r="F1262" s="7">
        <v>41940</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x14ac:dyDescent="0.3">
      <c r="A1263" s="5">
        <v>1262</v>
      </c>
      <c r="B1263" s="2" t="s">
        <v>3517</v>
      </c>
      <c r="C1263" s="5">
        <f>YEAR(Data!$E1263)</f>
        <v>2013</v>
      </c>
      <c r="D1263" s="2" t="str">
        <f>TEXT(Table_1[[#This Row],[Order Date]], "MMM")</f>
        <v>Oct</v>
      </c>
      <c r="E1263" s="7">
        <v>41576</v>
      </c>
      <c r="F1263" s="7">
        <v>41583</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x14ac:dyDescent="0.3">
      <c r="A1264" s="5">
        <v>1263</v>
      </c>
      <c r="B1264" s="2" t="s">
        <v>3523</v>
      </c>
      <c r="C1264" s="5">
        <f>YEAR(Data!$E1264)</f>
        <v>2014</v>
      </c>
      <c r="D1264" s="2" t="str">
        <f>TEXT(Table_1[[#This Row],[Order Date]], "MMM")</f>
        <v>Jul</v>
      </c>
      <c r="E1264" s="7">
        <v>41828</v>
      </c>
      <c r="F1264" s="7">
        <v>41830</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x14ac:dyDescent="0.3">
      <c r="A1265" s="5">
        <v>1264</v>
      </c>
      <c r="B1265" s="2" t="s">
        <v>3524</v>
      </c>
      <c r="C1265" s="5">
        <f>YEAR(Data!$E1265)</f>
        <v>2013</v>
      </c>
      <c r="D1265" s="2" t="str">
        <f>TEXT(Table_1[[#This Row],[Order Date]], "MMM")</f>
        <v>Oct</v>
      </c>
      <c r="E1265" s="7">
        <v>41549</v>
      </c>
      <c r="F1265" s="7">
        <v>41550</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x14ac:dyDescent="0.3">
      <c r="A1266" s="5">
        <v>1265</v>
      </c>
      <c r="B1266" s="2" t="s">
        <v>3524</v>
      </c>
      <c r="C1266" s="5">
        <f>YEAR(Data!$E1266)</f>
        <v>2013</v>
      </c>
      <c r="D1266" s="2" t="str">
        <f>TEXT(Table_1[[#This Row],[Order Date]], "MMM")</f>
        <v>Oct</v>
      </c>
      <c r="E1266" s="7">
        <v>41549</v>
      </c>
      <c r="F1266" s="7">
        <v>41550</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x14ac:dyDescent="0.3">
      <c r="A1267" s="5">
        <v>1266</v>
      </c>
      <c r="B1267" s="2" t="s">
        <v>3527</v>
      </c>
      <c r="C1267" s="5">
        <f>YEAR(Data!$E1267)</f>
        <v>2014</v>
      </c>
      <c r="D1267" s="2" t="str">
        <f>TEXT(Table_1[[#This Row],[Order Date]], "MMM")</f>
        <v>Sep</v>
      </c>
      <c r="E1267" s="7">
        <v>41885</v>
      </c>
      <c r="F1267" s="7">
        <v>41890</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x14ac:dyDescent="0.3">
      <c r="A1268" s="5">
        <v>1267</v>
      </c>
      <c r="B1268" s="2" t="s">
        <v>3532</v>
      </c>
      <c r="C1268" s="5">
        <f>YEAR(Data!$E1268)</f>
        <v>2011</v>
      </c>
      <c r="D1268" s="2" t="str">
        <f>TEXT(Table_1[[#This Row],[Order Date]], "MMM")</f>
        <v>Dec</v>
      </c>
      <c r="E1268" s="7">
        <v>40901</v>
      </c>
      <c r="F1268" s="7">
        <v>40906</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x14ac:dyDescent="0.3">
      <c r="A1269" s="5">
        <v>1268</v>
      </c>
      <c r="B1269" s="2" t="s">
        <v>3532</v>
      </c>
      <c r="C1269" s="5">
        <f>YEAR(Data!$E1269)</f>
        <v>2011</v>
      </c>
      <c r="D1269" s="2" t="str">
        <f>TEXT(Table_1[[#This Row],[Order Date]], "MMM")</f>
        <v>Dec</v>
      </c>
      <c r="E1269" s="7">
        <v>40901</v>
      </c>
      <c r="F1269" s="7">
        <v>40906</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x14ac:dyDescent="0.3">
      <c r="A1270" s="5">
        <v>1269</v>
      </c>
      <c r="B1270" s="2" t="s">
        <v>3533</v>
      </c>
      <c r="C1270" s="5">
        <f>YEAR(Data!$E1270)</f>
        <v>2014</v>
      </c>
      <c r="D1270" s="2" t="str">
        <f>TEXT(Table_1[[#This Row],[Order Date]], "MMM")</f>
        <v>Sep</v>
      </c>
      <c r="E1270" s="7">
        <v>41906</v>
      </c>
      <c r="F1270" s="7">
        <v>41910</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x14ac:dyDescent="0.3">
      <c r="A1271" s="5">
        <v>1270</v>
      </c>
      <c r="B1271" s="2" t="s">
        <v>3534</v>
      </c>
      <c r="C1271" s="5">
        <f>YEAR(Data!$E1271)</f>
        <v>2014</v>
      </c>
      <c r="D1271" s="2" t="str">
        <f>TEXT(Table_1[[#This Row],[Order Date]], "MMM")</f>
        <v>Jun</v>
      </c>
      <c r="E1271" s="7">
        <v>41795</v>
      </c>
      <c r="F1271" s="7">
        <v>41799</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x14ac:dyDescent="0.3">
      <c r="A1272" s="5">
        <v>1271</v>
      </c>
      <c r="B1272" s="2" t="s">
        <v>3539</v>
      </c>
      <c r="C1272" s="5">
        <f>YEAR(Data!$E1272)</f>
        <v>2013</v>
      </c>
      <c r="D1272" s="2" t="str">
        <f>TEXT(Table_1[[#This Row],[Order Date]], "MMM")</f>
        <v>Apr</v>
      </c>
      <c r="E1272" s="7">
        <v>41386</v>
      </c>
      <c r="F1272" s="7">
        <v>41391</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x14ac:dyDescent="0.3">
      <c r="A1273" s="5">
        <v>1272</v>
      </c>
      <c r="B1273" s="2" t="s">
        <v>3539</v>
      </c>
      <c r="C1273" s="5">
        <f>YEAR(Data!$E1273)</f>
        <v>2013</v>
      </c>
      <c r="D1273" s="2" t="str">
        <f>TEXT(Table_1[[#This Row],[Order Date]], "MMM")</f>
        <v>Apr</v>
      </c>
      <c r="E1273" s="7">
        <v>41386</v>
      </c>
      <c r="F1273" s="7">
        <v>41391</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x14ac:dyDescent="0.3">
      <c r="A1274" s="5">
        <v>1273</v>
      </c>
      <c r="B1274" s="2" t="s">
        <v>3539</v>
      </c>
      <c r="C1274" s="5">
        <f>YEAR(Data!$E1274)</f>
        <v>2013</v>
      </c>
      <c r="D1274" s="2" t="str">
        <f>TEXT(Table_1[[#This Row],[Order Date]], "MMM")</f>
        <v>Apr</v>
      </c>
      <c r="E1274" s="7">
        <v>41386</v>
      </c>
      <c r="F1274" s="7">
        <v>41391</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x14ac:dyDescent="0.3">
      <c r="A1275" s="5">
        <v>1274</v>
      </c>
      <c r="B1275" s="2" t="s">
        <v>3544</v>
      </c>
      <c r="C1275" s="5">
        <f>YEAR(Data!$E1275)</f>
        <v>2013</v>
      </c>
      <c r="D1275" s="2" t="str">
        <f>TEXT(Table_1[[#This Row],[Order Date]], "MMM")</f>
        <v>May</v>
      </c>
      <c r="E1275" s="7">
        <v>41421</v>
      </c>
      <c r="F1275" s="7">
        <v>41421</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x14ac:dyDescent="0.3">
      <c r="A1276" s="5">
        <v>1275</v>
      </c>
      <c r="B1276" s="2" t="s">
        <v>3544</v>
      </c>
      <c r="C1276" s="5">
        <f>YEAR(Data!$E1276)</f>
        <v>2013</v>
      </c>
      <c r="D1276" s="2" t="str">
        <f>TEXT(Table_1[[#This Row],[Order Date]], "MMM")</f>
        <v>May</v>
      </c>
      <c r="E1276" s="7">
        <v>41421</v>
      </c>
      <c r="F1276" s="7">
        <v>41421</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x14ac:dyDescent="0.3">
      <c r="A1277" s="5">
        <v>1276</v>
      </c>
      <c r="B1277" s="2" t="s">
        <v>3544</v>
      </c>
      <c r="C1277" s="5">
        <f>YEAR(Data!$E1277)</f>
        <v>2013</v>
      </c>
      <c r="D1277" s="2" t="str">
        <f>TEXT(Table_1[[#This Row],[Order Date]], "MMM")</f>
        <v>May</v>
      </c>
      <c r="E1277" s="7">
        <v>41421</v>
      </c>
      <c r="F1277" s="7">
        <v>41421</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x14ac:dyDescent="0.3">
      <c r="A1278" s="5">
        <v>1277</v>
      </c>
      <c r="B1278" s="2" t="s">
        <v>3544</v>
      </c>
      <c r="C1278" s="5">
        <f>YEAR(Data!$E1278)</f>
        <v>2013</v>
      </c>
      <c r="D1278" s="2" t="str">
        <f>TEXT(Table_1[[#This Row],[Order Date]], "MMM")</f>
        <v>May</v>
      </c>
      <c r="E1278" s="7">
        <v>41421</v>
      </c>
      <c r="F1278" s="7">
        <v>41421</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x14ac:dyDescent="0.3">
      <c r="A1279" s="5">
        <v>1278</v>
      </c>
      <c r="B1279" s="2" t="s">
        <v>3549</v>
      </c>
      <c r="C1279" s="5">
        <f>YEAR(Data!$E1279)</f>
        <v>2013</v>
      </c>
      <c r="D1279" s="2" t="str">
        <f>TEXT(Table_1[[#This Row],[Order Date]], "MMM")</f>
        <v>May</v>
      </c>
      <c r="E1279" s="7">
        <v>41397</v>
      </c>
      <c r="F1279" s="7">
        <v>41402</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x14ac:dyDescent="0.3">
      <c r="A1280" s="5">
        <v>1279</v>
      </c>
      <c r="B1280" s="2" t="s">
        <v>3554</v>
      </c>
      <c r="C1280" s="5">
        <f>YEAR(Data!$E1280)</f>
        <v>2011</v>
      </c>
      <c r="D1280" s="2" t="str">
        <f>TEXT(Table_1[[#This Row],[Order Date]], "MMM")</f>
        <v>Sep</v>
      </c>
      <c r="E1280" s="7">
        <v>40794</v>
      </c>
      <c r="F1280" s="7">
        <v>40797</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x14ac:dyDescent="0.3">
      <c r="A1281" s="5">
        <v>1280</v>
      </c>
      <c r="B1281" s="2" t="s">
        <v>3554</v>
      </c>
      <c r="C1281" s="5">
        <f>YEAR(Data!$E1281)</f>
        <v>2011</v>
      </c>
      <c r="D1281" s="2" t="str">
        <f>TEXT(Table_1[[#This Row],[Order Date]], "MMM")</f>
        <v>Sep</v>
      </c>
      <c r="E1281" s="7">
        <v>40794</v>
      </c>
      <c r="F1281" s="7">
        <v>40797</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x14ac:dyDescent="0.3">
      <c r="A1282" s="5">
        <v>1281</v>
      </c>
      <c r="B1282" s="2" t="s">
        <v>3560</v>
      </c>
      <c r="C1282" s="5">
        <f>YEAR(Data!$E1282)</f>
        <v>2013</v>
      </c>
      <c r="D1282" s="2" t="str">
        <f>TEXT(Table_1[[#This Row],[Order Date]], "MMM")</f>
        <v>Sep</v>
      </c>
      <c r="E1282" s="7">
        <v>41523</v>
      </c>
      <c r="F1282" s="7">
        <v>41524</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x14ac:dyDescent="0.3">
      <c r="A1283" s="5">
        <v>1282</v>
      </c>
      <c r="B1283" s="2" t="s">
        <v>3564</v>
      </c>
      <c r="C1283" s="5">
        <f>YEAR(Data!$E1283)</f>
        <v>2014</v>
      </c>
      <c r="D1283" s="2" t="str">
        <f>TEXT(Table_1[[#This Row],[Order Date]], "MMM")</f>
        <v>Apr</v>
      </c>
      <c r="E1283" s="7">
        <v>41739</v>
      </c>
      <c r="F1283" s="7">
        <v>41741</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x14ac:dyDescent="0.3">
      <c r="A1284" s="5">
        <v>1283</v>
      </c>
      <c r="B1284" s="2" t="s">
        <v>3564</v>
      </c>
      <c r="C1284" s="5">
        <f>YEAR(Data!$E1284)</f>
        <v>2014</v>
      </c>
      <c r="D1284" s="2" t="str">
        <f>TEXT(Table_1[[#This Row],[Order Date]], "MMM")</f>
        <v>Apr</v>
      </c>
      <c r="E1284" s="7">
        <v>41739</v>
      </c>
      <c r="F1284" s="7">
        <v>41741</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x14ac:dyDescent="0.3">
      <c r="A1285" s="5">
        <v>1284</v>
      </c>
      <c r="B1285" s="2" t="s">
        <v>3564</v>
      </c>
      <c r="C1285" s="5">
        <f>YEAR(Data!$E1285)</f>
        <v>2014</v>
      </c>
      <c r="D1285" s="2" t="str">
        <f>TEXT(Table_1[[#This Row],[Order Date]], "MMM")</f>
        <v>Apr</v>
      </c>
      <c r="E1285" s="7">
        <v>41739</v>
      </c>
      <c r="F1285" s="7">
        <v>41741</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x14ac:dyDescent="0.3">
      <c r="A1286" s="5">
        <v>1285</v>
      </c>
      <c r="B1286" s="2" t="s">
        <v>3571</v>
      </c>
      <c r="C1286" s="5">
        <f>YEAR(Data!$E1286)</f>
        <v>2012</v>
      </c>
      <c r="D1286" s="2" t="str">
        <f>TEXT(Table_1[[#This Row],[Order Date]], "MMM")</f>
        <v>Dec</v>
      </c>
      <c r="E1286" s="7">
        <v>41249</v>
      </c>
      <c r="F1286" s="7">
        <v>41255</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x14ac:dyDescent="0.3">
      <c r="A1287" s="5">
        <v>1286</v>
      </c>
      <c r="B1287" s="2" t="s">
        <v>3574</v>
      </c>
      <c r="C1287" s="5">
        <f>YEAR(Data!$E1287)</f>
        <v>2013</v>
      </c>
      <c r="D1287" s="2" t="str">
        <f>TEXT(Table_1[[#This Row],[Order Date]], "MMM")</f>
        <v>Jun</v>
      </c>
      <c r="E1287" s="7">
        <v>41452</v>
      </c>
      <c r="F1287" s="7">
        <v>41459</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x14ac:dyDescent="0.3">
      <c r="A1288" s="5">
        <v>1287</v>
      </c>
      <c r="B1288" s="2" t="s">
        <v>3578</v>
      </c>
      <c r="C1288" s="5">
        <f>YEAR(Data!$E1288)</f>
        <v>2012</v>
      </c>
      <c r="D1288" s="2" t="str">
        <f>TEXT(Table_1[[#This Row],[Order Date]], "MMM")</f>
        <v>Jul</v>
      </c>
      <c r="E1288" s="7">
        <v>41094</v>
      </c>
      <c r="F1288" s="7">
        <v>41098</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x14ac:dyDescent="0.3">
      <c r="A1289" s="5">
        <v>1288</v>
      </c>
      <c r="B1289" s="2" t="s">
        <v>3581</v>
      </c>
      <c r="C1289" s="5">
        <f>YEAR(Data!$E1289)</f>
        <v>2013</v>
      </c>
      <c r="D1289" s="2" t="str">
        <f>TEXT(Table_1[[#This Row],[Order Date]], "MMM")</f>
        <v>Nov</v>
      </c>
      <c r="E1289" s="7">
        <v>41601</v>
      </c>
      <c r="F1289" s="7">
        <v>41605</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x14ac:dyDescent="0.3">
      <c r="A1290" s="5">
        <v>1289</v>
      </c>
      <c r="B1290" s="2" t="s">
        <v>3581</v>
      </c>
      <c r="C1290" s="5">
        <f>YEAR(Data!$E1290)</f>
        <v>2013</v>
      </c>
      <c r="D1290" s="2" t="str">
        <f>TEXT(Table_1[[#This Row],[Order Date]], "MMM")</f>
        <v>Nov</v>
      </c>
      <c r="E1290" s="7">
        <v>41601</v>
      </c>
      <c r="F1290" s="7">
        <v>41605</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x14ac:dyDescent="0.3">
      <c r="A1291" s="5">
        <v>1290</v>
      </c>
      <c r="B1291" s="2" t="s">
        <v>3581</v>
      </c>
      <c r="C1291" s="5">
        <f>YEAR(Data!$E1291)</f>
        <v>2013</v>
      </c>
      <c r="D1291" s="2" t="str">
        <f>TEXT(Table_1[[#This Row],[Order Date]], "MMM")</f>
        <v>Nov</v>
      </c>
      <c r="E1291" s="7">
        <v>41601</v>
      </c>
      <c r="F1291" s="7">
        <v>41605</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x14ac:dyDescent="0.3">
      <c r="A1292" s="5">
        <v>1291</v>
      </c>
      <c r="B1292" s="2" t="s">
        <v>3586</v>
      </c>
      <c r="C1292" s="5">
        <f>YEAR(Data!$E1292)</f>
        <v>2013</v>
      </c>
      <c r="D1292" s="2" t="str">
        <f>TEXT(Table_1[[#This Row],[Order Date]], "MMM")</f>
        <v>Nov</v>
      </c>
      <c r="E1292" s="7">
        <v>41589</v>
      </c>
      <c r="F1292" s="7">
        <v>41591</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x14ac:dyDescent="0.3">
      <c r="A1293" s="5">
        <v>1292</v>
      </c>
      <c r="B1293" s="2" t="s">
        <v>3586</v>
      </c>
      <c r="C1293" s="5">
        <f>YEAR(Data!$E1293)</f>
        <v>2013</v>
      </c>
      <c r="D1293" s="2" t="str">
        <f>TEXT(Table_1[[#This Row],[Order Date]], "MMM")</f>
        <v>Nov</v>
      </c>
      <c r="E1293" s="7">
        <v>41589</v>
      </c>
      <c r="F1293" s="7">
        <v>41591</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x14ac:dyDescent="0.3">
      <c r="A1294" s="5">
        <v>1293</v>
      </c>
      <c r="B1294" s="2" t="s">
        <v>3589</v>
      </c>
      <c r="C1294" s="5">
        <f>YEAR(Data!$E1294)</f>
        <v>2012</v>
      </c>
      <c r="D1294" s="2" t="str">
        <f>TEXT(Table_1[[#This Row],[Order Date]], "MMM")</f>
        <v>Aug</v>
      </c>
      <c r="E1294" s="7">
        <v>41148</v>
      </c>
      <c r="F1294" s="7">
        <v>41153</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x14ac:dyDescent="0.3">
      <c r="A1295" s="5">
        <v>1294</v>
      </c>
      <c r="B1295" s="2" t="s">
        <v>3589</v>
      </c>
      <c r="C1295" s="5">
        <f>YEAR(Data!$E1295)</f>
        <v>2012</v>
      </c>
      <c r="D1295" s="2" t="str">
        <f>TEXT(Table_1[[#This Row],[Order Date]], "MMM")</f>
        <v>Aug</v>
      </c>
      <c r="E1295" s="7">
        <v>41148</v>
      </c>
      <c r="F1295" s="7">
        <v>41153</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x14ac:dyDescent="0.3">
      <c r="A1296" s="5">
        <v>1295</v>
      </c>
      <c r="B1296" s="2" t="s">
        <v>3589</v>
      </c>
      <c r="C1296" s="5">
        <f>YEAR(Data!$E1296)</f>
        <v>2012</v>
      </c>
      <c r="D1296" s="2" t="str">
        <f>TEXT(Table_1[[#This Row],[Order Date]], "MMM")</f>
        <v>Aug</v>
      </c>
      <c r="E1296" s="7">
        <v>41148</v>
      </c>
      <c r="F1296" s="7">
        <v>41153</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x14ac:dyDescent="0.3">
      <c r="A1297" s="5">
        <v>1296</v>
      </c>
      <c r="B1297" s="2" t="s">
        <v>3592</v>
      </c>
      <c r="C1297" s="5">
        <f>YEAR(Data!$E1297)</f>
        <v>2012</v>
      </c>
      <c r="D1297" s="2" t="str">
        <f>TEXT(Table_1[[#This Row],[Order Date]], "MMM")</f>
        <v>May</v>
      </c>
      <c r="E1297" s="7">
        <v>41054</v>
      </c>
      <c r="F1297" s="7">
        <v>41058</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x14ac:dyDescent="0.3">
      <c r="A1298" s="5">
        <v>1297</v>
      </c>
      <c r="B1298" s="2" t="s">
        <v>3596</v>
      </c>
      <c r="C1298" s="5">
        <f>YEAR(Data!$E1298)</f>
        <v>2014</v>
      </c>
      <c r="D1298" s="2" t="str">
        <f>TEXT(Table_1[[#This Row],[Order Date]], "MMM")</f>
        <v>Dec</v>
      </c>
      <c r="E1298" s="7">
        <v>42004</v>
      </c>
      <c r="F1298" s="7">
        <v>42008</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x14ac:dyDescent="0.3">
      <c r="A1299" s="5">
        <v>1298</v>
      </c>
      <c r="B1299" s="2" t="s">
        <v>3596</v>
      </c>
      <c r="C1299" s="5">
        <f>YEAR(Data!$E1299)</f>
        <v>2014</v>
      </c>
      <c r="D1299" s="2" t="str">
        <f>TEXT(Table_1[[#This Row],[Order Date]], "MMM")</f>
        <v>Dec</v>
      </c>
      <c r="E1299" s="7">
        <v>42004</v>
      </c>
      <c r="F1299" s="7">
        <v>42008</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x14ac:dyDescent="0.3">
      <c r="A1300" s="5">
        <v>1299</v>
      </c>
      <c r="B1300" s="2" t="s">
        <v>3600</v>
      </c>
      <c r="C1300" s="5">
        <f>YEAR(Data!$E1300)</f>
        <v>2013</v>
      </c>
      <c r="D1300" s="2" t="str">
        <f>TEXT(Table_1[[#This Row],[Order Date]], "MMM")</f>
        <v>Dec</v>
      </c>
      <c r="E1300" s="7">
        <v>41617</v>
      </c>
      <c r="F1300" s="7">
        <v>41621</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x14ac:dyDescent="0.3">
      <c r="A1301" s="5">
        <v>1300</v>
      </c>
      <c r="B1301" s="2" t="s">
        <v>3603</v>
      </c>
      <c r="C1301" s="5">
        <f>YEAR(Data!$E1301)</f>
        <v>2012</v>
      </c>
      <c r="D1301" s="2" t="str">
        <f>TEXT(Table_1[[#This Row],[Order Date]], "MMM")</f>
        <v>Oct</v>
      </c>
      <c r="E1301" s="7">
        <v>41186</v>
      </c>
      <c r="F1301" s="7">
        <v>41189</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x14ac:dyDescent="0.3">
      <c r="A1302" s="5">
        <v>1301</v>
      </c>
      <c r="B1302" s="2" t="s">
        <v>3604</v>
      </c>
      <c r="C1302" s="5">
        <f>YEAR(Data!$E1302)</f>
        <v>2013</v>
      </c>
      <c r="D1302" s="2" t="str">
        <f>TEXT(Table_1[[#This Row],[Order Date]], "MMM")</f>
        <v>Dec</v>
      </c>
      <c r="E1302" s="7">
        <v>41632</v>
      </c>
      <c r="F1302" s="7">
        <v>41634</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x14ac:dyDescent="0.3">
      <c r="A1303" s="5">
        <v>1302</v>
      </c>
      <c r="B1303" s="2" t="s">
        <v>3604</v>
      </c>
      <c r="C1303" s="5">
        <f>YEAR(Data!$E1303)</f>
        <v>2013</v>
      </c>
      <c r="D1303" s="2" t="str">
        <f>TEXT(Table_1[[#This Row],[Order Date]], "MMM")</f>
        <v>Dec</v>
      </c>
      <c r="E1303" s="7">
        <v>41632</v>
      </c>
      <c r="F1303" s="7">
        <v>41634</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x14ac:dyDescent="0.3">
      <c r="A1304" s="5">
        <v>1303</v>
      </c>
      <c r="B1304" s="2" t="s">
        <v>3605</v>
      </c>
      <c r="C1304" s="5">
        <f>YEAR(Data!$E1304)</f>
        <v>2012</v>
      </c>
      <c r="D1304" s="2" t="str">
        <f>TEXT(Table_1[[#This Row],[Order Date]], "MMM")</f>
        <v>Sep</v>
      </c>
      <c r="E1304" s="7">
        <v>41171</v>
      </c>
      <c r="F1304" s="7">
        <v>41176</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x14ac:dyDescent="0.3">
      <c r="A1305" s="5">
        <v>1304</v>
      </c>
      <c r="B1305" s="2" t="s">
        <v>3610</v>
      </c>
      <c r="C1305" s="5">
        <f>YEAR(Data!$E1305)</f>
        <v>2014</v>
      </c>
      <c r="D1305" s="2" t="str">
        <f>TEXT(Table_1[[#This Row],[Order Date]], "MMM")</f>
        <v>Jul</v>
      </c>
      <c r="E1305" s="7">
        <v>41824</v>
      </c>
      <c r="F1305" s="7">
        <v>41828</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x14ac:dyDescent="0.3">
      <c r="A1306" s="5">
        <v>1305</v>
      </c>
      <c r="B1306" s="2" t="s">
        <v>3610</v>
      </c>
      <c r="C1306" s="5">
        <f>YEAR(Data!$E1306)</f>
        <v>2014</v>
      </c>
      <c r="D1306" s="2" t="str">
        <f>TEXT(Table_1[[#This Row],[Order Date]], "MMM")</f>
        <v>Jul</v>
      </c>
      <c r="E1306" s="7">
        <v>41824</v>
      </c>
      <c r="F1306" s="7">
        <v>41828</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x14ac:dyDescent="0.3">
      <c r="A1307" s="5">
        <v>1306</v>
      </c>
      <c r="B1307" s="2" t="s">
        <v>3615</v>
      </c>
      <c r="C1307" s="5">
        <f>YEAR(Data!$E1307)</f>
        <v>2013</v>
      </c>
      <c r="D1307" s="2" t="str">
        <f>TEXT(Table_1[[#This Row],[Order Date]], "MMM")</f>
        <v>Jul</v>
      </c>
      <c r="E1307" s="7">
        <v>41470</v>
      </c>
      <c r="F1307" s="7">
        <v>41472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x14ac:dyDescent="0.3">
      <c r="A1308" s="5">
        <v>1307</v>
      </c>
      <c r="B1308" s="2" t="s">
        <v>3618</v>
      </c>
      <c r="C1308" s="5">
        <f>YEAR(Data!$E1308)</f>
        <v>2013</v>
      </c>
      <c r="D1308" s="2" t="str">
        <f>TEXT(Table_1[[#This Row],[Order Date]], "MMM")</f>
        <v>Jun</v>
      </c>
      <c r="E1308" s="7">
        <v>41446</v>
      </c>
      <c r="F1308" s="7">
        <v>41447</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x14ac:dyDescent="0.3">
      <c r="A1309" s="5">
        <v>1308</v>
      </c>
      <c r="B1309" s="2" t="s">
        <v>3618</v>
      </c>
      <c r="C1309" s="5">
        <f>YEAR(Data!$E1309)</f>
        <v>2013</v>
      </c>
      <c r="D1309" s="2" t="str">
        <f>TEXT(Table_1[[#This Row],[Order Date]], "MMM")</f>
        <v>Jun</v>
      </c>
      <c r="E1309" s="7">
        <v>41446</v>
      </c>
      <c r="F1309" s="7">
        <v>41447</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x14ac:dyDescent="0.3">
      <c r="A1310" s="5">
        <v>1309</v>
      </c>
      <c r="B1310" s="2" t="s">
        <v>3618</v>
      </c>
      <c r="C1310" s="5">
        <f>YEAR(Data!$E1310)</f>
        <v>2013</v>
      </c>
      <c r="D1310" s="2" t="str">
        <f>TEXT(Table_1[[#This Row],[Order Date]], "MMM")</f>
        <v>Jun</v>
      </c>
      <c r="E1310" s="7">
        <v>41446</v>
      </c>
      <c r="F1310" s="7">
        <v>41447</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x14ac:dyDescent="0.3">
      <c r="A1311" s="5">
        <v>1310</v>
      </c>
      <c r="B1311" s="2" t="s">
        <v>3618</v>
      </c>
      <c r="C1311" s="5">
        <f>YEAR(Data!$E1311)</f>
        <v>2013</v>
      </c>
      <c r="D1311" s="2" t="str">
        <f>TEXT(Table_1[[#This Row],[Order Date]], "MMM")</f>
        <v>Jun</v>
      </c>
      <c r="E1311" s="7">
        <v>41446</v>
      </c>
      <c r="F1311" s="7">
        <v>41447</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x14ac:dyDescent="0.3">
      <c r="A1312" s="5">
        <v>1311</v>
      </c>
      <c r="B1312" s="2" t="s">
        <v>3618</v>
      </c>
      <c r="C1312" s="5">
        <f>YEAR(Data!$E1312)</f>
        <v>2013</v>
      </c>
      <c r="D1312" s="2" t="str">
        <f>TEXT(Table_1[[#This Row],[Order Date]], "MMM")</f>
        <v>Jun</v>
      </c>
      <c r="E1312" s="7">
        <v>41446</v>
      </c>
      <c r="F1312" s="7">
        <v>41447</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x14ac:dyDescent="0.3">
      <c r="A1313" s="5">
        <v>1312</v>
      </c>
      <c r="B1313" s="2" t="s">
        <v>3623</v>
      </c>
      <c r="C1313" s="5">
        <f>YEAR(Data!$E1313)</f>
        <v>2013</v>
      </c>
      <c r="D1313" s="2" t="str">
        <f>TEXT(Table_1[[#This Row],[Order Date]], "MMM")</f>
        <v>Dec</v>
      </c>
      <c r="E1313" s="7">
        <v>41618</v>
      </c>
      <c r="F1313" s="7">
        <v>41622</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x14ac:dyDescent="0.3">
      <c r="A1314" s="5">
        <v>1313</v>
      </c>
      <c r="B1314" s="2" t="s">
        <v>3623</v>
      </c>
      <c r="C1314" s="5">
        <f>YEAR(Data!$E1314)</f>
        <v>2013</v>
      </c>
      <c r="D1314" s="2" t="str">
        <f>TEXT(Table_1[[#This Row],[Order Date]], "MMM")</f>
        <v>Dec</v>
      </c>
      <c r="E1314" s="7">
        <v>41618</v>
      </c>
      <c r="F1314" s="7">
        <v>41622</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x14ac:dyDescent="0.3">
      <c r="A1315" s="5">
        <v>1314</v>
      </c>
      <c r="B1315" s="2" t="s">
        <v>3628</v>
      </c>
      <c r="C1315" s="5">
        <f>YEAR(Data!$E1315)</f>
        <v>2013</v>
      </c>
      <c r="D1315" s="2" t="str">
        <f>TEXT(Table_1[[#This Row],[Order Date]], "MMM")</f>
        <v>Sep</v>
      </c>
      <c r="E1315" s="7">
        <v>41542</v>
      </c>
      <c r="F1315" s="7">
        <v>41549</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x14ac:dyDescent="0.3">
      <c r="A1316" s="5">
        <v>1315</v>
      </c>
      <c r="B1316" s="2" t="s">
        <v>3629</v>
      </c>
      <c r="C1316" s="5">
        <f>YEAR(Data!$E1316)</f>
        <v>2013</v>
      </c>
      <c r="D1316" s="2" t="str">
        <f>TEXT(Table_1[[#This Row],[Order Date]], "MMM")</f>
        <v>Dec</v>
      </c>
      <c r="E1316" s="7">
        <v>41627</v>
      </c>
      <c r="F1316" s="7">
        <v>41632</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x14ac:dyDescent="0.3">
      <c r="A1317" s="5">
        <v>1316</v>
      </c>
      <c r="B1317" s="2" t="s">
        <v>3629</v>
      </c>
      <c r="C1317" s="5">
        <f>YEAR(Data!$E1317)</f>
        <v>2013</v>
      </c>
      <c r="D1317" s="2" t="str">
        <f>TEXT(Table_1[[#This Row],[Order Date]], "MMM")</f>
        <v>Dec</v>
      </c>
      <c r="E1317" s="7">
        <v>41627</v>
      </c>
      <c r="F1317" s="7">
        <v>41632</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x14ac:dyDescent="0.3">
      <c r="A1318" s="5">
        <v>1317</v>
      </c>
      <c r="B1318" s="2" t="s">
        <v>3629</v>
      </c>
      <c r="C1318" s="5">
        <f>YEAR(Data!$E1318)</f>
        <v>2013</v>
      </c>
      <c r="D1318" s="2" t="str">
        <f>TEXT(Table_1[[#This Row],[Order Date]], "MMM")</f>
        <v>Dec</v>
      </c>
      <c r="E1318" s="7">
        <v>41627</v>
      </c>
      <c r="F1318" s="7">
        <v>41632</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x14ac:dyDescent="0.3">
      <c r="A1319" s="5">
        <v>1318</v>
      </c>
      <c r="B1319" s="2" t="s">
        <v>3636</v>
      </c>
      <c r="C1319" s="5">
        <f>YEAR(Data!$E1319)</f>
        <v>2014</v>
      </c>
      <c r="D1319" s="2" t="str">
        <f>TEXT(Table_1[[#This Row],[Order Date]], "MMM")</f>
        <v>Dec</v>
      </c>
      <c r="E1319" s="7">
        <v>41984</v>
      </c>
      <c r="F1319" s="7">
        <v>41988</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x14ac:dyDescent="0.3">
      <c r="A1320" s="5">
        <v>1319</v>
      </c>
      <c r="B1320" s="2" t="s">
        <v>3639</v>
      </c>
      <c r="C1320" s="5">
        <f>YEAR(Data!$E1320)</f>
        <v>2011</v>
      </c>
      <c r="D1320" s="2" t="str">
        <f>TEXT(Table_1[[#This Row],[Order Date]], "MMM")</f>
        <v>Jul</v>
      </c>
      <c r="E1320" s="7">
        <v>40725</v>
      </c>
      <c r="F1320" s="7">
        <v>40729</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x14ac:dyDescent="0.3">
      <c r="A1321" s="5">
        <v>1320</v>
      </c>
      <c r="B1321" s="2" t="s">
        <v>3639</v>
      </c>
      <c r="C1321" s="5">
        <f>YEAR(Data!$E1321)</f>
        <v>2011</v>
      </c>
      <c r="D1321" s="2" t="str">
        <f>TEXT(Table_1[[#This Row],[Order Date]], "MMM")</f>
        <v>Jul</v>
      </c>
      <c r="E1321" s="7">
        <v>40725</v>
      </c>
      <c r="F1321" s="7">
        <v>40729</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x14ac:dyDescent="0.3">
      <c r="A1322" s="5">
        <v>1321</v>
      </c>
      <c r="B1322" s="2" t="s">
        <v>3643</v>
      </c>
      <c r="C1322" s="5">
        <f>YEAR(Data!$E1322)</f>
        <v>2014</v>
      </c>
      <c r="D1322" s="2" t="str">
        <f>TEXT(Table_1[[#This Row],[Order Date]], "MMM")</f>
        <v>Feb</v>
      </c>
      <c r="E1322" s="7">
        <v>41674</v>
      </c>
      <c r="F1322" s="7">
        <v>41679</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x14ac:dyDescent="0.3">
      <c r="A1323" s="5">
        <v>1322</v>
      </c>
      <c r="B1323" s="2" t="s">
        <v>3643</v>
      </c>
      <c r="C1323" s="5">
        <f>YEAR(Data!$E1323)</f>
        <v>2014</v>
      </c>
      <c r="D1323" s="2" t="str">
        <f>TEXT(Table_1[[#This Row],[Order Date]], "MMM")</f>
        <v>Feb</v>
      </c>
      <c r="E1323" s="7">
        <v>41674</v>
      </c>
      <c r="F1323" s="7">
        <v>41679</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x14ac:dyDescent="0.3">
      <c r="A1324" s="5">
        <v>1323</v>
      </c>
      <c r="B1324" s="2" t="s">
        <v>3646</v>
      </c>
      <c r="C1324" s="5">
        <f>YEAR(Data!$E1324)</f>
        <v>2014</v>
      </c>
      <c r="D1324" s="2" t="str">
        <f>TEXT(Table_1[[#This Row],[Order Date]], "MMM")</f>
        <v>Mar</v>
      </c>
      <c r="E1324" s="7">
        <v>41702</v>
      </c>
      <c r="F1324" s="7">
        <v>41707</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x14ac:dyDescent="0.3">
      <c r="A1325" s="5">
        <v>1324</v>
      </c>
      <c r="B1325" s="2" t="s">
        <v>3652</v>
      </c>
      <c r="C1325" s="5">
        <f>YEAR(Data!$E1325)</f>
        <v>2014</v>
      </c>
      <c r="D1325" s="2" t="str">
        <f>TEXT(Table_1[[#This Row],[Order Date]], "MMM")</f>
        <v>Oct</v>
      </c>
      <c r="E1325" s="7">
        <v>41922</v>
      </c>
      <c r="F1325" s="7">
        <v>41923</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x14ac:dyDescent="0.3">
      <c r="A1326" s="5">
        <v>1325</v>
      </c>
      <c r="B1326" s="2" t="s">
        <v>3657</v>
      </c>
      <c r="C1326" s="5">
        <f>YEAR(Data!$E1326)</f>
        <v>2011</v>
      </c>
      <c r="D1326" s="2" t="str">
        <f>TEXT(Table_1[[#This Row],[Order Date]], "MMM")</f>
        <v>Sep</v>
      </c>
      <c r="E1326" s="7">
        <v>40814</v>
      </c>
      <c r="F1326" s="7">
        <v>40819</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x14ac:dyDescent="0.3">
      <c r="A1327" s="5">
        <v>1326</v>
      </c>
      <c r="B1327" s="2" t="s">
        <v>3660</v>
      </c>
      <c r="C1327" s="5">
        <f>YEAR(Data!$E1327)</f>
        <v>2011</v>
      </c>
      <c r="D1327" s="2" t="str">
        <f>TEXT(Table_1[[#This Row],[Order Date]], "MMM")</f>
        <v>May</v>
      </c>
      <c r="E1327" s="7">
        <v>40690</v>
      </c>
      <c r="F1327" s="7">
        <v>40693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x14ac:dyDescent="0.3">
      <c r="A1328" s="5">
        <v>1327</v>
      </c>
      <c r="B1328" s="2" t="s">
        <v>3663</v>
      </c>
      <c r="C1328" s="5">
        <f>YEAR(Data!$E1328)</f>
        <v>2012</v>
      </c>
      <c r="D1328" s="2" t="str">
        <f>TEXT(Table_1[[#This Row],[Order Date]], "MMM")</f>
        <v>Jun</v>
      </c>
      <c r="E1328" s="7">
        <v>41074</v>
      </c>
      <c r="F1328" s="7">
        <v>41078</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x14ac:dyDescent="0.3">
      <c r="A1329" s="5">
        <v>1328</v>
      </c>
      <c r="B1329" s="2" t="s">
        <v>3664</v>
      </c>
      <c r="C1329" s="5">
        <f>YEAR(Data!$E1329)</f>
        <v>2013</v>
      </c>
      <c r="D1329" s="2" t="str">
        <f>TEXT(Table_1[[#This Row],[Order Date]], "MMM")</f>
        <v>Mar</v>
      </c>
      <c r="E1329" s="7">
        <v>41364</v>
      </c>
      <c r="F1329" s="7">
        <v>41366</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x14ac:dyDescent="0.3">
      <c r="A1330" s="5">
        <v>1329</v>
      </c>
      <c r="B1330" s="2" t="s">
        <v>3667</v>
      </c>
      <c r="C1330" s="5">
        <f>YEAR(Data!$E1330)</f>
        <v>2014</v>
      </c>
      <c r="D1330" s="2" t="str">
        <f>TEXT(Table_1[[#This Row],[Order Date]], "MMM")</f>
        <v>Oct</v>
      </c>
      <c r="E1330" s="7">
        <v>41928</v>
      </c>
      <c r="F1330" s="7">
        <v>41931</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x14ac:dyDescent="0.3">
      <c r="A1331" s="5">
        <v>1330</v>
      </c>
      <c r="B1331" s="2" t="s">
        <v>3672</v>
      </c>
      <c r="C1331" s="5">
        <f>YEAR(Data!$E1331)</f>
        <v>2013</v>
      </c>
      <c r="D1331" s="2" t="str">
        <f>TEXT(Table_1[[#This Row],[Order Date]], "MMM")</f>
        <v>May</v>
      </c>
      <c r="E1331" s="7">
        <v>41418</v>
      </c>
      <c r="F1331" s="7">
        <v>41422</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x14ac:dyDescent="0.3">
      <c r="A1332" s="5">
        <v>1331</v>
      </c>
      <c r="B1332" s="2" t="s">
        <v>3675</v>
      </c>
      <c r="C1332" s="5">
        <f>YEAR(Data!$E1332)</f>
        <v>2014</v>
      </c>
      <c r="D1332" s="2" t="str">
        <f>TEXT(Table_1[[#This Row],[Order Date]], "MMM")</f>
        <v>Jun</v>
      </c>
      <c r="E1332" s="7">
        <v>41793</v>
      </c>
      <c r="F1332" s="7">
        <v>41797</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x14ac:dyDescent="0.3">
      <c r="A1333" s="5">
        <v>1332</v>
      </c>
      <c r="B1333" s="2" t="s">
        <v>3675</v>
      </c>
      <c r="C1333" s="5">
        <f>YEAR(Data!$E1333)</f>
        <v>2014</v>
      </c>
      <c r="D1333" s="2" t="str">
        <f>TEXT(Table_1[[#This Row],[Order Date]], "MMM")</f>
        <v>Jun</v>
      </c>
      <c r="E1333" s="7">
        <v>41793</v>
      </c>
      <c r="F1333" s="7">
        <v>41797</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x14ac:dyDescent="0.3">
      <c r="A1334" s="5">
        <v>1333</v>
      </c>
      <c r="B1334" s="2" t="s">
        <v>3678</v>
      </c>
      <c r="C1334" s="5">
        <f>YEAR(Data!$E1334)</f>
        <v>2011</v>
      </c>
      <c r="D1334" s="2" t="str">
        <f>TEXT(Table_1[[#This Row],[Order Date]], "MMM")</f>
        <v>Feb</v>
      </c>
      <c r="E1334" s="7">
        <v>40591</v>
      </c>
      <c r="F1334" s="7">
        <v>40596</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x14ac:dyDescent="0.3">
      <c r="A1335" s="5">
        <v>1334</v>
      </c>
      <c r="B1335" s="2" t="s">
        <v>3678</v>
      </c>
      <c r="C1335" s="5">
        <f>YEAR(Data!$E1335)</f>
        <v>2011</v>
      </c>
      <c r="D1335" s="2" t="str">
        <f>TEXT(Table_1[[#This Row],[Order Date]], "MMM")</f>
        <v>Feb</v>
      </c>
      <c r="E1335" s="7">
        <v>40591</v>
      </c>
      <c r="F1335" s="7">
        <v>40596</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x14ac:dyDescent="0.3">
      <c r="A1336" s="5">
        <v>1335</v>
      </c>
      <c r="B1336" s="2" t="s">
        <v>3683</v>
      </c>
      <c r="C1336" s="5">
        <f>YEAR(Data!$E1336)</f>
        <v>2011</v>
      </c>
      <c r="D1336" s="2" t="str">
        <f>TEXT(Table_1[[#This Row],[Order Date]], "MMM")</f>
        <v>May</v>
      </c>
      <c r="E1336" s="7">
        <v>40669</v>
      </c>
      <c r="F1336" s="7">
        <v>40673</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x14ac:dyDescent="0.3">
      <c r="A1337" s="5">
        <v>1336</v>
      </c>
      <c r="B1337" s="2" t="s">
        <v>3684</v>
      </c>
      <c r="C1337" s="5">
        <f>YEAR(Data!$E1337)</f>
        <v>2013</v>
      </c>
      <c r="D1337" s="2" t="str">
        <f>TEXT(Table_1[[#This Row],[Order Date]], "MMM")</f>
        <v>May</v>
      </c>
      <c r="E1337" s="7">
        <v>41411</v>
      </c>
      <c r="F1337" s="7">
        <v>41418</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x14ac:dyDescent="0.3">
      <c r="A1338" s="5">
        <v>1337</v>
      </c>
      <c r="B1338" s="2" t="s">
        <v>3690</v>
      </c>
      <c r="C1338" s="5">
        <f>YEAR(Data!$E1338)</f>
        <v>2014</v>
      </c>
      <c r="D1338" s="2" t="str">
        <f>TEXT(Table_1[[#This Row],[Order Date]], "MMM")</f>
        <v>Apr</v>
      </c>
      <c r="E1338" s="7">
        <v>41732</v>
      </c>
      <c r="F1338" s="7">
        <v>41737</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x14ac:dyDescent="0.3">
      <c r="A1339" s="5">
        <v>1338</v>
      </c>
      <c r="B1339" s="2" t="s">
        <v>3693</v>
      </c>
      <c r="C1339" s="5">
        <f>YEAR(Data!$E1339)</f>
        <v>2014</v>
      </c>
      <c r="D1339" s="2" t="str">
        <f>TEXT(Table_1[[#This Row],[Order Date]], "MMM")</f>
        <v>Apr</v>
      </c>
      <c r="E1339" s="7">
        <v>41730</v>
      </c>
      <c r="F1339" s="7">
        <v>41732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x14ac:dyDescent="0.3">
      <c r="A1340" s="5">
        <v>1339</v>
      </c>
      <c r="B1340" s="2" t="s">
        <v>3693</v>
      </c>
      <c r="C1340" s="5">
        <f>YEAR(Data!$E1340)</f>
        <v>2014</v>
      </c>
      <c r="D1340" s="2" t="str">
        <f>TEXT(Table_1[[#This Row],[Order Date]], "MMM")</f>
        <v>Apr</v>
      </c>
      <c r="E1340" s="7">
        <v>41730</v>
      </c>
      <c r="F1340" s="7">
        <v>41732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x14ac:dyDescent="0.3">
      <c r="A1341" s="5">
        <v>1340</v>
      </c>
      <c r="B1341" s="2" t="s">
        <v>3693</v>
      </c>
      <c r="C1341" s="5">
        <f>YEAR(Data!$E1341)</f>
        <v>2014</v>
      </c>
      <c r="D1341" s="2" t="str">
        <f>TEXT(Table_1[[#This Row],[Order Date]], "MMM")</f>
        <v>Apr</v>
      </c>
      <c r="E1341" s="7">
        <v>41730</v>
      </c>
      <c r="F1341" s="7">
        <v>41732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x14ac:dyDescent="0.3">
      <c r="A1342" s="5">
        <v>1341</v>
      </c>
      <c r="B1342" s="2" t="s">
        <v>3702</v>
      </c>
      <c r="C1342" s="5">
        <f>YEAR(Data!$E1342)</f>
        <v>2014</v>
      </c>
      <c r="D1342" s="2" t="str">
        <f>TEXT(Table_1[[#This Row],[Order Date]], "MMM")</f>
        <v>Jan</v>
      </c>
      <c r="E1342" s="7">
        <v>41642</v>
      </c>
      <c r="F1342" s="7">
        <v>41644</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x14ac:dyDescent="0.3">
      <c r="A1343" s="5">
        <v>1342</v>
      </c>
      <c r="B1343" s="2" t="s">
        <v>3702</v>
      </c>
      <c r="C1343" s="5">
        <f>YEAR(Data!$E1343)</f>
        <v>2014</v>
      </c>
      <c r="D1343" s="2" t="str">
        <f>TEXT(Table_1[[#This Row],[Order Date]], "MMM")</f>
        <v>Jan</v>
      </c>
      <c r="E1343" s="7">
        <v>41642</v>
      </c>
      <c r="F1343" s="7">
        <v>41644</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x14ac:dyDescent="0.3">
      <c r="A1344" s="5">
        <v>1343</v>
      </c>
      <c r="B1344" s="2" t="s">
        <v>3702</v>
      </c>
      <c r="C1344" s="5">
        <f>YEAR(Data!$E1344)</f>
        <v>2014</v>
      </c>
      <c r="D1344" s="2" t="str">
        <f>TEXT(Table_1[[#This Row],[Order Date]], "MMM")</f>
        <v>Jan</v>
      </c>
      <c r="E1344" s="7">
        <v>41642</v>
      </c>
      <c r="F1344" s="7">
        <v>41644</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x14ac:dyDescent="0.3">
      <c r="A1345" s="5">
        <v>1344</v>
      </c>
      <c r="B1345" s="2" t="s">
        <v>3707</v>
      </c>
      <c r="C1345" s="5">
        <f>YEAR(Data!$E1345)</f>
        <v>2012</v>
      </c>
      <c r="D1345" s="2" t="str">
        <f>TEXT(Table_1[[#This Row],[Order Date]], "MMM")</f>
        <v>May</v>
      </c>
      <c r="E1345" s="7">
        <v>41057</v>
      </c>
      <c r="F1345" s="7">
        <v>41061</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x14ac:dyDescent="0.3">
      <c r="A1346" s="5">
        <v>1345</v>
      </c>
      <c r="B1346" s="2" t="s">
        <v>3707</v>
      </c>
      <c r="C1346" s="5">
        <f>YEAR(Data!$E1346)</f>
        <v>2012</v>
      </c>
      <c r="D1346" s="2" t="str">
        <f>TEXT(Table_1[[#This Row],[Order Date]], "MMM")</f>
        <v>May</v>
      </c>
      <c r="E1346" s="7">
        <v>41057</v>
      </c>
      <c r="F1346" s="7">
        <v>41061</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x14ac:dyDescent="0.3">
      <c r="A1347" s="5">
        <v>1346</v>
      </c>
      <c r="B1347" s="2" t="s">
        <v>3713</v>
      </c>
      <c r="C1347" s="5">
        <f>YEAR(Data!$E1347)</f>
        <v>2011</v>
      </c>
      <c r="D1347" s="2" t="str">
        <f>TEXT(Table_1[[#This Row],[Order Date]], "MMM")</f>
        <v>Mar</v>
      </c>
      <c r="E1347" s="7">
        <v>40619</v>
      </c>
      <c r="F1347" s="7">
        <v>40626</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x14ac:dyDescent="0.3">
      <c r="A1348" s="5">
        <v>1347</v>
      </c>
      <c r="B1348" s="2" t="s">
        <v>3713</v>
      </c>
      <c r="C1348" s="5">
        <f>YEAR(Data!$E1348)</f>
        <v>2011</v>
      </c>
      <c r="D1348" s="2" t="str">
        <f>TEXT(Table_1[[#This Row],[Order Date]], "MMM")</f>
        <v>Mar</v>
      </c>
      <c r="E1348" s="7">
        <v>40619</v>
      </c>
      <c r="F1348" s="7">
        <v>40626</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x14ac:dyDescent="0.3">
      <c r="A1349" s="5">
        <v>1348</v>
      </c>
      <c r="B1349" s="2" t="s">
        <v>3713</v>
      </c>
      <c r="C1349" s="5">
        <f>YEAR(Data!$E1349)</f>
        <v>2011</v>
      </c>
      <c r="D1349" s="2" t="str">
        <f>TEXT(Table_1[[#This Row],[Order Date]], "MMM")</f>
        <v>Mar</v>
      </c>
      <c r="E1349" s="7">
        <v>40619</v>
      </c>
      <c r="F1349" s="7">
        <v>40626</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x14ac:dyDescent="0.3">
      <c r="A1350" s="5">
        <v>1349</v>
      </c>
      <c r="B1350" s="2" t="s">
        <v>3713</v>
      </c>
      <c r="C1350" s="5">
        <f>YEAR(Data!$E1350)</f>
        <v>2011</v>
      </c>
      <c r="D1350" s="2" t="str">
        <f>TEXT(Table_1[[#This Row],[Order Date]], "MMM")</f>
        <v>Mar</v>
      </c>
      <c r="E1350" s="7">
        <v>40619</v>
      </c>
      <c r="F1350" s="7">
        <v>40626</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x14ac:dyDescent="0.3">
      <c r="A1351" s="5">
        <v>1350</v>
      </c>
      <c r="B1351" s="2" t="s">
        <v>3713</v>
      </c>
      <c r="C1351" s="5">
        <f>YEAR(Data!$E1351)</f>
        <v>2011</v>
      </c>
      <c r="D1351" s="2" t="str">
        <f>TEXT(Table_1[[#This Row],[Order Date]], "MMM")</f>
        <v>Mar</v>
      </c>
      <c r="E1351" s="7">
        <v>40619</v>
      </c>
      <c r="F1351" s="7">
        <v>40626</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x14ac:dyDescent="0.3">
      <c r="A1352" s="5">
        <v>1351</v>
      </c>
      <c r="B1352" s="2" t="s">
        <v>3722</v>
      </c>
      <c r="C1352" s="5">
        <f>YEAR(Data!$E1352)</f>
        <v>2011</v>
      </c>
      <c r="D1352" s="2" t="str">
        <f>TEXT(Table_1[[#This Row],[Order Date]], "MMM")</f>
        <v>Oct</v>
      </c>
      <c r="E1352" s="7">
        <v>40819</v>
      </c>
      <c r="F1352" s="7">
        <v>40824</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x14ac:dyDescent="0.3">
      <c r="A1353" s="5">
        <v>1352</v>
      </c>
      <c r="B1353" s="2" t="s">
        <v>3725</v>
      </c>
      <c r="C1353" s="5">
        <f>YEAR(Data!$E1353)</f>
        <v>2013</v>
      </c>
      <c r="D1353" s="2" t="str">
        <f>TEXT(Table_1[[#This Row],[Order Date]], "MMM")</f>
        <v>Mar</v>
      </c>
      <c r="E1353" s="7">
        <v>41362</v>
      </c>
      <c r="F1353" s="7">
        <v>41365</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x14ac:dyDescent="0.3">
      <c r="A1354" s="5">
        <v>1353</v>
      </c>
      <c r="B1354" s="2" t="s">
        <v>3728</v>
      </c>
      <c r="C1354" s="5">
        <f>YEAR(Data!$E1354)</f>
        <v>2014</v>
      </c>
      <c r="D1354" s="2" t="str">
        <f>TEXT(Table_1[[#This Row],[Order Date]], "MMM")</f>
        <v>May</v>
      </c>
      <c r="E1354" s="7">
        <v>41764</v>
      </c>
      <c r="F1354" s="7">
        <v>41769</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x14ac:dyDescent="0.3">
      <c r="A1355" s="5">
        <v>1354</v>
      </c>
      <c r="B1355" s="2" t="s">
        <v>3728</v>
      </c>
      <c r="C1355" s="5">
        <f>YEAR(Data!$E1355)</f>
        <v>2014</v>
      </c>
      <c r="D1355" s="2" t="str">
        <f>TEXT(Table_1[[#This Row],[Order Date]], "MMM")</f>
        <v>May</v>
      </c>
      <c r="E1355" s="7">
        <v>41764</v>
      </c>
      <c r="F1355" s="7">
        <v>41769</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x14ac:dyDescent="0.3">
      <c r="A1356" s="5">
        <v>1355</v>
      </c>
      <c r="B1356" s="2" t="s">
        <v>3728</v>
      </c>
      <c r="C1356" s="5">
        <f>YEAR(Data!$E1356)</f>
        <v>2014</v>
      </c>
      <c r="D1356" s="2" t="str">
        <f>TEXT(Table_1[[#This Row],[Order Date]], "MMM")</f>
        <v>May</v>
      </c>
      <c r="E1356" s="7">
        <v>41764</v>
      </c>
      <c r="F1356" s="7">
        <v>41769</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x14ac:dyDescent="0.3">
      <c r="A1357" s="5">
        <v>1356</v>
      </c>
      <c r="B1357" s="2" t="s">
        <v>3729</v>
      </c>
      <c r="C1357" s="5">
        <f>YEAR(Data!$E1357)</f>
        <v>2011</v>
      </c>
      <c r="D1357" s="2" t="str">
        <f>TEXT(Table_1[[#This Row],[Order Date]], "MMM")</f>
        <v>Jul</v>
      </c>
      <c r="E1357" s="7">
        <v>40729</v>
      </c>
      <c r="F1357" s="7">
        <v>40729</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x14ac:dyDescent="0.3">
      <c r="A1358" s="5">
        <v>1357</v>
      </c>
      <c r="B1358" s="2" t="s">
        <v>3729</v>
      </c>
      <c r="C1358" s="5">
        <f>YEAR(Data!$E1358)</f>
        <v>2011</v>
      </c>
      <c r="D1358" s="2" t="str">
        <f>TEXT(Table_1[[#This Row],[Order Date]], "MMM")</f>
        <v>Jul</v>
      </c>
      <c r="E1358" s="7">
        <v>40729</v>
      </c>
      <c r="F1358" s="7">
        <v>40729</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x14ac:dyDescent="0.3">
      <c r="A1359" s="5">
        <v>1358</v>
      </c>
      <c r="B1359" s="2" t="s">
        <v>3730</v>
      </c>
      <c r="C1359" s="5">
        <f>YEAR(Data!$E1359)</f>
        <v>2013</v>
      </c>
      <c r="D1359" s="2" t="str">
        <f>TEXT(Table_1[[#This Row],[Order Date]], "MMM")</f>
        <v>May</v>
      </c>
      <c r="E1359" s="7">
        <v>41400</v>
      </c>
      <c r="F1359" s="7">
        <v>41402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x14ac:dyDescent="0.3">
      <c r="A1360" s="5">
        <v>1359</v>
      </c>
      <c r="B1360" s="2" t="s">
        <v>3735</v>
      </c>
      <c r="C1360" s="5">
        <f>YEAR(Data!$E1360)</f>
        <v>2014</v>
      </c>
      <c r="D1360" s="2" t="str">
        <f>TEXT(Table_1[[#This Row],[Order Date]], "MMM")</f>
        <v>Apr</v>
      </c>
      <c r="E1360" s="7">
        <v>41756</v>
      </c>
      <c r="F1360" s="7">
        <v>41757</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x14ac:dyDescent="0.3">
      <c r="A1361" s="5">
        <v>1360</v>
      </c>
      <c r="B1361" s="2" t="s">
        <v>3738</v>
      </c>
      <c r="C1361" s="5">
        <f>YEAR(Data!$E1361)</f>
        <v>2011</v>
      </c>
      <c r="D1361" s="2" t="str">
        <f>TEXT(Table_1[[#This Row],[Order Date]], "MMM")</f>
        <v>Sep</v>
      </c>
      <c r="E1361" s="7">
        <v>40812</v>
      </c>
      <c r="F1361" s="7">
        <v>40817</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x14ac:dyDescent="0.3">
      <c r="A1362" s="5">
        <v>1361</v>
      </c>
      <c r="B1362" s="2" t="s">
        <v>3743</v>
      </c>
      <c r="C1362" s="5">
        <f>YEAR(Data!$E1362)</f>
        <v>2014</v>
      </c>
      <c r="D1362" s="2" t="str">
        <f>TEXT(Table_1[[#This Row],[Order Date]], "MMM")</f>
        <v>Oct</v>
      </c>
      <c r="E1362" s="7">
        <v>41932</v>
      </c>
      <c r="F1362" s="7">
        <v>41938</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x14ac:dyDescent="0.3">
      <c r="A1363" s="5">
        <v>1362</v>
      </c>
      <c r="B1363" s="2" t="s">
        <v>3743</v>
      </c>
      <c r="C1363" s="5">
        <f>YEAR(Data!$E1363)</f>
        <v>2014</v>
      </c>
      <c r="D1363" s="2" t="str">
        <f>TEXT(Table_1[[#This Row],[Order Date]], "MMM")</f>
        <v>Oct</v>
      </c>
      <c r="E1363" s="7">
        <v>41932</v>
      </c>
      <c r="F1363" s="7">
        <v>41938</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x14ac:dyDescent="0.3">
      <c r="A1364" s="5">
        <v>1363</v>
      </c>
      <c r="B1364" s="2" t="s">
        <v>3743</v>
      </c>
      <c r="C1364" s="5">
        <f>YEAR(Data!$E1364)</f>
        <v>2014</v>
      </c>
      <c r="D1364" s="2" t="str">
        <f>TEXT(Table_1[[#This Row],[Order Date]], "MMM")</f>
        <v>Oct</v>
      </c>
      <c r="E1364" s="7">
        <v>41932</v>
      </c>
      <c r="F1364" s="7">
        <v>41938</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x14ac:dyDescent="0.3">
      <c r="A1365" s="5">
        <v>1364</v>
      </c>
      <c r="B1365" s="2" t="s">
        <v>3750</v>
      </c>
      <c r="C1365" s="5">
        <f>YEAR(Data!$E1365)</f>
        <v>2014</v>
      </c>
      <c r="D1365" s="2" t="str">
        <f>TEXT(Table_1[[#This Row],[Order Date]], "MMM")</f>
        <v>Nov</v>
      </c>
      <c r="E1365" s="7">
        <v>41954</v>
      </c>
      <c r="F1365" s="7">
        <v>41955</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x14ac:dyDescent="0.3">
      <c r="A1366" s="5">
        <v>1365</v>
      </c>
      <c r="B1366" s="2" t="s">
        <v>3750</v>
      </c>
      <c r="C1366" s="5">
        <f>YEAR(Data!$E1366)</f>
        <v>2014</v>
      </c>
      <c r="D1366" s="2" t="str">
        <f>TEXT(Table_1[[#This Row],[Order Date]], "MMM")</f>
        <v>Nov</v>
      </c>
      <c r="E1366" s="7">
        <v>41954</v>
      </c>
      <c r="F1366" s="7">
        <v>41955</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x14ac:dyDescent="0.3">
      <c r="A1367" s="5">
        <v>1366</v>
      </c>
      <c r="B1367" s="2" t="s">
        <v>3750</v>
      </c>
      <c r="C1367" s="5">
        <f>YEAR(Data!$E1367)</f>
        <v>2014</v>
      </c>
      <c r="D1367" s="2" t="str">
        <f>TEXT(Table_1[[#This Row],[Order Date]], "MMM")</f>
        <v>Nov</v>
      </c>
      <c r="E1367" s="7">
        <v>41954</v>
      </c>
      <c r="F1367" s="7">
        <v>41955</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x14ac:dyDescent="0.3">
      <c r="A1368" s="5">
        <v>1367</v>
      </c>
      <c r="B1368" s="2" t="s">
        <v>3750</v>
      </c>
      <c r="C1368" s="5">
        <f>YEAR(Data!$E1368)</f>
        <v>2014</v>
      </c>
      <c r="D1368" s="2" t="str">
        <f>TEXT(Table_1[[#This Row],[Order Date]], "MMM")</f>
        <v>Nov</v>
      </c>
      <c r="E1368" s="7">
        <v>41954</v>
      </c>
      <c r="F1368" s="7">
        <v>41955</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x14ac:dyDescent="0.3">
      <c r="A1369" s="5">
        <v>1368</v>
      </c>
      <c r="B1369" s="2" t="s">
        <v>3750</v>
      </c>
      <c r="C1369" s="5">
        <f>YEAR(Data!$E1369)</f>
        <v>2014</v>
      </c>
      <c r="D1369" s="2" t="str">
        <f>TEXT(Table_1[[#This Row],[Order Date]], "MMM")</f>
        <v>Nov</v>
      </c>
      <c r="E1369" s="7">
        <v>41954</v>
      </c>
      <c r="F1369" s="7">
        <v>41955</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x14ac:dyDescent="0.3">
      <c r="A1370" s="5">
        <v>1369</v>
      </c>
      <c r="B1370" s="2" t="s">
        <v>3757</v>
      </c>
      <c r="C1370" s="5">
        <f>YEAR(Data!$E1370)</f>
        <v>2014</v>
      </c>
      <c r="D1370" s="2" t="str">
        <f>TEXT(Table_1[[#This Row],[Order Date]], "MMM")</f>
        <v>Jul</v>
      </c>
      <c r="E1370" s="7">
        <v>41829</v>
      </c>
      <c r="F1370" s="7">
        <v>41832</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x14ac:dyDescent="0.3">
      <c r="A1371" s="5">
        <v>1370</v>
      </c>
      <c r="B1371" s="2" t="s">
        <v>3761</v>
      </c>
      <c r="C1371" s="5">
        <f>YEAR(Data!$E1371)</f>
        <v>2012</v>
      </c>
      <c r="D1371" s="2" t="str">
        <f>TEXT(Table_1[[#This Row],[Order Date]], "MMM")</f>
        <v>Dec</v>
      </c>
      <c r="E1371" s="7">
        <v>41267</v>
      </c>
      <c r="F1371" s="7">
        <v>41271</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x14ac:dyDescent="0.3">
      <c r="A1372" s="5">
        <v>1371</v>
      </c>
      <c r="B1372" s="2" t="s">
        <v>3761</v>
      </c>
      <c r="C1372" s="5">
        <f>YEAR(Data!$E1372)</f>
        <v>2012</v>
      </c>
      <c r="D1372" s="2" t="str">
        <f>TEXT(Table_1[[#This Row],[Order Date]], "MMM")</f>
        <v>Dec</v>
      </c>
      <c r="E1372" s="7">
        <v>41267</v>
      </c>
      <c r="F1372" s="7">
        <v>41271</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x14ac:dyDescent="0.3">
      <c r="A1373" s="5">
        <v>1372</v>
      </c>
      <c r="B1373" s="2" t="s">
        <v>3762</v>
      </c>
      <c r="C1373" s="5">
        <f>YEAR(Data!$E1373)</f>
        <v>2014</v>
      </c>
      <c r="D1373" s="2" t="str">
        <f>TEXT(Table_1[[#This Row],[Order Date]], "MMM")</f>
        <v>Mar</v>
      </c>
      <c r="E1373" s="7">
        <v>41706</v>
      </c>
      <c r="F1373" s="7">
        <v>41711</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x14ac:dyDescent="0.3">
      <c r="A1374" s="5">
        <v>1373</v>
      </c>
      <c r="B1374" s="2" t="s">
        <v>3767</v>
      </c>
      <c r="C1374" s="5">
        <f>YEAR(Data!$E1374)</f>
        <v>2011</v>
      </c>
      <c r="D1374" s="2" t="str">
        <f>TEXT(Table_1[[#This Row],[Order Date]], "MMM")</f>
        <v>Apr</v>
      </c>
      <c r="E1374" s="7">
        <v>40634</v>
      </c>
      <c r="F1374" s="7">
        <v>40639</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x14ac:dyDescent="0.3">
      <c r="A1375" s="5">
        <v>1374</v>
      </c>
      <c r="B1375" s="2" t="s">
        <v>3767</v>
      </c>
      <c r="C1375" s="5">
        <f>YEAR(Data!$E1375)</f>
        <v>2011</v>
      </c>
      <c r="D1375" s="2" t="str">
        <f>TEXT(Table_1[[#This Row],[Order Date]], "MMM")</f>
        <v>Apr</v>
      </c>
      <c r="E1375" s="7">
        <v>40634</v>
      </c>
      <c r="F1375" s="7">
        <v>40639</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x14ac:dyDescent="0.3">
      <c r="A1376" s="5">
        <v>1375</v>
      </c>
      <c r="B1376" s="2" t="s">
        <v>3770</v>
      </c>
      <c r="C1376" s="5">
        <f>YEAR(Data!$E1376)</f>
        <v>2012</v>
      </c>
      <c r="D1376" s="2" t="str">
        <f>TEXT(Table_1[[#This Row],[Order Date]], "MMM")</f>
        <v>Sep</v>
      </c>
      <c r="E1376" s="7">
        <v>41166</v>
      </c>
      <c r="F1376" s="7">
        <v>41171</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x14ac:dyDescent="0.3">
      <c r="A1377" s="5">
        <v>1376</v>
      </c>
      <c r="B1377" s="2" t="s">
        <v>3774</v>
      </c>
      <c r="C1377" s="5">
        <f>YEAR(Data!$E1377)</f>
        <v>2011</v>
      </c>
      <c r="D1377" s="2" t="str">
        <f>TEXT(Table_1[[#This Row],[Order Date]], "MMM")</f>
        <v>Aug</v>
      </c>
      <c r="E1377" s="7">
        <v>40759</v>
      </c>
      <c r="F1377" s="7">
        <v>40764</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x14ac:dyDescent="0.3">
      <c r="A1378" s="5">
        <v>1377</v>
      </c>
      <c r="B1378" s="2" t="s">
        <v>3774</v>
      </c>
      <c r="C1378" s="5">
        <f>YEAR(Data!$E1378)</f>
        <v>2011</v>
      </c>
      <c r="D1378" s="2" t="str">
        <f>TEXT(Table_1[[#This Row],[Order Date]], "MMM")</f>
        <v>Aug</v>
      </c>
      <c r="E1378" s="7">
        <v>40759</v>
      </c>
      <c r="F1378" s="7">
        <v>40764</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x14ac:dyDescent="0.3">
      <c r="A1379" s="5">
        <v>1378</v>
      </c>
      <c r="B1379" s="2" t="s">
        <v>3774</v>
      </c>
      <c r="C1379" s="5">
        <f>YEAR(Data!$E1379)</f>
        <v>2011</v>
      </c>
      <c r="D1379" s="2" t="str">
        <f>TEXT(Table_1[[#This Row],[Order Date]], "MMM")</f>
        <v>Aug</v>
      </c>
      <c r="E1379" s="7">
        <v>40759</v>
      </c>
      <c r="F1379" s="7">
        <v>40764</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x14ac:dyDescent="0.3">
      <c r="A1380" s="5">
        <v>1379</v>
      </c>
      <c r="B1380" s="2" t="s">
        <v>3774</v>
      </c>
      <c r="C1380" s="5">
        <f>YEAR(Data!$E1380)</f>
        <v>2011</v>
      </c>
      <c r="D1380" s="2" t="str">
        <f>TEXT(Table_1[[#This Row],[Order Date]], "MMM")</f>
        <v>Aug</v>
      </c>
      <c r="E1380" s="7">
        <v>40759</v>
      </c>
      <c r="F1380" s="7">
        <v>40764</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x14ac:dyDescent="0.3">
      <c r="A1381" s="5">
        <v>1380</v>
      </c>
      <c r="B1381" s="2" t="s">
        <v>3774</v>
      </c>
      <c r="C1381" s="5">
        <f>YEAR(Data!$E1381)</f>
        <v>2011</v>
      </c>
      <c r="D1381" s="2" t="str">
        <f>TEXT(Table_1[[#This Row],[Order Date]], "MMM")</f>
        <v>Aug</v>
      </c>
      <c r="E1381" s="7">
        <v>40759</v>
      </c>
      <c r="F1381" s="7">
        <v>40764</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x14ac:dyDescent="0.3">
      <c r="A1382" s="5">
        <v>1381</v>
      </c>
      <c r="B1382" s="2" t="s">
        <v>3774</v>
      </c>
      <c r="C1382" s="5">
        <f>YEAR(Data!$E1382)</f>
        <v>2011</v>
      </c>
      <c r="D1382" s="2" t="str">
        <f>TEXT(Table_1[[#This Row],[Order Date]], "MMM")</f>
        <v>Aug</v>
      </c>
      <c r="E1382" s="7">
        <v>40759</v>
      </c>
      <c r="F1382" s="7">
        <v>40764</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x14ac:dyDescent="0.3">
      <c r="A1383" s="5">
        <v>1382</v>
      </c>
      <c r="B1383" s="2" t="s">
        <v>3786</v>
      </c>
      <c r="C1383" s="5">
        <f>YEAR(Data!$E1383)</f>
        <v>2013</v>
      </c>
      <c r="D1383" s="2" t="str">
        <f>TEXT(Table_1[[#This Row],[Order Date]], "MMM")</f>
        <v>Sep</v>
      </c>
      <c r="E1383" s="7">
        <v>41521</v>
      </c>
      <c r="F1383" s="7">
        <v>41527</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x14ac:dyDescent="0.3">
      <c r="A1384" s="5">
        <v>1383</v>
      </c>
      <c r="B1384" s="2" t="s">
        <v>3789</v>
      </c>
      <c r="C1384" s="5">
        <f>YEAR(Data!$E1384)</f>
        <v>2013</v>
      </c>
      <c r="D1384" s="2" t="str">
        <f>TEXT(Table_1[[#This Row],[Order Date]], "MMM")</f>
        <v>Feb</v>
      </c>
      <c r="E1384" s="7">
        <v>41310</v>
      </c>
      <c r="F1384" s="7">
        <v>41310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x14ac:dyDescent="0.3">
      <c r="A1385" s="5">
        <v>1384</v>
      </c>
      <c r="B1385" s="2" t="s">
        <v>3789</v>
      </c>
      <c r="C1385" s="5">
        <f>YEAR(Data!$E1385)</f>
        <v>2013</v>
      </c>
      <c r="D1385" s="2" t="str">
        <f>TEXT(Table_1[[#This Row],[Order Date]], "MMM")</f>
        <v>Feb</v>
      </c>
      <c r="E1385" s="7">
        <v>41310</v>
      </c>
      <c r="F1385" s="7">
        <v>41310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x14ac:dyDescent="0.3">
      <c r="A1386" s="5">
        <v>1385</v>
      </c>
      <c r="B1386" s="2" t="s">
        <v>3789</v>
      </c>
      <c r="C1386" s="5">
        <f>YEAR(Data!$E1386)</f>
        <v>2013</v>
      </c>
      <c r="D1386" s="2" t="str">
        <f>TEXT(Table_1[[#This Row],[Order Date]], "MMM")</f>
        <v>Feb</v>
      </c>
      <c r="E1386" s="7">
        <v>41310</v>
      </c>
      <c r="F1386" s="7">
        <v>41310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x14ac:dyDescent="0.3">
      <c r="A1387" s="5">
        <v>1386</v>
      </c>
      <c r="B1387" s="2" t="s">
        <v>3789</v>
      </c>
      <c r="C1387" s="5">
        <f>YEAR(Data!$E1387)</f>
        <v>2013</v>
      </c>
      <c r="D1387" s="2" t="str">
        <f>TEXT(Table_1[[#This Row],[Order Date]], "MMM")</f>
        <v>Feb</v>
      </c>
      <c r="E1387" s="7">
        <v>41310</v>
      </c>
      <c r="F1387" s="7">
        <v>41310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x14ac:dyDescent="0.3">
      <c r="A1388" s="5">
        <v>1387</v>
      </c>
      <c r="B1388" s="2" t="s">
        <v>3789</v>
      </c>
      <c r="C1388" s="5">
        <f>YEAR(Data!$E1388)</f>
        <v>2013</v>
      </c>
      <c r="D1388" s="2" t="str">
        <f>TEXT(Table_1[[#This Row],[Order Date]], "MMM")</f>
        <v>Feb</v>
      </c>
      <c r="E1388" s="7">
        <v>41310</v>
      </c>
      <c r="F1388" s="7">
        <v>41310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x14ac:dyDescent="0.3">
      <c r="A1389" s="5">
        <v>1388</v>
      </c>
      <c r="B1389" s="2" t="s">
        <v>3789</v>
      </c>
      <c r="C1389" s="5">
        <f>YEAR(Data!$E1389)</f>
        <v>2013</v>
      </c>
      <c r="D1389" s="2" t="str">
        <f>TEXT(Table_1[[#This Row],[Order Date]], "MMM")</f>
        <v>Feb</v>
      </c>
      <c r="E1389" s="7">
        <v>41310</v>
      </c>
      <c r="F1389" s="7">
        <v>41310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x14ac:dyDescent="0.3">
      <c r="A1390" s="5">
        <v>1389</v>
      </c>
      <c r="B1390" s="2" t="s">
        <v>3789</v>
      </c>
      <c r="C1390" s="5">
        <f>YEAR(Data!$E1390)</f>
        <v>2013</v>
      </c>
      <c r="D1390" s="2" t="str">
        <f>TEXT(Table_1[[#This Row],[Order Date]], "MMM")</f>
        <v>Feb</v>
      </c>
      <c r="E1390" s="7">
        <v>41310</v>
      </c>
      <c r="F1390" s="7">
        <v>41310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x14ac:dyDescent="0.3">
      <c r="A1391" s="5">
        <v>1390</v>
      </c>
      <c r="B1391" s="2" t="s">
        <v>3789</v>
      </c>
      <c r="C1391" s="5">
        <f>YEAR(Data!$E1391)</f>
        <v>2013</v>
      </c>
      <c r="D1391" s="2" t="str">
        <f>TEXT(Table_1[[#This Row],[Order Date]], "MMM")</f>
        <v>Feb</v>
      </c>
      <c r="E1391" s="7">
        <v>41310</v>
      </c>
      <c r="F1391" s="7">
        <v>41310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x14ac:dyDescent="0.3">
      <c r="A1392" s="5">
        <v>1391</v>
      </c>
      <c r="B1392" s="2" t="s">
        <v>3789</v>
      </c>
      <c r="C1392" s="5">
        <f>YEAR(Data!$E1392)</f>
        <v>2013</v>
      </c>
      <c r="D1392" s="2" t="str">
        <f>TEXT(Table_1[[#This Row],[Order Date]], "MMM")</f>
        <v>Feb</v>
      </c>
      <c r="E1392" s="7">
        <v>41310</v>
      </c>
      <c r="F1392" s="7">
        <v>41310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x14ac:dyDescent="0.3">
      <c r="A1393" s="5">
        <v>1392</v>
      </c>
      <c r="B1393" s="2" t="s">
        <v>3789</v>
      </c>
      <c r="C1393" s="5">
        <f>YEAR(Data!$E1393)</f>
        <v>2013</v>
      </c>
      <c r="D1393" s="2" t="str">
        <f>TEXT(Table_1[[#This Row],[Order Date]], "MMM")</f>
        <v>Feb</v>
      </c>
      <c r="E1393" s="7">
        <v>41310</v>
      </c>
      <c r="F1393" s="7">
        <v>41310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x14ac:dyDescent="0.3">
      <c r="A1394" s="5">
        <v>1393</v>
      </c>
      <c r="B1394" s="2" t="s">
        <v>3789</v>
      </c>
      <c r="C1394" s="5">
        <f>YEAR(Data!$E1394)</f>
        <v>2013</v>
      </c>
      <c r="D1394" s="2" t="str">
        <f>TEXT(Table_1[[#This Row],[Order Date]], "MMM")</f>
        <v>Feb</v>
      </c>
      <c r="E1394" s="7">
        <v>41310</v>
      </c>
      <c r="F1394" s="7">
        <v>41310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x14ac:dyDescent="0.3">
      <c r="A1395" s="5">
        <v>1394</v>
      </c>
      <c r="B1395" s="2" t="s">
        <v>3800</v>
      </c>
      <c r="C1395" s="5">
        <f>YEAR(Data!$E1395)</f>
        <v>2014</v>
      </c>
      <c r="D1395" s="2" t="str">
        <f>TEXT(Table_1[[#This Row],[Order Date]], "MMM")</f>
        <v>Jul</v>
      </c>
      <c r="E1395" s="7">
        <v>41824</v>
      </c>
      <c r="F1395" s="7">
        <v>41825</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x14ac:dyDescent="0.3">
      <c r="A1396" s="5">
        <v>1395</v>
      </c>
      <c r="B1396" s="2" t="s">
        <v>3803</v>
      </c>
      <c r="C1396" s="5">
        <f>YEAR(Data!$E1396)</f>
        <v>2014</v>
      </c>
      <c r="D1396" s="2" t="str">
        <f>TEXT(Table_1[[#This Row],[Order Date]], "MMM")</f>
        <v>Oct</v>
      </c>
      <c r="E1396" s="7">
        <v>41922</v>
      </c>
      <c r="F1396" s="7">
        <v>41927</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x14ac:dyDescent="0.3">
      <c r="A1397" s="5">
        <v>1396</v>
      </c>
      <c r="B1397" s="2" t="s">
        <v>3803</v>
      </c>
      <c r="C1397" s="5">
        <f>YEAR(Data!$E1397)</f>
        <v>2014</v>
      </c>
      <c r="D1397" s="2" t="str">
        <f>TEXT(Table_1[[#This Row],[Order Date]], "MMM")</f>
        <v>Oct</v>
      </c>
      <c r="E1397" s="7">
        <v>41922</v>
      </c>
      <c r="F1397" s="7">
        <v>41927</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x14ac:dyDescent="0.3">
      <c r="A1398" s="5">
        <v>1397</v>
      </c>
      <c r="B1398" s="2" t="s">
        <v>3808</v>
      </c>
      <c r="C1398" s="5">
        <f>YEAR(Data!$E1398)</f>
        <v>2013</v>
      </c>
      <c r="D1398" s="2" t="str">
        <f>TEXT(Table_1[[#This Row],[Order Date]], "MMM")</f>
        <v>Nov</v>
      </c>
      <c r="E1398" s="7">
        <v>41603</v>
      </c>
      <c r="F1398" s="7">
        <v>41605</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x14ac:dyDescent="0.3">
      <c r="A1399" s="5">
        <v>1398</v>
      </c>
      <c r="B1399" s="2" t="s">
        <v>3808</v>
      </c>
      <c r="C1399" s="5">
        <f>YEAR(Data!$E1399)</f>
        <v>2013</v>
      </c>
      <c r="D1399" s="2" t="str">
        <f>TEXT(Table_1[[#This Row],[Order Date]], "MMM")</f>
        <v>Nov</v>
      </c>
      <c r="E1399" s="7">
        <v>41603</v>
      </c>
      <c r="F1399" s="7">
        <v>41605</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x14ac:dyDescent="0.3">
      <c r="A1400" s="5">
        <v>1399</v>
      </c>
      <c r="B1400" s="2" t="s">
        <v>3808</v>
      </c>
      <c r="C1400" s="5">
        <f>YEAR(Data!$E1400)</f>
        <v>2013</v>
      </c>
      <c r="D1400" s="2" t="str">
        <f>TEXT(Table_1[[#This Row],[Order Date]], "MMM")</f>
        <v>Nov</v>
      </c>
      <c r="E1400" s="7">
        <v>41603</v>
      </c>
      <c r="F1400" s="7">
        <v>41605</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x14ac:dyDescent="0.3">
      <c r="A1401" s="5">
        <v>1400</v>
      </c>
      <c r="B1401" s="2" t="s">
        <v>3808</v>
      </c>
      <c r="C1401" s="5">
        <f>YEAR(Data!$E1401)</f>
        <v>2013</v>
      </c>
      <c r="D1401" s="2" t="str">
        <f>TEXT(Table_1[[#This Row],[Order Date]], "MMM")</f>
        <v>Nov</v>
      </c>
      <c r="E1401" s="7">
        <v>41603</v>
      </c>
      <c r="F1401" s="7">
        <v>41605</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x14ac:dyDescent="0.3">
      <c r="A1402" s="5">
        <v>1401</v>
      </c>
      <c r="B1402" s="2" t="s">
        <v>3813</v>
      </c>
      <c r="C1402" s="5">
        <f>YEAR(Data!$E1402)</f>
        <v>2013</v>
      </c>
      <c r="D1402" s="2" t="str">
        <f>TEXT(Table_1[[#This Row],[Order Date]], "MMM")</f>
        <v>Nov</v>
      </c>
      <c r="E1402" s="7">
        <v>41580</v>
      </c>
      <c r="F1402" s="7">
        <v>41584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x14ac:dyDescent="0.3">
      <c r="A1403" s="5">
        <v>1402</v>
      </c>
      <c r="B1403" s="2" t="s">
        <v>3813</v>
      </c>
      <c r="C1403" s="5">
        <f>YEAR(Data!$E1403)</f>
        <v>2013</v>
      </c>
      <c r="D1403" s="2" t="str">
        <f>TEXT(Table_1[[#This Row],[Order Date]], "MMM")</f>
        <v>Nov</v>
      </c>
      <c r="E1403" s="7">
        <v>41580</v>
      </c>
      <c r="F1403" s="7">
        <v>41584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x14ac:dyDescent="0.3">
      <c r="A1404" s="5">
        <v>1403</v>
      </c>
      <c r="B1404" s="2" t="s">
        <v>3816</v>
      </c>
      <c r="C1404" s="5">
        <f>YEAR(Data!$E1404)</f>
        <v>2013</v>
      </c>
      <c r="D1404" s="2" t="str">
        <f>TEXT(Table_1[[#This Row],[Order Date]], "MMM")</f>
        <v>Apr</v>
      </c>
      <c r="E1404" s="7">
        <v>41384</v>
      </c>
      <c r="F1404" s="7">
        <v>41390</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x14ac:dyDescent="0.3">
      <c r="A1405" s="5">
        <v>1404</v>
      </c>
      <c r="B1405" s="2" t="s">
        <v>3816</v>
      </c>
      <c r="C1405" s="5">
        <f>YEAR(Data!$E1405)</f>
        <v>2013</v>
      </c>
      <c r="D1405" s="2" t="str">
        <f>TEXT(Table_1[[#This Row],[Order Date]], "MMM")</f>
        <v>Apr</v>
      </c>
      <c r="E1405" s="7">
        <v>41384</v>
      </c>
      <c r="F1405" s="7">
        <v>41390</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x14ac:dyDescent="0.3">
      <c r="A1406" s="5">
        <v>1405</v>
      </c>
      <c r="B1406" s="2" t="s">
        <v>3821</v>
      </c>
      <c r="C1406" s="5">
        <f>YEAR(Data!$E1406)</f>
        <v>2011</v>
      </c>
      <c r="D1406" s="2" t="str">
        <f>TEXT(Table_1[[#This Row],[Order Date]], "MMM")</f>
        <v>Apr</v>
      </c>
      <c r="E1406" s="7">
        <v>40639</v>
      </c>
      <c r="F1406" s="7">
        <v>40641</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x14ac:dyDescent="0.3">
      <c r="A1407" s="5">
        <v>1406</v>
      </c>
      <c r="B1407" s="2" t="s">
        <v>3821</v>
      </c>
      <c r="C1407" s="5">
        <f>YEAR(Data!$E1407)</f>
        <v>2011</v>
      </c>
      <c r="D1407" s="2" t="str">
        <f>TEXT(Table_1[[#This Row],[Order Date]], "MMM")</f>
        <v>Apr</v>
      </c>
      <c r="E1407" s="7">
        <v>40639</v>
      </c>
      <c r="F1407" s="7">
        <v>40641</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x14ac:dyDescent="0.3">
      <c r="A1408" s="5">
        <v>1407</v>
      </c>
      <c r="B1408" s="2" t="s">
        <v>3821</v>
      </c>
      <c r="C1408" s="5">
        <f>YEAR(Data!$E1408)</f>
        <v>2011</v>
      </c>
      <c r="D1408" s="2" t="str">
        <f>TEXT(Table_1[[#This Row],[Order Date]], "MMM")</f>
        <v>Apr</v>
      </c>
      <c r="E1408" s="7">
        <v>40639</v>
      </c>
      <c r="F1408" s="7">
        <v>40641</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x14ac:dyDescent="0.3">
      <c r="A1409" s="5">
        <v>1408</v>
      </c>
      <c r="B1409" s="2" t="s">
        <v>3823</v>
      </c>
      <c r="C1409" s="5">
        <f>YEAR(Data!$E1409)</f>
        <v>2013</v>
      </c>
      <c r="D1409" s="2" t="str">
        <f>TEXT(Table_1[[#This Row],[Order Date]], "MMM")</f>
        <v>Sep</v>
      </c>
      <c r="E1409" s="7">
        <v>41520</v>
      </c>
      <c r="F1409" s="7">
        <v>41524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x14ac:dyDescent="0.3">
      <c r="A1410" s="5">
        <v>1409</v>
      </c>
      <c r="B1410" s="2" t="s">
        <v>3823</v>
      </c>
      <c r="C1410" s="5">
        <f>YEAR(Data!$E1410)</f>
        <v>2013</v>
      </c>
      <c r="D1410" s="2" t="str">
        <f>TEXT(Table_1[[#This Row],[Order Date]], "MMM")</f>
        <v>Sep</v>
      </c>
      <c r="E1410" s="7">
        <v>41520</v>
      </c>
      <c r="F1410" s="7">
        <v>41524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x14ac:dyDescent="0.3">
      <c r="A1411" s="5">
        <v>1410</v>
      </c>
      <c r="B1411" s="2" t="s">
        <v>3826</v>
      </c>
      <c r="C1411" s="5">
        <f>YEAR(Data!$E1411)</f>
        <v>2013</v>
      </c>
      <c r="D1411" s="2" t="str">
        <f>TEXT(Table_1[[#This Row],[Order Date]], "MMM")</f>
        <v>Sep</v>
      </c>
      <c r="E1411" s="7">
        <v>41543</v>
      </c>
      <c r="F1411" s="7">
        <v>41548</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x14ac:dyDescent="0.3">
      <c r="A1412" s="5">
        <v>1411</v>
      </c>
      <c r="B1412" s="2" t="s">
        <v>3829</v>
      </c>
      <c r="C1412" s="5">
        <f>YEAR(Data!$E1412)</f>
        <v>2014</v>
      </c>
      <c r="D1412" s="2" t="str">
        <f>TEXT(Table_1[[#This Row],[Order Date]], "MMM")</f>
        <v>Nov</v>
      </c>
      <c r="E1412" s="7">
        <v>41948</v>
      </c>
      <c r="F1412" s="7">
        <v>41955</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x14ac:dyDescent="0.3">
      <c r="A1413" s="5">
        <v>1412</v>
      </c>
      <c r="B1413" s="2" t="s">
        <v>3830</v>
      </c>
      <c r="C1413" s="5">
        <f>YEAR(Data!$E1413)</f>
        <v>2013</v>
      </c>
      <c r="D1413" s="2" t="str">
        <f>TEXT(Table_1[[#This Row],[Order Date]], "MMM")</f>
        <v>Jul</v>
      </c>
      <c r="E1413" s="7">
        <v>41465</v>
      </c>
      <c r="F1413" s="7">
        <v>41469</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x14ac:dyDescent="0.3">
      <c r="A1414" s="5">
        <v>1413</v>
      </c>
      <c r="B1414" s="2" t="s">
        <v>3830</v>
      </c>
      <c r="C1414" s="5">
        <f>YEAR(Data!$E1414)</f>
        <v>2013</v>
      </c>
      <c r="D1414" s="2" t="str">
        <f>TEXT(Table_1[[#This Row],[Order Date]], "MMM")</f>
        <v>Jul</v>
      </c>
      <c r="E1414" s="7">
        <v>41465</v>
      </c>
      <c r="F1414" s="7">
        <v>41469</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x14ac:dyDescent="0.3">
      <c r="A1415" s="5">
        <v>1414</v>
      </c>
      <c r="B1415" s="2" t="s">
        <v>3831</v>
      </c>
      <c r="C1415" s="5">
        <f>YEAR(Data!$E1415)</f>
        <v>2011</v>
      </c>
      <c r="D1415" s="2" t="str">
        <f>TEXT(Table_1[[#This Row],[Order Date]], "MMM")</f>
        <v>Jun</v>
      </c>
      <c r="E1415" s="7">
        <v>40724</v>
      </c>
      <c r="F1415" s="7">
        <v>40729</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x14ac:dyDescent="0.3">
      <c r="A1416" s="5">
        <v>1415</v>
      </c>
      <c r="B1416" s="2" t="s">
        <v>3836</v>
      </c>
      <c r="C1416" s="5">
        <f>YEAR(Data!$E1416)</f>
        <v>2014</v>
      </c>
      <c r="D1416" s="2" t="str">
        <f>TEXT(Table_1[[#This Row],[Order Date]], "MMM")</f>
        <v>Jan</v>
      </c>
      <c r="E1416" s="7">
        <v>41668</v>
      </c>
      <c r="F1416" s="7">
        <v>41671</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x14ac:dyDescent="0.3">
      <c r="A1417" s="5">
        <v>1416</v>
      </c>
      <c r="B1417" s="2" t="s">
        <v>3836</v>
      </c>
      <c r="C1417" s="5">
        <f>YEAR(Data!$E1417)</f>
        <v>2014</v>
      </c>
      <c r="D1417" s="2" t="str">
        <f>TEXT(Table_1[[#This Row],[Order Date]], "MMM")</f>
        <v>Jan</v>
      </c>
      <c r="E1417" s="7">
        <v>41668</v>
      </c>
      <c r="F1417" s="7">
        <v>41671</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x14ac:dyDescent="0.3">
      <c r="A1418" s="5">
        <v>1417</v>
      </c>
      <c r="B1418" s="2" t="s">
        <v>3841</v>
      </c>
      <c r="C1418" s="5">
        <f>YEAR(Data!$E1418)</f>
        <v>2012</v>
      </c>
      <c r="D1418" s="2" t="str">
        <f>TEXT(Table_1[[#This Row],[Order Date]], "MMM")</f>
        <v>Sep</v>
      </c>
      <c r="E1418" s="7">
        <v>41173</v>
      </c>
      <c r="F1418" s="7">
        <v>41176</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x14ac:dyDescent="0.3">
      <c r="A1419" s="5">
        <v>1418</v>
      </c>
      <c r="B1419" s="2" t="s">
        <v>3841</v>
      </c>
      <c r="C1419" s="5">
        <f>YEAR(Data!$E1419)</f>
        <v>2012</v>
      </c>
      <c r="D1419" s="2" t="str">
        <f>TEXT(Table_1[[#This Row],[Order Date]], "MMM")</f>
        <v>Sep</v>
      </c>
      <c r="E1419" s="7">
        <v>41173</v>
      </c>
      <c r="F1419" s="7">
        <v>41176</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x14ac:dyDescent="0.3">
      <c r="A1420" s="5">
        <v>1419</v>
      </c>
      <c r="B1420" s="2" t="s">
        <v>3841</v>
      </c>
      <c r="C1420" s="5">
        <f>YEAR(Data!$E1420)</f>
        <v>2012</v>
      </c>
      <c r="D1420" s="2" t="str">
        <f>TEXT(Table_1[[#This Row],[Order Date]], "MMM")</f>
        <v>Sep</v>
      </c>
      <c r="E1420" s="7">
        <v>41173</v>
      </c>
      <c r="F1420" s="7">
        <v>41176</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x14ac:dyDescent="0.3">
      <c r="A1421" s="5">
        <v>1420</v>
      </c>
      <c r="B1421" s="2" t="s">
        <v>3846</v>
      </c>
      <c r="C1421" s="5">
        <f>YEAR(Data!$E1421)</f>
        <v>2012</v>
      </c>
      <c r="D1421" s="2" t="str">
        <f>TEXT(Table_1[[#This Row],[Order Date]], "MMM")</f>
        <v>Sep</v>
      </c>
      <c r="E1421" s="7">
        <v>41178</v>
      </c>
      <c r="F1421" s="7">
        <v>41182</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x14ac:dyDescent="0.3">
      <c r="A1422" s="5">
        <v>1421</v>
      </c>
      <c r="B1422" s="2" t="s">
        <v>3846</v>
      </c>
      <c r="C1422" s="5">
        <f>YEAR(Data!$E1422)</f>
        <v>2012</v>
      </c>
      <c r="D1422" s="2" t="str">
        <f>TEXT(Table_1[[#This Row],[Order Date]], "MMM")</f>
        <v>Sep</v>
      </c>
      <c r="E1422" s="7">
        <v>41178</v>
      </c>
      <c r="F1422" s="7">
        <v>41182</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x14ac:dyDescent="0.3">
      <c r="A1423" s="5">
        <v>1422</v>
      </c>
      <c r="B1423" s="2" t="s">
        <v>3846</v>
      </c>
      <c r="C1423" s="5">
        <f>YEAR(Data!$E1423)</f>
        <v>2012</v>
      </c>
      <c r="D1423" s="2" t="str">
        <f>TEXT(Table_1[[#This Row],[Order Date]], "MMM")</f>
        <v>Sep</v>
      </c>
      <c r="E1423" s="7">
        <v>41178</v>
      </c>
      <c r="F1423" s="7">
        <v>41182</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x14ac:dyDescent="0.3">
      <c r="A1424" s="5">
        <v>1423</v>
      </c>
      <c r="B1424" s="2" t="s">
        <v>3846</v>
      </c>
      <c r="C1424" s="5">
        <f>YEAR(Data!$E1424)</f>
        <v>2012</v>
      </c>
      <c r="D1424" s="2" t="str">
        <f>TEXT(Table_1[[#This Row],[Order Date]], "MMM")</f>
        <v>Sep</v>
      </c>
      <c r="E1424" s="7">
        <v>41178</v>
      </c>
      <c r="F1424" s="7">
        <v>41182</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x14ac:dyDescent="0.3">
      <c r="A1425" s="5">
        <v>1424</v>
      </c>
      <c r="B1425" s="2" t="s">
        <v>3846</v>
      </c>
      <c r="C1425" s="5">
        <f>YEAR(Data!$E1425)</f>
        <v>2012</v>
      </c>
      <c r="D1425" s="2" t="str">
        <f>TEXT(Table_1[[#This Row],[Order Date]], "MMM")</f>
        <v>Sep</v>
      </c>
      <c r="E1425" s="7">
        <v>41178</v>
      </c>
      <c r="F1425" s="7">
        <v>41182</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x14ac:dyDescent="0.3">
      <c r="A1426" s="5">
        <v>1425</v>
      </c>
      <c r="B1426" s="2" t="s">
        <v>3846</v>
      </c>
      <c r="C1426" s="5">
        <f>YEAR(Data!$E1426)</f>
        <v>2012</v>
      </c>
      <c r="D1426" s="2" t="str">
        <f>TEXT(Table_1[[#This Row],[Order Date]], "MMM")</f>
        <v>Sep</v>
      </c>
      <c r="E1426" s="7">
        <v>41178</v>
      </c>
      <c r="F1426" s="7">
        <v>41182</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x14ac:dyDescent="0.3">
      <c r="A1427" s="5">
        <v>1426</v>
      </c>
      <c r="B1427" s="2" t="s">
        <v>3846</v>
      </c>
      <c r="C1427" s="5">
        <f>YEAR(Data!$E1427)</f>
        <v>2012</v>
      </c>
      <c r="D1427" s="2" t="str">
        <f>TEXT(Table_1[[#This Row],[Order Date]], "MMM")</f>
        <v>Sep</v>
      </c>
      <c r="E1427" s="7">
        <v>41178</v>
      </c>
      <c r="F1427" s="7">
        <v>41182</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x14ac:dyDescent="0.3">
      <c r="A1428" s="5">
        <v>1427</v>
      </c>
      <c r="B1428" s="2" t="s">
        <v>3855</v>
      </c>
      <c r="C1428" s="5">
        <f>YEAR(Data!$E1428)</f>
        <v>2012</v>
      </c>
      <c r="D1428" s="2" t="str">
        <f>TEXT(Table_1[[#This Row],[Order Date]], "MMM")</f>
        <v>Oct</v>
      </c>
      <c r="E1428" s="7">
        <v>41213</v>
      </c>
      <c r="F1428" s="7">
        <v>41217</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x14ac:dyDescent="0.3">
      <c r="A1429" s="5">
        <v>1428</v>
      </c>
      <c r="B1429" s="2" t="s">
        <v>3855</v>
      </c>
      <c r="C1429" s="5">
        <f>YEAR(Data!$E1429)</f>
        <v>2012</v>
      </c>
      <c r="D1429" s="2" t="str">
        <f>TEXT(Table_1[[#This Row],[Order Date]], "MMM")</f>
        <v>Oct</v>
      </c>
      <c r="E1429" s="7">
        <v>41213</v>
      </c>
      <c r="F1429" s="7">
        <v>41217</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x14ac:dyDescent="0.3">
      <c r="A1430" s="5">
        <v>1429</v>
      </c>
      <c r="B1430" s="2" t="s">
        <v>3855</v>
      </c>
      <c r="C1430" s="5">
        <f>YEAR(Data!$E1430)</f>
        <v>2012</v>
      </c>
      <c r="D1430" s="2" t="str">
        <f>TEXT(Table_1[[#This Row],[Order Date]], "MMM")</f>
        <v>Oct</v>
      </c>
      <c r="E1430" s="7">
        <v>41213</v>
      </c>
      <c r="F1430" s="7">
        <v>41217</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x14ac:dyDescent="0.3">
      <c r="A1431" s="5">
        <v>1430</v>
      </c>
      <c r="B1431" s="2" t="s">
        <v>3855</v>
      </c>
      <c r="C1431" s="5">
        <f>YEAR(Data!$E1431)</f>
        <v>2012</v>
      </c>
      <c r="D1431" s="2" t="str">
        <f>TEXT(Table_1[[#This Row],[Order Date]], "MMM")</f>
        <v>Oct</v>
      </c>
      <c r="E1431" s="7">
        <v>41213</v>
      </c>
      <c r="F1431" s="7">
        <v>41217</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x14ac:dyDescent="0.3">
      <c r="A1432" s="5">
        <v>1431</v>
      </c>
      <c r="B1432" s="2" t="s">
        <v>3860</v>
      </c>
      <c r="C1432" s="5">
        <f>YEAR(Data!$E1432)</f>
        <v>2014</v>
      </c>
      <c r="D1432" s="2" t="str">
        <f>TEXT(Table_1[[#This Row],[Order Date]], "MMM")</f>
        <v>Nov</v>
      </c>
      <c r="E1432" s="7">
        <v>41970</v>
      </c>
      <c r="F1432" s="7">
        <v>41974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x14ac:dyDescent="0.3">
      <c r="A1433" s="5">
        <v>1432</v>
      </c>
      <c r="B1433" s="2" t="s">
        <v>3861</v>
      </c>
      <c r="C1433" s="5">
        <f>YEAR(Data!$E1433)</f>
        <v>2011</v>
      </c>
      <c r="D1433" s="2" t="str">
        <f>TEXT(Table_1[[#This Row],[Order Date]], "MMM")</f>
        <v>Dec</v>
      </c>
      <c r="E1433" s="7">
        <v>40896</v>
      </c>
      <c r="F1433" s="7">
        <v>40898</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x14ac:dyDescent="0.3">
      <c r="A1434" s="5">
        <v>1433</v>
      </c>
      <c r="B1434" s="2" t="s">
        <v>3861</v>
      </c>
      <c r="C1434" s="5">
        <f>YEAR(Data!$E1434)</f>
        <v>2011</v>
      </c>
      <c r="D1434" s="2" t="str">
        <f>TEXT(Table_1[[#This Row],[Order Date]], "MMM")</f>
        <v>Dec</v>
      </c>
      <c r="E1434" s="7">
        <v>40896</v>
      </c>
      <c r="F1434" s="7">
        <v>40898</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x14ac:dyDescent="0.3">
      <c r="A1435" s="5">
        <v>1434</v>
      </c>
      <c r="B1435" s="2" t="s">
        <v>3861</v>
      </c>
      <c r="C1435" s="5">
        <f>YEAR(Data!$E1435)</f>
        <v>2011</v>
      </c>
      <c r="D1435" s="2" t="str">
        <f>TEXT(Table_1[[#This Row],[Order Date]], "MMM")</f>
        <v>Dec</v>
      </c>
      <c r="E1435" s="7">
        <v>40896</v>
      </c>
      <c r="F1435" s="7">
        <v>40898</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x14ac:dyDescent="0.3">
      <c r="A1436" s="5">
        <v>1435</v>
      </c>
      <c r="B1436" s="2" t="s">
        <v>3864</v>
      </c>
      <c r="C1436" s="5">
        <f>YEAR(Data!$E1436)</f>
        <v>2013</v>
      </c>
      <c r="D1436" s="2" t="str">
        <f>TEXT(Table_1[[#This Row],[Order Date]], "MMM")</f>
        <v>Dec</v>
      </c>
      <c r="E1436" s="7">
        <v>41635</v>
      </c>
      <c r="F1436" s="7">
        <v>41639</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x14ac:dyDescent="0.3">
      <c r="A1437" s="5">
        <v>1436</v>
      </c>
      <c r="B1437" s="2" t="s">
        <v>3867</v>
      </c>
      <c r="C1437" s="5">
        <f>YEAR(Data!$E1437)</f>
        <v>2014</v>
      </c>
      <c r="D1437" s="2" t="str">
        <f>TEXT(Table_1[[#This Row],[Order Date]], "MMM")</f>
        <v>Jun</v>
      </c>
      <c r="E1437" s="7">
        <v>41811</v>
      </c>
      <c r="F1437" s="7">
        <v>41818</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x14ac:dyDescent="0.3">
      <c r="A1438" s="5">
        <v>1437</v>
      </c>
      <c r="B1438" s="2" t="s">
        <v>3867</v>
      </c>
      <c r="C1438" s="5">
        <f>YEAR(Data!$E1438)</f>
        <v>2014</v>
      </c>
      <c r="D1438" s="2" t="str">
        <f>TEXT(Table_1[[#This Row],[Order Date]], "MMM")</f>
        <v>Jun</v>
      </c>
      <c r="E1438" s="7">
        <v>41811</v>
      </c>
      <c r="F1438" s="7">
        <v>41818</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x14ac:dyDescent="0.3">
      <c r="A1439" s="5">
        <v>1438</v>
      </c>
      <c r="B1439" s="2" t="s">
        <v>3873</v>
      </c>
      <c r="C1439" s="5">
        <f>YEAR(Data!$E1439)</f>
        <v>2012</v>
      </c>
      <c r="D1439" s="2" t="str">
        <f>TEXT(Table_1[[#This Row],[Order Date]], "MMM")</f>
        <v>Oct</v>
      </c>
      <c r="E1439" s="7">
        <v>41197</v>
      </c>
      <c r="F1439" s="7">
        <v>41197</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x14ac:dyDescent="0.3">
      <c r="A1440" s="5">
        <v>1439</v>
      </c>
      <c r="B1440" s="2" t="s">
        <v>3873</v>
      </c>
      <c r="C1440" s="5">
        <f>YEAR(Data!$E1440)</f>
        <v>2012</v>
      </c>
      <c r="D1440" s="2" t="str">
        <f>TEXT(Table_1[[#This Row],[Order Date]], "MMM")</f>
        <v>Oct</v>
      </c>
      <c r="E1440" s="7">
        <v>41197</v>
      </c>
      <c r="F1440" s="7">
        <v>41197</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x14ac:dyDescent="0.3">
      <c r="A1441" s="5">
        <v>1440</v>
      </c>
      <c r="B1441" s="2" t="s">
        <v>3876</v>
      </c>
      <c r="C1441" s="5">
        <f>YEAR(Data!$E1441)</f>
        <v>2014</v>
      </c>
      <c r="D1441" s="2" t="str">
        <f>TEXT(Table_1[[#This Row],[Order Date]], "MMM")</f>
        <v>Apr</v>
      </c>
      <c r="E1441" s="7">
        <v>41742</v>
      </c>
      <c r="F1441" s="7">
        <v>41745</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x14ac:dyDescent="0.3">
      <c r="A1442" s="5">
        <v>1441</v>
      </c>
      <c r="B1442" s="2" t="s">
        <v>3876</v>
      </c>
      <c r="C1442" s="5">
        <f>YEAR(Data!$E1442)</f>
        <v>2014</v>
      </c>
      <c r="D1442" s="2" t="str">
        <f>TEXT(Table_1[[#This Row],[Order Date]], "MMM")</f>
        <v>Apr</v>
      </c>
      <c r="E1442" s="7">
        <v>41742</v>
      </c>
      <c r="F1442" s="7">
        <v>41745</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x14ac:dyDescent="0.3">
      <c r="A1443" s="5">
        <v>1442</v>
      </c>
      <c r="B1443" s="2" t="s">
        <v>3880</v>
      </c>
      <c r="C1443" s="5">
        <f>YEAR(Data!$E1443)</f>
        <v>2014</v>
      </c>
      <c r="D1443" s="2" t="str">
        <f>TEXT(Table_1[[#This Row],[Order Date]], "MMM")</f>
        <v>Dec</v>
      </c>
      <c r="E1443" s="7">
        <v>41993</v>
      </c>
      <c r="F1443" s="7">
        <v>41998</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x14ac:dyDescent="0.3">
      <c r="A1444" s="5">
        <v>1443</v>
      </c>
      <c r="B1444" s="2" t="s">
        <v>3883</v>
      </c>
      <c r="C1444" s="5">
        <f>YEAR(Data!$E1444)</f>
        <v>2014</v>
      </c>
      <c r="D1444" s="2" t="str">
        <f>TEXT(Table_1[[#This Row],[Order Date]], "MMM")</f>
        <v>Aug</v>
      </c>
      <c r="E1444" s="7">
        <v>41857</v>
      </c>
      <c r="F1444" s="7">
        <v>41860</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x14ac:dyDescent="0.3">
      <c r="A1445" s="5">
        <v>1444</v>
      </c>
      <c r="B1445" s="2" t="s">
        <v>3886</v>
      </c>
      <c r="C1445" s="5">
        <f>YEAR(Data!$E1445)</f>
        <v>2012</v>
      </c>
      <c r="D1445" s="2" t="str">
        <f>TEXT(Table_1[[#This Row],[Order Date]], "MMM")</f>
        <v>Oct</v>
      </c>
      <c r="E1445" s="7">
        <v>41183</v>
      </c>
      <c r="F1445" s="7">
        <v>41188</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x14ac:dyDescent="0.3">
      <c r="A1446" s="5">
        <v>1445</v>
      </c>
      <c r="B1446" s="2" t="s">
        <v>3889</v>
      </c>
      <c r="C1446" s="5">
        <f>YEAR(Data!$E1446)</f>
        <v>2013</v>
      </c>
      <c r="D1446" s="2" t="str">
        <f>TEXT(Table_1[[#This Row],[Order Date]], "MMM")</f>
        <v>May</v>
      </c>
      <c r="E1446" s="7">
        <v>41418</v>
      </c>
      <c r="F1446" s="7">
        <v>41423</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x14ac:dyDescent="0.3">
      <c r="A1447" s="5">
        <v>1446</v>
      </c>
      <c r="B1447" s="2" t="s">
        <v>3890</v>
      </c>
      <c r="C1447" s="5">
        <f>YEAR(Data!$E1447)</f>
        <v>2014</v>
      </c>
      <c r="D1447" s="2" t="str">
        <f>TEXT(Table_1[[#This Row],[Order Date]], "MMM")</f>
        <v>Jun</v>
      </c>
      <c r="E1447" s="7">
        <v>41804</v>
      </c>
      <c r="F1447" s="7">
        <v>41807</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x14ac:dyDescent="0.3">
      <c r="A1448" s="5">
        <v>1447</v>
      </c>
      <c r="B1448" s="2" t="s">
        <v>3890</v>
      </c>
      <c r="C1448" s="5">
        <f>YEAR(Data!$E1448)</f>
        <v>2014</v>
      </c>
      <c r="D1448" s="2" t="str">
        <f>TEXT(Table_1[[#This Row],[Order Date]], "MMM")</f>
        <v>Jun</v>
      </c>
      <c r="E1448" s="7">
        <v>41804</v>
      </c>
      <c r="F1448" s="7">
        <v>41807</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x14ac:dyDescent="0.3">
      <c r="A1449" s="5">
        <v>1448</v>
      </c>
      <c r="B1449" s="2" t="s">
        <v>3890</v>
      </c>
      <c r="C1449" s="5">
        <f>YEAR(Data!$E1449)</f>
        <v>2014</v>
      </c>
      <c r="D1449" s="2" t="str">
        <f>TEXT(Table_1[[#This Row],[Order Date]], "MMM")</f>
        <v>Jun</v>
      </c>
      <c r="E1449" s="7">
        <v>41804</v>
      </c>
      <c r="F1449" s="7">
        <v>41807</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x14ac:dyDescent="0.3">
      <c r="A1450" s="5">
        <v>1449</v>
      </c>
      <c r="B1450" s="2" t="s">
        <v>3895</v>
      </c>
      <c r="C1450" s="5">
        <f>YEAR(Data!$E1450)</f>
        <v>2011</v>
      </c>
      <c r="D1450" s="2" t="str">
        <f>TEXT(Table_1[[#This Row],[Order Date]], "MMM")</f>
        <v>Apr</v>
      </c>
      <c r="E1450" s="7">
        <v>40656</v>
      </c>
      <c r="F1450" s="7">
        <v>40657</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x14ac:dyDescent="0.3">
      <c r="A1451" s="5">
        <v>1450</v>
      </c>
      <c r="B1451" s="2" t="s">
        <v>3898</v>
      </c>
      <c r="C1451" s="5">
        <f>YEAR(Data!$E1451)</f>
        <v>2012</v>
      </c>
      <c r="D1451" s="2" t="str">
        <f>TEXT(Table_1[[#This Row],[Order Date]], "MMM")</f>
        <v>May</v>
      </c>
      <c r="E1451" s="7">
        <v>41030</v>
      </c>
      <c r="F1451" s="7">
        <v>41036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x14ac:dyDescent="0.3">
      <c r="A1452" s="5">
        <v>1451</v>
      </c>
      <c r="B1452" s="2" t="s">
        <v>3901</v>
      </c>
      <c r="C1452" s="5">
        <f>YEAR(Data!$E1452)</f>
        <v>2012</v>
      </c>
      <c r="D1452" s="2" t="str">
        <f>TEXT(Table_1[[#This Row],[Order Date]], "MMM")</f>
        <v>Jul</v>
      </c>
      <c r="E1452" s="7">
        <v>41109</v>
      </c>
      <c r="F1452" s="7">
        <v>41110</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x14ac:dyDescent="0.3">
      <c r="A1453" s="5">
        <v>1452</v>
      </c>
      <c r="B1453" s="2" t="s">
        <v>3906</v>
      </c>
      <c r="C1453" s="5">
        <f>YEAR(Data!$E1453)</f>
        <v>2013</v>
      </c>
      <c r="D1453" s="2" t="str">
        <f>TEXT(Table_1[[#This Row],[Order Date]], "MMM")</f>
        <v>Nov</v>
      </c>
      <c r="E1453" s="7">
        <v>41605</v>
      </c>
      <c r="F1453" s="7">
        <v>41608</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x14ac:dyDescent="0.3">
      <c r="A1454" s="5">
        <v>1453</v>
      </c>
      <c r="B1454" s="2" t="s">
        <v>3906</v>
      </c>
      <c r="C1454" s="5">
        <f>YEAR(Data!$E1454)</f>
        <v>2013</v>
      </c>
      <c r="D1454" s="2" t="str">
        <f>TEXT(Table_1[[#This Row],[Order Date]], "MMM")</f>
        <v>Nov</v>
      </c>
      <c r="E1454" s="7">
        <v>41605</v>
      </c>
      <c r="F1454" s="7">
        <v>41608</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x14ac:dyDescent="0.3">
      <c r="A1455" s="5">
        <v>1454</v>
      </c>
      <c r="B1455" s="2" t="s">
        <v>3906</v>
      </c>
      <c r="C1455" s="5">
        <f>YEAR(Data!$E1455)</f>
        <v>2013</v>
      </c>
      <c r="D1455" s="2" t="str">
        <f>TEXT(Table_1[[#This Row],[Order Date]], "MMM")</f>
        <v>Nov</v>
      </c>
      <c r="E1455" s="7">
        <v>41605</v>
      </c>
      <c r="F1455" s="7">
        <v>41608</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x14ac:dyDescent="0.3">
      <c r="A1456" s="5">
        <v>1455</v>
      </c>
      <c r="B1456" s="2" t="s">
        <v>3906</v>
      </c>
      <c r="C1456" s="5">
        <f>YEAR(Data!$E1456)</f>
        <v>2013</v>
      </c>
      <c r="D1456" s="2" t="str">
        <f>TEXT(Table_1[[#This Row],[Order Date]], "MMM")</f>
        <v>Nov</v>
      </c>
      <c r="E1456" s="7">
        <v>41605</v>
      </c>
      <c r="F1456" s="7">
        <v>41608</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x14ac:dyDescent="0.3">
      <c r="A1457" s="5">
        <v>1456</v>
      </c>
      <c r="B1457" s="2" t="s">
        <v>3914</v>
      </c>
      <c r="C1457" s="5">
        <f>YEAR(Data!$E1457)</f>
        <v>2014</v>
      </c>
      <c r="D1457" s="2" t="str">
        <f>TEXT(Table_1[[#This Row],[Order Date]], "MMM")</f>
        <v>Jun</v>
      </c>
      <c r="E1457" s="7">
        <v>41803</v>
      </c>
      <c r="F1457" s="7">
        <v>41810</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x14ac:dyDescent="0.3">
      <c r="A1458" s="5">
        <v>1457</v>
      </c>
      <c r="B1458" s="2" t="s">
        <v>3914</v>
      </c>
      <c r="C1458" s="5">
        <f>YEAR(Data!$E1458)</f>
        <v>2014</v>
      </c>
      <c r="D1458" s="2" t="str">
        <f>TEXT(Table_1[[#This Row],[Order Date]], "MMM")</f>
        <v>Jun</v>
      </c>
      <c r="E1458" s="7">
        <v>41803</v>
      </c>
      <c r="F1458" s="7">
        <v>41810</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x14ac:dyDescent="0.3">
      <c r="A1459" s="5">
        <v>1458</v>
      </c>
      <c r="B1459" s="2" t="s">
        <v>3921</v>
      </c>
      <c r="C1459" s="5">
        <f>YEAR(Data!$E1459)</f>
        <v>2012</v>
      </c>
      <c r="D1459" s="2" t="str">
        <f>TEXT(Table_1[[#This Row],[Order Date]], "MMM")</f>
        <v>Aug</v>
      </c>
      <c r="E1459" s="7">
        <v>41138</v>
      </c>
      <c r="F1459" s="7">
        <v>41142</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x14ac:dyDescent="0.3">
      <c r="A1460" s="5">
        <v>1459</v>
      </c>
      <c r="B1460" s="2" t="s">
        <v>3923</v>
      </c>
      <c r="C1460" s="5">
        <f>YEAR(Data!$E1460)</f>
        <v>2013</v>
      </c>
      <c r="D1460" s="2" t="str">
        <f>TEXT(Table_1[[#This Row],[Order Date]], "MMM")</f>
        <v>Sep</v>
      </c>
      <c r="E1460" s="7">
        <v>41543</v>
      </c>
      <c r="F1460" s="7">
        <v>41549</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x14ac:dyDescent="0.3">
      <c r="A1461" s="5">
        <v>1460</v>
      </c>
      <c r="B1461" s="2" t="s">
        <v>3927</v>
      </c>
      <c r="C1461" s="5">
        <f>YEAR(Data!$E1461)</f>
        <v>2011</v>
      </c>
      <c r="D1461" s="2" t="str">
        <f>TEXT(Table_1[[#This Row],[Order Date]], "MMM")</f>
        <v>May</v>
      </c>
      <c r="E1461" s="7">
        <v>40667</v>
      </c>
      <c r="F1461" s="7">
        <v>40667</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x14ac:dyDescent="0.3">
      <c r="A1462" s="5">
        <v>1461</v>
      </c>
      <c r="B1462" s="2" t="s">
        <v>3930</v>
      </c>
      <c r="C1462" s="5">
        <f>YEAR(Data!$E1462)</f>
        <v>2012</v>
      </c>
      <c r="D1462" s="2" t="str">
        <f>TEXT(Table_1[[#This Row],[Order Date]], "MMM")</f>
        <v>Dec</v>
      </c>
      <c r="E1462" s="7">
        <v>41244</v>
      </c>
      <c r="F1462" s="7">
        <v>41251</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x14ac:dyDescent="0.3">
      <c r="A1463" s="5">
        <v>1462</v>
      </c>
      <c r="B1463" s="2" t="s">
        <v>3933</v>
      </c>
      <c r="C1463" s="5">
        <f>YEAR(Data!$E1463)</f>
        <v>2013</v>
      </c>
      <c r="D1463" s="2" t="str">
        <f>TEXT(Table_1[[#This Row],[Order Date]], "MMM")</f>
        <v>Mar</v>
      </c>
      <c r="E1463" s="7">
        <v>41345</v>
      </c>
      <c r="F1463" s="7">
        <v>41349</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x14ac:dyDescent="0.3">
      <c r="A1464" s="5">
        <v>1463</v>
      </c>
      <c r="B1464" s="2" t="s">
        <v>3937</v>
      </c>
      <c r="C1464" s="5">
        <f>YEAR(Data!$E1464)</f>
        <v>2013</v>
      </c>
      <c r="D1464" s="2" t="str">
        <f>TEXT(Table_1[[#This Row],[Order Date]], "MMM")</f>
        <v>Aug</v>
      </c>
      <c r="E1464" s="7">
        <v>41513</v>
      </c>
      <c r="F1464" s="7">
        <v>41515</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x14ac:dyDescent="0.3">
      <c r="A1465" s="5">
        <v>1464</v>
      </c>
      <c r="B1465" s="2" t="s">
        <v>3937</v>
      </c>
      <c r="C1465" s="5">
        <f>YEAR(Data!$E1465)</f>
        <v>2013</v>
      </c>
      <c r="D1465" s="2" t="str">
        <f>TEXT(Table_1[[#This Row],[Order Date]], "MMM")</f>
        <v>Aug</v>
      </c>
      <c r="E1465" s="7">
        <v>41513</v>
      </c>
      <c r="F1465" s="7">
        <v>41515</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x14ac:dyDescent="0.3">
      <c r="A1466" s="5">
        <v>1465</v>
      </c>
      <c r="B1466" s="2" t="s">
        <v>3938</v>
      </c>
      <c r="C1466" s="5">
        <f>YEAR(Data!$E1466)</f>
        <v>2013</v>
      </c>
      <c r="D1466" s="2" t="str">
        <f>TEXT(Table_1[[#This Row],[Order Date]], "MMM")</f>
        <v>Dec</v>
      </c>
      <c r="E1466" s="7">
        <v>41625</v>
      </c>
      <c r="F1466" s="7">
        <v>41628</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x14ac:dyDescent="0.3">
      <c r="A1467" s="5">
        <v>1466</v>
      </c>
      <c r="B1467" s="2" t="s">
        <v>3941</v>
      </c>
      <c r="C1467" s="5">
        <f>YEAR(Data!$E1467)</f>
        <v>2011</v>
      </c>
      <c r="D1467" s="2" t="str">
        <f>TEXT(Table_1[[#This Row],[Order Date]], "MMM")</f>
        <v>Aug</v>
      </c>
      <c r="E1467" s="7">
        <v>40763</v>
      </c>
      <c r="F1467" s="7">
        <v>40769</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x14ac:dyDescent="0.3">
      <c r="A1468" s="5">
        <v>1467</v>
      </c>
      <c r="B1468" s="2" t="s">
        <v>3941</v>
      </c>
      <c r="C1468" s="5">
        <f>YEAR(Data!$E1468)</f>
        <v>2011</v>
      </c>
      <c r="D1468" s="2" t="str">
        <f>TEXT(Table_1[[#This Row],[Order Date]], "MMM")</f>
        <v>Aug</v>
      </c>
      <c r="E1468" s="7">
        <v>40763</v>
      </c>
      <c r="F1468" s="7">
        <v>40769</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x14ac:dyDescent="0.3">
      <c r="A1469" s="5">
        <v>1468</v>
      </c>
      <c r="B1469" s="2" t="s">
        <v>3943</v>
      </c>
      <c r="C1469" s="5">
        <f>YEAR(Data!$E1469)</f>
        <v>2012</v>
      </c>
      <c r="D1469" s="2" t="str">
        <f>TEXT(Table_1[[#This Row],[Order Date]], "MMM")</f>
        <v>May</v>
      </c>
      <c r="E1469" s="7">
        <v>41045</v>
      </c>
      <c r="F1469" s="7">
        <v>41045</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x14ac:dyDescent="0.3">
      <c r="A1470" s="5">
        <v>1469</v>
      </c>
      <c r="B1470" s="2" t="s">
        <v>3944</v>
      </c>
      <c r="C1470" s="5">
        <f>YEAR(Data!$E1470)</f>
        <v>2014</v>
      </c>
      <c r="D1470" s="2" t="str">
        <f>TEXT(Table_1[[#This Row],[Order Date]], "MMM")</f>
        <v>Dec</v>
      </c>
      <c r="E1470" s="7">
        <v>41983</v>
      </c>
      <c r="F1470" s="7">
        <v>41987</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x14ac:dyDescent="0.3">
      <c r="A1471" s="5">
        <v>1470</v>
      </c>
      <c r="B1471" s="2" t="s">
        <v>3944</v>
      </c>
      <c r="C1471" s="5">
        <f>YEAR(Data!$E1471)</f>
        <v>2014</v>
      </c>
      <c r="D1471" s="2" t="str">
        <f>TEXT(Table_1[[#This Row],[Order Date]], "MMM")</f>
        <v>Dec</v>
      </c>
      <c r="E1471" s="7">
        <v>41983</v>
      </c>
      <c r="F1471" s="7">
        <v>41987</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x14ac:dyDescent="0.3">
      <c r="A1472" s="5">
        <v>1471</v>
      </c>
      <c r="B1472" s="2" t="s">
        <v>3944</v>
      </c>
      <c r="C1472" s="5">
        <f>YEAR(Data!$E1472)</f>
        <v>2014</v>
      </c>
      <c r="D1472" s="2" t="str">
        <f>TEXT(Table_1[[#This Row],[Order Date]], "MMM")</f>
        <v>Dec</v>
      </c>
      <c r="E1472" s="7">
        <v>41983</v>
      </c>
      <c r="F1472" s="7">
        <v>41987</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x14ac:dyDescent="0.3">
      <c r="A1473" s="5">
        <v>1472</v>
      </c>
      <c r="B1473" s="2" t="s">
        <v>3949</v>
      </c>
      <c r="C1473" s="5">
        <f>YEAR(Data!$E1473)</f>
        <v>2012</v>
      </c>
      <c r="D1473" s="2" t="str">
        <f>TEXT(Table_1[[#This Row],[Order Date]], "MMM")</f>
        <v>Sep</v>
      </c>
      <c r="E1473" s="7">
        <v>41176</v>
      </c>
      <c r="F1473" s="7">
        <v>41179</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x14ac:dyDescent="0.3">
      <c r="A1474" s="5">
        <v>1473</v>
      </c>
      <c r="B1474" s="2" t="s">
        <v>3952</v>
      </c>
      <c r="C1474" s="5">
        <f>YEAR(Data!$E1474)</f>
        <v>2014</v>
      </c>
      <c r="D1474" s="2" t="str">
        <f>TEXT(Table_1[[#This Row],[Order Date]], "MMM")</f>
        <v>Jul</v>
      </c>
      <c r="E1474" s="7">
        <v>41832</v>
      </c>
      <c r="F1474" s="7">
        <v>41836</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x14ac:dyDescent="0.3">
      <c r="A1475" s="5">
        <v>1474</v>
      </c>
      <c r="B1475" s="2" t="s">
        <v>3955</v>
      </c>
      <c r="C1475" s="5">
        <f>YEAR(Data!$E1475)</f>
        <v>2012</v>
      </c>
      <c r="D1475" s="2" t="str">
        <f>TEXT(Table_1[[#This Row],[Order Date]], "MMM")</f>
        <v>Dec</v>
      </c>
      <c r="E1475" s="7">
        <v>41244</v>
      </c>
      <c r="F1475" s="7">
        <v>41245</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x14ac:dyDescent="0.3">
      <c r="A1476" s="5">
        <v>1475</v>
      </c>
      <c r="B1476" s="2" t="s">
        <v>3958</v>
      </c>
      <c r="C1476" s="5">
        <f>YEAR(Data!$E1476)</f>
        <v>2013</v>
      </c>
      <c r="D1476" s="2" t="str">
        <f>TEXT(Table_1[[#This Row],[Order Date]], "MMM")</f>
        <v>Nov</v>
      </c>
      <c r="E1476" s="7">
        <v>41598</v>
      </c>
      <c r="F1476" s="7">
        <v>41604</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x14ac:dyDescent="0.3">
      <c r="A1477" s="5">
        <v>1476</v>
      </c>
      <c r="B1477" s="2" t="s">
        <v>3958</v>
      </c>
      <c r="C1477" s="5">
        <f>YEAR(Data!$E1477)</f>
        <v>2013</v>
      </c>
      <c r="D1477" s="2" t="str">
        <f>TEXT(Table_1[[#This Row],[Order Date]], "MMM")</f>
        <v>Nov</v>
      </c>
      <c r="E1477" s="7">
        <v>41598</v>
      </c>
      <c r="F1477" s="7">
        <v>41604</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x14ac:dyDescent="0.3">
      <c r="A1478" s="5">
        <v>1477</v>
      </c>
      <c r="B1478" s="2" t="s">
        <v>3964</v>
      </c>
      <c r="C1478" s="5">
        <f>YEAR(Data!$E1478)</f>
        <v>2014</v>
      </c>
      <c r="D1478" s="2" t="str">
        <f>TEXT(Table_1[[#This Row],[Order Date]], "MMM")</f>
        <v>Mar</v>
      </c>
      <c r="E1478" s="7">
        <v>41718</v>
      </c>
      <c r="F1478" s="7">
        <v>41723</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x14ac:dyDescent="0.3">
      <c r="A1479" s="5">
        <v>1478</v>
      </c>
      <c r="B1479" s="2" t="s">
        <v>3967</v>
      </c>
      <c r="C1479" s="5">
        <f>YEAR(Data!$E1479)</f>
        <v>2013</v>
      </c>
      <c r="D1479" s="2" t="str">
        <f>TEXT(Table_1[[#This Row],[Order Date]], "MMM")</f>
        <v>Nov</v>
      </c>
      <c r="E1479" s="7">
        <v>41592</v>
      </c>
      <c r="F1479" s="7">
        <v>41596</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x14ac:dyDescent="0.3">
      <c r="A1480" s="5">
        <v>1479</v>
      </c>
      <c r="B1480" s="2" t="s">
        <v>3971</v>
      </c>
      <c r="C1480" s="5">
        <f>YEAR(Data!$E1480)</f>
        <v>2014</v>
      </c>
      <c r="D1480" s="2" t="str">
        <f>TEXT(Table_1[[#This Row],[Order Date]], "MMM")</f>
        <v>Nov</v>
      </c>
      <c r="E1480" s="7">
        <v>41963</v>
      </c>
      <c r="F1480" s="7">
        <v>41964</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x14ac:dyDescent="0.3">
      <c r="A1481" s="5">
        <v>1480</v>
      </c>
      <c r="B1481" s="2" t="s">
        <v>3973</v>
      </c>
      <c r="C1481" s="5">
        <f>YEAR(Data!$E1481)</f>
        <v>2013</v>
      </c>
      <c r="D1481" s="2" t="str">
        <f>TEXT(Table_1[[#This Row],[Order Date]], "MMM")</f>
        <v>Dec</v>
      </c>
      <c r="E1481" s="7">
        <v>41611</v>
      </c>
      <c r="F1481" s="7">
        <v>41617</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x14ac:dyDescent="0.3">
      <c r="A1482" s="5">
        <v>1481</v>
      </c>
      <c r="B1482" s="2" t="s">
        <v>3973</v>
      </c>
      <c r="C1482" s="5">
        <f>YEAR(Data!$E1482)</f>
        <v>2013</v>
      </c>
      <c r="D1482" s="2" t="str">
        <f>TEXT(Table_1[[#This Row],[Order Date]], "MMM")</f>
        <v>Dec</v>
      </c>
      <c r="E1482" s="7">
        <v>41611</v>
      </c>
      <c r="F1482" s="7">
        <v>41617</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x14ac:dyDescent="0.3">
      <c r="A1483" s="5">
        <v>1482</v>
      </c>
      <c r="B1483" s="2" t="s">
        <v>3973</v>
      </c>
      <c r="C1483" s="5">
        <f>YEAR(Data!$E1483)</f>
        <v>2013</v>
      </c>
      <c r="D1483" s="2" t="str">
        <f>TEXT(Table_1[[#This Row],[Order Date]], "MMM")</f>
        <v>Dec</v>
      </c>
      <c r="E1483" s="7">
        <v>41611</v>
      </c>
      <c r="F1483" s="7">
        <v>41617</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x14ac:dyDescent="0.3">
      <c r="A1484" s="5">
        <v>1483</v>
      </c>
      <c r="B1484" s="2" t="s">
        <v>3980</v>
      </c>
      <c r="C1484" s="5">
        <f>YEAR(Data!$E1484)</f>
        <v>2014</v>
      </c>
      <c r="D1484" s="2" t="str">
        <f>TEXT(Table_1[[#This Row],[Order Date]], "MMM")</f>
        <v>Aug</v>
      </c>
      <c r="E1484" s="7">
        <v>41877</v>
      </c>
      <c r="F1484" s="7">
        <v>41880</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x14ac:dyDescent="0.3">
      <c r="A1485" s="5">
        <v>1484</v>
      </c>
      <c r="B1485" s="2" t="s">
        <v>3980</v>
      </c>
      <c r="C1485" s="5">
        <f>YEAR(Data!$E1485)</f>
        <v>2014</v>
      </c>
      <c r="D1485" s="2" t="str">
        <f>TEXT(Table_1[[#This Row],[Order Date]], "MMM")</f>
        <v>Aug</v>
      </c>
      <c r="E1485" s="7">
        <v>41877</v>
      </c>
      <c r="F1485" s="7">
        <v>41880</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x14ac:dyDescent="0.3">
      <c r="A1486" s="5">
        <v>1485</v>
      </c>
      <c r="B1486" s="2" t="s">
        <v>3983</v>
      </c>
      <c r="C1486" s="5">
        <f>YEAR(Data!$E1486)</f>
        <v>2013</v>
      </c>
      <c r="D1486" s="2" t="str">
        <f>TEXT(Table_1[[#This Row],[Order Date]], "MMM")</f>
        <v>Oct</v>
      </c>
      <c r="E1486" s="7">
        <v>41562</v>
      </c>
      <c r="F1486" s="7">
        <v>41566</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x14ac:dyDescent="0.3">
      <c r="A1487" s="5">
        <v>1486</v>
      </c>
      <c r="B1487" s="2" t="s">
        <v>3986</v>
      </c>
      <c r="C1487" s="5">
        <f>YEAR(Data!$E1487)</f>
        <v>2011</v>
      </c>
      <c r="D1487" s="2" t="str">
        <f>TEXT(Table_1[[#This Row],[Order Date]], "MMM")</f>
        <v>Nov</v>
      </c>
      <c r="E1487" s="7">
        <v>40874</v>
      </c>
      <c r="F1487" s="7">
        <v>40880</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x14ac:dyDescent="0.3">
      <c r="A1488" s="5">
        <v>1487</v>
      </c>
      <c r="B1488" s="2" t="s">
        <v>3990</v>
      </c>
      <c r="C1488" s="5">
        <f>YEAR(Data!$E1488)</f>
        <v>2012</v>
      </c>
      <c r="D1488" s="2" t="str">
        <f>TEXT(Table_1[[#This Row],[Order Date]], "MMM")</f>
        <v>Nov</v>
      </c>
      <c r="E1488" s="7">
        <v>41216</v>
      </c>
      <c r="F1488" s="7">
        <v>41220</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x14ac:dyDescent="0.3">
      <c r="A1489" s="5">
        <v>1488</v>
      </c>
      <c r="B1489" s="2" t="s">
        <v>3990</v>
      </c>
      <c r="C1489" s="5">
        <f>YEAR(Data!$E1489)</f>
        <v>2012</v>
      </c>
      <c r="D1489" s="2" t="str">
        <f>TEXT(Table_1[[#This Row],[Order Date]], "MMM")</f>
        <v>Nov</v>
      </c>
      <c r="E1489" s="7">
        <v>41216</v>
      </c>
      <c r="F1489" s="7">
        <v>41220</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x14ac:dyDescent="0.3">
      <c r="A1490" s="5">
        <v>1489</v>
      </c>
      <c r="B1490" s="2" t="s">
        <v>3990</v>
      </c>
      <c r="C1490" s="5">
        <f>YEAR(Data!$E1490)</f>
        <v>2012</v>
      </c>
      <c r="D1490" s="2" t="str">
        <f>TEXT(Table_1[[#This Row],[Order Date]], "MMM")</f>
        <v>Nov</v>
      </c>
      <c r="E1490" s="7">
        <v>41216</v>
      </c>
      <c r="F1490" s="7">
        <v>41220</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x14ac:dyDescent="0.3">
      <c r="A1491" s="5">
        <v>1490</v>
      </c>
      <c r="B1491" s="2" t="s">
        <v>3997</v>
      </c>
      <c r="C1491" s="5">
        <f>YEAR(Data!$E1491)</f>
        <v>2011</v>
      </c>
      <c r="D1491" s="2" t="str">
        <f>TEXT(Table_1[[#This Row],[Order Date]], "MMM")</f>
        <v>Nov</v>
      </c>
      <c r="E1491" s="7">
        <v>40876</v>
      </c>
      <c r="F1491" s="7">
        <v>40883</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x14ac:dyDescent="0.3">
      <c r="A1492" s="5">
        <v>1491</v>
      </c>
      <c r="B1492" s="2" t="s">
        <v>4000</v>
      </c>
      <c r="C1492" s="5">
        <f>YEAR(Data!$E1492)</f>
        <v>2014</v>
      </c>
      <c r="D1492" s="2" t="str">
        <f>TEXT(Table_1[[#This Row],[Order Date]], "MMM")</f>
        <v>May</v>
      </c>
      <c r="E1492" s="7">
        <v>41760</v>
      </c>
      <c r="F1492" s="7">
        <v>41765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x14ac:dyDescent="0.3">
      <c r="A1493" s="5">
        <v>1492</v>
      </c>
      <c r="B1493" s="2" t="s">
        <v>4001</v>
      </c>
      <c r="C1493" s="5">
        <f>YEAR(Data!$E1493)</f>
        <v>2014</v>
      </c>
      <c r="D1493" s="2" t="str">
        <f>TEXT(Table_1[[#This Row],[Order Date]], "MMM")</f>
        <v>Nov</v>
      </c>
      <c r="E1493" s="7">
        <v>41968</v>
      </c>
      <c r="F1493" s="7">
        <v>41972</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x14ac:dyDescent="0.3">
      <c r="A1494" s="5">
        <v>1493</v>
      </c>
      <c r="B1494" s="2" t="s">
        <v>4001</v>
      </c>
      <c r="C1494" s="5">
        <f>YEAR(Data!$E1494)</f>
        <v>2014</v>
      </c>
      <c r="D1494" s="2" t="str">
        <f>TEXT(Table_1[[#This Row],[Order Date]], "MMM")</f>
        <v>Nov</v>
      </c>
      <c r="E1494" s="7">
        <v>41968</v>
      </c>
      <c r="F1494" s="7">
        <v>41972</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x14ac:dyDescent="0.3">
      <c r="A1495" s="5">
        <v>1494</v>
      </c>
      <c r="B1495" s="2" t="s">
        <v>4006</v>
      </c>
      <c r="C1495" s="5">
        <f>YEAR(Data!$E1495)</f>
        <v>2014</v>
      </c>
      <c r="D1495" s="2" t="str">
        <f>TEXT(Table_1[[#This Row],[Order Date]], "MMM")</f>
        <v>Oct</v>
      </c>
      <c r="E1495" s="7">
        <v>41943</v>
      </c>
      <c r="F1495" s="7">
        <v>41947</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x14ac:dyDescent="0.3">
      <c r="A1496" s="5">
        <v>1495</v>
      </c>
      <c r="B1496" s="2" t="s">
        <v>4009</v>
      </c>
      <c r="C1496" s="5">
        <f>YEAR(Data!$E1496)</f>
        <v>2011</v>
      </c>
      <c r="D1496" s="2" t="str">
        <f>TEXT(Table_1[[#This Row],[Order Date]], "MMM")</f>
        <v>Dec</v>
      </c>
      <c r="E1496" s="7">
        <v>40894</v>
      </c>
      <c r="F1496" s="7">
        <v>40896</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x14ac:dyDescent="0.3">
      <c r="A1497" s="5">
        <v>1496</v>
      </c>
      <c r="B1497" s="2" t="s">
        <v>4010</v>
      </c>
      <c r="C1497" s="5">
        <f>YEAR(Data!$E1497)</f>
        <v>2014</v>
      </c>
      <c r="D1497" s="2" t="str">
        <f>TEXT(Table_1[[#This Row],[Order Date]], "MMM")</f>
        <v>Sep</v>
      </c>
      <c r="E1497" s="7">
        <v>41887</v>
      </c>
      <c r="F1497" s="7">
        <v>41891</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x14ac:dyDescent="0.3">
      <c r="A1498" s="5">
        <v>1497</v>
      </c>
      <c r="B1498" s="2" t="s">
        <v>4010</v>
      </c>
      <c r="C1498" s="5">
        <f>YEAR(Data!$E1498)</f>
        <v>2014</v>
      </c>
      <c r="D1498" s="2" t="str">
        <f>TEXT(Table_1[[#This Row],[Order Date]], "MMM")</f>
        <v>Sep</v>
      </c>
      <c r="E1498" s="7">
        <v>41887</v>
      </c>
      <c r="F1498" s="7">
        <v>41891</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x14ac:dyDescent="0.3">
      <c r="A1499" s="5">
        <v>1498</v>
      </c>
      <c r="B1499" s="2" t="s">
        <v>4010</v>
      </c>
      <c r="C1499" s="5">
        <f>YEAR(Data!$E1499)</f>
        <v>2014</v>
      </c>
      <c r="D1499" s="2" t="str">
        <f>TEXT(Table_1[[#This Row],[Order Date]], "MMM")</f>
        <v>Sep</v>
      </c>
      <c r="E1499" s="7">
        <v>41887</v>
      </c>
      <c r="F1499" s="7">
        <v>41891</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x14ac:dyDescent="0.3">
      <c r="A1500" s="5">
        <v>1499</v>
      </c>
      <c r="B1500" s="2" t="s">
        <v>4016</v>
      </c>
      <c r="C1500" s="5">
        <f>YEAR(Data!$E1500)</f>
        <v>2013</v>
      </c>
      <c r="D1500" s="2" t="str">
        <f>TEXT(Table_1[[#This Row],[Order Date]], "MMM")</f>
        <v>Oct</v>
      </c>
      <c r="E1500" s="7">
        <v>41565</v>
      </c>
      <c r="F1500" s="7">
        <v>41568</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x14ac:dyDescent="0.3">
      <c r="A1501" s="5">
        <v>1500</v>
      </c>
      <c r="B1501" s="2" t="s">
        <v>4017</v>
      </c>
      <c r="C1501" s="5">
        <f>YEAR(Data!$E1501)</f>
        <v>2014</v>
      </c>
      <c r="D1501" s="2" t="str">
        <f>TEXT(Table_1[[#This Row],[Order Date]], "MMM")</f>
        <v>Nov</v>
      </c>
      <c r="E1501" s="7">
        <v>41956</v>
      </c>
      <c r="F1501" s="7">
        <v>41962</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x14ac:dyDescent="0.3">
      <c r="A1502" s="5">
        <v>1501</v>
      </c>
      <c r="B1502" s="2" t="s">
        <v>4017</v>
      </c>
      <c r="C1502" s="5">
        <f>YEAR(Data!$E1502)</f>
        <v>2014</v>
      </c>
      <c r="D1502" s="2" t="str">
        <f>TEXT(Table_1[[#This Row],[Order Date]], "MMM")</f>
        <v>Nov</v>
      </c>
      <c r="E1502" s="7">
        <v>41956</v>
      </c>
      <c r="F1502" s="7">
        <v>41962</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x14ac:dyDescent="0.3">
      <c r="A1503" s="5">
        <v>1502</v>
      </c>
      <c r="B1503" s="2" t="s">
        <v>4017</v>
      </c>
      <c r="C1503" s="5">
        <f>YEAR(Data!$E1503)</f>
        <v>2014</v>
      </c>
      <c r="D1503" s="2" t="str">
        <f>TEXT(Table_1[[#This Row],[Order Date]], "MMM")</f>
        <v>Nov</v>
      </c>
      <c r="E1503" s="7">
        <v>41956</v>
      </c>
      <c r="F1503" s="7">
        <v>41962</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x14ac:dyDescent="0.3">
      <c r="A1504" s="5">
        <v>1503</v>
      </c>
      <c r="B1504" s="2" t="s">
        <v>4020</v>
      </c>
      <c r="C1504" s="5">
        <f>YEAR(Data!$E1504)</f>
        <v>2013</v>
      </c>
      <c r="D1504" s="2" t="str">
        <f>TEXT(Table_1[[#This Row],[Order Date]], "MMM")</f>
        <v>Nov</v>
      </c>
      <c r="E1504" s="7">
        <v>41603</v>
      </c>
      <c r="F1504" s="7">
        <v>41610</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x14ac:dyDescent="0.3">
      <c r="A1505" s="5">
        <v>1504</v>
      </c>
      <c r="B1505" s="2" t="s">
        <v>4020</v>
      </c>
      <c r="C1505" s="5">
        <f>YEAR(Data!$E1505)</f>
        <v>2013</v>
      </c>
      <c r="D1505" s="2" t="str">
        <f>TEXT(Table_1[[#This Row],[Order Date]], "MMM")</f>
        <v>Nov</v>
      </c>
      <c r="E1505" s="7">
        <v>41603</v>
      </c>
      <c r="F1505" s="7">
        <v>41610</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x14ac:dyDescent="0.3">
      <c r="A1506" s="5">
        <v>1505</v>
      </c>
      <c r="B1506" s="2" t="s">
        <v>4023</v>
      </c>
      <c r="C1506" s="5">
        <f>YEAR(Data!$E1506)</f>
        <v>2012</v>
      </c>
      <c r="D1506" s="2" t="str">
        <f>TEXT(Table_1[[#This Row],[Order Date]], "MMM")</f>
        <v>Aug</v>
      </c>
      <c r="E1506" s="7">
        <v>41122</v>
      </c>
      <c r="F1506" s="7">
        <v>41128</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x14ac:dyDescent="0.3">
      <c r="A1507" s="5">
        <v>1506</v>
      </c>
      <c r="B1507" s="2" t="s">
        <v>4023</v>
      </c>
      <c r="C1507" s="5">
        <f>YEAR(Data!$E1507)</f>
        <v>2012</v>
      </c>
      <c r="D1507" s="2" t="str">
        <f>TEXT(Table_1[[#This Row],[Order Date]], "MMM")</f>
        <v>Aug</v>
      </c>
      <c r="E1507" s="7">
        <v>41122</v>
      </c>
      <c r="F1507" s="7">
        <v>41128</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x14ac:dyDescent="0.3">
      <c r="A1508" s="5">
        <v>1507</v>
      </c>
      <c r="B1508" s="2" t="s">
        <v>4028</v>
      </c>
      <c r="C1508" s="5">
        <f>YEAR(Data!$E1508)</f>
        <v>2014</v>
      </c>
      <c r="D1508" s="2" t="str">
        <f>TEXT(Table_1[[#This Row],[Order Date]], "MMM")</f>
        <v>Dec</v>
      </c>
      <c r="E1508" s="7">
        <v>41998</v>
      </c>
      <c r="F1508" s="7">
        <v>42003</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x14ac:dyDescent="0.3">
      <c r="A1509" s="5">
        <v>1508</v>
      </c>
      <c r="B1509" s="2" t="s">
        <v>4031</v>
      </c>
      <c r="C1509" s="5">
        <f>YEAR(Data!$E1509)</f>
        <v>2013</v>
      </c>
      <c r="D1509" s="2" t="str">
        <f>TEXT(Table_1[[#This Row],[Order Date]], "MMM")</f>
        <v>Sep</v>
      </c>
      <c r="E1509" s="7">
        <v>41535</v>
      </c>
      <c r="F1509" s="7">
        <v>41541</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x14ac:dyDescent="0.3">
      <c r="A1510" s="5">
        <v>1509</v>
      </c>
      <c r="B1510" s="2" t="s">
        <v>4034</v>
      </c>
      <c r="C1510" s="5">
        <f>YEAR(Data!$E1510)</f>
        <v>2014</v>
      </c>
      <c r="D1510" s="2" t="str">
        <f>TEXT(Table_1[[#This Row],[Order Date]], "MMM")</f>
        <v>Dec</v>
      </c>
      <c r="E1510" s="7">
        <v>41984</v>
      </c>
      <c r="F1510" s="7">
        <v>41984</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x14ac:dyDescent="0.3">
      <c r="A1511" s="5">
        <v>1510</v>
      </c>
      <c r="B1511" s="2" t="s">
        <v>4037</v>
      </c>
      <c r="C1511" s="5">
        <f>YEAR(Data!$E1511)</f>
        <v>2014</v>
      </c>
      <c r="D1511" s="2" t="str">
        <f>TEXT(Table_1[[#This Row],[Order Date]], "MMM")</f>
        <v>Sep</v>
      </c>
      <c r="E1511" s="7">
        <v>41895</v>
      </c>
      <c r="F1511" s="7">
        <v>41898</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x14ac:dyDescent="0.3">
      <c r="A1512" s="5">
        <v>1511</v>
      </c>
      <c r="B1512" s="2" t="s">
        <v>4038</v>
      </c>
      <c r="C1512" s="5">
        <f>YEAR(Data!$E1512)</f>
        <v>2014</v>
      </c>
      <c r="D1512" s="2" t="str">
        <f>TEXT(Table_1[[#This Row],[Order Date]], "MMM")</f>
        <v>Jun</v>
      </c>
      <c r="E1512" s="7">
        <v>41815</v>
      </c>
      <c r="F1512" s="7">
        <v>41822</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x14ac:dyDescent="0.3">
      <c r="A1513" s="5">
        <v>1512</v>
      </c>
      <c r="B1513" s="2" t="s">
        <v>4038</v>
      </c>
      <c r="C1513" s="5">
        <f>YEAR(Data!$E1513)</f>
        <v>2014</v>
      </c>
      <c r="D1513" s="2" t="str">
        <f>TEXT(Table_1[[#This Row],[Order Date]], "MMM")</f>
        <v>Jun</v>
      </c>
      <c r="E1513" s="7">
        <v>41815</v>
      </c>
      <c r="F1513" s="7">
        <v>41822</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x14ac:dyDescent="0.3">
      <c r="A1514" s="5">
        <v>1513</v>
      </c>
      <c r="B1514" s="2" t="s">
        <v>4040</v>
      </c>
      <c r="C1514" s="5">
        <f>YEAR(Data!$E1514)</f>
        <v>2014</v>
      </c>
      <c r="D1514" s="2" t="str">
        <f>TEXT(Table_1[[#This Row],[Order Date]], "MMM")</f>
        <v>Aug</v>
      </c>
      <c r="E1514" s="7">
        <v>41870</v>
      </c>
      <c r="F1514" s="7">
        <v>41874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x14ac:dyDescent="0.3">
      <c r="A1515" s="5">
        <v>1514</v>
      </c>
      <c r="B1515" s="2" t="s">
        <v>4040</v>
      </c>
      <c r="C1515" s="5">
        <f>YEAR(Data!$E1515)</f>
        <v>2014</v>
      </c>
      <c r="D1515" s="2" t="str">
        <f>TEXT(Table_1[[#This Row],[Order Date]], "MMM")</f>
        <v>Aug</v>
      </c>
      <c r="E1515" s="7">
        <v>41870</v>
      </c>
      <c r="F1515" s="7">
        <v>41874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x14ac:dyDescent="0.3">
      <c r="A1516" s="5">
        <v>1515</v>
      </c>
      <c r="B1516" s="2" t="s">
        <v>4040</v>
      </c>
      <c r="C1516" s="5">
        <f>YEAR(Data!$E1516)</f>
        <v>2014</v>
      </c>
      <c r="D1516" s="2" t="str">
        <f>TEXT(Table_1[[#This Row],[Order Date]], "MMM")</f>
        <v>Aug</v>
      </c>
      <c r="E1516" s="7">
        <v>41870</v>
      </c>
      <c r="F1516" s="7">
        <v>41874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x14ac:dyDescent="0.3">
      <c r="A1517" s="5">
        <v>1516</v>
      </c>
      <c r="B1517" s="2" t="s">
        <v>4041</v>
      </c>
      <c r="C1517" s="5">
        <f>YEAR(Data!$E1517)</f>
        <v>2014</v>
      </c>
      <c r="D1517" s="2" t="str">
        <f>TEXT(Table_1[[#This Row],[Order Date]], "MMM")</f>
        <v>Dec</v>
      </c>
      <c r="E1517" s="7">
        <v>41985</v>
      </c>
      <c r="F1517" s="7">
        <v>41991</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x14ac:dyDescent="0.3">
      <c r="A1518" s="5">
        <v>1517</v>
      </c>
      <c r="B1518" s="2" t="s">
        <v>4044</v>
      </c>
      <c r="C1518" s="5">
        <f>YEAR(Data!$E1518)</f>
        <v>2014</v>
      </c>
      <c r="D1518" s="2" t="str">
        <f>TEXT(Table_1[[#This Row],[Order Date]], "MMM")</f>
        <v>Dec</v>
      </c>
      <c r="E1518" s="7">
        <v>41984</v>
      </c>
      <c r="F1518" s="7">
        <v>41988</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x14ac:dyDescent="0.3">
      <c r="A1519" s="5">
        <v>1518</v>
      </c>
      <c r="B1519" s="2" t="s">
        <v>4046</v>
      </c>
      <c r="C1519" s="5">
        <f>YEAR(Data!$E1519)</f>
        <v>2011</v>
      </c>
      <c r="D1519" s="2" t="str">
        <f>TEXT(Table_1[[#This Row],[Order Date]], "MMM")</f>
        <v>Feb</v>
      </c>
      <c r="E1519" s="7">
        <v>40578</v>
      </c>
      <c r="F1519" s="7">
        <v>40581</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x14ac:dyDescent="0.3">
      <c r="A1520" s="5">
        <v>1519</v>
      </c>
      <c r="B1520" s="2" t="s">
        <v>4046</v>
      </c>
      <c r="C1520" s="5">
        <f>YEAR(Data!$E1520)</f>
        <v>2011</v>
      </c>
      <c r="D1520" s="2" t="str">
        <f>TEXT(Table_1[[#This Row],[Order Date]], "MMM")</f>
        <v>Feb</v>
      </c>
      <c r="E1520" s="7">
        <v>40578</v>
      </c>
      <c r="F1520" s="7">
        <v>40581</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x14ac:dyDescent="0.3">
      <c r="A1521" s="5">
        <v>1520</v>
      </c>
      <c r="B1521" s="2" t="s">
        <v>4049</v>
      </c>
      <c r="C1521" s="5">
        <f>YEAR(Data!$E1521)</f>
        <v>2014</v>
      </c>
      <c r="D1521" s="2" t="str">
        <f>TEXT(Table_1[[#This Row],[Order Date]], "MMM")</f>
        <v>Feb</v>
      </c>
      <c r="E1521" s="7">
        <v>41682</v>
      </c>
      <c r="F1521" s="7">
        <v>41685</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x14ac:dyDescent="0.3">
      <c r="A1522" s="5">
        <v>1521</v>
      </c>
      <c r="B1522" s="2" t="s">
        <v>4050</v>
      </c>
      <c r="C1522" s="5">
        <f>YEAR(Data!$E1522)</f>
        <v>2014</v>
      </c>
      <c r="D1522" s="2" t="str">
        <f>TEXT(Table_1[[#This Row],[Order Date]], "MMM")</f>
        <v>Apr</v>
      </c>
      <c r="E1522" s="7">
        <v>41746</v>
      </c>
      <c r="F1522" s="7">
        <v>41751</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x14ac:dyDescent="0.3">
      <c r="A1523" s="5">
        <v>1522</v>
      </c>
      <c r="B1523" s="2" t="s">
        <v>4055</v>
      </c>
      <c r="C1523" s="5">
        <f>YEAR(Data!$E1523)</f>
        <v>2012</v>
      </c>
      <c r="D1523" s="2" t="str">
        <f>TEXT(Table_1[[#This Row],[Order Date]], "MMM")</f>
        <v>Dec</v>
      </c>
      <c r="E1523" s="7">
        <v>41249</v>
      </c>
      <c r="F1523" s="7">
        <v>41254</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x14ac:dyDescent="0.3">
      <c r="A1524" s="5">
        <v>1523</v>
      </c>
      <c r="B1524" s="2" t="s">
        <v>4055</v>
      </c>
      <c r="C1524" s="5">
        <f>YEAR(Data!$E1524)</f>
        <v>2012</v>
      </c>
      <c r="D1524" s="2" t="str">
        <f>TEXT(Table_1[[#This Row],[Order Date]], "MMM")</f>
        <v>Dec</v>
      </c>
      <c r="E1524" s="7">
        <v>41249</v>
      </c>
      <c r="F1524" s="7">
        <v>41254</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x14ac:dyDescent="0.3">
      <c r="A1525" s="5">
        <v>1524</v>
      </c>
      <c r="B1525" s="2" t="s">
        <v>4055</v>
      </c>
      <c r="C1525" s="5">
        <f>YEAR(Data!$E1525)</f>
        <v>2012</v>
      </c>
      <c r="D1525" s="2" t="str">
        <f>TEXT(Table_1[[#This Row],[Order Date]], "MMM")</f>
        <v>Dec</v>
      </c>
      <c r="E1525" s="7">
        <v>41249</v>
      </c>
      <c r="F1525" s="7">
        <v>41254</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x14ac:dyDescent="0.3">
      <c r="A1526" s="5">
        <v>1525</v>
      </c>
      <c r="B1526" s="2" t="s">
        <v>4055</v>
      </c>
      <c r="C1526" s="5">
        <f>YEAR(Data!$E1526)</f>
        <v>2012</v>
      </c>
      <c r="D1526" s="2" t="str">
        <f>TEXT(Table_1[[#This Row],[Order Date]], "MMM")</f>
        <v>Dec</v>
      </c>
      <c r="E1526" s="7">
        <v>41249</v>
      </c>
      <c r="F1526" s="7">
        <v>41254</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x14ac:dyDescent="0.3">
      <c r="A1527" s="5">
        <v>1526</v>
      </c>
      <c r="B1527" s="2" t="s">
        <v>4055</v>
      </c>
      <c r="C1527" s="5">
        <f>YEAR(Data!$E1527)</f>
        <v>2012</v>
      </c>
      <c r="D1527" s="2" t="str">
        <f>TEXT(Table_1[[#This Row],[Order Date]], "MMM")</f>
        <v>Dec</v>
      </c>
      <c r="E1527" s="7">
        <v>41249</v>
      </c>
      <c r="F1527" s="7">
        <v>41254</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x14ac:dyDescent="0.3">
      <c r="A1528" s="5">
        <v>1527</v>
      </c>
      <c r="B1528" s="2" t="s">
        <v>4060</v>
      </c>
      <c r="C1528" s="5">
        <f>YEAR(Data!$E1528)</f>
        <v>2013</v>
      </c>
      <c r="D1528" s="2" t="str">
        <f>TEXT(Table_1[[#This Row],[Order Date]], "MMM")</f>
        <v>Jul</v>
      </c>
      <c r="E1528" s="7">
        <v>41478</v>
      </c>
      <c r="F1528" s="7">
        <v>41483</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x14ac:dyDescent="0.3">
      <c r="A1529" s="5">
        <v>1528</v>
      </c>
      <c r="B1529" s="2" t="s">
        <v>4060</v>
      </c>
      <c r="C1529" s="5">
        <f>YEAR(Data!$E1529)</f>
        <v>2013</v>
      </c>
      <c r="D1529" s="2" t="str">
        <f>TEXT(Table_1[[#This Row],[Order Date]], "MMM")</f>
        <v>Jul</v>
      </c>
      <c r="E1529" s="7">
        <v>41478</v>
      </c>
      <c r="F1529" s="7">
        <v>41483</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x14ac:dyDescent="0.3">
      <c r="A1530" s="5">
        <v>1529</v>
      </c>
      <c r="B1530" s="2" t="s">
        <v>4066</v>
      </c>
      <c r="C1530" s="5">
        <f>YEAR(Data!$E1530)</f>
        <v>2012</v>
      </c>
      <c r="D1530" s="2" t="str">
        <f>TEXT(Table_1[[#This Row],[Order Date]], "MMM")</f>
        <v>Nov</v>
      </c>
      <c r="E1530" s="7">
        <v>41220</v>
      </c>
      <c r="F1530" s="7">
        <v>41223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x14ac:dyDescent="0.3">
      <c r="A1531" s="5">
        <v>1530</v>
      </c>
      <c r="B1531" s="2" t="s">
        <v>4066</v>
      </c>
      <c r="C1531" s="5">
        <f>YEAR(Data!$E1531)</f>
        <v>2012</v>
      </c>
      <c r="D1531" s="2" t="str">
        <f>TEXT(Table_1[[#This Row],[Order Date]], "MMM")</f>
        <v>Nov</v>
      </c>
      <c r="E1531" s="7">
        <v>41220</v>
      </c>
      <c r="F1531" s="7">
        <v>41223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x14ac:dyDescent="0.3">
      <c r="A1532" s="5">
        <v>1531</v>
      </c>
      <c r="B1532" s="2" t="s">
        <v>4071</v>
      </c>
      <c r="C1532" s="5">
        <f>YEAR(Data!$E1532)</f>
        <v>2012</v>
      </c>
      <c r="D1532" s="2" t="str">
        <f>TEXT(Table_1[[#This Row],[Order Date]], "MMM")</f>
        <v>Mar</v>
      </c>
      <c r="E1532" s="7">
        <v>40994</v>
      </c>
      <c r="F1532" s="7">
        <v>40999</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x14ac:dyDescent="0.3">
      <c r="A1533" s="5">
        <v>1532</v>
      </c>
      <c r="B1533" s="2" t="s">
        <v>4074</v>
      </c>
      <c r="C1533" s="5">
        <f>YEAR(Data!$E1533)</f>
        <v>2014</v>
      </c>
      <c r="D1533" s="2" t="str">
        <f>TEXT(Table_1[[#This Row],[Order Date]], "MMM")</f>
        <v>Sep</v>
      </c>
      <c r="E1533" s="7">
        <v>41883</v>
      </c>
      <c r="F1533" s="7">
        <v>41888</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x14ac:dyDescent="0.3">
      <c r="A1534" s="5">
        <v>1533</v>
      </c>
      <c r="B1534" s="2" t="s">
        <v>4074</v>
      </c>
      <c r="C1534" s="5">
        <f>YEAR(Data!$E1534)</f>
        <v>2014</v>
      </c>
      <c r="D1534" s="2" t="str">
        <f>TEXT(Table_1[[#This Row],[Order Date]], "MMM")</f>
        <v>Sep</v>
      </c>
      <c r="E1534" s="7">
        <v>41883</v>
      </c>
      <c r="F1534" s="7">
        <v>41888</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x14ac:dyDescent="0.3">
      <c r="A1535" s="5">
        <v>1534</v>
      </c>
      <c r="B1535" s="2" t="s">
        <v>4078</v>
      </c>
      <c r="C1535" s="5">
        <f>YEAR(Data!$E1535)</f>
        <v>2013</v>
      </c>
      <c r="D1535" s="2" t="str">
        <f>TEXT(Table_1[[#This Row],[Order Date]], "MMM")</f>
        <v>Dec</v>
      </c>
      <c r="E1535" s="7">
        <v>41613</v>
      </c>
      <c r="F1535" s="7">
        <v>41617</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x14ac:dyDescent="0.3">
      <c r="A1536" s="5">
        <v>1535</v>
      </c>
      <c r="B1536" s="2" t="s">
        <v>4081</v>
      </c>
      <c r="C1536" s="5">
        <f>YEAR(Data!$E1536)</f>
        <v>2014</v>
      </c>
      <c r="D1536" s="2" t="str">
        <f>TEXT(Table_1[[#This Row],[Order Date]], "MMM")</f>
        <v>Feb</v>
      </c>
      <c r="E1536" s="7">
        <v>41681</v>
      </c>
      <c r="F1536" s="7">
        <v>41685</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x14ac:dyDescent="0.3">
      <c r="A1537" s="5">
        <v>1536</v>
      </c>
      <c r="B1537" s="2" t="s">
        <v>4085</v>
      </c>
      <c r="C1537" s="5">
        <f>YEAR(Data!$E1537)</f>
        <v>2013</v>
      </c>
      <c r="D1537" s="2" t="str">
        <f>TEXT(Table_1[[#This Row],[Order Date]], "MMM")</f>
        <v>Oct</v>
      </c>
      <c r="E1537" s="7">
        <v>41577</v>
      </c>
      <c r="F1537" s="7">
        <v>41581</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x14ac:dyDescent="0.3">
      <c r="A1538" s="5">
        <v>1537</v>
      </c>
      <c r="B1538" s="2" t="s">
        <v>4085</v>
      </c>
      <c r="C1538" s="5">
        <f>YEAR(Data!$E1538)</f>
        <v>2013</v>
      </c>
      <c r="D1538" s="2" t="str">
        <f>TEXT(Table_1[[#This Row],[Order Date]], "MMM")</f>
        <v>Oct</v>
      </c>
      <c r="E1538" s="7">
        <v>41577</v>
      </c>
      <c r="F1538" s="7">
        <v>41581</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x14ac:dyDescent="0.3">
      <c r="A1539" s="5">
        <v>1538</v>
      </c>
      <c r="B1539" s="2" t="s">
        <v>4093</v>
      </c>
      <c r="C1539" s="5">
        <f>YEAR(Data!$E1539)</f>
        <v>2014</v>
      </c>
      <c r="D1539" s="2" t="str">
        <f>TEXT(Table_1[[#This Row],[Order Date]], "MMM")</f>
        <v>Sep</v>
      </c>
      <c r="E1539" s="7">
        <v>41898</v>
      </c>
      <c r="F1539" s="7">
        <v>41900</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x14ac:dyDescent="0.3">
      <c r="A1540" s="5">
        <v>1539</v>
      </c>
      <c r="B1540" s="2" t="s">
        <v>4093</v>
      </c>
      <c r="C1540" s="5">
        <f>YEAR(Data!$E1540)</f>
        <v>2014</v>
      </c>
      <c r="D1540" s="2" t="str">
        <f>TEXT(Table_1[[#This Row],[Order Date]], "MMM")</f>
        <v>Sep</v>
      </c>
      <c r="E1540" s="7">
        <v>41898</v>
      </c>
      <c r="F1540" s="7">
        <v>41900</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x14ac:dyDescent="0.3">
      <c r="A1541" s="5">
        <v>1540</v>
      </c>
      <c r="B1541" s="2" t="s">
        <v>4093</v>
      </c>
      <c r="C1541" s="5">
        <f>YEAR(Data!$E1541)</f>
        <v>2014</v>
      </c>
      <c r="D1541" s="2" t="str">
        <f>TEXT(Table_1[[#This Row],[Order Date]], "MMM")</f>
        <v>Sep</v>
      </c>
      <c r="E1541" s="7">
        <v>41898</v>
      </c>
      <c r="F1541" s="7">
        <v>41900</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x14ac:dyDescent="0.3">
      <c r="A1542" s="5">
        <v>1541</v>
      </c>
      <c r="B1542" s="2" t="s">
        <v>4093</v>
      </c>
      <c r="C1542" s="5">
        <f>YEAR(Data!$E1542)</f>
        <v>2014</v>
      </c>
      <c r="D1542" s="2" t="str">
        <f>TEXT(Table_1[[#This Row],[Order Date]], "MMM")</f>
        <v>Sep</v>
      </c>
      <c r="E1542" s="7">
        <v>41898</v>
      </c>
      <c r="F1542" s="7">
        <v>41900</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x14ac:dyDescent="0.3">
      <c r="A1543" s="5">
        <v>1542</v>
      </c>
      <c r="B1543" s="2" t="s">
        <v>4097</v>
      </c>
      <c r="C1543" s="5">
        <f>YEAR(Data!$E1543)</f>
        <v>2011</v>
      </c>
      <c r="D1543" s="2" t="str">
        <f>TEXT(Table_1[[#This Row],[Order Date]], "MMM")</f>
        <v>Mar</v>
      </c>
      <c r="E1543" s="7">
        <v>40613</v>
      </c>
      <c r="F1543" s="7">
        <v>40618</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x14ac:dyDescent="0.3">
      <c r="A1544" s="5">
        <v>1543</v>
      </c>
      <c r="B1544" s="2" t="s">
        <v>4097</v>
      </c>
      <c r="C1544" s="5">
        <f>YEAR(Data!$E1544)</f>
        <v>2011</v>
      </c>
      <c r="D1544" s="2" t="str">
        <f>TEXT(Table_1[[#This Row],[Order Date]], "MMM")</f>
        <v>Mar</v>
      </c>
      <c r="E1544" s="7">
        <v>40613</v>
      </c>
      <c r="F1544" s="7">
        <v>40618</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x14ac:dyDescent="0.3">
      <c r="A1545" s="5">
        <v>1544</v>
      </c>
      <c r="B1545" s="2" t="s">
        <v>4099</v>
      </c>
      <c r="C1545" s="5">
        <f>YEAR(Data!$E1545)</f>
        <v>2011</v>
      </c>
      <c r="D1545" s="2" t="str">
        <f>TEXT(Table_1[[#This Row],[Order Date]], "MMM")</f>
        <v>Feb</v>
      </c>
      <c r="E1545" s="7">
        <v>40579</v>
      </c>
      <c r="F1545" s="7">
        <v>40583</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x14ac:dyDescent="0.3">
      <c r="A1546" s="5">
        <v>1545</v>
      </c>
      <c r="B1546" s="2" t="s">
        <v>4099</v>
      </c>
      <c r="C1546" s="5">
        <f>YEAR(Data!$E1546)</f>
        <v>2011</v>
      </c>
      <c r="D1546" s="2" t="str">
        <f>TEXT(Table_1[[#This Row],[Order Date]], "MMM")</f>
        <v>Feb</v>
      </c>
      <c r="E1546" s="7">
        <v>40579</v>
      </c>
      <c r="F1546" s="7">
        <v>40583</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x14ac:dyDescent="0.3">
      <c r="A1547" s="5">
        <v>1546</v>
      </c>
      <c r="B1547" s="2" t="s">
        <v>4102</v>
      </c>
      <c r="C1547" s="5">
        <f>YEAR(Data!$E1547)</f>
        <v>2011</v>
      </c>
      <c r="D1547" s="2" t="str">
        <f>TEXT(Table_1[[#This Row],[Order Date]], "MMM")</f>
        <v>Dec</v>
      </c>
      <c r="E1547" s="7">
        <v>40908</v>
      </c>
      <c r="F1547" s="7">
        <v>40912</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x14ac:dyDescent="0.3">
      <c r="A1548" s="5">
        <v>1547</v>
      </c>
      <c r="B1548" s="2" t="s">
        <v>4104</v>
      </c>
      <c r="C1548" s="5">
        <f>YEAR(Data!$E1548)</f>
        <v>2012</v>
      </c>
      <c r="D1548" s="2" t="str">
        <f>TEXT(Table_1[[#This Row],[Order Date]], "MMM")</f>
        <v>Nov</v>
      </c>
      <c r="E1548" s="7">
        <v>41236</v>
      </c>
      <c r="F1548" s="7">
        <v>41240</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x14ac:dyDescent="0.3">
      <c r="A1549" s="5">
        <v>1548</v>
      </c>
      <c r="B1549" s="2" t="s">
        <v>4104</v>
      </c>
      <c r="C1549" s="5">
        <f>YEAR(Data!$E1549)</f>
        <v>2012</v>
      </c>
      <c r="D1549" s="2" t="str">
        <f>TEXT(Table_1[[#This Row],[Order Date]], "MMM")</f>
        <v>Nov</v>
      </c>
      <c r="E1549" s="7">
        <v>41236</v>
      </c>
      <c r="F1549" s="7">
        <v>41240</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x14ac:dyDescent="0.3">
      <c r="A1550" s="5">
        <v>1549</v>
      </c>
      <c r="B1550" s="2" t="s">
        <v>4104</v>
      </c>
      <c r="C1550" s="5">
        <f>YEAR(Data!$E1550)</f>
        <v>2012</v>
      </c>
      <c r="D1550" s="2" t="str">
        <f>TEXT(Table_1[[#This Row],[Order Date]], "MMM")</f>
        <v>Nov</v>
      </c>
      <c r="E1550" s="7">
        <v>41236</v>
      </c>
      <c r="F1550" s="7">
        <v>41240</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x14ac:dyDescent="0.3">
      <c r="A1551" s="5">
        <v>1550</v>
      </c>
      <c r="B1551" s="2" t="s">
        <v>4107</v>
      </c>
      <c r="C1551" s="5">
        <f>YEAR(Data!$E1551)</f>
        <v>2011</v>
      </c>
      <c r="D1551" s="2" t="str">
        <f>TEXT(Table_1[[#This Row],[Order Date]], "MMM")</f>
        <v>Jul</v>
      </c>
      <c r="E1551" s="7">
        <v>40730</v>
      </c>
      <c r="F1551" s="7">
        <v>40732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x14ac:dyDescent="0.3">
      <c r="A1552" s="5">
        <v>1551</v>
      </c>
      <c r="B1552" s="2" t="s">
        <v>4108</v>
      </c>
      <c r="C1552" s="5">
        <f>YEAR(Data!$E1552)</f>
        <v>2014</v>
      </c>
      <c r="D1552" s="2" t="str">
        <f>TEXT(Table_1[[#This Row],[Order Date]], "MMM")</f>
        <v>Nov</v>
      </c>
      <c r="E1552" s="7">
        <v>41957</v>
      </c>
      <c r="F1552" s="7">
        <v>41962</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x14ac:dyDescent="0.3">
      <c r="A1553" s="5">
        <v>1552</v>
      </c>
      <c r="B1553" s="2" t="s">
        <v>4111</v>
      </c>
      <c r="C1553" s="5">
        <f>YEAR(Data!$E1553)</f>
        <v>2013</v>
      </c>
      <c r="D1553" s="2" t="str">
        <f>TEXT(Table_1[[#This Row],[Order Date]], "MMM")</f>
        <v>Jun</v>
      </c>
      <c r="E1553" s="7">
        <v>41443</v>
      </c>
      <c r="F1553" s="7">
        <v>41448</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x14ac:dyDescent="0.3">
      <c r="A1554" s="5">
        <v>1553</v>
      </c>
      <c r="B1554" s="2" t="s">
        <v>4114</v>
      </c>
      <c r="C1554" s="5">
        <f>YEAR(Data!$E1554)</f>
        <v>2011</v>
      </c>
      <c r="D1554" s="2" t="str">
        <f>TEXT(Table_1[[#This Row],[Order Date]], "MMM")</f>
        <v>May</v>
      </c>
      <c r="E1554" s="7">
        <v>40666</v>
      </c>
      <c r="F1554" s="7">
        <v>40668</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x14ac:dyDescent="0.3">
      <c r="A1555" s="5">
        <v>1554</v>
      </c>
      <c r="B1555" s="2" t="s">
        <v>4118</v>
      </c>
      <c r="C1555" s="5">
        <f>YEAR(Data!$E1555)</f>
        <v>2014</v>
      </c>
      <c r="D1555" s="2" t="str">
        <f>TEXT(Table_1[[#This Row],[Order Date]], "MMM")</f>
        <v>Oct</v>
      </c>
      <c r="E1555" s="7">
        <v>41929</v>
      </c>
      <c r="F1555" s="7">
        <v>41934</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x14ac:dyDescent="0.3">
      <c r="A1556" s="5">
        <v>1555</v>
      </c>
      <c r="B1556" s="2" t="s">
        <v>4121</v>
      </c>
      <c r="C1556" s="5">
        <f>YEAR(Data!$E1556)</f>
        <v>2012</v>
      </c>
      <c r="D1556" s="2" t="str">
        <f>TEXT(Table_1[[#This Row],[Order Date]], "MMM")</f>
        <v>Feb</v>
      </c>
      <c r="E1556" s="7">
        <v>40945</v>
      </c>
      <c r="F1556" s="7">
        <v>40952</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x14ac:dyDescent="0.3">
      <c r="A1557" s="5">
        <v>1556</v>
      </c>
      <c r="B1557" s="2" t="s">
        <v>4125</v>
      </c>
      <c r="C1557" s="5">
        <f>YEAR(Data!$E1557)</f>
        <v>2014</v>
      </c>
      <c r="D1557" s="2" t="str">
        <f>TEXT(Table_1[[#This Row],[Order Date]], "MMM")</f>
        <v>Sep</v>
      </c>
      <c r="E1557" s="7">
        <v>41887</v>
      </c>
      <c r="F1557" s="7">
        <v>41891</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x14ac:dyDescent="0.3">
      <c r="A1558" s="5">
        <v>1557</v>
      </c>
      <c r="B1558" s="2" t="s">
        <v>4128</v>
      </c>
      <c r="C1558" s="5">
        <f>YEAR(Data!$E1558)</f>
        <v>2013</v>
      </c>
      <c r="D1558" s="2" t="str">
        <f>TEXT(Table_1[[#This Row],[Order Date]], "MMM")</f>
        <v>May</v>
      </c>
      <c r="E1558" s="7">
        <v>41404</v>
      </c>
      <c r="F1558" s="7">
        <v>41410</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x14ac:dyDescent="0.3">
      <c r="A1559" s="5">
        <v>1558</v>
      </c>
      <c r="B1559" s="2" t="s">
        <v>4128</v>
      </c>
      <c r="C1559" s="5">
        <f>YEAR(Data!$E1559)</f>
        <v>2013</v>
      </c>
      <c r="D1559" s="2" t="str">
        <f>TEXT(Table_1[[#This Row],[Order Date]], "MMM")</f>
        <v>May</v>
      </c>
      <c r="E1559" s="7">
        <v>41404</v>
      </c>
      <c r="F1559" s="7">
        <v>41410</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x14ac:dyDescent="0.3">
      <c r="A1560" s="5">
        <v>1559</v>
      </c>
      <c r="B1560" s="2" t="s">
        <v>4134</v>
      </c>
      <c r="C1560" s="5">
        <f>YEAR(Data!$E1560)</f>
        <v>2012</v>
      </c>
      <c r="D1560" s="2" t="str">
        <f>TEXT(Table_1[[#This Row],[Order Date]], "MMM")</f>
        <v>Mar</v>
      </c>
      <c r="E1560" s="7">
        <v>40984</v>
      </c>
      <c r="F1560" s="7">
        <v>40986</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x14ac:dyDescent="0.3">
      <c r="A1561" s="5">
        <v>1560</v>
      </c>
      <c r="B1561" s="2" t="s">
        <v>4135</v>
      </c>
      <c r="C1561" s="5">
        <f>YEAR(Data!$E1561)</f>
        <v>2013</v>
      </c>
      <c r="D1561" s="2" t="str">
        <f>TEXT(Table_1[[#This Row],[Order Date]], "MMM")</f>
        <v>Apr</v>
      </c>
      <c r="E1561" s="7">
        <v>41374</v>
      </c>
      <c r="F1561" s="7">
        <v>41378</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x14ac:dyDescent="0.3">
      <c r="A1562" s="5">
        <v>1561</v>
      </c>
      <c r="B1562" s="2" t="s">
        <v>4138</v>
      </c>
      <c r="C1562" s="5">
        <f>YEAR(Data!$E1562)</f>
        <v>2011</v>
      </c>
      <c r="D1562" s="2" t="str">
        <f>TEXT(Table_1[[#This Row],[Order Date]], "MMM")</f>
        <v>Apr</v>
      </c>
      <c r="E1562" s="7">
        <v>40637</v>
      </c>
      <c r="F1562" s="7">
        <v>40642</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x14ac:dyDescent="0.3">
      <c r="A1563" s="5">
        <v>1562</v>
      </c>
      <c r="B1563" s="2" t="s">
        <v>4141</v>
      </c>
      <c r="C1563" s="5">
        <f>YEAR(Data!$E1563)</f>
        <v>2014</v>
      </c>
      <c r="D1563" s="2" t="str">
        <f>TEXT(Table_1[[#This Row],[Order Date]], "MMM")</f>
        <v>Sep</v>
      </c>
      <c r="E1563" s="7">
        <v>41888</v>
      </c>
      <c r="F1563" s="7">
        <v>41889</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x14ac:dyDescent="0.3">
      <c r="A1564" s="5">
        <v>1563</v>
      </c>
      <c r="B1564" s="2" t="s">
        <v>4142</v>
      </c>
      <c r="C1564" s="5">
        <f>YEAR(Data!$E1564)</f>
        <v>2014</v>
      </c>
      <c r="D1564" s="2" t="str">
        <f>TEXT(Table_1[[#This Row],[Order Date]], "MMM")</f>
        <v>Jul</v>
      </c>
      <c r="E1564" s="7">
        <v>41821</v>
      </c>
      <c r="F1564" s="7">
        <v>41821</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x14ac:dyDescent="0.3">
      <c r="A1565" s="5">
        <v>1564</v>
      </c>
      <c r="B1565" s="2" t="s">
        <v>4145</v>
      </c>
      <c r="C1565" s="5">
        <f>YEAR(Data!$E1565)</f>
        <v>2012</v>
      </c>
      <c r="D1565" s="2" t="str">
        <f>TEXT(Table_1[[#This Row],[Order Date]], "MMM")</f>
        <v>Nov</v>
      </c>
      <c r="E1565" s="7">
        <v>41222</v>
      </c>
      <c r="F1565" s="7">
        <v>41222</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x14ac:dyDescent="0.3">
      <c r="A1566" s="5">
        <v>1565</v>
      </c>
      <c r="B1566" s="2" t="s">
        <v>4148</v>
      </c>
      <c r="C1566" s="5">
        <f>YEAR(Data!$E1566)</f>
        <v>2011</v>
      </c>
      <c r="D1566" s="2" t="str">
        <f>TEXT(Table_1[[#This Row],[Order Date]], "MMM")</f>
        <v>Mar</v>
      </c>
      <c r="E1566" s="7">
        <v>40606</v>
      </c>
      <c r="F1566" s="7">
        <v>40606</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x14ac:dyDescent="0.3">
      <c r="A1567" s="5">
        <v>1566</v>
      </c>
      <c r="B1567" s="2" t="s">
        <v>4151</v>
      </c>
      <c r="C1567" s="5">
        <f>YEAR(Data!$E1567)</f>
        <v>2012</v>
      </c>
      <c r="D1567" s="2" t="str">
        <f>TEXT(Table_1[[#This Row],[Order Date]], "MMM")</f>
        <v>Mar</v>
      </c>
      <c r="E1567" s="7">
        <v>40987</v>
      </c>
      <c r="F1567" s="7">
        <v>40993</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x14ac:dyDescent="0.3">
      <c r="A1568" s="5">
        <v>1567</v>
      </c>
      <c r="B1568" s="2" t="s">
        <v>4152</v>
      </c>
      <c r="C1568" s="5">
        <f>YEAR(Data!$E1568)</f>
        <v>2012</v>
      </c>
      <c r="D1568" s="2" t="str">
        <f>TEXT(Table_1[[#This Row],[Order Date]], "MMM")</f>
        <v>Nov</v>
      </c>
      <c r="E1568" s="7">
        <v>41242</v>
      </c>
      <c r="F1568" s="7">
        <v>41243</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x14ac:dyDescent="0.3">
      <c r="A1569" s="5">
        <v>1568</v>
      </c>
      <c r="B1569" s="2" t="s">
        <v>4152</v>
      </c>
      <c r="C1569" s="5">
        <f>YEAR(Data!$E1569)</f>
        <v>2012</v>
      </c>
      <c r="D1569" s="2" t="str">
        <f>TEXT(Table_1[[#This Row],[Order Date]], "MMM")</f>
        <v>Nov</v>
      </c>
      <c r="E1569" s="7">
        <v>41242</v>
      </c>
      <c r="F1569" s="7">
        <v>41243</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x14ac:dyDescent="0.3">
      <c r="A1570" s="5">
        <v>1569</v>
      </c>
      <c r="B1570" s="2" t="s">
        <v>4160</v>
      </c>
      <c r="C1570" s="5">
        <f>YEAR(Data!$E1570)</f>
        <v>2014</v>
      </c>
      <c r="D1570" s="2" t="str">
        <f>TEXT(Table_1[[#This Row],[Order Date]], "MMM")</f>
        <v>Jun</v>
      </c>
      <c r="E1570" s="7">
        <v>41802</v>
      </c>
      <c r="F1570" s="7">
        <v>41802</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x14ac:dyDescent="0.3">
      <c r="A1571" s="5">
        <v>1570</v>
      </c>
      <c r="B1571" s="2" t="s">
        <v>4161</v>
      </c>
      <c r="C1571" s="5">
        <f>YEAR(Data!$E1571)</f>
        <v>2014</v>
      </c>
      <c r="D1571" s="2" t="str">
        <f>TEXT(Table_1[[#This Row],[Order Date]], "MMM")</f>
        <v>Nov</v>
      </c>
      <c r="E1571" s="7">
        <v>41970</v>
      </c>
      <c r="F1571" s="7">
        <v>41974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x14ac:dyDescent="0.3">
      <c r="A1572" s="5">
        <v>1571</v>
      </c>
      <c r="B1572" s="2" t="s">
        <v>4164</v>
      </c>
      <c r="C1572" s="5">
        <f>YEAR(Data!$E1572)</f>
        <v>2011</v>
      </c>
      <c r="D1572" s="2" t="str">
        <f>TEXT(Table_1[[#This Row],[Order Date]], "MMM")</f>
        <v>Nov</v>
      </c>
      <c r="E1572" s="7">
        <v>40870</v>
      </c>
      <c r="F1572" s="7">
        <v>40872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x14ac:dyDescent="0.3">
      <c r="A1573" s="5">
        <v>1572</v>
      </c>
      <c r="B1573" s="2" t="s">
        <v>4164</v>
      </c>
      <c r="C1573" s="5">
        <f>YEAR(Data!$E1573)</f>
        <v>2011</v>
      </c>
      <c r="D1573" s="2" t="str">
        <f>TEXT(Table_1[[#This Row],[Order Date]], "MMM")</f>
        <v>Nov</v>
      </c>
      <c r="E1573" s="7">
        <v>40870</v>
      </c>
      <c r="F1573" s="7">
        <v>40872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x14ac:dyDescent="0.3">
      <c r="A1574" s="5">
        <v>1573</v>
      </c>
      <c r="B1574" s="2" t="s">
        <v>4164</v>
      </c>
      <c r="C1574" s="5">
        <f>YEAR(Data!$E1574)</f>
        <v>2011</v>
      </c>
      <c r="D1574" s="2" t="str">
        <f>TEXT(Table_1[[#This Row],[Order Date]], "MMM")</f>
        <v>Nov</v>
      </c>
      <c r="E1574" s="7">
        <v>40870</v>
      </c>
      <c r="F1574" s="7">
        <v>40872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x14ac:dyDescent="0.3">
      <c r="A1575" s="5">
        <v>1574</v>
      </c>
      <c r="B1575" s="2" t="s">
        <v>4164</v>
      </c>
      <c r="C1575" s="5">
        <f>YEAR(Data!$E1575)</f>
        <v>2011</v>
      </c>
      <c r="D1575" s="2" t="str">
        <f>TEXT(Table_1[[#This Row],[Order Date]], "MMM")</f>
        <v>Nov</v>
      </c>
      <c r="E1575" s="7">
        <v>40870</v>
      </c>
      <c r="F1575" s="7">
        <v>40872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x14ac:dyDescent="0.3">
      <c r="A1576" s="5">
        <v>1575</v>
      </c>
      <c r="B1576" s="2" t="s">
        <v>4169</v>
      </c>
      <c r="C1576" s="5">
        <f>YEAR(Data!$E1576)</f>
        <v>2011</v>
      </c>
      <c r="D1576" s="2" t="str">
        <f>TEXT(Table_1[[#This Row],[Order Date]], "MMM")</f>
        <v>Dec</v>
      </c>
      <c r="E1576" s="7">
        <v>40892</v>
      </c>
      <c r="F1576" s="7">
        <v>40895</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x14ac:dyDescent="0.3">
      <c r="A1577" s="5">
        <v>1576</v>
      </c>
      <c r="B1577" s="2" t="s">
        <v>4169</v>
      </c>
      <c r="C1577" s="5">
        <f>YEAR(Data!$E1577)</f>
        <v>2011</v>
      </c>
      <c r="D1577" s="2" t="str">
        <f>TEXT(Table_1[[#This Row],[Order Date]], "MMM")</f>
        <v>Dec</v>
      </c>
      <c r="E1577" s="7">
        <v>40892</v>
      </c>
      <c r="F1577" s="7">
        <v>40895</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x14ac:dyDescent="0.3">
      <c r="A1578" s="5">
        <v>1577</v>
      </c>
      <c r="B1578" s="2" t="s">
        <v>4175</v>
      </c>
      <c r="C1578" s="5">
        <f>YEAR(Data!$E1578)</f>
        <v>2013</v>
      </c>
      <c r="D1578" s="2" t="str">
        <f>TEXT(Table_1[[#This Row],[Order Date]], "MMM")</f>
        <v>Apr</v>
      </c>
      <c r="E1578" s="7">
        <v>41387</v>
      </c>
      <c r="F1578" s="7">
        <v>41392</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x14ac:dyDescent="0.3">
      <c r="A1579" s="5">
        <v>1578</v>
      </c>
      <c r="B1579" s="2" t="s">
        <v>4178</v>
      </c>
      <c r="C1579" s="5">
        <f>YEAR(Data!$E1579)</f>
        <v>2013</v>
      </c>
      <c r="D1579" s="2" t="str">
        <f>TEXT(Table_1[[#This Row],[Order Date]], "MMM")</f>
        <v>May</v>
      </c>
      <c r="E1579" s="7">
        <v>41418</v>
      </c>
      <c r="F1579" s="7">
        <v>41422</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x14ac:dyDescent="0.3">
      <c r="A1580" s="5">
        <v>1579</v>
      </c>
      <c r="B1580" s="2" t="s">
        <v>4181</v>
      </c>
      <c r="C1580" s="5">
        <f>YEAR(Data!$E1580)</f>
        <v>2013</v>
      </c>
      <c r="D1580" s="2" t="str">
        <f>TEXT(Table_1[[#This Row],[Order Date]], "MMM")</f>
        <v>Feb</v>
      </c>
      <c r="E1580" s="7">
        <v>41332</v>
      </c>
      <c r="F1580" s="7">
        <v>41335</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x14ac:dyDescent="0.3">
      <c r="A1581" s="5">
        <v>1580</v>
      </c>
      <c r="B1581" s="2" t="s">
        <v>4184</v>
      </c>
      <c r="C1581" s="5">
        <f>YEAR(Data!$E1581)</f>
        <v>2012</v>
      </c>
      <c r="D1581" s="2" t="str">
        <f>TEXT(Table_1[[#This Row],[Order Date]], "MMM")</f>
        <v>Aug</v>
      </c>
      <c r="E1581" s="7">
        <v>41130</v>
      </c>
      <c r="F1581" s="7">
        <v>41133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x14ac:dyDescent="0.3">
      <c r="A1582" s="5">
        <v>1581</v>
      </c>
      <c r="B1582" s="2" t="s">
        <v>4184</v>
      </c>
      <c r="C1582" s="5">
        <f>YEAR(Data!$E1582)</f>
        <v>2012</v>
      </c>
      <c r="D1582" s="2" t="str">
        <f>TEXT(Table_1[[#This Row],[Order Date]], "MMM")</f>
        <v>Aug</v>
      </c>
      <c r="E1582" s="7">
        <v>41130</v>
      </c>
      <c r="F1582" s="7">
        <v>41133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x14ac:dyDescent="0.3">
      <c r="A1583" s="5">
        <v>1582</v>
      </c>
      <c r="B1583" s="2" t="s">
        <v>4184</v>
      </c>
      <c r="C1583" s="5">
        <f>YEAR(Data!$E1583)</f>
        <v>2012</v>
      </c>
      <c r="D1583" s="2" t="str">
        <f>TEXT(Table_1[[#This Row],[Order Date]], "MMM")</f>
        <v>Aug</v>
      </c>
      <c r="E1583" s="7">
        <v>41130</v>
      </c>
      <c r="F1583" s="7">
        <v>41133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x14ac:dyDescent="0.3">
      <c r="A1584" s="5">
        <v>1583</v>
      </c>
      <c r="B1584" s="2" t="s">
        <v>4184</v>
      </c>
      <c r="C1584" s="5">
        <f>YEAR(Data!$E1584)</f>
        <v>2012</v>
      </c>
      <c r="D1584" s="2" t="str">
        <f>TEXT(Table_1[[#This Row],[Order Date]], "MMM")</f>
        <v>Aug</v>
      </c>
      <c r="E1584" s="7">
        <v>41130</v>
      </c>
      <c r="F1584" s="7">
        <v>41133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x14ac:dyDescent="0.3">
      <c r="A1585" s="5">
        <v>1584</v>
      </c>
      <c r="B1585" s="2" t="s">
        <v>4184</v>
      </c>
      <c r="C1585" s="5">
        <f>YEAR(Data!$E1585)</f>
        <v>2012</v>
      </c>
      <c r="D1585" s="2" t="str">
        <f>TEXT(Table_1[[#This Row],[Order Date]], "MMM")</f>
        <v>Aug</v>
      </c>
      <c r="E1585" s="7">
        <v>41130</v>
      </c>
      <c r="F1585" s="7">
        <v>41133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x14ac:dyDescent="0.3">
      <c r="A1586" s="5">
        <v>1585</v>
      </c>
      <c r="B1586" s="2" t="s">
        <v>4184</v>
      </c>
      <c r="C1586" s="5">
        <f>YEAR(Data!$E1586)</f>
        <v>2012</v>
      </c>
      <c r="D1586" s="2" t="str">
        <f>TEXT(Table_1[[#This Row],[Order Date]], "MMM")</f>
        <v>Aug</v>
      </c>
      <c r="E1586" s="7">
        <v>41130</v>
      </c>
      <c r="F1586" s="7">
        <v>41133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x14ac:dyDescent="0.3">
      <c r="A1587" s="5">
        <v>1586</v>
      </c>
      <c r="B1587" s="2" t="s">
        <v>4184</v>
      </c>
      <c r="C1587" s="5">
        <f>YEAR(Data!$E1587)</f>
        <v>2012</v>
      </c>
      <c r="D1587" s="2" t="str">
        <f>TEXT(Table_1[[#This Row],[Order Date]], "MMM")</f>
        <v>Aug</v>
      </c>
      <c r="E1587" s="7">
        <v>41130</v>
      </c>
      <c r="F1587" s="7">
        <v>41133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x14ac:dyDescent="0.3">
      <c r="A1588" s="5">
        <v>1587</v>
      </c>
      <c r="B1588" s="2" t="s">
        <v>4184</v>
      </c>
      <c r="C1588" s="5">
        <f>YEAR(Data!$E1588)</f>
        <v>2012</v>
      </c>
      <c r="D1588" s="2" t="str">
        <f>TEXT(Table_1[[#This Row],[Order Date]], "MMM")</f>
        <v>Aug</v>
      </c>
      <c r="E1588" s="7">
        <v>41130</v>
      </c>
      <c r="F1588" s="7">
        <v>41133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x14ac:dyDescent="0.3">
      <c r="A1589" s="5">
        <v>1588</v>
      </c>
      <c r="B1589" s="2" t="s">
        <v>4184</v>
      </c>
      <c r="C1589" s="5">
        <f>YEAR(Data!$E1589)</f>
        <v>2012</v>
      </c>
      <c r="D1589" s="2" t="str">
        <f>TEXT(Table_1[[#This Row],[Order Date]], "MMM")</f>
        <v>Aug</v>
      </c>
      <c r="E1589" s="7">
        <v>41130</v>
      </c>
      <c r="F1589" s="7">
        <v>41133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x14ac:dyDescent="0.3">
      <c r="A1590" s="5">
        <v>1589</v>
      </c>
      <c r="B1590" s="2" t="s">
        <v>4184</v>
      </c>
      <c r="C1590" s="5">
        <f>YEAR(Data!$E1590)</f>
        <v>2012</v>
      </c>
      <c r="D1590" s="2" t="str">
        <f>TEXT(Table_1[[#This Row],[Order Date]], "MMM")</f>
        <v>Aug</v>
      </c>
      <c r="E1590" s="7">
        <v>41130</v>
      </c>
      <c r="F1590" s="7">
        <v>41133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x14ac:dyDescent="0.3">
      <c r="A1591" s="5">
        <v>1590</v>
      </c>
      <c r="B1591" s="2" t="s">
        <v>4189</v>
      </c>
      <c r="C1591" s="5">
        <f>YEAR(Data!$E1591)</f>
        <v>2013</v>
      </c>
      <c r="D1591" s="2" t="str">
        <f>TEXT(Table_1[[#This Row],[Order Date]], "MMM")</f>
        <v>May</v>
      </c>
      <c r="E1591" s="7">
        <v>41407</v>
      </c>
      <c r="F1591" s="7">
        <v>41411</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x14ac:dyDescent="0.3">
      <c r="A1592" s="5">
        <v>1591</v>
      </c>
      <c r="B1592" s="2" t="s">
        <v>4192</v>
      </c>
      <c r="C1592" s="5">
        <f>YEAR(Data!$E1592)</f>
        <v>2013</v>
      </c>
      <c r="D1592" s="2" t="str">
        <f>TEXT(Table_1[[#This Row],[Order Date]], "MMM")</f>
        <v>Apr</v>
      </c>
      <c r="E1592" s="7">
        <v>41380</v>
      </c>
      <c r="F1592" s="7">
        <v>41384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x14ac:dyDescent="0.3">
      <c r="A1593" s="5">
        <v>1592</v>
      </c>
      <c r="B1593" s="2" t="s">
        <v>4192</v>
      </c>
      <c r="C1593" s="5">
        <f>YEAR(Data!$E1593)</f>
        <v>2013</v>
      </c>
      <c r="D1593" s="2" t="str">
        <f>TEXT(Table_1[[#This Row],[Order Date]], "MMM")</f>
        <v>Apr</v>
      </c>
      <c r="E1593" s="7">
        <v>41380</v>
      </c>
      <c r="F1593" s="7">
        <v>41384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x14ac:dyDescent="0.3">
      <c r="A1594" s="5">
        <v>1593</v>
      </c>
      <c r="B1594" s="2" t="s">
        <v>4198</v>
      </c>
      <c r="C1594" s="5">
        <f>YEAR(Data!$E1594)</f>
        <v>2012</v>
      </c>
      <c r="D1594" s="2" t="str">
        <f>TEXT(Table_1[[#This Row],[Order Date]], "MMM")</f>
        <v>Jun</v>
      </c>
      <c r="E1594" s="7">
        <v>41083</v>
      </c>
      <c r="F1594" s="7">
        <v>41085</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x14ac:dyDescent="0.3">
      <c r="A1595" s="5">
        <v>1594</v>
      </c>
      <c r="B1595" s="2" t="s">
        <v>4203</v>
      </c>
      <c r="C1595" s="5">
        <f>YEAR(Data!$E1595)</f>
        <v>2011</v>
      </c>
      <c r="D1595" s="2" t="str">
        <f>TEXT(Table_1[[#This Row],[Order Date]], "MMM")</f>
        <v>Oct</v>
      </c>
      <c r="E1595" s="7">
        <v>40835</v>
      </c>
      <c r="F1595" s="7">
        <v>40835</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x14ac:dyDescent="0.3">
      <c r="A1596" s="5">
        <v>1595</v>
      </c>
      <c r="B1596" s="2" t="s">
        <v>4206</v>
      </c>
      <c r="C1596" s="5">
        <f>YEAR(Data!$E1596)</f>
        <v>2012</v>
      </c>
      <c r="D1596" s="2" t="str">
        <f>TEXT(Table_1[[#This Row],[Order Date]], "MMM")</f>
        <v>Mar</v>
      </c>
      <c r="E1596" s="7">
        <v>40992</v>
      </c>
      <c r="F1596" s="7">
        <v>40995</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x14ac:dyDescent="0.3">
      <c r="A1597" s="5">
        <v>1596</v>
      </c>
      <c r="B1597" s="2" t="s">
        <v>4211</v>
      </c>
      <c r="C1597" s="5">
        <f>YEAR(Data!$E1597)</f>
        <v>2014</v>
      </c>
      <c r="D1597" s="2" t="str">
        <f>TEXT(Table_1[[#This Row],[Order Date]], "MMM")</f>
        <v>May</v>
      </c>
      <c r="E1597" s="7">
        <v>41768</v>
      </c>
      <c r="F1597" s="7">
        <v>41772</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x14ac:dyDescent="0.3">
      <c r="A1598" s="5">
        <v>1597</v>
      </c>
      <c r="B1598" s="2" t="s">
        <v>4212</v>
      </c>
      <c r="C1598" s="5">
        <f>YEAR(Data!$E1598)</f>
        <v>2014</v>
      </c>
      <c r="D1598" s="2" t="str">
        <f>TEXT(Table_1[[#This Row],[Order Date]], "MMM")</f>
        <v>Oct</v>
      </c>
      <c r="E1598" s="7">
        <v>41929</v>
      </c>
      <c r="F1598" s="7">
        <v>41931</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x14ac:dyDescent="0.3">
      <c r="A1599" s="5">
        <v>1598</v>
      </c>
      <c r="B1599" s="2" t="s">
        <v>4213</v>
      </c>
      <c r="C1599" s="5">
        <f>YEAR(Data!$E1599)</f>
        <v>2014</v>
      </c>
      <c r="D1599" s="2" t="str">
        <f>TEXT(Table_1[[#This Row],[Order Date]], "MMM")</f>
        <v>Nov</v>
      </c>
      <c r="E1599" s="7">
        <v>41963</v>
      </c>
      <c r="F1599" s="7">
        <v>41965</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x14ac:dyDescent="0.3">
      <c r="A1600" s="5">
        <v>1599</v>
      </c>
      <c r="B1600" s="2" t="s">
        <v>4213</v>
      </c>
      <c r="C1600" s="5">
        <f>YEAR(Data!$E1600)</f>
        <v>2014</v>
      </c>
      <c r="D1600" s="2" t="str">
        <f>TEXT(Table_1[[#This Row],[Order Date]], "MMM")</f>
        <v>Nov</v>
      </c>
      <c r="E1600" s="7">
        <v>41963</v>
      </c>
      <c r="F1600" s="7">
        <v>41965</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x14ac:dyDescent="0.3">
      <c r="A1601" s="5">
        <v>1600</v>
      </c>
      <c r="B1601" s="2" t="s">
        <v>4213</v>
      </c>
      <c r="C1601" s="5">
        <f>YEAR(Data!$E1601)</f>
        <v>2014</v>
      </c>
      <c r="D1601" s="2" t="str">
        <f>TEXT(Table_1[[#This Row],[Order Date]], "MMM")</f>
        <v>Nov</v>
      </c>
      <c r="E1601" s="7">
        <v>41963</v>
      </c>
      <c r="F1601" s="7">
        <v>41965</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x14ac:dyDescent="0.3">
      <c r="A1602" s="5">
        <v>1601</v>
      </c>
      <c r="B1602" s="2" t="s">
        <v>4213</v>
      </c>
      <c r="C1602" s="5">
        <f>YEAR(Data!$E1602)</f>
        <v>2014</v>
      </c>
      <c r="D1602" s="2" t="str">
        <f>TEXT(Table_1[[#This Row],[Order Date]], "MMM")</f>
        <v>Nov</v>
      </c>
      <c r="E1602" s="7">
        <v>41963</v>
      </c>
      <c r="F1602" s="7">
        <v>41965</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x14ac:dyDescent="0.3">
      <c r="A1603" s="5">
        <v>1602</v>
      </c>
      <c r="B1603" s="2" t="s">
        <v>4219</v>
      </c>
      <c r="C1603" s="5">
        <f>YEAR(Data!$E1603)</f>
        <v>2013</v>
      </c>
      <c r="D1603" s="2" t="str">
        <f>TEXT(Table_1[[#This Row],[Order Date]], "MMM")</f>
        <v>May</v>
      </c>
      <c r="E1603" s="7">
        <v>41403</v>
      </c>
      <c r="F1603" s="7">
        <v>41408</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x14ac:dyDescent="0.3">
      <c r="A1604" s="5">
        <v>1603</v>
      </c>
      <c r="B1604" s="2" t="s">
        <v>4222</v>
      </c>
      <c r="C1604" s="5">
        <f>YEAR(Data!$E1604)</f>
        <v>2013</v>
      </c>
      <c r="D1604" s="2" t="str">
        <f>TEXT(Table_1[[#This Row],[Order Date]], "MMM")</f>
        <v>Dec</v>
      </c>
      <c r="E1604" s="7">
        <v>41620</v>
      </c>
      <c r="F1604" s="7">
        <v>41626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x14ac:dyDescent="0.3">
      <c r="A1605" s="5">
        <v>1604</v>
      </c>
      <c r="B1605" s="2" t="s">
        <v>4225</v>
      </c>
      <c r="C1605" s="5">
        <f>YEAR(Data!$E1605)</f>
        <v>2014</v>
      </c>
      <c r="D1605" s="2" t="str">
        <f>TEXT(Table_1[[#This Row],[Order Date]], "MMM")</f>
        <v>Dec</v>
      </c>
      <c r="E1605" s="7">
        <v>41974</v>
      </c>
      <c r="F1605" s="7">
        <v>41978</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x14ac:dyDescent="0.3">
      <c r="A1606" s="5">
        <v>1605</v>
      </c>
      <c r="B1606" s="2" t="s">
        <v>4228</v>
      </c>
      <c r="C1606" s="5">
        <f>YEAR(Data!$E1606)</f>
        <v>2013</v>
      </c>
      <c r="D1606" s="2" t="str">
        <f>TEXT(Table_1[[#This Row],[Order Date]], "MMM")</f>
        <v>Apr</v>
      </c>
      <c r="E1606" s="7">
        <v>41384</v>
      </c>
      <c r="F1606" s="7">
        <v>41389</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x14ac:dyDescent="0.3">
      <c r="A1607" s="5">
        <v>1606</v>
      </c>
      <c r="B1607" s="2" t="s">
        <v>4228</v>
      </c>
      <c r="C1607" s="5">
        <f>YEAR(Data!$E1607)</f>
        <v>2013</v>
      </c>
      <c r="D1607" s="2" t="str">
        <f>TEXT(Table_1[[#This Row],[Order Date]], "MMM")</f>
        <v>Apr</v>
      </c>
      <c r="E1607" s="7">
        <v>41384</v>
      </c>
      <c r="F1607" s="7">
        <v>41389</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x14ac:dyDescent="0.3">
      <c r="A1608" s="5">
        <v>1607</v>
      </c>
      <c r="B1608" s="2" t="s">
        <v>4228</v>
      </c>
      <c r="C1608" s="5">
        <f>YEAR(Data!$E1608)</f>
        <v>2013</v>
      </c>
      <c r="D1608" s="2" t="str">
        <f>TEXT(Table_1[[#This Row],[Order Date]], "MMM")</f>
        <v>Apr</v>
      </c>
      <c r="E1608" s="7">
        <v>41384</v>
      </c>
      <c r="F1608" s="7">
        <v>41389</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x14ac:dyDescent="0.3">
      <c r="A1609" s="5">
        <v>1608</v>
      </c>
      <c r="B1609" s="2" t="s">
        <v>4228</v>
      </c>
      <c r="C1609" s="5">
        <f>YEAR(Data!$E1609)</f>
        <v>2013</v>
      </c>
      <c r="D1609" s="2" t="str">
        <f>TEXT(Table_1[[#This Row],[Order Date]], "MMM")</f>
        <v>Apr</v>
      </c>
      <c r="E1609" s="7">
        <v>41384</v>
      </c>
      <c r="F1609" s="7">
        <v>41389</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x14ac:dyDescent="0.3">
      <c r="A1610" s="5">
        <v>1609</v>
      </c>
      <c r="B1610" s="2" t="s">
        <v>4228</v>
      </c>
      <c r="C1610" s="5">
        <f>YEAR(Data!$E1610)</f>
        <v>2013</v>
      </c>
      <c r="D1610" s="2" t="str">
        <f>TEXT(Table_1[[#This Row],[Order Date]], "MMM")</f>
        <v>Apr</v>
      </c>
      <c r="E1610" s="7">
        <v>41384</v>
      </c>
      <c r="F1610" s="7">
        <v>41389</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x14ac:dyDescent="0.3">
      <c r="A1611" s="5">
        <v>1610</v>
      </c>
      <c r="B1611" s="2" t="s">
        <v>4228</v>
      </c>
      <c r="C1611" s="5">
        <f>YEAR(Data!$E1611)</f>
        <v>2013</v>
      </c>
      <c r="D1611" s="2" t="str">
        <f>TEXT(Table_1[[#This Row],[Order Date]], "MMM")</f>
        <v>Apr</v>
      </c>
      <c r="E1611" s="7">
        <v>41384</v>
      </c>
      <c r="F1611" s="7">
        <v>41389</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x14ac:dyDescent="0.3">
      <c r="A1612" s="5">
        <v>1611</v>
      </c>
      <c r="B1612" s="2" t="s">
        <v>4235</v>
      </c>
      <c r="C1612" s="5">
        <f>YEAR(Data!$E1612)</f>
        <v>2011</v>
      </c>
      <c r="D1612" s="2" t="str">
        <f>TEXT(Table_1[[#This Row],[Order Date]], "MMM")</f>
        <v>May</v>
      </c>
      <c r="E1612" s="7">
        <v>40689</v>
      </c>
      <c r="F1612" s="7">
        <v>40693</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x14ac:dyDescent="0.3">
      <c r="A1613" s="5">
        <v>1612</v>
      </c>
      <c r="B1613" s="2" t="s">
        <v>4235</v>
      </c>
      <c r="C1613" s="5">
        <f>YEAR(Data!$E1613)</f>
        <v>2011</v>
      </c>
      <c r="D1613" s="2" t="str">
        <f>TEXT(Table_1[[#This Row],[Order Date]], "MMM")</f>
        <v>May</v>
      </c>
      <c r="E1613" s="7">
        <v>40689</v>
      </c>
      <c r="F1613" s="7">
        <v>40693</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x14ac:dyDescent="0.3">
      <c r="A1614" s="5">
        <v>1613</v>
      </c>
      <c r="B1614" s="2" t="s">
        <v>4235</v>
      </c>
      <c r="C1614" s="5">
        <f>YEAR(Data!$E1614)</f>
        <v>2011</v>
      </c>
      <c r="D1614" s="2" t="str">
        <f>TEXT(Table_1[[#This Row],[Order Date]], "MMM")</f>
        <v>May</v>
      </c>
      <c r="E1614" s="7">
        <v>40689</v>
      </c>
      <c r="F1614" s="7">
        <v>40693</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x14ac:dyDescent="0.3">
      <c r="A1615" s="5">
        <v>1614</v>
      </c>
      <c r="B1615" s="2" t="s">
        <v>4240</v>
      </c>
      <c r="C1615" s="5">
        <f>YEAR(Data!$E1615)</f>
        <v>2014</v>
      </c>
      <c r="D1615" s="2" t="str">
        <f>TEXT(Table_1[[#This Row],[Order Date]], "MMM")</f>
        <v>Dec</v>
      </c>
      <c r="E1615" s="7">
        <v>41995</v>
      </c>
      <c r="F1615" s="7">
        <v>41999</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x14ac:dyDescent="0.3">
      <c r="A1616" s="5">
        <v>1615</v>
      </c>
      <c r="B1616" s="2" t="s">
        <v>4241</v>
      </c>
      <c r="C1616" s="5">
        <f>YEAR(Data!$E1616)</f>
        <v>2013</v>
      </c>
      <c r="D1616" s="2" t="str">
        <f>TEXT(Table_1[[#This Row],[Order Date]], "MMM")</f>
        <v>Mar</v>
      </c>
      <c r="E1616" s="7">
        <v>41349</v>
      </c>
      <c r="F1616" s="7">
        <v>41353</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x14ac:dyDescent="0.3">
      <c r="A1617" s="5">
        <v>1616</v>
      </c>
      <c r="B1617" s="2" t="s">
        <v>4244</v>
      </c>
      <c r="C1617" s="5">
        <f>YEAR(Data!$E1617)</f>
        <v>2012</v>
      </c>
      <c r="D1617" s="2" t="str">
        <f>TEXT(Table_1[[#This Row],[Order Date]], "MMM")</f>
        <v>Aug</v>
      </c>
      <c r="E1617" s="7">
        <v>41131</v>
      </c>
      <c r="F1617" s="7">
        <v>41137</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x14ac:dyDescent="0.3">
      <c r="A1618" s="5">
        <v>1617</v>
      </c>
      <c r="B1618" s="2" t="s">
        <v>4244</v>
      </c>
      <c r="C1618" s="5">
        <f>YEAR(Data!$E1618)</f>
        <v>2012</v>
      </c>
      <c r="D1618" s="2" t="str">
        <f>TEXT(Table_1[[#This Row],[Order Date]], "MMM")</f>
        <v>Aug</v>
      </c>
      <c r="E1618" s="7">
        <v>41131</v>
      </c>
      <c r="F1618" s="7">
        <v>41137</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x14ac:dyDescent="0.3">
      <c r="A1619" s="5">
        <v>1618</v>
      </c>
      <c r="B1619" s="2" t="s">
        <v>4244</v>
      </c>
      <c r="C1619" s="5">
        <f>YEAR(Data!$E1619)</f>
        <v>2012</v>
      </c>
      <c r="D1619" s="2" t="str">
        <f>TEXT(Table_1[[#This Row],[Order Date]], "MMM")</f>
        <v>Aug</v>
      </c>
      <c r="E1619" s="7">
        <v>41131</v>
      </c>
      <c r="F1619" s="7">
        <v>41137</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x14ac:dyDescent="0.3">
      <c r="A1620" s="5">
        <v>1619</v>
      </c>
      <c r="B1620" s="2" t="s">
        <v>4247</v>
      </c>
      <c r="C1620" s="5">
        <f>YEAR(Data!$E1620)</f>
        <v>2013</v>
      </c>
      <c r="D1620" s="2" t="str">
        <f>TEXT(Table_1[[#This Row],[Order Date]], "MMM")</f>
        <v>Sep</v>
      </c>
      <c r="E1620" s="7">
        <v>41528</v>
      </c>
      <c r="F1620" s="7">
        <v>41532</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x14ac:dyDescent="0.3">
      <c r="A1621" s="5">
        <v>1620</v>
      </c>
      <c r="B1621" s="2" t="s">
        <v>4247</v>
      </c>
      <c r="C1621" s="5">
        <f>YEAR(Data!$E1621)</f>
        <v>2013</v>
      </c>
      <c r="D1621" s="2" t="str">
        <f>TEXT(Table_1[[#This Row],[Order Date]], "MMM")</f>
        <v>Sep</v>
      </c>
      <c r="E1621" s="7">
        <v>41528</v>
      </c>
      <c r="F1621" s="7">
        <v>41532</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x14ac:dyDescent="0.3">
      <c r="A1622" s="5">
        <v>1621</v>
      </c>
      <c r="B1622" s="2" t="s">
        <v>4252</v>
      </c>
      <c r="C1622" s="5">
        <f>YEAR(Data!$E1622)</f>
        <v>2014</v>
      </c>
      <c r="D1622" s="2" t="str">
        <f>TEXT(Table_1[[#This Row],[Order Date]], "MMM")</f>
        <v>Jul</v>
      </c>
      <c r="E1622" s="7">
        <v>41829</v>
      </c>
      <c r="F1622" s="7">
        <v>41836</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x14ac:dyDescent="0.3">
      <c r="A1623" s="5">
        <v>1622</v>
      </c>
      <c r="B1623" s="2" t="s">
        <v>4252</v>
      </c>
      <c r="C1623" s="5">
        <f>YEAR(Data!$E1623)</f>
        <v>2014</v>
      </c>
      <c r="D1623" s="2" t="str">
        <f>TEXT(Table_1[[#This Row],[Order Date]], "MMM")</f>
        <v>Jul</v>
      </c>
      <c r="E1623" s="7">
        <v>41829</v>
      </c>
      <c r="F1623" s="7">
        <v>41836</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x14ac:dyDescent="0.3">
      <c r="A1624" s="5">
        <v>1623</v>
      </c>
      <c r="B1624" s="2" t="s">
        <v>4252</v>
      </c>
      <c r="C1624" s="5">
        <f>YEAR(Data!$E1624)</f>
        <v>2014</v>
      </c>
      <c r="D1624" s="2" t="str">
        <f>TEXT(Table_1[[#This Row],[Order Date]], "MMM")</f>
        <v>Jul</v>
      </c>
      <c r="E1624" s="7">
        <v>41829</v>
      </c>
      <c r="F1624" s="7">
        <v>41836</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x14ac:dyDescent="0.3">
      <c r="A1625" s="5">
        <v>1624</v>
      </c>
      <c r="B1625" s="2" t="s">
        <v>4252</v>
      </c>
      <c r="C1625" s="5">
        <f>YEAR(Data!$E1625)</f>
        <v>2014</v>
      </c>
      <c r="D1625" s="2" t="str">
        <f>TEXT(Table_1[[#This Row],[Order Date]], "MMM")</f>
        <v>Jul</v>
      </c>
      <c r="E1625" s="7">
        <v>41829</v>
      </c>
      <c r="F1625" s="7">
        <v>41836</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x14ac:dyDescent="0.3">
      <c r="A1626" s="5">
        <v>1625</v>
      </c>
      <c r="B1626" s="2" t="s">
        <v>4260</v>
      </c>
      <c r="C1626" s="5">
        <f>YEAR(Data!$E1626)</f>
        <v>2012</v>
      </c>
      <c r="D1626" s="2" t="str">
        <f>TEXT(Table_1[[#This Row],[Order Date]], "MMM")</f>
        <v>Dec</v>
      </c>
      <c r="E1626" s="7">
        <v>41262</v>
      </c>
      <c r="F1626" s="7">
        <v>41267</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x14ac:dyDescent="0.3">
      <c r="A1627" s="5">
        <v>1626</v>
      </c>
      <c r="B1627" s="2" t="s">
        <v>4260</v>
      </c>
      <c r="C1627" s="5">
        <f>YEAR(Data!$E1627)</f>
        <v>2012</v>
      </c>
      <c r="D1627" s="2" t="str">
        <f>TEXT(Table_1[[#This Row],[Order Date]], "MMM")</f>
        <v>Dec</v>
      </c>
      <c r="E1627" s="7">
        <v>41262</v>
      </c>
      <c r="F1627" s="7">
        <v>41267</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x14ac:dyDescent="0.3">
      <c r="A1628" s="5">
        <v>1627</v>
      </c>
      <c r="B1628" s="2" t="s">
        <v>4264</v>
      </c>
      <c r="C1628" s="5">
        <f>YEAR(Data!$E1628)</f>
        <v>2012</v>
      </c>
      <c r="D1628" s="2" t="str">
        <f>TEXT(Table_1[[#This Row],[Order Date]], "MMM")</f>
        <v>Nov</v>
      </c>
      <c r="E1628" s="7">
        <v>41229</v>
      </c>
      <c r="F1628" s="7">
        <v>41235</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x14ac:dyDescent="0.3">
      <c r="A1629" s="5">
        <v>1628</v>
      </c>
      <c r="B1629" s="2" t="s">
        <v>4265</v>
      </c>
      <c r="C1629" s="5">
        <f>YEAR(Data!$E1629)</f>
        <v>2012</v>
      </c>
      <c r="D1629" s="2" t="str">
        <f>TEXT(Table_1[[#This Row],[Order Date]], "MMM")</f>
        <v>Sep</v>
      </c>
      <c r="E1629" s="7">
        <v>41176</v>
      </c>
      <c r="F1629" s="7">
        <v>41182</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x14ac:dyDescent="0.3">
      <c r="A1630" s="5">
        <v>1629</v>
      </c>
      <c r="B1630" s="2" t="s">
        <v>4269</v>
      </c>
      <c r="C1630" s="5">
        <f>YEAR(Data!$E1630)</f>
        <v>2014</v>
      </c>
      <c r="D1630" s="2" t="str">
        <f>TEXT(Table_1[[#This Row],[Order Date]], "MMM")</f>
        <v>Jun</v>
      </c>
      <c r="E1630" s="7">
        <v>41812</v>
      </c>
      <c r="F1630" s="7">
        <v>41816</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x14ac:dyDescent="0.3">
      <c r="A1631" s="5">
        <v>1630</v>
      </c>
      <c r="B1631" s="2" t="s">
        <v>4269</v>
      </c>
      <c r="C1631" s="5">
        <f>YEAR(Data!$E1631)</f>
        <v>2014</v>
      </c>
      <c r="D1631" s="2" t="str">
        <f>TEXT(Table_1[[#This Row],[Order Date]], "MMM")</f>
        <v>Jun</v>
      </c>
      <c r="E1631" s="7">
        <v>41812</v>
      </c>
      <c r="F1631" s="7">
        <v>41816</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x14ac:dyDescent="0.3">
      <c r="A1632" s="5">
        <v>1631</v>
      </c>
      <c r="B1632" s="2" t="s">
        <v>4272</v>
      </c>
      <c r="C1632" s="5">
        <f>YEAR(Data!$E1632)</f>
        <v>2013</v>
      </c>
      <c r="D1632" s="2" t="str">
        <f>TEXT(Table_1[[#This Row],[Order Date]], "MMM")</f>
        <v>May</v>
      </c>
      <c r="E1632" s="7">
        <v>41403</v>
      </c>
      <c r="F1632" s="7">
        <v>41403</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x14ac:dyDescent="0.3">
      <c r="A1633" s="5">
        <v>1632</v>
      </c>
      <c r="B1633" s="2" t="s">
        <v>4272</v>
      </c>
      <c r="C1633" s="5">
        <f>YEAR(Data!$E1633)</f>
        <v>2013</v>
      </c>
      <c r="D1633" s="2" t="str">
        <f>TEXT(Table_1[[#This Row],[Order Date]], "MMM")</f>
        <v>May</v>
      </c>
      <c r="E1633" s="7">
        <v>41403</v>
      </c>
      <c r="F1633" s="7">
        <v>41403</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x14ac:dyDescent="0.3">
      <c r="A1634" s="5">
        <v>1633</v>
      </c>
      <c r="B1634" s="2" t="s">
        <v>4272</v>
      </c>
      <c r="C1634" s="5">
        <f>YEAR(Data!$E1634)</f>
        <v>2013</v>
      </c>
      <c r="D1634" s="2" t="str">
        <f>TEXT(Table_1[[#This Row],[Order Date]], "MMM")</f>
        <v>May</v>
      </c>
      <c r="E1634" s="7">
        <v>41403</v>
      </c>
      <c r="F1634" s="7">
        <v>41403</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x14ac:dyDescent="0.3">
      <c r="A1635" s="5">
        <v>1634</v>
      </c>
      <c r="B1635" s="2" t="s">
        <v>4272</v>
      </c>
      <c r="C1635" s="5">
        <f>YEAR(Data!$E1635)</f>
        <v>2013</v>
      </c>
      <c r="D1635" s="2" t="str">
        <f>TEXT(Table_1[[#This Row],[Order Date]], "MMM")</f>
        <v>May</v>
      </c>
      <c r="E1635" s="7">
        <v>41403</v>
      </c>
      <c r="F1635" s="7">
        <v>41403</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x14ac:dyDescent="0.3">
      <c r="A1636" s="5">
        <v>1635</v>
      </c>
      <c r="B1636" s="2" t="s">
        <v>4272</v>
      </c>
      <c r="C1636" s="5">
        <f>YEAR(Data!$E1636)</f>
        <v>2013</v>
      </c>
      <c r="D1636" s="2" t="str">
        <f>TEXT(Table_1[[#This Row],[Order Date]], "MMM")</f>
        <v>May</v>
      </c>
      <c r="E1636" s="7">
        <v>41403</v>
      </c>
      <c r="F1636" s="7">
        <v>41403</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x14ac:dyDescent="0.3">
      <c r="A1637" s="5">
        <v>1636</v>
      </c>
      <c r="B1637" s="2" t="s">
        <v>4275</v>
      </c>
      <c r="C1637" s="5">
        <f>YEAR(Data!$E1637)</f>
        <v>2011</v>
      </c>
      <c r="D1637" s="2" t="str">
        <f>TEXT(Table_1[[#This Row],[Order Date]], "MMM")</f>
        <v>Nov</v>
      </c>
      <c r="E1637" s="7">
        <v>40873</v>
      </c>
      <c r="F1637" s="7">
        <v>40879</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x14ac:dyDescent="0.3">
      <c r="A1638" s="5">
        <v>1637</v>
      </c>
      <c r="B1638" s="2" t="s">
        <v>4275</v>
      </c>
      <c r="C1638" s="5">
        <f>YEAR(Data!$E1638)</f>
        <v>2011</v>
      </c>
      <c r="D1638" s="2" t="str">
        <f>TEXT(Table_1[[#This Row],[Order Date]], "MMM")</f>
        <v>Nov</v>
      </c>
      <c r="E1638" s="7">
        <v>40873</v>
      </c>
      <c r="F1638" s="7">
        <v>40879</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x14ac:dyDescent="0.3">
      <c r="A1639" s="5">
        <v>1638</v>
      </c>
      <c r="B1639" s="2" t="s">
        <v>4275</v>
      </c>
      <c r="C1639" s="5">
        <f>YEAR(Data!$E1639)</f>
        <v>2011</v>
      </c>
      <c r="D1639" s="2" t="str">
        <f>TEXT(Table_1[[#This Row],[Order Date]], "MMM")</f>
        <v>Nov</v>
      </c>
      <c r="E1639" s="7">
        <v>40873</v>
      </c>
      <c r="F1639" s="7">
        <v>40879</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x14ac:dyDescent="0.3">
      <c r="A1640" s="5">
        <v>1639</v>
      </c>
      <c r="B1640" s="2" t="s">
        <v>4281</v>
      </c>
      <c r="C1640" s="5">
        <f>YEAR(Data!$E1640)</f>
        <v>2013</v>
      </c>
      <c r="D1640" s="2" t="str">
        <f>TEXT(Table_1[[#This Row],[Order Date]], "MMM")</f>
        <v>May</v>
      </c>
      <c r="E1640" s="7">
        <v>41421</v>
      </c>
      <c r="F1640" s="7">
        <v>41427</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x14ac:dyDescent="0.3">
      <c r="A1641" s="5">
        <v>1640</v>
      </c>
      <c r="B1641" s="2" t="s">
        <v>4281</v>
      </c>
      <c r="C1641" s="5">
        <f>YEAR(Data!$E1641)</f>
        <v>2013</v>
      </c>
      <c r="D1641" s="2" t="str">
        <f>TEXT(Table_1[[#This Row],[Order Date]], "MMM")</f>
        <v>May</v>
      </c>
      <c r="E1641" s="7">
        <v>41421</v>
      </c>
      <c r="F1641" s="7">
        <v>41427</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x14ac:dyDescent="0.3">
      <c r="A1642" s="5">
        <v>1641</v>
      </c>
      <c r="B1642" s="2" t="s">
        <v>4281</v>
      </c>
      <c r="C1642" s="5">
        <f>YEAR(Data!$E1642)</f>
        <v>2013</v>
      </c>
      <c r="D1642" s="2" t="str">
        <f>TEXT(Table_1[[#This Row],[Order Date]], "MMM")</f>
        <v>May</v>
      </c>
      <c r="E1642" s="7">
        <v>41421</v>
      </c>
      <c r="F1642" s="7">
        <v>41427</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x14ac:dyDescent="0.3">
      <c r="A1643" s="5">
        <v>1642</v>
      </c>
      <c r="B1643" s="2" t="s">
        <v>4281</v>
      </c>
      <c r="C1643" s="5">
        <f>YEAR(Data!$E1643)</f>
        <v>2013</v>
      </c>
      <c r="D1643" s="2" t="str">
        <f>TEXT(Table_1[[#This Row],[Order Date]], "MMM")</f>
        <v>May</v>
      </c>
      <c r="E1643" s="7">
        <v>41421</v>
      </c>
      <c r="F1643" s="7">
        <v>41427</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x14ac:dyDescent="0.3">
      <c r="A1644" s="5">
        <v>1643</v>
      </c>
      <c r="B1644" s="2" t="s">
        <v>4286</v>
      </c>
      <c r="C1644" s="5">
        <f>YEAR(Data!$E1644)</f>
        <v>2011</v>
      </c>
      <c r="D1644" s="2" t="str">
        <f>TEXT(Table_1[[#This Row],[Order Date]], "MMM")</f>
        <v>Nov</v>
      </c>
      <c r="E1644" s="7">
        <v>40876</v>
      </c>
      <c r="F1644" s="7">
        <v>40881</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x14ac:dyDescent="0.3">
      <c r="A1645" s="5">
        <v>1644</v>
      </c>
      <c r="B1645" s="2" t="s">
        <v>4290</v>
      </c>
      <c r="C1645" s="5">
        <f>YEAR(Data!$E1645)</f>
        <v>2012</v>
      </c>
      <c r="D1645" s="2" t="str">
        <f>TEXT(Table_1[[#This Row],[Order Date]], "MMM")</f>
        <v>Mar</v>
      </c>
      <c r="E1645" s="7">
        <v>40987</v>
      </c>
      <c r="F1645" s="7">
        <v>40988</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x14ac:dyDescent="0.3">
      <c r="A1646" s="5">
        <v>1645</v>
      </c>
      <c r="B1646" s="2" t="s">
        <v>4290</v>
      </c>
      <c r="C1646" s="5">
        <f>YEAR(Data!$E1646)</f>
        <v>2012</v>
      </c>
      <c r="D1646" s="2" t="str">
        <f>TEXT(Table_1[[#This Row],[Order Date]], "MMM")</f>
        <v>Mar</v>
      </c>
      <c r="E1646" s="7">
        <v>40987</v>
      </c>
      <c r="F1646" s="7">
        <v>40988</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x14ac:dyDescent="0.3">
      <c r="A1647" s="5">
        <v>1646</v>
      </c>
      <c r="B1647" s="2" t="s">
        <v>4290</v>
      </c>
      <c r="C1647" s="5">
        <f>YEAR(Data!$E1647)</f>
        <v>2012</v>
      </c>
      <c r="D1647" s="2" t="str">
        <f>TEXT(Table_1[[#This Row],[Order Date]], "MMM")</f>
        <v>Mar</v>
      </c>
      <c r="E1647" s="7">
        <v>40987</v>
      </c>
      <c r="F1647" s="7">
        <v>40988</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x14ac:dyDescent="0.3">
      <c r="A1648" s="5">
        <v>1647</v>
      </c>
      <c r="B1648" s="2" t="s">
        <v>4295</v>
      </c>
      <c r="C1648" s="5">
        <f>YEAR(Data!$E1648)</f>
        <v>2012</v>
      </c>
      <c r="D1648" s="2" t="str">
        <f>TEXT(Table_1[[#This Row],[Order Date]], "MMM")</f>
        <v>Nov</v>
      </c>
      <c r="E1648" s="7">
        <v>41214</v>
      </c>
      <c r="F1648" s="7">
        <v>41216</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x14ac:dyDescent="0.3">
      <c r="A1649" s="5">
        <v>1648</v>
      </c>
      <c r="B1649" s="2" t="s">
        <v>4295</v>
      </c>
      <c r="C1649" s="5">
        <f>YEAR(Data!$E1649)</f>
        <v>2012</v>
      </c>
      <c r="D1649" s="2" t="str">
        <f>TEXT(Table_1[[#This Row],[Order Date]], "MMM")</f>
        <v>Nov</v>
      </c>
      <c r="E1649" s="7">
        <v>41214</v>
      </c>
      <c r="F1649" s="7">
        <v>41216</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x14ac:dyDescent="0.3">
      <c r="A1650" s="5">
        <v>1649</v>
      </c>
      <c r="B1650" s="2" t="s">
        <v>4298</v>
      </c>
      <c r="C1650" s="5">
        <f>YEAR(Data!$E1650)</f>
        <v>2012</v>
      </c>
      <c r="D1650" s="2" t="str">
        <f>TEXT(Table_1[[#This Row],[Order Date]], "MMM")</f>
        <v>Sep</v>
      </c>
      <c r="E1650" s="7">
        <v>41178</v>
      </c>
      <c r="F1650" s="7">
        <v>41181</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x14ac:dyDescent="0.3">
      <c r="A1651" s="5">
        <v>1650</v>
      </c>
      <c r="B1651" s="2" t="s">
        <v>4298</v>
      </c>
      <c r="C1651" s="5">
        <f>YEAR(Data!$E1651)</f>
        <v>2012</v>
      </c>
      <c r="D1651" s="2" t="str">
        <f>TEXT(Table_1[[#This Row],[Order Date]], "MMM")</f>
        <v>Sep</v>
      </c>
      <c r="E1651" s="7">
        <v>41178</v>
      </c>
      <c r="F1651" s="7">
        <v>41181</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x14ac:dyDescent="0.3">
      <c r="A1652" s="5">
        <v>1651</v>
      </c>
      <c r="B1652" s="2" t="s">
        <v>4303</v>
      </c>
      <c r="C1652" s="5">
        <f>YEAR(Data!$E1652)</f>
        <v>2011</v>
      </c>
      <c r="D1652" s="2" t="str">
        <f>TEXT(Table_1[[#This Row],[Order Date]], "MMM")</f>
        <v>Aug</v>
      </c>
      <c r="E1652" s="7">
        <v>40784</v>
      </c>
      <c r="F1652" s="7">
        <v>40784</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x14ac:dyDescent="0.3">
      <c r="A1653" s="5">
        <v>1652</v>
      </c>
      <c r="B1653" s="2" t="s">
        <v>4303</v>
      </c>
      <c r="C1653" s="5">
        <f>YEAR(Data!$E1653)</f>
        <v>2011</v>
      </c>
      <c r="D1653" s="2" t="str">
        <f>TEXT(Table_1[[#This Row],[Order Date]], "MMM")</f>
        <v>Aug</v>
      </c>
      <c r="E1653" s="7">
        <v>40784</v>
      </c>
      <c r="F1653" s="7">
        <v>40784</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x14ac:dyDescent="0.3">
      <c r="A1654" s="5">
        <v>1653</v>
      </c>
      <c r="B1654" s="2" t="s">
        <v>4310</v>
      </c>
      <c r="C1654" s="5">
        <f>YEAR(Data!$E1654)</f>
        <v>2014</v>
      </c>
      <c r="D1654" s="2" t="str">
        <f>TEXT(Table_1[[#This Row],[Order Date]], "MMM")</f>
        <v>Nov</v>
      </c>
      <c r="E1654" s="7">
        <v>41962</v>
      </c>
      <c r="F1654" s="7">
        <v>41965</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x14ac:dyDescent="0.3">
      <c r="A1655" s="5">
        <v>1654</v>
      </c>
      <c r="B1655" s="2" t="s">
        <v>4310</v>
      </c>
      <c r="C1655" s="5">
        <f>YEAR(Data!$E1655)</f>
        <v>2014</v>
      </c>
      <c r="D1655" s="2" t="str">
        <f>TEXT(Table_1[[#This Row],[Order Date]], "MMM")</f>
        <v>Nov</v>
      </c>
      <c r="E1655" s="7">
        <v>41962</v>
      </c>
      <c r="F1655" s="7">
        <v>41965</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x14ac:dyDescent="0.3">
      <c r="A1656" s="5">
        <v>1655</v>
      </c>
      <c r="B1656" s="2" t="s">
        <v>4310</v>
      </c>
      <c r="C1656" s="5">
        <f>YEAR(Data!$E1656)</f>
        <v>2014</v>
      </c>
      <c r="D1656" s="2" t="str">
        <f>TEXT(Table_1[[#This Row],[Order Date]], "MMM")</f>
        <v>Nov</v>
      </c>
      <c r="E1656" s="7">
        <v>41962</v>
      </c>
      <c r="F1656" s="7">
        <v>41965</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x14ac:dyDescent="0.3">
      <c r="A1657" s="5">
        <v>1656</v>
      </c>
      <c r="B1657" s="2" t="s">
        <v>4310</v>
      </c>
      <c r="C1657" s="5">
        <f>YEAR(Data!$E1657)</f>
        <v>2014</v>
      </c>
      <c r="D1657" s="2" t="str">
        <f>TEXT(Table_1[[#This Row],[Order Date]], "MMM")</f>
        <v>Nov</v>
      </c>
      <c r="E1657" s="7">
        <v>41962</v>
      </c>
      <c r="F1657" s="7">
        <v>41965</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x14ac:dyDescent="0.3">
      <c r="A1658" s="5">
        <v>1657</v>
      </c>
      <c r="B1658" s="2" t="s">
        <v>4310</v>
      </c>
      <c r="C1658" s="5">
        <f>YEAR(Data!$E1658)</f>
        <v>2014</v>
      </c>
      <c r="D1658" s="2" t="str">
        <f>TEXT(Table_1[[#This Row],[Order Date]], "MMM")</f>
        <v>Nov</v>
      </c>
      <c r="E1658" s="7">
        <v>41962</v>
      </c>
      <c r="F1658" s="7">
        <v>41965</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x14ac:dyDescent="0.3">
      <c r="A1659" s="5">
        <v>1658</v>
      </c>
      <c r="B1659" s="2" t="s">
        <v>4317</v>
      </c>
      <c r="C1659" s="5">
        <f>YEAR(Data!$E1659)</f>
        <v>2011</v>
      </c>
      <c r="D1659" s="2" t="str">
        <f>TEXT(Table_1[[#This Row],[Order Date]], "MMM")</f>
        <v>May</v>
      </c>
      <c r="E1659" s="7">
        <v>40675</v>
      </c>
      <c r="F1659" s="7">
        <v>40678</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x14ac:dyDescent="0.3">
      <c r="A1660" s="5">
        <v>1659</v>
      </c>
      <c r="B1660" s="2" t="s">
        <v>4318</v>
      </c>
      <c r="C1660" s="5">
        <f>YEAR(Data!$E1660)</f>
        <v>2014</v>
      </c>
      <c r="D1660" s="2" t="str">
        <f>TEXT(Table_1[[#This Row],[Order Date]], "MMM")</f>
        <v>Jan</v>
      </c>
      <c r="E1660" s="7">
        <v>41660</v>
      </c>
      <c r="F1660" s="7">
        <v>41666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x14ac:dyDescent="0.3">
      <c r="A1661" s="5">
        <v>1660</v>
      </c>
      <c r="B1661" s="2" t="s">
        <v>4323</v>
      </c>
      <c r="C1661" s="5">
        <f>YEAR(Data!$E1661)</f>
        <v>2014</v>
      </c>
      <c r="D1661" s="2" t="str">
        <f>TEXT(Table_1[[#This Row],[Order Date]], "MMM")</f>
        <v>Oct</v>
      </c>
      <c r="E1661" s="7">
        <v>41943</v>
      </c>
      <c r="F1661" s="7">
        <v>41950</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x14ac:dyDescent="0.3">
      <c r="A1662" s="5">
        <v>1661</v>
      </c>
      <c r="B1662" s="2" t="s">
        <v>4323</v>
      </c>
      <c r="C1662" s="5">
        <f>YEAR(Data!$E1662)</f>
        <v>2014</v>
      </c>
      <c r="D1662" s="2" t="str">
        <f>TEXT(Table_1[[#This Row],[Order Date]], "MMM")</f>
        <v>Oct</v>
      </c>
      <c r="E1662" s="7">
        <v>41943</v>
      </c>
      <c r="F1662" s="7">
        <v>41950</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x14ac:dyDescent="0.3">
      <c r="A1663" s="5">
        <v>1662</v>
      </c>
      <c r="B1663" s="2" t="s">
        <v>4326</v>
      </c>
      <c r="C1663" s="5">
        <f>YEAR(Data!$E1663)</f>
        <v>2014</v>
      </c>
      <c r="D1663" s="2" t="str">
        <f>TEXT(Table_1[[#This Row],[Order Date]], "MMM")</f>
        <v>May</v>
      </c>
      <c r="E1663" s="7">
        <v>41760</v>
      </c>
      <c r="F1663" s="7">
        <v>41766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x14ac:dyDescent="0.3">
      <c r="A1664" s="5">
        <v>1663</v>
      </c>
      <c r="B1664" s="2" t="s">
        <v>4326</v>
      </c>
      <c r="C1664" s="5">
        <f>YEAR(Data!$E1664)</f>
        <v>2014</v>
      </c>
      <c r="D1664" s="2" t="str">
        <f>TEXT(Table_1[[#This Row],[Order Date]], "MMM")</f>
        <v>May</v>
      </c>
      <c r="E1664" s="7">
        <v>41760</v>
      </c>
      <c r="F1664" s="7">
        <v>41766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x14ac:dyDescent="0.3">
      <c r="A1665" s="5">
        <v>1664</v>
      </c>
      <c r="B1665" s="2" t="s">
        <v>4329</v>
      </c>
      <c r="C1665" s="5">
        <f>YEAR(Data!$E1665)</f>
        <v>2013</v>
      </c>
      <c r="D1665" s="2" t="str">
        <f>TEXT(Table_1[[#This Row],[Order Date]], "MMM")</f>
        <v>Nov</v>
      </c>
      <c r="E1665" s="7">
        <v>41603</v>
      </c>
      <c r="F1665" s="7">
        <v>41605</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x14ac:dyDescent="0.3">
      <c r="A1666" s="5">
        <v>1665</v>
      </c>
      <c r="B1666" s="2" t="s">
        <v>4329</v>
      </c>
      <c r="C1666" s="5">
        <f>YEAR(Data!$E1666)</f>
        <v>2013</v>
      </c>
      <c r="D1666" s="2" t="str">
        <f>TEXT(Table_1[[#This Row],[Order Date]], "MMM")</f>
        <v>Nov</v>
      </c>
      <c r="E1666" s="7">
        <v>41603</v>
      </c>
      <c r="F1666" s="7">
        <v>41605</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x14ac:dyDescent="0.3">
      <c r="A1667" s="5">
        <v>1666</v>
      </c>
      <c r="B1667" s="2" t="s">
        <v>4329</v>
      </c>
      <c r="C1667" s="5">
        <f>YEAR(Data!$E1667)</f>
        <v>2013</v>
      </c>
      <c r="D1667" s="2" t="str">
        <f>TEXT(Table_1[[#This Row],[Order Date]], "MMM")</f>
        <v>Nov</v>
      </c>
      <c r="E1667" s="7">
        <v>41603</v>
      </c>
      <c r="F1667" s="7">
        <v>41605</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x14ac:dyDescent="0.3">
      <c r="A1668" s="5">
        <v>1667</v>
      </c>
      <c r="B1668" s="2" t="s">
        <v>4329</v>
      </c>
      <c r="C1668" s="5">
        <f>YEAR(Data!$E1668)</f>
        <v>2013</v>
      </c>
      <c r="D1668" s="2" t="str">
        <f>TEXT(Table_1[[#This Row],[Order Date]], "MMM")</f>
        <v>Nov</v>
      </c>
      <c r="E1668" s="7">
        <v>41603</v>
      </c>
      <c r="F1668" s="7">
        <v>41605</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x14ac:dyDescent="0.3">
      <c r="A1669" s="5">
        <v>1668</v>
      </c>
      <c r="B1669" s="2" t="s">
        <v>4329</v>
      </c>
      <c r="C1669" s="5">
        <f>YEAR(Data!$E1669)</f>
        <v>2013</v>
      </c>
      <c r="D1669" s="2" t="str">
        <f>TEXT(Table_1[[#This Row],[Order Date]], "MMM")</f>
        <v>Nov</v>
      </c>
      <c r="E1669" s="7">
        <v>41603</v>
      </c>
      <c r="F1669" s="7">
        <v>41605</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x14ac:dyDescent="0.3">
      <c r="A1670" s="5">
        <v>1669</v>
      </c>
      <c r="B1670" s="2" t="s">
        <v>4329</v>
      </c>
      <c r="C1670" s="5">
        <f>YEAR(Data!$E1670)</f>
        <v>2013</v>
      </c>
      <c r="D1670" s="2" t="str">
        <f>TEXT(Table_1[[#This Row],[Order Date]], "MMM")</f>
        <v>Nov</v>
      </c>
      <c r="E1670" s="7">
        <v>41603</v>
      </c>
      <c r="F1670" s="7">
        <v>41605</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x14ac:dyDescent="0.3">
      <c r="A1671" s="5">
        <v>1670</v>
      </c>
      <c r="B1671" s="2" t="s">
        <v>4338</v>
      </c>
      <c r="C1671" s="5">
        <f>YEAR(Data!$E1671)</f>
        <v>2012</v>
      </c>
      <c r="D1671" s="2" t="str">
        <f>TEXT(Table_1[[#This Row],[Order Date]], "MMM")</f>
        <v>Jan</v>
      </c>
      <c r="E1671" s="7">
        <v>40918</v>
      </c>
      <c r="F1671" s="7">
        <v>40923</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x14ac:dyDescent="0.3">
      <c r="A1672" s="5">
        <v>1671</v>
      </c>
      <c r="B1672" s="2" t="s">
        <v>4339</v>
      </c>
      <c r="C1672" s="5">
        <f>YEAR(Data!$E1672)</f>
        <v>2014</v>
      </c>
      <c r="D1672" s="2" t="str">
        <f>TEXT(Table_1[[#This Row],[Order Date]], "MMM")</f>
        <v>Oct</v>
      </c>
      <c r="E1672" s="7">
        <v>41932</v>
      </c>
      <c r="F1672" s="7">
        <v>41939</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x14ac:dyDescent="0.3">
      <c r="A1673" s="5">
        <v>1672</v>
      </c>
      <c r="B1673" s="2" t="s">
        <v>4342</v>
      </c>
      <c r="C1673" s="5">
        <f>YEAR(Data!$E1673)</f>
        <v>2013</v>
      </c>
      <c r="D1673" s="2" t="str">
        <f>TEXT(Table_1[[#This Row],[Order Date]], "MMM")</f>
        <v>Mar</v>
      </c>
      <c r="E1673" s="7">
        <v>41356</v>
      </c>
      <c r="F1673" s="7">
        <v>41359</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x14ac:dyDescent="0.3">
      <c r="A1674" s="5">
        <v>1673</v>
      </c>
      <c r="B1674" s="2" t="s">
        <v>4345</v>
      </c>
      <c r="C1674" s="5">
        <f>YEAR(Data!$E1674)</f>
        <v>2014</v>
      </c>
      <c r="D1674" s="2" t="str">
        <f>TEXT(Table_1[[#This Row],[Order Date]], "MMM")</f>
        <v>Jul</v>
      </c>
      <c r="E1674" s="7">
        <v>41824</v>
      </c>
      <c r="F1674" s="7">
        <v>41828</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x14ac:dyDescent="0.3">
      <c r="A1675" s="5">
        <v>1674</v>
      </c>
      <c r="B1675" s="2" t="s">
        <v>4347</v>
      </c>
      <c r="C1675" s="5">
        <f>YEAR(Data!$E1675)</f>
        <v>2012</v>
      </c>
      <c r="D1675" s="2" t="str">
        <f>TEXT(Table_1[[#This Row],[Order Date]], "MMM")</f>
        <v>Dec</v>
      </c>
      <c r="E1675" s="7">
        <v>41254</v>
      </c>
      <c r="F1675" s="7">
        <v>41255</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x14ac:dyDescent="0.3">
      <c r="A1676" s="5">
        <v>1675</v>
      </c>
      <c r="B1676" s="2" t="s">
        <v>4351</v>
      </c>
      <c r="C1676" s="5">
        <f>YEAR(Data!$E1676)</f>
        <v>2012</v>
      </c>
      <c r="D1676" s="2" t="str">
        <f>TEXT(Table_1[[#This Row],[Order Date]], "MMM")</f>
        <v>Sep</v>
      </c>
      <c r="E1676" s="7">
        <v>41169</v>
      </c>
      <c r="F1676" s="7">
        <v>41173</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x14ac:dyDescent="0.3">
      <c r="A1677" s="5">
        <v>1676</v>
      </c>
      <c r="B1677" s="2" t="s">
        <v>4351</v>
      </c>
      <c r="C1677" s="5">
        <f>YEAR(Data!$E1677)</f>
        <v>2012</v>
      </c>
      <c r="D1677" s="2" t="str">
        <f>TEXT(Table_1[[#This Row],[Order Date]], "MMM")</f>
        <v>Sep</v>
      </c>
      <c r="E1677" s="7">
        <v>41169</v>
      </c>
      <c r="F1677" s="7">
        <v>41173</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x14ac:dyDescent="0.3">
      <c r="A1678" s="5">
        <v>1677</v>
      </c>
      <c r="B1678" s="2" t="s">
        <v>4352</v>
      </c>
      <c r="C1678" s="5">
        <f>YEAR(Data!$E1678)</f>
        <v>2013</v>
      </c>
      <c r="D1678" s="2" t="str">
        <f>TEXT(Table_1[[#This Row],[Order Date]], "MMM")</f>
        <v>May</v>
      </c>
      <c r="E1678" s="7">
        <v>41413</v>
      </c>
      <c r="F1678" s="7">
        <v>41419</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x14ac:dyDescent="0.3">
      <c r="A1679" s="5">
        <v>1678</v>
      </c>
      <c r="B1679" s="2" t="s">
        <v>4352</v>
      </c>
      <c r="C1679" s="5">
        <f>YEAR(Data!$E1679)</f>
        <v>2013</v>
      </c>
      <c r="D1679" s="2" t="str">
        <f>TEXT(Table_1[[#This Row],[Order Date]], "MMM")</f>
        <v>May</v>
      </c>
      <c r="E1679" s="7">
        <v>41413</v>
      </c>
      <c r="F1679" s="7">
        <v>41419</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x14ac:dyDescent="0.3">
      <c r="A1680" s="5">
        <v>1679</v>
      </c>
      <c r="B1680" s="2" t="s">
        <v>4355</v>
      </c>
      <c r="C1680" s="5">
        <f>YEAR(Data!$E1680)</f>
        <v>2011</v>
      </c>
      <c r="D1680" s="2" t="str">
        <f>TEXT(Table_1[[#This Row],[Order Date]], "MMM")</f>
        <v>Sep</v>
      </c>
      <c r="E1680" s="7">
        <v>40793</v>
      </c>
      <c r="F1680" s="7">
        <v>40799</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x14ac:dyDescent="0.3">
      <c r="A1681" s="5">
        <v>1680</v>
      </c>
      <c r="B1681" s="2" t="s">
        <v>4355</v>
      </c>
      <c r="C1681" s="5">
        <f>YEAR(Data!$E1681)</f>
        <v>2011</v>
      </c>
      <c r="D1681" s="2" t="str">
        <f>TEXT(Table_1[[#This Row],[Order Date]], "MMM")</f>
        <v>Sep</v>
      </c>
      <c r="E1681" s="7">
        <v>40793</v>
      </c>
      <c r="F1681" s="7">
        <v>40799</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x14ac:dyDescent="0.3">
      <c r="A1682" s="5">
        <v>1681</v>
      </c>
      <c r="B1682" s="2" t="s">
        <v>4355</v>
      </c>
      <c r="C1682" s="5">
        <f>YEAR(Data!$E1682)</f>
        <v>2011</v>
      </c>
      <c r="D1682" s="2" t="str">
        <f>TEXT(Table_1[[#This Row],[Order Date]], "MMM")</f>
        <v>Sep</v>
      </c>
      <c r="E1682" s="7">
        <v>40793</v>
      </c>
      <c r="F1682" s="7">
        <v>40799</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x14ac:dyDescent="0.3">
      <c r="A1683" s="5">
        <v>1682</v>
      </c>
      <c r="B1683" s="2" t="s">
        <v>4355</v>
      </c>
      <c r="C1683" s="5">
        <f>YEAR(Data!$E1683)</f>
        <v>2011</v>
      </c>
      <c r="D1683" s="2" t="str">
        <f>TEXT(Table_1[[#This Row],[Order Date]], "MMM")</f>
        <v>Sep</v>
      </c>
      <c r="E1683" s="7">
        <v>40793</v>
      </c>
      <c r="F1683" s="7">
        <v>40799</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x14ac:dyDescent="0.3">
      <c r="A1684" s="5">
        <v>1683</v>
      </c>
      <c r="B1684" s="2" t="s">
        <v>4360</v>
      </c>
      <c r="C1684" s="5">
        <f>YEAR(Data!$E1684)</f>
        <v>2013</v>
      </c>
      <c r="D1684" s="2" t="str">
        <f>TEXT(Table_1[[#This Row],[Order Date]], "MMM")</f>
        <v>Sep</v>
      </c>
      <c r="E1684" s="7">
        <v>41547</v>
      </c>
      <c r="F1684" s="7">
        <v>41549</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x14ac:dyDescent="0.3">
      <c r="A1685" s="5">
        <v>1684</v>
      </c>
      <c r="B1685" s="2" t="s">
        <v>4363</v>
      </c>
      <c r="C1685" s="5">
        <f>YEAR(Data!$E1685)</f>
        <v>2013</v>
      </c>
      <c r="D1685" s="2" t="str">
        <f>TEXT(Table_1[[#This Row],[Order Date]], "MMM")</f>
        <v>Nov</v>
      </c>
      <c r="E1685" s="7">
        <v>41586</v>
      </c>
      <c r="F1685" s="7">
        <v>41591</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x14ac:dyDescent="0.3">
      <c r="A1686" s="5">
        <v>1685</v>
      </c>
      <c r="B1686" s="2" t="s">
        <v>4364</v>
      </c>
      <c r="C1686" s="5">
        <f>YEAR(Data!$E1686)</f>
        <v>2014</v>
      </c>
      <c r="D1686" s="2" t="str">
        <f>TEXT(Table_1[[#This Row],[Order Date]], "MMM")</f>
        <v>Apr</v>
      </c>
      <c r="E1686" s="7">
        <v>41754</v>
      </c>
      <c r="F1686" s="7">
        <v>41757</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x14ac:dyDescent="0.3">
      <c r="A1687" s="5">
        <v>1686</v>
      </c>
      <c r="B1687" s="2" t="s">
        <v>4364</v>
      </c>
      <c r="C1687" s="5">
        <f>YEAR(Data!$E1687)</f>
        <v>2014</v>
      </c>
      <c r="D1687" s="2" t="str">
        <f>TEXT(Table_1[[#This Row],[Order Date]], "MMM")</f>
        <v>Apr</v>
      </c>
      <c r="E1687" s="7">
        <v>41754</v>
      </c>
      <c r="F1687" s="7">
        <v>41757</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x14ac:dyDescent="0.3">
      <c r="A1688" s="5">
        <v>1687</v>
      </c>
      <c r="B1688" s="2" t="s">
        <v>4364</v>
      </c>
      <c r="C1688" s="5">
        <f>YEAR(Data!$E1688)</f>
        <v>2014</v>
      </c>
      <c r="D1688" s="2" t="str">
        <f>TEXT(Table_1[[#This Row],[Order Date]], "MMM")</f>
        <v>Apr</v>
      </c>
      <c r="E1688" s="7">
        <v>41754</v>
      </c>
      <c r="F1688" s="7">
        <v>41757</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x14ac:dyDescent="0.3">
      <c r="A1689" s="5">
        <v>1688</v>
      </c>
      <c r="B1689" s="2" t="s">
        <v>4369</v>
      </c>
      <c r="C1689" s="5">
        <f>YEAR(Data!$E1689)</f>
        <v>2014</v>
      </c>
      <c r="D1689" s="2" t="str">
        <f>TEXT(Table_1[[#This Row],[Order Date]], "MMM")</f>
        <v>Dec</v>
      </c>
      <c r="E1689" s="7">
        <v>41984</v>
      </c>
      <c r="F1689" s="7">
        <v>41986</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x14ac:dyDescent="0.3">
      <c r="A1690" s="5">
        <v>1689</v>
      </c>
      <c r="B1690" s="2" t="s">
        <v>4369</v>
      </c>
      <c r="C1690" s="5">
        <f>YEAR(Data!$E1690)</f>
        <v>2014</v>
      </c>
      <c r="D1690" s="2" t="str">
        <f>TEXT(Table_1[[#This Row],[Order Date]], "MMM")</f>
        <v>Dec</v>
      </c>
      <c r="E1690" s="7">
        <v>41984</v>
      </c>
      <c r="F1690" s="7">
        <v>41986</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x14ac:dyDescent="0.3">
      <c r="A1691" s="5">
        <v>1690</v>
      </c>
      <c r="B1691" s="2" t="s">
        <v>4370</v>
      </c>
      <c r="C1691" s="5">
        <f>YEAR(Data!$E1691)</f>
        <v>2011</v>
      </c>
      <c r="D1691" s="2" t="str">
        <f>TEXT(Table_1[[#This Row],[Order Date]], "MMM")</f>
        <v>Aug</v>
      </c>
      <c r="E1691" s="7">
        <v>40771</v>
      </c>
      <c r="F1691" s="7">
        <v>40775</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x14ac:dyDescent="0.3">
      <c r="A1692" s="5">
        <v>1691</v>
      </c>
      <c r="B1692" s="2" t="s">
        <v>4371</v>
      </c>
      <c r="C1692" s="5">
        <f>YEAR(Data!$E1692)</f>
        <v>2014</v>
      </c>
      <c r="D1692" s="2" t="str">
        <f>TEXT(Table_1[[#This Row],[Order Date]], "MMM")</f>
        <v>Dec</v>
      </c>
      <c r="E1692" s="7">
        <v>41983</v>
      </c>
      <c r="F1692" s="7">
        <v>41989</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x14ac:dyDescent="0.3">
      <c r="A1693" s="5">
        <v>1692</v>
      </c>
      <c r="B1693" s="2" t="s">
        <v>4371</v>
      </c>
      <c r="C1693" s="5">
        <f>YEAR(Data!$E1693)</f>
        <v>2014</v>
      </c>
      <c r="D1693" s="2" t="str">
        <f>TEXT(Table_1[[#This Row],[Order Date]], "MMM")</f>
        <v>Dec</v>
      </c>
      <c r="E1693" s="7">
        <v>41983</v>
      </c>
      <c r="F1693" s="7">
        <v>41989</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x14ac:dyDescent="0.3">
      <c r="A1694" s="5">
        <v>1693</v>
      </c>
      <c r="B1694" s="2" t="s">
        <v>4375</v>
      </c>
      <c r="C1694" s="5">
        <f>YEAR(Data!$E1694)</f>
        <v>2013</v>
      </c>
      <c r="D1694" s="2" t="str">
        <f>TEXT(Table_1[[#This Row],[Order Date]], "MMM")</f>
        <v>Mar</v>
      </c>
      <c r="E1694" s="7">
        <v>41348</v>
      </c>
      <c r="F1694" s="7">
        <v>41353</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x14ac:dyDescent="0.3">
      <c r="A1695" s="5">
        <v>1694</v>
      </c>
      <c r="B1695" s="2" t="s">
        <v>4378</v>
      </c>
      <c r="C1695" s="5">
        <f>YEAR(Data!$E1695)</f>
        <v>2013</v>
      </c>
      <c r="D1695" s="2" t="str">
        <f>TEXT(Table_1[[#This Row],[Order Date]], "MMM")</f>
        <v>Jun</v>
      </c>
      <c r="E1695" s="7">
        <v>41452</v>
      </c>
      <c r="F1695" s="7">
        <v>41455</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x14ac:dyDescent="0.3">
      <c r="A1696" s="5">
        <v>1695</v>
      </c>
      <c r="B1696" s="2" t="s">
        <v>4381</v>
      </c>
      <c r="C1696" s="5">
        <f>YEAR(Data!$E1696)</f>
        <v>2012</v>
      </c>
      <c r="D1696" s="2" t="str">
        <f>TEXT(Table_1[[#This Row],[Order Date]], "MMM")</f>
        <v>Sep</v>
      </c>
      <c r="E1696" s="7">
        <v>41177</v>
      </c>
      <c r="F1696" s="7">
        <v>41180</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x14ac:dyDescent="0.3">
      <c r="A1697" s="5">
        <v>1696</v>
      </c>
      <c r="B1697" s="2" t="s">
        <v>4381</v>
      </c>
      <c r="C1697" s="5">
        <f>YEAR(Data!$E1697)</f>
        <v>2012</v>
      </c>
      <c r="D1697" s="2" t="str">
        <f>TEXT(Table_1[[#This Row],[Order Date]], "MMM")</f>
        <v>Sep</v>
      </c>
      <c r="E1697" s="7">
        <v>41177</v>
      </c>
      <c r="F1697" s="7">
        <v>41180</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x14ac:dyDescent="0.3">
      <c r="A1698" s="5">
        <v>1697</v>
      </c>
      <c r="B1698" s="2" t="s">
        <v>4381</v>
      </c>
      <c r="C1698" s="5">
        <f>YEAR(Data!$E1698)</f>
        <v>2012</v>
      </c>
      <c r="D1698" s="2" t="str">
        <f>TEXT(Table_1[[#This Row],[Order Date]], "MMM")</f>
        <v>Sep</v>
      </c>
      <c r="E1698" s="7">
        <v>41177</v>
      </c>
      <c r="F1698" s="7">
        <v>41180</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x14ac:dyDescent="0.3">
      <c r="A1699" s="5">
        <v>1698</v>
      </c>
      <c r="B1699" s="2" t="s">
        <v>4385</v>
      </c>
      <c r="C1699" s="5">
        <f>YEAR(Data!$E1699)</f>
        <v>2012</v>
      </c>
      <c r="D1699" s="2" t="str">
        <f>TEXT(Table_1[[#This Row],[Order Date]], "MMM")</f>
        <v>Dec</v>
      </c>
      <c r="E1699" s="7">
        <v>41270</v>
      </c>
      <c r="F1699" s="7">
        <v>41274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x14ac:dyDescent="0.3">
      <c r="A1700" s="5">
        <v>1699</v>
      </c>
      <c r="B1700" s="2" t="s">
        <v>4385</v>
      </c>
      <c r="C1700" s="5">
        <f>YEAR(Data!$E1700)</f>
        <v>2012</v>
      </c>
      <c r="D1700" s="2" t="str">
        <f>TEXT(Table_1[[#This Row],[Order Date]], "MMM")</f>
        <v>Dec</v>
      </c>
      <c r="E1700" s="7">
        <v>41270</v>
      </c>
      <c r="F1700" s="7">
        <v>41274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x14ac:dyDescent="0.3">
      <c r="A1701" s="5">
        <v>1700</v>
      </c>
      <c r="B1701" s="2" t="s">
        <v>4388</v>
      </c>
      <c r="C1701" s="5">
        <f>YEAR(Data!$E1701)</f>
        <v>2011</v>
      </c>
      <c r="D1701" s="2" t="str">
        <f>TEXT(Table_1[[#This Row],[Order Date]], "MMM")</f>
        <v>Jun</v>
      </c>
      <c r="E1701" s="7">
        <v>40697</v>
      </c>
      <c r="F1701" s="7">
        <v>40701</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x14ac:dyDescent="0.3">
      <c r="A1702" s="5">
        <v>1701</v>
      </c>
      <c r="B1702" s="2" t="s">
        <v>4389</v>
      </c>
      <c r="C1702" s="5">
        <f>YEAR(Data!$E1702)</f>
        <v>2012</v>
      </c>
      <c r="D1702" s="2" t="str">
        <f>TEXT(Table_1[[#This Row],[Order Date]], "MMM")</f>
        <v>Jul</v>
      </c>
      <c r="E1702" s="7">
        <v>41103</v>
      </c>
      <c r="F1702" s="7">
        <v>41105</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x14ac:dyDescent="0.3">
      <c r="A1703" s="5">
        <v>1702</v>
      </c>
      <c r="B1703" s="2" t="s">
        <v>4389</v>
      </c>
      <c r="C1703" s="5">
        <f>YEAR(Data!$E1703)</f>
        <v>2012</v>
      </c>
      <c r="D1703" s="2" t="str">
        <f>TEXT(Table_1[[#This Row],[Order Date]], "MMM")</f>
        <v>Jul</v>
      </c>
      <c r="E1703" s="7">
        <v>41103</v>
      </c>
      <c r="F1703" s="7">
        <v>41105</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x14ac:dyDescent="0.3">
      <c r="A1704" s="5">
        <v>1703</v>
      </c>
      <c r="B1704" s="2" t="s">
        <v>4389</v>
      </c>
      <c r="C1704" s="5">
        <f>YEAR(Data!$E1704)</f>
        <v>2012</v>
      </c>
      <c r="D1704" s="2" t="str">
        <f>TEXT(Table_1[[#This Row],[Order Date]], "MMM")</f>
        <v>Jul</v>
      </c>
      <c r="E1704" s="7">
        <v>41103</v>
      </c>
      <c r="F1704" s="7">
        <v>41105</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x14ac:dyDescent="0.3">
      <c r="A1705" s="5">
        <v>1704</v>
      </c>
      <c r="B1705" s="2" t="s">
        <v>4390</v>
      </c>
      <c r="C1705" s="5">
        <f>YEAR(Data!$E1705)</f>
        <v>2011</v>
      </c>
      <c r="D1705" s="2" t="str">
        <f>TEXT(Table_1[[#This Row],[Order Date]], "MMM")</f>
        <v>Feb</v>
      </c>
      <c r="E1705" s="7">
        <v>40577</v>
      </c>
      <c r="F1705" s="7">
        <v>40581</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x14ac:dyDescent="0.3">
      <c r="A1706" s="5">
        <v>1705</v>
      </c>
      <c r="B1706" s="2" t="s">
        <v>4394</v>
      </c>
      <c r="C1706" s="5">
        <f>YEAR(Data!$E1706)</f>
        <v>2013</v>
      </c>
      <c r="D1706" s="2" t="str">
        <f>TEXT(Table_1[[#This Row],[Order Date]], "MMM")</f>
        <v>Mar</v>
      </c>
      <c r="E1706" s="7">
        <v>41342</v>
      </c>
      <c r="F1706" s="7">
        <v>41342</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x14ac:dyDescent="0.3">
      <c r="A1707" s="5">
        <v>1706</v>
      </c>
      <c r="B1707" s="2" t="s">
        <v>4395</v>
      </c>
      <c r="C1707" s="5">
        <f>YEAR(Data!$E1707)</f>
        <v>2012</v>
      </c>
      <c r="D1707" s="2" t="str">
        <f>TEXT(Table_1[[#This Row],[Order Date]], "MMM")</f>
        <v>Nov</v>
      </c>
      <c r="E1707" s="7">
        <v>41235</v>
      </c>
      <c r="F1707" s="7">
        <v>41239</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x14ac:dyDescent="0.3">
      <c r="A1708" s="5">
        <v>1707</v>
      </c>
      <c r="B1708" s="2" t="s">
        <v>4396</v>
      </c>
      <c r="C1708" s="5">
        <f>YEAR(Data!$E1708)</f>
        <v>2014</v>
      </c>
      <c r="D1708" s="2" t="str">
        <f>TEXT(Table_1[[#This Row],[Order Date]], "MMM")</f>
        <v>Oct</v>
      </c>
      <c r="E1708" s="7">
        <v>41943</v>
      </c>
      <c r="F1708" s="7">
        <v>41949</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x14ac:dyDescent="0.3">
      <c r="A1709" s="5">
        <v>1708</v>
      </c>
      <c r="B1709" s="2" t="s">
        <v>4396</v>
      </c>
      <c r="C1709" s="5">
        <f>YEAR(Data!$E1709)</f>
        <v>2014</v>
      </c>
      <c r="D1709" s="2" t="str">
        <f>TEXT(Table_1[[#This Row],[Order Date]], "MMM")</f>
        <v>Oct</v>
      </c>
      <c r="E1709" s="7">
        <v>41943</v>
      </c>
      <c r="F1709" s="7">
        <v>41949</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x14ac:dyDescent="0.3">
      <c r="A1710" s="5">
        <v>1709</v>
      </c>
      <c r="B1710" s="2" t="s">
        <v>4396</v>
      </c>
      <c r="C1710" s="5">
        <f>YEAR(Data!$E1710)</f>
        <v>2014</v>
      </c>
      <c r="D1710" s="2" t="str">
        <f>TEXT(Table_1[[#This Row],[Order Date]], "MMM")</f>
        <v>Oct</v>
      </c>
      <c r="E1710" s="7">
        <v>41943</v>
      </c>
      <c r="F1710" s="7">
        <v>41949</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x14ac:dyDescent="0.3">
      <c r="A1711" s="5">
        <v>1710</v>
      </c>
      <c r="B1711" s="2" t="s">
        <v>4396</v>
      </c>
      <c r="C1711" s="5">
        <f>YEAR(Data!$E1711)</f>
        <v>2014</v>
      </c>
      <c r="D1711" s="2" t="str">
        <f>TEXT(Table_1[[#This Row],[Order Date]], "MMM")</f>
        <v>Oct</v>
      </c>
      <c r="E1711" s="7">
        <v>41943</v>
      </c>
      <c r="F1711" s="7">
        <v>41949</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x14ac:dyDescent="0.3">
      <c r="A1712" s="5">
        <v>1711</v>
      </c>
      <c r="B1712" s="2" t="s">
        <v>4396</v>
      </c>
      <c r="C1712" s="5">
        <f>YEAR(Data!$E1712)</f>
        <v>2014</v>
      </c>
      <c r="D1712" s="2" t="str">
        <f>TEXT(Table_1[[#This Row],[Order Date]], "MMM")</f>
        <v>Oct</v>
      </c>
      <c r="E1712" s="7">
        <v>41943</v>
      </c>
      <c r="F1712" s="7">
        <v>41949</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x14ac:dyDescent="0.3">
      <c r="A1713" s="5">
        <v>1712</v>
      </c>
      <c r="B1713" s="2" t="s">
        <v>4396</v>
      </c>
      <c r="C1713" s="5">
        <f>YEAR(Data!$E1713)</f>
        <v>2014</v>
      </c>
      <c r="D1713" s="2" t="str">
        <f>TEXT(Table_1[[#This Row],[Order Date]], "MMM")</f>
        <v>Oct</v>
      </c>
      <c r="E1713" s="7">
        <v>41943</v>
      </c>
      <c r="F1713" s="7">
        <v>41949</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x14ac:dyDescent="0.3">
      <c r="A1714" s="5">
        <v>1713</v>
      </c>
      <c r="B1714" s="2" t="s">
        <v>4403</v>
      </c>
      <c r="C1714" s="5">
        <f>YEAR(Data!$E1714)</f>
        <v>2012</v>
      </c>
      <c r="D1714" s="2" t="str">
        <f>TEXT(Table_1[[#This Row],[Order Date]], "MMM")</f>
        <v>Jan</v>
      </c>
      <c r="E1714" s="7">
        <v>40938</v>
      </c>
      <c r="F1714" s="7">
        <v>40943</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x14ac:dyDescent="0.3">
      <c r="A1715" s="5">
        <v>1714</v>
      </c>
      <c r="B1715" s="2" t="s">
        <v>4406</v>
      </c>
      <c r="C1715" s="5">
        <f>YEAR(Data!$E1715)</f>
        <v>2014</v>
      </c>
      <c r="D1715" s="2" t="str">
        <f>TEXT(Table_1[[#This Row],[Order Date]], "MMM")</f>
        <v>Sep</v>
      </c>
      <c r="E1715" s="7">
        <v>41891</v>
      </c>
      <c r="F1715" s="7">
        <v>41896</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x14ac:dyDescent="0.3">
      <c r="A1716" s="5">
        <v>1715</v>
      </c>
      <c r="B1716" s="2" t="s">
        <v>4407</v>
      </c>
      <c r="C1716" s="5">
        <f>YEAR(Data!$E1716)</f>
        <v>2014</v>
      </c>
      <c r="D1716" s="2" t="str">
        <f>TEXT(Table_1[[#This Row],[Order Date]], "MMM")</f>
        <v>Oct</v>
      </c>
      <c r="E1716" s="7">
        <v>41920</v>
      </c>
      <c r="F1716" s="7">
        <v>41926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x14ac:dyDescent="0.3">
      <c r="A1717" s="5">
        <v>1716</v>
      </c>
      <c r="B1717" s="2" t="s">
        <v>4410</v>
      </c>
      <c r="C1717" s="5">
        <f>YEAR(Data!$E1717)</f>
        <v>2013</v>
      </c>
      <c r="D1717" s="2" t="str">
        <f>TEXT(Table_1[[#This Row],[Order Date]], "MMM")</f>
        <v>May</v>
      </c>
      <c r="E1717" s="7">
        <v>41395</v>
      </c>
      <c r="F1717" s="7">
        <v>41399</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x14ac:dyDescent="0.3">
      <c r="A1718" s="5">
        <v>1717</v>
      </c>
      <c r="B1718" s="2" t="s">
        <v>4411</v>
      </c>
      <c r="C1718" s="5">
        <f>YEAR(Data!$E1718)</f>
        <v>2013</v>
      </c>
      <c r="D1718" s="2" t="str">
        <f>TEXT(Table_1[[#This Row],[Order Date]], "MMM")</f>
        <v>May</v>
      </c>
      <c r="E1718" s="7">
        <v>41414</v>
      </c>
      <c r="F1718" s="7">
        <v>41419</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x14ac:dyDescent="0.3">
      <c r="A1719" s="5">
        <v>1718</v>
      </c>
      <c r="B1719" s="2" t="s">
        <v>4411</v>
      </c>
      <c r="C1719" s="5">
        <f>YEAR(Data!$E1719)</f>
        <v>2013</v>
      </c>
      <c r="D1719" s="2" t="str">
        <f>TEXT(Table_1[[#This Row],[Order Date]], "MMM")</f>
        <v>May</v>
      </c>
      <c r="E1719" s="7">
        <v>41414</v>
      </c>
      <c r="F1719" s="7">
        <v>41419</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x14ac:dyDescent="0.3">
      <c r="A1720" s="5">
        <v>1719</v>
      </c>
      <c r="B1720" s="2" t="s">
        <v>4411</v>
      </c>
      <c r="C1720" s="5">
        <f>YEAR(Data!$E1720)</f>
        <v>2013</v>
      </c>
      <c r="D1720" s="2" t="str">
        <f>TEXT(Table_1[[#This Row],[Order Date]], "MMM")</f>
        <v>May</v>
      </c>
      <c r="E1720" s="7">
        <v>41414</v>
      </c>
      <c r="F1720" s="7">
        <v>41419</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x14ac:dyDescent="0.3">
      <c r="A1721" s="5">
        <v>1720</v>
      </c>
      <c r="B1721" s="2" t="s">
        <v>4411</v>
      </c>
      <c r="C1721" s="5">
        <f>YEAR(Data!$E1721)</f>
        <v>2013</v>
      </c>
      <c r="D1721" s="2" t="str">
        <f>TEXT(Table_1[[#This Row],[Order Date]], "MMM")</f>
        <v>May</v>
      </c>
      <c r="E1721" s="7">
        <v>41414</v>
      </c>
      <c r="F1721" s="7">
        <v>41419</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x14ac:dyDescent="0.3">
      <c r="A1722" s="5">
        <v>1721</v>
      </c>
      <c r="B1722" s="2" t="s">
        <v>4411</v>
      </c>
      <c r="C1722" s="5">
        <f>YEAR(Data!$E1722)</f>
        <v>2013</v>
      </c>
      <c r="D1722" s="2" t="str">
        <f>TEXT(Table_1[[#This Row],[Order Date]], "MMM")</f>
        <v>May</v>
      </c>
      <c r="E1722" s="7">
        <v>41414</v>
      </c>
      <c r="F1722" s="7">
        <v>41419</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x14ac:dyDescent="0.3">
      <c r="A1723" s="5">
        <v>1722</v>
      </c>
      <c r="B1723" s="2" t="s">
        <v>4414</v>
      </c>
      <c r="C1723" s="5">
        <f>YEAR(Data!$E1723)</f>
        <v>2012</v>
      </c>
      <c r="D1723" s="2" t="str">
        <f>TEXT(Table_1[[#This Row],[Order Date]], "MMM")</f>
        <v>Dec</v>
      </c>
      <c r="E1723" s="7">
        <v>41263</v>
      </c>
      <c r="F1723" s="7">
        <v>41268</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x14ac:dyDescent="0.3">
      <c r="A1724" s="5">
        <v>1723</v>
      </c>
      <c r="B1724" s="2" t="s">
        <v>4414</v>
      </c>
      <c r="C1724" s="5">
        <f>YEAR(Data!$E1724)</f>
        <v>2012</v>
      </c>
      <c r="D1724" s="2" t="str">
        <f>TEXT(Table_1[[#This Row],[Order Date]], "MMM")</f>
        <v>Dec</v>
      </c>
      <c r="E1724" s="7">
        <v>41263</v>
      </c>
      <c r="F1724" s="7">
        <v>41268</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x14ac:dyDescent="0.3">
      <c r="A1725" s="5">
        <v>1724</v>
      </c>
      <c r="B1725" s="2" t="s">
        <v>4414</v>
      </c>
      <c r="C1725" s="5">
        <f>YEAR(Data!$E1725)</f>
        <v>2012</v>
      </c>
      <c r="D1725" s="2" t="str">
        <f>TEXT(Table_1[[#This Row],[Order Date]], "MMM")</f>
        <v>Dec</v>
      </c>
      <c r="E1725" s="7">
        <v>41263</v>
      </c>
      <c r="F1725" s="7">
        <v>41268</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x14ac:dyDescent="0.3">
      <c r="A1726" s="5">
        <v>1725</v>
      </c>
      <c r="B1726" s="2" t="s">
        <v>4419</v>
      </c>
      <c r="C1726" s="5">
        <f>YEAR(Data!$E1726)</f>
        <v>2012</v>
      </c>
      <c r="D1726" s="2" t="str">
        <f>TEXT(Table_1[[#This Row],[Order Date]], "MMM")</f>
        <v>Dec</v>
      </c>
      <c r="E1726" s="7">
        <v>41262</v>
      </c>
      <c r="F1726" s="7">
        <v>41263</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x14ac:dyDescent="0.3">
      <c r="A1727" s="5">
        <v>1726</v>
      </c>
      <c r="B1727" s="2" t="s">
        <v>4419</v>
      </c>
      <c r="C1727" s="5">
        <f>YEAR(Data!$E1727)</f>
        <v>2012</v>
      </c>
      <c r="D1727" s="2" t="str">
        <f>TEXT(Table_1[[#This Row],[Order Date]], "MMM")</f>
        <v>Dec</v>
      </c>
      <c r="E1727" s="7">
        <v>41262</v>
      </c>
      <c r="F1727" s="7">
        <v>41263</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x14ac:dyDescent="0.3">
      <c r="A1728" s="5">
        <v>1727</v>
      </c>
      <c r="B1728" s="2" t="s">
        <v>4419</v>
      </c>
      <c r="C1728" s="5">
        <f>YEAR(Data!$E1728)</f>
        <v>2012</v>
      </c>
      <c r="D1728" s="2" t="str">
        <f>TEXT(Table_1[[#This Row],[Order Date]], "MMM")</f>
        <v>Dec</v>
      </c>
      <c r="E1728" s="7">
        <v>41262</v>
      </c>
      <c r="F1728" s="7">
        <v>41263</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x14ac:dyDescent="0.3">
      <c r="A1729" s="5">
        <v>1728</v>
      </c>
      <c r="B1729" s="2" t="s">
        <v>4426</v>
      </c>
      <c r="C1729" s="5">
        <f>YEAR(Data!$E1729)</f>
        <v>2014</v>
      </c>
      <c r="D1729" s="2" t="str">
        <f>TEXT(Table_1[[#This Row],[Order Date]], "MMM")</f>
        <v>Apr</v>
      </c>
      <c r="E1729" s="7">
        <v>41759</v>
      </c>
      <c r="F1729" s="7">
        <v>41764</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x14ac:dyDescent="0.3">
      <c r="A1730" s="5">
        <v>1729</v>
      </c>
      <c r="B1730" s="2" t="s">
        <v>4431</v>
      </c>
      <c r="C1730" s="5">
        <f>YEAR(Data!$E1730)</f>
        <v>2013</v>
      </c>
      <c r="D1730" s="2" t="str">
        <f>TEXT(Table_1[[#This Row],[Order Date]], "MMM")</f>
        <v>Feb</v>
      </c>
      <c r="E1730" s="7">
        <v>41312</v>
      </c>
      <c r="F1730" s="7">
        <v>41312</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x14ac:dyDescent="0.3">
      <c r="A1731" s="5">
        <v>1730</v>
      </c>
      <c r="B1731" s="2" t="s">
        <v>4431</v>
      </c>
      <c r="C1731" s="5">
        <f>YEAR(Data!$E1731)</f>
        <v>2013</v>
      </c>
      <c r="D1731" s="2" t="str">
        <f>TEXT(Table_1[[#This Row],[Order Date]], "MMM")</f>
        <v>Feb</v>
      </c>
      <c r="E1731" s="7">
        <v>41312</v>
      </c>
      <c r="F1731" s="7">
        <v>41312</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x14ac:dyDescent="0.3">
      <c r="A1732" s="5">
        <v>1731</v>
      </c>
      <c r="B1732" s="2" t="s">
        <v>4432</v>
      </c>
      <c r="C1732" s="5">
        <f>YEAR(Data!$E1732)</f>
        <v>2011</v>
      </c>
      <c r="D1732" s="2" t="str">
        <f>TEXT(Table_1[[#This Row],[Order Date]], "MMM")</f>
        <v>Sep</v>
      </c>
      <c r="E1732" s="7">
        <v>40814</v>
      </c>
      <c r="F1732" s="7">
        <v>40819</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x14ac:dyDescent="0.3">
      <c r="A1733" s="5">
        <v>1732</v>
      </c>
      <c r="B1733" s="2" t="s">
        <v>4432</v>
      </c>
      <c r="C1733" s="5">
        <f>YEAR(Data!$E1733)</f>
        <v>2011</v>
      </c>
      <c r="D1733" s="2" t="str">
        <f>TEXT(Table_1[[#This Row],[Order Date]], "MMM")</f>
        <v>Sep</v>
      </c>
      <c r="E1733" s="7">
        <v>40814</v>
      </c>
      <c r="F1733" s="7">
        <v>40819</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x14ac:dyDescent="0.3">
      <c r="A1734" s="5">
        <v>1733</v>
      </c>
      <c r="B1734" s="2" t="s">
        <v>4435</v>
      </c>
      <c r="C1734" s="5">
        <f>YEAR(Data!$E1734)</f>
        <v>2013</v>
      </c>
      <c r="D1734" s="2" t="str">
        <f>TEXT(Table_1[[#This Row],[Order Date]], "MMM")</f>
        <v>Jul</v>
      </c>
      <c r="E1734" s="7">
        <v>41466</v>
      </c>
      <c r="F1734" s="7">
        <v>41470</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x14ac:dyDescent="0.3">
      <c r="A1735" s="5">
        <v>1734</v>
      </c>
      <c r="B1735" s="2" t="s">
        <v>4435</v>
      </c>
      <c r="C1735" s="5">
        <f>YEAR(Data!$E1735)</f>
        <v>2013</v>
      </c>
      <c r="D1735" s="2" t="str">
        <f>TEXT(Table_1[[#This Row],[Order Date]], "MMM")</f>
        <v>Jul</v>
      </c>
      <c r="E1735" s="7">
        <v>41466</v>
      </c>
      <c r="F1735" s="7">
        <v>41470</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x14ac:dyDescent="0.3">
      <c r="A1736" s="5">
        <v>1735</v>
      </c>
      <c r="B1736" s="2" t="s">
        <v>4436</v>
      </c>
      <c r="C1736" s="5">
        <f>YEAR(Data!$E1736)</f>
        <v>2014</v>
      </c>
      <c r="D1736" s="2" t="str">
        <f>TEXT(Table_1[[#This Row],[Order Date]], "MMM")</f>
        <v>Jul</v>
      </c>
      <c r="E1736" s="7">
        <v>41850</v>
      </c>
      <c r="F1736" s="7">
        <v>41853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x14ac:dyDescent="0.3">
      <c r="A1737" s="5">
        <v>1736</v>
      </c>
      <c r="B1737" s="2" t="s">
        <v>4436</v>
      </c>
      <c r="C1737" s="5">
        <f>YEAR(Data!$E1737)</f>
        <v>2014</v>
      </c>
      <c r="D1737" s="2" t="str">
        <f>TEXT(Table_1[[#This Row],[Order Date]], "MMM")</f>
        <v>Jul</v>
      </c>
      <c r="E1737" s="7">
        <v>41850</v>
      </c>
      <c r="F1737" s="7">
        <v>41853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x14ac:dyDescent="0.3">
      <c r="A1738" s="5">
        <v>1737</v>
      </c>
      <c r="B1738" s="2" t="s">
        <v>4436</v>
      </c>
      <c r="C1738" s="5">
        <f>YEAR(Data!$E1738)</f>
        <v>2014</v>
      </c>
      <c r="D1738" s="2" t="str">
        <f>TEXT(Table_1[[#This Row],[Order Date]], "MMM")</f>
        <v>Jul</v>
      </c>
      <c r="E1738" s="7">
        <v>41850</v>
      </c>
      <c r="F1738" s="7">
        <v>41853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x14ac:dyDescent="0.3">
      <c r="A1739" s="5">
        <v>1738</v>
      </c>
      <c r="B1739" s="2" t="s">
        <v>4439</v>
      </c>
      <c r="C1739" s="5">
        <f>YEAR(Data!$E1739)</f>
        <v>2012</v>
      </c>
      <c r="D1739" s="2" t="str">
        <f>TEXT(Table_1[[#This Row],[Order Date]], "MMM")</f>
        <v>Sep</v>
      </c>
      <c r="E1739" s="7">
        <v>41155</v>
      </c>
      <c r="F1739" s="7">
        <v>41161</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x14ac:dyDescent="0.3">
      <c r="A1740" s="5">
        <v>1739</v>
      </c>
      <c r="B1740" s="2" t="s">
        <v>4439</v>
      </c>
      <c r="C1740" s="5">
        <f>YEAR(Data!$E1740)</f>
        <v>2012</v>
      </c>
      <c r="D1740" s="2" t="str">
        <f>TEXT(Table_1[[#This Row],[Order Date]], "MMM")</f>
        <v>Sep</v>
      </c>
      <c r="E1740" s="7">
        <v>41155</v>
      </c>
      <c r="F1740" s="7">
        <v>41161</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x14ac:dyDescent="0.3">
      <c r="A1741" s="5">
        <v>1740</v>
      </c>
      <c r="B1741" s="2" t="s">
        <v>4439</v>
      </c>
      <c r="C1741" s="5">
        <f>YEAR(Data!$E1741)</f>
        <v>2012</v>
      </c>
      <c r="D1741" s="2" t="str">
        <f>TEXT(Table_1[[#This Row],[Order Date]], "MMM")</f>
        <v>Sep</v>
      </c>
      <c r="E1741" s="7">
        <v>41155</v>
      </c>
      <c r="F1741" s="7">
        <v>41161</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x14ac:dyDescent="0.3">
      <c r="A1742" s="5">
        <v>1741</v>
      </c>
      <c r="B1742" s="2" t="s">
        <v>4442</v>
      </c>
      <c r="C1742" s="5">
        <f>YEAR(Data!$E1742)</f>
        <v>2011</v>
      </c>
      <c r="D1742" s="2" t="str">
        <f>TEXT(Table_1[[#This Row],[Order Date]], "MMM")</f>
        <v>Aug</v>
      </c>
      <c r="E1742" s="7">
        <v>40764</v>
      </c>
      <c r="F1742" s="7">
        <v>40771</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x14ac:dyDescent="0.3">
      <c r="A1743" s="5">
        <v>1742</v>
      </c>
      <c r="B1743" s="2" t="s">
        <v>4445</v>
      </c>
      <c r="C1743" s="5">
        <f>YEAR(Data!$E1743)</f>
        <v>2014</v>
      </c>
      <c r="D1743" s="2" t="str">
        <f>TEXT(Table_1[[#This Row],[Order Date]], "MMM")</f>
        <v>Oct</v>
      </c>
      <c r="E1743" s="7">
        <v>41943</v>
      </c>
      <c r="F1743" s="7">
        <v>41947</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x14ac:dyDescent="0.3">
      <c r="A1744" s="5">
        <v>1743</v>
      </c>
      <c r="B1744" s="2" t="s">
        <v>4445</v>
      </c>
      <c r="C1744" s="5">
        <f>YEAR(Data!$E1744)</f>
        <v>2014</v>
      </c>
      <c r="D1744" s="2" t="str">
        <f>TEXT(Table_1[[#This Row],[Order Date]], "MMM")</f>
        <v>Oct</v>
      </c>
      <c r="E1744" s="7">
        <v>41943</v>
      </c>
      <c r="F1744" s="7">
        <v>41947</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x14ac:dyDescent="0.3">
      <c r="A1745" s="5">
        <v>1744</v>
      </c>
      <c r="B1745" s="2" t="s">
        <v>4445</v>
      </c>
      <c r="C1745" s="5">
        <f>YEAR(Data!$E1745)</f>
        <v>2014</v>
      </c>
      <c r="D1745" s="2" t="str">
        <f>TEXT(Table_1[[#This Row],[Order Date]], "MMM")</f>
        <v>Oct</v>
      </c>
      <c r="E1745" s="7">
        <v>41943</v>
      </c>
      <c r="F1745" s="7">
        <v>41947</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x14ac:dyDescent="0.3">
      <c r="A1746" s="5">
        <v>1745</v>
      </c>
      <c r="B1746" s="2" t="s">
        <v>4445</v>
      </c>
      <c r="C1746" s="5">
        <f>YEAR(Data!$E1746)</f>
        <v>2014</v>
      </c>
      <c r="D1746" s="2" t="str">
        <f>TEXT(Table_1[[#This Row],[Order Date]], "MMM")</f>
        <v>Oct</v>
      </c>
      <c r="E1746" s="7">
        <v>41943</v>
      </c>
      <c r="F1746" s="7">
        <v>41947</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x14ac:dyDescent="0.3">
      <c r="A1747" s="5">
        <v>1746</v>
      </c>
      <c r="B1747" s="2" t="s">
        <v>4448</v>
      </c>
      <c r="C1747" s="5">
        <f>YEAR(Data!$E1747)</f>
        <v>2011</v>
      </c>
      <c r="D1747" s="2" t="str">
        <f>TEXT(Table_1[[#This Row],[Order Date]], "MMM")</f>
        <v>Jun</v>
      </c>
      <c r="E1747" s="7">
        <v>40700</v>
      </c>
      <c r="F1747" s="7">
        <v>40703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x14ac:dyDescent="0.3">
      <c r="A1748" s="5">
        <v>1747</v>
      </c>
      <c r="B1748" s="2" t="s">
        <v>4449</v>
      </c>
      <c r="C1748" s="5">
        <f>YEAR(Data!$E1748)</f>
        <v>2013</v>
      </c>
      <c r="D1748" s="2" t="str">
        <f>TEXT(Table_1[[#This Row],[Order Date]], "MMM")</f>
        <v>Aug</v>
      </c>
      <c r="E1748" s="7">
        <v>41500</v>
      </c>
      <c r="F1748" s="7">
        <v>41504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x14ac:dyDescent="0.3">
      <c r="A1749" s="5">
        <v>1748</v>
      </c>
      <c r="B1749" s="2" t="s">
        <v>4449</v>
      </c>
      <c r="C1749" s="5">
        <f>YEAR(Data!$E1749)</f>
        <v>2013</v>
      </c>
      <c r="D1749" s="2" t="str">
        <f>TEXT(Table_1[[#This Row],[Order Date]], "MMM")</f>
        <v>Aug</v>
      </c>
      <c r="E1749" s="7">
        <v>41500</v>
      </c>
      <c r="F1749" s="7">
        <v>41504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x14ac:dyDescent="0.3">
      <c r="A1750" s="5">
        <v>1749</v>
      </c>
      <c r="B1750" s="2" t="s">
        <v>4451</v>
      </c>
      <c r="C1750" s="5">
        <f>YEAR(Data!$E1750)</f>
        <v>2011</v>
      </c>
      <c r="D1750" s="2" t="str">
        <f>TEXT(Table_1[[#This Row],[Order Date]], "MMM")</f>
        <v>Apr</v>
      </c>
      <c r="E1750" s="7">
        <v>40658</v>
      </c>
      <c r="F1750" s="7">
        <v>40662</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x14ac:dyDescent="0.3">
      <c r="A1751" s="5">
        <v>1750</v>
      </c>
      <c r="B1751" s="2" t="s">
        <v>4451</v>
      </c>
      <c r="C1751" s="5">
        <f>YEAR(Data!$E1751)</f>
        <v>2011</v>
      </c>
      <c r="D1751" s="2" t="str">
        <f>TEXT(Table_1[[#This Row],[Order Date]], "MMM")</f>
        <v>Apr</v>
      </c>
      <c r="E1751" s="7">
        <v>40658</v>
      </c>
      <c r="F1751" s="7">
        <v>40662</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x14ac:dyDescent="0.3">
      <c r="A1752" s="5">
        <v>1751</v>
      </c>
      <c r="B1752" s="2" t="s">
        <v>4454</v>
      </c>
      <c r="C1752" s="5">
        <f>YEAR(Data!$E1752)</f>
        <v>2012</v>
      </c>
      <c r="D1752" s="2" t="str">
        <f>TEXT(Table_1[[#This Row],[Order Date]], "MMM")</f>
        <v>Nov</v>
      </c>
      <c r="E1752" s="7">
        <v>41235</v>
      </c>
      <c r="F1752" s="7">
        <v>41240</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x14ac:dyDescent="0.3">
      <c r="A1753" s="5">
        <v>1752</v>
      </c>
      <c r="B1753" s="2" t="s">
        <v>4457</v>
      </c>
      <c r="C1753" s="5">
        <f>YEAR(Data!$E1753)</f>
        <v>2014</v>
      </c>
      <c r="D1753" s="2" t="str">
        <f>TEXT(Table_1[[#This Row],[Order Date]], "MMM")</f>
        <v>Oct</v>
      </c>
      <c r="E1753" s="7">
        <v>41927</v>
      </c>
      <c r="F1753" s="7">
        <v>41930</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x14ac:dyDescent="0.3">
      <c r="A1754" s="5">
        <v>1753</v>
      </c>
      <c r="B1754" s="2" t="s">
        <v>4460</v>
      </c>
      <c r="C1754" s="5">
        <f>YEAR(Data!$E1754)</f>
        <v>2014</v>
      </c>
      <c r="D1754" s="2" t="str">
        <f>TEXT(Table_1[[#This Row],[Order Date]], "MMM")</f>
        <v>Dec</v>
      </c>
      <c r="E1754" s="7">
        <v>41976</v>
      </c>
      <c r="F1754" s="7">
        <v>41979</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x14ac:dyDescent="0.3">
      <c r="A1755" s="5">
        <v>1754</v>
      </c>
      <c r="B1755" s="2" t="s">
        <v>4460</v>
      </c>
      <c r="C1755" s="5">
        <f>YEAR(Data!$E1755)</f>
        <v>2014</v>
      </c>
      <c r="D1755" s="2" t="str">
        <f>TEXT(Table_1[[#This Row],[Order Date]], "MMM")</f>
        <v>Dec</v>
      </c>
      <c r="E1755" s="7">
        <v>41976</v>
      </c>
      <c r="F1755" s="7">
        <v>41979</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x14ac:dyDescent="0.3">
      <c r="A1756" s="5">
        <v>1755</v>
      </c>
      <c r="B1756" s="2" t="s">
        <v>4460</v>
      </c>
      <c r="C1756" s="5">
        <f>YEAR(Data!$E1756)</f>
        <v>2014</v>
      </c>
      <c r="D1756" s="2" t="str">
        <f>TEXT(Table_1[[#This Row],[Order Date]], "MMM")</f>
        <v>Dec</v>
      </c>
      <c r="E1756" s="7">
        <v>41976</v>
      </c>
      <c r="F1756" s="7">
        <v>41979</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x14ac:dyDescent="0.3">
      <c r="A1757" s="5">
        <v>1756</v>
      </c>
      <c r="B1757" s="2" t="s">
        <v>4463</v>
      </c>
      <c r="C1757" s="5">
        <f>YEAR(Data!$E1757)</f>
        <v>2012</v>
      </c>
      <c r="D1757" s="2" t="str">
        <f>TEXT(Table_1[[#This Row],[Order Date]], "MMM")</f>
        <v>Dec</v>
      </c>
      <c r="E1757" s="7">
        <v>41251</v>
      </c>
      <c r="F1757" s="7">
        <v>41254</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x14ac:dyDescent="0.3">
      <c r="A1758" s="5">
        <v>1757</v>
      </c>
      <c r="B1758" s="2" t="s">
        <v>4463</v>
      </c>
      <c r="C1758" s="5">
        <f>YEAR(Data!$E1758)</f>
        <v>2012</v>
      </c>
      <c r="D1758" s="2" t="str">
        <f>TEXT(Table_1[[#This Row],[Order Date]], "MMM")</f>
        <v>Dec</v>
      </c>
      <c r="E1758" s="7">
        <v>41251</v>
      </c>
      <c r="F1758" s="7">
        <v>41254</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x14ac:dyDescent="0.3">
      <c r="A1759" s="5">
        <v>1758</v>
      </c>
      <c r="B1759" s="2" t="s">
        <v>4466</v>
      </c>
      <c r="C1759" s="5">
        <f>YEAR(Data!$E1759)</f>
        <v>2012</v>
      </c>
      <c r="D1759" s="2" t="str">
        <f>TEXT(Table_1[[#This Row],[Order Date]], "MMM")</f>
        <v>Jul</v>
      </c>
      <c r="E1759" s="7">
        <v>41103</v>
      </c>
      <c r="F1759" s="7">
        <v>41105</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x14ac:dyDescent="0.3">
      <c r="A1760" s="5">
        <v>1759</v>
      </c>
      <c r="B1760" s="2" t="s">
        <v>4467</v>
      </c>
      <c r="C1760" s="5">
        <f>YEAR(Data!$E1760)</f>
        <v>2011</v>
      </c>
      <c r="D1760" s="2" t="str">
        <f>TEXT(Table_1[[#This Row],[Order Date]], "MMM")</f>
        <v>May</v>
      </c>
      <c r="E1760" s="7">
        <v>40674</v>
      </c>
      <c r="F1760" s="7">
        <v>40680</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x14ac:dyDescent="0.3">
      <c r="A1761" s="5">
        <v>1760</v>
      </c>
      <c r="B1761" s="2" t="s">
        <v>4470</v>
      </c>
      <c r="C1761" s="5">
        <f>YEAR(Data!$E1761)</f>
        <v>2011</v>
      </c>
      <c r="D1761" s="2" t="str">
        <f>TEXT(Table_1[[#This Row],[Order Date]], "MMM")</f>
        <v>Jan</v>
      </c>
      <c r="E1761" s="7">
        <v>40549</v>
      </c>
      <c r="F1761" s="7">
        <v>40556</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x14ac:dyDescent="0.3">
      <c r="A1762" s="5">
        <v>1761</v>
      </c>
      <c r="B1762" s="2" t="s">
        <v>4471</v>
      </c>
      <c r="C1762" s="5">
        <f>YEAR(Data!$E1762)</f>
        <v>2012</v>
      </c>
      <c r="D1762" s="2" t="str">
        <f>TEXT(Table_1[[#This Row],[Order Date]], "MMM")</f>
        <v>Sep</v>
      </c>
      <c r="E1762" s="7">
        <v>41157</v>
      </c>
      <c r="F1762" s="7">
        <v>41161</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x14ac:dyDescent="0.3">
      <c r="A1763" s="5">
        <v>1762</v>
      </c>
      <c r="B1763" s="2" t="s">
        <v>4471</v>
      </c>
      <c r="C1763" s="5">
        <f>YEAR(Data!$E1763)</f>
        <v>2012</v>
      </c>
      <c r="D1763" s="2" t="str">
        <f>TEXT(Table_1[[#This Row],[Order Date]], "MMM")</f>
        <v>Sep</v>
      </c>
      <c r="E1763" s="7">
        <v>41157</v>
      </c>
      <c r="F1763" s="7">
        <v>41161</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x14ac:dyDescent="0.3">
      <c r="A1764" s="5">
        <v>1763</v>
      </c>
      <c r="B1764" s="2" t="s">
        <v>4471</v>
      </c>
      <c r="C1764" s="5">
        <f>YEAR(Data!$E1764)</f>
        <v>2012</v>
      </c>
      <c r="D1764" s="2" t="str">
        <f>TEXT(Table_1[[#This Row],[Order Date]], "MMM")</f>
        <v>Sep</v>
      </c>
      <c r="E1764" s="7">
        <v>41157</v>
      </c>
      <c r="F1764" s="7">
        <v>41161</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x14ac:dyDescent="0.3">
      <c r="A1765" s="5">
        <v>1764</v>
      </c>
      <c r="B1765" s="2" t="s">
        <v>4478</v>
      </c>
      <c r="C1765" s="5">
        <f>YEAR(Data!$E1765)</f>
        <v>2013</v>
      </c>
      <c r="D1765" s="2" t="str">
        <f>TEXT(Table_1[[#This Row],[Order Date]], "MMM")</f>
        <v>Aug</v>
      </c>
      <c r="E1765" s="7">
        <v>41491</v>
      </c>
      <c r="F1765" s="7">
        <v>41495</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x14ac:dyDescent="0.3">
      <c r="A1766" s="5">
        <v>1765</v>
      </c>
      <c r="B1766" s="2" t="s">
        <v>4478</v>
      </c>
      <c r="C1766" s="5">
        <f>YEAR(Data!$E1766)</f>
        <v>2013</v>
      </c>
      <c r="D1766" s="2" t="str">
        <f>TEXT(Table_1[[#This Row],[Order Date]], "MMM")</f>
        <v>Aug</v>
      </c>
      <c r="E1766" s="7">
        <v>41491</v>
      </c>
      <c r="F1766" s="7">
        <v>41495</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x14ac:dyDescent="0.3">
      <c r="A1767" s="5">
        <v>1766</v>
      </c>
      <c r="B1767" s="2" t="s">
        <v>4478</v>
      </c>
      <c r="C1767" s="5">
        <f>YEAR(Data!$E1767)</f>
        <v>2013</v>
      </c>
      <c r="D1767" s="2" t="str">
        <f>TEXT(Table_1[[#This Row],[Order Date]], "MMM")</f>
        <v>Aug</v>
      </c>
      <c r="E1767" s="7">
        <v>41491</v>
      </c>
      <c r="F1767" s="7">
        <v>41495</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x14ac:dyDescent="0.3">
      <c r="A1768" s="5">
        <v>1767</v>
      </c>
      <c r="B1768" s="2" t="s">
        <v>4478</v>
      </c>
      <c r="C1768" s="5">
        <f>YEAR(Data!$E1768)</f>
        <v>2013</v>
      </c>
      <c r="D1768" s="2" t="str">
        <f>TEXT(Table_1[[#This Row],[Order Date]], "MMM")</f>
        <v>Aug</v>
      </c>
      <c r="E1768" s="7">
        <v>41491</v>
      </c>
      <c r="F1768" s="7">
        <v>41495</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x14ac:dyDescent="0.3">
      <c r="A1769" s="5">
        <v>1768</v>
      </c>
      <c r="B1769" s="2" t="s">
        <v>4485</v>
      </c>
      <c r="C1769" s="5">
        <f>YEAR(Data!$E1769)</f>
        <v>2011</v>
      </c>
      <c r="D1769" s="2" t="str">
        <f>TEXT(Table_1[[#This Row],[Order Date]], "MMM")</f>
        <v>Mar</v>
      </c>
      <c r="E1769" s="7">
        <v>40624</v>
      </c>
      <c r="F1769" s="7">
        <v>40628</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x14ac:dyDescent="0.3">
      <c r="A1770" s="5">
        <v>1769</v>
      </c>
      <c r="B1770" s="2" t="s">
        <v>4485</v>
      </c>
      <c r="C1770" s="5">
        <f>YEAR(Data!$E1770)</f>
        <v>2011</v>
      </c>
      <c r="D1770" s="2" t="str">
        <f>TEXT(Table_1[[#This Row],[Order Date]], "MMM")</f>
        <v>Mar</v>
      </c>
      <c r="E1770" s="7">
        <v>40624</v>
      </c>
      <c r="F1770" s="7">
        <v>40628</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x14ac:dyDescent="0.3">
      <c r="A1771" s="5">
        <v>1770</v>
      </c>
      <c r="B1771" s="2" t="s">
        <v>4489</v>
      </c>
      <c r="C1771" s="5">
        <f>YEAR(Data!$E1771)</f>
        <v>2014</v>
      </c>
      <c r="D1771" s="2" t="str">
        <f>TEXT(Table_1[[#This Row],[Order Date]], "MMM")</f>
        <v>Mar</v>
      </c>
      <c r="E1771" s="7">
        <v>41701</v>
      </c>
      <c r="F1771" s="7">
        <v>41707</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x14ac:dyDescent="0.3">
      <c r="A1772" s="5">
        <v>1771</v>
      </c>
      <c r="B1772" s="2" t="s">
        <v>4489</v>
      </c>
      <c r="C1772" s="5">
        <f>YEAR(Data!$E1772)</f>
        <v>2014</v>
      </c>
      <c r="D1772" s="2" t="str">
        <f>TEXT(Table_1[[#This Row],[Order Date]], "MMM")</f>
        <v>Mar</v>
      </c>
      <c r="E1772" s="7">
        <v>41701</v>
      </c>
      <c r="F1772" s="7">
        <v>41707</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x14ac:dyDescent="0.3">
      <c r="A1773" s="5">
        <v>1772</v>
      </c>
      <c r="B1773" s="2" t="s">
        <v>4490</v>
      </c>
      <c r="C1773" s="5">
        <f>YEAR(Data!$E1773)</f>
        <v>2013</v>
      </c>
      <c r="D1773" s="2" t="str">
        <f>TEXT(Table_1[[#This Row],[Order Date]], "MMM")</f>
        <v>Nov</v>
      </c>
      <c r="E1773" s="7">
        <v>41606</v>
      </c>
      <c r="F1773" s="7">
        <v>41608</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x14ac:dyDescent="0.3">
      <c r="A1774" s="5">
        <v>1773</v>
      </c>
      <c r="B1774" s="2" t="s">
        <v>4490</v>
      </c>
      <c r="C1774" s="5">
        <f>YEAR(Data!$E1774)</f>
        <v>2013</v>
      </c>
      <c r="D1774" s="2" t="str">
        <f>TEXT(Table_1[[#This Row],[Order Date]], "MMM")</f>
        <v>Nov</v>
      </c>
      <c r="E1774" s="7">
        <v>41606</v>
      </c>
      <c r="F1774" s="7">
        <v>41608</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x14ac:dyDescent="0.3">
      <c r="A1775" s="5">
        <v>1774</v>
      </c>
      <c r="B1775" s="2" t="s">
        <v>4491</v>
      </c>
      <c r="C1775" s="5">
        <f>YEAR(Data!$E1775)</f>
        <v>2011</v>
      </c>
      <c r="D1775" s="2" t="str">
        <f>TEXT(Table_1[[#This Row],[Order Date]], "MMM")</f>
        <v>Apr</v>
      </c>
      <c r="E1775" s="7">
        <v>40661</v>
      </c>
      <c r="F1775" s="7">
        <v>40666</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x14ac:dyDescent="0.3">
      <c r="A1776" s="5">
        <v>1775</v>
      </c>
      <c r="B1776" s="2" t="s">
        <v>4491</v>
      </c>
      <c r="C1776" s="5">
        <f>YEAR(Data!$E1776)</f>
        <v>2011</v>
      </c>
      <c r="D1776" s="2" t="str">
        <f>TEXT(Table_1[[#This Row],[Order Date]], "MMM")</f>
        <v>Apr</v>
      </c>
      <c r="E1776" s="7">
        <v>40661</v>
      </c>
      <c r="F1776" s="7">
        <v>40666</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x14ac:dyDescent="0.3">
      <c r="A1777" s="5">
        <v>1776</v>
      </c>
      <c r="B1777" s="2" t="s">
        <v>4491</v>
      </c>
      <c r="C1777" s="5">
        <f>YEAR(Data!$E1777)</f>
        <v>2011</v>
      </c>
      <c r="D1777" s="2" t="str">
        <f>TEXT(Table_1[[#This Row],[Order Date]], "MMM")</f>
        <v>Apr</v>
      </c>
      <c r="E1777" s="7">
        <v>40661</v>
      </c>
      <c r="F1777" s="7">
        <v>40666</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x14ac:dyDescent="0.3">
      <c r="A1778" s="5">
        <v>1777</v>
      </c>
      <c r="B1778" s="2" t="s">
        <v>4491</v>
      </c>
      <c r="C1778" s="5">
        <f>YEAR(Data!$E1778)</f>
        <v>2011</v>
      </c>
      <c r="D1778" s="2" t="str">
        <f>TEXT(Table_1[[#This Row],[Order Date]], "MMM")</f>
        <v>Apr</v>
      </c>
      <c r="E1778" s="7">
        <v>40661</v>
      </c>
      <c r="F1778" s="7">
        <v>40666</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x14ac:dyDescent="0.3">
      <c r="A1779" s="5">
        <v>1778</v>
      </c>
      <c r="B1779" s="2" t="s">
        <v>4499</v>
      </c>
      <c r="C1779" s="5">
        <f>YEAR(Data!$E1779)</f>
        <v>2012</v>
      </c>
      <c r="D1779" s="2" t="str">
        <f>TEXT(Table_1[[#This Row],[Order Date]], "MMM")</f>
        <v>Nov</v>
      </c>
      <c r="E1779" s="7">
        <v>41237</v>
      </c>
      <c r="F1779" s="7">
        <v>41241</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x14ac:dyDescent="0.3">
      <c r="A1780" s="5">
        <v>1779</v>
      </c>
      <c r="B1780" s="2" t="s">
        <v>4499</v>
      </c>
      <c r="C1780" s="5">
        <f>YEAR(Data!$E1780)</f>
        <v>2012</v>
      </c>
      <c r="D1780" s="2" t="str">
        <f>TEXT(Table_1[[#This Row],[Order Date]], "MMM")</f>
        <v>Nov</v>
      </c>
      <c r="E1780" s="7">
        <v>41237</v>
      </c>
      <c r="F1780" s="7">
        <v>41241</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x14ac:dyDescent="0.3">
      <c r="A1781" s="5">
        <v>1780</v>
      </c>
      <c r="B1781" s="2" t="s">
        <v>4502</v>
      </c>
      <c r="C1781" s="5">
        <f>YEAR(Data!$E1781)</f>
        <v>2013</v>
      </c>
      <c r="D1781" s="2" t="str">
        <f>TEXT(Table_1[[#This Row],[Order Date]], "MMM")</f>
        <v>Nov</v>
      </c>
      <c r="E1781" s="7">
        <v>41590</v>
      </c>
      <c r="F1781" s="7">
        <v>41595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x14ac:dyDescent="0.3">
      <c r="A1782" s="5">
        <v>1781</v>
      </c>
      <c r="B1782" s="2" t="s">
        <v>4502</v>
      </c>
      <c r="C1782" s="5">
        <f>YEAR(Data!$E1782)</f>
        <v>2013</v>
      </c>
      <c r="D1782" s="2" t="str">
        <f>TEXT(Table_1[[#This Row],[Order Date]], "MMM")</f>
        <v>Nov</v>
      </c>
      <c r="E1782" s="7">
        <v>41590</v>
      </c>
      <c r="F1782" s="7">
        <v>41595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x14ac:dyDescent="0.3">
      <c r="A1783" s="5">
        <v>1782</v>
      </c>
      <c r="B1783" s="2" t="s">
        <v>4503</v>
      </c>
      <c r="C1783" s="5">
        <f>YEAR(Data!$E1783)</f>
        <v>2012</v>
      </c>
      <c r="D1783" s="2" t="str">
        <f>TEXT(Table_1[[#This Row],[Order Date]], "MMM")</f>
        <v>Jul</v>
      </c>
      <c r="E1783" s="7">
        <v>41099</v>
      </c>
      <c r="F1783" s="7">
        <v>41103</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x14ac:dyDescent="0.3">
      <c r="A1784" s="5">
        <v>1783</v>
      </c>
      <c r="B1784" s="2" t="s">
        <v>4503</v>
      </c>
      <c r="C1784" s="5">
        <f>YEAR(Data!$E1784)</f>
        <v>2012</v>
      </c>
      <c r="D1784" s="2" t="str">
        <f>TEXT(Table_1[[#This Row],[Order Date]], "MMM")</f>
        <v>Jul</v>
      </c>
      <c r="E1784" s="7">
        <v>41099</v>
      </c>
      <c r="F1784" s="7">
        <v>41103</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x14ac:dyDescent="0.3">
      <c r="A1785" s="5">
        <v>1784</v>
      </c>
      <c r="B1785" s="2" t="s">
        <v>4506</v>
      </c>
      <c r="C1785" s="5">
        <f>YEAR(Data!$E1785)</f>
        <v>2014</v>
      </c>
      <c r="D1785" s="2" t="str">
        <f>TEXT(Table_1[[#This Row],[Order Date]], "MMM")</f>
        <v>Sep</v>
      </c>
      <c r="E1785" s="7">
        <v>41905</v>
      </c>
      <c r="F1785" s="7">
        <v>41909</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x14ac:dyDescent="0.3">
      <c r="A1786" s="5">
        <v>1785</v>
      </c>
      <c r="B1786" s="2" t="s">
        <v>4506</v>
      </c>
      <c r="C1786" s="5">
        <f>YEAR(Data!$E1786)</f>
        <v>2014</v>
      </c>
      <c r="D1786" s="2" t="str">
        <f>TEXT(Table_1[[#This Row],[Order Date]], "MMM")</f>
        <v>Sep</v>
      </c>
      <c r="E1786" s="7">
        <v>41905</v>
      </c>
      <c r="F1786" s="7">
        <v>41909</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x14ac:dyDescent="0.3">
      <c r="A1787" s="5">
        <v>1786</v>
      </c>
      <c r="B1787" s="2" t="s">
        <v>4506</v>
      </c>
      <c r="C1787" s="5">
        <f>YEAR(Data!$E1787)</f>
        <v>2014</v>
      </c>
      <c r="D1787" s="2" t="str">
        <f>TEXT(Table_1[[#This Row],[Order Date]], "MMM")</f>
        <v>Sep</v>
      </c>
      <c r="E1787" s="7">
        <v>41905</v>
      </c>
      <c r="F1787" s="7">
        <v>41909</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x14ac:dyDescent="0.3">
      <c r="A1788" s="5">
        <v>1787</v>
      </c>
      <c r="B1788" s="2" t="s">
        <v>4506</v>
      </c>
      <c r="C1788" s="5">
        <f>YEAR(Data!$E1788)</f>
        <v>2014</v>
      </c>
      <c r="D1788" s="2" t="str">
        <f>TEXT(Table_1[[#This Row],[Order Date]], "MMM")</f>
        <v>Sep</v>
      </c>
      <c r="E1788" s="7">
        <v>41905</v>
      </c>
      <c r="F1788" s="7">
        <v>41909</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x14ac:dyDescent="0.3">
      <c r="A1789" s="5">
        <v>1788</v>
      </c>
      <c r="B1789" s="2" t="s">
        <v>4511</v>
      </c>
      <c r="C1789" s="5">
        <f>YEAR(Data!$E1789)</f>
        <v>2012</v>
      </c>
      <c r="D1789" s="2" t="str">
        <f>TEXT(Table_1[[#This Row],[Order Date]], "MMM")</f>
        <v>Feb</v>
      </c>
      <c r="E1789" s="7">
        <v>40954</v>
      </c>
      <c r="F1789" s="7">
        <v>40958</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x14ac:dyDescent="0.3">
      <c r="A1790" s="5">
        <v>1789</v>
      </c>
      <c r="B1790" s="2" t="s">
        <v>4511</v>
      </c>
      <c r="C1790" s="5">
        <f>YEAR(Data!$E1790)</f>
        <v>2012</v>
      </c>
      <c r="D1790" s="2" t="str">
        <f>TEXT(Table_1[[#This Row],[Order Date]], "MMM")</f>
        <v>Feb</v>
      </c>
      <c r="E1790" s="7">
        <v>40954</v>
      </c>
      <c r="F1790" s="7">
        <v>40958</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x14ac:dyDescent="0.3">
      <c r="A1791" s="5">
        <v>1790</v>
      </c>
      <c r="B1791" s="2" t="s">
        <v>4511</v>
      </c>
      <c r="C1791" s="5">
        <f>YEAR(Data!$E1791)</f>
        <v>2012</v>
      </c>
      <c r="D1791" s="2" t="str">
        <f>TEXT(Table_1[[#This Row],[Order Date]], "MMM")</f>
        <v>Feb</v>
      </c>
      <c r="E1791" s="7">
        <v>40954</v>
      </c>
      <c r="F1791" s="7">
        <v>40958</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x14ac:dyDescent="0.3">
      <c r="A1792" s="5">
        <v>1791</v>
      </c>
      <c r="B1792" s="2" t="s">
        <v>4517</v>
      </c>
      <c r="C1792" s="5">
        <f>YEAR(Data!$E1792)</f>
        <v>2011</v>
      </c>
      <c r="D1792" s="2" t="str">
        <f>TEXT(Table_1[[#This Row],[Order Date]], "MMM")</f>
        <v>Sep</v>
      </c>
      <c r="E1792" s="7">
        <v>40816</v>
      </c>
      <c r="F1792" s="7">
        <v>40820</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x14ac:dyDescent="0.3">
      <c r="A1793" s="5">
        <v>1792</v>
      </c>
      <c r="B1793" s="2" t="s">
        <v>4518</v>
      </c>
      <c r="C1793" s="5">
        <f>YEAR(Data!$E1793)</f>
        <v>2011</v>
      </c>
      <c r="D1793" s="2" t="str">
        <f>TEXT(Table_1[[#This Row],[Order Date]], "MMM")</f>
        <v>Dec</v>
      </c>
      <c r="E1793" s="7">
        <v>40878</v>
      </c>
      <c r="F1793" s="7">
        <v>40880</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x14ac:dyDescent="0.3">
      <c r="A1794" s="5">
        <v>1793</v>
      </c>
      <c r="B1794" s="2" t="s">
        <v>4518</v>
      </c>
      <c r="C1794" s="5">
        <f>YEAR(Data!$E1794)</f>
        <v>2011</v>
      </c>
      <c r="D1794" s="2" t="str">
        <f>TEXT(Table_1[[#This Row],[Order Date]], "MMM")</f>
        <v>Dec</v>
      </c>
      <c r="E1794" s="7">
        <v>40878</v>
      </c>
      <c r="F1794" s="7">
        <v>40880</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x14ac:dyDescent="0.3">
      <c r="A1795" s="5">
        <v>1794</v>
      </c>
      <c r="B1795" s="2" t="s">
        <v>4523</v>
      </c>
      <c r="C1795" s="5">
        <f>YEAR(Data!$E1795)</f>
        <v>2011</v>
      </c>
      <c r="D1795" s="2" t="str">
        <f>TEXT(Table_1[[#This Row],[Order Date]], "MMM")</f>
        <v>Dec</v>
      </c>
      <c r="E1795" s="7">
        <v>40885</v>
      </c>
      <c r="F1795" s="7">
        <v>40890</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x14ac:dyDescent="0.3">
      <c r="A1796" s="5">
        <v>1795</v>
      </c>
      <c r="B1796" s="2" t="s">
        <v>4526</v>
      </c>
      <c r="C1796" s="5">
        <f>YEAR(Data!$E1796)</f>
        <v>2013</v>
      </c>
      <c r="D1796" s="2" t="str">
        <f>TEXT(Table_1[[#This Row],[Order Date]], "MMM")</f>
        <v>Sep</v>
      </c>
      <c r="E1796" s="7">
        <v>41523</v>
      </c>
      <c r="F1796" s="7">
        <v>41528</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x14ac:dyDescent="0.3">
      <c r="A1797" s="5">
        <v>1796</v>
      </c>
      <c r="B1797" s="2" t="s">
        <v>4531</v>
      </c>
      <c r="C1797" s="5">
        <f>YEAR(Data!$E1797)</f>
        <v>2014</v>
      </c>
      <c r="D1797" s="2" t="str">
        <f>TEXT(Table_1[[#This Row],[Order Date]], "MMM")</f>
        <v>Aug</v>
      </c>
      <c r="E1797" s="7">
        <v>41879</v>
      </c>
      <c r="F1797" s="7">
        <v>41882</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x14ac:dyDescent="0.3">
      <c r="A1798" s="5">
        <v>1797</v>
      </c>
      <c r="B1798" s="2" t="s">
        <v>4531</v>
      </c>
      <c r="C1798" s="5">
        <f>YEAR(Data!$E1798)</f>
        <v>2014</v>
      </c>
      <c r="D1798" s="2" t="str">
        <f>TEXT(Table_1[[#This Row],[Order Date]], "MMM")</f>
        <v>Aug</v>
      </c>
      <c r="E1798" s="7">
        <v>41879</v>
      </c>
      <c r="F1798" s="7">
        <v>41882</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x14ac:dyDescent="0.3">
      <c r="A1799" s="5">
        <v>1798</v>
      </c>
      <c r="B1799" s="2" t="s">
        <v>4531</v>
      </c>
      <c r="C1799" s="5">
        <f>YEAR(Data!$E1799)</f>
        <v>2014</v>
      </c>
      <c r="D1799" s="2" t="str">
        <f>TEXT(Table_1[[#This Row],[Order Date]], "MMM")</f>
        <v>Aug</v>
      </c>
      <c r="E1799" s="7">
        <v>41879</v>
      </c>
      <c r="F1799" s="7">
        <v>41882</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x14ac:dyDescent="0.3">
      <c r="A1800" s="5">
        <v>1799</v>
      </c>
      <c r="B1800" s="2" t="s">
        <v>4534</v>
      </c>
      <c r="C1800" s="5">
        <f>YEAR(Data!$E1800)</f>
        <v>2013</v>
      </c>
      <c r="D1800" s="2" t="str">
        <f>TEXT(Table_1[[#This Row],[Order Date]], "MMM")</f>
        <v>Jul</v>
      </c>
      <c r="E1800" s="7">
        <v>41463</v>
      </c>
      <c r="F1800" s="7">
        <v>41467</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x14ac:dyDescent="0.3">
      <c r="A1801" s="5">
        <v>1800</v>
      </c>
      <c r="B1801" s="2" t="s">
        <v>4535</v>
      </c>
      <c r="C1801" s="5">
        <f>YEAR(Data!$E1801)</f>
        <v>2013</v>
      </c>
      <c r="D1801" s="2" t="str">
        <f>TEXT(Table_1[[#This Row],[Order Date]], "MMM")</f>
        <v>Aug</v>
      </c>
      <c r="E1801" s="7">
        <v>41495</v>
      </c>
      <c r="F1801" s="7">
        <v>41497</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x14ac:dyDescent="0.3">
      <c r="A1802" s="5">
        <v>1801</v>
      </c>
      <c r="B1802" s="2" t="s">
        <v>4535</v>
      </c>
      <c r="C1802" s="5">
        <f>YEAR(Data!$E1802)</f>
        <v>2013</v>
      </c>
      <c r="D1802" s="2" t="str">
        <f>TEXT(Table_1[[#This Row],[Order Date]], "MMM")</f>
        <v>Aug</v>
      </c>
      <c r="E1802" s="7">
        <v>41495</v>
      </c>
      <c r="F1802" s="7">
        <v>41497</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x14ac:dyDescent="0.3">
      <c r="A1803" s="5">
        <v>1802</v>
      </c>
      <c r="B1803" s="2" t="s">
        <v>4540</v>
      </c>
      <c r="C1803" s="5">
        <f>YEAR(Data!$E1803)</f>
        <v>2013</v>
      </c>
      <c r="D1803" s="2" t="str">
        <f>TEXT(Table_1[[#This Row],[Order Date]], "MMM")</f>
        <v>Nov</v>
      </c>
      <c r="E1803" s="7">
        <v>41592</v>
      </c>
      <c r="F1803" s="7">
        <v>41598</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x14ac:dyDescent="0.3">
      <c r="A1804" s="5">
        <v>1803</v>
      </c>
      <c r="B1804" s="2" t="s">
        <v>4541</v>
      </c>
      <c r="C1804" s="5">
        <f>YEAR(Data!$E1804)</f>
        <v>2014</v>
      </c>
      <c r="D1804" s="2" t="str">
        <f>TEXT(Table_1[[#This Row],[Order Date]], "MMM")</f>
        <v>Sep</v>
      </c>
      <c r="E1804" s="7">
        <v>41905</v>
      </c>
      <c r="F1804" s="7">
        <v>41909</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x14ac:dyDescent="0.3">
      <c r="A1805" s="5">
        <v>1804</v>
      </c>
      <c r="B1805" s="2" t="s">
        <v>4541</v>
      </c>
      <c r="C1805" s="5">
        <f>YEAR(Data!$E1805)</f>
        <v>2014</v>
      </c>
      <c r="D1805" s="2" t="str">
        <f>TEXT(Table_1[[#This Row],[Order Date]], "MMM")</f>
        <v>Sep</v>
      </c>
      <c r="E1805" s="7">
        <v>41905</v>
      </c>
      <c r="F1805" s="7">
        <v>41909</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x14ac:dyDescent="0.3">
      <c r="A1806" s="5">
        <v>1805</v>
      </c>
      <c r="B1806" s="2" t="s">
        <v>4541</v>
      </c>
      <c r="C1806" s="5">
        <f>YEAR(Data!$E1806)</f>
        <v>2014</v>
      </c>
      <c r="D1806" s="2" t="str">
        <f>TEXT(Table_1[[#This Row],[Order Date]], "MMM")</f>
        <v>Sep</v>
      </c>
      <c r="E1806" s="7">
        <v>41905</v>
      </c>
      <c r="F1806" s="7">
        <v>41909</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x14ac:dyDescent="0.3">
      <c r="A1807" s="5">
        <v>1806</v>
      </c>
      <c r="B1807" s="2" t="s">
        <v>4544</v>
      </c>
      <c r="C1807" s="5">
        <f>YEAR(Data!$E1807)</f>
        <v>2013</v>
      </c>
      <c r="D1807" s="2" t="str">
        <f>TEXT(Table_1[[#This Row],[Order Date]], "MMM")</f>
        <v>Dec</v>
      </c>
      <c r="E1807" s="7">
        <v>41634</v>
      </c>
      <c r="F1807" s="7">
        <v>41637</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x14ac:dyDescent="0.3">
      <c r="A1808" s="5">
        <v>1807</v>
      </c>
      <c r="B1808" s="2" t="s">
        <v>4544</v>
      </c>
      <c r="C1808" s="5">
        <f>YEAR(Data!$E1808)</f>
        <v>2013</v>
      </c>
      <c r="D1808" s="2" t="str">
        <f>TEXT(Table_1[[#This Row],[Order Date]], "MMM")</f>
        <v>Dec</v>
      </c>
      <c r="E1808" s="7">
        <v>41634</v>
      </c>
      <c r="F1808" s="7">
        <v>41637</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x14ac:dyDescent="0.3">
      <c r="A1809" s="5">
        <v>1808</v>
      </c>
      <c r="B1809" s="2" t="s">
        <v>4544</v>
      </c>
      <c r="C1809" s="5">
        <f>YEAR(Data!$E1809)</f>
        <v>2013</v>
      </c>
      <c r="D1809" s="2" t="str">
        <f>TEXT(Table_1[[#This Row],[Order Date]], "MMM")</f>
        <v>Dec</v>
      </c>
      <c r="E1809" s="7">
        <v>41634</v>
      </c>
      <c r="F1809" s="7">
        <v>41637</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x14ac:dyDescent="0.3">
      <c r="A1810" s="5">
        <v>1809</v>
      </c>
      <c r="B1810" s="2" t="s">
        <v>4545</v>
      </c>
      <c r="C1810" s="5">
        <f>YEAR(Data!$E1810)</f>
        <v>2013</v>
      </c>
      <c r="D1810" s="2" t="str">
        <f>TEXT(Table_1[[#This Row],[Order Date]], "MMM")</f>
        <v>Feb</v>
      </c>
      <c r="E1810" s="7">
        <v>41316</v>
      </c>
      <c r="F1810" s="7">
        <v>41318</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x14ac:dyDescent="0.3">
      <c r="A1811" s="5">
        <v>1810</v>
      </c>
      <c r="B1811" s="2" t="s">
        <v>4551</v>
      </c>
      <c r="C1811" s="5">
        <f>YEAR(Data!$E1811)</f>
        <v>2013</v>
      </c>
      <c r="D1811" s="2" t="str">
        <f>TEXT(Table_1[[#This Row],[Order Date]], "MMM")</f>
        <v>Oct</v>
      </c>
      <c r="E1811" s="7">
        <v>41571</v>
      </c>
      <c r="F1811" s="7">
        <v>41577</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x14ac:dyDescent="0.3">
      <c r="A1812" s="5">
        <v>1811</v>
      </c>
      <c r="B1812" s="2" t="s">
        <v>4551</v>
      </c>
      <c r="C1812" s="5">
        <f>YEAR(Data!$E1812)</f>
        <v>2013</v>
      </c>
      <c r="D1812" s="2" t="str">
        <f>TEXT(Table_1[[#This Row],[Order Date]], "MMM")</f>
        <v>Oct</v>
      </c>
      <c r="E1812" s="7">
        <v>41571</v>
      </c>
      <c r="F1812" s="7">
        <v>41577</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x14ac:dyDescent="0.3">
      <c r="A1813" s="5">
        <v>1812</v>
      </c>
      <c r="B1813" s="2" t="s">
        <v>4556</v>
      </c>
      <c r="C1813" s="5">
        <f>YEAR(Data!$E1813)</f>
        <v>2011</v>
      </c>
      <c r="D1813" s="2" t="str">
        <f>TEXT(Table_1[[#This Row],[Order Date]], "MMM")</f>
        <v>Jun</v>
      </c>
      <c r="E1813" s="7">
        <v>40703</v>
      </c>
      <c r="F1813" s="7">
        <v>40705</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x14ac:dyDescent="0.3">
      <c r="A1814" s="5">
        <v>1813</v>
      </c>
      <c r="B1814" s="2" t="s">
        <v>4557</v>
      </c>
      <c r="C1814" s="5">
        <f>YEAR(Data!$E1814)</f>
        <v>2014</v>
      </c>
      <c r="D1814" s="2" t="str">
        <f>TEXT(Table_1[[#This Row],[Order Date]], "MMM")</f>
        <v>Nov</v>
      </c>
      <c r="E1814" s="7">
        <v>41964</v>
      </c>
      <c r="F1814" s="7">
        <v>41970</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x14ac:dyDescent="0.3">
      <c r="A1815" s="5">
        <v>1814</v>
      </c>
      <c r="B1815" s="2" t="s">
        <v>4557</v>
      </c>
      <c r="C1815" s="5">
        <f>YEAR(Data!$E1815)</f>
        <v>2014</v>
      </c>
      <c r="D1815" s="2" t="str">
        <f>TEXT(Table_1[[#This Row],[Order Date]], "MMM")</f>
        <v>Nov</v>
      </c>
      <c r="E1815" s="7">
        <v>41964</v>
      </c>
      <c r="F1815" s="7">
        <v>41970</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x14ac:dyDescent="0.3">
      <c r="A1816" s="5">
        <v>1815</v>
      </c>
      <c r="B1816" s="2" t="s">
        <v>4560</v>
      </c>
      <c r="C1816" s="5">
        <f>YEAR(Data!$E1816)</f>
        <v>2012</v>
      </c>
      <c r="D1816" s="2" t="str">
        <f>TEXT(Table_1[[#This Row],[Order Date]], "MMM")</f>
        <v>Sep</v>
      </c>
      <c r="E1816" s="7">
        <v>41166</v>
      </c>
      <c r="F1816" s="7">
        <v>41170</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x14ac:dyDescent="0.3">
      <c r="A1817" s="5">
        <v>1816</v>
      </c>
      <c r="B1817" s="2" t="s">
        <v>4561</v>
      </c>
      <c r="C1817" s="5">
        <f>YEAR(Data!$E1817)</f>
        <v>2012</v>
      </c>
      <c r="D1817" s="2" t="str">
        <f>TEXT(Table_1[[#This Row],[Order Date]], "MMM")</f>
        <v>Jun</v>
      </c>
      <c r="E1817" s="7">
        <v>41064</v>
      </c>
      <c r="F1817" s="7">
        <v>41064</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x14ac:dyDescent="0.3">
      <c r="A1818" s="5">
        <v>1817</v>
      </c>
      <c r="B1818" s="2" t="s">
        <v>4561</v>
      </c>
      <c r="C1818" s="5">
        <f>YEAR(Data!$E1818)</f>
        <v>2012</v>
      </c>
      <c r="D1818" s="2" t="str">
        <f>TEXT(Table_1[[#This Row],[Order Date]], "MMM")</f>
        <v>Jun</v>
      </c>
      <c r="E1818" s="7">
        <v>41064</v>
      </c>
      <c r="F1818" s="7">
        <v>41064</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x14ac:dyDescent="0.3">
      <c r="A1819" s="5">
        <v>1818</v>
      </c>
      <c r="B1819" s="2" t="s">
        <v>4564</v>
      </c>
      <c r="C1819" s="5">
        <f>YEAR(Data!$E1819)</f>
        <v>2012</v>
      </c>
      <c r="D1819" s="2" t="str">
        <f>TEXT(Table_1[[#This Row],[Order Date]], "MMM")</f>
        <v>Dec</v>
      </c>
      <c r="E1819" s="7">
        <v>41256</v>
      </c>
      <c r="F1819" s="7">
        <v>41258</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x14ac:dyDescent="0.3">
      <c r="A1820" s="5">
        <v>1819</v>
      </c>
      <c r="B1820" s="2" t="s">
        <v>4567</v>
      </c>
      <c r="C1820" s="5">
        <f>YEAR(Data!$E1820)</f>
        <v>2011</v>
      </c>
      <c r="D1820" s="2" t="str">
        <f>TEXT(Table_1[[#This Row],[Order Date]], "MMM")</f>
        <v>May</v>
      </c>
      <c r="E1820" s="7">
        <v>40688</v>
      </c>
      <c r="F1820" s="7">
        <v>40692</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x14ac:dyDescent="0.3">
      <c r="A1821" s="5">
        <v>1820</v>
      </c>
      <c r="B1821" s="2" t="s">
        <v>4567</v>
      </c>
      <c r="C1821" s="5">
        <f>YEAR(Data!$E1821)</f>
        <v>2011</v>
      </c>
      <c r="D1821" s="2" t="str">
        <f>TEXT(Table_1[[#This Row],[Order Date]], "MMM")</f>
        <v>May</v>
      </c>
      <c r="E1821" s="7">
        <v>40688</v>
      </c>
      <c r="F1821" s="7">
        <v>40692</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x14ac:dyDescent="0.3">
      <c r="A1822" s="5">
        <v>1821</v>
      </c>
      <c r="B1822" s="2" t="s">
        <v>4574</v>
      </c>
      <c r="C1822" s="5">
        <f>YEAR(Data!$E1822)</f>
        <v>2013</v>
      </c>
      <c r="D1822" s="2" t="str">
        <f>TEXT(Table_1[[#This Row],[Order Date]], "MMM")</f>
        <v>Feb</v>
      </c>
      <c r="E1822" s="7">
        <v>41321</v>
      </c>
      <c r="F1822" s="7">
        <v>41325</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x14ac:dyDescent="0.3">
      <c r="A1823" s="5">
        <v>1822</v>
      </c>
      <c r="B1823" s="2" t="s">
        <v>4574</v>
      </c>
      <c r="C1823" s="5">
        <f>YEAR(Data!$E1823)</f>
        <v>2013</v>
      </c>
      <c r="D1823" s="2" t="str">
        <f>TEXT(Table_1[[#This Row],[Order Date]], "MMM")</f>
        <v>Feb</v>
      </c>
      <c r="E1823" s="7">
        <v>41321</v>
      </c>
      <c r="F1823" s="7">
        <v>41325</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x14ac:dyDescent="0.3">
      <c r="A1824" s="5">
        <v>1823</v>
      </c>
      <c r="B1824" s="2" t="s">
        <v>4574</v>
      </c>
      <c r="C1824" s="5">
        <f>YEAR(Data!$E1824)</f>
        <v>2013</v>
      </c>
      <c r="D1824" s="2" t="str">
        <f>TEXT(Table_1[[#This Row],[Order Date]], "MMM")</f>
        <v>Feb</v>
      </c>
      <c r="E1824" s="7">
        <v>41321</v>
      </c>
      <c r="F1824" s="7">
        <v>41325</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x14ac:dyDescent="0.3">
      <c r="A1825" s="5">
        <v>1824</v>
      </c>
      <c r="B1825" s="2" t="s">
        <v>4574</v>
      </c>
      <c r="C1825" s="5">
        <f>YEAR(Data!$E1825)</f>
        <v>2013</v>
      </c>
      <c r="D1825" s="2" t="str">
        <f>TEXT(Table_1[[#This Row],[Order Date]], "MMM")</f>
        <v>Feb</v>
      </c>
      <c r="E1825" s="7">
        <v>41321</v>
      </c>
      <c r="F1825" s="7">
        <v>41325</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x14ac:dyDescent="0.3">
      <c r="A1826" s="5">
        <v>1825</v>
      </c>
      <c r="B1826" s="2" t="s">
        <v>4581</v>
      </c>
      <c r="C1826" s="5">
        <f>YEAR(Data!$E1826)</f>
        <v>2013</v>
      </c>
      <c r="D1826" s="2" t="str">
        <f>TEXT(Table_1[[#This Row],[Order Date]], "MMM")</f>
        <v>Dec</v>
      </c>
      <c r="E1826" s="7">
        <v>41631</v>
      </c>
      <c r="F1826" s="7">
        <v>41637</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x14ac:dyDescent="0.3">
      <c r="A1827" s="5">
        <v>1826</v>
      </c>
      <c r="B1827" s="2" t="s">
        <v>4581</v>
      </c>
      <c r="C1827" s="5">
        <f>YEAR(Data!$E1827)</f>
        <v>2013</v>
      </c>
      <c r="D1827" s="2" t="str">
        <f>TEXT(Table_1[[#This Row],[Order Date]], "MMM")</f>
        <v>Dec</v>
      </c>
      <c r="E1827" s="7">
        <v>41631</v>
      </c>
      <c r="F1827" s="7">
        <v>41637</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x14ac:dyDescent="0.3">
      <c r="A1828" s="5">
        <v>1827</v>
      </c>
      <c r="B1828" s="2" t="s">
        <v>4581</v>
      </c>
      <c r="C1828" s="5">
        <f>YEAR(Data!$E1828)</f>
        <v>2013</v>
      </c>
      <c r="D1828" s="2" t="str">
        <f>TEXT(Table_1[[#This Row],[Order Date]], "MMM")</f>
        <v>Dec</v>
      </c>
      <c r="E1828" s="7">
        <v>41631</v>
      </c>
      <c r="F1828" s="7">
        <v>41637</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x14ac:dyDescent="0.3">
      <c r="A1829" s="5">
        <v>1828</v>
      </c>
      <c r="B1829" s="2" t="s">
        <v>4585</v>
      </c>
      <c r="C1829" s="5">
        <f>YEAR(Data!$E1829)</f>
        <v>2013</v>
      </c>
      <c r="D1829" s="2" t="str">
        <f>TEXT(Table_1[[#This Row],[Order Date]], "MMM")</f>
        <v>Feb</v>
      </c>
      <c r="E1829" s="7">
        <v>41313</v>
      </c>
      <c r="F1829" s="7">
        <v>41316</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x14ac:dyDescent="0.3">
      <c r="A1830" s="5">
        <v>1829</v>
      </c>
      <c r="B1830" s="2" t="s">
        <v>4591</v>
      </c>
      <c r="C1830" s="5">
        <f>YEAR(Data!$E1830)</f>
        <v>2012</v>
      </c>
      <c r="D1830" s="2" t="str">
        <f>TEXT(Table_1[[#This Row],[Order Date]], "MMM")</f>
        <v>Jul</v>
      </c>
      <c r="E1830" s="7">
        <v>41103</v>
      </c>
      <c r="F1830" s="7">
        <v>41105</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x14ac:dyDescent="0.3">
      <c r="A1831" s="5">
        <v>1830</v>
      </c>
      <c r="B1831" s="2" t="s">
        <v>4594</v>
      </c>
      <c r="C1831" s="5">
        <f>YEAR(Data!$E1831)</f>
        <v>2011</v>
      </c>
      <c r="D1831" s="2" t="str">
        <f>TEXT(Table_1[[#This Row],[Order Date]], "MMM")</f>
        <v>May</v>
      </c>
      <c r="E1831" s="7">
        <v>40681</v>
      </c>
      <c r="F1831" s="7">
        <v>40687</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x14ac:dyDescent="0.3">
      <c r="A1832" s="5">
        <v>1831</v>
      </c>
      <c r="B1832" s="2" t="s">
        <v>4597</v>
      </c>
      <c r="C1832" s="5">
        <f>YEAR(Data!$E1832)</f>
        <v>2014</v>
      </c>
      <c r="D1832" s="2" t="str">
        <f>TEXT(Table_1[[#This Row],[Order Date]], "MMM")</f>
        <v>Oct</v>
      </c>
      <c r="E1832" s="7">
        <v>41934</v>
      </c>
      <c r="F1832" s="7">
        <v>41934</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x14ac:dyDescent="0.3">
      <c r="A1833" s="5">
        <v>1832</v>
      </c>
      <c r="B1833" s="2" t="s">
        <v>4597</v>
      </c>
      <c r="C1833" s="5">
        <f>YEAR(Data!$E1833)</f>
        <v>2014</v>
      </c>
      <c r="D1833" s="2" t="str">
        <f>TEXT(Table_1[[#This Row],[Order Date]], "MMM")</f>
        <v>Oct</v>
      </c>
      <c r="E1833" s="7">
        <v>41934</v>
      </c>
      <c r="F1833" s="7">
        <v>41934</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x14ac:dyDescent="0.3">
      <c r="A1834" s="5">
        <v>1833</v>
      </c>
      <c r="B1834" s="2" t="s">
        <v>4601</v>
      </c>
      <c r="C1834" s="5">
        <f>YEAR(Data!$E1834)</f>
        <v>2012</v>
      </c>
      <c r="D1834" s="2" t="str">
        <f>TEXT(Table_1[[#This Row],[Order Date]], "MMM")</f>
        <v>Nov</v>
      </c>
      <c r="E1834" s="7">
        <v>41218</v>
      </c>
      <c r="F1834" s="7">
        <v>41222</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x14ac:dyDescent="0.3">
      <c r="A1835" s="5">
        <v>1834</v>
      </c>
      <c r="B1835" s="2" t="s">
        <v>4602</v>
      </c>
      <c r="C1835" s="5">
        <f>YEAR(Data!$E1835)</f>
        <v>2014</v>
      </c>
      <c r="D1835" s="2" t="str">
        <f>TEXT(Table_1[[#This Row],[Order Date]], "MMM")</f>
        <v>Aug</v>
      </c>
      <c r="E1835" s="7">
        <v>41853</v>
      </c>
      <c r="F1835" s="7">
        <v>41859</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x14ac:dyDescent="0.3">
      <c r="A1836" s="5">
        <v>1835</v>
      </c>
      <c r="B1836" s="2" t="s">
        <v>4602</v>
      </c>
      <c r="C1836" s="5">
        <f>YEAR(Data!$E1836)</f>
        <v>2014</v>
      </c>
      <c r="D1836" s="2" t="str">
        <f>TEXT(Table_1[[#This Row],[Order Date]], "MMM")</f>
        <v>Aug</v>
      </c>
      <c r="E1836" s="7">
        <v>41853</v>
      </c>
      <c r="F1836" s="7">
        <v>41859</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x14ac:dyDescent="0.3">
      <c r="A1837" s="5">
        <v>1836</v>
      </c>
      <c r="B1837" s="2" t="s">
        <v>4607</v>
      </c>
      <c r="C1837" s="5">
        <f>YEAR(Data!$E1837)</f>
        <v>2011</v>
      </c>
      <c r="D1837" s="2" t="str">
        <f>TEXT(Table_1[[#This Row],[Order Date]], "MMM")</f>
        <v>Jun</v>
      </c>
      <c r="E1837" s="7">
        <v>40715</v>
      </c>
      <c r="F1837" s="7">
        <v>40718</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x14ac:dyDescent="0.3">
      <c r="A1838" s="5">
        <v>1837</v>
      </c>
      <c r="B1838" s="2" t="s">
        <v>4609</v>
      </c>
      <c r="C1838" s="5">
        <f>YEAR(Data!$E1838)</f>
        <v>2014</v>
      </c>
      <c r="D1838" s="2" t="str">
        <f>TEXT(Table_1[[#This Row],[Order Date]], "MMM")</f>
        <v>Feb</v>
      </c>
      <c r="E1838" s="7">
        <v>41690</v>
      </c>
      <c r="F1838" s="7">
        <v>41692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x14ac:dyDescent="0.3">
      <c r="A1839" s="5">
        <v>1838</v>
      </c>
      <c r="B1839" s="2" t="s">
        <v>4610</v>
      </c>
      <c r="C1839" s="5">
        <f>YEAR(Data!$E1839)</f>
        <v>2011</v>
      </c>
      <c r="D1839" s="2" t="str">
        <f>TEXT(Table_1[[#This Row],[Order Date]], "MMM")</f>
        <v>Aug</v>
      </c>
      <c r="E1839" s="7">
        <v>40756</v>
      </c>
      <c r="F1839" s="7">
        <v>40760</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x14ac:dyDescent="0.3">
      <c r="A1840" s="5">
        <v>1839</v>
      </c>
      <c r="B1840" s="2" t="s">
        <v>4610</v>
      </c>
      <c r="C1840" s="5">
        <f>YEAR(Data!$E1840)</f>
        <v>2011</v>
      </c>
      <c r="D1840" s="2" t="str">
        <f>TEXT(Table_1[[#This Row],[Order Date]], "MMM")</f>
        <v>Aug</v>
      </c>
      <c r="E1840" s="7">
        <v>40756</v>
      </c>
      <c r="F1840" s="7">
        <v>40760</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x14ac:dyDescent="0.3">
      <c r="A1841" s="5">
        <v>1840</v>
      </c>
      <c r="B1841" s="2" t="s">
        <v>4610</v>
      </c>
      <c r="C1841" s="5">
        <f>YEAR(Data!$E1841)</f>
        <v>2011</v>
      </c>
      <c r="D1841" s="2" t="str">
        <f>TEXT(Table_1[[#This Row],[Order Date]], "MMM")</f>
        <v>Aug</v>
      </c>
      <c r="E1841" s="7">
        <v>40756</v>
      </c>
      <c r="F1841" s="7">
        <v>40760</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x14ac:dyDescent="0.3">
      <c r="A1842" s="5">
        <v>1841</v>
      </c>
      <c r="B1842" s="2" t="s">
        <v>4610</v>
      </c>
      <c r="C1842" s="5">
        <f>YEAR(Data!$E1842)</f>
        <v>2011</v>
      </c>
      <c r="D1842" s="2" t="str">
        <f>TEXT(Table_1[[#This Row],[Order Date]], "MMM")</f>
        <v>Aug</v>
      </c>
      <c r="E1842" s="7">
        <v>40756</v>
      </c>
      <c r="F1842" s="7">
        <v>40760</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x14ac:dyDescent="0.3">
      <c r="A1843" s="5">
        <v>1842</v>
      </c>
      <c r="B1843" s="2" t="s">
        <v>4615</v>
      </c>
      <c r="C1843" s="5">
        <f>YEAR(Data!$E1843)</f>
        <v>2013</v>
      </c>
      <c r="D1843" s="2" t="str">
        <f>TEXT(Table_1[[#This Row],[Order Date]], "MMM")</f>
        <v>Jul</v>
      </c>
      <c r="E1843" s="7">
        <v>41474</v>
      </c>
      <c r="F1843" s="7">
        <v>41479</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x14ac:dyDescent="0.3">
      <c r="A1844" s="5">
        <v>1843</v>
      </c>
      <c r="B1844" s="2" t="s">
        <v>4621</v>
      </c>
      <c r="C1844" s="5">
        <f>YEAR(Data!$E1844)</f>
        <v>2012</v>
      </c>
      <c r="D1844" s="2" t="str">
        <f>TEXT(Table_1[[#This Row],[Order Date]], "MMM")</f>
        <v>Feb</v>
      </c>
      <c r="E1844" s="7">
        <v>40948</v>
      </c>
      <c r="F1844" s="7">
        <v>40950</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x14ac:dyDescent="0.3">
      <c r="A1845" s="5">
        <v>1844</v>
      </c>
      <c r="B1845" s="2" t="s">
        <v>4621</v>
      </c>
      <c r="C1845" s="5">
        <f>YEAR(Data!$E1845)</f>
        <v>2012</v>
      </c>
      <c r="D1845" s="2" t="str">
        <f>TEXT(Table_1[[#This Row],[Order Date]], "MMM")</f>
        <v>Feb</v>
      </c>
      <c r="E1845" s="7">
        <v>40948</v>
      </c>
      <c r="F1845" s="7">
        <v>40950</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x14ac:dyDescent="0.3">
      <c r="A1846" s="5">
        <v>1845</v>
      </c>
      <c r="B1846" s="2" t="s">
        <v>4624</v>
      </c>
      <c r="C1846" s="5">
        <f>YEAR(Data!$E1846)</f>
        <v>2014</v>
      </c>
      <c r="D1846" s="2" t="str">
        <f>TEXT(Table_1[[#This Row],[Order Date]], "MMM")</f>
        <v>Jul</v>
      </c>
      <c r="E1846" s="7">
        <v>41850</v>
      </c>
      <c r="F1846" s="7">
        <v>41854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x14ac:dyDescent="0.3">
      <c r="A1847" s="5">
        <v>1846</v>
      </c>
      <c r="B1847" s="2" t="s">
        <v>4627</v>
      </c>
      <c r="C1847" s="5">
        <f>YEAR(Data!$E1847)</f>
        <v>2014</v>
      </c>
      <c r="D1847" s="2" t="str">
        <f>TEXT(Table_1[[#This Row],[Order Date]], "MMM")</f>
        <v>Jan</v>
      </c>
      <c r="E1847" s="7">
        <v>41652</v>
      </c>
      <c r="F1847" s="7">
        <v>41657</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x14ac:dyDescent="0.3">
      <c r="A1848" s="5">
        <v>1847</v>
      </c>
      <c r="B1848" s="2" t="s">
        <v>4627</v>
      </c>
      <c r="C1848" s="5">
        <f>YEAR(Data!$E1848)</f>
        <v>2014</v>
      </c>
      <c r="D1848" s="2" t="str">
        <f>TEXT(Table_1[[#This Row],[Order Date]], "MMM")</f>
        <v>Jan</v>
      </c>
      <c r="E1848" s="7">
        <v>41652</v>
      </c>
      <c r="F1848" s="7">
        <v>41657</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x14ac:dyDescent="0.3">
      <c r="A1849" s="5">
        <v>1848</v>
      </c>
      <c r="B1849" s="2" t="s">
        <v>4630</v>
      </c>
      <c r="C1849" s="5">
        <f>YEAR(Data!$E1849)</f>
        <v>2014</v>
      </c>
      <c r="D1849" s="2" t="str">
        <f>TEXT(Table_1[[#This Row],[Order Date]], "MMM")</f>
        <v>Sep</v>
      </c>
      <c r="E1849" s="7">
        <v>41893</v>
      </c>
      <c r="F1849" s="7">
        <v>41893</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x14ac:dyDescent="0.3">
      <c r="A1850" s="5">
        <v>1849</v>
      </c>
      <c r="B1850" s="2" t="s">
        <v>4630</v>
      </c>
      <c r="C1850" s="5">
        <f>YEAR(Data!$E1850)</f>
        <v>2014</v>
      </c>
      <c r="D1850" s="2" t="str">
        <f>TEXT(Table_1[[#This Row],[Order Date]], "MMM")</f>
        <v>Sep</v>
      </c>
      <c r="E1850" s="7">
        <v>41893</v>
      </c>
      <c r="F1850" s="7">
        <v>41893</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x14ac:dyDescent="0.3">
      <c r="A1851" s="5">
        <v>1850</v>
      </c>
      <c r="B1851" s="2" t="s">
        <v>4631</v>
      </c>
      <c r="C1851" s="5">
        <f>YEAR(Data!$E1851)</f>
        <v>2012</v>
      </c>
      <c r="D1851" s="2" t="str">
        <f>TEXT(Table_1[[#This Row],[Order Date]], "MMM")</f>
        <v>Jul</v>
      </c>
      <c r="E1851" s="7">
        <v>41110</v>
      </c>
      <c r="F1851" s="7">
        <v>41115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x14ac:dyDescent="0.3">
      <c r="A1852" s="5">
        <v>1851</v>
      </c>
      <c r="B1852" s="2" t="s">
        <v>4631</v>
      </c>
      <c r="C1852" s="5">
        <f>YEAR(Data!$E1852)</f>
        <v>2012</v>
      </c>
      <c r="D1852" s="2" t="str">
        <f>TEXT(Table_1[[#This Row],[Order Date]], "MMM")</f>
        <v>Jul</v>
      </c>
      <c r="E1852" s="7">
        <v>41110</v>
      </c>
      <c r="F1852" s="7">
        <v>41115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x14ac:dyDescent="0.3">
      <c r="A1853" s="5">
        <v>1852</v>
      </c>
      <c r="B1853" s="2" t="s">
        <v>4631</v>
      </c>
      <c r="C1853" s="5">
        <f>YEAR(Data!$E1853)</f>
        <v>2012</v>
      </c>
      <c r="D1853" s="2" t="str">
        <f>TEXT(Table_1[[#This Row],[Order Date]], "MMM")</f>
        <v>Jul</v>
      </c>
      <c r="E1853" s="7">
        <v>41110</v>
      </c>
      <c r="F1853" s="7">
        <v>41115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x14ac:dyDescent="0.3">
      <c r="A1854" s="5">
        <v>1853</v>
      </c>
      <c r="B1854" s="2" t="s">
        <v>4631</v>
      </c>
      <c r="C1854" s="5">
        <f>YEAR(Data!$E1854)</f>
        <v>2012</v>
      </c>
      <c r="D1854" s="2" t="str">
        <f>TEXT(Table_1[[#This Row],[Order Date]], "MMM")</f>
        <v>Jul</v>
      </c>
      <c r="E1854" s="7">
        <v>41110</v>
      </c>
      <c r="F1854" s="7">
        <v>41115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x14ac:dyDescent="0.3">
      <c r="A1855" s="5">
        <v>1854</v>
      </c>
      <c r="B1855" s="2" t="s">
        <v>4631</v>
      </c>
      <c r="C1855" s="5">
        <f>YEAR(Data!$E1855)</f>
        <v>2012</v>
      </c>
      <c r="D1855" s="2" t="str">
        <f>TEXT(Table_1[[#This Row],[Order Date]], "MMM")</f>
        <v>Jul</v>
      </c>
      <c r="E1855" s="7">
        <v>41110</v>
      </c>
      <c r="F1855" s="7">
        <v>41115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x14ac:dyDescent="0.3">
      <c r="A1856" s="5">
        <v>1855</v>
      </c>
      <c r="B1856" s="2" t="s">
        <v>4631</v>
      </c>
      <c r="C1856" s="5">
        <f>YEAR(Data!$E1856)</f>
        <v>2012</v>
      </c>
      <c r="D1856" s="2" t="str">
        <f>TEXT(Table_1[[#This Row],[Order Date]], "MMM")</f>
        <v>Jul</v>
      </c>
      <c r="E1856" s="7">
        <v>41110</v>
      </c>
      <c r="F1856" s="7">
        <v>41115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x14ac:dyDescent="0.3">
      <c r="A1857" s="5">
        <v>1856</v>
      </c>
      <c r="B1857" s="2" t="s">
        <v>4639</v>
      </c>
      <c r="C1857" s="5">
        <f>YEAR(Data!$E1857)</f>
        <v>2011</v>
      </c>
      <c r="D1857" s="2" t="str">
        <f>TEXT(Table_1[[#This Row],[Order Date]], "MMM")</f>
        <v>Jun</v>
      </c>
      <c r="E1857" s="7">
        <v>40707</v>
      </c>
      <c r="F1857" s="7">
        <v>40711</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x14ac:dyDescent="0.3">
      <c r="A1858" s="5">
        <v>1857</v>
      </c>
      <c r="B1858" s="2" t="s">
        <v>4641</v>
      </c>
      <c r="C1858" s="5">
        <f>YEAR(Data!$E1858)</f>
        <v>2014</v>
      </c>
      <c r="D1858" s="2" t="str">
        <f>TEXT(Table_1[[#This Row],[Order Date]], "MMM")</f>
        <v>May</v>
      </c>
      <c r="E1858" s="7">
        <v>41772</v>
      </c>
      <c r="F1858" s="7">
        <v>41775</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x14ac:dyDescent="0.3">
      <c r="A1859" s="5">
        <v>1858</v>
      </c>
      <c r="B1859" s="2" t="s">
        <v>4641</v>
      </c>
      <c r="C1859" s="5">
        <f>YEAR(Data!$E1859)</f>
        <v>2014</v>
      </c>
      <c r="D1859" s="2" t="str">
        <f>TEXT(Table_1[[#This Row],[Order Date]], "MMM")</f>
        <v>May</v>
      </c>
      <c r="E1859" s="7">
        <v>41772</v>
      </c>
      <c r="F1859" s="7">
        <v>41775</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x14ac:dyDescent="0.3">
      <c r="A1860" s="5">
        <v>1859</v>
      </c>
      <c r="B1860" s="2" t="s">
        <v>4644</v>
      </c>
      <c r="C1860" s="5">
        <f>YEAR(Data!$E1860)</f>
        <v>2012</v>
      </c>
      <c r="D1860" s="2" t="str">
        <f>TEXT(Table_1[[#This Row],[Order Date]], "MMM")</f>
        <v>Sep</v>
      </c>
      <c r="E1860" s="7">
        <v>41155</v>
      </c>
      <c r="F1860" s="7">
        <v>41157</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x14ac:dyDescent="0.3">
      <c r="A1861" s="5">
        <v>1860</v>
      </c>
      <c r="B1861" s="2" t="s">
        <v>4644</v>
      </c>
      <c r="C1861" s="5">
        <f>YEAR(Data!$E1861)</f>
        <v>2012</v>
      </c>
      <c r="D1861" s="2" t="str">
        <f>TEXT(Table_1[[#This Row],[Order Date]], "MMM")</f>
        <v>Sep</v>
      </c>
      <c r="E1861" s="7">
        <v>41155</v>
      </c>
      <c r="F1861" s="7">
        <v>41157</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x14ac:dyDescent="0.3">
      <c r="A1862" s="5">
        <v>1861</v>
      </c>
      <c r="B1862" s="2" t="s">
        <v>4647</v>
      </c>
      <c r="C1862" s="5">
        <f>YEAR(Data!$E1862)</f>
        <v>2014</v>
      </c>
      <c r="D1862" s="2" t="str">
        <f>TEXT(Table_1[[#This Row],[Order Date]], "MMM")</f>
        <v>Mar</v>
      </c>
      <c r="E1862" s="7">
        <v>41725</v>
      </c>
      <c r="F1862" s="7">
        <v>41726</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x14ac:dyDescent="0.3">
      <c r="A1863" s="5">
        <v>1862</v>
      </c>
      <c r="B1863" s="2" t="s">
        <v>4647</v>
      </c>
      <c r="C1863" s="5">
        <f>YEAR(Data!$E1863)</f>
        <v>2014</v>
      </c>
      <c r="D1863" s="2" t="str">
        <f>TEXT(Table_1[[#This Row],[Order Date]], "MMM")</f>
        <v>Mar</v>
      </c>
      <c r="E1863" s="7">
        <v>41725</v>
      </c>
      <c r="F1863" s="7">
        <v>41726</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x14ac:dyDescent="0.3">
      <c r="A1864" s="5">
        <v>1863</v>
      </c>
      <c r="B1864" s="2" t="s">
        <v>4650</v>
      </c>
      <c r="C1864" s="5">
        <f>YEAR(Data!$E1864)</f>
        <v>2011</v>
      </c>
      <c r="D1864" s="2" t="str">
        <f>TEXT(Table_1[[#This Row],[Order Date]], "MMM")</f>
        <v>Nov</v>
      </c>
      <c r="E1864" s="7">
        <v>40859</v>
      </c>
      <c r="F1864" s="7">
        <v>40859</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x14ac:dyDescent="0.3">
      <c r="A1865" s="5">
        <v>1864</v>
      </c>
      <c r="B1865" s="2" t="s">
        <v>4651</v>
      </c>
      <c r="C1865" s="5">
        <f>YEAR(Data!$E1865)</f>
        <v>2013</v>
      </c>
      <c r="D1865" s="2" t="str">
        <f>TEXT(Table_1[[#This Row],[Order Date]], "MMM")</f>
        <v>Oct</v>
      </c>
      <c r="E1865" s="7">
        <v>41561</v>
      </c>
      <c r="F1865" s="7">
        <v>41565</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x14ac:dyDescent="0.3">
      <c r="A1866" s="5">
        <v>1865</v>
      </c>
      <c r="B1866" s="2" t="s">
        <v>4651</v>
      </c>
      <c r="C1866" s="5">
        <f>YEAR(Data!$E1866)</f>
        <v>2013</v>
      </c>
      <c r="D1866" s="2" t="str">
        <f>TEXT(Table_1[[#This Row],[Order Date]], "MMM")</f>
        <v>Oct</v>
      </c>
      <c r="E1866" s="7">
        <v>41561</v>
      </c>
      <c r="F1866" s="7">
        <v>41565</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x14ac:dyDescent="0.3">
      <c r="A1867" s="5">
        <v>1866</v>
      </c>
      <c r="B1867" s="2" t="s">
        <v>4656</v>
      </c>
      <c r="C1867" s="5">
        <f>YEAR(Data!$E1867)</f>
        <v>2014</v>
      </c>
      <c r="D1867" s="2" t="str">
        <f>TEXT(Table_1[[#This Row],[Order Date]], "MMM")</f>
        <v>Nov</v>
      </c>
      <c r="E1867" s="7">
        <v>41956</v>
      </c>
      <c r="F1867" s="7">
        <v>41956</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x14ac:dyDescent="0.3">
      <c r="A1868" s="5">
        <v>1867</v>
      </c>
      <c r="B1868" s="2" t="s">
        <v>4659</v>
      </c>
      <c r="C1868" s="5">
        <f>YEAR(Data!$E1868)</f>
        <v>2014</v>
      </c>
      <c r="D1868" s="2" t="str">
        <f>TEXT(Table_1[[#This Row],[Order Date]], "MMM")</f>
        <v>Apr</v>
      </c>
      <c r="E1868" s="7">
        <v>41745</v>
      </c>
      <c r="F1868" s="7">
        <v>41748</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x14ac:dyDescent="0.3">
      <c r="A1869" s="5">
        <v>1868</v>
      </c>
      <c r="B1869" s="2" t="s">
        <v>4660</v>
      </c>
      <c r="C1869" s="5">
        <f>YEAR(Data!$E1869)</f>
        <v>2012</v>
      </c>
      <c r="D1869" s="2" t="str">
        <f>TEXT(Table_1[[#This Row],[Order Date]], "MMM")</f>
        <v>Jun</v>
      </c>
      <c r="E1869" s="7">
        <v>41085</v>
      </c>
      <c r="F1869" s="7">
        <v>41091</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x14ac:dyDescent="0.3">
      <c r="A1870" s="5">
        <v>1869</v>
      </c>
      <c r="B1870" s="2" t="s">
        <v>4660</v>
      </c>
      <c r="C1870" s="5">
        <f>YEAR(Data!$E1870)</f>
        <v>2012</v>
      </c>
      <c r="D1870" s="2" t="str">
        <f>TEXT(Table_1[[#This Row],[Order Date]], "MMM")</f>
        <v>Jun</v>
      </c>
      <c r="E1870" s="7">
        <v>41085</v>
      </c>
      <c r="F1870" s="7">
        <v>41091</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x14ac:dyDescent="0.3">
      <c r="A1871" s="5">
        <v>1870</v>
      </c>
      <c r="B1871" s="2" t="s">
        <v>4665</v>
      </c>
      <c r="C1871" s="5">
        <f>YEAR(Data!$E1871)</f>
        <v>2013</v>
      </c>
      <c r="D1871" s="2" t="str">
        <f>TEXT(Table_1[[#This Row],[Order Date]], "MMM")</f>
        <v>Aug</v>
      </c>
      <c r="E1871" s="7">
        <v>41513</v>
      </c>
      <c r="F1871" s="7">
        <v>41516</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x14ac:dyDescent="0.3">
      <c r="A1872" s="5">
        <v>1871</v>
      </c>
      <c r="B1872" s="2" t="s">
        <v>4666</v>
      </c>
      <c r="C1872" s="5">
        <f>YEAR(Data!$E1872)</f>
        <v>2011</v>
      </c>
      <c r="D1872" s="2" t="str">
        <f>TEXT(Table_1[[#This Row],[Order Date]], "MMM")</f>
        <v>Jul</v>
      </c>
      <c r="E1872" s="7">
        <v>40745</v>
      </c>
      <c r="F1872" s="7">
        <v>40749</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x14ac:dyDescent="0.3">
      <c r="A1873" s="5">
        <v>1872</v>
      </c>
      <c r="B1873" s="2" t="s">
        <v>4666</v>
      </c>
      <c r="C1873" s="5">
        <f>YEAR(Data!$E1873)</f>
        <v>2011</v>
      </c>
      <c r="D1873" s="2" t="str">
        <f>TEXT(Table_1[[#This Row],[Order Date]], "MMM")</f>
        <v>Jul</v>
      </c>
      <c r="E1873" s="7">
        <v>40745</v>
      </c>
      <c r="F1873" s="7">
        <v>40749</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x14ac:dyDescent="0.3">
      <c r="A1874" s="5">
        <v>1873</v>
      </c>
      <c r="B1874" s="2" t="s">
        <v>4666</v>
      </c>
      <c r="C1874" s="5">
        <f>YEAR(Data!$E1874)</f>
        <v>2011</v>
      </c>
      <c r="D1874" s="2" t="str">
        <f>TEXT(Table_1[[#This Row],[Order Date]], "MMM")</f>
        <v>Jul</v>
      </c>
      <c r="E1874" s="7">
        <v>40745</v>
      </c>
      <c r="F1874" s="7">
        <v>40749</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x14ac:dyDescent="0.3">
      <c r="A1875" s="5">
        <v>1874</v>
      </c>
      <c r="B1875" s="2" t="s">
        <v>4673</v>
      </c>
      <c r="C1875" s="5">
        <f>YEAR(Data!$E1875)</f>
        <v>2014</v>
      </c>
      <c r="D1875" s="2" t="str">
        <f>TEXT(Table_1[[#This Row],[Order Date]], "MMM")</f>
        <v>Nov</v>
      </c>
      <c r="E1875" s="7">
        <v>41965</v>
      </c>
      <c r="F1875" s="7">
        <v>41969</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x14ac:dyDescent="0.3">
      <c r="A1876" s="5">
        <v>1875</v>
      </c>
      <c r="B1876" s="2" t="s">
        <v>4679</v>
      </c>
      <c r="C1876" s="5">
        <f>YEAR(Data!$E1876)</f>
        <v>2011</v>
      </c>
      <c r="D1876" s="2" t="str">
        <f>TEXT(Table_1[[#This Row],[Order Date]], "MMM")</f>
        <v>Jun</v>
      </c>
      <c r="E1876" s="7">
        <v>40698</v>
      </c>
      <c r="F1876" s="7">
        <v>40703</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x14ac:dyDescent="0.3">
      <c r="A1877" s="5">
        <v>1876</v>
      </c>
      <c r="B1877" s="2" t="s">
        <v>4680</v>
      </c>
      <c r="C1877" s="5">
        <f>YEAR(Data!$E1877)</f>
        <v>2013</v>
      </c>
      <c r="D1877" s="2" t="str">
        <f>TEXT(Table_1[[#This Row],[Order Date]], "MMM")</f>
        <v>Mar</v>
      </c>
      <c r="E1877" s="7">
        <v>41344</v>
      </c>
      <c r="F1877" s="7">
        <v>41350</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x14ac:dyDescent="0.3">
      <c r="A1878" s="5">
        <v>1877</v>
      </c>
      <c r="B1878" s="2" t="s">
        <v>4681</v>
      </c>
      <c r="C1878" s="5">
        <f>YEAR(Data!$E1878)</f>
        <v>2014</v>
      </c>
      <c r="D1878" s="2" t="str">
        <f>TEXT(Table_1[[#This Row],[Order Date]], "MMM")</f>
        <v>Mar</v>
      </c>
      <c r="E1878" s="7">
        <v>41724</v>
      </c>
      <c r="F1878" s="7">
        <v>41728</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x14ac:dyDescent="0.3">
      <c r="A1879" s="5">
        <v>1878</v>
      </c>
      <c r="B1879" s="2" t="s">
        <v>4684</v>
      </c>
      <c r="C1879" s="5">
        <f>YEAR(Data!$E1879)</f>
        <v>2014</v>
      </c>
      <c r="D1879" s="2" t="str">
        <f>TEXT(Table_1[[#This Row],[Order Date]], "MMM")</f>
        <v>Dec</v>
      </c>
      <c r="E1879" s="7">
        <v>42003</v>
      </c>
      <c r="F1879" s="7">
        <v>42007</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x14ac:dyDescent="0.3">
      <c r="A1880" s="5">
        <v>1879</v>
      </c>
      <c r="B1880" s="2" t="s">
        <v>4684</v>
      </c>
      <c r="C1880" s="5">
        <f>YEAR(Data!$E1880)</f>
        <v>2014</v>
      </c>
      <c r="D1880" s="2" t="str">
        <f>TEXT(Table_1[[#This Row],[Order Date]], "MMM")</f>
        <v>Dec</v>
      </c>
      <c r="E1880" s="7">
        <v>42003</v>
      </c>
      <c r="F1880" s="7">
        <v>42007</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x14ac:dyDescent="0.3">
      <c r="A1881" s="5">
        <v>1880</v>
      </c>
      <c r="B1881" s="2" t="s">
        <v>4685</v>
      </c>
      <c r="C1881" s="5">
        <f>YEAR(Data!$E1881)</f>
        <v>2014</v>
      </c>
      <c r="D1881" s="2" t="str">
        <f>TEXT(Table_1[[#This Row],[Order Date]], "MMM")</f>
        <v>Mar</v>
      </c>
      <c r="E1881" s="7">
        <v>41727</v>
      </c>
      <c r="F1881" s="7">
        <v>41732</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x14ac:dyDescent="0.3">
      <c r="A1882" s="5">
        <v>1881</v>
      </c>
      <c r="B1882" s="2" t="s">
        <v>4686</v>
      </c>
      <c r="C1882" s="5">
        <f>YEAR(Data!$E1882)</f>
        <v>2012</v>
      </c>
      <c r="D1882" s="2" t="str">
        <f>TEXT(Table_1[[#This Row],[Order Date]], "MMM")</f>
        <v>Mar</v>
      </c>
      <c r="E1882" s="7">
        <v>40973</v>
      </c>
      <c r="F1882" s="7">
        <v>40973</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x14ac:dyDescent="0.3">
      <c r="A1883" s="5">
        <v>1882</v>
      </c>
      <c r="B1883" s="2" t="s">
        <v>4686</v>
      </c>
      <c r="C1883" s="5">
        <f>YEAR(Data!$E1883)</f>
        <v>2012</v>
      </c>
      <c r="D1883" s="2" t="str">
        <f>TEXT(Table_1[[#This Row],[Order Date]], "MMM")</f>
        <v>Mar</v>
      </c>
      <c r="E1883" s="7">
        <v>40973</v>
      </c>
      <c r="F1883" s="7">
        <v>40973</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x14ac:dyDescent="0.3">
      <c r="A1884" s="5">
        <v>1883</v>
      </c>
      <c r="B1884" s="2" t="s">
        <v>4686</v>
      </c>
      <c r="C1884" s="5">
        <f>YEAR(Data!$E1884)</f>
        <v>2012</v>
      </c>
      <c r="D1884" s="2" t="str">
        <f>TEXT(Table_1[[#This Row],[Order Date]], "MMM")</f>
        <v>Mar</v>
      </c>
      <c r="E1884" s="7">
        <v>40973</v>
      </c>
      <c r="F1884" s="7">
        <v>40973</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x14ac:dyDescent="0.3">
      <c r="A1885" s="5">
        <v>1884</v>
      </c>
      <c r="B1885" s="2" t="s">
        <v>4688</v>
      </c>
      <c r="C1885" s="5">
        <f>YEAR(Data!$E1885)</f>
        <v>2013</v>
      </c>
      <c r="D1885" s="2" t="str">
        <f>TEXT(Table_1[[#This Row],[Order Date]], "MMM")</f>
        <v>Nov</v>
      </c>
      <c r="E1885" s="7">
        <v>41592</v>
      </c>
      <c r="F1885" s="7">
        <v>41596</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x14ac:dyDescent="0.3">
      <c r="A1886" s="5">
        <v>1885</v>
      </c>
      <c r="B1886" s="2" t="s">
        <v>4689</v>
      </c>
      <c r="C1886" s="5">
        <f>YEAR(Data!$E1886)</f>
        <v>2014</v>
      </c>
      <c r="D1886" s="2" t="str">
        <f>TEXT(Table_1[[#This Row],[Order Date]], "MMM")</f>
        <v>Jan</v>
      </c>
      <c r="E1886" s="7">
        <v>41659</v>
      </c>
      <c r="F1886" s="7">
        <v>41663</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x14ac:dyDescent="0.3">
      <c r="A1887" s="5">
        <v>1886</v>
      </c>
      <c r="B1887" s="2" t="s">
        <v>4693</v>
      </c>
      <c r="C1887" s="5">
        <f>YEAR(Data!$E1887)</f>
        <v>2013</v>
      </c>
      <c r="D1887" s="2" t="str">
        <f>TEXT(Table_1[[#This Row],[Order Date]], "MMM")</f>
        <v>Apr</v>
      </c>
      <c r="E1887" s="7">
        <v>41387</v>
      </c>
      <c r="F1887" s="7">
        <v>41391</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x14ac:dyDescent="0.3">
      <c r="A1888" s="5">
        <v>1887</v>
      </c>
      <c r="B1888" s="2" t="s">
        <v>4696</v>
      </c>
      <c r="C1888" s="5">
        <f>YEAR(Data!$E1888)</f>
        <v>2011</v>
      </c>
      <c r="D1888" s="2" t="str">
        <f>TEXT(Table_1[[#This Row],[Order Date]], "MMM")</f>
        <v>May</v>
      </c>
      <c r="E1888" s="7">
        <v>40676</v>
      </c>
      <c r="F1888" s="7">
        <v>40678</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x14ac:dyDescent="0.3">
      <c r="A1889" s="5">
        <v>1888</v>
      </c>
      <c r="B1889" s="2" t="s">
        <v>4696</v>
      </c>
      <c r="C1889" s="5">
        <f>YEAR(Data!$E1889)</f>
        <v>2011</v>
      </c>
      <c r="D1889" s="2" t="str">
        <f>TEXT(Table_1[[#This Row],[Order Date]], "MMM")</f>
        <v>May</v>
      </c>
      <c r="E1889" s="7">
        <v>40676</v>
      </c>
      <c r="F1889" s="7">
        <v>40678</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x14ac:dyDescent="0.3">
      <c r="A1890" s="5">
        <v>1889</v>
      </c>
      <c r="B1890" s="2" t="s">
        <v>4697</v>
      </c>
      <c r="C1890" s="5">
        <f>YEAR(Data!$E1890)</f>
        <v>2011</v>
      </c>
      <c r="D1890" s="2" t="str">
        <f>TEXT(Table_1[[#This Row],[Order Date]], "MMM")</f>
        <v>Oct</v>
      </c>
      <c r="E1890" s="7">
        <v>40837</v>
      </c>
      <c r="F1890" s="7">
        <v>40838</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x14ac:dyDescent="0.3">
      <c r="A1891" s="5">
        <v>1890</v>
      </c>
      <c r="B1891" s="2" t="s">
        <v>4697</v>
      </c>
      <c r="C1891" s="5">
        <f>YEAR(Data!$E1891)</f>
        <v>2011</v>
      </c>
      <c r="D1891" s="2" t="str">
        <f>TEXT(Table_1[[#This Row],[Order Date]], "MMM")</f>
        <v>Oct</v>
      </c>
      <c r="E1891" s="7">
        <v>40837</v>
      </c>
      <c r="F1891" s="7">
        <v>40838</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x14ac:dyDescent="0.3">
      <c r="A1892" s="5">
        <v>1891</v>
      </c>
      <c r="B1892" s="2" t="s">
        <v>4698</v>
      </c>
      <c r="C1892" s="5">
        <f>YEAR(Data!$E1892)</f>
        <v>2011</v>
      </c>
      <c r="D1892" s="2" t="str">
        <f>TEXT(Table_1[[#This Row],[Order Date]], "MMM")</f>
        <v>Mar</v>
      </c>
      <c r="E1892" s="7">
        <v>40616</v>
      </c>
      <c r="F1892" s="7">
        <v>40620</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x14ac:dyDescent="0.3">
      <c r="A1893" s="5">
        <v>1892</v>
      </c>
      <c r="B1893" s="2" t="s">
        <v>4698</v>
      </c>
      <c r="C1893" s="5">
        <f>YEAR(Data!$E1893)</f>
        <v>2011</v>
      </c>
      <c r="D1893" s="2" t="str">
        <f>TEXT(Table_1[[#This Row],[Order Date]], "MMM")</f>
        <v>Mar</v>
      </c>
      <c r="E1893" s="7">
        <v>40616</v>
      </c>
      <c r="F1893" s="7">
        <v>40620</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x14ac:dyDescent="0.3">
      <c r="A1894" s="5">
        <v>1893</v>
      </c>
      <c r="B1894" s="2" t="s">
        <v>4701</v>
      </c>
      <c r="C1894" s="5">
        <f>YEAR(Data!$E1894)</f>
        <v>2014</v>
      </c>
      <c r="D1894" s="2" t="str">
        <f>TEXT(Table_1[[#This Row],[Order Date]], "MMM")</f>
        <v>Dec</v>
      </c>
      <c r="E1894" s="7">
        <v>41996</v>
      </c>
      <c r="F1894" s="7">
        <v>41998</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x14ac:dyDescent="0.3">
      <c r="A1895" s="5">
        <v>1894</v>
      </c>
      <c r="B1895" s="2" t="s">
        <v>4703</v>
      </c>
      <c r="C1895" s="5">
        <f>YEAR(Data!$E1895)</f>
        <v>2013</v>
      </c>
      <c r="D1895" s="2" t="str">
        <f>TEXT(Table_1[[#This Row],[Order Date]], "MMM")</f>
        <v>Nov</v>
      </c>
      <c r="E1895" s="7">
        <v>41603</v>
      </c>
      <c r="F1895" s="7">
        <v>41608</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x14ac:dyDescent="0.3">
      <c r="A1896" s="5">
        <v>1895</v>
      </c>
      <c r="B1896" s="2" t="s">
        <v>4707</v>
      </c>
      <c r="C1896" s="5">
        <f>YEAR(Data!$E1896)</f>
        <v>2014</v>
      </c>
      <c r="D1896" s="2" t="str">
        <f>TEXT(Table_1[[#This Row],[Order Date]], "MMM")</f>
        <v>Dec</v>
      </c>
      <c r="E1896" s="7">
        <v>41976</v>
      </c>
      <c r="F1896" s="7">
        <v>41979</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x14ac:dyDescent="0.3">
      <c r="A1897" s="5">
        <v>1896</v>
      </c>
      <c r="B1897" s="2" t="s">
        <v>4713</v>
      </c>
      <c r="C1897" s="5">
        <f>YEAR(Data!$E1897)</f>
        <v>2012</v>
      </c>
      <c r="D1897" s="2" t="str">
        <f>TEXT(Table_1[[#This Row],[Order Date]], "MMM")</f>
        <v>Dec</v>
      </c>
      <c r="E1897" s="7">
        <v>41274</v>
      </c>
      <c r="F1897" s="7">
        <v>41278</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x14ac:dyDescent="0.3">
      <c r="A1898" s="5">
        <v>1897</v>
      </c>
      <c r="B1898" s="2" t="s">
        <v>4715</v>
      </c>
      <c r="C1898" s="5">
        <f>YEAR(Data!$E1898)</f>
        <v>2014</v>
      </c>
      <c r="D1898" s="2" t="str">
        <f>TEXT(Table_1[[#This Row],[Order Date]], "MMM")</f>
        <v>Oct</v>
      </c>
      <c r="E1898" s="7">
        <v>41916</v>
      </c>
      <c r="F1898" s="7">
        <v>41919</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x14ac:dyDescent="0.3">
      <c r="A1899" s="5">
        <v>1898</v>
      </c>
      <c r="B1899" s="2" t="s">
        <v>4720</v>
      </c>
      <c r="C1899" s="5">
        <f>YEAR(Data!$E1899)</f>
        <v>2011</v>
      </c>
      <c r="D1899" s="2" t="str">
        <f>TEXT(Table_1[[#This Row],[Order Date]], "MMM")</f>
        <v>Aug</v>
      </c>
      <c r="E1899" s="7">
        <v>40784</v>
      </c>
      <c r="F1899" s="7">
        <v>40788</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x14ac:dyDescent="0.3">
      <c r="A1900" s="5">
        <v>1899</v>
      </c>
      <c r="B1900" s="2" t="s">
        <v>4720</v>
      </c>
      <c r="C1900" s="5">
        <f>YEAR(Data!$E1900)</f>
        <v>2011</v>
      </c>
      <c r="D1900" s="2" t="str">
        <f>TEXT(Table_1[[#This Row],[Order Date]], "MMM")</f>
        <v>Aug</v>
      </c>
      <c r="E1900" s="7">
        <v>40784</v>
      </c>
      <c r="F1900" s="7">
        <v>40788</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x14ac:dyDescent="0.3">
      <c r="A1901" s="5">
        <v>1900</v>
      </c>
      <c r="B1901" s="2" t="s">
        <v>4720</v>
      </c>
      <c r="C1901" s="5">
        <f>YEAR(Data!$E1901)</f>
        <v>2011</v>
      </c>
      <c r="D1901" s="2" t="str">
        <f>TEXT(Table_1[[#This Row],[Order Date]], "MMM")</f>
        <v>Aug</v>
      </c>
      <c r="E1901" s="7">
        <v>40784</v>
      </c>
      <c r="F1901" s="7">
        <v>40788</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x14ac:dyDescent="0.3">
      <c r="A1902" s="5">
        <v>1901</v>
      </c>
      <c r="B1902" s="2" t="s">
        <v>4725</v>
      </c>
      <c r="C1902" s="5">
        <f>YEAR(Data!$E1902)</f>
        <v>2013</v>
      </c>
      <c r="D1902" s="2" t="str">
        <f>TEXT(Table_1[[#This Row],[Order Date]], "MMM")</f>
        <v>Jun</v>
      </c>
      <c r="E1902" s="7">
        <v>41455</v>
      </c>
      <c r="F1902" s="7">
        <v>41459</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x14ac:dyDescent="0.3">
      <c r="A1903" s="5">
        <v>1902</v>
      </c>
      <c r="B1903" s="2" t="s">
        <v>4726</v>
      </c>
      <c r="C1903" s="5">
        <f>YEAR(Data!$E1903)</f>
        <v>2013</v>
      </c>
      <c r="D1903" s="2" t="str">
        <f>TEXT(Table_1[[#This Row],[Order Date]], "MMM")</f>
        <v>Aug</v>
      </c>
      <c r="E1903" s="7">
        <v>41507</v>
      </c>
      <c r="F1903" s="7">
        <v>41510</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x14ac:dyDescent="0.3">
      <c r="A1904" s="5">
        <v>1903</v>
      </c>
      <c r="B1904" s="2" t="s">
        <v>4729</v>
      </c>
      <c r="C1904" s="5">
        <f>YEAR(Data!$E1904)</f>
        <v>2014</v>
      </c>
      <c r="D1904" s="2" t="str">
        <f>TEXT(Table_1[[#This Row],[Order Date]], "MMM")</f>
        <v>Oct</v>
      </c>
      <c r="E1904" s="7">
        <v>41934</v>
      </c>
      <c r="F1904" s="7">
        <v>41935</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x14ac:dyDescent="0.3">
      <c r="A1905" s="5">
        <v>1904</v>
      </c>
      <c r="B1905" s="2" t="s">
        <v>4729</v>
      </c>
      <c r="C1905" s="5">
        <f>YEAR(Data!$E1905)</f>
        <v>2014</v>
      </c>
      <c r="D1905" s="2" t="str">
        <f>TEXT(Table_1[[#This Row],[Order Date]], "MMM")</f>
        <v>Oct</v>
      </c>
      <c r="E1905" s="7">
        <v>41934</v>
      </c>
      <c r="F1905" s="7">
        <v>41935</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x14ac:dyDescent="0.3">
      <c r="A1906" s="5">
        <v>1905</v>
      </c>
      <c r="B1906" s="2" t="s">
        <v>4729</v>
      </c>
      <c r="C1906" s="5">
        <f>YEAR(Data!$E1906)</f>
        <v>2014</v>
      </c>
      <c r="D1906" s="2" t="str">
        <f>TEXT(Table_1[[#This Row],[Order Date]], "MMM")</f>
        <v>Oct</v>
      </c>
      <c r="E1906" s="7">
        <v>41934</v>
      </c>
      <c r="F1906" s="7">
        <v>41935</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x14ac:dyDescent="0.3">
      <c r="A1907" s="5">
        <v>1906</v>
      </c>
      <c r="B1907" s="2" t="s">
        <v>4732</v>
      </c>
      <c r="C1907" s="5">
        <f>YEAR(Data!$E1907)</f>
        <v>2014</v>
      </c>
      <c r="D1907" s="2" t="str">
        <f>TEXT(Table_1[[#This Row],[Order Date]], "MMM")</f>
        <v>Oct</v>
      </c>
      <c r="E1907" s="7">
        <v>41934</v>
      </c>
      <c r="F1907" s="7">
        <v>41937</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x14ac:dyDescent="0.3">
      <c r="A1908" s="5">
        <v>1907</v>
      </c>
      <c r="B1908" s="2" t="s">
        <v>4735</v>
      </c>
      <c r="C1908" s="5">
        <f>YEAR(Data!$E1908)</f>
        <v>2013</v>
      </c>
      <c r="D1908" s="2" t="str">
        <f>TEXT(Table_1[[#This Row],[Order Date]], "MMM")</f>
        <v>May</v>
      </c>
      <c r="E1908" s="7">
        <v>41412</v>
      </c>
      <c r="F1908" s="7">
        <v>41416</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x14ac:dyDescent="0.3">
      <c r="A1909" s="5">
        <v>1908</v>
      </c>
      <c r="B1909" s="2" t="s">
        <v>4735</v>
      </c>
      <c r="C1909" s="5">
        <f>YEAR(Data!$E1909)</f>
        <v>2013</v>
      </c>
      <c r="D1909" s="2" t="str">
        <f>TEXT(Table_1[[#This Row],[Order Date]], "MMM")</f>
        <v>May</v>
      </c>
      <c r="E1909" s="7">
        <v>41412</v>
      </c>
      <c r="F1909" s="7">
        <v>41416</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x14ac:dyDescent="0.3">
      <c r="A1910" s="5">
        <v>1909</v>
      </c>
      <c r="B1910" s="2" t="s">
        <v>4739</v>
      </c>
      <c r="C1910" s="5">
        <f>YEAR(Data!$E1910)</f>
        <v>2012</v>
      </c>
      <c r="D1910" s="2" t="str">
        <f>TEXT(Table_1[[#This Row],[Order Date]], "MMM")</f>
        <v>Feb</v>
      </c>
      <c r="E1910" s="7">
        <v>40942</v>
      </c>
      <c r="F1910" s="7">
        <v>40943</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x14ac:dyDescent="0.3">
      <c r="A1911" s="5">
        <v>1910</v>
      </c>
      <c r="B1911" s="2" t="s">
        <v>4742</v>
      </c>
      <c r="C1911" s="5">
        <f>YEAR(Data!$E1911)</f>
        <v>2014</v>
      </c>
      <c r="D1911" s="2" t="str">
        <f>TEXT(Table_1[[#This Row],[Order Date]], "MMM")</f>
        <v>Dec</v>
      </c>
      <c r="E1911" s="7">
        <v>41992</v>
      </c>
      <c r="F1911" s="7">
        <v>41997</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x14ac:dyDescent="0.3">
      <c r="A1912" s="5">
        <v>1911</v>
      </c>
      <c r="B1912" s="2" t="s">
        <v>4747</v>
      </c>
      <c r="C1912" s="5">
        <f>YEAR(Data!$E1912)</f>
        <v>2013</v>
      </c>
      <c r="D1912" s="2" t="str">
        <f>TEXT(Table_1[[#This Row],[Order Date]], "MMM")</f>
        <v>Nov</v>
      </c>
      <c r="E1912" s="7">
        <v>41594</v>
      </c>
      <c r="F1912" s="7">
        <v>41601</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x14ac:dyDescent="0.3">
      <c r="A1913" s="5">
        <v>1912</v>
      </c>
      <c r="B1913" s="2" t="s">
        <v>4748</v>
      </c>
      <c r="C1913" s="5">
        <f>YEAR(Data!$E1913)</f>
        <v>2014</v>
      </c>
      <c r="D1913" s="2" t="str">
        <f>TEXT(Table_1[[#This Row],[Order Date]], "MMM")</f>
        <v>Jul</v>
      </c>
      <c r="E1913" s="7">
        <v>41824</v>
      </c>
      <c r="F1913" s="7">
        <v>41827</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x14ac:dyDescent="0.3">
      <c r="A1914" s="5">
        <v>1913</v>
      </c>
      <c r="B1914" s="2" t="s">
        <v>4748</v>
      </c>
      <c r="C1914" s="5">
        <f>YEAR(Data!$E1914)</f>
        <v>2014</v>
      </c>
      <c r="D1914" s="2" t="str">
        <f>TEXT(Table_1[[#This Row],[Order Date]], "MMM")</f>
        <v>Jul</v>
      </c>
      <c r="E1914" s="7">
        <v>41824</v>
      </c>
      <c r="F1914" s="7">
        <v>41827</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x14ac:dyDescent="0.3">
      <c r="A1915" s="5">
        <v>1914</v>
      </c>
      <c r="B1915" s="2" t="s">
        <v>4753</v>
      </c>
      <c r="C1915" s="5">
        <f>YEAR(Data!$E1915)</f>
        <v>2011</v>
      </c>
      <c r="D1915" s="2" t="str">
        <f>TEXT(Table_1[[#This Row],[Order Date]], "MMM")</f>
        <v>Jan</v>
      </c>
      <c r="E1915" s="7">
        <v>40559</v>
      </c>
      <c r="F1915" s="7">
        <v>40561</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x14ac:dyDescent="0.3">
      <c r="A1916" s="5">
        <v>1915</v>
      </c>
      <c r="B1916" s="2" t="s">
        <v>4756</v>
      </c>
      <c r="C1916" s="5">
        <f>YEAR(Data!$E1916)</f>
        <v>2014</v>
      </c>
      <c r="D1916" s="2" t="str">
        <f>TEXT(Table_1[[#This Row],[Order Date]], "MMM")</f>
        <v>May</v>
      </c>
      <c r="E1916" s="7">
        <v>41760</v>
      </c>
      <c r="F1916" s="7">
        <v>41765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x14ac:dyDescent="0.3">
      <c r="A1917" s="5">
        <v>1916</v>
      </c>
      <c r="B1917" s="2" t="s">
        <v>4756</v>
      </c>
      <c r="C1917" s="5">
        <f>YEAR(Data!$E1917)</f>
        <v>2014</v>
      </c>
      <c r="D1917" s="2" t="str">
        <f>TEXT(Table_1[[#This Row],[Order Date]], "MMM")</f>
        <v>May</v>
      </c>
      <c r="E1917" s="7">
        <v>41760</v>
      </c>
      <c r="F1917" s="7">
        <v>41765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x14ac:dyDescent="0.3">
      <c r="A1918" s="5">
        <v>1917</v>
      </c>
      <c r="B1918" s="2" t="s">
        <v>4756</v>
      </c>
      <c r="C1918" s="5">
        <f>YEAR(Data!$E1918)</f>
        <v>2014</v>
      </c>
      <c r="D1918" s="2" t="str">
        <f>TEXT(Table_1[[#This Row],[Order Date]], "MMM")</f>
        <v>May</v>
      </c>
      <c r="E1918" s="7">
        <v>41760</v>
      </c>
      <c r="F1918" s="7">
        <v>41765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x14ac:dyDescent="0.3">
      <c r="A1919" s="5">
        <v>1918</v>
      </c>
      <c r="B1919" s="2" t="s">
        <v>4759</v>
      </c>
      <c r="C1919" s="5">
        <f>YEAR(Data!$E1919)</f>
        <v>2012</v>
      </c>
      <c r="D1919" s="2" t="str">
        <f>TEXT(Table_1[[#This Row],[Order Date]], "MMM")</f>
        <v>Nov</v>
      </c>
      <c r="E1919" s="7">
        <v>41221</v>
      </c>
      <c r="F1919" s="7">
        <v>41227</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x14ac:dyDescent="0.3">
      <c r="A1920" s="5">
        <v>1919</v>
      </c>
      <c r="B1920" s="2" t="s">
        <v>4760</v>
      </c>
      <c r="C1920" s="5">
        <f>YEAR(Data!$E1920)</f>
        <v>2012</v>
      </c>
      <c r="D1920" s="2" t="str">
        <f>TEXT(Table_1[[#This Row],[Order Date]], "MMM")</f>
        <v>Oct</v>
      </c>
      <c r="E1920" s="7">
        <v>41212</v>
      </c>
      <c r="F1920" s="7">
        <v>41214</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x14ac:dyDescent="0.3">
      <c r="A1921" s="5">
        <v>1920</v>
      </c>
      <c r="B1921" s="2" t="s">
        <v>4763</v>
      </c>
      <c r="C1921" s="5">
        <f>YEAR(Data!$E1921)</f>
        <v>2014</v>
      </c>
      <c r="D1921" s="2" t="str">
        <f>TEXT(Table_1[[#This Row],[Order Date]], "MMM")</f>
        <v>Aug</v>
      </c>
      <c r="E1921" s="7">
        <v>41869</v>
      </c>
      <c r="F1921" s="7">
        <v>41871</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x14ac:dyDescent="0.3">
      <c r="A1922" s="5">
        <v>1921</v>
      </c>
      <c r="B1922" s="2" t="s">
        <v>4763</v>
      </c>
      <c r="C1922" s="5">
        <f>YEAR(Data!$E1922)</f>
        <v>2014</v>
      </c>
      <c r="D1922" s="2" t="str">
        <f>TEXT(Table_1[[#This Row],[Order Date]], "MMM")</f>
        <v>Aug</v>
      </c>
      <c r="E1922" s="7">
        <v>41869</v>
      </c>
      <c r="F1922" s="7">
        <v>41871</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x14ac:dyDescent="0.3">
      <c r="A1923" s="5">
        <v>1922</v>
      </c>
      <c r="B1923" s="2" t="s">
        <v>4770</v>
      </c>
      <c r="C1923" s="5">
        <f>YEAR(Data!$E1923)</f>
        <v>2012</v>
      </c>
      <c r="D1923" s="2" t="str">
        <f>TEXT(Table_1[[#This Row],[Order Date]], "MMM")</f>
        <v>Oct</v>
      </c>
      <c r="E1923" s="7">
        <v>41185</v>
      </c>
      <c r="F1923" s="7">
        <v>41191</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x14ac:dyDescent="0.3">
      <c r="A1924" s="5">
        <v>1923</v>
      </c>
      <c r="B1924" s="2" t="s">
        <v>4773</v>
      </c>
      <c r="C1924" s="5">
        <f>YEAR(Data!$E1924)</f>
        <v>2013</v>
      </c>
      <c r="D1924" s="2" t="str">
        <f>TEXT(Table_1[[#This Row],[Order Date]], "MMM")</f>
        <v>Jul</v>
      </c>
      <c r="E1924" s="7">
        <v>41464</v>
      </c>
      <c r="F1924" s="7">
        <v>41466</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x14ac:dyDescent="0.3">
      <c r="A1925" s="5">
        <v>1924</v>
      </c>
      <c r="B1925" s="2" t="s">
        <v>4773</v>
      </c>
      <c r="C1925" s="5">
        <f>YEAR(Data!$E1925)</f>
        <v>2013</v>
      </c>
      <c r="D1925" s="2" t="str">
        <f>TEXT(Table_1[[#This Row],[Order Date]], "MMM")</f>
        <v>Jul</v>
      </c>
      <c r="E1925" s="7">
        <v>41464</v>
      </c>
      <c r="F1925" s="7">
        <v>41466</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x14ac:dyDescent="0.3">
      <c r="A1926" s="5">
        <v>1925</v>
      </c>
      <c r="B1926" s="2" t="s">
        <v>4778</v>
      </c>
      <c r="C1926" s="5">
        <f>YEAR(Data!$E1926)</f>
        <v>2014</v>
      </c>
      <c r="D1926" s="2" t="str">
        <f>TEXT(Table_1[[#This Row],[Order Date]], "MMM")</f>
        <v>Dec</v>
      </c>
      <c r="E1926" s="7">
        <v>41979</v>
      </c>
      <c r="F1926" s="7">
        <v>41981</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x14ac:dyDescent="0.3">
      <c r="A1927" s="5">
        <v>1926</v>
      </c>
      <c r="B1927" s="2" t="s">
        <v>4779</v>
      </c>
      <c r="C1927" s="5">
        <f>YEAR(Data!$E1927)</f>
        <v>2014</v>
      </c>
      <c r="D1927" s="2" t="str">
        <f>TEXT(Table_1[[#This Row],[Order Date]], "MMM")</f>
        <v>Mar</v>
      </c>
      <c r="E1927" s="7">
        <v>41708</v>
      </c>
      <c r="F1927" s="7">
        <v>41712</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x14ac:dyDescent="0.3">
      <c r="A1928" s="5">
        <v>1927</v>
      </c>
      <c r="B1928" s="2" t="s">
        <v>4780</v>
      </c>
      <c r="C1928" s="5">
        <f>YEAR(Data!$E1928)</f>
        <v>2013</v>
      </c>
      <c r="D1928" s="2" t="str">
        <f>TEXT(Table_1[[#This Row],[Order Date]], "MMM")</f>
        <v>Jun</v>
      </c>
      <c r="E1928" s="7">
        <v>41435</v>
      </c>
      <c r="F1928" s="7">
        <v>41441</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x14ac:dyDescent="0.3">
      <c r="A1929" s="5">
        <v>1928</v>
      </c>
      <c r="B1929" s="2" t="s">
        <v>4783</v>
      </c>
      <c r="C1929" s="5">
        <f>YEAR(Data!$E1929)</f>
        <v>2014</v>
      </c>
      <c r="D1929" s="2" t="str">
        <f>TEXT(Table_1[[#This Row],[Order Date]], "MMM")</f>
        <v>Nov</v>
      </c>
      <c r="E1929" s="7">
        <v>41972</v>
      </c>
      <c r="F1929" s="7">
        <v>41975</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x14ac:dyDescent="0.3">
      <c r="A1930" s="5">
        <v>1929</v>
      </c>
      <c r="B1930" s="2" t="s">
        <v>4784</v>
      </c>
      <c r="C1930" s="5">
        <f>YEAR(Data!$E1930)</f>
        <v>2014</v>
      </c>
      <c r="D1930" s="2" t="str">
        <f>TEXT(Table_1[[#This Row],[Order Date]], "MMM")</f>
        <v>Mar</v>
      </c>
      <c r="E1930" s="7">
        <v>41715</v>
      </c>
      <c r="F1930" s="7">
        <v>41717</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x14ac:dyDescent="0.3">
      <c r="A1931" s="5">
        <v>1930</v>
      </c>
      <c r="B1931" s="2" t="s">
        <v>4784</v>
      </c>
      <c r="C1931" s="5">
        <f>YEAR(Data!$E1931)</f>
        <v>2014</v>
      </c>
      <c r="D1931" s="2" t="str">
        <f>TEXT(Table_1[[#This Row],[Order Date]], "MMM")</f>
        <v>Mar</v>
      </c>
      <c r="E1931" s="7">
        <v>41715</v>
      </c>
      <c r="F1931" s="7">
        <v>41717</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x14ac:dyDescent="0.3">
      <c r="A1932" s="5">
        <v>1931</v>
      </c>
      <c r="B1932" s="2" t="s">
        <v>4784</v>
      </c>
      <c r="C1932" s="5">
        <f>YEAR(Data!$E1932)</f>
        <v>2014</v>
      </c>
      <c r="D1932" s="2" t="str">
        <f>TEXT(Table_1[[#This Row],[Order Date]], "MMM")</f>
        <v>Mar</v>
      </c>
      <c r="E1932" s="7">
        <v>41715</v>
      </c>
      <c r="F1932" s="7">
        <v>41717</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x14ac:dyDescent="0.3">
      <c r="A1933" s="5">
        <v>1932</v>
      </c>
      <c r="B1933" s="2" t="s">
        <v>4787</v>
      </c>
      <c r="C1933" s="5">
        <f>YEAR(Data!$E1933)</f>
        <v>2013</v>
      </c>
      <c r="D1933" s="2" t="str">
        <f>TEXT(Table_1[[#This Row],[Order Date]], "MMM")</f>
        <v>Nov</v>
      </c>
      <c r="E1933" s="7">
        <v>41606</v>
      </c>
      <c r="F1933" s="7">
        <v>41608</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x14ac:dyDescent="0.3">
      <c r="A1934" s="5">
        <v>1933</v>
      </c>
      <c r="B1934" s="2" t="s">
        <v>4790</v>
      </c>
      <c r="C1934" s="5">
        <f>YEAR(Data!$E1934)</f>
        <v>2014</v>
      </c>
      <c r="D1934" s="2" t="str">
        <f>TEXT(Table_1[[#This Row],[Order Date]], "MMM")</f>
        <v>Aug</v>
      </c>
      <c r="E1934" s="7">
        <v>41858</v>
      </c>
      <c r="F1934" s="7">
        <v>41862</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x14ac:dyDescent="0.3">
      <c r="A1935" s="5">
        <v>1934</v>
      </c>
      <c r="B1935" s="2" t="s">
        <v>4790</v>
      </c>
      <c r="C1935" s="5">
        <f>YEAR(Data!$E1935)</f>
        <v>2014</v>
      </c>
      <c r="D1935" s="2" t="str">
        <f>TEXT(Table_1[[#This Row],[Order Date]], "MMM")</f>
        <v>Aug</v>
      </c>
      <c r="E1935" s="7">
        <v>41858</v>
      </c>
      <c r="F1935" s="7">
        <v>41862</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x14ac:dyDescent="0.3">
      <c r="A1936" s="5">
        <v>1935</v>
      </c>
      <c r="B1936" s="2" t="s">
        <v>4793</v>
      </c>
      <c r="C1936" s="5">
        <f>YEAR(Data!$E1936)</f>
        <v>2014</v>
      </c>
      <c r="D1936" s="2" t="str">
        <f>TEXT(Table_1[[#This Row],[Order Date]], "MMM")</f>
        <v>Nov</v>
      </c>
      <c r="E1936" s="7">
        <v>41971</v>
      </c>
      <c r="F1936" s="7">
        <v>41977</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x14ac:dyDescent="0.3">
      <c r="A1937" s="5">
        <v>1936</v>
      </c>
      <c r="B1937" s="2" t="s">
        <v>4793</v>
      </c>
      <c r="C1937" s="5">
        <f>YEAR(Data!$E1937)</f>
        <v>2014</v>
      </c>
      <c r="D1937" s="2" t="str">
        <f>TEXT(Table_1[[#This Row],[Order Date]], "MMM")</f>
        <v>Nov</v>
      </c>
      <c r="E1937" s="7">
        <v>41971</v>
      </c>
      <c r="F1937" s="7">
        <v>41977</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x14ac:dyDescent="0.3">
      <c r="A1938" s="5">
        <v>1937</v>
      </c>
      <c r="B1938" s="2" t="s">
        <v>4796</v>
      </c>
      <c r="C1938" s="5">
        <f>YEAR(Data!$E1938)</f>
        <v>2012</v>
      </c>
      <c r="D1938" s="2" t="str">
        <f>TEXT(Table_1[[#This Row],[Order Date]], "MMM")</f>
        <v>May</v>
      </c>
      <c r="E1938" s="7">
        <v>41054</v>
      </c>
      <c r="F1938" s="7">
        <v>41056</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x14ac:dyDescent="0.3">
      <c r="A1939" s="5">
        <v>1938</v>
      </c>
      <c r="B1939" s="2" t="s">
        <v>4797</v>
      </c>
      <c r="C1939" s="5">
        <f>YEAR(Data!$E1939)</f>
        <v>2013</v>
      </c>
      <c r="D1939" s="2" t="str">
        <f>TEXT(Table_1[[#This Row],[Order Date]], "MMM")</f>
        <v>Jul</v>
      </c>
      <c r="E1939" s="7">
        <v>41464</v>
      </c>
      <c r="F1939" s="7">
        <v>41468</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x14ac:dyDescent="0.3">
      <c r="A1940" s="5">
        <v>1939</v>
      </c>
      <c r="B1940" s="2" t="s">
        <v>4797</v>
      </c>
      <c r="C1940" s="5">
        <f>YEAR(Data!$E1940)</f>
        <v>2013</v>
      </c>
      <c r="D1940" s="2" t="str">
        <f>TEXT(Table_1[[#This Row],[Order Date]], "MMM")</f>
        <v>Jul</v>
      </c>
      <c r="E1940" s="7">
        <v>41464</v>
      </c>
      <c r="F1940" s="7">
        <v>41468</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x14ac:dyDescent="0.3">
      <c r="A1941" s="5">
        <v>1940</v>
      </c>
      <c r="B1941" s="2" t="s">
        <v>4797</v>
      </c>
      <c r="C1941" s="5">
        <f>YEAR(Data!$E1941)</f>
        <v>2013</v>
      </c>
      <c r="D1941" s="2" t="str">
        <f>TEXT(Table_1[[#This Row],[Order Date]], "MMM")</f>
        <v>Jul</v>
      </c>
      <c r="E1941" s="7">
        <v>41464</v>
      </c>
      <c r="F1941" s="7">
        <v>41468</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x14ac:dyDescent="0.3">
      <c r="A1942" s="5">
        <v>1941</v>
      </c>
      <c r="B1942" s="2" t="s">
        <v>4797</v>
      </c>
      <c r="C1942" s="5">
        <f>YEAR(Data!$E1942)</f>
        <v>2013</v>
      </c>
      <c r="D1942" s="2" t="str">
        <f>TEXT(Table_1[[#This Row],[Order Date]], "MMM")</f>
        <v>Jul</v>
      </c>
      <c r="E1942" s="7">
        <v>41464</v>
      </c>
      <c r="F1942" s="7">
        <v>41468</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x14ac:dyDescent="0.3">
      <c r="A1943" s="5">
        <v>1942</v>
      </c>
      <c r="B1943" s="2" t="s">
        <v>4805</v>
      </c>
      <c r="C1943" s="5">
        <f>YEAR(Data!$E1943)</f>
        <v>2014</v>
      </c>
      <c r="D1943" s="2" t="str">
        <f>TEXT(Table_1[[#This Row],[Order Date]], "MMM")</f>
        <v>Aug</v>
      </c>
      <c r="E1943" s="7">
        <v>41881</v>
      </c>
      <c r="F1943" s="7">
        <v>41884</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x14ac:dyDescent="0.3">
      <c r="A1944" s="5">
        <v>1943</v>
      </c>
      <c r="B1944" s="2" t="s">
        <v>4805</v>
      </c>
      <c r="C1944" s="5">
        <f>YEAR(Data!$E1944)</f>
        <v>2014</v>
      </c>
      <c r="D1944" s="2" t="str">
        <f>TEXT(Table_1[[#This Row],[Order Date]], "MMM")</f>
        <v>Aug</v>
      </c>
      <c r="E1944" s="7">
        <v>41881</v>
      </c>
      <c r="F1944" s="7">
        <v>41884</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x14ac:dyDescent="0.3">
      <c r="A1945" s="5">
        <v>1944</v>
      </c>
      <c r="B1945" s="2" t="s">
        <v>4805</v>
      </c>
      <c r="C1945" s="5">
        <f>YEAR(Data!$E1945)</f>
        <v>2014</v>
      </c>
      <c r="D1945" s="2" t="str">
        <f>TEXT(Table_1[[#This Row],[Order Date]], "MMM")</f>
        <v>Aug</v>
      </c>
      <c r="E1945" s="7">
        <v>41881</v>
      </c>
      <c r="F1945" s="7">
        <v>41884</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x14ac:dyDescent="0.3">
      <c r="A1946" s="5">
        <v>1945</v>
      </c>
      <c r="B1946" s="2" t="s">
        <v>4806</v>
      </c>
      <c r="C1946" s="5">
        <f>YEAR(Data!$E1946)</f>
        <v>2013</v>
      </c>
      <c r="D1946" s="2" t="str">
        <f>TEXT(Table_1[[#This Row],[Order Date]], "MMM")</f>
        <v>Jun</v>
      </c>
      <c r="E1946" s="7">
        <v>41446</v>
      </c>
      <c r="F1946" s="7">
        <v>41452</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x14ac:dyDescent="0.3">
      <c r="A1947" s="5">
        <v>1946</v>
      </c>
      <c r="B1947" s="2" t="s">
        <v>4806</v>
      </c>
      <c r="C1947" s="5">
        <f>YEAR(Data!$E1947)</f>
        <v>2013</v>
      </c>
      <c r="D1947" s="2" t="str">
        <f>TEXT(Table_1[[#This Row],[Order Date]], "MMM")</f>
        <v>Jun</v>
      </c>
      <c r="E1947" s="7">
        <v>41446</v>
      </c>
      <c r="F1947" s="7">
        <v>41452</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x14ac:dyDescent="0.3">
      <c r="A1948" s="5">
        <v>1947</v>
      </c>
      <c r="B1948" s="2" t="s">
        <v>4807</v>
      </c>
      <c r="C1948" s="5">
        <f>YEAR(Data!$E1948)</f>
        <v>2014</v>
      </c>
      <c r="D1948" s="2" t="str">
        <f>TEXT(Table_1[[#This Row],[Order Date]], "MMM")</f>
        <v>Sep</v>
      </c>
      <c r="E1948" s="7">
        <v>41885</v>
      </c>
      <c r="F1948" s="7">
        <v>41889</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x14ac:dyDescent="0.3">
      <c r="A1949" s="5">
        <v>1948</v>
      </c>
      <c r="B1949" s="2" t="s">
        <v>4807</v>
      </c>
      <c r="C1949" s="5">
        <f>YEAR(Data!$E1949)</f>
        <v>2014</v>
      </c>
      <c r="D1949" s="2" t="str">
        <f>TEXT(Table_1[[#This Row],[Order Date]], "MMM")</f>
        <v>Sep</v>
      </c>
      <c r="E1949" s="7">
        <v>41885</v>
      </c>
      <c r="F1949" s="7">
        <v>41889</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x14ac:dyDescent="0.3">
      <c r="A1950" s="5">
        <v>1949</v>
      </c>
      <c r="B1950" s="2" t="s">
        <v>4807</v>
      </c>
      <c r="C1950" s="5">
        <f>YEAR(Data!$E1950)</f>
        <v>2014</v>
      </c>
      <c r="D1950" s="2" t="str">
        <f>TEXT(Table_1[[#This Row],[Order Date]], "MMM")</f>
        <v>Sep</v>
      </c>
      <c r="E1950" s="7">
        <v>41885</v>
      </c>
      <c r="F1950" s="7">
        <v>41889</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x14ac:dyDescent="0.3">
      <c r="A1951" s="5">
        <v>1950</v>
      </c>
      <c r="B1951" s="2" t="s">
        <v>4807</v>
      </c>
      <c r="C1951" s="5">
        <f>YEAR(Data!$E1951)</f>
        <v>2014</v>
      </c>
      <c r="D1951" s="2" t="str">
        <f>TEXT(Table_1[[#This Row],[Order Date]], "MMM")</f>
        <v>Sep</v>
      </c>
      <c r="E1951" s="7">
        <v>41885</v>
      </c>
      <c r="F1951" s="7">
        <v>41889</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x14ac:dyDescent="0.3">
      <c r="A1952" s="5">
        <v>1951</v>
      </c>
      <c r="B1952" s="2" t="s">
        <v>4807</v>
      </c>
      <c r="C1952" s="5">
        <f>YEAR(Data!$E1952)</f>
        <v>2014</v>
      </c>
      <c r="D1952" s="2" t="str">
        <f>TEXT(Table_1[[#This Row],[Order Date]], "MMM")</f>
        <v>Sep</v>
      </c>
      <c r="E1952" s="7">
        <v>41885</v>
      </c>
      <c r="F1952" s="7">
        <v>41889</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x14ac:dyDescent="0.3">
      <c r="A1953" s="5">
        <v>1952</v>
      </c>
      <c r="B1953" s="2" t="s">
        <v>4807</v>
      </c>
      <c r="C1953" s="5">
        <f>YEAR(Data!$E1953)</f>
        <v>2014</v>
      </c>
      <c r="D1953" s="2" t="str">
        <f>TEXT(Table_1[[#This Row],[Order Date]], "MMM")</f>
        <v>Sep</v>
      </c>
      <c r="E1953" s="7">
        <v>41885</v>
      </c>
      <c r="F1953" s="7">
        <v>41889</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x14ac:dyDescent="0.3">
      <c r="A1954" s="5">
        <v>1953</v>
      </c>
      <c r="B1954" s="2" t="s">
        <v>4807</v>
      </c>
      <c r="C1954" s="5">
        <f>YEAR(Data!$E1954)</f>
        <v>2014</v>
      </c>
      <c r="D1954" s="2" t="str">
        <f>TEXT(Table_1[[#This Row],[Order Date]], "MMM")</f>
        <v>Sep</v>
      </c>
      <c r="E1954" s="7">
        <v>41885</v>
      </c>
      <c r="F1954" s="7">
        <v>41889</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x14ac:dyDescent="0.3">
      <c r="A1955" s="5">
        <v>1954</v>
      </c>
      <c r="B1955" s="2" t="s">
        <v>4807</v>
      </c>
      <c r="C1955" s="5">
        <f>YEAR(Data!$E1955)</f>
        <v>2014</v>
      </c>
      <c r="D1955" s="2" t="str">
        <f>TEXT(Table_1[[#This Row],[Order Date]], "MMM")</f>
        <v>Sep</v>
      </c>
      <c r="E1955" s="7">
        <v>41885</v>
      </c>
      <c r="F1955" s="7">
        <v>41889</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x14ac:dyDescent="0.3">
      <c r="A1956" s="5">
        <v>1955</v>
      </c>
      <c r="B1956" s="2" t="s">
        <v>4807</v>
      </c>
      <c r="C1956" s="5">
        <f>YEAR(Data!$E1956)</f>
        <v>2014</v>
      </c>
      <c r="D1956" s="2" t="str">
        <f>TEXT(Table_1[[#This Row],[Order Date]], "MMM")</f>
        <v>Sep</v>
      </c>
      <c r="E1956" s="7">
        <v>41885</v>
      </c>
      <c r="F1956" s="7">
        <v>41889</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x14ac:dyDescent="0.3">
      <c r="A1957" s="5">
        <v>1956</v>
      </c>
      <c r="B1957" s="2" t="s">
        <v>4807</v>
      </c>
      <c r="C1957" s="5">
        <f>YEAR(Data!$E1957)</f>
        <v>2014</v>
      </c>
      <c r="D1957" s="2" t="str">
        <f>TEXT(Table_1[[#This Row],[Order Date]], "MMM")</f>
        <v>Sep</v>
      </c>
      <c r="E1957" s="7">
        <v>41885</v>
      </c>
      <c r="F1957" s="7">
        <v>41889</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x14ac:dyDescent="0.3">
      <c r="A1958" s="5">
        <v>1957</v>
      </c>
      <c r="B1958" s="2" t="s">
        <v>4807</v>
      </c>
      <c r="C1958" s="5">
        <f>YEAR(Data!$E1958)</f>
        <v>2014</v>
      </c>
      <c r="D1958" s="2" t="str">
        <f>TEXT(Table_1[[#This Row],[Order Date]], "MMM")</f>
        <v>Sep</v>
      </c>
      <c r="E1958" s="7">
        <v>41885</v>
      </c>
      <c r="F1958" s="7">
        <v>41889</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x14ac:dyDescent="0.3">
      <c r="A1959" s="5">
        <v>1958</v>
      </c>
      <c r="B1959" s="2" t="s">
        <v>4807</v>
      </c>
      <c r="C1959" s="5">
        <f>YEAR(Data!$E1959)</f>
        <v>2014</v>
      </c>
      <c r="D1959" s="2" t="str">
        <f>TEXT(Table_1[[#This Row],[Order Date]], "MMM")</f>
        <v>Sep</v>
      </c>
      <c r="E1959" s="7">
        <v>41885</v>
      </c>
      <c r="F1959" s="7">
        <v>41889</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x14ac:dyDescent="0.3">
      <c r="A1960" s="5">
        <v>1959</v>
      </c>
      <c r="B1960" s="2" t="s">
        <v>4814</v>
      </c>
      <c r="C1960" s="5">
        <f>YEAR(Data!$E1960)</f>
        <v>2014</v>
      </c>
      <c r="D1960" s="2" t="str">
        <f>TEXT(Table_1[[#This Row],[Order Date]], "MMM")</f>
        <v>Sep</v>
      </c>
      <c r="E1960" s="7">
        <v>41893</v>
      </c>
      <c r="F1960" s="7">
        <v>41898</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x14ac:dyDescent="0.3">
      <c r="A1961" s="5">
        <v>1960</v>
      </c>
      <c r="B1961" s="2" t="s">
        <v>4814</v>
      </c>
      <c r="C1961" s="5">
        <f>YEAR(Data!$E1961)</f>
        <v>2014</v>
      </c>
      <c r="D1961" s="2" t="str">
        <f>TEXT(Table_1[[#This Row],[Order Date]], "MMM")</f>
        <v>Sep</v>
      </c>
      <c r="E1961" s="7">
        <v>41893</v>
      </c>
      <c r="F1961" s="7">
        <v>41898</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x14ac:dyDescent="0.3">
      <c r="A1962" s="5">
        <v>1961</v>
      </c>
      <c r="B1962" s="2" t="s">
        <v>4814</v>
      </c>
      <c r="C1962" s="5">
        <f>YEAR(Data!$E1962)</f>
        <v>2014</v>
      </c>
      <c r="D1962" s="2" t="str">
        <f>TEXT(Table_1[[#This Row],[Order Date]], "MMM")</f>
        <v>Sep</v>
      </c>
      <c r="E1962" s="7">
        <v>41893</v>
      </c>
      <c r="F1962" s="7">
        <v>41898</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x14ac:dyDescent="0.3">
      <c r="A1963" s="5">
        <v>1962</v>
      </c>
      <c r="B1963" s="2" t="s">
        <v>4814</v>
      </c>
      <c r="C1963" s="5">
        <f>YEAR(Data!$E1963)</f>
        <v>2014</v>
      </c>
      <c r="D1963" s="2" t="str">
        <f>TEXT(Table_1[[#This Row],[Order Date]], "MMM")</f>
        <v>Sep</v>
      </c>
      <c r="E1963" s="7">
        <v>41893</v>
      </c>
      <c r="F1963" s="7">
        <v>41898</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x14ac:dyDescent="0.3">
      <c r="A1964" s="5">
        <v>1963</v>
      </c>
      <c r="B1964" s="2" t="s">
        <v>4814</v>
      </c>
      <c r="C1964" s="5">
        <f>YEAR(Data!$E1964)</f>
        <v>2014</v>
      </c>
      <c r="D1964" s="2" t="str">
        <f>TEXT(Table_1[[#This Row],[Order Date]], "MMM")</f>
        <v>Sep</v>
      </c>
      <c r="E1964" s="7">
        <v>41893</v>
      </c>
      <c r="F1964" s="7">
        <v>41898</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x14ac:dyDescent="0.3">
      <c r="A1965" s="5">
        <v>1964</v>
      </c>
      <c r="B1965" s="2" t="s">
        <v>4814</v>
      </c>
      <c r="C1965" s="5">
        <f>YEAR(Data!$E1965)</f>
        <v>2014</v>
      </c>
      <c r="D1965" s="2" t="str">
        <f>TEXT(Table_1[[#This Row],[Order Date]], "MMM")</f>
        <v>Sep</v>
      </c>
      <c r="E1965" s="7">
        <v>41893</v>
      </c>
      <c r="F1965" s="7">
        <v>41898</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x14ac:dyDescent="0.3">
      <c r="A1966" s="5">
        <v>1965</v>
      </c>
      <c r="B1966" s="2" t="s">
        <v>4814</v>
      </c>
      <c r="C1966" s="5">
        <f>YEAR(Data!$E1966)</f>
        <v>2014</v>
      </c>
      <c r="D1966" s="2" t="str">
        <f>TEXT(Table_1[[#This Row],[Order Date]], "MMM")</f>
        <v>Sep</v>
      </c>
      <c r="E1966" s="7">
        <v>41893</v>
      </c>
      <c r="F1966" s="7">
        <v>41898</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x14ac:dyDescent="0.3">
      <c r="A1967" s="5">
        <v>1966</v>
      </c>
      <c r="B1967" s="2" t="s">
        <v>4814</v>
      </c>
      <c r="C1967" s="5">
        <f>YEAR(Data!$E1967)</f>
        <v>2014</v>
      </c>
      <c r="D1967" s="2" t="str">
        <f>TEXT(Table_1[[#This Row],[Order Date]], "MMM")</f>
        <v>Sep</v>
      </c>
      <c r="E1967" s="7">
        <v>41893</v>
      </c>
      <c r="F1967" s="7">
        <v>41898</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x14ac:dyDescent="0.3">
      <c r="A1968" s="5">
        <v>1967</v>
      </c>
      <c r="B1968" s="2" t="s">
        <v>4823</v>
      </c>
      <c r="C1968" s="5">
        <f>YEAR(Data!$E1968)</f>
        <v>2014</v>
      </c>
      <c r="D1968" s="2" t="str">
        <f>TEXT(Table_1[[#This Row],[Order Date]], "MMM")</f>
        <v>Dec</v>
      </c>
      <c r="E1968" s="7">
        <v>41995</v>
      </c>
      <c r="F1968" s="7">
        <v>42002</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x14ac:dyDescent="0.3">
      <c r="A1969" s="5">
        <v>1968</v>
      </c>
      <c r="B1969" s="2" t="s">
        <v>4823</v>
      </c>
      <c r="C1969" s="5">
        <f>YEAR(Data!$E1969)</f>
        <v>2014</v>
      </c>
      <c r="D1969" s="2" t="str">
        <f>TEXT(Table_1[[#This Row],[Order Date]], "MMM")</f>
        <v>Dec</v>
      </c>
      <c r="E1969" s="7">
        <v>41995</v>
      </c>
      <c r="F1969" s="7">
        <v>42002</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x14ac:dyDescent="0.3">
      <c r="A1970" s="5">
        <v>1969</v>
      </c>
      <c r="B1970" s="2" t="s">
        <v>4823</v>
      </c>
      <c r="C1970" s="5">
        <f>YEAR(Data!$E1970)</f>
        <v>2014</v>
      </c>
      <c r="D1970" s="2" t="str">
        <f>TEXT(Table_1[[#This Row],[Order Date]], "MMM")</f>
        <v>Dec</v>
      </c>
      <c r="E1970" s="7">
        <v>41995</v>
      </c>
      <c r="F1970" s="7">
        <v>42002</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x14ac:dyDescent="0.3">
      <c r="A1971" s="5">
        <v>1970</v>
      </c>
      <c r="B1971" s="2" t="s">
        <v>4827</v>
      </c>
      <c r="C1971" s="5">
        <f>YEAR(Data!$E1971)</f>
        <v>2014</v>
      </c>
      <c r="D1971" s="2" t="str">
        <f>TEXT(Table_1[[#This Row],[Order Date]], "MMM")</f>
        <v>Sep</v>
      </c>
      <c r="E1971" s="7">
        <v>41906</v>
      </c>
      <c r="F1971" s="7">
        <v>41912</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x14ac:dyDescent="0.3">
      <c r="A1972" s="5">
        <v>1971</v>
      </c>
      <c r="B1972" s="2" t="s">
        <v>4828</v>
      </c>
      <c r="C1972" s="5">
        <f>YEAR(Data!$E1972)</f>
        <v>2014</v>
      </c>
      <c r="D1972" s="2" t="str">
        <f>TEXT(Table_1[[#This Row],[Order Date]], "MMM")</f>
        <v>May</v>
      </c>
      <c r="E1972" s="7">
        <v>41766</v>
      </c>
      <c r="F1972" s="7">
        <v>41771</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x14ac:dyDescent="0.3">
      <c r="A1973" s="5">
        <v>1972</v>
      </c>
      <c r="B1973" s="2" t="s">
        <v>4828</v>
      </c>
      <c r="C1973" s="5">
        <f>YEAR(Data!$E1973)</f>
        <v>2014</v>
      </c>
      <c r="D1973" s="2" t="str">
        <f>TEXT(Table_1[[#This Row],[Order Date]], "MMM")</f>
        <v>May</v>
      </c>
      <c r="E1973" s="7">
        <v>41766</v>
      </c>
      <c r="F1973" s="7">
        <v>41771</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x14ac:dyDescent="0.3">
      <c r="A1974" s="5">
        <v>1973</v>
      </c>
      <c r="B1974" s="2" t="s">
        <v>4829</v>
      </c>
      <c r="C1974" s="5">
        <f>YEAR(Data!$E1974)</f>
        <v>2011</v>
      </c>
      <c r="D1974" s="2" t="str">
        <f>TEXT(Table_1[[#This Row],[Order Date]], "MMM")</f>
        <v>Dec</v>
      </c>
      <c r="E1974" s="7">
        <v>40891</v>
      </c>
      <c r="F1974" s="7">
        <v>40896</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x14ac:dyDescent="0.3">
      <c r="A1975" s="5">
        <v>1974</v>
      </c>
      <c r="B1975" s="2" t="s">
        <v>4829</v>
      </c>
      <c r="C1975" s="5">
        <f>YEAR(Data!$E1975)</f>
        <v>2011</v>
      </c>
      <c r="D1975" s="2" t="str">
        <f>TEXT(Table_1[[#This Row],[Order Date]], "MMM")</f>
        <v>Dec</v>
      </c>
      <c r="E1975" s="7">
        <v>40891</v>
      </c>
      <c r="F1975" s="7">
        <v>40896</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x14ac:dyDescent="0.3">
      <c r="A1976" s="5">
        <v>1975</v>
      </c>
      <c r="B1976" s="2" t="s">
        <v>4829</v>
      </c>
      <c r="C1976" s="5">
        <f>YEAR(Data!$E1976)</f>
        <v>2011</v>
      </c>
      <c r="D1976" s="2" t="str">
        <f>TEXT(Table_1[[#This Row],[Order Date]], "MMM")</f>
        <v>Dec</v>
      </c>
      <c r="E1976" s="7">
        <v>40891</v>
      </c>
      <c r="F1976" s="7">
        <v>40896</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x14ac:dyDescent="0.3">
      <c r="A1977" s="5">
        <v>1976</v>
      </c>
      <c r="B1977" s="2" t="s">
        <v>4836</v>
      </c>
      <c r="C1977" s="5">
        <f>YEAR(Data!$E1977)</f>
        <v>2011</v>
      </c>
      <c r="D1977" s="2" t="str">
        <f>TEXT(Table_1[[#This Row],[Order Date]], "MMM")</f>
        <v>Oct</v>
      </c>
      <c r="E1977" s="7">
        <v>40834</v>
      </c>
      <c r="F1977" s="7">
        <v>40836</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x14ac:dyDescent="0.3">
      <c r="A1978" s="5">
        <v>1977</v>
      </c>
      <c r="B1978" s="2" t="s">
        <v>4836</v>
      </c>
      <c r="C1978" s="5">
        <f>YEAR(Data!$E1978)</f>
        <v>2011</v>
      </c>
      <c r="D1978" s="2" t="str">
        <f>TEXT(Table_1[[#This Row],[Order Date]], "MMM")</f>
        <v>Oct</v>
      </c>
      <c r="E1978" s="7">
        <v>40834</v>
      </c>
      <c r="F1978" s="7">
        <v>40836</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x14ac:dyDescent="0.3">
      <c r="A1979" s="5">
        <v>1978</v>
      </c>
      <c r="B1979" s="2" t="s">
        <v>4836</v>
      </c>
      <c r="C1979" s="5">
        <f>YEAR(Data!$E1979)</f>
        <v>2011</v>
      </c>
      <c r="D1979" s="2" t="str">
        <f>TEXT(Table_1[[#This Row],[Order Date]], "MMM")</f>
        <v>Oct</v>
      </c>
      <c r="E1979" s="7">
        <v>40834</v>
      </c>
      <c r="F1979" s="7">
        <v>40836</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x14ac:dyDescent="0.3">
      <c r="A1980" s="5">
        <v>1979</v>
      </c>
      <c r="B1980" s="2" t="s">
        <v>4841</v>
      </c>
      <c r="C1980" s="5">
        <f>YEAR(Data!$E1980)</f>
        <v>2012</v>
      </c>
      <c r="D1980" s="2" t="str">
        <f>TEXT(Table_1[[#This Row],[Order Date]], "MMM")</f>
        <v>May</v>
      </c>
      <c r="E1980" s="7">
        <v>41037</v>
      </c>
      <c r="F1980" s="7">
        <v>41041</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x14ac:dyDescent="0.3">
      <c r="A1981" s="5">
        <v>1980</v>
      </c>
      <c r="B1981" s="2" t="s">
        <v>4844</v>
      </c>
      <c r="C1981" s="5">
        <f>YEAR(Data!$E1981)</f>
        <v>2013</v>
      </c>
      <c r="D1981" s="2" t="str">
        <f>TEXT(Table_1[[#This Row],[Order Date]], "MMM")</f>
        <v>Apr</v>
      </c>
      <c r="E1981" s="7">
        <v>41379</v>
      </c>
      <c r="F1981" s="7">
        <v>41379</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x14ac:dyDescent="0.3">
      <c r="A1982" s="5">
        <v>1981</v>
      </c>
      <c r="B1982" s="2" t="s">
        <v>4844</v>
      </c>
      <c r="C1982" s="5">
        <f>YEAR(Data!$E1982)</f>
        <v>2013</v>
      </c>
      <c r="D1982" s="2" t="str">
        <f>TEXT(Table_1[[#This Row],[Order Date]], "MMM")</f>
        <v>Apr</v>
      </c>
      <c r="E1982" s="7">
        <v>41379</v>
      </c>
      <c r="F1982" s="7">
        <v>41379</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x14ac:dyDescent="0.3">
      <c r="A1983" s="5">
        <v>1982</v>
      </c>
      <c r="B1983" s="2" t="s">
        <v>4845</v>
      </c>
      <c r="C1983" s="5">
        <f>YEAR(Data!$E1983)</f>
        <v>2012</v>
      </c>
      <c r="D1983" s="2" t="str">
        <f>TEXT(Table_1[[#This Row],[Order Date]], "MMM")</f>
        <v>Dec</v>
      </c>
      <c r="E1983" s="7">
        <v>41257</v>
      </c>
      <c r="F1983" s="7">
        <v>41259</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x14ac:dyDescent="0.3">
      <c r="A1984" s="5">
        <v>1983</v>
      </c>
      <c r="B1984" s="2" t="s">
        <v>4846</v>
      </c>
      <c r="C1984" s="5">
        <f>YEAR(Data!$E1984)</f>
        <v>2011</v>
      </c>
      <c r="D1984" s="2" t="str">
        <f>TEXT(Table_1[[#This Row],[Order Date]], "MMM")</f>
        <v>Dec</v>
      </c>
      <c r="E1984" s="7">
        <v>40880</v>
      </c>
      <c r="F1984" s="7">
        <v>40886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x14ac:dyDescent="0.3">
      <c r="A1985" s="5">
        <v>1984</v>
      </c>
      <c r="B1985" s="2" t="s">
        <v>4850</v>
      </c>
      <c r="C1985" s="5">
        <f>YEAR(Data!$E1985)</f>
        <v>2011</v>
      </c>
      <c r="D1985" s="2" t="str">
        <f>TEXT(Table_1[[#This Row],[Order Date]], "MMM")</f>
        <v>Nov</v>
      </c>
      <c r="E1985" s="7">
        <v>40872</v>
      </c>
      <c r="F1985" s="7">
        <v>40874</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x14ac:dyDescent="0.3">
      <c r="A1986" s="5">
        <v>1985</v>
      </c>
      <c r="B1986" s="2" t="s">
        <v>4850</v>
      </c>
      <c r="C1986" s="5">
        <f>YEAR(Data!$E1986)</f>
        <v>2011</v>
      </c>
      <c r="D1986" s="2" t="str">
        <f>TEXT(Table_1[[#This Row],[Order Date]], "MMM")</f>
        <v>Nov</v>
      </c>
      <c r="E1986" s="7">
        <v>40872</v>
      </c>
      <c r="F1986" s="7">
        <v>40874</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x14ac:dyDescent="0.3">
      <c r="A1987" s="5">
        <v>1986</v>
      </c>
      <c r="B1987" s="2" t="s">
        <v>4850</v>
      </c>
      <c r="C1987" s="5">
        <f>YEAR(Data!$E1987)</f>
        <v>2011</v>
      </c>
      <c r="D1987" s="2" t="str">
        <f>TEXT(Table_1[[#This Row],[Order Date]], "MMM")</f>
        <v>Nov</v>
      </c>
      <c r="E1987" s="7">
        <v>40872</v>
      </c>
      <c r="F1987" s="7">
        <v>40874</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x14ac:dyDescent="0.3">
      <c r="A1988" s="5">
        <v>1987</v>
      </c>
      <c r="B1988" s="2" t="s">
        <v>4851</v>
      </c>
      <c r="C1988" s="5">
        <f>YEAR(Data!$E1988)</f>
        <v>2013</v>
      </c>
      <c r="D1988" s="2" t="str">
        <f>TEXT(Table_1[[#This Row],[Order Date]], "MMM")</f>
        <v>Jul</v>
      </c>
      <c r="E1988" s="7">
        <v>41481</v>
      </c>
      <c r="F1988" s="7">
        <v>41483</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x14ac:dyDescent="0.3">
      <c r="A1989" s="5">
        <v>1988</v>
      </c>
      <c r="B1989" s="2" t="s">
        <v>4854</v>
      </c>
      <c r="C1989" s="5">
        <f>YEAR(Data!$E1989)</f>
        <v>2012</v>
      </c>
      <c r="D1989" s="2" t="str">
        <f>TEXT(Table_1[[#This Row],[Order Date]], "MMM")</f>
        <v>Nov</v>
      </c>
      <c r="E1989" s="7">
        <v>41222</v>
      </c>
      <c r="F1989" s="7">
        <v>41226</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x14ac:dyDescent="0.3">
      <c r="A1990" s="5">
        <v>1989</v>
      </c>
      <c r="B1990" s="2" t="s">
        <v>4854</v>
      </c>
      <c r="C1990" s="5">
        <f>YEAR(Data!$E1990)</f>
        <v>2012</v>
      </c>
      <c r="D1990" s="2" t="str">
        <f>TEXT(Table_1[[#This Row],[Order Date]], "MMM")</f>
        <v>Nov</v>
      </c>
      <c r="E1990" s="7">
        <v>41222</v>
      </c>
      <c r="F1990" s="7">
        <v>41226</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x14ac:dyDescent="0.3">
      <c r="A1991" s="5">
        <v>1990</v>
      </c>
      <c r="B1991" s="2" t="s">
        <v>4854</v>
      </c>
      <c r="C1991" s="5">
        <f>YEAR(Data!$E1991)</f>
        <v>2012</v>
      </c>
      <c r="D1991" s="2" t="str">
        <f>TEXT(Table_1[[#This Row],[Order Date]], "MMM")</f>
        <v>Nov</v>
      </c>
      <c r="E1991" s="7">
        <v>41222</v>
      </c>
      <c r="F1991" s="7">
        <v>41226</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x14ac:dyDescent="0.3">
      <c r="A1992" s="5">
        <v>1991</v>
      </c>
      <c r="B1992" s="2" t="s">
        <v>4854</v>
      </c>
      <c r="C1992" s="5">
        <f>YEAR(Data!$E1992)</f>
        <v>2012</v>
      </c>
      <c r="D1992" s="2" t="str">
        <f>TEXT(Table_1[[#This Row],[Order Date]], "MMM")</f>
        <v>Nov</v>
      </c>
      <c r="E1992" s="7">
        <v>41222</v>
      </c>
      <c r="F1992" s="7">
        <v>41226</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x14ac:dyDescent="0.3">
      <c r="A1993" s="5">
        <v>1992</v>
      </c>
      <c r="B1993" s="2" t="s">
        <v>4862</v>
      </c>
      <c r="C1993" s="5">
        <f>YEAR(Data!$E1993)</f>
        <v>2014</v>
      </c>
      <c r="D1993" s="2" t="str">
        <f>TEXT(Table_1[[#This Row],[Order Date]], "MMM")</f>
        <v>Feb</v>
      </c>
      <c r="E1993" s="7">
        <v>41695</v>
      </c>
      <c r="F1993" s="7">
        <v>41699</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x14ac:dyDescent="0.3">
      <c r="A1994" s="5">
        <v>1993</v>
      </c>
      <c r="B1994" s="2" t="s">
        <v>4863</v>
      </c>
      <c r="C1994" s="5">
        <f>YEAR(Data!$E1994)</f>
        <v>2014</v>
      </c>
      <c r="D1994" s="2" t="str">
        <f>TEXT(Table_1[[#This Row],[Order Date]], "MMM")</f>
        <v>Jun</v>
      </c>
      <c r="E1994" s="7">
        <v>41816</v>
      </c>
      <c r="F1994" s="7">
        <v>41823</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x14ac:dyDescent="0.3">
      <c r="A1995" s="5">
        <v>1994</v>
      </c>
      <c r="B1995" s="2" t="s">
        <v>4863</v>
      </c>
      <c r="C1995" s="5">
        <f>YEAR(Data!$E1995)</f>
        <v>2014</v>
      </c>
      <c r="D1995" s="2" t="str">
        <f>TEXT(Table_1[[#This Row],[Order Date]], "MMM")</f>
        <v>Jun</v>
      </c>
      <c r="E1995" s="7">
        <v>41816</v>
      </c>
      <c r="F1995" s="7">
        <v>41823</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x14ac:dyDescent="0.3">
      <c r="A1996" s="5">
        <v>1995</v>
      </c>
      <c r="B1996" s="2" t="s">
        <v>4863</v>
      </c>
      <c r="C1996" s="5">
        <f>YEAR(Data!$E1996)</f>
        <v>2014</v>
      </c>
      <c r="D1996" s="2" t="str">
        <f>TEXT(Table_1[[#This Row],[Order Date]], "MMM")</f>
        <v>Jun</v>
      </c>
      <c r="E1996" s="7">
        <v>41816</v>
      </c>
      <c r="F1996" s="7">
        <v>41823</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x14ac:dyDescent="0.3">
      <c r="A1997" s="5">
        <v>1996</v>
      </c>
      <c r="B1997" s="2" t="s">
        <v>4868</v>
      </c>
      <c r="C1997" s="5">
        <f>YEAR(Data!$E1997)</f>
        <v>2014</v>
      </c>
      <c r="D1997" s="2" t="str">
        <f>TEXT(Table_1[[#This Row],[Order Date]], "MMM")</f>
        <v>Dec</v>
      </c>
      <c r="E1997" s="7">
        <v>41976</v>
      </c>
      <c r="F1997" s="7">
        <v>41978</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x14ac:dyDescent="0.3">
      <c r="A1998" s="5">
        <v>1997</v>
      </c>
      <c r="B1998" s="2" t="s">
        <v>4868</v>
      </c>
      <c r="C1998" s="5">
        <f>YEAR(Data!$E1998)</f>
        <v>2014</v>
      </c>
      <c r="D1998" s="2" t="str">
        <f>TEXT(Table_1[[#This Row],[Order Date]], "MMM")</f>
        <v>Dec</v>
      </c>
      <c r="E1998" s="7">
        <v>41976</v>
      </c>
      <c r="F1998" s="7">
        <v>41978</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x14ac:dyDescent="0.3">
      <c r="A1999" s="5">
        <v>1998</v>
      </c>
      <c r="B1999" s="2" t="s">
        <v>4873</v>
      </c>
      <c r="C1999" s="5">
        <f>YEAR(Data!$E1999)</f>
        <v>2011</v>
      </c>
      <c r="D1999" s="2" t="str">
        <f>TEXT(Table_1[[#This Row],[Order Date]], "MMM")</f>
        <v>Feb</v>
      </c>
      <c r="E1999" s="7">
        <v>40581</v>
      </c>
      <c r="F1999" s="7">
        <v>40584</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x14ac:dyDescent="0.3">
      <c r="A2000" s="5">
        <v>1999</v>
      </c>
      <c r="B2000" s="2" t="s">
        <v>4873</v>
      </c>
      <c r="C2000" s="5">
        <f>YEAR(Data!$E2000)</f>
        <v>2011</v>
      </c>
      <c r="D2000" s="2" t="str">
        <f>TEXT(Table_1[[#This Row],[Order Date]], "MMM")</f>
        <v>Feb</v>
      </c>
      <c r="E2000" s="7">
        <v>40581</v>
      </c>
      <c r="F2000" s="7">
        <v>40584</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x14ac:dyDescent="0.3">
      <c r="A2001" s="5">
        <v>2000</v>
      </c>
      <c r="B2001" s="2" t="s">
        <v>4873</v>
      </c>
      <c r="C2001" s="5">
        <f>YEAR(Data!$E2001)</f>
        <v>2011</v>
      </c>
      <c r="D2001" s="2" t="str">
        <f>TEXT(Table_1[[#This Row],[Order Date]], "MMM")</f>
        <v>Feb</v>
      </c>
      <c r="E2001" s="7">
        <v>40581</v>
      </c>
      <c r="F2001" s="7">
        <v>40584</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x14ac:dyDescent="0.3">
      <c r="A2002" s="5">
        <v>2001</v>
      </c>
      <c r="B2002" s="2" t="s">
        <v>4875</v>
      </c>
      <c r="C2002" s="5">
        <f>YEAR(Data!$E2002)</f>
        <v>2014</v>
      </c>
      <c r="D2002" s="2" t="str">
        <f>TEXT(Table_1[[#This Row],[Order Date]], "MMM")</f>
        <v>Apr</v>
      </c>
      <c r="E2002" s="7">
        <v>41741</v>
      </c>
      <c r="F2002" s="7">
        <v>41748</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x14ac:dyDescent="0.3">
      <c r="A2003" s="5">
        <v>2002</v>
      </c>
      <c r="B2003" s="2" t="s">
        <v>4875</v>
      </c>
      <c r="C2003" s="5">
        <f>YEAR(Data!$E2003)</f>
        <v>2014</v>
      </c>
      <c r="D2003" s="2" t="str">
        <f>TEXT(Table_1[[#This Row],[Order Date]], "MMM")</f>
        <v>Apr</v>
      </c>
      <c r="E2003" s="7">
        <v>41741</v>
      </c>
      <c r="F2003" s="7">
        <v>41748</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x14ac:dyDescent="0.3">
      <c r="A2004" s="5">
        <v>2003</v>
      </c>
      <c r="B2004" s="2" t="s">
        <v>4878</v>
      </c>
      <c r="C2004" s="5">
        <f>YEAR(Data!$E2004)</f>
        <v>2014</v>
      </c>
      <c r="D2004" s="2" t="str">
        <f>TEXT(Table_1[[#This Row],[Order Date]], "MMM")</f>
        <v>Dec</v>
      </c>
      <c r="E2004" s="7">
        <v>41999</v>
      </c>
      <c r="F2004" s="7">
        <v>42002</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x14ac:dyDescent="0.3">
      <c r="A2005" s="5">
        <v>2004</v>
      </c>
      <c r="B2005" s="2" t="s">
        <v>4878</v>
      </c>
      <c r="C2005" s="5">
        <f>YEAR(Data!$E2005)</f>
        <v>2014</v>
      </c>
      <c r="D2005" s="2" t="str">
        <f>TEXT(Table_1[[#This Row],[Order Date]], "MMM")</f>
        <v>Dec</v>
      </c>
      <c r="E2005" s="7">
        <v>41999</v>
      </c>
      <c r="F2005" s="7">
        <v>42002</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x14ac:dyDescent="0.3">
      <c r="A2006" s="5">
        <v>2005</v>
      </c>
      <c r="B2006" s="2" t="s">
        <v>4879</v>
      </c>
      <c r="C2006" s="5">
        <f>YEAR(Data!$E2006)</f>
        <v>2014</v>
      </c>
      <c r="D2006" s="2" t="str">
        <f>TEXT(Table_1[[#This Row],[Order Date]], "MMM")</f>
        <v>Apr</v>
      </c>
      <c r="E2006" s="7">
        <v>41741</v>
      </c>
      <c r="F2006" s="7">
        <v>41748</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x14ac:dyDescent="0.3">
      <c r="A2007" s="5">
        <v>2006</v>
      </c>
      <c r="B2007" s="2" t="s">
        <v>4881</v>
      </c>
      <c r="C2007" s="5">
        <f>YEAR(Data!$E2007)</f>
        <v>2011</v>
      </c>
      <c r="D2007" s="2" t="str">
        <f>TEXT(Table_1[[#This Row],[Order Date]], "MMM")</f>
        <v>Dec</v>
      </c>
      <c r="E2007" s="7">
        <v>40908</v>
      </c>
      <c r="F2007" s="7">
        <v>40912</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x14ac:dyDescent="0.3">
      <c r="A2008" s="5">
        <v>2007</v>
      </c>
      <c r="B2008" s="2" t="s">
        <v>4881</v>
      </c>
      <c r="C2008" s="5">
        <f>YEAR(Data!$E2008)</f>
        <v>2011</v>
      </c>
      <c r="D2008" s="2" t="str">
        <f>TEXT(Table_1[[#This Row],[Order Date]], "MMM")</f>
        <v>Dec</v>
      </c>
      <c r="E2008" s="7">
        <v>40908</v>
      </c>
      <c r="F2008" s="7">
        <v>40912</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x14ac:dyDescent="0.3">
      <c r="A2009" s="5">
        <v>2008</v>
      </c>
      <c r="B2009" s="2" t="s">
        <v>4882</v>
      </c>
      <c r="C2009" s="5">
        <f>YEAR(Data!$E2009)</f>
        <v>2014</v>
      </c>
      <c r="D2009" s="2" t="str">
        <f>TEXT(Table_1[[#This Row],[Order Date]], "MMM")</f>
        <v>Aug</v>
      </c>
      <c r="E2009" s="7">
        <v>41855</v>
      </c>
      <c r="F2009" s="7">
        <v>41856</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x14ac:dyDescent="0.3">
      <c r="A2010" s="5">
        <v>2009</v>
      </c>
      <c r="B2010" s="2" t="s">
        <v>4885</v>
      </c>
      <c r="C2010" s="5">
        <f>YEAR(Data!$E2010)</f>
        <v>2011</v>
      </c>
      <c r="D2010" s="2" t="str">
        <f>TEXT(Table_1[[#This Row],[Order Date]], "MMM")</f>
        <v>Nov</v>
      </c>
      <c r="E2010" s="7">
        <v>40862</v>
      </c>
      <c r="F2010" s="7">
        <v>40868</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x14ac:dyDescent="0.3">
      <c r="A2011" s="5">
        <v>2010</v>
      </c>
      <c r="B2011" s="2" t="s">
        <v>4885</v>
      </c>
      <c r="C2011" s="5">
        <f>YEAR(Data!$E2011)</f>
        <v>2011</v>
      </c>
      <c r="D2011" s="2" t="str">
        <f>TEXT(Table_1[[#This Row],[Order Date]], "MMM")</f>
        <v>Nov</v>
      </c>
      <c r="E2011" s="7">
        <v>40862</v>
      </c>
      <c r="F2011" s="7">
        <v>40868</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x14ac:dyDescent="0.3">
      <c r="A2012" s="5">
        <v>2011</v>
      </c>
      <c r="B2012" s="2" t="s">
        <v>4885</v>
      </c>
      <c r="C2012" s="5">
        <f>YEAR(Data!$E2012)</f>
        <v>2011</v>
      </c>
      <c r="D2012" s="2" t="str">
        <f>TEXT(Table_1[[#This Row],[Order Date]], "MMM")</f>
        <v>Nov</v>
      </c>
      <c r="E2012" s="7">
        <v>40862</v>
      </c>
      <c r="F2012" s="7">
        <v>40868</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x14ac:dyDescent="0.3">
      <c r="A2013" s="5">
        <v>2012</v>
      </c>
      <c r="B2013" s="2" t="s">
        <v>4887</v>
      </c>
      <c r="C2013" s="5">
        <f>YEAR(Data!$E2013)</f>
        <v>2012</v>
      </c>
      <c r="D2013" s="2" t="str">
        <f>TEXT(Table_1[[#This Row],[Order Date]], "MMM")</f>
        <v>Dec</v>
      </c>
      <c r="E2013" s="7">
        <v>41254</v>
      </c>
      <c r="F2013" s="7">
        <v>41254</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x14ac:dyDescent="0.3">
      <c r="A2014" s="5">
        <v>2013</v>
      </c>
      <c r="B2014" s="2" t="s">
        <v>4887</v>
      </c>
      <c r="C2014" s="5">
        <f>YEAR(Data!$E2014)</f>
        <v>2012</v>
      </c>
      <c r="D2014" s="2" t="str">
        <f>TEXT(Table_1[[#This Row],[Order Date]], "MMM")</f>
        <v>Dec</v>
      </c>
      <c r="E2014" s="7">
        <v>41254</v>
      </c>
      <c r="F2014" s="7">
        <v>41254</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x14ac:dyDescent="0.3">
      <c r="A2015" s="5">
        <v>2014</v>
      </c>
      <c r="B2015" s="2" t="s">
        <v>4892</v>
      </c>
      <c r="C2015" s="5">
        <f>YEAR(Data!$E2015)</f>
        <v>2013</v>
      </c>
      <c r="D2015" s="2" t="str">
        <f>TEXT(Table_1[[#This Row],[Order Date]], "MMM")</f>
        <v>Sep</v>
      </c>
      <c r="E2015" s="7">
        <v>41536</v>
      </c>
      <c r="F2015" s="7">
        <v>41541</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x14ac:dyDescent="0.3">
      <c r="A2016" s="5">
        <v>2015</v>
      </c>
      <c r="B2016" s="2" t="s">
        <v>4892</v>
      </c>
      <c r="C2016" s="5">
        <f>YEAR(Data!$E2016)</f>
        <v>2013</v>
      </c>
      <c r="D2016" s="2" t="str">
        <f>TEXT(Table_1[[#This Row],[Order Date]], "MMM")</f>
        <v>Sep</v>
      </c>
      <c r="E2016" s="7">
        <v>41536</v>
      </c>
      <c r="F2016" s="7">
        <v>41541</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x14ac:dyDescent="0.3">
      <c r="A2017" s="5">
        <v>2016</v>
      </c>
      <c r="B2017" s="2" t="s">
        <v>4892</v>
      </c>
      <c r="C2017" s="5">
        <f>YEAR(Data!$E2017)</f>
        <v>2013</v>
      </c>
      <c r="D2017" s="2" t="str">
        <f>TEXT(Table_1[[#This Row],[Order Date]], "MMM")</f>
        <v>Sep</v>
      </c>
      <c r="E2017" s="7">
        <v>41536</v>
      </c>
      <c r="F2017" s="7">
        <v>41541</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x14ac:dyDescent="0.3">
      <c r="A2018" s="5">
        <v>2017</v>
      </c>
      <c r="B2018" s="2" t="s">
        <v>4897</v>
      </c>
      <c r="C2018" s="5">
        <f>YEAR(Data!$E2018)</f>
        <v>2012</v>
      </c>
      <c r="D2018" s="2" t="str">
        <f>TEXT(Table_1[[#This Row],[Order Date]], "MMM")</f>
        <v>Mar</v>
      </c>
      <c r="E2018" s="7">
        <v>40987</v>
      </c>
      <c r="F2018" s="7">
        <v>40991</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x14ac:dyDescent="0.3">
      <c r="A2019" s="5">
        <v>2018</v>
      </c>
      <c r="B2019" s="2" t="s">
        <v>4897</v>
      </c>
      <c r="C2019" s="5">
        <f>YEAR(Data!$E2019)</f>
        <v>2012</v>
      </c>
      <c r="D2019" s="2" t="str">
        <f>TEXT(Table_1[[#This Row],[Order Date]], "MMM")</f>
        <v>Mar</v>
      </c>
      <c r="E2019" s="7">
        <v>40987</v>
      </c>
      <c r="F2019" s="7">
        <v>40991</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x14ac:dyDescent="0.3">
      <c r="A2020" s="5">
        <v>2019</v>
      </c>
      <c r="B2020" s="2" t="s">
        <v>4897</v>
      </c>
      <c r="C2020" s="5">
        <f>YEAR(Data!$E2020)</f>
        <v>2012</v>
      </c>
      <c r="D2020" s="2" t="str">
        <f>TEXT(Table_1[[#This Row],[Order Date]], "MMM")</f>
        <v>Mar</v>
      </c>
      <c r="E2020" s="7">
        <v>40987</v>
      </c>
      <c r="F2020" s="7">
        <v>40991</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x14ac:dyDescent="0.3">
      <c r="A2021" s="5">
        <v>2020</v>
      </c>
      <c r="B2021" s="2" t="s">
        <v>4897</v>
      </c>
      <c r="C2021" s="5">
        <f>YEAR(Data!$E2021)</f>
        <v>2012</v>
      </c>
      <c r="D2021" s="2" t="str">
        <f>TEXT(Table_1[[#This Row],[Order Date]], "MMM")</f>
        <v>Mar</v>
      </c>
      <c r="E2021" s="7">
        <v>40987</v>
      </c>
      <c r="F2021" s="7">
        <v>40991</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x14ac:dyDescent="0.3">
      <c r="A2022" s="5">
        <v>2021</v>
      </c>
      <c r="B2022" s="2" t="s">
        <v>4899</v>
      </c>
      <c r="C2022" s="5">
        <f>YEAR(Data!$E2022)</f>
        <v>2013</v>
      </c>
      <c r="D2022" s="2" t="str">
        <f>TEXT(Table_1[[#This Row],[Order Date]], "MMM")</f>
        <v>Sep</v>
      </c>
      <c r="E2022" s="7">
        <v>41537</v>
      </c>
      <c r="F2022" s="7">
        <v>41539</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x14ac:dyDescent="0.3">
      <c r="A2023" s="5">
        <v>2022</v>
      </c>
      <c r="B2023" s="2" t="s">
        <v>4899</v>
      </c>
      <c r="C2023" s="5">
        <f>YEAR(Data!$E2023)</f>
        <v>2013</v>
      </c>
      <c r="D2023" s="2" t="str">
        <f>TEXT(Table_1[[#This Row],[Order Date]], "MMM")</f>
        <v>Sep</v>
      </c>
      <c r="E2023" s="7">
        <v>41537</v>
      </c>
      <c r="F2023" s="7">
        <v>41539</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x14ac:dyDescent="0.3">
      <c r="A2024" s="5">
        <v>2023</v>
      </c>
      <c r="B2024" s="2" t="s">
        <v>4899</v>
      </c>
      <c r="C2024" s="5">
        <f>YEAR(Data!$E2024)</f>
        <v>2013</v>
      </c>
      <c r="D2024" s="2" t="str">
        <f>TEXT(Table_1[[#This Row],[Order Date]], "MMM")</f>
        <v>Sep</v>
      </c>
      <c r="E2024" s="7">
        <v>41537</v>
      </c>
      <c r="F2024" s="7">
        <v>41539</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x14ac:dyDescent="0.3">
      <c r="A2025" s="5">
        <v>2024</v>
      </c>
      <c r="B2025" s="2" t="s">
        <v>4899</v>
      </c>
      <c r="C2025" s="5">
        <f>YEAR(Data!$E2025)</f>
        <v>2013</v>
      </c>
      <c r="D2025" s="2" t="str">
        <f>TEXT(Table_1[[#This Row],[Order Date]], "MMM")</f>
        <v>Sep</v>
      </c>
      <c r="E2025" s="7">
        <v>41537</v>
      </c>
      <c r="F2025" s="7">
        <v>41539</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x14ac:dyDescent="0.3">
      <c r="A2026" s="5">
        <v>2025</v>
      </c>
      <c r="B2026" s="2" t="s">
        <v>4902</v>
      </c>
      <c r="C2026" s="5">
        <f>YEAR(Data!$E2026)</f>
        <v>2014</v>
      </c>
      <c r="D2026" s="2" t="str">
        <f>TEXT(Table_1[[#This Row],[Order Date]], "MMM")</f>
        <v>Aug</v>
      </c>
      <c r="E2026" s="7">
        <v>41872</v>
      </c>
      <c r="F2026" s="7">
        <v>41874</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x14ac:dyDescent="0.3">
      <c r="A2027" s="5">
        <v>2026</v>
      </c>
      <c r="B2027" s="2" t="s">
        <v>4903</v>
      </c>
      <c r="C2027" s="5">
        <f>YEAR(Data!$E2027)</f>
        <v>2012</v>
      </c>
      <c r="D2027" s="2" t="str">
        <f>TEXT(Table_1[[#This Row],[Order Date]], "MMM")</f>
        <v>Mar</v>
      </c>
      <c r="E2027" s="7">
        <v>40981</v>
      </c>
      <c r="F2027" s="7">
        <v>40983</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x14ac:dyDescent="0.3">
      <c r="A2028" s="5">
        <v>2027</v>
      </c>
      <c r="B2028" s="2" t="s">
        <v>4904</v>
      </c>
      <c r="C2028" s="5">
        <f>YEAR(Data!$E2028)</f>
        <v>2013</v>
      </c>
      <c r="D2028" s="2" t="str">
        <f>TEXT(Table_1[[#This Row],[Order Date]], "MMM")</f>
        <v>Sep</v>
      </c>
      <c r="E2028" s="7">
        <v>41526</v>
      </c>
      <c r="F2028" s="7">
        <v>41528</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x14ac:dyDescent="0.3">
      <c r="A2029" s="5">
        <v>2028</v>
      </c>
      <c r="B2029" s="2" t="s">
        <v>4904</v>
      </c>
      <c r="C2029" s="5">
        <f>YEAR(Data!$E2029)</f>
        <v>2013</v>
      </c>
      <c r="D2029" s="2" t="str">
        <f>TEXT(Table_1[[#This Row],[Order Date]], "MMM")</f>
        <v>Sep</v>
      </c>
      <c r="E2029" s="7">
        <v>41526</v>
      </c>
      <c r="F2029" s="7">
        <v>41528</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x14ac:dyDescent="0.3">
      <c r="A2030" s="5">
        <v>2029</v>
      </c>
      <c r="B2030" s="2" t="s">
        <v>4905</v>
      </c>
      <c r="C2030" s="5">
        <f>YEAR(Data!$E2030)</f>
        <v>2012</v>
      </c>
      <c r="D2030" s="2" t="str">
        <f>TEXT(Table_1[[#This Row],[Order Date]], "MMM")</f>
        <v>Nov</v>
      </c>
      <c r="E2030" s="7">
        <v>41239</v>
      </c>
      <c r="F2030" s="7">
        <v>41243</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x14ac:dyDescent="0.3">
      <c r="A2031" s="5">
        <v>2030</v>
      </c>
      <c r="B2031" s="2" t="s">
        <v>4905</v>
      </c>
      <c r="C2031" s="5">
        <f>YEAR(Data!$E2031)</f>
        <v>2012</v>
      </c>
      <c r="D2031" s="2" t="str">
        <f>TEXT(Table_1[[#This Row],[Order Date]], "MMM")</f>
        <v>Nov</v>
      </c>
      <c r="E2031" s="7">
        <v>41239</v>
      </c>
      <c r="F2031" s="7">
        <v>41243</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x14ac:dyDescent="0.3">
      <c r="A2032" s="5">
        <v>2031</v>
      </c>
      <c r="B2032" s="2" t="s">
        <v>4905</v>
      </c>
      <c r="C2032" s="5">
        <f>YEAR(Data!$E2032)</f>
        <v>2012</v>
      </c>
      <c r="D2032" s="2" t="str">
        <f>TEXT(Table_1[[#This Row],[Order Date]], "MMM")</f>
        <v>Nov</v>
      </c>
      <c r="E2032" s="7">
        <v>41239</v>
      </c>
      <c r="F2032" s="7">
        <v>41243</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x14ac:dyDescent="0.3">
      <c r="A2033" s="5">
        <v>2032</v>
      </c>
      <c r="B2033" s="2" t="s">
        <v>4905</v>
      </c>
      <c r="C2033" s="5">
        <f>YEAR(Data!$E2033)</f>
        <v>2012</v>
      </c>
      <c r="D2033" s="2" t="str">
        <f>TEXT(Table_1[[#This Row],[Order Date]], "MMM")</f>
        <v>Nov</v>
      </c>
      <c r="E2033" s="7">
        <v>41239</v>
      </c>
      <c r="F2033" s="7">
        <v>41243</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x14ac:dyDescent="0.3">
      <c r="A2034" s="5">
        <v>2033</v>
      </c>
      <c r="B2034" s="2" t="s">
        <v>4909</v>
      </c>
      <c r="C2034" s="5">
        <f>YEAR(Data!$E2034)</f>
        <v>2013</v>
      </c>
      <c r="D2034" s="2" t="str">
        <f>TEXT(Table_1[[#This Row],[Order Date]], "MMM")</f>
        <v>Dec</v>
      </c>
      <c r="E2034" s="7">
        <v>41618</v>
      </c>
      <c r="F2034" s="7">
        <v>41622</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x14ac:dyDescent="0.3">
      <c r="A2035" s="5">
        <v>2034</v>
      </c>
      <c r="B2035" s="2" t="s">
        <v>4909</v>
      </c>
      <c r="C2035" s="5">
        <f>YEAR(Data!$E2035)</f>
        <v>2013</v>
      </c>
      <c r="D2035" s="2" t="str">
        <f>TEXT(Table_1[[#This Row],[Order Date]], "MMM")</f>
        <v>Dec</v>
      </c>
      <c r="E2035" s="7">
        <v>41618</v>
      </c>
      <c r="F2035" s="7">
        <v>41622</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x14ac:dyDescent="0.3">
      <c r="A2036" s="5">
        <v>2035</v>
      </c>
      <c r="B2036" s="2" t="s">
        <v>4910</v>
      </c>
      <c r="C2036" s="5">
        <f>YEAR(Data!$E2036)</f>
        <v>2014</v>
      </c>
      <c r="D2036" s="2" t="str">
        <f>TEXT(Table_1[[#This Row],[Order Date]], "MMM")</f>
        <v>Sep</v>
      </c>
      <c r="E2036" s="7">
        <v>41908</v>
      </c>
      <c r="F2036" s="7">
        <v>41912</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x14ac:dyDescent="0.3">
      <c r="A2037" s="5">
        <v>2036</v>
      </c>
      <c r="B2037" s="2" t="s">
        <v>4910</v>
      </c>
      <c r="C2037" s="5">
        <f>YEAR(Data!$E2037)</f>
        <v>2014</v>
      </c>
      <c r="D2037" s="2" t="str">
        <f>TEXT(Table_1[[#This Row],[Order Date]], "MMM")</f>
        <v>Sep</v>
      </c>
      <c r="E2037" s="7">
        <v>41908</v>
      </c>
      <c r="F2037" s="7">
        <v>41912</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x14ac:dyDescent="0.3">
      <c r="A2038" s="5">
        <v>2037</v>
      </c>
      <c r="B2038" s="2" t="s">
        <v>4913</v>
      </c>
      <c r="C2038" s="5">
        <f>YEAR(Data!$E2038)</f>
        <v>2012</v>
      </c>
      <c r="D2038" s="2" t="str">
        <f>TEXT(Table_1[[#This Row],[Order Date]], "MMM")</f>
        <v>Jan</v>
      </c>
      <c r="E2038" s="7">
        <v>40931</v>
      </c>
      <c r="F2038" s="7">
        <v>40935</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x14ac:dyDescent="0.3">
      <c r="A2039" s="5">
        <v>2038</v>
      </c>
      <c r="B2039" s="2" t="s">
        <v>4913</v>
      </c>
      <c r="C2039" s="5">
        <f>YEAR(Data!$E2039)</f>
        <v>2012</v>
      </c>
      <c r="D2039" s="2" t="str">
        <f>TEXT(Table_1[[#This Row],[Order Date]], "MMM")</f>
        <v>Jan</v>
      </c>
      <c r="E2039" s="7">
        <v>40931</v>
      </c>
      <c r="F2039" s="7">
        <v>40935</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x14ac:dyDescent="0.3">
      <c r="A2040" s="5">
        <v>2039</v>
      </c>
      <c r="B2040" s="2" t="s">
        <v>4915</v>
      </c>
      <c r="C2040" s="5">
        <f>YEAR(Data!$E2040)</f>
        <v>2012</v>
      </c>
      <c r="D2040" s="2" t="str">
        <f>TEXT(Table_1[[#This Row],[Order Date]], "MMM")</f>
        <v>Jun</v>
      </c>
      <c r="E2040" s="7">
        <v>41078</v>
      </c>
      <c r="F2040" s="7">
        <v>41083</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x14ac:dyDescent="0.3">
      <c r="A2041" s="5">
        <v>2040</v>
      </c>
      <c r="B2041" s="2" t="s">
        <v>4915</v>
      </c>
      <c r="C2041" s="5">
        <f>YEAR(Data!$E2041)</f>
        <v>2012</v>
      </c>
      <c r="D2041" s="2" t="str">
        <f>TEXT(Table_1[[#This Row],[Order Date]], "MMM")</f>
        <v>Jun</v>
      </c>
      <c r="E2041" s="7">
        <v>41078</v>
      </c>
      <c r="F2041" s="7">
        <v>41083</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x14ac:dyDescent="0.3">
      <c r="A2042" s="5">
        <v>2041</v>
      </c>
      <c r="B2042" s="2" t="s">
        <v>4915</v>
      </c>
      <c r="C2042" s="5">
        <f>YEAR(Data!$E2042)</f>
        <v>2012</v>
      </c>
      <c r="D2042" s="2" t="str">
        <f>TEXT(Table_1[[#This Row],[Order Date]], "MMM")</f>
        <v>Jun</v>
      </c>
      <c r="E2042" s="7">
        <v>41078</v>
      </c>
      <c r="F2042" s="7">
        <v>41083</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x14ac:dyDescent="0.3">
      <c r="A2043" s="5">
        <v>2042</v>
      </c>
      <c r="B2043" s="2" t="s">
        <v>4915</v>
      </c>
      <c r="C2043" s="5">
        <f>YEAR(Data!$E2043)</f>
        <v>2012</v>
      </c>
      <c r="D2043" s="2" t="str">
        <f>TEXT(Table_1[[#This Row],[Order Date]], "MMM")</f>
        <v>Jun</v>
      </c>
      <c r="E2043" s="7">
        <v>41078</v>
      </c>
      <c r="F2043" s="7">
        <v>41083</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x14ac:dyDescent="0.3">
      <c r="A2044" s="5">
        <v>2043</v>
      </c>
      <c r="B2044" s="2" t="s">
        <v>4918</v>
      </c>
      <c r="C2044" s="5">
        <f>YEAR(Data!$E2044)</f>
        <v>2012</v>
      </c>
      <c r="D2044" s="2" t="str">
        <f>TEXT(Table_1[[#This Row],[Order Date]], "MMM")</f>
        <v>Oct</v>
      </c>
      <c r="E2044" s="7">
        <v>41184</v>
      </c>
      <c r="F2044" s="7">
        <v>41190</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x14ac:dyDescent="0.3">
      <c r="A2045" s="5">
        <v>2044</v>
      </c>
      <c r="B2045" s="2" t="s">
        <v>4921</v>
      </c>
      <c r="C2045" s="5">
        <f>YEAR(Data!$E2045)</f>
        <v>2014</v>
      </c>
      <c r="D2045" s="2" t="str">
        <f>TEXT(Table_1[[#This Row],[Order Date]], "MMM")</f>
        <v>Nov</v>
      </c>
      <c r="E2045" s="7">
        <v>41962</v>
      </c>
      <c r="F2045" s="7">
        <v>41967</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x14ac:dyDescent="0.3">
      <c r="A2046" s="5">
        <v>2045</v>
      </c>
      <c r="B2046" s="2" t="s">
        <v>4922</v>
      </c>
      <c r="C2046" s="5">
        <f>YEAR(Data!$E2046)</f>
        <v>2011</v>
      </c>
      <c r="D2046" s="2" t="str">
        <f>TEXT(Table_1[[#This Row],[Order Date]], "MMM")</f>
        <v>Aug</v>
      </c>
      <c r="E2046" s="7">
        <v>40772</v>
      </c>
      <c r="F2046" s="7">
        <v>40778</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x14ac:dyDescent="0.3">
      <c r="A2047" s="5">
        <v>2046</v>
      </c>
      <c r="B2047" s="2" t="s">
        <v>4923</v>
      </c>
      <c r="C2047" s="5">
        <f>YEAR(Data!$E2047)</f>
        <v>2013</v>
      </c>
      <c r="D2047" s="2" t="str">
        <f>TEXT(Table_1[[#This Row],[Order Date]], "MMM")</f>
        <v>Jul</v>
      </c>
      <c r="E2047" s="7">
        <v>41473</v>
      </c>
      <c r="F2047" s="7">
        <v>41477</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x14ac:dyDescent="0.3">
      <c r="A2048" s="5">
        <v>2047</v>
      </c>
      <c r="B2048" s="2" t="s">
        <v>4923</v>
      </c>
      <c r="C2048" s="5">
        <f>YEAR(Data!$E2048)</f>
        <v>2013</v>
      </c>
      <c r="D2048" s="2" t="str">
        <f>TEXT(Table_1[[#This Row],[Order Date]], "MMM")</f>
        <v>Jul</v>
      </c>
      <c r="E2048" s="7">
        <v>41473</v>
      </c>
      <c r="F2048" s="7">
        <v>41477</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x14ac:dyDescent="0.3">
      <c r="A2049" s="5">
        <v>2048</v>
      </c>
      <c r="B2049" s="2" t="s">
        <v>4923</v>
      </c>
      <c r="C2049" s="5">
        <f>YEAR(Data!$E2049)</f>
        <v>2013</v>
      </c>
      <c r="D2049" s="2" t="str">
        <f>TEXT(Table_1[[#This Row],[Order Date]], "MMM")</f>
        <v>Jul</v>
      </c>
      <c r="E2049" s="7">
        <v>41473</v>
      </c>
      <c r="F2049" s="7">
        <v>41477</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x14ac:dyDescent="0.3">
      <c r="A2050" s="5">
        <v>2049</v>
      </c>
      <c r="B2050" s="2" t="s">
        <v>4927</v>
      </c>
      <c r="C2050" s="5">
        <f>YEAR(Data!$E2050)</f>
        <v>2012</v>
      </c>
      <c r="D2050" s="2" t="str">
        <f>TEXT(Table_1[[#This Row],[Order Date]], "MMM")</f>
        <v>Jul</v>
      </c>
      <c r="E2050" s="7">
        <v>41101</v>
      </c>
      <c r="F2050" s="7">
        <v>41103</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x14ac:dyDescent="0.3">
      <c r="A2051" s="5">
        <v>2050</v>
      </c>
      <c r="B2051" s="2" t="s">
        <v>4927</v>
      </c>
      <c r="C2051" s="5">
        <f>YEAR(Data!$E2051)</f>
        <v>2012</v>
      </c>
      <c r="D2051" s="2" t="str">
        <f>TEXT(Table_1[[#This Row],[Order Date]], "MMM")</f>
        <v>Jul</v>
      </c>
      <c r="E2051" s="7">
        <v>41101</v>
      </c>
      <c r="F2051" s="7">
        <v>41103</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x14ac:dyDescent="0.3">
      <c r="A2052" s="5">
        <v>2051</v>
      </c>
      <c r="B2052" s="2" t="s">
        <v>4927</v>
      </c>
      <c r="C2052" s="5">
        <f>YEAR(Data!$E2052)</f>
        <v>2012</v>
      </c>
      <c r="D2052" s="2" t="str">
        <f>TEXT(Table_1[[#This Row],[Order Date]], "MMM")</f>
        <v>Jul</v>
      </c>
      <c r="E2052" s="7">
        <v>41101</v>
      </c>
      <c r="F2052" s="7">
        <v>41103</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x14ac:dyDescent="0.3">
      <c r="A2053" s="5">
        <v>2052</v>
      </c>
      <c r="B2053" s="2" t="s">
        <v>4927</v>
      </c>
      <c r="C2053" s="5">
        <f>YEAR(Data!$E2053)</f>
        <v>2012</v>
      </c>
      <c r="D2053" s="2" t="str">
        <f>TEXT(Table_1[[#This Row],[Order Date]], "MMM")</f>
        <v>Jul</v>
      </c>
      <c r="E2053" s="7">
        <v>41101</v>
      </c>
      <c r="F2053" s="7">
        <v>41103</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x14ac:dyDescent="0.3">
      <c r="A2054" s="5">
        <v>2053</v>
      </c>
      <c r="B2054" s="2" t="s">
        <v>4927</v>
      </c>
      <c r="C2054" s="5">
        <f>YEAR(Data!$E2054)</f>
        <v>2012</v>
      </c>
      <c r="D2054" s="2" t="str">
        <f>TEXT(Table_1[[#This Row],[Order Date]], "MMM")</f>
        <v>Jul</v>
      </c>
      <c r="E2054" s="7">
        <v>41101</v>
      </c>
      <c r="F2054" s="7">
        <v>41103</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x14ac:dyDescent="0.3">
      <c r="A2055" s="5">
        <v>2054</v>
      </c>
      <c r="B2055" s="2" t="s">
        <v>4927</v>
      </c>
      <c r="C2055" s="5">
        <f>YEAR(Data!$E2055)</f>
        <v>2012</v>
      </c>
      <c r="D2055" s="2" t="str">
        <f>TEXT(Table_1[[#This Row],[Order Date]], "MMM")</f>
        <v>Jul</v>
      </c>
      <c r="E2055" s="7">
        <v>41101</v>
      </c>
      <c r="F2055" s="7">
        <v>41103</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x14ac:dyDescent="0.3">
      <c r="A2056" s="5">
        <v>2055</v>
      </c>
      <c r="B2056" s="2" t="s">
        <v>4932</v>
      </c>
      <c r="C2056" s="5">
        <f>YEAR(Data!$E2056)</f>
        <v>2013</v>
      </c>
      <c r="D2056" s="2" t="str">
        <f>TEXT(Table_1[[#This Row],[Order Date]], "MMM")</f>
        <v>Dec</v>
      </c>
      <c r="E2056" s="7">
        <v>41610</v>
      </c>
      <c r="F2056" s="7">
        <v>41616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x14ac:dyDescent="0.3">
      <c r="A2057" s="5">
        <v>2056</v>
      </c>
      <c r="B2057" s="2" t="s">
        <v>4933</v>
      </c>
      <c r="C2057" s="5">
        <f>YEAR(Data!$E2057)</f>
        <v>2014</v>
      </c>
      <c r="D2057" s="2" t="str">
        <f>TEXT(Table_1[[#This Row],[Order Date]], "MMM")</f>
        <v>Dec</v>
      </c>
      <c r="E2057" s="7">
        <v>41996</v>
      </c>
      <c r="F2057" s="7">
        <v>41999</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x14ac:dyDescent="0.3">
      <c r="A2058" s="5">
        <v>2057</v>
      </c>
      <c r="B2058" s="2" t="s">
        <v>4933</v>
      </c>
      <c r="C2058" s="5">
        <f>YEAR(Data!$E2058)</f>
        <v>2014</v>
      </c>
      <c r="D2058" s="2" t="str">
        <f>TEXT(Table_1[[#This Row],[Order Date]], "MMM")</f>
        <v>Dec</v>
      </c>
      <c r="E2058" s="7">
        <v>41996</v>
      </c>
      <c r="F2058" s="7">
        <v>41999</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x14ac:dyDescent="0.3">
      <c r="A2059" s="5">
        <v>2058</v>
      </c>
      <c r="B2059" s="2" t="s">
        <v>4933</v>
      </c>
      <c r="C2059" s="5">
        <f>YEAR(Data!$E2059)</f>
        <v>2014</v>
      </c>
      <c r="D2059" s="2" t="str">
        <f>TEXT(Table_1[[#This Row],[Order Date]], "MMM")</f>
        <v>Dec</v>
      </c>
      <c r="E2059" s="7">
        <v>41996</v>
      </c>
      <c r="F2059" s="7">
        <v>41999</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x14ac:dyDescent="0.3">
      <c r="A2060" s="5">
        <v>2059</v>
      </c>
      <c r="B2060" s="2" t="s">
        <v>4933</v>
      </c>
      <c r="C2060" s="5">
        <f>YEAR(Data!$E2060)</f>
        <v>2014</v>
      </c>
      <c r="D2060" s="2" t="str">
        <f>TEXT(Table_1[[#This Row],[Order Date]], "MMM")</f>
        <v>Dec</v>
      </c>
      <c r="E2060" s="7">
        <v>41996</v>
      </c>
      <c r="F2060" s="7">
        <v>41999</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x14ac:dyDescent="0.3">
      <c r="A2061" s="5">
        <v>2060</v>
      </c>
      <c r="B2061" s="2" t="s">
        <v>4936</v>
      </c>
      <c r="C2061" s="5">
        <f>YEAR(Data!$E2061)</f>
        <v>2011</v>
      </c>
      <c r="D2061" s="2" t="str">
        <f>TEXT(Table_1[[#This Row],[Order Date]], "MMM")</f>
        <v>Oct</v>
      </c>
      <c r="E2061" s="7">
        <v>40847</v>
      </c>
      <c r="F2061" s="7">
        <v>40851</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x14ac:dyDescent="0.3">
      <c r="A2062" s="5">
        <v>2061</v>
      </c>
      <c r="B2062" s="2" t="s">
        <v>4936</v>
      </c>
      <c r="C2062" s="5">
        <f>YEAR(Data!$E2062)</f>
        <v>2011</v>
      </c>
      <c r="D2062" s="2" t="str">
        <f>TEXT(Table_1[[#This Row],[Order Date]], "MMM")</f>
        <v>Oct</v>
      </c>
      <c r="E2062" s="7">
        <v>40847</v>
      </c>
      <c r="F2062" s="7">
        <v>40851</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x14ac:dyDescent="0.3">
      <c r="A2063" s="5">
        <v>2062</v>
      </c>
      <c r="B2063" s="2" t="s">
        <v>4936</v>
      </c>
      <c r="C2063" s="5">
        <f>YEAR(Data!$E2063)</f>
        <v>2011</v>
      </c>
      <c r="D2063" s="2" t="str">
        <f>TEXT(Table_1[[#This Row],[Order Date]], "MMM")</f>
        <v>Oct</v>
      </c>
      <c r="E2063" s="7">
        <v>40847</v>
      </c>
      <c r="F2063" s="7">
        <v>40851</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x14ac:dyDescent="0.3">
      <c r="A2064" s="5">
        <v>2063</v>
      </c>
      <c r="B2064" s="2" t="s">
        <v>4936</v>
      </c>
      <c r="C2064" s="5">
        <f>YEAR(Data!$E2064)</f>
        <v>2011</v>
      </c>
      <c r="D2064" s="2" t="str">
        <f>TEXT(Table_1[[#This Row],[Order Date]], "MMM")</f>
        <v>Oct</v>
      </c>
      <c r="E2064" s="7">
        <v>40847</v>
      </c>
      <c r="F2064" s="7">
        <v>40851</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x14ac:dyDescent="0.3">
      <c r="A2065" s="5">
        <v>2064</v>
      </c>
      <c r="B2065" s="2" t="s">
        <v>4936</v>
      </c>
      <c r="C2065" s="5">
        <f>YEAR(Data!$E2065)</f>
        <v>2011</v>
      </c>
      <c r="D2065" s="2" t="str">
        <f>TEXT(Table_1[[#This Row],[Order Date]], "MMM")</f>
        <v>Oct</v>
      </c>
      <c r="E2065" s="7">
        <v>40847</v>
      </c>
      <c r="F2065" s="7">
        <v>40851</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x14ac:dyDescent="0.3">
      <c r="A2066" s="5">
        <v>2065</v>
      </c>
      <c r="B2066" s="2" t="s">
        <v>4936</v>
      </c>
      <c r="C2066" s="5">
        <f>YEAR(Data!$E2066)</f>
        <v>2011</v>
      </c>
      <c r="D2066" s="2" t="str">
        <f>TEXT(Table_1[[#This Row],[Order Date]], "MMM")</f>
        <v>Oct</v>
      </c>
      <c r="E2066" s="7">
        <v>40847</v>
      </c>
      <c r="F2066" s="7">
        <v>40851</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x14ac:dyDescent="0.3">
      <c r="A2067" s="5">
        <v>2066</v>
      </c>
      <c r="B2067" s="2" t="s">
        <v>4936</v>
      </c>
      <c r="C2067" s="5">
        <f>YEAR(Data!$E2067)</f>
        <v>2011</v>
      </c>
      <c r="D2067" s="2" t="str">
        <f>TEXT(Table_1[[#This Row],[Order Date]], "MMM")</f>
        <v>Oct</v>
      </c>
      <c r="E2067" s="7">
        <v>40847</v>
      </c>
      <c r="F2067" s="7">
        <v>40851</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x14ac:dyDescent="0.3">
      <c r="A2068" s="5">
        <v>2067</v>
      </c>
      <c r="B2068" s="2" t="s">
        <v>4936</v>
      </c>
      <c r="C2068" s="5">
        <f>YEAR(Data!$E2068)</f>
        <v>2011</v>
      </c>
      <c r="D2068" s="2" t="str">
        <f>TEXT(Table_1[[#This Row],[Order Date]], "MMM")</f>
        <v>Oct</v>
      </c>
      <c r="E2068" s="7">
        <v>40847</v>
      </c>
      <c r="F2068" s="7">
        <v>40851</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x14ac:dyDescent="0.3">
      <c r="A2069" s="5">
        <v>2068</v>
      </c>
      <c r="B2069" s="2" t="s">
        <v>4936</v>
      </c>
      <c r="C2069" s="5">
        <f>YEAR(Data!$E2069)</f>
        <v>2011</v>
      </c>
      <c r="D2069" s="2" t="str">
        <f>TEXT(Table_1[[#This Row],[Order Date]], "MMM")</f>
        <v>Oct</v>
      </c>
      <c r="E2069" s="7">
        <v>40847</v>
      </c>
      <c r="F2069" s="7">
        <v>40851</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x14ac:dyDescent="0.3">
      <c r="A2070" s="5">
        <v>2069</v>
      </c>
      <c r="B2070" s="2" t="s">
        <v>4946</v>
      </c>
      <c r="C2070" s="5">
        <f>YEAR(Data!$E2070)</f>
        <v>2012</v>
      </c>
      <c r="D2070" s="2" t="str">
        <f>TEXT(Table_1[[#This Row],[Order Date]], "MMM")</f>
        <v>Apr</v>
      </c>
      <c r="E2070" s="7">
        <v>41012</v>
      </c>
      <c r="F2070" s="7">
        <v>41018</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x14ac:dyDescent="0.3">
      <c r="A2071" s="5">
        <v>2070</v>
      </c>
      <c r="B2071" s="2" t="s">
        <v>4946</v>
      </c>
      <c r="C2071" s="5">
        <f>YEAR(Data!$E2071)</f>
        <v>2012</v>
      </c>
      <c r="D2071" s="2" t="str">
        <f>TEXT(Table_1[[#This Row],[Order Date]], "MMM")</f>
        <v>Apr</v>
      </c>
      <c r="E2071" s="7">
        <v>41012</v>
      </c>
      <c r="F2071" s="7">
        <v>41018</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x14ac:dyDescent="0.3">
      <c r="A2072" s="5">
        <v>2071</v>
      </c>
      <c r="B2072" s="2" t="s">
        <v>4951</v>
      </c>
      <c r="C2072" s="5">
        <f>YEAR(Data!$E2072)</f>
        <v>2013</v>
      </c>
      <c r="D2072" s="2" t="str">
        <f>TEXT(Table_1[[#This Row],[Order Date]], "MMM")</f>
        <v>Jul</v>
      </c>
      <c r="E2072" s="7">
        <v>41477</v>
      </c>
      <c r="F2072" s="7">
        <v>41479</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x14ac:dyDescent="0.3">
      <c r="A2073" s="5">
        <v>2072</v>
      </c>
      <c r="B2073" s="2" t="s">
        <v>4954</v>
      </c>
      <c r="C2073" s="5">
        <f>YEAR(Data!$E2073)</f>
        <v>2014</v>
      </c>
      <c r="D2073" s="2" t="str">
        <f>TEXT(Table_1[[#This Row],[Order Date]], "MMM")</f>
        <v>Nov</v>
      </c>
      <c r="E2073" s="7">
        <v>41964</v>
      </c>
      <c r="F2073" s="7">
        <v>41969</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x14ac:dyDescent="0.3">
      <c r="A2074" s="5">
        <v>2073</v>
      </c>
      <c r="B2074" s="2" t="s">
        <v>4958</v>
      </c>
      <c r="C2074" s="5">
        <f>YEAR(Data!$E2074)</f>
        <v>2013</v>
      </c>
      <c r="D2074" s="2" t="str">
        <f>TEXT(Table_1[[#This Row],[Order Date]], "MMM")</f>
        <v>Nov</v>
      </c>
      <c r="E2074" s="7">
        <v>41605</v>
      </c>
      <c r="F2074" s="7">
        <v>41611</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x14ac:dyDescent="0.3">
      <c r="A2075" s="5">
        <v>2074</v>
      </c>
      <c r="B2075" s="2" t="s">
        <v>4961</v>
      </c>
      <c r="C2075" s="5">
        <f>YEAR(Data!$E2075)</f>
        <v>2014</v>
      </c>
      <c r="D2075" s="2" t="str">
        <f>TEXT(Table_1[[#This Row],[Order Date]], "MMM")</f>
        <v>Nov</v>
      </c>
      <c r="E2075" s="7">
        <v>41951</v>
      </c>
      <c r="F2075" s="7">
        <v>41956</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x14ac:dyDescent="0.3">
      <c r="A2076" s="5">
        <v>2075</v>
      </c>
      <c r="B2076" s="2" t="s">
        <v>4961</v>
      </c>
      <c r="C2076" s="5">
        <f>YEAR(Data!$E2076)</f>
        <v>2014</v>
      </c>
      <c r="D2076" s="2" t="str">
        <f>TEXT(Table_1[[#This Row],[Order Date]], "MMM")</f>
        <v>Nov</v>
      </c>
      <c r="E2076" s="7">
        <v>41951</v>
      </c>
      <c r="F2076" s="7">
        <v>41956</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x14ac:dyDescent="0.3">
      <c r="A2077" s="5">
        <v>2076</v>
      </c>
      <c r="B2077" s="2" t="s">
        <v>4966</v>
      </c>
      <c r="C2077" s="5">
        <f>YEAR(Data!$E2077)</f>
        <v>2011</v>
      </c>
      <c r="D2077" s="2" t="str">
        <f>TEXT(Table_1[[#This Row],[Order Date]], "MMM")</f>
        <v>Dec</v>
      </c>
      <c r="E2077" s="7">
        <v>40878</v>
      </c>
      <c r="F2077" s="7">
        <v>40882</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x14ac:dyDescent="0.3">
      <c r="A2078" s="5">
        <v>2077</v>
      </c>
      <c r="B2078" s="2" t="s">
        <v>4967</v>
      </c>
      <c r="C2078" s="5">
        <f>YEAR(Data!$E2078)</f>
        <v>2014</v>
      </c>
      <c r="D2078" s="2" t="str">
        <f>TEXT(Table_1[[#This Row],[Order Date]], "MMM")</f>
        <v>Sep</v>
      </c>
      <c r="E2078" s="7">
        <v>41895</v>
      </c>
      <c r="F2078" s="7">
        <v>41898</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x14ac:dyDescent="0.3">
      <c r="A2079" s="5">
        <v>2078</v>
      </c>
      <c r="B2079" s="2" t="s">
        <v>4967</v>
      </c>
      <c r="C2079" s="5">
        <f>YEAR(Data!$E2079)</f>
        <v>2014</v>
      </c>
      <c r="D2079" s="2" t="str">
        <f>TEXT(Table_1[[#This Row],[Order Date]], "MMM")</f>
        <v>Sep</v>
      </c>
      <c r="E2079" s="7">
        <v>41895</v>
      </c>
      <c r="F2079" s="7">
        <v>41898</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x14ac:dyDescent="0.3">
      <c r="A2080" s="5">
        <v>2079</v>
      </c>
      <c r="B2080" s="2" t="s">
        <v>4967</v>
      </c>
      <c r="C2080" s="5">
        <f>YEAR(Data!$E2080)</f>
        <v>2014</v>
      </c>
      <c r="D2080" s="2" t="str">
        <f>TEXT(Table_1[[#This Row],[Order Date]], "MMM")</f>
        <v>Sep</v>
      </c>
      <c r="E2080" s="7">
        <v>41895</v>
      </c>
      <c r="F2080" s="7">
        <v>41898</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x14ac:dyDescent="0.3">
      <c r="A2081" s="5">
        <v>2080</v>
      </c>
      <c r="B2081" s="2" t="s">
        <v>4970</v>
      </c>
      <c r="C2081" s="5">
        <f>YEAR(Data!$E2081)</f>
        <v>2012</v>
      </c>
      <c r="D2081" s="2" t="str">
        <f>TEXT(Table_1[[#This Row],[Order Date]], "MMM")</f>
        <v>Dec</v>
      </c>
      <c r="E2081" s="7">
        <v>41267</v>
      </c>
      <c r="F2081" s="7">
        <v>41272</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x14ac:dyDescent="0.3">
      <c r="A2082" s="5">
        <v>2081</v>
      </c>
      <c r="B2082" s="2" t="s">
        <v>4970</v>
      </c>
      <c r="C2082" s="5">
        <f>YEAR(Data!$E2082)</f>
        <v>2012</v>
      </c>
      <c r="D2082" s="2" t="str">
        <f>TEXT(Table_1[[#This Row],[Order Date]], "MMM")</f>
        <v>Dec</v>
      </c>
      <c r="E2082" s="7">
        <v>41267</v>
      </c>
      <c r="F2082" s="7">
        <v>41272</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x14ac:dyDescent="0.3">
      <c r="A2083" s="5">
        <v>2082</v>
      </c>
      <c r="B2083" s="2" t="s">
        <v>4970</v>
      </c>
      <c r="C2083" s="5">
        <f>YEAR(Data!$E2083)</f>
        <v>2012</v>
      </c>
      <c r="D2083" s="2" t="str">
        <f>TEXT(Table_1[[#This Row],[Order Date]], "MMM")</f>
        <v>Dec</v>
      </c>
      <c r="E2083" s="7">
        <v>41267</v>
      </c>
      <c r="F2083" s="7">
        <v>41272</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x14ac:dyDescent="0.3">
      <c r="A2084" s="5">
        <v>2083</v>
      </c>
      <c r="B2084" s="2" t="s">
        <v>4973</v>
      </c>
      <c r="C2084" s="5">
        <f>YEAR(Data!$E2084)</f>
        <v>2014</v>
      </c>
      <c r="D2084" s="2" t="str">
        <f>TEXT(Table_1[[#This Row],[Order Date]], "MMM")</f>
        <v>Feb</v>
      </c>
      <c r="E2084" s="7">
        <v>41694</v>
      </c>
      <c r="F2084" s="7">
        <v>41700</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x14ac:dyDescent="0.3">
      <c r="A2085" s="5">
        <v>2084</v>
      </c>
      <c r="B2085" s="2" t="s">
        <v>4974</v>
      </c>
      <c r="C2085" s="5">
        <f>YEAR(Data!$E2085)</f>
        <v>2011</v>
      </c>
      <c r="D2085" s="2" t="str">
        <f>TEXT(Table_1[[#This Row],[Order Date]], "MMM")</f>
        <v>Nov</v>
      </c>
      <c r="E2085" s="7">
        <v>40870</v>
      </c>
      <c r="F2085" s="7">
        <v>40876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x14ac:dyDescent="0.3">
      <c r="A2086" s="5">
        <v>2085</v>
      </c>
      <c r="B2086" s="2" t="s">
        <v>4975</v>
      </c>
      <c r="C2086" s="5">
        <f>YEAR(Data!$E2086)</f>
        <v>2013</v>
      </c>
      <c r="D2086" s="2" t="str">
        <f>TEXT(Table_1[[#This Row],[Order Date]], "MMM")</f>
        <v>Jun</v>
      </c>
      <c r="E2086" s="7">
        <v>41449</v>
      </c>
      <c r="F2086" s="7">
        <v>41454</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x14ac:dyDescent="0.3">
      <c r="A2087" s="5">
        <v>2086</v>
      </c>
      <c r="B2087" s="2" t="s">
        <v>4975</v>
      </c>
      <c r="C2087" s="5">
        <f>YEAR(Data!$E2087)</f>
        <v>2013</v>
      </c>
      <c r="D2087" s="2" t="str">
        <f>TEXT(Table_1[[#This Row],[Order Date]], "MMM")</f>
        <v>Jun</v>
      </c>
      <c r="E2087" s="7">
        <v>41449</v>
      </c>
      <c r="F2087" s="7">
        <v>41454</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x14ac:dyDescent="0.3">
      <c r="A2088" s="5">
        <v>2087</v>
      </c>
      <c r="B2088" s="2" t="s">
        <v>4975</v>
      </c>
      <c r="C2088" s="5">
        <f>YEAR(Data!$E2088)</f>
        <v>2013</v>
      </c>
      <c r="D2088" s="2" t="str">
        <f>TEXT(Table_1[[#This Row],[Order Date]], "MMM")</f>
        <v>Jun</v>
      </c>
      <c r="E2088" s="7">
        <v>41449</v>
      </c>
      <c r="F2088" s="7">
        <v>41454</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x14ac:dyDescent="0.3">
      <c r="A2089" s="5">
        <v>2088</v>
      </c>
      <c r="B2089" s="2" t="s">
        <v>4975</v>
      </c>
      <c r="C2089" s="5">
        <f>YEAR(Data!$E2089)</f>
        <v>2013</v>
      </c>
      <c r="D2089" s="2" t="str">
        <f>TEXT(Table_1[[#This Row],[Order Date]], "MMM")</f>
        <v>Jun</v>
      </c>
      <c r="E2089" s="7">
        <v>41449</v>
      </c>
      <c r="F2089" s="7">
        <v>41454</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x14ac:dyDescent="0.3">
      <c r="A2090" s="5">
        <v>2089</v>
      </c>
      <c r="B2090" s="2" t="s">
        <v>4975</v>
      </c>
      <c r="C2090" s="5">
        <f>YEAR(Data!$E2090)</f>
        <v>2013</v>
      </c>
      <c r="D2090" s="2" t="str">
        <f>TEXT(Table_1[[#This Row],[Order Date]], "MMM")</f>
        <v>Jun</v>
      </c>
      <c r="E2090" s="7">
        <v>41449</v>
      </c>
      <c r="F2090" s="7">
        <v>41454</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x14ac:dyDescent="0.3">
      <c r="A2091" s="5">
        <v>2090</v>
      </c>
      <c r="B2091" s="2" t="s">
        <v>4980</v>
      </c>
      <c r="C2091" s="5">
        <f>YEAR(Data!$E2091)</f>
        <v>2012</v>
      </c>
      <c r="D2091" s="2" t="str">
        <f>TEXT(Table_1[[#This Row],[Order Date]], "MMM")</f>
        <v>Oct</v>
      </c>
      <c r="E2091" s="7">
        <v>41208</v>
      </c>
      <c r="F2091" s="7">
        <v>41212</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x14ac:dyDescent="0.3">
      <c r="A2092" s="5">
        <v>2091</v>
      </c>
      <c r="B2092" s="2" t="s">
        <v>4984</v>
      </c>
      <c r="C2092" s="5">
        <f>YEAR(Data!$E2092)</f>
        <v>2014</v>
      </c>
      <c r="D2092" s="2" t="str">
        <f>TEXT(Table_1[[#This Row],[Order Date]], "MMM")</f>
        <v>Jul</v>
      </c>
      <c r="E2092" s="7">
        <v>41836</v>
      </c>
      <c r="F2092" s="7">
        <v>41840</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x14ac:dyDescent="0.3">
      <c r="A2093" s="5">
        <v>2092</v>
      </c>
      <c r="B2093" s="2" t="s">
        <v>4984</v>
      </c>
      <c r="C2093" s="5">
        <f>YEAR(Data!$E2093)</f>
        <v>2014</v>
      </c>
      <c r="D2093" s="2" t="str">
        <f>TEXT(Table_1[[#This Row],[Order Date]], "MMM")</f>
        <v>Jul</v>
      </c>
      <c r="E2093" s="7">
        <v>41836</v>
      </c>
      <c r="F2093" s="7">
        <v>41840</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x14ac:dyDescent="0.3">
      <c r="A2094" s="5">
        <v>2093</v>
      </c>
      <c r="B2094" s="2" t="s">
        <v>4987</v>
      </c>
      <c r="C2094" s="5">
        <f>YEAR(Data!$E2094)</f>
        <v>2011</v>
      </c>
      <c r="D2094" s="2" t="str">
        <f>TEXT(Table_1[[#This Row],[Order Date]], "MMM")</f>
        <v>Nov</v>
      </c>
      <c r="E2094" s="7">
        <v>40864</v>
      </c>
      <c r="F2094" s="7">
        <v>40868</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x14ac:dyDescent="0.3">
      <c r="A2095" s="5">
        <v>2094</v>
      </c>
      <c r="B2095" s="2" t="s">
        <v>4989</v>
      </c>
      <c r="C2095" s="5">
        <f>YEAR(Data!$E2095)</f>
        <v>2012</v>
      </c>
      <c r="D2095" s="2" t="str">
        <f>TEXT(Table_1[[#This Row],[Order Date]], "MMM")</f>
        <v>Apr</v>
      </c>
      <c r="E2095" s="7">
        <v>41012</v>
      </c>
      <c r="F2095" s="7">
        <v>41014</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x14ac:dyDescent="0.3">
      <c r="A2096" s="5">
        <v>2095</v>
      </c>
      <c r="B2096" s="2" t="s">
        <v>4990</v>
      </c>
      <c r="C2096" s="5">
        <f>YEAR(Data!$E2096)</f>
        <v>2012</v>
      </c>
      <c r="D2096" s="2" t="str">
        <f>TEXT(Table_1[[#This Row],[Order Date]], "MMM")</f>
        <v>Nov</v>
      </c>
      <c r="E2096" s="7">
        <v>41238</v>
      </c>
      <c r="F2096" s="7">
        <v>41242</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x14ac:dyDescent="0.3">
      <c r="A2097" s="5">
        <v>2096</v>
      </c>
      <c r="B2097" s="2" t="s">
        <v>4993</v>
      </c>
      <c r="C2097" s="5">
        <f>YEAR(Data!$E2097)</f>
        <v>2013</v>
      </c>
      <c r="D2097" s="2" t="str">
        <f>TEXT(Table_1[[#This Row],[Order Date]], "MMM")</f>
        <v>May</v>
      </c>
      <c r="E2097" s="7">
        <v>41410</v>
      </c>
      <c r="F2097" s="7">
        <v>41415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x14ac:dyDescent="0.3">
      <c r="A2098" s="5">
        <v>2097</v>
      </c>
      <c r="B2098" s="2" t="s">
        <v>4993</v>
      </c>
      <c r="C2098" s="5">
        <f>YEAR(Data!$E2098)</f>
        <v>2013</v>
      </c>
      <c r="D2098" s="2" t="str">
        <f>TEXT(Table_1[[#This Row],[Order Date]], "MMM")</f>
        <v>May</v>
      </c>
      <c r="E2098" s="7">
        <v>41410</v>
      </c>
      <c r="F2098" s="7">
        <v>41415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x14ac:dyDescent="0.3">
      <c r="A2099" s="5">
        <v>2098</v>
      </c>
      <c r="B2099" s="2" t="s">
        <v>4993</v>
      </c>
      <c r="C2099" s="5">
        <f>YEAR(Data!$E2099)</f>
        <v>2013</v>
      </c>
      <c r="D2099" s="2" t="str">
        <f>TEXT(Table_1[[#This Row],[Order Date]], "MMM")</f>
        <v>May</v>
      </c>
      <c r="E2099" s="7">
        <v>41410</v>
      </c>
      <c r="F2099" s="7">
        <v>41415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x14ac:dyDescent="0.3">
      <c r="A2100" s="5">
        <v>2099</v>
      </c>
      <c r="B2100" s="2" t="s">
        <v>4998</v>
      </c>
      <c r="C2100" s="5">
        <f>YEAR(Data!$E2100)</f>
        <v>2014</v>
      </c>
      <c r="D2100" s="2" t="str">
        <f>TEXT(Table_1[[#This Row],[Order Date]], "MMM")</f>
        <v>Sep</v>
      </c>
      <c r="E2100" s="7">
        <v>41890</v>
      </c>
      <c r="F2100" s="7">
        <v>41895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x14ac:dyDescent="0.3">
      <c r="A2101" s="5">
        <v>2100</v>
      </c>
      <c r="B2101" s="2" t="s">
        <v>4998</v>
      </c>
      <c r="C2101" s="5">
        <f>YEAR(Data!$E2101)</f>
        <v>2014</v>
      </c>
      <c r="D2101" s="2" t="str">
        <f>TEXT(Table_1[[#This Row],[Order Date]], "MMM")</f>
        <v>Sep</v>
      </c>
      <c r="E2101" s="7">
        <v>41890</v>
      </c>
      <c r="F2101" s="7">
        <v>41895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x14ac:dyDescent="0.3">
      <c r="A2102" s="5">
        <v>2101</v>
      </c>
      <c r="B2102" s="2" t="s">
        <v>4999</v>
      </c>
      <c r="C2102" s="5">
        <f>YEAR(Data!$E2102)</f>
        <v>2011</v>
      </c>
      <c r="D2102" s="2" t="str">
        <f>TEXT(Table_1[[#This Row],[Order Date]], "MMM")</f>
        <v>Mar</v>
      </c>
      <c r="E2102" s="7">
        <v>40612</v>
      </c>
      <c r="F2102" s="7">
        <v>40619</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x14ac:dyDescent="0.3">
      <c r="A2103" s="5">
        <v>2102</v>
      </c>
      <c r="B2103" s="2" t="s">
        <v>4999</v>
      </c>
      <c r="C2103" s="5">
        <f>YEAR(Data!$E2103)</f>
        <v>2011</v>
      </c>
      <c r="D2103" s="2" t="str">
        <f>TEXT(Table_1[[#This Row],[Order Date]], "MMM")</f>
        <v>Mar</v>
      </c>
      <c r="E2103" s="7">
        <v>40612</v>
      </c>
      <c r="F2103" s="7">
        <v>40619</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x14ac:dyDescent="0.3">
      <c r="A2104" s="5">
        <v>2103</v>
      </c>
      <c r="B2104" s="2" t="s">
        <v>5002</v>
      </c>
      <c r="C2104" s="5">
        <f>YEAR(Data!$E2104)</f>
        <v>2011</v>
      </c>
      <c r="D2104" s="2" t="str">
        <f>TEXT(Table_1[[#This Row],[Order Date]], "MMM")</f>
        <v>Jul</v>
      </c>
      <c r="E2104" s="7">
        <v>40742</v>
      </c>
      <c r="F2104" s="7">
        <v>40742</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x14ac:dyDescent="0.3">
      <c r="A2105" s="5">
        <v>2104</v>
      </c>
      <c r="B2105" s="2" t="s">
        <v>5005</v>
      </c>
      <c r="C2105" s="5">
        <f>YEAR(Data!$E2105)</f>
        <v>2014</v>
      </c>
      <c r="D2105" s="2" t="str">
        <f>TEXT(Table_1[[#This Row],[Order Date]], "MMM")</f>
        <v>Mar</v>
      </c>
      <c r="E2105" s="7">
        <v>41723</v>
      </c>
      <c r="F2105" s="7">
        <v>41727</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x14ac:dyDescent="0.3">
      <c r="A2106" s="5">
        <v>2105</v>
      </c>
      <c r="B2106" s="2" t="s">
        <v>5005</v>
      </c>
      <c r="C2106" s="5">
        <f>YEAR(Data!$E2106)</f>
        <v>2014</v>
      </c>
      <c r="D2106" s="2" t="str">
        <f>TEXT(Table_1[[#This Row],[Order Date]], "MMM")</f>
        <v>Mar</v>
      </c>
      <c r="E2106" s="7">
        <v>41723</v>
      </c>
      <c r="F2106" s="7">
        <v>41727</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x14ac:dyDescent="0.3">
      <c r="A2107" s="5">
        <v>2106</v>
      </c>
      <c r="B2107" s="2" t="s">
        <v>5007</v>
      </c>
      <c r="C2107" s="5">
        <f>YEAR(Data!$E2107)</f>
        <v>2011</v>
      </c>
      <c r="D2107" s="2" t="str">
        <f>TEXT(Table_1[[#This Row],[Order Date]], "MMM")</f>
        <v>Sep</v>
      </c>
      <c r="E2107" s="7">
        <v>40816</v>
      </c>
      <c r="F2107" s="7">
        <v>40821</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x14ac:dyDescent="0.3">
      <c r="A2108" s="5">
        <v>2107</v>
      </c>
      <c r="B2108" s="2" t="s">
        <v>5010</v>
      </c>
      <c r="C2108" s="5">
        <f>YEAR(Data!$E2108)</f>
        <v>2011</v>
      </c>
      <c r="D2108" s="2" t="str">
        <f>TEXT(Table_1[[#This Row],[Order Date]], "MMM")</f>
        <v>Sep</v>
      </c>
      <c r="E2108" s="7">
        <v>40812</v>
      </c>
      <c r="F2108" s="7">
        <v>40812</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x14ac:dyDescent="0.3">
      <c r="A2109" s="5">
        <v>2108</v>
      </c>
      <c r="B2109" s="2" t="s">
        <v>5012</v>
      </c>
      <c r="C2109" s="5">
        <f>YEAR(Data!$E2109)</f>
        <v>2012</v>
      </c>
      <c r="D2109" s="2" t="str">
        <f>TEXT(Table_1[[#This Row],[Order Date]], "MMM")</f>
        <v>Oct</v>
      </c>
      <c r="E2109" s="7">
        <v>41213</v>
      </c>
      <c r="F2109" s="7">
        <v>41213</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x14ac:dyDescent="0.3">
      <c r="A2110" s="5">
        <v>2109</v>
      </c>
      <c r="B2110" s="2" t="s">
        <v>5012</v>
      </c>
      <c r="C2110" s="5">
        <f>YEAR(Data!$E2110)</f>
        <v>2012</v>
      </c>
      <c r="D2110" s="2" t="str">
        <f>TEXT(Table_1[[#This Row],[Order Date]], "MMM")</f>
        <v>Oct</v>
      </c>
      <c r="E2110" s="7">
        <v>41213</v>
      </c>
      <c r="F2110" s="7">
        <v>41213</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x14ac:dyDescent="0.3">
      <c r="A2111" s="5">
        <v>2110</v>
      </c>
      <c r="B2111" s="2" t="s">
        <v>5012</v>
      </c>
      <c r="C2111" s="5">
        <f>YEAR(Data!$E2111)</f>
        <v>2012</v>
      </c>
      <c r="D2111" s="2" t="str">
        <f>TEXT(Table_1[[#This Row],[Order Date]], "MMM")</f>
        <v>Oct</v>
      </c>
      <c r="E2111" s="7">
        <v>41213</v>
      </c>
      <c r="F2111" s="7">
        <v>41213</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x14ac:dyDescent="0.3">
      <c r="A2112" s="5">
        <v>2111</v>
      </c>
      <c r="B2112" s="2" t="s">
        <v>5012</v>
      </c>
      <c r="C2112" s="5">
        <f>YEAR(Data!$E2112)</f>
        <v>2012</v>
      </c>
      <c r="D2112" s="2" t="str">
        <f>TEXT(Table_1[[#This Row],[Order Date]], "MMM")</f>
        <v>Oct</v>
      </c>
      <c r="E2112" s="7">
        <v>41213</v>
      </c>
      <c r="F2112" s="7">
        <v>41213</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x14ac:dyDescent="0.3">
      <c r="A2113" s="5">
        <v>2112</v>
      </c>
      <c r="B2113" s="2" t="s">
        <v>5012</v>
      </c>
      <c r="C2113" s="5">
        <f>YEAR(Data!$E2113)</f>
        <v>2012</v>
      </c>
      <c r="D2113" s="2" t="str">
        <f>TEXT(Table_1[[#This Row],[Order Date]], "MMM")</f>
        <v>Oct</v>
      </c>
      <c r="E2113" s="7">
        <v>41213</v>
      </c>
      <c r="F2113" s="7">
        <v>41213</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x14ac:dyDescent="0.3">
      <c r="A2114" s="5">
        <v>2113</v>
      </c>
      <c r="B2114" s="2" t="s">
        <v>5012</v>
      </c>
      <c r="C2114" s="5">
        <f>YEAR(Data!$E2114)</f>
        <v>2012</v>
      </c>
      <c r="D2114" s="2" t="str">
        <f>TEXT(Table_1[[#This Row],[Order Date]], "MMM")</f>
        <v>Oct</v>
      </c>
      <c r="E2114" s="7">
        <v>41213</v>
      </c>
      <c r="F2114" s="7">
        <v>41213</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x14ac:dyDescent="0.3">
      <c r="A2115" s="5">
        <v>2114</v>
      </c>
      <c r="B2115" s="2" t="s">
        <v>5012</v>
      </c>
      <c r="C2115" s="5">
        <f>YEAR(Data!$E2115)</f>
        <v>2012</v>
      </c>
      <c r="D2115" s="2" t="str">
        <f>TEXT(Table_1[[#This Row],[Order Date]], "MMM")</f>
        <v>Oct</v>
      </c>
      <c r="E2115" s="7">
        <v>41213</v>
      </c>
      <c r="F2115" s="7">
        <v>41213</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x14ac:dyDescent="0.3">
      <c r="A2116" s="5">
        <v>2115</v>
      </c>
      <c r="B2116" s="2" t="s">
        <v>5012</v>
      </c>
      <c r="C2116" s="5">
        <f>YEAR(Data!$E2116)</f>
        <v>2012</v>
      </c>
      <c r="D2116" s="2" t="str">
        <f>TEXT(Table_1[[#This Row],[Order Date]], "MMM")</f>
        <v>Oct</v>
      </c>
      <c r="E2116" s="7">
        <v>41213</v>
      </c>
      <c r="F2116" s="7">
        <v>41213</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x14ac:dyDescent="0.3">
      <c r="A2117" s="5">
        <v>2116</v>
      </c>
      <c r="B2117" s="2" t="s">
        <v>5012</v>
      </c>
      <c r="C2117" s="5">
        <f>YEAR(Data!$E2117)</f>
        <v>2012</v>
      </c>
      <c r="D2117" s="2" t="str">
        <f>TEXT(Table_1[[#This Row],[Order Date]], "MMM")</f>
        <v>Oct</v>
      </c>
      <c r="E2117" s="7">
        <v>41213</v>
      </c>
      <c r="F2117" s="7">
        <v>41213</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x14ac:dyDescent="0.3">
      <c r="A2118" s="5">
        <v>2117</v>
      </c>
      <c r="B2118" s="2" t="s">
        <v>5021</v>
      </c>
      <c r="C2118" s="5">
        <f>YEAR(Data!$E2118)</f>
        <v>2012</v>
      </c>
      <c r="D2118" s="2" t="str">
        <f>TEXT(Table_1[[#This Row],[Order Date]], "MMM")</f>
        <v>Oct</v>
      </c>
      <c r="E2118" s="7">
        <v>41194</v>
      </c>
      <c r="F2118" s="7">
        <v>41199</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x14ac:dyDescent="0.3">
      <c r="A2119" s="5">
        <v>2118</v>
      </c>
      <c r="B2119" s="2" t="s">
        <v>5022</v>
      </c>
      <c r="C2119" s="5">
        <f>YEAR(Data!$E2119)</f>
        <v>2013</v>
      </c>
      <c r="D2119" s="2" t="str">
        <f>TEXT(Table_1[[#This Row],[Order Date]], "MMM")</f>
        <v>Sep</v>
      </c>
      <c r="E2119" s="7">
        <v>41537</v>
      </c>
      <c r="F2119" s="7">
        <v>41541</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x14ac:dyDescent="0.3">
      <c r="A2120" s="5">
        <v>2119</v>
      </c>
      <c r="B2120" s="2" t="s">
        <v>5026</v>
      </c>
      <c r="C2120" s="5">
        <f>YEAR(Data!$E2120)</f>
        <v>2014</v>
      </c>
      <c r="D2120" s="2" t="str">
        <f>TEXT(Table_1[[#This Row],[Order Date]], "MMM")</f>
        <v>Apr</v>
      </c>
      <c r="E2120" s="7">
        <v>41743</v>
      </c>
      <c r="F2120" s="7">
        <v>41745</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x14ac:dyDescent="0.3">
      <c r="A2121" s="5">
        <v>2120</v>
      </c>
      <c r="B2121" s="2" t="s">
        <v>5026</v>
      </c>
      <c r="C2121" s="5">
        <f>YEAR(Data!$E2121)</f>
        <v>2014</v>
      </c>
      <c r="D2121" s="2" t="str">
        <f>TEXT(Table_1[[#This Row],[Order Date]], "MMM")</f>
        <v>Apr</v>
      </c>
      <c r="E2121" s="7">
        <v>41743</v>
      </c>
      <c r="F2121" s="7">
        <v>41745</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x14ac:dyDescent="0.3">
      <c r="A2122" s="5">
        <v>2121</v>
      </c>
      <c r="B2122" s="2" t="s">
        <v>5027</v>
      </c>
      <c r="C2122" s="5">
        <f>YEAR(Data!$E2122)</f>
        <v>2014</v>
      </c>
      <c r="D2122" s="2" t="str">
        <f>TEXT(Table_1[[#This Row],[Order Date]], "MMM")</f>
        <v>Jan</v>
      </c>
      <c r="E2122" s="7">
        <v>41647</v>
      </c>
      <c r="F2122" s="7">
        <v>41653</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x14ac:dyDescent="0.3">
      <c r="A2123" s="5">
        <v>2122</v>
      </c>
      <c r="B2123" s="2" t="s">
        <v>5029</v>
      </c>
      <c r="C2123" s="5">
        <f>YEAR(Data!$E2123)</f>
        <v>2014</v>
      </c>
      <c r="D2123" s="2" t="str">
        <f>TEXT(Table_1[[#This Row],[Order Date]], "MMM")</f>
        <v>Nov</v>
      </c>
      <c r="E2123" s="7">
        <v>41953</v>
      </c>
      <c r="F2123" s="7">
        <v>41955</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x14ac:dyDescent="0.3">
      <c r="A2124" s="5">
        <v>2123</v>
      </c>
      <c r="B2124" s="2" t="s">
        <v>5031</v>
      </c>
      <c r="C2124" s="5">
        <f>YEAR(Data!$E2124)</f>
        <v>2014</v>
      </c>
      <c r="D2124" s="2" t="str">
        <f>TEXT(Table_1[[#This Row],[Order Date]], "MMM")</f>
        <v>Sep</v>
      </c>
      <c r="E2124" s="7">
        <v>41905</v>
      </c>
      <c r="F2124" s="7">
        <v>41907</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x14ac:dyDescent="0.3">
      <c r="A2125" s="5">
        <v>2124</v>
      </c>
      <c r="B2125" s="2" t="s">
        <v>5031</v>
      </c>
      <c r="C2125" s="5">
        <f>YEAR(Data!$E2125)</f>
        <v>2014</v>
      </c>
      <c r="D2125" s="2" t="str">
        <f>TEXT(Table_1[[#This Row],[Order Date]], "MMM")</f>
        <v>Sep</v>
      </c>
      <c r="E2125" s="7">
        <v>41905</v>
      </c>
      <c r="F2125" s="7">
        <v>41907</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x14ac:dyDescent="0.3">
      <c r="A2126" s="5">
        <v>2125</v>
      </c>
      <c r="B2126" s="2" t="s">
        <v>5032</v>
      </c>
      <c r="C2126" s="5">
        <f>YEAR(Data!$E2126)</f>
        <v>2014</v>
      </c>
      <c r="D2126" s="2" t="str">
        <f>TEXT(Table_1[[#This Row],[Order Date]], "MMM")</f>
        <v>Dec</v>
      </c>
      <c r="E2126" s="7">
        <v>41975</v>
      </c>
      <c r="F2126" s="7">
        <v>41979</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x14ac:dyDescent="0.3">
      <c r="A2127" s="5">
        <v>2126</v>
      </c>
      <c r="B2127" s="2" t="s">
        <v>5032</v>
      </c>
      <c r="C2127" s="5">
        <f>YEAR(Data!$E2127)</f>
        <v>2014</v>
      </c>
      <c r="D2127" s="2" t="str">
        <f>TEXT(Table_1[[#This Row],[Order Date]], "MMM")</f>
        <v>Dec</v>
      </c>
      <c r="E2127" s="7">
        <v>41975</v>
      </c>
      <c r="F2127" s="7">
        <v>41979</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x14ac:dyDescent="0.3">
      <c r="A2128" s="5">
        <v>2127</v>
      </c>
      <c r="B2128" s="2" t="s">
        <v>5037</v>
      </c>
      <c r="C2128" s="5">
        <f>YEAR(Data!$E2128)</f>
        <v>2011</v>
      </c>
      <c r="D2128" s="2" t="str">
        <f>TEXT(Table_1[[#This Row],[Order Date]], "MMM")</f>
        <v>Jun</v>
      </c>
      <c r="E2128" s="7">
        <v>40717</v>
      </c>
      <c r="F2128" s="7">
        <v>40722</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x14ac:dyDescent="0.3">
      <c r="A2129" s="5">
        <v>2128</v>
      </c>
      <c r="B2129" s="2" t="s">
        <v>5040</v>
      </c>
      <c r="C2129" s="5">
        <f>YEAR(Data!$E2129)</f>
        <v>2012</v>
      </c>
      <c r="D2129" s="2" t="str">
        <f>TEXT(Table_1[[#This Row],[Order Date]], "MMM")</f>
        <v>Oct</v>
      </c>
      <c r="E2129" s="7">
        <v>41186</v>
      </c>
      <c r="F2129" s="7">
        <v>41191</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x14ac:dyDescent="0.3">
      <c r="A2130" s="5">
        <v>2129</v>
      </c>
      <c r="B2130" s="2" t="s">
        <v>5040</v>
      </c>
      <c r="C2130" s="5">
        <f>YEAR(Data!$E2130)</f>
        <v>2012</v>
      </c>
      <c r="D2130" s="2" t="str">
        <f>TEXT(Table_1[[#This Row],[Order Date]], "MMM")</f>
        <v>Oct</v>
      </c>
      <c r="E2130" s="7">
        <v>41186</v>
      </c>
      <c r="F2130" s="7">
        <v>41191</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x14ac:dyDescent="0.3">
      <c r="A2131" s="5">
        <v>2130</v>
      </c>
      <c r="B2131" s="2" t="s">
        <v>5043</v>
      </c>
      <c r="C2131" s="5">
        <f>YEAR(Data!$E2131)</f>
        <v>2011</v>
      </c>
      <c r="D2131" s="2" t="str">
        <f>TEXT(Table_1[[#This Row],[Order Date]], "MMM")</f>
        <v>May</v>
      </c>
      <c r="E2131" s="7">
        <v>40683</v>
      </c>
      <c r="F2131" s="7">
        <v>40685</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x14ac:dyDescent="0.3">
      <c r="A2132" s="5">
        <v>2131</v>
      </c>
      <c r="B2132" s="2" t="s">
        <v>5043</v>
      </c>
      <c r="C2132" s="5">
        <f>YEAR(Data!$E2132)</f>
        <v>2011</v>
      </c>
      <c r="D2132" s="2" t="str">
        <f>TEXT(Table_1[[#This Row],[Order Date]], "MMM")</f>
        <v>May</v>
      </c>
      <c r="E2132" s="7">
        <v>40683</v>
      </c>
      <c r="F2132" s="7">
        <v>40685</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x14ac:dyDescent="0.3">
      <c r="A2133" s="5">
        <v>2132</v>
      </c>
      <c r="B2133" s="2" t="s">
        <v>5043</v>
      </c>
      <c r="C2133" s="5">
        <f>YEAR(Data!$E2133)</f>
        <v>2011</v>
      </c>
      <c r="D2133" s="2" t="str">
        <f>TEXT(Table_1[[#This Row],[Order Date]], "MMM")</f>
        <v>May</v>
      </c>
      <c r="E2133" s="7">
        <v>40683</v>
      </c>
      <c r="F2133" s="7">
        <v>40685</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x14ac:dyDescent="0.3">
      <c r="A2134" s="5">
        <v>2133</v>
      </c>
      <c r="B2134" s="2" t="s">
        <v>5050</v>
      </c>
      <c r="C2134" s="5">
        <f>YEAR(Data!$E2134)</f>
        <v>2012</v>
      </c>
      <c r="D2134" s="2" t="str">
        <f>TEXT(Table_1[[#This Row],[Order Date]], "MMM")</f>
        <v>Nov</v>
      </c>
      <c r="E2134" s="7">
        <v>41233</v>
      </c>
      <c r="F2134" s="7">
        <v>41239</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x14ac:dyDescent="0.3">
      <c r="A2135" s="5">
        <v>2134</v>
      </c>
      <c r="B2135" s="2" t="s">
        <v>5053</v>
      </c>
      <c r="C2135" s="5">
        <f>YEAR(Data!$E2135)</f>
        <v>2012</v>
      </c>
      <c r="D2135" s="2" t="str">
        <f>TEXT(Table_1[[#This Row],[Order Date]], "MMM")</f>
        <v>Nov</v>
      </c>
      <c r="E2135" s="7">
        <v>41243</v>
      </c>
      <c r="F2135" s="7">
        <v>41247</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x14ac:dyDescent="0.3">
      <c r="A2136" s="5">
        <v>2135</v>
      </c>
      <c r="B2136" s="2" t="s">
        <v>5053</v>
      </c>
      <c r="C2136" s="5">
        <f>YEAR(Data!$E2136)</f>
        <v>2012</v>
      </c>
      <c r="D2136" s="2" t="str">
        <f>TEXT(Table_1[[#This Row],[Order Date]], "MMM")</f>
        <v>Nov</v>
      </c>
      <c r="E2136" s="7">
        <v>41243</v>
      </c>
      <c r="F2136" s="7">
        <v>41247</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x14ac:dyDescent="0.3">
      <c r="A2137" s="5">
        <v>2136</v>
      </c>
      <c r="B2137" s="2" t="s">
        <v>5053</v>
      </c>
      <c r="C2137" s="5">
        <f>YEAR(Data!$E2137)</f>
        <v>2012</v>
      </c>
      <c r="D2137" s="2" t="str">
        <f>TEXT(Table_1[[#This Row],[Order Date]], "MMM")</f>
        <v>Nov</v>
      </c>
      <c r="E2137" s="7">
        <v>41243</v>
      </c>
      <c r="F2137" s="7">
        <v>41247</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x14ac:dyDescent="0.3">
      <c r="A2138" s="5">
        <v>2137</v>
      </c>
      <c r="B2138" s="2" t="s">
        <v>5058</v>
      </c>
      <c r="C2138" s="5">
        <f>YEAR(Data!$E2138)</f>
        <v>2012</v>
      </c>
      <c r="D2138" s="2" t="str">
        <f>TEXT(Table_1[[#This Row],[Order Date]], "MMM")</f>
        <v>Dec</v>
      </c>
      <c r="E2138" s="7">
        <v>41274</v>
      </c>
      <c r="F2138" s="7">
        <v>41279</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x14ac:dyDescent="0.3">
      <c r="A2139" s="5">
        <v>2138</v>
      </c>
      <c r="B2139" s="2" t="s">
        <v>5058</v>
      </c>
      <c r="C2139" s="5">
        <f>YEAR(Data!$E2139)</f>
        <v>2012</v>
      </c>
      <c r="D2139" s="2" t="str">
        <f>TEXT(Table_1[[#This Row],[Order Date]], "MMM")</f>
        <v>Dec</v>
      </c>
      <c r="E2139" s="7">
        <v>41274</v>
      </c>
      <c r="F2139" s="7">
        <v>41279</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x14ac:dyDescent="0.3">
      <c r="A2140" s="5">
        <v>2139</v>
      </c>
      <c r="B2140" s="2" t="s">
        <v>5063</v>
      </c>
      <c r="C2140" s="5">
        <f>YEAR(Data!$E2140)</f>
        <v>2014</v>
      </c>
      <c r="D2140" s="2" t="str">
        <f>TEXT(Table_1[[#This Row],[Order Date]], "MMM")</f>
        <v>Nov</v>
      </c>
      <c r="E2140" s="7">
        <v>41960</v>
      </c>
      <c r="F2140" s="7">
        <v>41960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x14ac:dyDescent="0.3">
      <c r="A2141" s="5">
        <v>2140</v>
      </c>
      <c r="B2141" s="2" t="s">
        <v>5064</v>
      </c>
      <c r="C2141" s="5">
        <f>YEAR(Data!$E2141)</f>
        <v>2011</v>
      </c>
      <c r="D2141" s="2" t="str">
        <f>TEXT(Table_1[[#This Row],[Order Date]], "MMM")</f>
        <v>Jun</v>
      </c>
      <c r="E2141" s="7">
        <v>40700</v>
      </c>
      <c r="F2141" s="7">
        <v>40705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x14ac:dyDescent="0.3">
      <c r="A2142" s="5">
        <v>2141</v>
      </c>
      <c r="B2142" s="2" t="s">
        <v>5064</v>
      </c>
      <c r="C2142" s="5">
        <f>YEAR(Data!$E2142)</f>
        <v>2011</v>
      </c>
      <c r="D2142" s="2" t="str">
        <f>TEXT(Table_1[[#This Row],[Order Date]], "MMM")</f>
        <v>Jun</v>
      </c>
      <c r="E2142" s="7">
        <v>40700</v>
      </c>
      <c r="F2142" s="7">
        <v>40705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x14ac:dyDescent="0.3">
      <c r="A2143" s="5">
        <v>2142</v>
      </c>
      <c r="B2143" s="2" t="s">
        <v>5064</v>
      </c>
      <c r="C2143" s="5">
        <f>YEAR(Data!$E2143)</f>
        <v>2011</v>
      </c>
      <c r="D2143" s="2" t="str">
        <f>TEXT(Table_1[[#This Row],[Order Date]], "MMM")</f>
        <v>Jun</v>
      </c>
      <c r="E2143" s="7">
        <v>40700</v>
      </c>
      <c r="F2143" s="7">
        <v>40705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x14ac:dyDescent="0.3">
      <c r="A2144" s="5">
        <v>2143</v>
      </c>
      <c r="B2144" s="2" t="s">
        <v>5069</v>
      </c>
      <c r="C2144" s="5">
        <f>YEAR(Data!$E2144)</f>
        <v>2013</v>
      </c>
      <c r="D2144" s="2" t="str">
        <f>TEXT(Table_1[[#This Row],[Order Date]], "MMM")</f>
        <v>Sep</v>
      </c>
      <c r="E2144" s="7">
        <v>41519</v>
      </c>
      <c r="F2144" s="7">
        <v>41523</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x14ac:dyDescent="0.3">
      <c r="A2145" s="5">
        <v>2144</v>
      </c>
      <c r="B2145" s="2" t="s">
        <v>5069</v>
      </c>
      <c r="C2145" s="5">
        <f>YEAR(Data!$E2145)</f>
        <v>2013</v>
      </c>
      <c r="D2145" s="2" t="str">
        <f>TEXT(Table_1[[#This Row],[Order Date]], "MMM")</f>
        <v>Sep</v>
      </c>
      <c r="E2145" s="7">
        <v>41519</v>
      </c>
      <c r="F2145" s="7">
        <v>41523</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x14ac:dyDescent="0.3">
      <c r="A2146" s="5">
        <v>2145</v>
      </c>
      <c r="B2146" s="2" t="s">
        <v>5069</v>
      </c>
      <c r="C2146" s="5">
        <f>YEAR(Data!$E2146)</f>
        <v>2013</v>
      </c>
      <c r="D2146" s="2" t="str">
        <f>TEXT(Table_1[[#This Row],[Order Date]], "MMM")</f>
        <v>Sep</v>
      </c>
      <c r="E2146" s="7">
        <v>41519</v>
      </c>
      <c r="F2146" s="7">
        <v>41523</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x14ac:dyDescent="0.3">
      <c r="A2147" s="5">
        <v>2146</v>
      </c>
      <c r="B2147" s="2" t="s">
        <v>5070</v>
      </c>
      <c r="C2147" s="5">
        <f>YEAR(Data!$E2147)</f>
        <v>2013</v>
      </c>
      <c r="D2147" s="2" t="str">
        <f>TEXT(Table_1[[#This Row],[Order Date]], "MMM")</f>
        <v>Jun</v>
      </c>
      <c r="E2147" s="7">
        <v>41451</v>
      </c>
      <c r="F2147" s="7">
        <v>41455</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x14ac:dyDescent="0.3">
      <c r="A2148" s="5">
        <v>2147</v>
      </c>
      <c r="B2148" s="2" t="s">
        <v>5070</v>
      </c>
      <c r="C2148" s="5">
        <f>YEAR(Data!$E2148)</f>
        <v>2013</v>
      </c>
      <c r="D2148" s="2" t="str">
        <f>TEXT(Table_1[[#This Row],[Order Date]], "MMM")</f>
        <v>Jun</v>
      </c>
      <c r="E2148" s="7">
        <v>41451</v>
      </c>
      <c r="F2148" s="7">
        <v>41455</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x14ac:dyDescent="0.3">
      <c r="A2149" s="5">
        <v>2148</v>
      </c>
      <c r="B2149" s="2" t="s">
        <v>5070</v>
      </c>
      <c r="C2149" s="5">
        <f>YEAR(Data!$E2149)</f>
        <v>2013</v>
      </c>
      <c r="D2149" s="2" t="str">
        <f>TEXT(Table_1[[#This Row],[Order Date]], "MMM")</f>
        <v>Jun</v>
      </c>
      <c r="E2149" s="7">
        <v>41451</v>
      </c>
      <c r="F2149" s="7">
        <v>41455</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x14ac:dyDescent="0.3">
      <c r="A2150" s="5">
        <v>2149</v>
      </c>
      <c r="B2150" s="2" t="s">
        <v>5072</v>
      </c>
      <c r="C2150" s="5">
        <f>YEAR(Data!$E2150)</f>
        <v>2011</v>
      </c>
      <c r="D2150" s="2" t="str">
        <f>TEXT(Table_1[[#This Row],[Order Date]], "MMM")</f>
        <v>Dec</v>
      </c>
      <c r="E2150" s="7">
        <v>40889</v>
      </c>
      <c r="F2150" s="7">
        <v>40894</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x14ac:dyDescent="0.3">
      <c r="A2151" s="5">
        <v>2150</v>
      </c>
      <c r="B2151" s="2" t="s">
        <v>5073</v>
      </c>
      <c r="C2151" s="5">
        <f>YEAR(Data!$E2151)</f>
        <v>2014</v>
      </c>
      <c r="D2151" s="2" t="str">
        <f>TEXT(Table_1[[#This Row],[Order Date]], "MMM")</f>
        <v>Apr</v>
      </c>
      <c r="E2151" s="7">
        <v>41730</v>
      </c>
      <c r="F2151" s="7">
        <v>41735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x14ac:dyDescent="0.3">
      <c r="A2152" s="5">
        <v>2151</v>
      </c>
      <c r="B2152" s="2" t="s">
        <v>5076</v>
      </c>
      <c r="C2152" s="5">
        <f>YEAR(Data!$E2152)</f>
        <v>2014</v>
      </c>
      <c r="D2152" s="2" t="str">
        <f>TEXT(Table_1[[#This Row],[Order Date]], "MMM")</f>
        <v>Nov</v>
      </c>
      <c r="E2152" s="7">
        <v>41963</v>
      </c>
      <c r="F2152" s="7">
        <v>41970</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x14ac:dyDescent="0.3">
      <c r="A2153" s="5">
        <v>2152</v>
      </c>
      <c r="B2153" s="2" t="s">
        <v>5080</v>
      </c>
      <c r="C2153" s="5">
        <f>YEAR(Data!$E2153)</f>
        <v>2011</v>
      </c>
      <c r="D2153" s="2" t="str">
        <f>TEXT(Table_1[[#This Row],[Order Date]], "MMM")</f>
        <v>Nov</v>
      </c>
      <c r="E2153" s="7">
        <v>40871</v>
      </c>
      <c r="F2153" s="7">
        <v>40876</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x14ac:dyDescent="0.3">
      <c r="A2154" s="5">
        <v>2153</v>
      </c>
      <c r="B2154" s="2" t="s">
        <v>5084</v>
      </c>
      <c r="C2154" s="5">
        <f>YEAR(Data!$E2154)</f>
        <v>2012</v>
      </c>
      <c r="D2154" s="2" t="str">
        <f>TEXT(Table_1[[#This Row],[Order Date]], "MMM")</f>
        <v>Nov</v>
      </c>
      <c r="E2154" s="7">
        <v>41235</v>
      </c>
      <c r="F2154" s="7">
        <v>41239</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x14ac:dyDescent="0.3">
      <c r="A2155" s="5">
        <v>2154</v>
      </c>
      <c r="B2155" s="2" t="s">
        <v>5085</v>
      </c>
      <c r="C2155" s="5">
        <f>YEAR(Data!$E2155)</f>
        <v>2013</v>
      </c>
      <c r="D2155" s="2" t="str">
        <f>TEXT(Table_1[[#This Row],[Order Date]], "MMM")</f>
        <v>Jul</v>
      </c>
      <c r="E2155" s="7">
        <v>41470</v>
      </c>
      <c r="F2155" s="7">
        <v>41474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x14ac:dyDescent="0.3">
      <c r="A2156" s="5">
        <v>2155</v>
      </c>
      <c r="B2156" s="2" t="s">
        <v>5086</v>
      </c>
      <c r="C2156" s="5">
        <f>YEAR(Data!$E2156)</f>
        <v>2013</v>
      </c>
      <c r="D2156" s="2" t="str">
        <f>TEXT(Table_1[[#This Row],[Order Date]], "MMM")</f>
        <v>May</v>
      </c>
      <c r="E2156" s="7">
        <v>41395</v>
      </c>
      <c r="F2156" s="7">
        <v>41400</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x14ac:dyDescent="0.3">
      <c r="A2157" s="5">
        <v>2156</v>
      </c>
      <c r="B2157" s="2" t="s">
        <v>5087</v>
      </c>
      <c r="C2157" s="5">
        <f>YEAR(Data!$E2157)</f>
        <v>2013</v>
      </c>
      <c r="D2157" s="2" t="str">
        <f>TEXT(Table_1[[#This Row],[Order Date]], "MMM")</f>
        <v>Jul</v>
      </c>
      <c r="E2157" s="7">
        <v>41481</v>
      </c>
      <c r="F2157" s="7">
        <v>41483</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x14ac:dyDescent="0.3">
      <c r="A2158" s="5">
        <v>2157</v>
      </c>
      <c r="B2158" s="2" t="s">
        <v>5088</v>
      </c>
      <c r="C2158" s="5">
        <f>YEAR(Data!$E2158)</f>
        <v>2011</v>
      </c>
      <c r="D2158" s="2" t="str">
        <f>TEXT(Table_1[[#This Row],[Order Date]], "MMM")</f>
        <v>Jun</v>
      </c>
      <c r="E2158" s="7">
        <v>40716</v>
      </c>
      <c r="F2158" s="7">
        <v>40718</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x14ac:dyDescent="0.3">
      <c r="A2159" s="5">
        <v>2158</v>
      </c>
      <c r="B2159" s="2" t="s">
        <v>5088</v>
      </c>
      <c r="C2159" s="5">
        <f>YEAR(Data!$E2159)</f>
        <v>2011</v>
      </c>
      <c r="D2159" s="2" t="str">
        <f>TEXT(Table_1[[#This Row],[Order Date]], "MMM")</f>
        <v>Jun</v>
      </c>
      <c r="E2159" s="7">
        <v>40716</v>
      </c>
      <c r="F2159" s="7">
        <v>40718</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x14ac:dyDescent="0.3">
      <c r="A2160" s="5">
        <v>2159</v>
      </c>
      <c r="B2160" s="2" t="s">
        <v>5089</v>
      </c>
      <c r="C2160" s="5">
        <f>YEAR(Data!$E2160)</f>
        <v>2014</v>
      </c>
      <c r="D2160" s="2" t="str">
        <f>TEXT(Table_1[[#This Row],[Order Date]], "MMM")</f>
        <v>Oct</v>
      </c>
      <c r="E2160" s="7">
        <v>41934</v>
      </c>
      <c r="F2160" s="7">
        <v>41939</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x14ac:dyDescent="0.3">
      <c r="A2161" s="5">
        <v>2160</v>
      </c>
      <c r="B2161" s="2" t="s">
        <v>5092</v>
      </c>
      <c r="C2161" s="5">
        <f>YEAR(Data!$E2161)</f>
        <v>2013</v>
      </c>
      <c r="D2161" s="2" t="str">
        <f>TEXT(Table_1[[#This Row],[Order Date]], "MMM")</f>
        <v>Sep</v>
      </c>
      <c r="E2161" s="7">
        <v>41521</v>
      </c>
      <c r="F2161" s="7">
        <v>41527</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x14ac:dyDescent="0.3">
      <c r="A2162" s="5">
        <v>2161</v>
      </c>
      <c r="B2162" s="2" t="s">
        <v>5093</v>
      </c>
      <c r="C2162" s="5">
        <f>YEAR(Data!$E2162)</f>
        <v>2013</v>
      </c>
      <c r="D2162" s="2" t="str">
        <f>TEXT(Table_1[[#This Row],[Order Date]], "MMM")</f>
        <v>May</v>
      </c>
      <c r="E2162" s="7">
        <v>41409</v>
      </c>
      <c r="F2162" s="7">
        <v>41409</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x14ac:dyDescent="0.3">
      <c r="A2163" s="5">
        <v>2162</v>
      </c>
      <c r="B2163" s="2" t="s">
        <v>5094</v>
      </c>
      <c r="C2163" s="5">
        <f>YEAR(Data!$E2163)</f>
        <v>2013</v>
      </c>
      <c r="D2163" s="2" t="str">
        <f>TEXT(Table_1[[#This Row],[Order Date]], "MMM")</f>
        <v>Jan</v>
      </c>
      <c r="E2163" s="7">
        <v>41281</v>
      </c>
      <c r="F2163" s="7">
        <v>41286</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x14ac:dyDescent="0.3">
      <c r="A2164" s="5">
        <v>2163</v>
      </c>
      <c r="B2164" s="2" t="s">
        <v>5097</v>
      </c>
      <c r="C2164" s="5">
        <f>YEAR(Data!$E2164)</f>
        <v>2014</v>
      </c>
      <c r="D2164" s="2" t="str">
        <f>TEXT(Table_1[[#This Row],[Order Date]], "MMM")</f>
        <v>Mar</v>
      </c>
      <c r="E2164" s="7">
        <v>41712</v>
      </c>
      <c r="F2164" s="7">
        <v>41718</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x14ac:dyDescent="0.3">
      <c r="A2165" s="5">
        <v>2164</v>
      </c>
      <c r="B2165" s="2" t="s">
        <v>5101</v>
      </c>
      <c r="C2165" s="5">
        <f>YEAR(Data!$E2165)</f>
        <v>2013</v>
      </c>
      <c r="D2165" s="2" t="str">
        <f>TEXT(Table_1[[#This Row],[Order Date]], "MMM")</f>
        <v>Oct</v>
      </c>
      <c r="E2165" s="7">
        <v>41561</v>
      </c>
      <c r="F2165" s="7">
        <v>41567</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x14ac:dyDescent="0.3">
      <c r="A2166" s="5">
        <v>2165</v>
      </c>
      <c r="B2166" s="2" t="s">
        <v>5101</v>
      </c>
      <c r="C2166" s="5">
        <f>YEAR(Data!$E2166)</f>
        <v>2013</v>
      </c>
      <c r="D2166" s="2" t="str">
        <f>TEXT(Table_1[[#This Row],[Order Date]], "MMM")</f>
        <v>Oct</v>
      </c>
      <c r="E2166" s="7">
        <v>41561</v>
      </c>
      <c r="F2166" s="7">
        <v>41567</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x14ac:dyDescent="0.3">
      <c r="A2167" s="5">
        <v>2166</v>
      </c>
      <c r="B2167" s="2" t="s">
        <v>5101</v>
      </c>
      <c r="C2167" s="5">
        <f>YEAR(Data!$E2167)</f>
        <v>2013</v>
      </c>
      <c r="D2167" s="2" t="str">
        <f>TEXT(Table_1[[#This Row],[Order Date]], "MMM")</f>
        <v>Oct</v>
      </c>
      <c r="E2167" s="7">
        <v>41561</v>
      </c>
      <c r="F2167" s="7">
        <v>41567</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x14ac:dyDescent="0.3">
      <c r="A2168" s="5">
        <v>2167</v>
      </c>
      <c r="B2168" s="2" t="s">
        <v>5101</v>
      </c>
      <c r="C2168" s="5">
        <f>YEAR(Data!$E2168)</f>
        <v>2013</v>
      </c>
      <c r="D2168" s="2" t="str">
        <f>TEXT(Table_1[[#This Row],[Order Date]], "MMM")</f>
        <v>Oct</v>
      </c>
      <c r="E2168" s="7">
        <v>41561</v>
      </c>
      <c r="F2168" s="7">
        <v>41567</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x14ac:dyDescent="0.3">
      <c r="A2169" s="5">
        <v>2168</v>
      </c>
      <c r="B2169" s="2" t="s">
        <v>5101</v>
      </c>
      <c r="C2169" s="5">
        <f>YEAR(Data!$E2169)</f>
        <v>2013</v>
      </c>
      <c r="D2169" s="2" t="str">
        <f>TEXT(Table_1[[#This Row],[Order Date]], "MMM")</f>
        <v>Oct</v>
      </c>
      <c r="E2169" s="7">
        <v>41561</v>
      </c>
      <c r="F2169" s="7">
        <v>41567</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x14ac:dyDescent="0.3">
      <c r="A2170" s="5">
        <v>2169</v>
      </c>
      <c r="B2170" s="2" t="s">
        <v>5104</v>
      </c>
      <c r="C2170" s="5">
        <f>YEAR(Data!$E2170)</f>
        <v>2014</v>
      </c>
      <c r="D2170" s="2" t="str">
        <f>TEXT(Table_1[[#This Row],[Order Date]], "MMM")</f>
        <v>Jan</v>
      </c>
      <c r="E2170" s="7">
        <v>41667</v>
      </c>
      <c r="F2170" s="7">
        <v>41670</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x14ac:dyDescent="0.3">
      <c r="A2171" s="5">
        <v>2170</v>
      </c>
      <c r="B2171" s="2" t="s">
        <v>5104</v>
      </c>
      <c r="C2171" s="5">
        <f>YEAR(Data!$E2171)</f>
        <v>2014</v>
      </c>
      <c r="D2171" s="2" t="str">
        <f>TEXT(Table_1[[#This Row],[Order Date]], "MMM")</f>
        <v>Jan</v>
      </c>
      <c r="E2171" s="7">
        <v>41667</v>
      </c>
      <c r="F2171" s="7">
        <v>41670</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x14ac:dyDescent="0.3">
      <c r="A2172" s="5">
        <v>2171</v>
      </c>
      <c r="B2172" s="2" t="s">
        <v>5104</v>
      </c>
      <c r="C2172" s="5">
        <f>YEAR(Data!$E2172)</f>
        <v>2014</v>
      </c>
      <c r="D2172" s="2" t="str">
        <f>TEXT(Table_1[[#This Row],[Order Date]], "MMM")</f>
        <v>Jan</v>
      </c>
      <c r="E2172" s="7">
        <v>41667</v>
      </c>
      <c r="F2172" s="7">
        <v>41670</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x14ac:dyDescent="0.3">
      <c r="A2173" s="5">
        <v>2172</v>
      </c>
      <c r="B2173" s="2" t="s">
        <v>5107</v>
      </c>
      <c r="C2173" s="5">
        <f>YEAR(Data!$E2173)</f>
        <v>2014</v>
      </c>
      <c r="D2173" s="2" t="str">
        <f>TEXT(Table_1[[#This Row],[Order Date]], "MMM")</f>
        <v>Nov</v>
      </c>
      <c r="E2173" s="7">
        <v>41963</v>
      </c>
      <c r="F2173" s="7">
        <v>41969</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x14ac:dyDescent="0.3">
      <c r="A2174" s="5">
        <v>2173</v>
      </c>
      <c r="B2174" s="2" t="s">
        <v>5109</v>
      </c>
      <c r="C2174" s="5">
        <f>YEAR(Data!$E2174)</f>
        <v>2011</v>
      </c>
      <c r="D2174" s="2" t="str">
        <f>TEXT(Table_1[[#This Row],[Order Date]], "MMM")</f>
        <v>Aug</v>
      </c>
      <c r="E2174" s="7">
        <v>40756</v>
      </c>
      <c r="F2174" s="7">
        <v>40758</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x14ac:dyDescent="0.3">
      <c r="A2175" s="5">
        <v>2174</v>
      </c>
      <c r="B2175" s="2" t="s">
        <v>5114</v>
      </c>
      <c r="C2175" s="5">
        <f>YEAR(Data!$E2175)</f>
        <v>2013</v>
      </c>
      <c r="D2175" s="2" t="str">
        <f>TEXT(Table_1[[#This Row],[Order Date]], "MMM")</f>
        <v>Jul</v>
      </c>
      <c r="E2175" s="7">
        <v>41486</v>
      </c>
      <c r="F2175" s="7">
        <v>41491</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x14ac:dyDescent="0.3">
      <c r="A2176" s="5">
        <v>2175</v>
      </c>
      <c r="B2176" s="2" t="s">
        <v>5115</v>
      </c>
      <c r="C2176" s="5">
        <f>YEAR(Data!$E2176)</f>
        <v>2012</v>
      </c>
      <c r="D2176" s="2" t="str">
        <f>TEXT(Table_1[[#This Row],[Order Date]], "MMM")</f>
        <v>Jul</v>
      </c>
      <c r="E2176" s="7">
        <v>41120</v>
      </c>
      <c r="F2176" s="7">
        <v>41124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x14ac:dyDescent="0.3">
      <c r="A2177" s="5">
        <v>2176</v>
      </c>
      <c r="B2177" s="2" t="s">
        <v>5116</v>
      </c>
      <c r="C2177" s="5">
        <f>YEAR(Data!$E2177)</f>
        <v>2013</v>
      </c>
      <c r="D2177" s="2" t="str">
        <f>TEXT(Table_1[[#This Row],[Order Date]], "MMM")</f>
        <v>Oct</v>
      </c>
      <c r="E2177" s="7">
        <v>41563</v>
      </c>
      <c r="F2177" s="7">
        <v>41569</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x14ac:dyDescent="0.3">
      <c r="A2178" s="5">
        <v>2177</v>
      </c>
      <c r="B2178" s="2" t="s">
        <v>5116</v>
      </c>
      <c r="C2178" s="5">
        <f>YEAR(Data!$E2178)</f>
        <v>2013</v>
      </c>
      <c r="D2178" s="2" t="str">
        <f>TEXT(Table_1[[#This Row],[Order Date]], "MMM")</f>
        <v>Oct</v>
      </c>
      <c r="E2178" s="7">
        <v>41563</v>
      </c>
      <c r="F2178" s="7">
        <v>41569</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x14ac:dyDescent="0.3">
      <c r="A2179" s="5">
        <v>2178</v>
      </c>
      <c r="B2179" s="2" t="s">
        <v>5116</v>
      </c>
      <c r="C2179" s="5">
        <f>YEAR(Data!$E2179)</f>
        <v>2013</v>
      </c>
      <c r="D2179" s="2" t="str">
        <f>TEXT(Table_1[[#This Row],[Order Date]], "MMM")</f>
        <v>Oct</v>
      </c>
      <c r="E2179" s="7">
        <v>41563</v>
      </c>
      <c r="F2179" s="7">
        <v>41569</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x14ac:dyDescent="0.3">
      <c r="A2180" s="5">
        <v>2179</v>
      </c>
      <c r="B2180" s="2" t="s">
        <v>5116</v>
      </c>
      <c r="C2180" s="5">
        <f>YEAR(Data!$E2180)</f>
        <v>2013</v>
      </c>
      <c r="D2180" s="2" t="str">
        <f>TEXT(Table_1[[#This Row],[Order Date]], "MMM")</f>
        <v>Oct</v>
      </c>
      <c r="E2180" s="7">
        <v>41563</v>
      </c>
      <c r="F2180" s="7">
        <v>41569</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x14ac:dyDescent="0.3">
      <c r="A2181" s="5">
        <v>2180</v>
      </c>
      <c r="B2181" s="2" t="s">
        <v>5122</v>
      </c>
      <c r="C2181" s="5">
        <f>YEAR(Data!$E2181)</f>
        <v>2013</v>
      </c>
      <c r="D2181" s="2" t="str">
        <f>TEXT(Table_1[[#This Row],[Order Date]], "MMM")</f>
        <v>May</v>
      </c>
      <c r="E2181" s="7">
        <v>41402</v>
      </c>
      <c r="F2181" s="7">
        <v>41406</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x14ac:dyDescent="0.3">
      <c r="A2182" s="5">
        <v>2181</v>
      </c>
      <c r="B2182" s="2" t="s">
        <v>5122</v>
      </c>
      <c r="C2182" s="5">
        <f>YEAR(Data!$E2182)</f>
        <v>2013</v>
      </c>
      <c r="D2182" s="2" t="str">
        <f>TEXT(Table_1[[#This Row],[Order Date]], "MMM")</f>
        <v>May</v>
      </c>
      <c r="E2182" s="7">
        <v>41402</v>
      </c>
      <c r="F2182" s="7">
        <v>41406</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x14ac:dyDescent="0.3">
      <c r="A2183" s="5">
        <v>2182</v>
      </c>
      <c r="B2183" s="2" t="s">
        <v>5122</v>
      </c>
      <c r="C2183" s="5">
        <f>YEAR(Data!$E2183)</f>
        <v>2013</v>
      </c>
      <c r="D2183" s="2" t="str">
        <f>TEXT(Table_1[[#This Row],[Order Date]], "MMM")</f>
        <v>May</v>
      </c>
      <c r="E2183" s="7">
        <v>41402</v>
      </c>
      <c r="F2183" s="7">
        <v>41406</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x14ac:dyDescent="0.3">
      <c r="A2184" s="5">
        <v>2183</v>
      </c>
      <c r="B2184" s="2" t="s">
        <v>5122</v>
      </c>
      <c r="C2184" s="5">
        <f>YEAR(Data!$E2184)</f>
        <v>2013</v>
      </c>
      <c r="D2184" s="2" t="str">
        <f>TEXT(Table_1[[#This Row],[Order Date]], "MMM")</f>
        <v>May</v>
      </c>
      <c r="E2184" s="7">
        <v>41402</v>
      </c>
      <c r="F2184" s="7">
        <v>41406</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x14ac:dyDescent="0.3">
      <c r="A2185" s="5">
        <v>2184</v>
      </c>
      <c r="B2185" s="2" t="s">
        <v>5122</v>
      </c>
      <c r="C2185" s="5">
        <f>YEAR(Data!$E2185)</f>
        <v>2013</v>
      </c>
      <c r="D2185" s="2" t="str">
        <f>TEXT(Table_1[[#This Row],[Order Date]], "MMM")</f>
        <v>May</v>
      </c>
      <c r="E2185" s="7">
        <v>41402</v>
      </c>
      <c r="F2185" s="7">
        <v>41406</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x14ac:dyDescent="0.3">
      <c r="A2186" s="5">
        <v>2185</v>
      </c>
      <c r="B2186" s="2" t="s">
        <v>5122</v>
      </c>
      <c r="C2186" s="5">
        <f>YEAR(Data!$E2186)</f>
        <v>2013</v>
      </c>
      <c r="D2186" s="2" t="str">
        <f>TEXT(Table_1[[#This Row],[Order Date]], "MMM")</f>
        <v>May</v>
      </c>
      <c r="E2186" s="7">
        <v>41402</v>
      </c>
      <c r="F2186" s="7">
        <v>41406</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x14ac:dyDescent="0.3">
      <c r="A2187" s="5">
        <v>2186</v>
      </c>
      <c r="B2187" s="2" t="s">
        <v>5125</v>
      </c>
      <c r="C2187" s="5">
        <f>YEAR(Data!$E2187)</f>
        <v>2014</v>
      </c>
      <c r="D2187" s="2" t="str">
        <f>TEXT(Table_1[[#This Row],[Order Date]], "MMM")</f>
        <v>Aug</v>
      </c>
      <c r="E2187" s="7">
        <v>41853</v>
      </c>
      <c r="F2187" s="7">
        <v>41856</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x14ac:dyDescent="0.3">
      <c r="A2188" s="5">
        <v>2187</v>
      </c>
      <c r="B2188" s="2" t="s">
        <v>5126</v>
      </c>
      <c r="C2188" s="5">
        <f>YEAR(Data!$E2188)</f>
        <v>2013</v>
      </c>
      <c r="D2188" s="2" t="str">
        <f>TEXT(Table_1[[#This Row],[Order Date]], "MMM")</f>
        <v>Jul</v>
      </c>
      <c r="E2188" s="7">
        <v>41470</v>
      </c>
      <c r="F2188" s="7">
        <v>41470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x14ac:dyDescent="0.3">
      <c r="A2189" s="5">
        <v>2188</v>
      </c>
      <c r="B2189" s="2" t="s">
        <v>5129</v>
      </c>
      <c r="C2189" s="5">
        <f>YEAR(Data!$E2189)</f>
        <v>2014</v>
      </c>
      <c r="D2189" s="2" t="str">
        <f>TEXT(Table_1[[#This Row],[Order Date]], "MMM")</f>
        <v>Aug</v>
      </c>
      <c r="E2189" s="7">
        <v>41862</v>
      </c>
      <c r="F2189" s="7">
        <v>41867</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x14ac:dyDescent="0.3">
      <c r="A2190" s="5">
        <v>2189</v>
      </c>
      <c r="B2190" s="2" t="s">
        <v>5129</v>
      </c>
      <c r="C2190" s="5">
        <f>YEAR(Data!$E2190)</f>
        <v>2014</v>
      </c>
      <c r="D2190" s="2" t="str">
        <f>TEXT(Table_1[[#This Row],[Order Date]], "MMM")</f>
        <v>Aug</v>
      </c>
      <c r="E2190" s="7">
        <v>41862</v>
      </c>
      <c r="F2190" s="7">
        <v>41867</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x14ac:dyDescent="0.3">
      <c r="A2191" s="5">
        <v>2190</v>
      </c>
      <c r="B2191" s="2" t="s">
        <v>5129</v>
      </c>
      <c r="C2191" s="5">
        <f>YEAR(Data!$E2191)</f>
        <v>2014</v>
      </c>
      <c r="D2191" s="2" t="str">
        <f>TEXT(Table_1[[#This Row],[Order Date]], "MMM")</f>
        <v>Aug</v>
      </c>
      <c r="E2191" s="7">
        <v>41862</v>
      </c>
      <c r="F2191" s="7">
        <v>41867</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x14ac:dyDescent="0.3">
      <c r="A2192" s="5">
        <v>2191</v>
      </c>
      <c r="B2192" s="2" t="s">
        <v>5130</v>
      </c>
      <c r="C2192" s="5">
        <f>YEAR(Data!$E2192)</f>
        <v>2013</v>
      </c>
      <c r="D2192" s="2" t="str">
        <f>TEXT(Table_1[[#This Row],[Order Date]], "MMM")</f>
        <v>Jun</v>
      </c>
      <c r="E2192" s="7">
        <v>41451</v>
      </c>
      <c r="F2192" s="7">
        <v>41455</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x14ac:dyDescent="0.3">
      <c r="A2193" s="5">
        <v>2192</v>
      </c>
      <c r="B2193" s="2" t="s">
        <v>5133</v>
      </c>
      <c r="C2193" s="5">
        <f>YEAR(Data!$E2193)</f>
        <v>2013</v>
      </c>
      <c r="D2193" s="2" t="str">
        <f>TEXT(Table_1[[#This Row],[Order Date]], "MMM")</f>
        <v>Dec</v>
      </c>
      <c r="E2193" s="7">
        <v>41619</v>
      </c>
      <c r="F2193" s="7">
        <v>41626</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x14ac:dyDescent="0.3">
      <c r="A2194" s="5">
        <v>2193</v>
      </c>
      <c r="B2194" s="2" t="s">
        <v>5133</v>
      </c>
      <c r="C2194" s="5">
        <f>YEAR(Data!$E2194)</f>
        <v>2013</v>
      </c>
      <c r="D2194" s="2" t="str">
        <f>TEXT(Table_1[[#This Row],[Order Date]], "MMM")</f>
        <v>Dec</v>
      </c>
      <c r="E2194" s="7">
        <v>41619</v>
      </c>
      <c r="F2194" s="7">
        <v>41626</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x14ac:dyDescent="0.3">
      <c r="A2195" s="5">
        <v>2194</v>
      </c>
      <c r="B2195" s="2" t="s">
        <v>5133</v>
      </c>
      <c r="C2195" s="5">
        <f>YEAR(Data!$E2195)</f>
        <v>2013</v>
      </c>
      <c r="D2195" s="2" t="str">
        <f>TEXT(Table_1[[#This Row],[Order Date]], "MMM")</f>
        <v>Dec</v>
      </c>
      <c r="E2195" s="7">
        <v>41619</v>
      </c>
      <c r="F2195" s="7">
        <v>41626</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x14ac:dyDescent="0.3">
      <c r="A2196" s="5">
        <v>2195</v>
      </c>
      <c r="B2196" s="2" t="s">
        <v>5133</v>
      </c>
      <c r="C2196" s="5">
        <f>YEAR(Data!$E2196)</f>
        <v>2013</v>
      </c>
      <c r="D2196" s="2" t="str">
        <f>TEXT(Table_1[[#This Row],[Order Date]], "MMM")</f>
        <v>Dec</v>
      </c>
      <c r="E2196" s="7">
        <v>41619</v>
      </c>
      <c r="F2196" s="7">
        <v>41626</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x14ac:dyDescent="0.3">
      <c r="A2197" s="5">
        <v>2196</v>
      </c>
      <c r="B2197" s="2" t="s">
        <v>5133</v>
      </c>
      <c r="C2197" s="5">
        <f>YEAR(Data!$E2197)</f>
        <v>2013</v>
      </c>
      <c r="D2197" s="2" t="str">
        <f>TEXT(Table_1[[#This Row],[Order Date]], "MMM")</f>
        <v>Dec</v>
      </c>
      <c r="E2197" s="7">
        <v>41619</v>
      </c>
      <c r="F2197" s="7">
        <v>41626</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x14ac:dyDescent="0.3">
      <c r="A2198" s="5">
        <v>2197</v>
      </c>
      <c r="B2198" s="2" t="s">
        <v>5136</v>
      </c>
      <c r="C2198" s="5">
        <f>YEAR(Data!$E2198)</f>
        <v>2013</v>
      </c>
      <c r="D2198" s="2" t="str">
        <f>TEXT(Table_1[[#This Row],[Order Date]], "MMM")</f>
        <v>Dec</v>
      </c>
      <c r="E2198" s="7">
        <v>41610</v>
      </c>
      <c r="F2198" s="7">
        <v>41615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x14ac:dyDescent="0.3">
      <c r="A2199" s="5">
        <v>2198</v>
      </c>
      <c r="B2199" s="2" t="s">
        <v>5138</v>
      </c>
      <c r="C2199" s="5">
        <f>YEAR(Data!$E2199)</f>
        <v>2011</v>
      </c>
      <c r="D2199" s="2" t="str">
        <f>TEXT(Table_1[[#This Row],[Order Date]], "MMM")</f>
        <v>Nov</v>
      </c>
      <c r="E2199" s="7">
        <v>40875</v>
      </c>
      <c r="F2199" s="7">
        <v>40881</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x14ac:dyDescent="0.3">
      <c r="A2200" s="5">
        <v>2199</v>
      </c>
      <c r="B2200" s="2" t="s">
        <v>5139</v>
      </c>
      <c r="C2200" s="5">
        <f>YEAR(Data!$E2200)</f>
        <v>2012</v>
      </c>
      <c r="D2200" s="2" t="str">
        <f>TEXT(Table_1[[#This Row],[Order Date]], "MMM")</f>
        <v>Mar</v>
      </c>
      <c r="E2200" s="7">
        <v>40996</v>
      </c>
      <c r="F2200" s="7">
        <v>41001</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x14ac:dyDescent="0.3">
      <c r="A2201" s="5">
        <v>2200</v>
      </c>
      <c r="B2201" s="2" t="s">
        <v>5139</v>
      </c>
      <c r="C2201" s="5">
        <f>YEAR(Data!$E2201)</f>
        <v>2012</v>
      </c>
      <c r="D2201" s="2" t="str">
        <f>TEXT(Table_1[[#This Row],[Order Date]], "MMM")</f>
        <v>Mar</v>
      </c>
      <c r="E2201" s="7">
        <v>40996</v>
      </c>
      <c r="F2201" s="7">
        <v>41001</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x14ac:dyDescent="0.3">
      <c r="A2202" s="5">
        <v>2201</v>
      </c>
      <c r="B2202" s="2" t="s">
        <v>5140</v>
      </c>
      <c r="C2202" s="5">
        <f>YEAR(Data!$E2202)</f>
        <v>2011</v>
      </c>
      <c r="D2202" s="2" t="str">
        <f>TEXT(Table_1[[#This Row],[Order Date]], "MMM")</f>
        <v>Jun</v>
      </c>
      <c r="E2202" s="7">
        <v>40695</v>
      </c>
      <c r="F2202" s="7">
        <v>40700</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x14ac:dyDescent="0.3">
      <c r="A2203" s="5">
        <v>2202</v>
      </c>
      <c r="B2203" s="2" t="s">
        <v>5140</v>
      </c>
      <c r="C2203" s="5">
        <f>YEAR(Data!$E2203)</f>
        <v>2011</v>
      </c>
      <c r="D2203" s="2" t="str">
        <f>TEXT(Table_1[[#This Row],[Order Date]], "MMM")</f>
        <v>Jun</v>
      </c>
      <c r="E2203" s="7">
        <v>40695</v>
      </c>
      <c r="F2203" s="7">
        <v>40700</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x14ac:dyDescent="0.3">
      <c r="A2204" s="5">
        <v>2203</v>
      </c>
      <c r="B2204" s="2" t="s">
        <v>5142</v>
      </c>
      <c r="C2204" s="5">
        <f>YEAR(Data!$E2204)</f>
        <v>2012</v>
      </c>
      <c r="D2204" s="2" t="str">
        <f>TEXT(Table_1[[#This Row],[Order Date]], "MMM")</f>
        <v>Sep</v>
      </c>
      <c r="E2204" s="7">
        <v>41158</v>
      </c>
      <c r="F2204" s="7">
        <v>41164</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x14ac:dyDescent="0.3">
      <c r="A2205" s="5">
        <v>2204</v>
      </c>
      <c r="B2205" s="2" t="s">
        <v>5142</v>
      </c>
      <c r="C2205" s="5">
        <f>YEAR(Data!$E2205)</f>
        <v>2012</v>
      </c>
      <c r="D2205" s="2" t="str">
        <f>TEXT(Table_1[[#This Row],[Order Date]], "MMM")</f>
        <v>Sep</v>
      </c>
      <c r="E2205" s="7">
        <v>41158</v>
      </c>
      <c r="F2205" s="7">
        <v>41164</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x14ac:dyDescent="0.3">
      <c r="A2206" s="5">
        <v>2205</v>
      </c>
      <c r="B2206" s="2" t="s">
        <v>5145</v>
      </c>
      <c r="C2206" s="5">
        <f>YEAR(Data!$E2206)</f>
        <v>2012</v>
      </c>
      <c r="D2206" s="2" t="str">
        <f>TEXT(Table_1[[#This Row],[Order Date]], "MMM")</f>
        <v>Jun</v>
      </c>
      <c r="E2206" s="7">
        <v>41089</v>
      </c>
      <c r="F2206" s="7">
        <v>41095</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x14ac:dyDescent="0.3">
      <c r="A2207" s="5">
        <v>2206</v>
      </c>
      <c r="B2207" s="2" t="s">
        <v>5147</v>
      </c>
      <c r="C2207" s="5">
        <f>YEAR(Data!$E2207)</f>
        <v>2013</v>
      </c>
      <c r="D2207" s="2" t="str">
        <f>TEXT(Table_1[[#This Row],[Order Date]], "MMM")</f>
        <v>Sep</v>
      </c>
      <c r="E2207" s="7">
        <v>41528</v>
      </c>
      <c r="F2207" s="7">
        <v>41530</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x14ac:dyDescent="0.3">
      <c r="A2208" s="5">
        <v>2207</v>
      </c>
      <c r="B2208" s="2" t="s">
        <v>5150</v>
      </c>
      <c r="C2208" s="5">
        <f>YEAR(Data!$E2208)</f>
        <v>2011</v>
      </c>
      <c r="D2208" s="2" t="str">
        <f>TEXT(Table_1[[#This Row],[Order Date]], "MMM")</f>
        <v>Jul</v>
      </c>
      <c r="E2208" s="7">
        <v>40738</v>
      </c>
      <c r="F2208" s="7">
        <v>40744</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x14ac:dyDescent="0.3">
      <c r="A2209" s="5">
        <v>2208</v>
      </c>
      <c r="B2209" s="2" t="s">
        <v>5150</v>
      </c>
      <c r="C2209" s="5">
        <f>YEAR(Data!$E2209)</f>
        <v>2011</v>
      </c>
      <c r="D2209" s="2" t="str">
        <f>TEXT(Table_1[[#This Row],[Order Date]], "MMM")</f>
        <v>Jul</v>
      </c>
      <c r="E2209" s="7">
        <v>40738</v>
      </c>
      <c r="F2209" s="7">
        <v>40744</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x14ac:dyDescent="0.3">
      <c r="A2210" s="5">
        <v>2209</v>
      </c>
      <c r="B2210" s="2" t="s">
        <v>5153</v>
      </c>
      <c r="C2210" s="5">
        <f>YEAR(Data!$E2210)</f>
        <v>2012</v>
      </c>
      <c r="D2210" s="2" t="str">
        <f>TEXT(Table_1[[#This Row],[Order Date]], "MMM")</f>
        <v>Aug</v>
      </c>
      <c r="E2210" s="7">
        <v>41143</v>
      </c>
      <c r="F2210" s="7">
        <v>41147</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x14ac:dyDescent="0.3">
      <c r="A2211" s="5">
        <v>2210</v>
      </c>
      <c r="B2211" s="2" t="s">
        <v>5154</v>
      </c>
      <c r="C2211" s="5">
        <f>YEAR(Data!$E2211)</f>
        <v>2011</v>
      </c>
      <c r="D2211" s="2" t="str">
        <f>TEXT(Table_1[[#This Row],[Order Date]], "MMM")</f>
        <v>Nov</v>
      </c>
      <c r="E2211" s="7">
        <v>40861</v>
      </c>
      <c r="F2211" s="7">
        <v>40863</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x14ac:dyDescent="0.3">
      <c r="A2212" s="5">
        <v>2211</v>
      </c>
      <c r="B2212" s="2" t="s">
        <v>5154</v>
      </c>
      <c r="C2212" s="5">
        <f>YEAR(Data!$E2212)</f>
        <v>2011</v>
      </c>
      <c r="D2212" s="2" t="str">
        <f>TEXT(Table_1[[#This Row],[Order Date]], "MMM")</f>
        <v>Nov</v>
      </c>
      <c r="E2212" s="7">
        <v>40861</v>
      </c>
      <c r="F2212" s="7">
        <v>40863</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x14ac:dyDescent="0.3">
      <c r="A2213" s="5">
        <v>2212</v>
      </c>
      <c r="B2213" s="2" t="s">
        <v>5159</v>
      </c>
      <c r="C2213" s="5">
        <f>YEAR(Data!$E2213)</f>
        <v>2013</v>
      </c>
      <c r="D2213" s="2" t="str">
        <f>TEXT(Table_1[[#This Row],[Order Date]], "MMM")</f>
        <v>Nov</v>
      </c>
      <c r="E2213" s="7">
        <v>41606</v>
      </c>
      <c r="F2213" s="7">
        <v>41609</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x14ac:dyDescent="0.3">
      <c r="A2214" s="5">
        <v>2213</v>
      </c>
      <c r="B2214" s="2" t="s">
        <v>5163</v>
      </c>
      <c r="C2214" s="5">
        <f>YEAR(Data!$E2214)</f>
        <v>2014</v>
      </c>
      <c r="D2214" s="2" t="str">
        <f>TEXT(Table_1[[#This Row],[Order Date]], "MMM")</f>
        <v>Nov</v>
      </c>
      <c r="E2214" s="7">
        <v>41965</v>
      </c>
      <c r="F2214" s="7">
        <v>41969</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x14ac:dyDescent="0.3">
      <c r="A2215" s="5">
        <v>2214</v>
      </c>
      <c r="B2215" s="2" t="s">
        <v>5164</v>
      </c>
      <c r="C2215" s="5">
        <f>YEAR(Data!$E2215)</f>
        <v>2014</v>
      </c>
      <c r="D2215" s="2" t="str">
        <f>TEXT(Table_1[[#This Row],[Order Date]], "MMM")</f>
        <v>Oct</v>
      </c>
      <c r="E2215" s="7">
        <v>41914</v>
      </c>
      <c r="F2215" s="7">
        <v>41915</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x14ac:dyDescent="0.3">
      <c r="A2216" s="5">
        <v>2215</v>
      </c>
      <c r="B2216" s="2" t="s">
        <v>5164</v>
      </c>
      <c r="C2216" s="5">
        <f>YEAR(Data!$E2216)</f>
        <v>2014</v>
      </c>
      <c r="D2216" s="2" t="str">
        <f>TEXT(Table_1[[#This Row],[Order Date]], "MMM")</f>
        <v>Oct</v>
      </c>
      <c r="E2216" s="7">
        <v>41914</v>
      </c>
      <c r="F2216" s="7">
        <v>41915</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x14ac:dyDescent="0.3">
      <c r="A2217" s="5">
        <v>2216</v>
      </c>
      <c r="B2217" s="2" t="s">
        <v>5164</v>
      </c>
      <c r="C2217" s="5">
        <f>YEAR(Data!$E2217)</f>
        <v>2014</v>
      </c>
      <c r="D2217" s="2" t="str">
        <f>TEXT(Table_1[[#This Row],[Order Date]], "MMM")</f>
        <v>Oct</v>
      </c>
      <c r="E2217" s="7">
        <v>41914</v>
      </c>
      <c r="F2217" s="7">
        <v>41915</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x14ac:dyDescent="0.3">
      <c r="A2218" s="5">
        <v>2217</v>
      </c>
      <c r="B2218" s="2" t="s">
        <v>5164</v>
      </c>
      <c r="C2218" s="5">
        <f>YEAR(Data!$E2218)</f>
        <v>2014</v>
      </c>
      <c r="D2218" s="2" t="str">
        <f>TEXT(Table_1[[#This Row],[Order Date]], "MMM")</f>
        <v>Oct</v>
      </c>
      <c r="E2218" s="7">
        <v>41914</v>
      </c>
      <c r="F2218" s="7">
        <v>41915</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x14ac:dyDescent="0.3">
      <c r="A2219" s="5">
        <v>2218</v>
      </c>
      <c r="B2219" s="2" t="s">
        <v>5167</v>
      </c>
      <c r="C2219" s="5">
        <f>YEAR(Data!$E2219)</f>
        <v>2011</v>
      </c>
      <c r="D2219" s="2" t="str">
        <f>TEXT(Table_1[[#This Row],[Order Date]], "MMM")</f>
        <v>Sep</v>
      </c>
      <c r="E2219" s="7">
        <v>40806</v>
      </c>
      <c r="F2219" s="7">
        <v>40811</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x14ac:dyDescent="0.3">
      <c r="A2220" s="5">
        <v>2219</v>
      </c>
      <c r="B2220" s="2" t="s">
        <v>5172</v>
      </c>
      <c r="C2220" s="5">
        <f>YEAR(Data!$E2220)</f>
        <v>2014</v>
      </c>
      <c r="D2220" s="2" t="str">
        <f>TEXT(Table_1[[#This Row],[Order Date]], "MMM")</f>
        <v>Jul</v>
      </c>
      <c r="E2220" s="7">
        <v>41849</v>
      </c>
      <c r="F2220" s="7">
        <v>41853</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x14ac:dyDescent="0.3">
      <c r="A2221" s="5">
        <v>2220</v>
      </c>
      <c r="B2221" s="2" t="s">
        <v>5172</v>
      </c>
      <c r="C2221" s="5">
        <f>YEAR(Data!$E2221)</f>
        <v>2014</v>
      </c>
      <c r="D2221" s="2" t="str">
        <f>TEXT(Table_1[[#This Row],[Order Date]], "MMM")</f>
        <v>Jul</v>
      </c>
      <c r="E2221" s="7">
        <v>41849</v>
      </c>
      <c r="F2221" s="7">
        <v>41853</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x14ac:dyDescent="0.3">
      <c r="A2222" s="5">
        <v>2221</v>
      </c>
      <c r="B2222" s="2" t="s">
        <v>5172</v>
      </c>
      <c r="C2222" s="5">
        <f>YEAR(Data!$E2222)</f>
        <v>2014</v>
      </c>
      <c r="D2222" s="2" t="str">
        <f>TEXT(Table_1[[#This Row],[Order Date]], "MMM")</f>
        <v>Jul</v>
      </c>
      <c r="E2222" s="7">
        <v>41849</v>
      </c>
      <c r="F2222" s="7">
        <v>41853</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x14ac:dyDescent="0.3">
      <c r="A2223" s="5">
        <v>2222</v>
      </c>
      <c r="B2223" s="2" t="s">
        <v>5175</v>
      </c>
      <c r="C2223" s="5">
        <f>YEAR(Data!$E2223)</f>
        <v>2012</v>
      </c>
      <c r="D2223" s="2" t="str">
        <f>TEXT(Table_1[[#This Row],[Order Date]], "MMM")</f>
        <v>Dec</v>
      </c>
      <c r="E2223" s="7">
        <v>41249</v>
      </c>
      <c r="F2223" s="7">
        <v>41249</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x14ac:dyDescent="0.3">
      <c r="A2224" s="5">
        <v>2223</v>
      </c>
      <c r="B2224" s="2" t="s">
        <v>5175</v>
      </c>
      <c r="C2224" s="5">
        <f>YEAR(Data!$E2224)</f>
        <v>2012</v>
      </c>
      <c r="D2224" s="2" t="str">
        <f>TEXT(Table_1[[#This Row],[Order Date]], "MMM")</f>
        <v>Dec</v>
      </c>
      <c r="E2224" s="7">
        <v>41249</v>
      </c>
      <c r="F2224" s="7">
        <v>41249</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x14ac:dyDescent="0.3">
      <c r="A2225" s="5">
        <v>2224</v>
      </c>
      <c r="B2225" s="2" t="s">
        <v>5175</v>
      </c>
      <c r="C2225" s="5">
        <f>YEAR(Data!$E2225)</f>
        <v>2012</v>
      </c>
      <c r="D2225" s="2" t="str">
        <f>TEXT(Table_1[[#This Row],[Order Date]], "MMM")</f>
        <v>Dec</v>
      </c>
      <c r="E2225" s="7">
        <v>41249</v>
      </c>
      <c r="F2225" s="7">
        <v>41249</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x14ac:dyDescent="0.3">
      <c r="A2226" s="5">
        <v>2225</v>
      </c>
      <c r="B2226" s="2" t="s">
        <v>5179</v>
      </c>
      <c r="C2226" s="5">
        <f>YEAR(Data!$E2226)</f>
        <v>2014</v>
      </c>
      <c r="D2226" s="2" t="str">
        <f>TEXT(Table_1[[#This Row],[Order Date]], "MMM")</f>
        <v>Aug</v>
      </c>
      <c r="E2226" s="7">
        <v>41852</v>
      </c>
      <c r="F2226" s="7">
        <v>41857</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x14ac:dyDescent="0.3">
      <c r="A2227" s="5">
        <v>2226</v>
      </c>
      <c r="B2227" s="2" t="s">
        <v>5182</v>
      </c>
      <c r="C2227" s="5">
        <f>YEAR(Data!$E2227)</f>
        <v>2013</v>
      </c>
      <c r="D2227" s="2" t="str">
        <f>TEXT(Table_1[[#This Row],[Order Date]], "MMM")</f>
        <v>Mar</v>
      </c>
      <c r="E2227" s="7">
        <v>41353</v>
      </c>
      <c r="F2227" s="7">
        <v>41355</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x14ac:dyDescent="0.3">
      <c r="A2228" s="5">
        <v>2227</v>
      </c>
      <c r="B2228" s="2" t="s">
        <v>5188</v>
      </c>
      <c r="C2228" s="5">
        <f>YEAR(Data!$E2228)</f>
        <v>2014</v>
      </c>
      <c r="D2228" s="2" t="str">
        <f>TEXT(Table_1[[#This Row],[Order Date]], "MMM")</f>
        <v>Jul</v>
      </c>
      <c r="E2228" s="7">
        <v>41850</v>
      </c>
      <c r="F2228" s="7">
        <v>41855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x14ac:dyDescent="0.3">
      <c r="A2229" s="5">
        <v>2228</v>
      </c>
      <c r="B2229" s="2" t="s">
        <v>5188</v>
      </c>
      <c r="C2229" s="5">
        <f>YEAR(Data!$E2229)</f>
        <v>2014</v>
      </c>
      <c r="D2229" s="2" t="str">
        <f>TEXT(Table_1[[#This Row],[Order Date]], "MMM")</f>
        <v>Jul</v>
      </c>
      <c r="E2229" s="7">
        <v>41850</v>
      </c>
      <c r="F2229" s="7">
        <v>41855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x14ac:dyDescent="0.3">
      <c r="A2230" s="5">
        <v>2229</v>
      </c>
      <c r="B2230" s="2" t="s">
        <v>5189</v>
      </c>
      <c r="C2230" s="5">
        <f>YEAR(Data!$E2230)</f>
        <v>2013</v>
      </c>
      <c r="D2230" s="2" t="str">
        <f>TEXT(Table_1[[#This Row],[Order Date]], "MMM")</f>
        <v>Oct</v>
      </c>
      <c r="E2230" s="7">
        <v>41549</v>
      </c>
      <c r="F2230" s="7">
        <v>41553</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x14ac:dyDescent="0.3">
      <c r="A2231" s="5">
        <v>2230</v>
      </c>
      <c r="B2231" s="2" t="s">
        <v>5190</v>
      </c>
      <c r="C2231" s="5">
        <f>YEAR(Data!$E2231)</f>
        <v>2011</v>
      </c>
      <c r="D2231" s="2" t="str">
        <f>TEXT(Table_1[[#This Row],[Order Date]], "MMM")</f>
        <v>Mar</v>
      </c>
      <c r="E2231" s="7">
        <v>40633</v>
      </c>
      <c r="F2231" s="7">
        <v>40638</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x14ac:dyDescent="0.3">
      <c r="A2232" s="5">
        <v>2231</v>
      </c>
      <c r="B2232" s="2" t="s">
        <v>5190</v>
      </c>
      <c r="C2232" s="5">
        <f>YEAR(Data!$E2232)</f>
        <v>2011</v>
      </c>
      <c r="D2232" s="2" t="str">
        <f>TEXT(Table_1[[#This Row],[Order Date]], "MMM")</f>
        <v>Mar</v>
      </c>
      <c r="E2232" s="7">
        <v>40633</v>
      </c>
      <c r="F2232" s="7">
        <v>40638</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x14ac:dyDescent="0.3">
      <c r="A2233" s="5">
        <v>2232</v>
      </c>
      <c r="B2233" s="2" t="s">
        <v>5193</v>
      </c>
      <c r="C2233" s="5">
        <f>YEAR(Data!$E2233)</f>
        <v>2014</v>
      </c>
      <c r="D2233" s="2" t="str">
        <f>TEXT(Table_1[[#This Row],[Order Date]], "MMM")</f>
        <v>Jun</v>
      </c>
      <c r="E2233" s="7">
        <v>41817</v>
      </c>
      <c r="F2233" s="7">
        <v>41822</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x14ac:dyDescent="0.3">
      <c r="A2234" s="5">
        <v>2233</v>
      </c>
      <c r="B2234" s="2" t="s">
        <v>5196</v>
      </c>
      <c r="C2234" s="5">
        <f>YEAR(Data!$E2234)</f>
        <v>2014</v>
      </c>
      <c r="D2234" s="2" t="str">
        <f>TEXT(Table_1[[#This Row],[Order Date]], "MMM")</f>
        <v>Jul</v>
      </c>
      <c r="E2234" s="7">
        <v>41830</v>
      </c>
      <c r="F2234" s="7">
        <v>41835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x14ac:dyDescent="0.3">
      <c r="A2235" s="5">
        <v>2234</v>
      </c>
      <c r="B2235" s="2" t="s">
        <v>5199</v>
      </c>
      <c r="C2235" s="5">
        <f>YEAR(Data!$E2235)</f>
        <v>2012</v>
      </c>
      <c r="D2235" s="2" t="str">
        <f>TEXT(Table_1[[#This Row],[Order Date]], "MMM")</f>
        <v>Dec</v>
      </c>
      <c r="E2235" s="7">
        <v>41257</v>
      </c>
      <c r="F2235" s="7">
        <v>41259</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x14ac:dyDescent="0.3">
      <c r="A2236" s="5">
        <v>2235</v>
      </c>
      <c r="B2236" s="2" t="s">
        <v>5202</v>
      </c>
      <c r="C2236" s="5">
        <f>YEAR(Data!$E2236)</f>
        <v>2014</v>
      </c>
      <c r="D2236" s="2" t="str">
        <f>TEXT(Table_1[[#This Row],[Order Date]], "MMM")</f>
        <v>Dec</v>
      </c>
      <c r="E2236" s="7">
        <v>41979</v>
      </c>
      <c r="F2236" s="7">
        <v>41984</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x14ac:dyDescent="0.3">
      <c r="A2237" s="5">
        <v>2236</v>
      </c>
      <c r="B2237" s="2" t="s">
        <v>5205</v>
      </c>
      <c r="C2237" s="5">
        <f>YEAR(Data!$E2237)</f>
        <v>2012</v>
      </c>
      <c r="D2237" s="2" t="str">
        <f>TEXT(Table_1[[#This Row],[Order Date]], "MMM")</f>
        <v>Sep</v>
      </c>
      <c r="E2237" s="7">
        <v>41167</v>
      </c>
      <c r="F2237" s="7">
        <v>41169</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x14ac:dyDescent="0.3">
      <c r="A2238" s="5">
        <v>2237</v>
      </c>
      <c r="B2238" s="2" t="s">
        <v>5205</v>
      </c>
      <c r="C2238" s="5">
        <f>YEAR(Data!$E2238)</f>
        <v>2012</v>
      </c>
      <c r="D2238" s="2" t="str">
        <f>TEXT(Table_1[[#This Row],[Order Date]], "MMM")</f>
        <v>Sep</v>
      </c>
      <c r="E2238" s="7">
        <v>41167</v>
      </c>
      <c r="F2238" s="7">
        <v>41169</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x14ac:dyDescent="0.3">
      <c r="A2239" s="5">
        <v>2238</v>
      </c>
      <c r="B2239" s="2" t="s">
        <v>5208</v>
      </c>
      <c r="C2239" s="5">
        <f>YEAR(Data!$E2239)</f>
        <v>2013</v>
      </c>
      <c r="D2239" s="2" t="str">
        <f>TEXT(Table_1[[#This Row],[Order Date]], "MMM")</f>
        <v>Jul</v>
      </c>
      <c r="E2239" s="7">
        <v>41471</v>
      </c>
      <c r="F2239" s="7">
        <v>41477</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x14ac:dyDescent="0.3">
      <c r="A2240" s="5">
        <v>2239</v>
      </c>
      <c r="B2240" s="2" t="s">
        <v>5211</v>
      </c>
      <c r="C2240" s="5">
        <f>YEAR(Data!$E2240)</f>
        <v>2014</v>
      </c>
      <c r="D2240" s="2" t="str">
        <f>TEXT(Table_1[[#This Row],[Order Date]], "MMM")</f>
        <v>Apr</v>
      </c>
      <c r="E2240" s="7">
        <v>41750</v>
      </c>
      <c r="F2240" s="7">
        <v>41756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x14ac:dyDescent="0.3">
      <c r="A2241" s="5">
        <v>2240</v>
      </c>
      <c r="B2241" s="2" t="s">
        <v>5214</v>
      </c>
      <c r="C2241" s="5">
        <f>YEAR(Data!$E2241)</f>
        <v>2013</v>
      </c>
      <c r="D2241" s="2" t="str">
        <f>TEXT(Table_1[[#This Row],[Order Date]], "MMM")</f>
        <v>Nov</v>
      </c>
      <c r="E2241" s="7">
        <v>41594</v>
      </c>
      <c r="F2241" s="7">
        <v>41596</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x14ac:dyDescent="0.3">
      <c r="A2242" s="5">
        <v>2241</v>
      </c>
      <c r="B2242" s="2" t="s">
        <v>5214</v>
      </c>
      <c r="C2242" s="5">
        <f>YEAR(Data!$E2242)</f>
        <v>2013</v>
      </c>
      <c r="D2242" s="2" t="str">
        <f>TEXT(Table_1[[#This Row],[Order Date]], "MMM")</f>
        <v>Nov</v>
      </c>
      <c r="E2242" s="7">
        <v>41594</v>
      </c>
      <c r="F2242" s="7">
        <v>41596</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x14ac:dyDescent="0.3">
      <c r="A2243" s="5">
        <v>2242</v>
      </c>
      <c r="B2243" s="2" t="s">
        <v>5219</v>
      </c>
      <c r="C2243" s="5">
        <f>YEAR(Data!$E2243)</f>
        <v>2013</v>
      </c>
      <c r="D2243" s="2" t="str">
        <f>TEXT(Table_1[[#This Row],[Order Date]], "MMM")</f>
        <v>Nov</v>
      </c>
      <c r="E2243" s="7">
        <v>41605</v>
      </c>
      <c r="F2243" s="7">
        <v>41610</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x14ac:dyDescent="0.3">
      <c r="A2244" s="5">
        <v>2243</v>
      </c>
      <c r="B2244" s="2" t="s">
        <v>5220</v>
      </c>
      <c r="C2244" s="5">
        <f>YEAR(Data!$E2244)</f>
        <v>2014</v>
      </c>
      <c r="D2244" s="2" t="str">
        <f>TEXT(Table_1[[#This Row],[Order Date]], "MMM")</f>
        <v>Nov</v>
      </c>
      <c r="E2244" s="7">
        <v>41965</v>
      </c>
      <c r="F2244" s="7">
        <v>41969</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x14ac:dyDescent="0.3">
      <c r="A2245" s="5">
        <v>2244</v>
      </c>
      <c r="B2245" s="2" t="s">
        <v>5220</v>
      </c>
      <c r="C2245" s="5">
        <f>YEAR(Data!$E2245)</f>
        <v>2014</v>
      </c>
      <c r="D2245" s="2" t="str">
        <f>TEXT(Table_1[[#This Row],[Order Date]], "MMM")</f>
        <v>Nov</v>
      </c>
      <c r="E2245" s="7">
        <v>41965</v>
      </c>
      <c r="F2245" s="7">
        <v>41969</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x14ac:dyDescent="0.3">
      <c r="A2246" s="5">
        <v>2245</v>
      </c>
      <c r="B2246" s="2" t="s">
        <v>5220</v>
      </c>
      <c r="C2246" s="5">
        <f>YEAR(Data!$E2246)</f>
        <v>2014</v>
      </c>
      <c r="D2246" s="2" t="str">
        <f>TEXT(Table_1[[#This Row],[Order Date]], "MMM")</f>
        <v>Nov</v>
      </c>
      <c r="E2246" s="7">
        <v>41965</v>
      </c>
      <c r="F2246" s="7">
        <v>41969</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x14ac:dyDescent="0.3">
      <c r="A2247" s="5">
        <v>2246</v>
      </c>
      <c r="B2247" s="2" t="s">
        <v>5220</v>
      </c>
      <c r="C2247" s="5">
        <f>YEAR(Data!$E2247)</f>
        <v>2014</v>
      </c>
      <c r="D2247" s="2" t="str">
        <f>TEXT(Table_1[[#This Row],[Order Date]], "MMM")</f>
        <v>Nov</v>
      </c>
      <c r="E2247" s="7">
        <v>41965</v>
      </c>
      <c r="F2247" s="7">
        <v>41969</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x14ac:dyDescent="0.3">
      <c r="A2248" s="5">
        <v>2247</v>
      </c>
      <c r="B2248" s="2" t="s">
        <v>5220</v>
      </c>
      <c r="C2248" s="5">
        <f>YEAR(Data!$E2248)</f>
        <v>2014</v>
      </c>
      <c r="D2248" s="2" t="str">
        <f>TEXT(Table_1[[#This Row],[Order Date]], "MMM")</f>
        <v>Nov</v>
      </c>
      <c r="E2248" s="7">
        <v>41965</v>
      </c>
      <c r="F2248" s="7">
        <v>41969</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x14ac:dyDescent="0.3">
      <c r="A2249" s="5">
        <v>2248</v>
      </c>
      <c r="B2249" s="2" t="s">
        <v>5223</v>
      </c>
      <c r="C2249" s="5">
        <f>YEAR(Data!$E2249)</f>
        <v>2012</v>
      </c>
      <c r="D2249" s="2" t="str">
        <f>TEXT(Table_1[[#This Row],[Order Date]], "MMM")</f>
        <v>Feb</v>
      </c>
      <c r="E2249" s="7">
        <v>40954</v>
      </c>
      <c r="F2249" s="7">
        <v>40957</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x14ac:dyDescent="0.3">
      <c r="A2250" s="5">
        <v>2249</v>
      </c>
      <c r="B2250" s="2" t="s">
        <v>5223</v>
      </c>
      <c r="C2250" s="5">
        <f>YEAR(Data!$E2250)</f>
        <v>2012</v>
      </c>
      <c r="D2250" s="2" t="str">
        <f>TEXT(Table_1[[#This Row],[Order Date]], "MMM")</f>
        <v>Feb</v>
      </c>
      <c r="E2250" s="7">
        <v>40954</v>
      </c>
      <c r="F2250" s="7">
        <v>40957</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x14ac:dyDescent="0.3">
      <c r="A2251" s="5">
        <v>2250</v>
      </c>
      <c r="B2251" s="2" t="s">
        <v>5223</v>
      </c>
      <c r="C2251" s="5">
        <f>YEAR(Data!$E2251)</f>
        <v>2012</v>
      </c>
      <c r="D2251" s="2" t="str">
        <f>TEXT(Table_1[[#This Row],[Order Date]], "MMM")</f>
        <v>Feb</v>
      </c>
      <c r="E2251" s="7">
        <v>40954</v>
      </c>
      <c r="F2251" s="7">
        <v>40957</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x14ac:dyDescent="0.3">
      <c r="A2252" s="5">
        <v>2251</v>
      </c>
      <c r="B2252" s="2" t="s">
        <v>5223</v>
      </c>
      <c r="C2252" s="5">
        <f>YEAR(Data!$E2252)</f>
        <v>2012</v>
      </c>
      <c r="D2252" s="2" t="str">
        <f>TEXT(Table_1[[#This Row],[Order Date]], "MMM")</f>
        <v>Feb</v>
      </c>
      <c r="E2252" s="7">
        <v>40954</v>
      </c>
      <c r="F2252" s="7">
        <v>40957</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x14ac:dyDescent="0.3">
      <c r="A2253" s="5">
        <v>2252</v>
      </c>
      <c r="B2253" s="2" t="s">
        <v>5223</v>
      </c>
      <c r="C2253" s="5">
        <f>YEAR(Data!$E2253)</f>
        <v>2012</v>
      </c>
      <c r="D2253" s="2" t="str">
        <f>TEXT(Table_1[[#This Row],[Order Date]], "MMM")</f>
        <v>Feb</v>
      </c>
      <c r="E2253" s="7">
        <v>40954</v>
      </c>
      <c r="F2253" s="7">
        <v>40957</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x14ac:dyDescent="0.3">
      <c r="A2254" s="5">
        <v>2253</v>
      </c>
      <c r="B2254" s="2" t="s">
        <v>5231</v>
      </c>
      <c r="C2254" s="5">
        <f>YEAR(Data!$E2254)</f>
        <v>2013</v>
      </c>
      <c r="D2254" s="2" t="str">
        <f>TEXT(Table_1[[#This Row],[Order Date]], "MMM")</f>
        <v>Apr</v>
      </c>
      <c r="E2254" s="7">
        <v>41380</v>
      </c>
      <c r="F2254" s="7">
        <v>41382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x14ac:dyDescent="0.3">
      <c r="A2255" s="5">
        <v>2254</v>
      </c>
      <c r="B2255" s="2" t="s">
        <v>5232</v>
      </c>
      <c r="C2255" s="5">
        <f>YEAR(Data!$E2255)</f>
        <v>2012</v>
      </c>
      <c r="D2255" s="2" t="str">
        <f>TEXT(Table_1[[#This Row],[Order Date]], "MMM")</f>
        <v>Sep</v>
      </c>
      <c r="E2255" s="7">
        <v>41180</v>
      </c>
      <c r="F2255" s="7">
        <v>41183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x14ac:dyDescent="0.3">
      <c r="A2256" s="5">
        <v>2255</v>
      </c>
      <c r="B2256" s="2" t="s">
        <v>5232</v>
      </c>
      <c r="C2256" s="5">
        <f>YEAR(Data!$E2256)</f>
        <v>2012</v>
      </c>
      <c r="D2256" s="2" t="str">
        <f>TEXT(Table_1[[#This Row],[Order Date]], "MMM")</f>
        <v>Sep</v>
      </c>
      <c r="E2256" s="7">
        <v>41180</v>
      </c>
      <c r="F2256" s="7">
        <v>41183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x14ac:dyDescent="0.3">
      <c r="A2257" s="5">
        <v>2256</v>
      </c>
      <c r="B2257" s="2" t="s">
        <v>5233</v>
      </c>
      <c r="C2257" s="5">
        <f>YEAR(Data!$E2257)</f>
        <v>2013</v>
      </c>
      <c r="D2257" s="2" t="str">
        <f>TEXT(Table_1[[#This Row],[Order Date]], "MMM")</f>
        <v>Sep</v>
      </c>
      <c r="E2257" s="7">
        <v>41535</v>
      </c>
      <c r="F2257" s="7">
        <v>41540</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x14ac:dyDescent="0.3">
      <c r="A2258" s="5">
        <v>2257</v>
      </c>
      <c r="B2258" s="2" t="s">
        <v>5233</v>
      </c>
      <c r="C2258" s="5">
        <f>YEAR(Data!$E2258)</f>
        <v>2013</v>
      </c>
      <c r="D2258" s="2" t="str">
        <f>TEXT(Table_1[[#This Row],[Order Date]], "MMM")</f>
        <v>Sep</v>
      </c>
      <c r="E2258" s="7">
        <v>41535</v>
      </c>
      <c r="F2258" s="7">
        <v>41540</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x14ac:dyDescent="0.3">
      <c r="A2259" s="5">
        <v>2258</v>
      </c>
      <c r="B2259" s="2" t="s">
        <v>5238</v>
      </c>
      <c r="C2259" s="5">
        <f>YEAR(Data!$E2259)</f>
        <v>2014</v>
      </c>
      <c r="D2259" s="2" t="str">
        <f>TEXT(Table_1[[#This Row],[Order Date]], "MMM")</f>
        <v>Jun</v>
      </c>
      <c r="E2259" s="7">
        <v>41807</v>
      </c>
      <c r="F2259" s="7">
        <v>41810</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x14ac:dyDescent="0.3">
      <c r="A2260" s="5">
        <v>2259</v>
      </c>
      <c r="B2260" s="2" t="s">
        <v>5238</v>
      </c>
      <c r="C2260" s="5">
        <f>YEAR(Data!$E2260)</f>
        <v>2014</v>
      </c>
      <c r="D2260" s="2" t="str">
        <f>TEXT(Table_1[[#This Row],[Order Date]], "MMM")</f>
        <v>Jun</v>
      </c>
      <c r="E2260" s="7">
        <v>41807</v>
      </c>
      <c r="F2260" s="7">
        <v>41810</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x14ac:dyDescent="0.3">
      <c r="A2261" s="5">
        <v>2260</v>
      </c>
      <c r="B2261" s="2" t="s">
        <v>5241</v>
      </c>
      <c r="C2261" s="5">
        <f>YEAR(Data!$E2261)</f>
        <v>2012</v>
      </c>
      <c r="D2261" s="2" t="str">
        <f>TEXT(Table_1[[#This Row],[Order Date]], "MMM")</f>
        <v>Nov</v>
      </c>
      <c r="E2261" s="7">
        <v>41221</v>
      </c>
      <c r="F2261" s="7">
        <v>41223</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x14ac:dyDescent="0.3">
      <c r="A2262" s="5">
        <v>2261</v>
      </c>
      <c r="B2262" s="2" t="s">
        <v>5241</v>
      </c>
      <c r="C2262" s="5">
        <f>YEAR(Data!$E2262)</f>
        <v>2012</v>
      </c>
      <c r="D2262" s="2" t="str">
        <f>TEXT(Table_1[[#This Row],[Order Date]], "MMM")</f>
        <v>Nov</v>
      </c>
      <c r="E2262" s="7">
        <v>41221</v>
      </c>
      <c r="F2262" s="7">
        <v>41223</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x14ac:dyDescent="0.3">
      <c r="A2263" s="5">
        <v>2262</v>
      </c>
      <c r="B2263" s="2" t="s">
        <v>5244</v>
      </c>
      <c r="C2263" s="5">
        <f>YEAR(Data!$E2263)</f>
        <v>2012</v>
      </c>
      <c r="D2263" s="2" t="str">
        <f>TEXT(Table_1[[#This Row],[Order Date]], "MMM")</f>
        <v>Dec</v>
      </c>
      <c r="E2263" s="7">
        <v>41261</v>
      </c>
      <c r="F2263" s="7">
        <v>41261</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x14ac:dyDescent="0.3">
      <c r="A2264" s="5">
        <v>2263</v>
      </c>
      <c r="B2264" s="2" t="s">
        <v>5247</v>
      </c>
      <c r="C2264" s="5">
        <f>YEAR(Data!$E2264)</f>
        <v>2014</v>
      </c>
      <c r="D2264" s="2" t="str">
        <f>TEXT(Table_1[[#This Row],[Order Date]], "MMM")</f>
        <v>Feb</v>
      </c>
      <c r="E2264" s="7">
        <v>41677</v>
      </c>
      <c r="F2264" s="7">
        <v>41680</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x14ac:dyDescent="0.3">
      <c r="A2265" s="5">
        <v>2264</v>
      </c>
      <c r="B2265" s="2" t="s">
        <v>5250</v>
      </c>
      <c r="C2265" s="5">
        <f>YEAR(Data!$E2265)</f>
        <v>2013</v>
      </c>
      <c r="D2265" s="2" t="str">
        <f>TEXT(Table_1[[#This Row],[Order Date]], "MMM")</f>
        <v>Nov</v>
      </c>
      <c r="E2265" s="7">
        <v>41593</v>
      </c>
      <c r="F2265" s="7">
        <v>41595</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x14ac:dyDescent="0.3">
      <c r="A2266" s="5">
        <v>2265</v>
      </c>
      <c r="B2266" s="2" t="s">
        <v>5250</v>
      </c>
      <c r="C2266" s="5">
        <f>YEAR(Data!$E2266)</f>
        <v>2013</v>
      </c>
      <c r="D2266" s="2" t="str">
        <f>TEXT(Table_1[[#This Row],[Order Date]], "MMM")</f>
        <v>Nov</v>
      </c>
      <c r="E2266" s="7">
        <v>41593</v>
      </c>
      <c r="F2266" s="7">
        <v>41595</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x14ac:dyDescent="0.3">
      <c r="A2267" s="5">
        <v>2266</v>
      </c>
      <c r="B2267" s="2" t="s">
        <v>5250</v>
      </c>
      <c r="C2267" s="5">
        <f>YEAR(Data!$E2267)</f>
        <v>2013</v>
      </c>
      <c r="D2267" s="2" t="str">
        <f>TEXT(Table_1[[#This Row],[Order Date]], "MMM")</f>
        <v>Nov</v>
      </c>
      <c r="E2267" s="7">
        <v>41593</v>
      </c>
      <c r="F2267" s="7">
        <v>41595</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x14ac:dyDescent="0.3">
      <c r="A2268" s="5">
        <v>2267</v>
      </c>
      <c r="B2268" s="2" t="s">
        <v>5253</v>
      </c>
      <c r="C2268" s="5">
        <f>YEAR(Data!$E2268)</f>
        <v>2014</v>
      </c>
      <c r="D2268" s="2" t="str">
        <f>TEXT(Table_1[[#This Row],[Order Date]], "MMM")</f>
        <v>Oct</v>
      </c>
      <c r="E2268" s="7">
        <v>41925</v>
      </c>
      <c r="F2268" s="7">
        <v>41925</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x14ac:dyDescent="0.3">
      <c r="A2269" s="5">
        <v>2268</v>
      </c>
      <c r="B2269" s="2" t="s">
        <v>5258</v>
      </c>
      <c r="C2269" s="5">
        <f>YEAR(Data!$E2269)</f>
        <v>2014</v>
      </c>
      <c r="D2269" s="2" t="str">
        <f>TEXT(Table_1[[#This Row],[Order Date]], "MMM")</f>
        <v>Sep</v>
      </c>
      <c r="E2269" s="7">
        <v>41900</v>
      </c>
      <c r="F2269" s="7">
        <v>41900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x14ac:dyDescent="0.3">
      <c r="A2270" s="5">
        <v>2269</v>
      </c>
      <c r="B2270" s="2" t="s">
        <v>5263</v>
      </c>
      <c r="C2270" s="5">
        <f>YEAR(Data!$E2270)</f>
        <v>2014</v>
      </c>
      <c r="D2270" s="2" t="str">
        <f>TEXT(Table_1[[#This Row],[Order Date]], "MMM")</f>
        <v>Dec</v>
      </c>
      <c r="E2270" s="7">
        <v>41994</v>
      </c>
      <c r="F2270" s="7">
        <v>42000</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x14ac:dyDescent="0.3">
      <c r="A2271" s="5">
        <v>2270</v>
      </c>
      <c r="B2271" s="2" t="s">
        <v>5263</v>
      </c>
      <c r="C2271" s="5">
        <f>YEAR(Data!$E2271)</f>
        <v>2014</v>
      </c>
      <c r="D2271" s="2" t="str">
        <f>TEXT(Table_1[[#This Row],[Order Date]], "MMM")</f>
        <v>Dec</v>
      </c>
      <c r="E2271" s="7">
        <v>41994</v>
      </c>
      <c r="F2271" s="7">
        <v>42000</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x14ac:dyDescent="0.3">
      <c r="A2272" s="5">
        <v>2271</v>
      </c>
      <c r="B2272" s="2" t="s">
        <v>5266</v>
      </c>
      <c r="C2272" s="5">
        <f>YEAR(Data!$E2272)</f>
        <v>2014</v>
      </c>
      <c r="D2272" s="2" t="str">
        <f>TEXT(Table_1[[#This Row],[Order Date]], "MMM")</f>
        <v>Dec</v>
      </c>
      <c r="E2272" s="7">
        <v>41976</v>
      </c>
      <c r="F2272" s="7">
        <v>41981</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x14ac:dyDescent="0.3">
      <c r="A2273" s="5">
        <v>2272</v>
      </c>
      <c r="B2273" s="2" t="s">
        <v>5267</v>
      </c>
      <c r="C2273" s="5">
        <f>YEAR(Data!$E2273)</f>
        <v>2012</v>
      </c>
      <c r="D2273" s="2" t="str">
        <f>TEXT(Table_1[[#This Row],[Order Date]], "MMM")</f>
        <v>Sep</v>
      </c>
      <c r="E2273" s="7">
        <v>41173</v>
      </c>
      <c r="F2273" s="7">
        <v>41179</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x14ac:dyDescent="0.3">
      <c r="A2274" s="5">
        <v>2273</v>
      </c>
      <c r="B2274" s="2" t="s">
        <v>5270</v>
      </c>
      <c r="C2274" s="5">
        <f>YEAR(Data!$E2274)</f>
        <v>2012</v>
      </c>
      <c r="D2274" s="2" t="str">
        <f>TEXT(Table_1[[#This Row],[Order Date]], "MMM")</f>
        <v>Mar</v>
      </c>
      <c r="E2274" s="7">
        <v>40974</v>
      </c>
      <c r="F2274" s="7">
        <v>40979</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x14ac:dyDescent="0.3">
      <c r="A2275" s="5">
        <v>2274</v>
      </c>
      <c r="B2275" s="2" t="s">
        <v>5270</v>
      </c>
      <c r="C2275" s="5">
        <f>YEAR(Data!$E2275)</f>
        <v>2012</v>
      </c>
      <c r="D2275" s="2" t="str">
        <f>TEXT(Table_1[[#This Row],[Order Date]], "MMM")</f>
        <v>Mar</v>
      </c>
      <c r="E2275" s="7">
        <v>40974</v>
      </c>
      <c r="F2275" s="7">
        <v>40979</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x14ac:dyDescent="0.3">
      <c r="A2276" s="5">
        <v>2275</v>
      </c>
      <c r="B2276" s="2" t="s">
        <v>5275</v>
      </c>
      <c r="C2276" s="5">
        <f>YEAR(Data!$E2276)</f>
        <v>2011</v>
      </c>
      <c r="D2276" s="2" t="str">
        <f>TEXT(Table_1[[#This Row],[Order Date]], "MMM")</f>
        <v>Oct</v>
      </c>
      <c r="E2276" s="7">
        <v>40819</v>
      </c>
      <c r="F2276" s="7">
        <v>40824</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x14ac:dyDescent="0.3">
      <c r="A2277" s="5">
        <v>2276</v>
      </c>
      <c r="B2277" s="2" t="s">
        <v>5275</v>
      </c>
      <c r="C2277" s="5">
        <f>YEAR(Data!$E2277)</f>
        <v>2011</v>
      </c>
      <c r="D2277" s="2" t="str">
        <f>TEXT(Table_1[[#This Row],[Order Date]], "MMM")</f>
        <v>Oct</v>
      </c>
      <c r="E2277" s="7">
        <v>40819</v>
      </c>
      <c r="F2277" s="7">
        <v>40824</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x14ac:dyDescent="0.3">
      <c r="A2278" s="5">
        <v>2277</v>
      </c>
      <c r="B2278" s="2" t="s">
        <v>5278</v>
      </c>
      <c r="C2278" s="5">
        <f>YEAR(Data!$E2278)</f>
        <v>2011</v>
      </c>
      <c r="D2278" s="2" t="str">
        <f>TEXT(Table_1[[#This Row],[Order Date]], "MMM")</f>
        <v>Jun</v>
      </c>
      <c r="E2278" s="7">
        <v>40721</v>
      </c>
      <c r="F2278" s="7">
        <v>40725</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x14ac:dyDescent="0.3">
      <c r="A2279" s="5">
        <v>2278</v>
      </c>
      <c r="B2279" s="2" t="s">
        <v>5278</v>
      </c>
      <c r="C2279" s="5">
        <f>YEAR(Data!$E2279)</f>
        <v>2011</v>
      </c>
      <c r="D2279" s="2" t="str">
        <f>TEXT(Table_1[[#This Row],[Order Date]], "MMM")</f>
        <v>Jun</v>
      </c>
      <c r="E2279" s="7">
        <v>40721</v>
      </c>
      <c r="F2279" s="7">
        <v>40725</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x14ac:dyDescent="0.3">
      <c r="A2280" s="5">
        <v>2279</v>
      </c>
      <c r="B2280" s="2" t="s">
        <v>5278</v>
      </c>
      <c r="C2280" s="5">
        <f>YEAR(Data!$E2280)</f>
        <v>2011</v>
      </c>
      <c r="D2280" s="2" t="str">
        <f>TEXT(Table_1[[#This Row],[Order Date]], "MMM")</f>
        <v>Jun</v>
      </c>
      <c r="E2280" s="7">
        <v>40721</v>
      </c>
      <c r="F2280" s="7">
        <v>40725</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x14ac:dyDescent="0.3">
      <c r="A2281" s="5">
        <v>2280</v>
      </c>
      <c r="B2281" s="2" t="s">
        <v>5280</v>
      </c>
      <c r="C2281" s="5">
        <f>YEAR(Data!$E2281)</f>
        <v>2014</v>
      </c>
      <c r="D2281" s="2" t="str">
        <f>TEXT(Table_1[[#This Row],[Order Date]], "MMM")</f>
        <v>Oct</v>
      </c>
      <c r="E2281" s="7">
        <v>41943</v>
      </c>
      <c r="F2281" s="7">
        <v>41946</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x14ac:dyDescent="0.3">
      <c r="A2282" s="5">
        <v>2281</v>
      </c>
      <c r="B2282" s="2" t="s">
        <v>5280</v>
      </c>
      <c r="C2282" s="5">
        <f>YEAR(Data!$E2282)</f>
        <v>2014</v>
      </c>
      <c r="D2282" s="2" t="str">
        <f>TEXT(Table_1[[#This Row],[Order Date]], "MMM")</f>
        <v>Oct</v>
      </c>
      <c r="E2282" s="7">
        <v>41943</v>
      </c>
      <c r="F2282" s="7">
        <v>41946</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x14ac:dyDescent="0.3">
      <c r="A2283" s="5">
        <v>2282</v>
      </c>
      <c r="B2283" s="2" t="s">
        <v>5280</v>
      </c>
      <c r="C2283" s="5">
        <f>YEAR(Data!$E2283)</f>
        <v>2014</v>
      </c>
      <c r="D2283" s="2" t="str">
        <f>TEXT(Table_1[[#This Row],[Order Date]], "MMM")</f>
        <v>Oct</v>
      </c>
      <c r="E2283" s="7">
        <v>41943</v>
      </c>
      <c r="F2283" s="7">
        <v>41946</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x14ac:dyDescent="0.3">
      <c r="A2284" s="5">
        <v>2283</v>
      </c>
      <c r="B2284" s="2" t="s">
        <v>5283</v>
      </c>
      <c r="C2284" s="5">
        <f>YEAR(Data!$E2284)</f>
        <v>2013</v>
      </c>
      <c r="D2284" s="2" t="str">
        <f>TEXT(Table_1[[#This Row],[Order Date]], "MMM")</f>
        <v>Sep</v>
      </c>
      <c r="E2284" s="7">
        <v>41521</v>
      </c>
      <c r="F2284" s="7">
        <v>41523</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x14ac:dyDescent="0.3">
      <c r="A2285" s="5">
        <v>2284</v>
      </c>
      <c r="B2285" s="2" t="s">
        <v>5284</v>
      </c>
      <c r="C2285" s="5">
        <f>YEAR(Data!$E2285)</f>
        <v>2012</v>
      </c>
      <c r="D2285" s="2" t="str">
        <f>TEXT(Table_1[[#This Row],[Order Date]], "MMM")</f>
        <v>Mar</v>
      </c>
      <c r="E2285" s="7">
        <v>40973</v>
      </c>
      <c r="F2285" s="7">
        <v>40977</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x14ac:dyDescent="0.3">
      <c r="A2286" s="5">
        <v>2285</v>
      </c>
      <c r="B2286" s="2" t="s">
        <v>5284</v>
      </c>
      <c r="C2286" s="5">
        <f>YEAR(Data!$E2286)</f>
        <v>2012</v>
      </c>
      <c r="D2286" s="2" t="str">
        <f>TEXT(Table_1[[#This Row],[Order Date]], "MMM")</f>
        <v>Mar</v>
      </c>
      <c r="E2286" s="7">
        <v>40973</v>
      </c>
      <c r="F2286" s="7">
        <v>40977</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x14ac:dyDescent="0.3">
      <c r="A2287" s="5">
        <v>2286</v>
      </c>
      <c r="B2287" s="2" t="s">
        <v>5287</v>
      </c>
      <c r="C2287" s="5">
        <f>YEAR(Data!$E2287)</f>
        <v>2013</v>
      </c>
      <c r="D2287" s="2" t="str">
        <f>TEXT(Table_1[[#This Row],[Order Date]], "MMM")</f>
        <v>May</v>
      </c>
      <c r="E2287" s="7">
        <v>41400</v>
      </c>
      <c r="F2287" s="7">
        <v>41403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x14ac:dyDescent="0.3">
      <c r="A2288" s="5">
        <v>2287</v>
      </c>
      <c r="B2288" s="2" t="s">
        <v>5292</v>
      </c>
      <c r="C2288" s="5">
        <f>YEAR(Data!$E2288)</f>
        <v>2014</v>
      </c>
      <c r="D2288" s="2" t="str">
        <f>TEXT(Table_1[[#This Row],[Order Date]], "MMM")</f>
        <v>Nov</v>
      </c>
      <c r="E2288" s="7">
        <v>41961</v>
      </c>
      <c r="F2288" s="7">
        <v>41967</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x14ac:dyDescent="0.3">
      <c r="A2289" s="5">
        <v>2288</v>
      </c>
      <c r="B2289" s="2" t="s">
        <v>5295</v>
      </c>
      <c r="C2289" s="5">
        <f>YEAR(Data!$E2289)</f>
        <v>2014</v>
      </c>
      <c r="D2289" s="2" t="str">
        <f>TEXT(Table_1[[#This Row],[Order Date]], "MMM")</f>
        <v>Jun</v>
      </c>
      <c r="E2289" s="7">
        <v>41792</v>
      </c>
      <c r="F2289" s="7">
        <v>41796</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x14ac:dyDescent="0.3">
      <c r="A2290" s="5">
        <v>2289</v>
      </c>
      <c r="B2290" s="2" t="s">
        <v>5298</v>
      </c>
      <c r="C2290" s="5">
        <f>YEAR(Data!$E2290)</f>
        <v>2014</v>
      </c>
      <c r="D2290" s="2" t="str">
        <f>TEXT(Table_1[[#This Row],[Order Date]], "MMM")</f>
        <v>Jun</v>
      </c>
      <c r="E2290" s="7">
        <v>41801</v>
      </c>
      <c r="F2290" s="7">
        <v>41804</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x14ac:dyDescent="0.3">
      <c r="A2291" s="5">
        <v>2290</v>
      </c>
      <c r="B2291" s="2" t="s">
        <v>5299</v>
      </c>
      <c r="C2291" s="5">
        <f>YEAR(Data!$E2291)</f>
        <v>2014</v>
      </c>
      <c r="D2291" s="2" t="str">
        <f>TEXT(Table_1[[#This Row],[Order Date]], "MMM")</f>
        <v>Jan</v>
      </c>
      <c r="E2291" s="7">
        <v>41648</v>
      </c>
      <c r="F2291" s="7">
        <v>41651</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x14ac:dyDescent="0.3">
      <c r="A2292" s="5">
        <v>2291</v>
      </c>
      <c r="B2292" s="2" t="s">
        <v>5304</v>
      </c>
      <c r="C2292" s="5">
        <f>YEAR(Data!$E2292)</f>
        <v>2012</v>
      </c>
      <c r="D2292" s="2" t="str">
        <f>TEXT(Table_1[[#This Row],[Order Date]], "MMM")</f>
        <v>Apr</v>
      </c>
      <c r="E2292" s="7">
        <v>41019</v>
      </c>
      <c r="F2292" s="7">
        <v>41024</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x14ac:dyDescent="0.3">
      <c r="A2293" s="5">
        <v>2292</v>
      </c>
      <c r="B2293" s="2" t="s">
        <v>5304</v>
      </c>
      <c r="C2293" s="5">
        <f>YEAR(Data!$E2293)</f>
        <v>2012</v>
      </c>
      <c r="D2293" s="2" t="str">
        <f>TEXT(Table_1[[#This Row],[Order Date]], "MMM")</f>
        <v>Apr</v>
      </c>
      <c r="E2293" s="7">
        <v>41019</v>
      </c>
      <c r="F2293" s="7">
        <v>41024</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x14ac:dyDescent="0.3">
      <c r="A2294" s="5">
        <v>2293</v>
      </c>
      <c r="B2294" s="2" t="s">
        <v>5304</v>
      </c>
      <c r="C2294" s="5">
        <f>YEAR(Data!$E2294)</f>
        <v>2012</v>
      </c>
      <c r="D2294" s="2" t="str">
        <f>TEXT(Table_1[[#This Row],[Order Date]], "MMM")</f>
        <v>Apr</v>
      </c>
      <c r="E2294" s="7">
        <v>41019</v>
      </c>
      <c r="F2294" s="7">
        <v>41024</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x14ac:dyDescent="0.3">
      <c r="A2295" s="5">
        <v>2294</v>
      </c>
      <c r="B2295" s="2" t="s">
        <v>5305</v>
      </c>
      <c r="C2295" s="5">
        <f>YEAR(Data!$E2295)</f>
        <v>2012</v>
      </c>
      <c r="D2295" s="2" t="str">
        <f>TEXT(Table_1[[#This Row],[Order Date]], "MMM")</f>
        <v>Nov</v>
      </c>
      <c r="E2295" s="7">
        <v>41214</v>
      </c>
      <c r="F2295" s="7">
        <v>41219</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x14ac:dyDescent="0.3">
      <c r="A2296" s="5">
        <v>2295</v>
      </c>
      <c r="B2296" s="2" t="s">
        <v>5306</v>
      </c>
      <c r="C2296" s="5">
        <f>YEAR(Data!$E2296)</f>
        <v>2014</v>
      </c>
      <c r="D2296" s="2" t="str">
        <f>TEXT(Table_1[[#This Row],[Order Date]], "MMM")</f>
        <v>Dec</v>
      </c>
      <c r="E2296" s="7">
        <v>41997</v>
      </c>
      <c r="F2296" s="7">
        <v>42001</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x14ac:dyDescent="0.3">
      <c r="A2297" s="5">
        <v>2296</v>
      </c>
      <c r="B2297" s="2" t="s">
        <v>5307</v>
      </c>
      <c r="C2297" s="5">
        <f>YEAR(Data!$E2297)</f>
        <v>2012</v>
      </c>
      <c r="D2297" s="2" t="str">
        <f>TEXT(Table_1[[#This Row],[Order Date]], "MMM")</f>
        <v>Nov</v>
      </c>
      <c r="E2297" s="7">
        <v>41214</v>
      </c>
      <c r="F2297" s="7">
        <v>41218</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x14ac:dyDescent="0.3">
      <c r="A2298" s="5">
        <v>2297</v>
      </c>
      <c r="B2298" s="2" t="s">
        <v>5307</v>
      </c>
      <c r="C2298" s="5">
        <f>YEAR(Data!$E2298)</f>
        <v>2012</v>
      </c>
      <c r="D2298" s="2" t="str">
        <f>TEXT(Table_1[[#This Row],[Order Date]], "MMM")</f>
        <v>Nov</v>
      </c>
      <c r="E2298" s="7">
        <v>41214</v>
      </c>
      <c r="F2298" s="7">
        <v>41218</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x14ac:dyDescent="0.3">
      <c r="A2299" s="5">
        <v>2298</v>
      </c>
      <c r="B2299" s="2" t="s">
        <v>5307</v>
      </c>
      <c r="C2299" s="5">
        <f>YEAR(Data!$E2299)</f>
        <v>2012</v>
      </c>
      <c r="D2299" s="2" t="str">
        <f>TEXT(Table_1[[#This Row],[Order Date]], "MMM")</f>
        <v>Nov</v>
      </c>
      <c r="E2299" s="7">
        <v>41214</v>
      </c>
      <c r="F2299" s="7">
        <v>41218</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x14ac:dyDescent="0.3">
      <c r="A2300" s="5">
        <v>2299</v>
      </c>
      <c r="B2300" s="2" t="s">
        <v>5307</v>
      </c>
      <c r="C2300" s="5">
        <f>YEAR(Data!$E2300)</f>
        <v>2012</v>
      </c>
      <c r="D2300" s="2" t="str">
        <f>TEXT(Table_1[[#This Row],[Order Date]], "MMM")</f>
        <v>Nov</v>
      </c>
      <c r="E2300" s="7">
        <v>41214</v>
      </c>
      <c r="F2300" s="7">
        <v>41218</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x14ac:dyDescent="0.3">
      <c r="A2301" s="5">
        <v>2300</v>
      </c>
      <c r="B2301" s="2" t="s">
        <v>5307</v>
      </c>
      <c r="C2301" s="5">
        <f>YEAR(Data!$E2301)</f>
        <v>2012</v>
      </c>
      <c r="D2301" s="2" t="str">
        <f>TEXT(Table_1[[#This Row],[Order Date]], "MMM")</f>
        <v>Nov</v>
      </c>
      <c r="E2301" s="7">
        <v>41214</v>
      </c>
      <c r="F2301" s="7">
        <v>41218</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x14ac:dyDescent="0.3">
      <c r="A2302" s="5">
        <v>2301</v>
      </c>
      <c r="B2302" s="2" t="s">
        <v>5310</v>
      </c>
      <c r="C2302" s="5">
        <f>YEAR(Data!$E2302)</f>
        <v>2011</v>
      </c>
      <c r="D2302" s="2" t="str">
        <f>TEXT(Table_1[[#This Row],[Order Date]], "MMM")</f>
        <v>Nov</v>
      </c>
      <c r="E2302" s="7">
        <v>40861</v>
      </c>
      <c r="F2302" s="7">
        <v>40865</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x14ac:dyDescent="0.3">
      <c r="A2303" s="5">
        <v>2302</v>
      </c>
      <c r="B2303" s="2" t="s">
        <v>5310</v>
      </c>
      <c r="C2303" s="5">
        <f>YEAR(Data!$E2303)</f>
        <v>2011</v>
      </c>
      <c r="D2303" s="2" t="str">
        <f>TEXT(Table_1[[#This Row],[Order Date]], "MMM")</f>
        <v>Nov</v>
      </c>
      <c r="E2303" s="7">
        <v>40861</v>
      </c>
      <c r="F2303" s="7">
        <v>40865</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x14ac:dyDescent="0.3">
      <c r="A2304" s="5">
        <v>2303</v>
      </c>
      <c r="B2304" s="2" t="s">
        <v>5312</v>
      </c>
      <c r="C2304" s="5">
        <f>YEAR(Data!$E2304)</f>
        <v>2013</v>
      </c>
      <c r="D2304" s="2" t="str">
        <f>TEXT(Table_1[[#This Row],[Order Date]], "MMM")</f>
        <v>Jan</v>
      </c>
      <c r="E2304" s="7">
        <v>41291</v>
      </c>
      <c r="F2304" s="7">
        <v>41295</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x14ac:dyDescent="0.3">
      <c r="A2305" s="5">
        <v>2304</v>
      </c>
      <c r="B2305" s="2" t="s">
        <v>5313</v>
      </c>
      <c r="C2305" s="5">
        <f>YEAR(Data!$E2305)</f>
        <v>2014</v>
      </c>
      <c r="D2305" s="2" t="str">
        <f>TEXT(Table_1[[#This Row],[Order Date]], "MMM")</f>
        <v>Sep</v>
      </c>
      <c r="E2305" s="7">
        <v>41900</v>
      </c>
      <c r="F2305" s="7">
        <v>41905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x14ac:dyDescent="0.3">
      <c r="A2306" s="5">
        <v>2305</v>
      </c>
      <c r="B2306" s="2" t="s">
        <v>5313</v>
      </c>
      <c r="C2306" s="5">
        <f>YEAR(Data!$E2306)</f>
        <v>2014</v>
      </c>
      <c r="D2306" s="2" t="str">
        <f>TEXT(Table_1[[#This Row],[Order Date]], "MMM")</f>
        <v>Sep</v>
      </c>
      <c r="E2306" s="7">
        <v>41900</v>
      </c>
      <c r="F2306" s="7">
        <v>41905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x14ac:dyDescent="0.3">
      <c r="A2307" s="5">
        <v>2306</v>
      </c>
      <c r="B2307" s="2" t="s">
        <v>5314</v>
      </c>
      <c r="C2307" s="5">
        <f>YEAR(Data!$E2307)</f>
        <v>2013</v>
      </c>
      <c r="D2307" s="2" t="str">
        <f>TEXT(Table_1[[#This Row],[Order Date]], "MMM")</f>
        <v>Dec</v>
      </c>
      <c r="E2307" s="7">
        <v>41632</v>
      </c>
      <c r="F2307" s="7">
        <v>41633</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x14ac:dyDescent="0.3">
      <c r="A2308" s="5">
        <v>2307</v>
      </c>
      <c r="B2308" s="2" t="s">
        <v>5315</v>
      </c>
      <c r="C2308" s="5">
        <f>YEAR(Data!$E2308)</f>
        <v>2012</v>
      </c>
      <c r="D2308" s="2" t="str">
        <f>TEXT(Table_1[[#This Row],[Order Date]], "MMM")</f>
        <v>Aug</v>
      </c>
      <c r="E2308" s="7">
        <v>41127</v>
      </c>
      <c r="F2308" s="7">
        <v>41129</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x14ac:dyDescent="0.3">
      <c r="A2309" s="5">
        <v>2308</v>
      </c>
      <c r="B2309" s="2" t="s">
        <v>5316</v>
      </c>
      <c r="C2309" s="5">
        <f>YEAR(Data!$E2309)</f>
        <v>2014</v>
      </c>
      <c r="D2309" s="2" t="str">
        <f>TEXT(Table_1[[#This Row],[Order Date]], "MMM")</f>
        <v>Nov</v>
      </c>
      <c r="E2309" s="7">
        <v>41949</v>
      </c>
      <c r="F2309" s="7">
        <v>41953</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x14ac:dyDescent="0.3">
      <c r="A2310" s="5">
        <v>2309</v>
      </c>
      <c r="B2310" s="2" t="s">
        <v>5319</v>
      </c>
      <c r="C2310" s="5">
        <f>YEAR(Data!$E2310)</f>
        <v>2014</v>
      </c>
      <c r="D2310" s="2" t="str">
        <f>TEXT(Table_1[[#This Row],[Order Date]], "MMM")</f>
        <v>Jun</v>
      </c>
      <c r="E2310" s="7">
        <v>41802</v>
      </c>
      <c r="F2310" s="7">
        <v>41803</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x14ac:dyDescent="0.3">
      <c r="A2311" s="5">
        <v>2310</v>
      </c>
      <c r="B2311" s="2" t="s">
        <v>5319</v>
      </c>
      <c r="C2311" s="5">
        <f>YEAR(Data!$E2311)</f>
        <v>2014</v>
      </c>
      <c r="D2311" s="2" t="str">
        <f>TEXT(Table_1[[#This Row],[Order Date]], "MMM")</f>
        <v>Jun</v>
      </c>
      <c r="E2311" s="7">
        <v>41802</v>
      </c>
      <c r="F2311" s="7">
        <v>41803</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x14ac:dyDescent="0.3">
      <c r="A2312" s="5">
        <v>2311</v>
      </c>
      <c r="B2312" s="2" t="s">
        <v>5319</v>
      </c>
      <c r="C2312" s="5">
        <f>YEAR(Data!$E2312)</f>
        <v>2014</v>
      </c>
      <c r="D2312" s="2" t="str">
        <f>TEXT(Table_1[[#This Row],[Order Date]], "MMM")</f>
        <v>Jun</v>
      </c>
      <c r="E2312" s="7">
        <v>41802</v>
      </c>
      <c r="F2312" s="7">
        <v>41803</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x14ac:dyDescent="0.3">
      <c r="A2313" s="5">
        <v>2312</v>
      </c>
      <c r="B2313" s="2" t="s">
        <v>5319</v>
      </c>
      <c r="C2313" s="5">
        <f>YEAR(Data!$E2313)</f>
        <v>2014</v>
      </c>
      <c r="D2313" s="2" t="str">
        <f>TEXT(Table_1[[#This Row],[Order Date]], "MMM")</f>
        <v>Jun</v>
      </c>
      <c r="E2313" s="7">
        <v>41802</v>
      </c>
      <c r="F2313" s="7">
        <v>41803</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x14ac:dyDescent="0.3">
      <c r="A2314" s="5">
        <v>2313</v>
      </c>
      <c r="B2314" s="2" t="s">
        <v>5319</v>
      </c>
      <c r="C2314" s="5">
        <f>YEAR(Data!$E2314)</f>
        <v>2014</v>
      </c>
      <c r="D2314" s="2" t="str">
        <f>TEXT(Table_1[[#This Row],[Order Date]], "MMM")</f>
        <v>Jun</v>
      </c>
      <c r="E2314" s="7">
        <v>41802</v>
      </c>
      <c r="F2314" s="7">
        <v>41803</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x14ac:dyDescent="0.3">
      <c r="A2315" s="5">
        <v>2314</v>
      </c>
      <c r="B2315" s="2" t="s">
        <v>5322</v>
      </c>
      <c r="C2315" s="5">
        <f>YEAR(Data!$E2315)</f>
        <v>2014</v>
      </c>
      <c r="D2315" s="2" t="str">
        <f>TEXT(Table_1[[#This Row],[Order Date]], "MMM")</f>
        <v>Jul</v>
      </c>
      <c r="E2315" s="7">
        <v>41841</v>
      </c>
      <c r="F2315" s="7">
        <v>41846</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x14ac:dyDescent="0.3">
      <c r="A2316" s="5">
        <v>2315</v>
      </c>
      <c r="B2316" s="2" t="s">
        <v>5322</v>
      </c>
      <c r="C2316" s="5">
        <f>YEAR(Data!$E2316)</f>
        <v>2014</v>
      </c>
      <c r="D2316" s="2" t="str">
        <f>TEXT(Table_1[[#This Row],[Order Date]], "MMM")</f>
        <v>Jul</v>
      </c>
      <c r="E2316" s="7">
        <v>41841</v>
      </c>
      <c r="F2316" s="7">
        <v>41846</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x14ac:dyDescent="0.3">
      <c r="A2317" s="5">
        <v>2316</v>
      </c>
      <c r="B2317" s="2" t="s">
        <v>5322</v>
      </c>
      <c r="C2317" s="5">
        <f>YEAR(Data!$E2317)</f>
        <v>2014</v>
      </c>
      <c r="D2317" s="2" t="str">
        <f>TEXT(Table_1[[#This Row],[Order Date]], "MMM")</f>
        <v>Jul</v>
      </c>
      <c r="E2317" s="7">
        <v>41841</v>
      </c>
      <c r="F2317" s="7">
        <v>41846</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x14ac:dyDescent="0.3">
      <c r="A2318" s="5">
        <v>2317</v>
      </c>
      <c r="B2318" s="2" t="s">
        <v>5322</v>
      </c>
      <c r="C2318" s="5">
        <f>YEAR(Data!$E2318)</f>
        <v>2014</v>
      </c>
      <c r="D2318" s="2" t="str">
        <f>TEXT(Table_1[[#This Row],[Order Date]], "MMM")</f>
        <v>Jul</v>
      </c>
      <c r="E2318" s="7">
        <v>41841</v>
      </c>
      <c r="F2318" s="7">
        <v>41846</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x14ac:dyDescent="0.3">
      <c r="A2319" s="5">
        <v>2318</v>
      </c>
      <c r="B2319" s="2" t="s">
        <v>5322</v>
      </c>
      <c r="C2319" s="5">
        <f>YEAR(Data!$E2319)</f>
        <v>2014</v>
      </c>
      <c r="D2319" s="2" t="str">
        <f>TEXT(Table_1[[#This Row],[Order Date]], "MMM")</f>
        <v>Jul</v>
      </c>
      <c r="E2319" s="7">
        <v>41841</v>
      </c>
      <c r="F2319" s="7">
        <v>41846</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x14ac:dyDescent="0.3">
      <c r="A2320" s="5">
        <v>2319</v>
      </c>
      <c r="B2320" s="2" t="s">
        <v>5322</v>
      </c>
      <c r="C2320" s="5">
        <f>YEAR(Data!$E2320)</f>
        <v>2014</v>
      </c>
      <c r="D2320" s="2" t="str">
        <f>TEXT(Table_1[[#This Row],[Order Date]], "MMM")</f>
        <v>Jul</v>
      </c>
      <c r="E2320" s="7">
        <v>41841</v>
      </c>
      <c r="F2320" s="7">
        <v>41846</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x14ac:dyDescent="0.3">
      <c r="A2321" s="5">
        <v>2320</v>
      </c>
      <c r="B2321" s="2" t="s">
        <v>5329</v>
      </c>
      <c r="C2321" s="5">
        <f>YEAR(Data!$E2321)</f>
        <v>2012</v>
      </c>
      <c r="D2321" s="2" t="str">
        <f>TEXT(Table_1[[#This Row],[Order Date]], "MMM")</f>
        <v>Dec</v>
      </c>
      <c r="E2321" s="7">
        <v>41266</v>
      </c>
      <c r="F2321" s="7">
        <v>41269</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x14ac:dyDescent="0.3">
      <c r="A2322" s="5">
        <v>2321</v>
      </c>
      <c r="B2322" s="2" t="s">
        <v>5330</v>
      </c>
      <c r="C2322" s="5">
        <f>YEAR(Data!$E2322)</f>
        <v>2014</v>
      </c>
      <c r="D2322" s="2" t="str">
        <f>TEXT(Table_1[[#This Row],[Order Date]], "MMM")</f>
        <v>Mar</v>
      </c>
      <c r="E2322" s="7">
        <v>41719</v>
      </c>
      <c r="F2322" s="7">
        <v>41723</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x14ac:dyDescent="0.3">
      <c r="A2323" s="5">
        <v>2322</v>
      </c>
      <c r="B2323" s="2" t="s">
        <v>5333</v>
      </c>
      <c r="C2323" s="5">
        <f>YEAR(Data!$E2323)</f>
        <v>2012</v>
      </c>
      <c r="D2323" s="2" t="str">
        <f>TEXT(Table_1[[#This Row],[Order Date]], "MMM")</f>
        <v>Dec</v>
      </c>
      <c r="E2323" s="7">
        <v>41274</v>
      </c>
      <c r="F2323" s="7">
        <v>41277</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x14ac:dyDescent="0.3">
      <c r="A2324" s="5">
        <v>2323</v>
      </c>
      <c r="B2324" s="2" t="s">
        <v>5333</v>
      </c>
      <c r="C2324" s="5">
        <f>YEAR(Data!$E2324)</f>
        <v>2012</v>
      </c>
      <c r="D2324" s="2" t="str">
        <f>TEXT(Table_1[[#This Row],[Order Date]], "MMM")</f>
        <v>Dec</v>
      </c>
      <c r="E2324" s="7">
        <v>41274</v>
      </c>
      <c r="F2324" s="7">
        <v>41277</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x14ac:dyDescent="0.3">
      <c r="A2325" s="5">
        <v>2324</v>
      </c>
      <c r="B2325" s="2" t="s">
        <v>5333</v>
      </c>
      <c r="C2325" s="5">
        <f>YEAR(Data!$E2325)</f>
        <v>2012</v>
      </c>
      <c r="D2325" s="2" t="str">
        <f>TEXT(Table_1[[#This Row],[Order Date]], "MMM")</f>
        <v>Dec</v>
      </c>
      <c r="E2325" s="7">
        <v>41274</v>
      </c>
      <c r="F2325" s="7">
        <v>41277</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x14ac:dyDescent="0.3">
      <c r="A2326" s="5">
        <v>2325</v>
      </c>
      <c r="B2326" s="2" t="s">
        <v>5333</v>
      </c>
      <c r="C2326" s="5">
        <f>YEAR(Data!$E2326)</f>
        <v>2012</v>
      </c>
      <c r="D2326" s="2" t="str">
        <f>TEXT(Table_1[[#This Row],[Order Date]], "MMM")</f>
        <v>Dec</v>
      </c>
      <c r="E2326" s="7">
        <v>41274</v>
      </c>
      <c r="F2326" s="7">
        <v>41277</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x14ac:dyDescent="0.3">
      <c r="A2327" s="5">
        <v>2326</v>
      </c>
      <c r="B2327" s="2" t="s">
        <v>5334</v>
      </c>
      <c r="C2327" s="5">
        <f>YEAR(Data!$E2327)</f>
        <v>2012</v>
      </c>
      <c r="D2327" s="2" t="str">
        <f>TEXT(Table_1[[#This Row],[Order Date]], "MMM")</f>
        <v>Sep</v>
      </c>
      <c r="E2327" s="7">
        <v>41167</v>
      </c>
      <c r="F2327" s="7">
        <v>41171</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x14ac:dyDescent="0.3">
      <c r="A2328" s="5">
        <v>2327</v>
      </c>
      <c r="B2328" s="2" t="s">
        <v>5334</v>
      </c>
      <c r="C2328" s="5">
        <f>YEAR(Data!$E2328)</f>
        <v>2012</v>
      </c>
      <c r="D2328" s="2" t="str">
        <f>TEXT(Table_1[[#This Row],[Order Date]], "MMM")</f>
        <v>Sep</v>
      </c>
      <c r="E2328" s="7">
        <v>41167</v>
      </c>
      <c r="F2328" s="7">
        <v>41171</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x14ac:dyDescent="0.3">
      <c r="A2329" s="5">
        <v>2328</v>
      </c>
      <c r="B2329" s="2" t="s">
        <v>5334</v>
      </c>
      <c r="C2329" s="5">
        <f>YEAR(Data!$E2329)</f>
        <v>2012</v>
      </c>
      <c r="D2329" s="2" t="str">
        <f>TEXT(Table_1[[#This Row],[Order Date]], "MMM")</f>
        <v>Sep</v>
      </c>
      <c r="E2329" s="7">
        <v>41167</v>
      </c>
      <c r="F2329" s="7">
        <v>41171</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x14ac:dyDescent="0.3">
      <c r="A2330" s="5">
        <v>2329</v>
      </c>
      <c r="B2330" s="2" t="s">
        <v>5337</v>
      </c>
      <c r="C2330" s="5">
        <f>YEAR(Data!$E2330)</f>
        <v>2014</v>
      </c>
      <c r="D2330" s="2" t="str">
        <f>TEXT(Table_1[[#This Row],[Order Date]], "MMM")</f>
        <v>Sep</v>
      </c>
      <c r="E2330" s="7">
        <v>41906</v>
      </c>
      <c r="F2330" s="7">
        <v>41909</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x14ac:dyDescent="0.3">
      <c r="A2331" s="5">
        <v>2330</v>
      </c>
      <c r="B2331" s="2" t="s">
        <v>5343</v>
      </c>
      <c r="C2331" s="5">
        <f>YEAR(Data!$E2331)</f>
        <v>2012</v>
      </c>
      <c r="D2331" s="2" t="str">
        <f>TEXT(Table_1[[#This Row],[Order Date]], "MMM")</f>
        <v>Dec</v>
      </c>
      <c r="E2331" s="7">
        <v>41268</v>
      </c>
      <c r="F2331" s="7">
        <v>41272</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x14ac:dyDescent="0.3">
      <c r="A2332" s="5">
        <v>2331</v>
      </c>
      <c r="B2332" s="2" t="s">
        <v>5346</v>
      </c>
      <c r="C2332" s="5">
        <f>YEAR(Data!$E2332)</f>
        <v>2013</v>
      </c>
      <c r="D2332" s="2" t="str">
        <f>TEXT(Table_1[[#This Row],[Order Date]], "MMM")</f>
        <v>Sep</v>
      </c>
      <c r="E2332" s="7">
        <v>41542</v>
      </c>
      <c r="F2332" s="7">
        <v>41544</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x14ac:dyDescent="0.3">
      <c r="A2333" s="5">
        <v>2332</v>
      </c>
      <c r="B2333" s="2" t="s">
        <v>5346</v>
      </c>
      <c r="C2333" s="5">
        <f>YEAR(Data!$E2333)</f>
        <v>2013</v>
      </c>
      <c r="D2333" s="2" t="str">
        <f>TEXT(Table_1[[#This Row],[Order Date]], "MMM")</f>
        <v>Sep</v>
      </c>
      <c r="E2333" s="7">
        <v>41542</v>
      </c>
      <c r="F2333" s="7">
        <v>41544</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x14ac:dyDescent="0.3">
      <c r="A2334" s="5">
        <v>2333</v>
      </c>
      <c r="B2334" s="2" t="s">
        <v>5349</v>
      </c>
      <c r="C2334" s="5">
        <f>YEAR(Data!$E2334)</f>
        <v>2014</v>
      </c>
      <c r="D2334" s="2" t="str">
        <f>TEXT(Table_1[[#This Row],[Order Date]], "MMM")</f>
        <v>Mar</v>
      </c>
      <c r="E2334" s="7">
        <v>41720</v>
      </c>
      <c r="F2334" s="7">
        <v>41724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x14ac:dyDescent="0.3">
      <c r="A2335" s="5">
        <v>2334</v>
      </c>
      <c r="B2335" s="2" t="s">
        <v>5349</v>
      </c>
      <c r="C2335" s="5">
        <f>YEAR(Data!$E2335)</f>
        <v>2014</v>
      </c>
      <c r="D2335" s="2" t="str">
        <f>TEXT(Table_1[[#This Row],[Order Date]], "MMM")</f>
        <v>Mar</v>
      </c>
      <c r="E2335" s="7">
        <v>41720</v>
      </c>
      <c r="F2335" s="7">
        <v>41724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x14ac:dyDescent="0.3">
      <c r="A2336" s="5">
        <v>2335</v>
      </c>
      <c r="B2336" s="2" t="s">
        <v>5350</v>
      </c>
      <c r="C2336" s="5">
        <f>YEAR(Data!$E2336)</f>
        <v>2011</v>
      </c>
      <c r="D2336" s="2" t="str">
        <f>TEXT(Table_1[[#This Row],[Order Date]], "MMM")</f>
        <v>Sep</v>
      </c>
      <c r="E2336" s="7">
        <v>40816</v>
      </c>
      <c r="F2336" s="7">
        <v>40820</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x14ac:dyDescent="0.3">
      <c r="A2337" s="5">
        <v>2336</v>
      </c>
      <c r="B2337" s="2" t="s">
        <v>5354</v>
      </c>
      <c r="C2337" s="5">
        <f>YEAR(Data!$E2337)</f>
        <v>2014</v>
      </c>
      <c r="D2337" s="2" t="str">
        <f>TEXT(Table_1[[#This Row],[Order Date]], "MMM")</f>
        <v>Dec</v>
      </c>
      <c r="E2337" s="7">
        <v>41984</v>
      </c>
      <c r="F2337" s="7">
        <v>41984</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x14ac:dyDescent="0.3">
      <c r="A2338" s="5">
        <v>2337</v>
      </c>
      <c r="B2338" s="2" t="s">
        <v>5354</v>
      </c>
      <c r="C2338" s="5">
        <f>YEAR(Data!$E2338)</f>
        <v>2014</v>
      </c>
      <c r="D2338" s="2" t="str">
        <f>TEXT(Table_1[[#This Row],[Order Date]], "MMM")</f>
        <v>Dec</v>
      </c>
      <c r="E2338" s="7">
        <v>41984</v>
      </c>
      <c r="F2338" s="7">
        <v>41984</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x14ac:dyDescent="0.3">
      <c r="A2339" s="5">
        <v>2338</v>
      </c>
      <c r="B2339" s="2" t="s">
        <v>5357</v>
      </c>
      <c r="C2339" s="5">
        <f>YEAR(Data!$E2339)</f>
        <v>2011</v>
      </c>
      <c r="D2339" s="2" t="str">
        <f>TEXT(Table_1[[#This Row],[Order Date]], "MMM")</f>
        <v>Aug</v>
      </c>
      <c r="E2339" s="7">
        <v>40778</v>
      </c>
      <c r="F2339" s="7">
        <v>40778</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x14ac:dyDescent="0.3">
      <c r="A2340" s="5">
        <v>2339</v>
      </c>
      <c r="B2340" s="2" t="s">
        <v>5357</v>
      </c>
      <c r="C2340" s="5">
        <f>YEAR(Data!$E2340)</f>
        <v>2011</v>
      </c>
      <c r="D2340" s="2" t="str">
        <f>TEXT(Table_1[[#This Row],[Order Date]], "MMM")</f>
        <v>Aug</v>
      </c>
      <c r="E2340" s="7">
        <v>40778</v>
      </c>
      <c r="F2340" s="7">
        <v>40778</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x14ac:dyDescent="0.3">
      <c r="A2341" s="5">
        <v>2340</v>
      </c>
      <c r="B2341" s="2" t="s">
        <v>5360</v>
      </c>
      <c r="C2341" s="5">
        <f>YEAR(Data!$E2341)</f>
        <v>2011</v>
      </c>
      <c r="D2341" s="2" t="str">
        <f>TEXT(Table_1[[#This Row],[Order Date]], "MMM")</f>
        <v>Aug</v>
      </c>
      <c r="E2341" s="7">
        <v>40774</v>
      </c>
      <c r="F2341" s="7">
        <v>40779</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x14ac:dyDescent="0.3">
      <c r="A2342" s="5">
        <v>2341</v>
      </c>
      <c r="B2342" s="2" t="s">
        <v>5361</v>
      </c>
      <c r="C2342" s="5">
        <f>YEAR(Data!$E2342)</f>
        <v>2013</v>
      </c>
      <c r="D2342" s="2" t="str">
        <f>TEXT(Table_1[[#This Row],[Order Date]], "MMM")</f>
        <v>Nov</v>
      </c>
      <c r="E2342" s="7">
        <v>41589</v>
      </c>
      <c r="F2342" s="7">
        <v>41594</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x14ac:dyDescent="0.3">
      <c r="A2343" s="5">
        <v>2342</v>
      </c>
      <c r="B2343" s="2" t="s">
        <v>5362</v>
      </c>
      <c r="C2343" s="5">
        <f>YEAR(Data!$E2343)</f>
        <v>2011</v>
      </c>
      <c r="D2343" s="2" t="str">
        <f>TEXT(Table_1[[#This Row],[Order Date]], "MMM")</f>
        <v>Dec</v>
      </c>
      <c r="E2343" s="7">
        <v>40908</v>
      </c>
      <c r="F2343" s="7">
        <v>40911</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x14ac:dyDescent="0.3">
      <c r="A2344" s="5">
        <v>2343</v>
      </c>
      <c r="B2344" s="2" t="s">
        <v>5362</v>
      </c>
      <c r="C2344" s="5">
        <f>YEAR(Data!$E2344)</f>
        <v>2011</v>
      </c>
      <c r="D2344" s="2" t="str">
        <f>TEXT(Table_1[[#This Row],[Order Date]], "MMM")</f>
        <v>Dec</v>
      </c>
      <c r="E2344" s="7">
        <v>40908</v>
      </c>
      <c r="F2344" s="7">
        <v>40911</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x14ac:dyDescent="0.3">
      <c r="A2345" s="5">
        <v>2344</v>
      </c>
      <c r="B2345" s="2" t="s">
        <v>5365</v>
      </c>
      <c r="C2345" s="5">
        <f>YEAR(Data!$E2345)</f>
        <v>2011</v>
      </c>
      <c r="D2345" s="2" t="str">
        <f>TEXT(Table_1[[#This Row],[Order Date]], "MMM")</f>
        <v>Jul</v>
      </c>
      <c r="E2345" s="7">
        <v>40750</v>
      </c>
      <c r="F2345" s="7">
        <v>40754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x14ac:dyDescent="0.3">
      <c r="A2346" s="5">
        <v>2345</v>
      </c>
      <c r="B2346" s="2" t="s">
        <v>5366</v>
      </c>
      <c r="C2346" s="5">
        <f>YEAR(Data!$E2346)</f>
        <v>2013</v>
      </c>
      <c r="D2346" s="2" t="str">
        <f>TEXT(Table_1[[#This Row],[Order Date]], "MMM")</f>
        <v>Feb</v>
      </c>
      <c r="E2346" s="7">
        <v>41327</v>
      </c>
      <c r="F2346" s="7">
        <v>41333</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x14ac:dyDescent="0.3">
      <c r="A2347" s="5">
        <v>2346</v>
      </c>
      <c r="B2347" s="2" t="s">
        <v>5369</v>
      </c>
      <c r="C2347" s="5">
        <f>YEAR(Data!$E2347)</f>
        <v>2013</v>
      </c>
      <c r="D2347" s="2" t="str">
        <f>TEXT(Table_1[[#This Row],[Order Date]], "MMM")</f>
        <v>Mar</v>
      </c>
      <c r="E2347" s="7">
        <v>41347</v>
      </c>
      <c r="F2347" s="7">
        <v>41352</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x14ac:dyDescent="0.3">
      <c r="A2348" s="5">
        <v>2347</v>
      </c>
      <c r="B2348" s="2" t="s">
        <v>5369</v>
      </c>
      <c r="C2348" s="5">
        <f>YEAR(Data!$E2348)</f>
        <v>2013</v>
      </c>
      <c r="D2348" s="2" t="str">
        <f>TEXT(Table_1[[#This Row],[Order Date]], "MMM")</f>
        <v>Mar</v>
      </c>
      <c r="E2348" s="7">
        <v>41347</v>
      </c>
      <c r="F2348" s="7">
        <v>41352</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x14ac:dyDescent="0.3">
      <c r="A2349" s="5">
        <v>2348</v>
      </c>
      <c r="B2349" s="2" t="s">
        <v>5369</v>
      </c>
      <c r="C2349" s="5">
        <f>YEAR(Data!$E2349)</f>
        <v>2013</v>
      </c>
      <c r="D2349" s="2" t="str">
        <f>TEXT(Table_1[[#This Row],[Order Date]], "MMM")</f>
        <v>Mar</v>
      </c>
      <c r="E2349" s="7">
        <v>41347</v>
      </c>
      <c r="F2349" s="7">
        <v>41352</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x14ac:dyDescent="0.3">
      <c r="A2350" s="5">
        <v>2349</v>
      </c>
      <c r="B2350" s="2" t="s">
        <v>5373</v>
      </c>
      <c r="C2350" s="5">
        <f>YEAR(Data!$E2350)</f>
        <v>2014</v>
      </c>
      <c r="D2350" s="2" t="str">
        <f>TEXT(Table_1[[#This Row],[Order Date]], "MMM")</f>
        <v>Dec</v>
      </c>
      <c r="E2350" s="7">
        <v>41976</v>
      </c>
      <c r="F2350" s="7">
        <v>41977</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x14ac:dyDescent="0.3">
      <c r="A2351" s="5">
        <v>2350</v>
      </c>
      <c r="B2351" s="2" t="s">
        <v>5373</v>
      </c>
      <c r="C2351" s="5">
        <f>YEAR(Data!$E2351)</f>
        <v>2014</v>
      </c>
      <c r="D2351" s="2" t="str">
        <f>TEXT(Table_1[[#This Row],[Order Date]], "MMM")</f>
        <v>Dec</v>
      </c>
      <c r="E2351" s="7">
        <v>41976</v>
      </c>
      <c r="F2351" s="7">
        <v>41977</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x14ac:dyDescent="0.3">
      <c r="A2352" s="5">
        <v>2351</v>
      </c>
      <c r="B2352" s="2" t="s">
        <v>5373</v>
      </c>
      <c r="C2352" s="5">
        <f>YEAR(Data!$E2352)</f>
        <v>2014</v>
      </c>
      <c r="D2352" s="2" t="str">
        <f>TEXT(Table_1[[#This Row],[Order Date]], "MMM")</f>
        <v>Dec</v>
      </c>
      <c r="E2352" s="7">
        <v>41976</v>
      </c>
      <c r="F2352" s="7">
        <v>41977</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x14ac:dyDescent="0.3">
      <c r="A2353" s="5">
        <v>2352</v>
      </c>
      <c r="B2353" s="2" t="s">
        <v>5373</v>
      </c>
      <c r="C2353" s="5">
        <f>YEAR(Data!$E2353)</f>
        <v>2014</v>
      </c>
      <c r="D2353" s="2" t="str">
        <f>TEXT(Table_1[[#This Row],[Order Date]], "MMM")</f>
        <v>Dec</v>
      </c>
      <c r="E2353" s="7">
        <v>41976</v>
      </c>
      <c r="F2353" s="7">
        <v>41977</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x14ac:dyDescent="0.3">
      <c r="A2354" s="5">
        <v>2353</v>
      </c>
      <c r="B2354" s="2" t="s">
        <v>5373</v>
      </c>
      <c r="C2354" s="5">
        <f>YEAR(Data!$E2354)</f>
        <v>2014</v>
      </c>
      <c r="D2354" s="2" t="str">
        <f>TEXT(Table_1[[#This Row],[Order Date]], "MMM")</f>
        <v>Dec</v>
      </c>
      <c r="E2354" s="7">
        <v>41976</v>
      </c>
      <c r="F2354" s="7">
        <v>41977</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x14ac:dyDescent="0.3">
      <c r="A2355" s="5">
        <v>2354</v>
      </c>
      <c r="B2355" s="2" t="s">
        <v>5376</v>
      </c>
      <c r="C2355" s="5">
        <f>YEAR(Data!$E2355)</f>
        <v>2012</v>
      </c>
      <c r="D2355" s="2" t="str">
        <f>TEXT(Table_1[[#This Row],[Order Date]], "MMM")</f>
        <v>Aug</v>
      </c>
      <c r="E2355" s="7">
        <v>41152</v>
      </c>
      <c r="F2355" s="7">
        <v>41154</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x14ac:dyDescent="0.3">
      <c r="A2356" s="5">
        <v>2355</v>
      </c>
      <c r="B2356" s="2" t="s">
        <v>5376</v>
      </c>
      <c r="C2356" s="5">
        <f>YEAR(Data!$E2356)</f>
        <v>2012</v>
      </c>
      <c r="D2356" s="2" t="str">
        <f>TEXT(Table_1[[#This Row],[Order Date]], "MMM")</f>
        <v>Aug</v>
      </c>
      <c r="E2356" s="7">
        <v>41152</v>
      </c>
      <c r="F2356" s="7">
        <v>41154</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x14ac:dyDescent="0.3">
      <c r="A2357" s="5">
        <v>2356</v>
      </c>
      <c r="B2357" s="2" t="s">
        <v>5376</v>
      </c>
      <c r="C2357" s="5">
        <f>YEAR(Data!$E2357)</f>
        <v>2012</v>
      </c>
      <c r="D2357" s="2" t="str">
        <f>TEXT(Table_1[[#This Row],[Order Date]], "MMM")</f>
        <v>Aug</v>
      </c>
      <c r="E2357" s="7">
        <v>41152</v>
      </c>
      <c r="F2357" s="7">
        <v>41154</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x14ac:dyDescent="0.3">
      <c r="A2358" s="5">
        <v>2357</v>
      </c>
      <c r="B2358" s="2" t="s">
        <v>5376</v>
      </c>
      <c r="C2358" s="5">
        <f>YEAR(Data!$E2358)</f>
        <v>2012</v>
      </c>
      <c r="D2358" s="2" t="str">
        <f>TEXT(Table_1[[#This Row],[Order Date]], "MMM")</f>
        <v>Aug</v>
      </c>
      <c r="E2358" s="7">
        <v>41152</v>
      </c>
      <c r="F2358" s="7">
        <v>41154</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x14ac:dyDescent="0.3">
      <c r="A2359" s="5">
        <v>2358</v>
      </c>
      <c r="B2359" s="2" t="s">
        <v>5383</v>
      </c>
      <c r="C2359" s="5">
        <f>YEAR(Data!$E2359)</f>
        <v>2011</v>
      </c>
      <c r="D2359" s="2" t="str">
        <f>TEXT(Table_1[[#This Row],[Order Date]], "MMM")</f>
        <v>Mar</v>
      </c>
      <c r="E2359" s="7">
        <v>40619</v>
      </c>
      <c r="F2359" s="7">
        <v>40623</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x14ac:dyDescent="0.3">
      <c r="A2360" s="5">
        <v>2359</v>
      </c>
      <c r="B2360" s="2" t="s">
        <v>5383</v>
      </c>
      <c r="C2360" s="5">
        <f>YEAR(Data!$E2360)</f>
        <v>2011</v>
      </c>
      <c r="D2360" s="2" t="str">
        <f>TEXT(Table_1[[#This Row],[Order Date]], "MMM")</f>
        <v>Mar</v>
      </c>
      <c r="E2360" s="7">
        <v>40619</v>
      </c>
      <c r="F2360" s="7">
        <v>40623</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x14ac:dyDescent="0.3">
      <c r="A2361" s="5">
        <v>2360</v>
      </c>
      <c r="B2361" s="2" t="s">
        <v>5383</v>
      </c>
      <c r="C2361" s="5">
        <f>YEAR(Data!$E2361)</f>
        <v>2011</v>
      </c>
      <c r="D2361" s="2" t="str">
        <f>TEXT(Table_1[[#This Row],[Order Date]], "MMM")</f>
        <v>Mar</v>
      </c>
      <c r="E2361" s="7">
        <v>40619</v>
      </c>
      <c r="F2361" s="7">
        <v>40623</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x14ac:dyDescent="0.3">
      <c r="A2362" s="5">
        <v>2361</v>
      </c>
      <c r="B2362" s="2" t="s">
        <v>5383</v>
      </c>
      <c r="C2362" s="5">
        <f>YEAR(Data!$E2362)</f>
        <v>2011</v>
      </c>
      <c r="D2362" s="2" t="str">
        <f>TEXT(Table_1[[#This Row],[Order Date]], "MMM")</f>
        <v>Mar</v>
      </c>
      <c r="E2362" s="7">
        <v>40619</v>
      </c>
      <c r="F2362" s="7">
        <v>40623</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x14ac:dyDescent="0.3">
      <c r="A2363" s="5">
        <v>2362</v>
      </c>
      <c r="B2363" s="2" t="s">
        <v>5383</v>
      </c>
      <c r="C2363" s="5">
        <f>YEAR(Data!$E2363)</f>
        <v>2011</v>
      </c>
      <c r="D2363" s="2" t="str">
        <f>TEXT(Table_1[[#This Row],[Order Date]], "MMM")</f>
        <v>Mar</v>
      </c>
      <c r="E2363" s="7">
        <v>40619</v>
      </c>
      <c r="F2363" s="7">
        <v>40623</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x14ac:dyDescent="0.3">
      <c r="A2364" s="5">
        <v>2363</v>
      </c>
      <c r="B2364" s="2" t="s">
        <v>5388</v>
      </c>
      <c r="C2364" s="5">
        <f>YEAR(Data!$E2364)</f>
        <v>2014</v>
      </c>
      <c r="D2364" s="2" t="str">
        <f>TEXT(Table_1[[#This Row],[Order Date]], "MMM")</f>
        <v>Apr</v>
      </c>
      <c r="E2364" s="7">
        <v>41746</v>
      </c>
      <c r="F2364" s="7">
        <v>41750</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x14ac:dyDescent="0.3">
      <c r="A2365" s="5">
        <v>2364</v>
      </c>
      <c r="B2365" s="2" t="s">
        <v>5391</v>
      </c>
      <c r="C2365" s="5">
        <f>YEAR(Data!$E2365)</f>
        <v>2013</v>
      </c>
      <c r="D2365" s="2" t="str">
        <f>TEXT(Table_1[[#This Row],[Order Date]], "MMM")</f>
        <v>Mar</v>
      </c>
      <c r="E2365" s="7">
        <v>41347</v>
      </c>
      <c r="F2365" s="7">
        <v>41352</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x14ac:dyDescent="0.3">
      <c r="A2366" s="5">
        <v>2365</v>
      </c>
      <c r="B2366" s="2" t="s">
        <v>5391</v>
      </c>
      <c r="C2366" s="5">
        <f>YEAR(Data!$E2366)</f>
        <v>2013</v>
      </c>
      <c r="D2366" s="2" t="str">
        <f>TEXT(Table_1[[#This Row],[Order Date]], "MMM")</f>
        <v>Mar</v>
      </c>
      <c r="E2366" s="7">
        <v>41347</v>
      </c>
      <c r="F2366" s="7">
        <v>41352</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x14ac:dyDescent="0.3">
      <c r="A2367" s="5">
        <v>2366</v>
      </c>
      <c r="B2367" s="2" t="s">
        <v>5391</v>
      </c>
      <c r="C2367" s="5">
        <f>YEAR(Data!$E2367)</f>
        <v>2013</v>
      </c>
      <c r="D2367" s="2" t="str">
        <f>TEXT(Table_1[[#This Row],[Order Date]], "MMM")</f>
        <v>Mar</v>
      </c>
      <c r="E2367" s="7">
        <v>41347</v>
      </c>
      <c r="F2367" s="7">
        <v>41352</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x14ac:dyDescent="0.3">
      <c r="A2368" s="5">
        <v>2367</v>
      </c>
      <c r="B2368" s="2" t="s">
        <v>5394</v>
      </c>
      <c r="C2368" s="5">
        <f>YEAR(Data!$E2368)</f>
        <v>2011</v>
      </c>
      <c r="D2368" s="2" t="str">
        <f>TEXT(Table_1[[#This Row],[Order Date]], "MMM")</f>
        <v>Nov</v>
      </c>
      <c r="E2368" s="7">
        <v>40871</v>
      </c>
      <c r="F2368" s="7">
        <v>40873</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x14ac:dyDescent="0.3">
      <c r="A2369" s="5">
        <v>2368</v>
      </c>
      <c r="B2369" s="2" t="s">
        <v>5398</v>
      </c>
      <c r="C2369" s="5">
        <f>YEAR(Data!$E2369)</f>
        <v>2014</v>
      </c>
      <c r="D2369" s="2" t="str">
        <f>TEXT(Table_1[[#This Row],[Order Date]], "MMM")</f>
        <v>Feb</v>
      </c>
      <c r="E2369" s="7">
        <v>41681</v>
      </c>
      <c r="F2369" s="7">
        <v>41684</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x14ac:dyDescent="0.3">
      <c r="A2370" s="5">
        <v>2369</v>
      </c>
      <c r="B2370" s="2" t="s">
        <v>5399</v>
      </c>
      <c r="C2370" s="5">
        <f>YEAR(Data!$E2370)</f>
        <v>2013</v>
      </c>
      <c r="D2370" s="2" t="str">
        <f>TEXT(Table_1[[#This Row],[Order Date]], "MMM")</f>
        <v>Sep</v>
      </c>
      <c r="E2370" s="7">
        <v>41541</v>
      </c>
      <c r="F2370" s="7">
        <v>41545</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x14ac:dyDescent="0.3">
      <c r="A2371" s="5">
        <v>2370</v>
      </c>
      <c r="B2371" s="2" t="s">
        <v>5399</v>
      </c>
      <c r="C2371" s="5">
        <f>YEAR(Data!$E2371)</f>
        <v>2013</v>
      </c>
      <c r="D2371" s="2" t="str">
        <f>TEXT(Table_1[[#This Row],[Order Date]], "MMM")</f>
        <v>Sep</v>
      </c>
      <c r="E2371" s="7">
        <v>41541</v>
      </c>
      <c r="F2371" s="7">
        <v>41545</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x14ac:dyDescent="0.3">
      <c r="A2372" s="5">
        <v>2371</v>
      </c>
      <c r="B2372" s="2" t="s">
        <v>5404</v>
      </c>
      <c r="C2372" s="5">
        <f>YEAR(Data!$E2372)</f>
        <v>2014</v>
      </c>
      <c r="D2372" s="2" t="str">
        <f>TEXT(Table_1[[#This Row],[Order Date]], "MMM")</f>
        <v>Jul</v>
      </c>
      <c r="E2372" s="7">
        <v>41828</v>
      </c>
      <c r="F2372" s="7">
        <v>41830</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x14ac:dyDescent="0.3">
      <c r="A2373" s="5">
        <v>2372</v>
      </c>
      <c r="B2373" s="2" t="s">
        <v>5405</v>
      </c>
      <c r="C2373" s="5">
        <f>YEAR(Data!$E2373)</f>
        <v>2013</v>
      </c>
      <c r="D2373" s="2" t="str">
        <f>TEXT(Table_1[[#This Row],[Order Date]], "MMM")</f>
        <v>Jul</v>
      </c>
      <c r="E2373" s="7">
        <v>41463</v>
      </c>
      <c r="F2373" s="7">
        <v>41467</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x14ac:dyDescent="0.3">
      <c r="A2374" s="5">
        <v>2373</v>
      </c>
      <c r="B2374" s="2" t="s">
        <v>5405</v>
      </c>
      <c r="C2374" s="5">
        <f>YEAR(Data!$E2374)</f>
        <v>2013</v>
      </c>
      <c r="D2374" s="2" t="str">
        <f>TEXT(Table_1[[#This Row],[Order Date]], "MMM")</f>
        <v>Jul</v>
      </c>
      <c r="E2374" s="7">
        <v>41463</v>
      </c>
      <c r="F2374" s="7">
        <v>41467</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x14ac:dyDescent="0.3">
      <c r="A2375" s="5">
        <v>2374</v>
      </c>
      <c r="B2375" s="2" t="s">
        <v>5405</v>
      </c>
      <c r="C2375" s="5">
        <f>YEAR(Data!$E2375)</f>
        <v>2013</v>
      </c>
      <c r="D2375" s="2" t="str">
        <f>TEXT(Table_1[[#This Row],[Order Date]], "MMM")</f>
        <v>Jul</v>
      </c>
      <c r="E2375" s="7">
        <v>41463</v>
      </c>
      <c r="F2375" s="7">
        <v>41467</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x14ac:dyDescent="0.3">
      <c r="A2376" s="5">
        <v>2375</v>
      </c>
      <c r="B2376" s="2" t="s">
        <v>5405</v>
      </c>
      <c r="C2376" s="5">
        <f>YEAR(Data!$E2376)</f>
        <v>2013</v>
      </c>
      <c r="D2376" s="2" t="str">
        <f>TEXT(Table_1[[#This Row],[Order Date]], "MMM")</f>
        <v>Jul</v>
      </c>
      <c r="E2376" s="7">
        <v>41463</v>
      </c>
      <c r="F2376" s="7">
        <v>41467</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x14ac:dyDescent="0.3">
      <c r="A2377" s="5">
        <v>2376</v>
      </c>
      <c r="B2377" s="2" t="s">
        <v>5408</v>
      </c>
      <c r="C2377" s="5">
        <f>YEAR(Data!$E2377)</f>
        <v>2014</v>
      </c>
      <c r="D2377" s="2" t="str">
        <f>TEXT(Table_1[[#This Row],[Order Date]], "MMM")</f>
        <v>Jan</v>
      </c>
      <c r="E2377" s="7">
        <v>41664</v>
      </c>
      <c r="F2377" s="7">
        <v>41670</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x14ac:dyDescent="0.3">
      <c r="A2378" s="5">
        <v>2377</v>
      </c>
      <c r="B2378" s="2" t="s">
        <v>5409</v>
      </c>
      <c r="C2378" s="5">
        <f>YEAR(Data!$E2378)</f>
        <v>2011</v>
      </c>
      <c r="D2378" s="2" t="str">
        <f>TEXT(Table_1[[#This Row],[Order Date]], "MMM")</f>
        <v>Aug</v>
      </c>
      <c r="E2378" s="7">
        <v>40774</v>
      </c>
      <c r="F2378" s="7">
        <v>40776</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x14ac:dyDescent="0.3">
      <c r="A2379" s="5">
        <v>2378</v>
      </c>
      <c r="B2379" s="2" t="s">
        <v>5409</v>
      </c>
      <c r="C2379" s="5">
        <f>YEAR(Data!$E2379)</f>
        <v>2011</v>
      </c>
      <c r="D2379" s="2" t="str">
        <f>TEXT(Table_1[[#This Row],[Order Date]], "MMM")</f>
        <v>Aug</v>
      </c>
      <c r="E2379" s="7">
        <v>40774</v>
      </c>
      <c r="F2379" s="7">
        <v>40776</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x14ac:dyDescent="0.3">
      <c r="A2380" s="5">
        <v>2379</v>
      </c>
      <c r="B2380" s="2" t="s">
        <v>5412</v>
      </c>
      <c r="C2380" s="5">
        <f>YEAR(Data!$E2380)</f>
        <v>2012</v>
      </c>
      <c r="D2380" s="2" t="str">
        <f>TEXT(Table_1[[#This Row],[Order Date]], "MMM")</f>
        <v>Dec</v>
      </c>
      <c r="E2380" s="7">
        <v>41249</v>
      </c>
      <c r="F2380" s="7">
        <v>41254</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x14ac:dyDescent="0.3">
      <c r="A2381" s="5">
        <v>2380</v>
      </c>
      <c r="B2381" s="2" t="s">
        <v>5414</v>
      </c>
      <c r="C2381" s="5">
        <f>YEAR(Data!$E2381)</f>
        <v>2013</v>
      </c>
      <c r="D2381" s="2" t="str">
        <f>TEXT(Table_1[[#This Row],[Order Date]], "MMM")</f>
        <v>May</v>
      </c>
      <c r="E2381" s="7">
        <v>41401</v>
      </c>
      <c r="F2381" s="7">
        <v>41405</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x14ac:dyDescent="0.3">
      <c r="A2382" s="5">
        <v>2381</v>
      </c>
      <c r="B2382" s="2" t="s">
        <v>5414</v>
      </c>
      <c r="C2382" s="5">
        <f>YEAR(Data!$E2382)</f>
        <v>2013</v>
      </c>
      <c r="D2382" s="2" t="str">
        <f>TEXT(Table_1[[#This Row],[Order Date]], "MMM")</f>
        <v>May</v>
      </c>
      <c r="E2382" s="7">
        <v>41401</v>
      </c>
      <c r="F2382" s="7">
        <v>41405</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x14ac:dyDescent="0.3">
      <c r="A2383" s="5">
        <v>2382</v>
      </c>
      <c r="B2383" s="2" t="s">
        <v>5414</v>
      </c>
      <c r="C2383" s="5">
        <f>YEAR(Data!$E2383)</f>
        <v>2013</v>
      </c>
      <c r="D2383" s="2" t="str">
        <f>TEXT(Table_1[[#This Row],[Order Date]], "MMM")</f>
        <v>May</v>
      </c>
      <c r="E2383" s="7">
        <v>41401</v>
      </c>
      <c r="F2383" s="7">
        <v>41405</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x14ac:dyDescent="0.3">
      <c r="A2384" s="5">
        <v>2383</v>
      </c>
      <c r="B2384" s="2" t="s">
        <v>5418</v>
      </c>
      <c r="C2384" s="5">
        <f>YEAR(Data!$E2384)</f>
        <v>2014</v>
      </c>
      <c r="D2384" s="2" t="str">
        <f>TEXT(Table_1[[#This Row],[Order Date]], "MMM")</f>
        <v>Mar</v>
      </c>
      <c r="E2384" s="7">
        <v>41724</v>
      </c>
      <c r="F2384" s="7">
        <v>41725</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x14ac:dyDescent="0.3">
      <c r="A2385" s="5">
        <v>2384</v>
      </c>
      <c r="B2385" s="2" t="s">
        <v>5418</v>
      </c>
      <c r="C2385" s="5">
        <f>YEAR(Data!$E2385)</f>
        <v>2014</v>
      </c>
      <c r="D2385" s="2" t="str">
        <f>TEXT(Table_1[[#This Row],[Order Date]], "MMM")</f>
        <v>Mar</v>
      </c>
      <c r="E2385" s="7">
        <v>41724</v>
      </c>
      <c r="F2385" s="7">
        <v>41725</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x14ac:dyDescent="0.3">
      <c r="A2386" s="5">
        <v>2385</v>
      </c>
      <c r="B2386" s="2" t="s">
        <v>5418</v>
      </c>
      <c r="C2386" s="5">
        <f>YEAR(Data!$E2386)</f>
        <v>2014</v>
      </c>
      <c r="D2386" s="2" t="str">
        <f>TEXT(Table_1[[#This Row],[Order Date]], "MMM")</f>
        <v>Mar</v>
      </c>
      <c r="E2386" s="7">
        <v>41724</v>
      </c>
      <c r="F2386" s="7">
        <v>41725</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x14ac:dyDescent="0.3">
      <c r="A2387" s="5">
        <v>2386</v>
      </c>
      <c r="B2387" s="2" t="s">
        <v>5418</v>
      </c>
      <c r="C2387" s="5">
        <f>YEAR(Data!$E2387)</f>
        <v>2014</v>
      </c>
      <c r="D2387" s="2" t="str">
        <f>TEXT(Table_1[[#This Row],[Order Date]], "MMM")</f>
        <v>Mar</v>
      </c>
      <c r="E2387" s="7">
        <v>41724</v>
      </c>
      <c r="F2387" s="7">
        <v>41725</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x14ac:dyDescent="0.3">
      <c r="A2388" s="5">
        <v>2387</v>
      </c>
      <c r="B2388" s="2" t="s">
        <v>5418</v>
      </c>
      <c r="C2388" s="5">
        <f>YEAR(Data!$E2388)</f>
        <v>2014</v>
      </c>
      <c r="D2388" s="2" t="str">
        <f>TEXT(Table_1[[#This Row],[Order Date]], "MMM")</f>
        <v>Mar</v>
      </c>
      <c r="E2388" s="7">
        <v>41724</v>
      </c>
      <c r="F2388" s="7">
        <v>41725</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x14ac:dyDescent="0.3">
      <c r="A2389" s="5">
        <v>2388</v>
      </c>
      <c r="B2389" s="2" t="s">
        <v>5428</v>
      </c>
      <c r="C2389" s="5">
        <f>YEAR(Data!$E2389)</f>
        <v>2012</v>
      </c>
      <c r="D2389" s="2" t="str">
        <f>TEXT(Table_1[[#This Row],[Order Date]], "MMM")</f>
        <v>Dec</v>
      </c>
      <c r="E2389" s="7">
        <v>41255</v>
      </c>
      <c r="F2389" s="7">
        <v>41258</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x14ac:dyDescent="0.3">
      <c r="A2390" s="5">
        <v>2389</v>
      </c>
      <c r="B2390" s="2" t="s">
        <v>5428</v>
      </c>
      <c r="C2390" s="5">
        <f>YEAR(Data!$E2390)</f>
        <v>2012</v>
      </c>
      <c r="D2390" s="2" t="str">
        <f>TEXT(Table_1[[#This Row],[Order Date]], "MMM")</f>
        <v>Dec</v>
      </c>
      <c r="E2390" s="7">
        <v>41255</v>
      </c>
      <c r="F2390" s="7">
        <v>41258</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x14ac:dyDescent="0.3">
      <c r="A2391" s="5">
        <v>2390</v>
      </c>
      <c r="B2391" s="2" t="s">
        <v>5432</v>
      </c>
      <c r="C2391" s="5">
        <f>YEAR(Data!$E2391)</f>
        <v>2012</v>
      </c>
      <c r="D2391" s="2" t="str">
        <f>TEXT(Table_1[[#This Row],[Order Date]], "MMM")</f>
        <v>Dec</v>
      </c>
      <c r="E2391" s="7">
        <v>41249</v>
      </c>
      <c r="F2391" s="7">
        <v>41253</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x14ac:dyDescent="0.3">
      <c r="A2392" s="5">
        <v>2391</v>
      </c>
      <c r="B2392" s="2" t="s">
        <v>5432</v>
      </c>
      <c r="C2392" s="5">
        <f>YEAR(Data!$E2392)</f>
        <v>2012</v>
      </c>
      <c r="D2392" s="2" t="str">
        <f>TEXT(Table_1[[#This Row],[Order Date]], "MMM")</f>
        <v>Dec</v>
      </c>
      <c r="E2392" s="7">
        <v>41249</v>
      </c>
      <c r="F2392" s="7">
        <v>41253</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x14ac:dyDescent="0.3">
      <c r="A2393" s="5">
        <v>2392</v>
      </c>
      <c r="B2393" s="2" t="s">
        <v>5432</v>
      </c>
      <c r="C2393" s="5">
        <f>YEAR(Data!$E2393)</f>
        <v>2012</v>
      </c>
      <c r="D2393" s="2" t="str">
        <f>TEXT(Table_1[[#This Row],[Order Date]], "MMM")</f>
        <v>Dec</v>
      </c>
      <c r="E2393" s="7">
        <v>41249</v>
      </c>
      <c r="F2393" s="7">
        <v>41253</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x14ac:dyDescent="0.3">
      <c r="A2394" s="5">
        <v>2393</v>
      </c>
      <c r="B2394" s="2" t="s">
        <v>5432</v>
      </c>
      <c r="C2394" s="5">
        <f>YEAR(Data!$E2394)</f>
        <v>2012</v>
      </c>
      <c r="D2394" s="2" t="str">
        <f>TEXT(Table_1[[#This Row],[Order Date]], "MMM")</f>
        <v>Dec</v>
      </c>
      <c r="E2394" s="7">
        <v>41249</v>
      </c>
      <c r="F2394" s="7">
        <v>41253</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x14ac:dyDescent="0.3">
      <c r="A2395" s="5">
        <v>2394</v>
      </c>
      <c r="B2395" s="2" t="s">
        <v>5441</v>
      </c>
      <c r="C2395" s="5">
        <f>YEAR(Data!$E2395)</f>
        <v>2013</v>
      </c>
      <c r="D2395" s="2" t="str">
        <f>TEXT(Table_1[[#This Row],[Order Date]], "MMM")</f>
        <v>Mar</v>
      </c>
      <c r="E2395" s="7">
        <v>41351</v>
      </c>
      <c r="F2395" s="7">
        <v>41357</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x14ac:dyDescent="0.3">
      <c r="A2396" s="5">
        <v>2395</v>
      </c>
      <c r="B2396" s="2" t="s">
        <v>5443</v>
      </c>
      <c r="C2396" s="5">
        <f>YEAR(Data!$E2396)</f>
        <v>2012</v>
      </c>
      <c r="D2396" s="2" t="str">
        <f>TEXT(Table_1[[#This Row],[Order Date]], "MMM")</f>
        <v>Nov</v>
      </c>
      <c r="E2396" s="7">
        <v>41227</v>
      </c>
      <c r="F2396" s="7">
        <v>41232</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x14ac:dyDescent="0.3">
      <c r="A2397" s="5">
        <v>2396</v>
      </c>
      <c r="B2397" s="2" t="s">
        <v>5443</v>
      </c>
      <c r="C2397" s="5">
        <f>YEAR(Data!$E2397)</f>
        <v>2012</v>
      </c>
      <c r="D2397" s="2" t="str">
        <f>TEXT(Table_1[[#This Row],[Order Date]], "MMM")</f>
        <v>Nov</v>
      </c>
      <c r="E2397" s="7">
        <v>41227</v>
      </c>
      <c r="F2397" s="7">
        <v>41232</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x14ac:dyDescent="0.3">
      <c r="A2398" s="5">
        <v>2397</v>
      </c>
      <c r="B2398" s="2" t="s">
        <v>5443</v>
      </c>
      <c r="C2398" s="5">
        <f>YEAR(Data!$E2398)</f>
        <v>2012</v>
      </c>
      <c r="D2398" s="2" t="str">
        <f>TEXT(Table_1[[#This Row],[Order Date]], "MMM")</f>
        <v>Nov</v>
      </c>
      <c r="E2398" s="7">
        <v>41227</v>
      </c>
      <c r="F2398" s="7">
        <v>41232</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x14ac:dyDescent="0.3">
      <c r="A2399" s="5">
        <v>2398</v>
      </c>
      <c r="B2399" s="2" t="s">
        <v>5444</v>
      </c>
      <c r="C2399" s="5">
        <f>YEAR(Data!$E2399)</f>
        <v>2014</v>
      </c>
      <c r="D2399" s="2" t="str">
        <f>TEXT(Table_1[[#This Row],[Order Date]], "MMM")</f>
        <v>Aug</v>
      </c>
      <c r="E2399" s="7">
        <v>41866</v>
      </c>
      <c r="F2399" s="7">
        <v>41868</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x14ac:dyDescent="0.3">
      <c r="A2400" s="5">
        <v>2399</v>
      </c>
      <c r="B2400" s="2" t="s">
        <v>5444</v>
      </c>
      <c r="C2400" s="5">
        <f>YEAR(Data!$E2400)</f>
        <v>2014</v>
      </c>
      <c r="D2400" s="2" t="str">
        <f>TEXT(Table_1[[#This Row],[Order Date]], "MMM")</f>
        <v>Aug</v>
      </c>
      <c r="E2400" s="7">
        <v>41866</v>
      </c>
      <c r="F2400" s="7">
        <v>41868</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x14ac:dyDescent="0.3">
      <c r="A2401" s="5">
        <v>2400</v>
      </c>
      <c r="B2401" s="2" t="s">
        <v>5445</v>
      </c>
      <c r="C2401" s="5">
        <f>YEAR(Data!$E2401)</f>
        <v>2014</v>
      </c>
      <c r="D2401" s="2" t="str">
        <f>TEXT(Table_1[[#This Row],[Order Date]], "MMM")</f>
        <v>Sep</v>
      </c>
      <c r="E2401" s="7">
        <v>41892</v>
      </c>
      <c r="F2401" s="7">
        <v>41898</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x14ac:dyDescent="0.3">
      <c r="A2402" s="5">
        <v>2401</v>
      </c>
      <c r="B2402" s="2" t="s">
        <v>5445</v>
      </c>
      <c r="C2402" s="5">
        <f>YEAR(Data!$E2402)</f>
        <v>2014</v>
      </c>
      <c r="D2402" s="2" t="str">
        <f>TEXT(Table_1[[#This Row],[Order Date]], "MMM")</f>
        <v>Sep</v>
      </c>
      <c r="E2402" s="7">
        <v>41892</v>
      </c>
      <c r="F2402" s="7">
        <v>41898</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x14ac:dyDescent="0.3">
      <c r="A2403" s="5">
        <v>2402</v>
      </c>
      <c r="B2403" s="2" t="s">
        <v>5446</v>
      </c>
      <c r="C2403" s="5">
        <f>YEAR(Data!$E2403)</f>
        <v>2014</v>
      </c>
      <c r="D2403" s="2" t="str">
        <f>TEXT(Table_1[[#This Row],[Order Date]], "MMM")</f>
        <v>Apr</v>
      </c>
      <c r="E2403" s="7">
        <v>41731</v>
      </c>
      <c r="F2403" s="7">
        <v>41734</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x14ac:dyDescent="0.3">
      <c r="A2404" s="5">
        <v>2403</v>
      </c>
      <c r="B2404" s="2" t="s">
        <v>5446</v>
      </c>
      <c r="C2404" s="5">
        <f>YEAR(Data!$E2404)</f>
        <v>2014</v>
      </c>
      <c r="D2404" s="2" t="str">
        <f>TEXT(Table_1[[#This Row],[Order Date]], "MMM")</f>
        <v>Apr</v>
      </c>
      <c r="E2404" s="7">
        <v>41731</v>
      </c>
      <c r="F2404" s="7">
        <v>41734</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x14ac:dyDescent="0.3">
      <c r="A2405" s="5">
        <v>2404</v>
      </c>
      <c r="B2405" s="2" t="s">
        <v>5447</v>
      </c>
      <c r="C2405" s="5">
        <f>YEAR(Data!$E2405)</f>
        <v>2013</v>
      </c>
      <c r="D2405" s="2" t="str">
        <f>TEXT(Table_1[[#This Row],[Order Date]], "MMM")</f>
        <v>Sep</v>
      </c>
      <c r="E2405" s="7">
        <v>41545</v>
      </c>
      <c r="F2405" s="7">
        <v>41551</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x14ac:dyDescent="0.3">
      <c r="A2406" s="5">
        <v>2405</v>
      </c>
      <c r="B2406" s="2" t="s">
        <v>5450</v>
      </c>
      <c r="C2406" s="5">
        <f>YEAR(Data!$E2406)</f>
        <v>2014</v>
      </c>
      <c r="D2406" s="2" t="str">
        <f>TEXT(Table_1[[#This Row],[Order Date]], "MMM")</f>
        <v>Oct</v>
      </c>
      <c r="E2406" s="7">
        <v>41920</v>
      </c>
      <c r="F2406" s="7">
        <v>41924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x14ac:dyDescent="0.3">
      <c r="A2407" s="5">
        <v>2406</v>
      </c>
      <c r="B2407" s="2" t="s">
        <v>5450</v>
      </c>
      <c r="C2407" s="5">
        <f>YEAR(Data!$E2407)</f>
        <v>2014</v>
      </c>
      <c r="D2407" s="2" t="str">
        <f>TEXT(Table_1[[#This Row],[Order Date]], "MMM")</f>
        <v>Oct</v>
      </c>
      <c r="E2407" s="7">
        <v>41920</v>
      </c>
      <c r="F2407" s="7">
        <v>41924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x14ac:dyDescent="0.3">
      <c r="A2408" s="5">
        <v>2407</v>
      </c>
      <c r="B2408" s="2" t="s">
        <v>5450</v>
      </c>
      <c r="C2408" s="5">
        <f>YEAR(Data!$E2408)</f>
        <v>2014</v>
      </c>
      <c r="D2408" s="2" t="str">
        <f>TEXT(Table_1[[#This Row],[Order Date]], "MMM")</f>
        <v>Oct</v>
      </c>
      <c r="E2408" s="7">
        <v>41920</v>
      </c>
      <c r="F2408" s="7">
        <v>41924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x14ac:dyDescent="0.3">
      <c r="A2409" s="5">
        <v>2408</v>
      </c>
      <c r="B2409" s="2" t="s">
        <v>5451</v>
      </c>
      <c r="C2409" s="5">
        <f>YEAR(Data!$E2409)</f>
        <v>2014</v>
      </c>
      <c r="D2409" s="2" t="str">
        <f>TEXT(Table_1[[#This Row],[Order Date]], "MMM")</f>
        <v>Jan</v>
      </c>
      <c r="E2409" s="7">
        <v>41660</v>
      </c>
      <c r="F2409" s="7">
        <v>41665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x14ac:dyDescent="0.3">
      <c r="A2410" s="5">
        <v>2409</v>
      </c>
      <c r="B2410" s="2" t="s">
        <v>5451</v>
      </c>
      <c r="C2410" s="5">
        <f>YEAR(Data!$E2410)</f>
        <v>2014</v>
      </c>
      <c r="D2410" s="2" t="str">
        <f>TEXT(Table_1[[#This Row],[Order Date]], "MMM")</f>
        <v>Jan</v>
      </c>
      <c r="E2410" s="7">
        <v>41660</v>
      </c>
      <c r="F2410" s="7">
        <v>41665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x14ac:dyDescent="0.3">
      <c r="A2411" s="5">
        <v>2410</v>
      </c>
      <c r="B2411" s="2" t="s">
        <v>5456</v>
      </c>
      <c r="C2411" s="5">
        <f>YEAR(Data!$E2411)</f>
        <v>2014</v>
      </c>
      <c r="D2411" s="2" t="str">
        <f>TEXT(Table_1[[#This Row],[Order Date]], "MMM")</f>
        <v>Mar</v>
      </c>
      <c r="E2411" s="7">
        <v>41722</v>
      </c>
      <c r="F2411" s="7">
        <v>41724</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x14ac:dyDescent="0.3">
      <c r="A2412" s="5">
        <v>2411</v>
      </c>
      <c r="B2412" s="2" t="s">
        <v>5457</v>
      </c>
      <c r="C2412" s="5">
        <f>YEAR(Data!$E2412)</f>
        <v>2011</v>
      </c>
      <c r="D2412" s="2" t="str">
        <f>TEXT(Table_1[[#This Row],[Order Date]], "MMM")</f>
        <v>Aug</v>
      </c>
      <c r="E2412" s="7">
        <v>40756</v>
      </c>
      <c r="F2412" s="7">
        <v>40761</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x14ac:dyDescent="0.3">
      <c r="A2413" s="5">
        <v>2412</v>
      </c>
      <c r="B2413" s="2" t="s">
        <v>5458</v>
      </c>
      <c r="C2413" s="5">
        <f>YEAR(Data!$E2413)</f>
        <v>2012</v>
      </c>
      <c r="D2413" s="2" t="str">
        <f>TEXT(Table_1[[#This Row],[Order Date]], "MMM")</f>
        <v>Jun</v>
      </c>
      <c r="E2413" s="7">
        <v>41067</v>
      </c>
      <c r="F2413" s="7">
        <v>41069</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x14ac:dyDescent="0.3">
      <c r="A2414" s="5">
        <v>2413</v>
      </c>
      <c r="B2414" s="2" t="s">
        <v>5461</v>
      </c>
      <c r="C2414" s="5">
        <f>YEAR(Data!$E2414)</f>
        <v>2011</v>
      </c>
      <c r="D2414" s="2" t="str">
        <f>TEXT(Table_1[[#This Row],[Order Date]], "MMM")</f>
        <v>Nov</v>
      </c>
      <c r="E2414" s="7">
        <v>40859</v>
      </c>
      <c r="F2414" s="7">
        <v>40863</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x14ac:dyDescent="0.3">
      <c r="A2415" s="5">
        <v>2414</v>
      </c>
      <c r="B2415" s="2" t="s">
        <v>5461</v>
      </c>
      <c r="C2415" s="5">
        <f>YEAR(Data!$E2415)</f>
        <v>2011</v>
      </c>
      <c r="D2415" s="2" t="str">
        <f>TEXT(Table_1[[#This Row],[Order Date]], "MMM")</f>
        <v>Nov</v>
      </c>
      <c r="E2415" s="7">
        <v>40859</v>
      </c>
      <c r="F2415" s="7">
        <v>40863</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x14ac:dyDescent="0.3">
      <c r="A2416" s="5">
        <v>2415</v>
      </c>
      <c r="B2416" s="2" t="s">
        <v>5462</v>
      </c>
      <c r="C2416" s="5">
        <f>YEAR(Data!$E2416)</f>
        <v>2013</v>
      </c>
      <c r="D2416" s="2" t="str">
        <f>TEXT(Table_1[[#This Row],[Order Date]], "MMM")</f>
        <v>Dec</v>
      </c>
      <c r="E2416" s="7">
        <v>41638</v>
      </c>
      <c r="F2416" s="7">
        <v>41642</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x14ac:dyDescent="0.3">
      <c r="A2417" s="5">
        <v>2416</v>
      </c>
      <c r="B2417" s="2" t="s">
        <v>5463</v>
      </c>
      <c r="C2417" s="5">
        <f>YEAR(Data!$E2417)</f>
        <v>2012</v>
      </c>
      <c r="D2417" s="2" t="str">
        <f>TEXT(Table_1[[#This Row],[Order Date]], "MMM")</f>
        <v>Jul</v>
      </c>
      <c r="E2417" s="7">
        <v>41096</v>
      </c>
      <c r="F2417" s="7">
        <v>41101</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x14ac:dyDescent="0.3">
      <c r="A2418" s="5">
        <v>2417</v>
      </c>
      <c r="B2418" s="2" t="s">
        <v>5465</v>
      </c>
      <c r="C2418" s="5">
        <f>YEAR(Data!$E2418)</f>
        <v>2014</v>
      </c>
      <c r="D2418" s="2" t="str">
        <f>TEXT(Table_1[[#This Row],[Order Date]], "MMM")</f>
        <v>Oct</v>
      </c>
      <c r="E2418" s="7">
        <v>41925</v>
      </c>
      <c r="F2418" s="7">
        <v>41931</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x14ac:dyDescent="0.3">
      <c r="A2419" s="5">
        <v>2418</v>
      </c>
      <c r="B2419" s="2" t="s">
        <v>5465</v>
      </c>
      <c r="C2419" s="5">
        <f>YEAR(Data!$E2419)</f>
        <v>2014</v>
      </c>
      <c r="D2419" s="2" t="str">
        <f>TEXT(Table_1[[#This Row],[Order Date]], "MMM")</f>
        <v>Oct</v>
      </c>
      <c r="E2419" s="7">
        <v>41925</v>
      </c>
      <c r="F2419" s="7">
        <v>41931</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x14ac:dyDescent="0.3">
      <c r="A2420" s="5">
        <v>2419</v>
      </c>
      <c r="B2420" s="2" t="s">
        <v>5469</v>
      </c>
      <c r="C2420" s="5">
        <f>YEAR(Data!$E2420)</f>
        <v>2013</v>
      </c>
      <c r="D2420" s="2" t="str">
        <f>TEXT(Table_1[[#This Row],[Order Date]], "MMM")</f>
        <v>May</v>
      </c>
      <c r="E2420" s="7">
        <v>41416</v>
      </c>
      <c r="F2420" s="7">
        <v>41423</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x14ac:dyDescent="0.3">
      <c r="A2421" s="5">
        <v>2420</v>
      </c>
      <c r="B2421" s="2" t="s">
        <v>5473</v>
      </c>
      <c r="C2421" s="5">
        <f>YEAR(Data!$E2421)</f>
        <v>2014</v>
      </c>
      <c r="D2421" s="2" t="str">
        <f>TEXT(Table_1[[#This Row],[Order Date]], "MMM")</f>
        <v>Nov</v>
      </c>
      <c r="E2421" s="7">
        <v>41953</v>
      </c>
      <c r="F2421" s="7">
        <v>41958</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x14ac:dyDescent="0.3">
      <c r="A2422" s="5">
        <v>2421</v>
      </c>
      <c r="B2422" s="2" t="s">
        <v>5473</v>
      </c>
      <c r="C2422" s="5">
        <f>YEAR(Data!$E2422)</f>
        <v>2014</v>
      </c>
      <c r="D2422" s="2" t="str">
        <f>TEXT(Table_1[[#This Row],[Order Date]], "MMM")</f>
        <v>Nov</v>
      </c>
      <c r="E2422" s="7">
        <v>41953</v>
      </c>
      <c r="F2422" s="7">
        <v>41958</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x14ac:dyDescent="0.3">
      <c r="A2423" s="5">
        <v>2422</v>
      </c>
      <c r="B2423" s="2" t="s">
        <v>5477</v>
      </c>
      <c r="C2423" s="5">
        <f>YEAR(Data!$E2423)</f>
        <v>2013</v>
      </c>
      <c r="D2423" s="2" t="str">
        <f>TEXT(Table_1[[#This Row],[Order Date]], "MMM")</f>
        <v>Apr</v>
      </c>
      <c r="E2423" s="7">
        <v>41383</v>
      </c>
      <c r="F2423" s="7">
        <v>41388</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x14ac:dyDescent="0.3">
      <c r="A2424" s="5">
        <v>2423</v>
      </c>
      <c r="B2424" s="2" t="s">
        <v>5477</v>
      </c>
      <c r="C2424" s="5">
        <f>YEAR(Data!$E2424)</f>
        <v>2013</v>
      </c>
      <c r="D2424" s="2" t="str">
        <f>TEXT(Table_1[[#This Row],[Order Date]], "MMM")</f>
        <v>Apr</v>
      </c>
      <c r="E2424" s="7">
        <v>41383</v>
      </c>
      <c r="F2424" s="7">
        <v>41388</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x14ac:dyDescent="0.3">
      <c r="A2425" s="5">
        <v>2424</v>
      </c>
      <c r="B2425" s="2" t="s">
        <v>5481</v>
      </c>
      <c r="C2425" s="5">
        <f>YEAR(Data!$E2425)</f>
        <v>2014</v>
      </c>
      <c r="D2425" s="2" t="str">
        <f>TEXT(Table_1[[#This Row],[Order Date]], "MMM")</f>
        <v>Dec</v>
      </c>
      <c r="E2425" s="7">
        <v>41999</v>
      </c>
      <c r="F2425" s="7">
        <v>42004</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x14ac:dyDescent="0.3">
      <c r="A2426" s="5">
        <v>2425</v>
      </c>
      <c r="B2426" s="2" t="s">
        <v>5481</v>
      </c>
      <c r="C2426" s="5">
        <f>YEAR(Data!$E2426)</f>
        <v>2014</v>
      </c>
      <c r="D2426" s="2" t="str">
        <f>TEXT(Table_1[[#This Row],[Order Date]], "MMM")</f>
        <v>Dec</v>
      </c>
      <c r="E2426" s="7">
        <v>41999</v>
      </c>
      <c r="F2426" s="7">
        <v>42004</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x14ac:dyDescent="0.3">
      <c r="A2427" s="5">
        <v>2426</v>
      </c>
      <c r="B2427" s="2" t="s">
        <v>5481</v>
      </c>
      <c r="C2427" s="5">
        <f>YEAR(Data!$E2427)</f>
        <v>2014</v>
      </c>
      <c r="D2427" s="2" t="str">
        <f>TEXT(Table_1[[#This Row],[Order Date]], "MMM")</f>
        <v>Dec</v>
      </c>
      <c r="E2427" s="7">
        <v>41999</v>
      </c>
      <c r="F2427" s="7">
        <v>42004</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x14ac:dyDescent="0.3">
      <c r="A2428" s="5">
        <v>2427</v>
      </c>
      <c r="B2428" s="2" t="s">
        <v>5481</v>
      </c>
      <c r="C2428" s="5">
        <f>YEAR(Data!$E2428)</f>
        <v>2014</v>
      </c>
      <c r="D2428" s="2" t="str">
        <f>TEXT(Table_1[[#This Row],[Order Date]], "MMM")</f>
        <v>Dec</v>
      </c>
      <c r="E2428" s="7">
        <v>41999</v>
      </c>
      <c r="F2428" s="7">
        <v>42004</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x14ac:dyDescent="0.3">
      <c r="A2429" s="5">
        <v>2428</v>
      </c>
      <c r="B2429" s="2" t="s">
        <v>5484</v>
      </c>
      <c r="C2429" s="5">
        <f>YEAR(Data!$E2429)</f>
        <v>2013</v>
      </c>
      <c r="D2429" s="2" t="str">
        <f>TEXT(Table_1[[#This Row],[Order Date]], "MMM")</f>
        <v>Jun</v>
      </c>
      <c r="E2429" s="7">
        <v>41437</v>
      </c>
      <c r="F2429" s="7">
        <v>41443</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x14ac:dyDescent="0.3">
      <c r="A2430" s="5">
        <v>2429</v>
      </c>
      <c r="B2430" s="2" t="s">
        <v>5484</v>
      </c>
      <c r="C2430" s="5">
        <f>YEAR(Data!$E2430)</f>
        <v>2013</v>
      </c>
      <c r="D2430" s="2" t="str">
        <f>TEXT(Table_1[[#This Row],[Order Date]], "MMM")</f>
        <v>Jun</v>
      </c>
      <c r="E2430" s="7">
        <v>41437</v>
      </c>
      <c r="F2430" s="7">
        <v>41443</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x14ac:dyDescent="0.3">
      <c r="A2431" s="5">
        <v>2430</v>
      </c>
      <c r="B2431" s="2" t="s">
        <v>5484</v>
      </c>
      <c r="C2431" s="5">
        <f>YEAR(Data!$E2431)</f>
        <v>2013</v>
      </c>
      <c r="D2431" s="2" t="str">
        <f>TEXT(Table_1[[#This Row],[Order Date]], "MMM")</f>
        <v>Jun</v>
      </c>
      <c r="E2431" s="7">
        <v>41437</v>
      </c>
      <c r="F2431" s="7">
        <v>41443</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x14ac:dyDescent="0.3">
      <c r="A2432" s="5">
        <v>2431</v>
      </c>
      <c r="B2432" s="2" t="s">
        <v>5489</v>
      </c>
      <c r="C2432" s="5">
        <f>YEAR(Data!$E2432)</f>
        <v>2014</v>
      </c>
      <c r="D2432" s="2" t="str">
        <f>TEXT(Table_1[[#This Row],[Order Date]], "MMM")</f>
        <v>May</v>
      </c>
      <c r="E2432" s="7">
        <v>41773</v>
      </c>
      <c r="F2432" s="7">
        <v>41780</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x14ac:dyDescent="0.3">
      <c r="A2433" s="5">
        <v>2432</v>
      </c>
      <c r="B2433" s="2" t="s">
        <v>5490</v>
      </c>
      <c r="C2433" s="5">
        <f>YEAR(Data!$E2433)</f>
        <v>2014</v>
      </c>
      <c r="D2433" s="2" t="str">
        <f>TEXT(Table_1[[#This Row],[Order Date]], "MMM")</f>
        <v>Dec</v>
      </c>
      <c r="E2433" s="7">
        <v>42002</v>
      </c>
      <c r="F2433" s="7">
        <v>42007</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x14ac:dyDescent="0.3">
      <c r="A2434" s="5">
        <v>2433</v>
      </c>
      <c r="B2434" s="2" t="s">
        <v>5491</v>
      </c>
      <c r="C2434" s="5">
        <f>YEAR(Data!$E2434)</f>
        <v>2011</v>
      </c>
      <c r="D2434" s="2" t="str">
        <f>TEXT(Table_1[[#This Row],[Order Date]], "MMM")</f>
        <v>Mar</v>
      </c>
      <c r="E2434" s="7">
        <v>40627</v>
      </c>
      <c r="F2434" s="7">
        <v>40634</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x14ac:dyDescent="0.3">
      <c r="A2435" s="5">
        <v>2434</v>
      </c>
      <c r="B2435" s="2" t="s">
        <v>5496</v>
      </c>
      <c r="C2435" s="5">
        <f>YEAR(Data!$E2435)</f>
        <v>2014</v>
      </c>
      <c r="D2435" s="2" t="str">
        <f>TEXT(Table_1[[#This Row],[Order Date]], "MMM")</f>
        <v>May</v>
      </c>
      <c r="E2435" s="7">
        <v>41788</v>
      </c>
      <c r="F2435" s="7">
        <v>41792</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x14ac:dyDescent="0.3">
      <c r="A2436" s="5">
        <v>2435</v>
      </c>
      <c r="B2436" s="2" t="s">
        <v>5497</v>
      </c>
      <c r="C2436" s="5">
        <f>YEAR(Data!$E2436)</f>
        <v>2012</v>
      </c>
      <c r="D2436" s="2" t="str">
        <f>TEXT(Table_1[[#This Row],[Order Date]], "MMM")</f>
        <v>Nov</v>
      </c>
      <c r="E2436" s="7">
        <v>41227</v>
      </c>
      <c r="F2436" s="7">
        <v>41230</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x14ac:dyDescent="0.3">
      <c r="A2437" s="5">
        <v>2436</v>
      </c>
      <c r="B2437" s="2" t="s">
        <v>5497</v>
      </c>
      <c r="C2437" s="5">
        <f>YEAR(Data!$E2437)</f>
        <v>2012</v>
      </c>
      <c r="D2437" s="2" t="str">
        <f>TEXT(Table_1[[#This Row],[Order Date]], "MMM")</f>
        <v>Nov</v>
      </c>
      <c r="E2437" s="7">
        <v>41227</v>
      </c>
      <c r="F2437" s="7">
        <v>41230</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x14ac:dyDescent="0.3">
      <c r="A2438" s="5">
        <v>2437</v>
      </c>
      <c r="B2438" s="2" t="s">
        <v>5500</v>
      </c>
      <c r="C2438" s="5">
        <f>YEAR(Data!$E2438)</f>
        <v>2014</v>
      </c>
      <c r="D2438" s="2" t="str">
        <f>TEXT(Table_1[[#This Row],[Order Date]], "MMM")</f>
        <v>Jul</v>
      </c>
      <c r="E2438" s="7">
        <v>41824</v>
      </c>
      <c r="F2438" s="7">
        <v>41831</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x14ac:dyDescent="0.3">
      <c r="A2439" s="5">
        <v>2438</v>
      </c>
      <c r="B2439" s="2" t="s">
        <v>5501</v>
      </c>
      <c r="C2439" s="5">
        <f>YEAR(Data!$E2439)</f>
        <v>2011</v>
      </c>
      <c r="D2439" s="2" t="str">
        <f>TEXT(Table_1[[#This Row],[Order Date]], "MMM")</f>
        <v>Nov</v>
      </c>
      <c r="E2439" s="7">
        <v>40865</v>
      </c>
      <c r="F2439" s="7">
        <v>40867</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x14ac:dyDescent="0.3">
      <c r="A2440" s="5">
        <v>2439</v>
      </c>
      <c r="B2440" s="2" t="s">
        <v>5501</v>
      </c>
      <c r="C2440" s="5">
        <f>YEAR(Data!$E2440)</f>
        <v>2011</v>
      </c>
      <c r="D2440" s="2" t="str">
        <f>TEXT(Table_1[[#This Row],[Order Date]], "MMM")</f>
        <v>Nov</v>
      </c>
      <c r="E2440" s="7">
        <v>40865</v>
      </c>
      <c r="F2440" s="7">
        <v>40867</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x14ac:dyDescent="0.3">
      <c r="A2441" s="5">
        <v>2440</v>
      </c>
      <c r="B2441" s="2" t="s">
        <v>5506</v>
      </c>
      <c r="C2441" s="5">
        <f>YEAR(Data!$E2441)</f>
        <v>2014</v>
      </c>
      <c r="D2441" s="2" t="str">
        <f>TEXT(Table_1[[#This Row],[Order Date]], "MMM")</f>
        <v>Jul</v>
      </c>
      <c r="E2441" s="7">
        <v>41838</v>
      </c>
      <c r="F2441" s="7">
        <v>41843</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x14ac:dyDescent="0.3">
      <c r="A2442" s="5">
        <v>2441</v>
      </c>
      <c r="B2442" s="2" t="s">
        <v>5507</v>
      </c>
      <c r="C2442" s="5">
        <f>YEAR(Data!$E2442)</f>
        <v>2013</v>
      </c>
      <c r="D2442" s="2" t="str">
        <f>TEXT(Table_1[[#This Row],[Order Date]], "MMM")</f>
        <v>May</v>
      </c>
      <c r="E2442" s="7">
        <v>41417</v>
      </c>
      <c r="F2442" s="7">
        <v>41422</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x14ac:dyDescent="0.3">
      <c r="A2443" s="5">
        <v>2442</v>
      </c>
      <c r="B2443" s="2" t="s">
        <v>5507</v>
      </c>
      <c r="C2443" s="5">
        <f>YEAR(Data!$E2443)</f>
        <v>2013</v>
      </c>
      <c r="D2443" s="2" t="str">
        <f>TEXT(Table_1[[#This Row],[Order Date]], "MMM")</f>
        <v>May</v>
      </c>
      <c r="E2443" s="7">
        <v>41417</v>
      </c>
      <c r="F2443" s="7">
        <v>41422</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x14ac:dyDescent="0.3">
      <c r="A2444" s="5">
        <v>2443</v>
      </c>
      <c r="B2444" s="2" t="s">
        <v>5507</v>
      </c>
      <c r="C2444" s="5">
        <f>YEAR(Data!$E2444)</f>
        <v>2013</v>
      </c>
      <c r="D2444" s="2" t="str">
        <f>TEXT(Table_1[[#This Row],[Order Date]], "MMM")</f>
        <v>May</v>
      </c>
      <c r="E2444" s="7">
        <v>41417</v>
      </c>
      <c r="F2444" s="7">
        <v>41422</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x14ac:dyDescent="0.3">
      <c r="A2445" s="5">
        <v>2444</v>
      </c>
      <c r="B2445" s="2" t="s">
        <v>5507</v>
      </c>
      <c r="C2445" s="5">
        <f>YEAR(Data!$E2445)</f>
        <v>2013</v>
      </c>
      <c r="D2445" s="2" t="str">
        <f>TEXT(Table_1[[#This Row],[Order Date]], "MMM")</f>
        <v>May</v>
      </c>
      <c r="E2445" s="7">
        <v>41417</v>
      </c>
      <c r="F2445" s="7">
        <v>41422</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x14ac:dyDescent="0.3">
      <c r="A2446" s="5">
        <v>2445</v>
      </c>
      <c r="B2446" s="2" t="s">
        <v>5507</v>
      </c>
      <c r="C2446" s="5">
        <f>YEAR(Data!$E2446)</f>
        <v>2013</v>
      </c>
      <c r="D2446" s="2" t="str">
        <f>TEXT(Table_1[[#This Row],[Order Date]], "MMM")</f>
        <v>May</v>
      </c>
      <c r="E2446" s="7">
        <v>41417</v>
      </c>
      <c r="F2446" s="7">
        <v>41422</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x14ac:dyDescent="0.3">
      <c r="A2447" s="5">
        <v>2446</v>
      </c>
      <c r="B2447" s="2" t="s">
        <v>5507</v>
      </c>
      <c r="C2447" s="5">
        <f>YEAR(Data!$E2447)</f>
        <v>2013</v>
      </c>
      <c r="D2447" s="2" t="str">
        <f>TEXT(Table_1[[#This Row],[Order Date]], "MMM")</f>
        <v>May</v>
      </c>
      <c r="E2447" s="7">
        <v>41417</v>
      </c>
      <c r="F2447" s="7">
        <v>41422</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x14ac:dyDescent="0.3">
      <c r="A2448" s="5">
        <v>2447</v>
      </c>
      <c r="B2448" s="2" t="s">
        <v>5511</v>
      </c>
      <c r="C2448" s="5">
        <f>YEAR(Data!$E2448)</f>
        <v>2012</v>
      </c>
      <c r="D2448" s="2" t="str">
        <f>TEXT(Table_1[[#This Row],[Order Date]], "MMM")</f>
        <v>Sep</v>
      </c>
      <c r="E2448" s="7">
        <v>41177</v>
      </c>
      <c r="F2448" s="7">
        <v>41183</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x14ac:dyDescent="0.3">
      <c r="A2449" s="5">
        <v>2448</v>
      </c>
      <c r="B2449" s="2" t="s">
        <v>5512</v>
      </c>
      <c r="C2449" s="5">
        <f>YEAR(Data!$E2449)</f>
        <v>2013</v>
      </c>
      <c r="D2449" s="2" t="str">
        <f>TEXT(Table_1[[#This Row],[Order Date]], "MMM")</f>
        <v>Nov</v>
      </c>
      <c r="E2449" s="7">
        <v>41579</v>
      </c>
      <c r="F2449" s="7">
        <v>41585</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x14ac:dyDescent="0.3">
      <c r="A2450" s="5">
        <v>2449</v>
      </c>
      <c r="B2450" s="2" t="s">
        <v>5513</v>
      </c>
      <c r="C2450" s="5">
        <f>YEAR(Data!$E2450)</f>
        <v>2012</v>
      </c>
      <c r="D2450" s="2" t="str">
        <f>TEXT(Table_1[[#This Row],[Order Date]], "MMM")</f>
        <v>Sep</v>
      </c>
      <c r="E2450" s="7">
        <v>41166</v>
      </c>
      <c r="F2450" s="7">
        <v>41169</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x14ac:dyDescent="0.3">
      <c r="A2451" s="5">
        <v>2450</v>
      </c>
      <c r="B2451" s="2" t="s">
        <v>5515</v>
      </c>
      <c r="C2451" s="5">
        <f>YEAR(Data!$E2451)</f>
        <v>2013</v>
      </c>
      <c r="D2451" s="2" t="str">
        <f>TEXT(Table_1[[#This Row],[Order Date]], "MMM")</f>
        <v>Nov</v>
      </c>
      <c r="E2451" s="7">
        <v>41584</v>
      </c>
      <c r="F2451" s="7">
        <v>41589</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x14ac:dyDescent="0.3">
      <c r="A2452" s="5">
        <v>2451</v>
      </c>
      <c r="B2452" s="2" t="s">
        <v>5518</v>
      </c>
      <c r="C2452" s="5">
        <f>YEAR(Data!$E2452)</f>
        <v>2014</v>
      </c>
      <c r="D2452" s="2" t="str">
        <f>TEXT(Table_1[[#This Row],[Order Date]], "MMM")</f>
        <v>Mar</v>
      </c>
      <c r="E2452" s="7">
        <v>41716</v>
      </c>
      <c r="F2452" s="7">
        <v>41721</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x14ac:dyDescent="0.3">
      <c r="A2453" s="5">
        <v>2452</v>
      </c>
      <c r="B2453" s="2" t="s">
        <v>5518</v>
      </c>
      <c r="C2453" s="5">
        <f>YEAR(Data!$E2453)</f>
        <v>2014</v>
      </c>
      <c r="D2453" s="2" t="str">
        <f>TEXT(Table_1[[#This Row],[Order Date]], "MMM")</f>
        <v>Mar</v>
      </c>
      <c r="E2453" s="7">
        <v>41716</v>
      </c>
      <c r="F2453" s="7">
        <v>41721</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x14ac:dyDescent="0.3">
      <c r="A2454" s="5">
        <v>2453</v>
      </c>
      <c r="B2454" s="2" t="s">
        <v>5518</v>
      </c>
      <c r="C2454" s="5">
        <f>YEAR(Data!$E2454)</f>
        <v>2014</v>
      </c>
      <c r="D2454" s="2" t="str">
        <f>TEXT(Table_1[[#This Row],[Order Date]], "MMM")</f>
        <v>Mar</v>
      </c>
      <c r="E2454" s="7">
        <v>41716</v>
      </c>
      <c r="F2454" s="7">
        <v>41721</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x14ac:dyDescent="0.3">
      <c r="A2455" s="5">
        <v>2454</v>
      </c>
      <c r="B2455" s="2" t="s">
        <v>5518</v>
      </c>
      <c r="C2455" s="5">
        <f>YEAR(Data!$E2455)</f>
        <v>2014</v>
      </c>
      <c r="D2455" s="2" t="str">
        <f>TEXT(Table_1[[#This Row],[Order Date]], "MMM")</f>
        <v>Mar</v>
      </c>
      <c r="E2455" s="7">
        <v>41716</v>
      </c>
      <c r="F2455" s="7">
        <v>41721</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x14ac:dyDescent="0.3">
      <c r="A2456" s="5">
        <v>2455</v>
      </c>
      <c r="B2456" s="2" t="s">
        <v>5518</v>
      </c>
      <c r="C2456" s="5">
        <f>YEAR(Data!$E2456)</f>
        <v>2014</v>
      </c>
      <c r="D2456" s="2" t="str">
        <f>TEXT(Table_1[[#This Row],[Order Date]], "MMM")</f>
        <v>Mar</v>
      </c>
      <c r="E2456" s="7">
        <v>41716</v>
      </c>
      <c r="F2456" s="7">
        <v>41721</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x14ac:dyDescent="0.3">
      <c r="A2457" s="5">
        <v>2456</v>
      </c>
      <c r="B2457" s="2" t="s">
        <v>5518</v>
      </c>
      <c r="C2457" s="5">
        <f>YEAR(Data!$E2457)</f>
        <v>2014</v>
      </c>
      <c r="D2457" s="2" t="str">
        <f>TEXT(Table_1[[#This Row],[Order Date]], "MMM")</f>
        <v>Mar</v>
      </c>
      <c r="E2457" s="7">
        <v>41716</v>
      </c>
      <c r="F2457" s="7">
        <v>41721</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x14ac:dyDescent="0.3">
      <c r="A2458" s="5">
        <v>2457</v>
      </c>
      <c r="B2458" s="2" t="s">
        <v>5518</v>
      </c>
      <c r="C2458" s="5">
        <f>YEAR(Data!$E2458)</f>
        <v>2014</v>
      </c>
      <c r="D2458" s="2" t="str">
        <f>TEXT(Table_1[[#This Row],[Order Date]], "MMM")</f>
        <v>Mar</v>
      </c>
      <c r="E2458" s="7">
        <v>41716</v>
      </c>
      <c r="F2458" s="7">
        <v>41721</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x14ac:dyDescent="0.3">
      <c r="A2459" s="5">
        <v>2458</v>
      </c>
      <c r="B2459" s="2" t="s">
        <v>5518</v>
      </c>
      <c r="C2459" s="5">
        <f>YEAR(Data!$E2459)</f>
        <v>2014</v>
      </c>
      <c r="D2459" s="2" t="str">
        <f>TEXT(Table_1[[#This Row],[Order Date]], "MMM")</f>
        <v>Mar</v>
      </c>
      <c r="E2459" s="7">
        <v>41716</v>
      </c>
      <c r="F2459" s="7">
        <v>41721</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x14ac:dyDescent="0.3">
      <c r="A2460" s="5">
        <v>2459</v>
      </c>
      <c r="B2460" s="2" t="s">
        <v>5518</v>
      </c>
      <c r="C2460" s="5">
        <f>YEAR(Data!$E2460)</f>
        <v>2014</v>
      </c>
      <c r="D2460" s="2" t="str">
        <f>TEXT(Table_1[[#This Row],[Order Date]], "MMM")</f>
        <v>Mar</v>
      </c>
      <c r="E2460" s="7">
        <v>41716</v>
      </c>
      <c r="F2460" s="7">
        <v>41721</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x14ac:dyDescent="0.3">
      <c r="A2461" s="5">
        <v>2460</v>
      </c>
      <c r="B2461" s="2" t="s">
        <v>5521</v>
      </c>
      <c r="C2461" s="5">
        <f>YEAR(Data!$E2461)</f>
        <v>2014</v>
      </c>
      <c r="D2461" s="2" t="str">
        <f>TEXT(Table_1[[#This Row],[Order Date]], "MMM")</f>
        <v>Aug</v>
      </c>
      <c r="E2461" s="7">
        <v>41867</v>
      </c>
      <c r="F2461" s="7">
        <v>41873</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x14ac:dyDescent="0.3">
      <c r="A2462" s="5">
        <v>2461</v>
      </c>
      <c r="B2462" s="2" t="s">
        <v>5522</v>
      </c>
      <c r="C2462" s="5">
        <f>YEAR(Data!$E2462)</f>
        <v>2012</v>
      </c>
      <c r="D2462" s="2" t="str">
        <f>TEXT(Table_1[[#This Row],[Order Date]], "MMM")</f>
        <v>Jul</v>
      </c>
      <c r="E2462" s="7">
        <v>41101</v>
      </c>
      <c r="F2462" s="7">
        <v>41103</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x14ac:dyDescent="0.3">
      <c r="A2463" s="5">
        <v>2462</v>
      </c>
      <c r="B2463" s="2" t="s">
        <v>5522</v>
      </c>
      <c r="C2463" s="5">
        <f>YEAR(Data!$E2463)</f>
        <v>2012</v>
      </c>
      <c r="D2463" s="2" t="str">
        <f>TEXT(Table_1[[#This Row],[Order Date]], "MMM")</f>
        <v>Jul</v>
      </c>
      <c r="E2463" s="7">
        <v>41101</v>
      </c>
      <c r="F2463" s="7">
        <v>41103</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x14ac:dyDescent="0.3">
      <c r="A2464" s="5">
        <v>2463</v>
      </c>
      <c r="B2464" s="2" t="s">
        <v>5525</v>
      </c>
      <c r="C2464" s="5">
        <f>YEAR(Data!$E2464)</f>
        <v>2014</v>
      </c>
      <c r="D2464" s="2" t="str">
        <f>TEXT(Table_1[[#This Row],[Order Date]], "MMM")</f>
        <v>Dec</v>
      </c>
      <c r="E2464" s="7">
        <v>41977</v>
      </c>
      <c r="F2464" s="7">
        <v>41983</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x14ac:dyDescent="0.3">
      <c r="A2465" s="5">
        <v>2464</v>
      </c>
      <c r="B2465" s="2" t="s">
        <v>5525</v>
      </c>
      <c r="C2465" s="5">
        <f>YEAR(Data!$E2465)</f>
        <v>2014</v>
      </c>
      <c r="D2465" s="2" t="str">
        <f>TEXT(Table_1[[#This Row],[Order Date]], "MMM")</f>
        <v>Dec</v>
      </c>
      <c r="E2465" s="7">
        <v>41977</v>
      </c>
      <c r="F2465" s="7">
        <v>41983</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x14ac:dyDescent="0.3">
      <c r="A2466" s="5">
        <v>2465</v>
      </c>
      <c r="B2466" s="2" t="s">
        <v>5525</v>
      </c>
      <c r="C2466" s="5">
        <f>YEAR(Data!$E2466)</f>
        <v>2014</v>
      </c>
      <c r="D2466" s="2" t="str">
        <f>TEXT(Table_1[[#This Row],[Order Date]], "MMM")</f>
        <v>Dec</v>
      </c>
      <c r="E2466" s="7">
        <v>41977</v>
      </c>
      <c r="F2466" s="7">
        <v>41983</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x14ac:dyDescent="0.3">
      <c r="A2467" s="5">
        <v>2466</v>
      </c>
      <c r="B2467" s="2" t="s">
        <v>5525</v>
      </c>
      <c r="C2467" s="5">
        <f>YEAR(Data!$E2467)</f>
        <v>2014</v>
      </c>
      <c r="D2467" s="2" t="str">
        <f>TEXT(Table_1[[#This Row],[Order Date]], "MMM")</f>
        <v>Dec</v>
      </c>
      <c r="E2467" s="7">
        <v>41977</v>
      </c>
      <c r="F2467" s="7">
        <v>41983</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x14ac:dyDescent="0.3">
      <c r="A2468" s="5">
        <v>2467</v>
      </c>
      <c r="B2468" s="2" t="s">
        <v>5526</v>
      </c>
      <c r="C2468" s="5">
        <f>YEAR(Data!$E2468)</f>
        <v>2014</v>
      </c>
      <c r="D2468" s="2" t="str">
        <f>TEXT(Table_1[[#This Row],[Order Date]], "MMM")</f>
        <v>May</v>
      </c>
      <c r="E2468" s="7">
        <v>41764</v>
      </c>
      <c r="F2468" s="7">
        <v>41768</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x14ac:dyDescent="0.3">
      <c r="A2469" s="5">
        <v>2468</v>
      </c>
      <c r="B2469" s="2" t="s">
        <v>5526</v>
      </c>
      <c r="C2469" s="5">
        <f>YEAR(Data!$E2469)</f>
        <v>2014</v>
      </c>
      <c r="D2469" s="2" t="str">
        <f>TEXT(Table_1[[#This Row],[Order Date]], "MMM")</f>
        <v>May</v>
      </c>
      <c r="E2469" s="7">
        <v>41764</v>
      </c>
      <c r="F2469" s="7">
        <v>41768</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x14ac:dyDescent="0.3">
      <c r="A2470" s="5">
        <v>2469</v>
      </c>
      <c r="B2470" s="2" t="s">
        <v>5526</v>
      </c>
      <c r="C2470" s="5">
        <f>YEAR(Data!$E2470)</f>
        <v>2014</v>
      </c>
      <c r="D2470" s="2" t="str">
        <f>TEXT(Table_1[[#This Row],[Order Date]], "MMM")</f>
        <v>May</v>
      </c>
      <c r="E2470" s="7">
        <v>41764</v>
      </c>
      <c r="F2470" s="7">
        <v>41768</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x14ac:dyDescent="0.3">
      <c r="A2471" s="5">
        <v>2470</v>
      </c>
      <c r="B2471" s="2" t="s">
        <v>5526</v>
      </c>
      <c r="C2471" s="5">
        <f>YEAR(Data!$E2471)</f>
        <v>2014</v>
      </c>
      <c r="D2471" s="2" t="str">
        <f>TEXT(Table_1[[#This Row],[Order Date]], "MMM")</f>
        <v>May</v>
      </c>
      <c r="E2471" s="7">
        <v>41764</v>
      </c>
      <c r="F2471" s="7">
        <v>41768</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x14ac:dyDescent="0.3">
      <c r="A2472" s="5">
        <v>2471</v>
      </c>
      <c r="B2472" s="2" t="s">
        <v>5532</v>
      </c>
      <c r="C2472" s="5">
        <f>YEAR(Data!$E2472)</f>
        <v>2013</v>
      </c>
      <c r="D2472" s="2" t="str">
        <f>TEXT(Table_1[[#This Row],[Order Date]], "MMM")</f>
        <v>Jan</v>
      </c>
      <c r="E2472" s="7">
        <v>41296</v>
      </c>
      <c r="F2472" s="7">
        <v>41302</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x14ac:dyDescent="0.3">
      <c r="A2473" s="5">
        <v>2472</v>
      </c>
      <c r="B2473" s="2" t="s">
        <v>5532</v>
      </c>
      <c r="C2473" s="5">
        <f>YEAR(Data!$E2473)</f>
        <v>2013</v>
      </c>
      <c r="D2473" s="2" t="str">
        <f>TEXT(Table_1[[#This Row],[Order Date]], "MMM")</f>
        <v>Jan</v>
      </c>
      <c r="E2473" s="7">
        <v>41296</v>
      </c>
      <c r="F2473" s="7">
        <v>41302</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x14ac:dyDescent="0.3">
      <c r="A2474" s="5">
        <v>2473</v>
      </c>
      <c r="B2474" s="2" t="s">
        <v>5532</v>
      </c>
      <c r="C2474" s="5">
        <f>YEAR(Data!$E2474)</f>
        <v>2013</v>
      </c>
      <c r="D2474" s="2" t="str">
        <f>TEXT(Table_1[[#This Row],[Order Date]], "MMM")</f>
        <v>Jan</v>
      </c>
      <c r="E2474" s="7">
        <v>41296</v>
      </c>
      <c r="F2474" s="7">
        <v>41302</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x14ac:dyDescent="0.3">
      <c r="A2475" s="5">
        <v>2474</v>
      </c>
      <c r="B2475" s="2" t="s">
        <v>5538</v>
      </c>
      <c r="C2475" s="5">
        <f>YEAR(Data!$E2475)</f>
        <v>2013</v>
      </c>
      <c r="D2475" s="2" t="str">
        <f>TEXT(Table_1[[#This Row],[Order Date]], "MMM")</f>
        <v>Nov</v>
      </c>
      <c r="E2475" s="7">
        <v>41582</v>
      </c>
      <c r="F2475" s="7">
        <v>41585</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x14ac:dyDescent="0.3">
      <c r="A2476" s="5">
        <v>2475</v>
      </c>
      <c r="B2476" s="2" t="s">
        <v>5538</v>
      </c>
      <c r="C2476" s="5">
        <f>YEAR(Data!$E2476)</f>
        <v>2013</v>
      </c>
      <c r="D2476" s="2" t="str">
        <f>TEXT(Table_1[[#This Row],[Order Date]], "MMM")</f>
        <v>Nov</v>
      </c>
      <c r="E2476" s="7">
        <v>41582</v>
      </c>
      <c r="F2476" s="7">
        <v>41585</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x14ac:dyDescent="0.3">
      <c r="A2477" s="5">
        <v>2476</v>
      </c>
      <c r="B2477" s="2" t="s">
        <v>5538</v>
      </c>
      <c r="C2477" s="5">
        <f>YEAR(Data!$E2477)</f>
        <v>2013</v>
      </c>
      <c r="D2477" s="2" t="str">
        <f>TEXT(Table_1[[#This Row],[Order Date]], "MMM")</f>
        <v>Nov</v>
      </c>
      <c r="E2477" s="7">
        <v>41582</v>
      </c>
      <c r="F2477" s="7">
        <v>41585</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x14ac:dyDescent="0.3">
      <c r="A2478" s="5">
        <v>2477</v>
      </c>
      <c r="B2478" s="2" t="s">
        <v>5538</v>
      </c>
      <c r="C2478" s="5">
        <f>YEAR(Data!$E2478)</f>
        <v>2013</v>
      </c>
      <c r="D2478" s="2" t="str">
        <f>TEXT(Table_1[[#This Row],[Order Date]], "MMM")</f>
        <v>Nov</v>
      </c>
      <c r="E2478" s="7">
        <v>41582</v>
      </c>
      <c r="F2478" s="7">
        <v>41585</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x14ac:dyDescent="0.3">
      <c r="A2479" s="5">
        <v>2478</v>
      </c>
      <c r="B2479" s="2" t="s">
        <v>5545</v>
      </c>
      <c r="C2479" s="5">
        <f>YEAR(Data!$E2479)</f>
        <v>2014</v>
      </c>
      <c r="D2479" s="2" t="str">
        <f>TEXT(Table_1[[#This Row],[Order Date]], "MMM")</f>
        <v>Sep</v>
      </c>
      <c r="E2479" s="7">
        <v>41887</v>
      </c>
      <c r="F2479" s="7">
        <v>41891</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x14ac:dyDescent="0.3">
      <c r="A2480" s="5">
        <v>2479</v>
      </c>
      <c r="B2480" s="2" t="s">
        <v>5548</v>
      </c>
      <c r="C2480" s="5">
        <f>YEAR(Data!$E2480)</f>
        <v>2011</v>
      </c>
      <c r="D2480" s="2" t="str">
        <f>TEXT(Table_1[[#This Row],[Order Date]], "MMM")</f>
        <v>Sep</v>
      </c>
      <c r="E2480" s="7">
        <v>40799</v>
      </c>
      <c r="F2480" s="7">
        <v>40805</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x14ac:dyDescent="0.3">
      <c r="A2481" s="5">
        <v>2480</v>
      </c>
      <c r="B2481" s="2" t="s">
        <v>5549</v>
      </c>
      <c r="C2481" s="5">
        <f>YEAR(Data!$E2481)</f>
        <v>2014</v>
      </c>
      <c r="D2481" s="2" t="str">
        <f>TEXT(Table_1[[#This Row],[Order Date]], "MMM")</f>
        <v>Jun</v>
      </c>
      <c r="E2481" s="7">
        <v>41810</v>
      </c>
      <c r="F2481" s="7">
        <v>41816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x14ac:dyDescent="0.3">
      <c r="A2482" s="5">
        <v>2481</v>
      </c>
      <c r="B2482" s="2" t="s">
        <v>5549</v>
      </c>
      <c r="C2482" s="5">
        <f>YEAR(Data!$E2482)</f>
        <v>2014</v>
      </c>
      <c r="D2482" s="2" t="str">
        <f>TEXT(Table_1[[#This Row],[Order Date]], "MMM")</f>
        <v>Jun</v>
      </c>
      <c r="E2482" s="7">
        <v>41810</v>
      </c>
      <c r="F2482" s="7">
        <v>41816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x14ac:dyDescent="0.3">
      <c r="A2483" s="5">
        <v>2482</v>
      </c>
      <c r="B2483" s="2" t="s">
        <v>5552</v>
      </c>
      <c r="C2483" s="5">
        <f>YEAR(Data!$E2483)</f>
        <v>2014</v>
      </c>
      <c r="D2483" s="2" t="str">
        <f>TEXT(Table_1[[#This Row],[Order Date]], "MMM")</f>
        <v>Dec</v>
      </c>
      <c r="E2483" s="7">
        <v>41998</v>
      </c>
      <c r="F2483" s="7">
        <v>42005</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x14ac:dyDescent="0.3">
      <c r="A2484" s="5">
        <v>2483</v>
      </c>
      <c r="B2484" s="2" t="s">
        <v>5553</v>
      </c>
      <c r="C2484" s="5">
        <f>YEAR(Data!$E2484)</f>
        <v>2014</v>
      </c>
      <c r="D2484" s="2" t="str">
        <f>TEXT(Table_1[[#This Row],[Order Date]], "MMM")</f>
        <v>Aug</v>
      </c>
      <c r="E2484" s="7">
        <v>41880</v>
      </c>
      <c r="F2484" s="7">
        <v>41886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x14ac:dyDescent="0.3">
      <c r="A2485" s="5">
        <v>2484</v>
      </c>
      <c r="B2485" s="2" t="s">
        <v>5553</v>
      </c>
      <c r="C2485" s="5">
        <f>YEAR(Data!$E2485)</f>
        <v>2014</v>
      </c>
      <c r="D2485" s="2" t="str">
        <f>TEXT(Table_1[[#This Row],[Order Date]], "MMM")</f>
        <v>Aug</v>
      </c>
      <c r="E2485" s="7">
        <v>41880</v>
      </c>
      <c r="F2485" s="7">
        <v>41886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x14ac:dyDescent="0.3">
      <c r="A2486" s="5">
        <v>2485</v>
      </c>
      <c r="B2486" s="2" t="s">
        <v>5553</v>
      </c>
      <c r="C2486" s="5">
        <f>YEAR(Data!$E2486)</f>
        <v>2014</v>
      </c>
      <c r="D2486" s="2" t="str">
        <f>TEXT(Table_1[[#This Row],[Order Date]], "MMM")</f>
        <v>Aug</v>
      </c>
      <c r="E2486" s="7">
        <v>41880</v>
      </c>
      <c r="F2486" s="7">
        <v>41886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x14ac:dyDescent="0.3">
      <c r="A2487" s="5">
        <v>2486</v>
      </c>
      <c r="B2487" s="2" t="s">
        <v>5553</v>
      </c>
      <c r="C2487" s="5">
        <f>YEAR(Data!$E2487)</f>
        <v>2014</v>
      </c>
      <c r="D2487" s="2" t="str">
        <f>TEXT(Table_1[[#This Row],[Order Date]], "MMM")</f>
        <v>Aug</v>
      </c>
      <c r="E2487" s="7">
        <v>41880</v>
      </c>
      <c r="F2487" s="7">
        <v>41886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x14ac:dyDescent="0.3">
      <c r="A2488" s="5">
        <v>2487</v>
      </c>
      <c r="B2488" s="2" t="s">
        <v>5556</v>
      </c>
      <c r="C2488" s="5">
        <f>YEAR(Data!$E2488)</f>
        <v>2012</v>
      </c>
      <c r="D2488" s="2" t="str">
        <f>TEXT(Table_1[[#This Row],[Order Date]], "MMM")</f>
        <v>Jan</v>
      </c>
      <c r="E2488" s="7">
        <v>40910</v>
      </c>
      <c r="F2488" s="7">
        <v>40912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x14ac:dyDescent="0.3">
      <c r="A2489" s="5">
        <v>2488</v>
      </c>
      <c r="B2489" s="2" t="s">
        <v>5556</v>
      </c>
      <c r="C2489" s="5">
        <f>YEAR(Data!$E2489)</f>
        <v>2012</v>
      </c>
      <c r="D2489" s="2" t="str">
        <f>TEXT(Table_1[[#This Row],[Order Date]], "MMM")</f>
        <v>Jan</v>
      </c>
      <c r="E2489" s="7">
        <v>40910</v>
      </c>
      <c r="F2489" s="7">
        <v>40912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x14ac:dyDescent="0.3">
      <c r="A2490" s="5">
        <v>2489</v>
      </c>
      <c r="B2490" s="2" t="s">
        <v>5556</v>
      </c>
      <c r="C2490" s="5">
        <f>YEAR(Data!$E2490)</f>
        <v>2012</v>
      </c>
      <c r="D2490" s="2" t="str">
        <f>TEXT(Table_1[[#This Row],[Order Date]], "MMM")</f>
        <v>Jan</v>
      </c>
      <c r="E2490" s="7">
        <v>40910</v>
      </c>
      <c r="F2490" s="7">
        <v>40912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x14ac:dyDescent="0.3">
      <c r="A2491" s="5">
        <v>2490</v>
      </c>
      <c r="B2491" s="2" t="s">
        <v>5561</v>
      </c>
      <c r="C2491" s="5">
        <f>YEAR(Data!$E2491)</f>
        <v>2012</v>
      </c>
      <c r="D2491" s="2" t="str">
        <f>TEXT(Table_1[[#This Row],[Order Date]], "MMM")</f>
        <v>Oct</v>
      </c>
      <c r="E2491" s="7">
        <v>41191</v>
      </c>
      <c r="F2491" s="7">
        <v>41195</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x14ac:dyDescent="0.3">
      <c r="A2492" s="5">
        <v>2491</v>
      </c>
      <c r="B2492" s="2" t="s">
        <v>5561</v>
      </c>
      <c r="C2492" s="5">
        <f>YEAR(Data!$E2492)</f>
        <v>2012</v>
      </c>
      <c r="D2492" s="2" t="str">
        <f>TEXT(Table_1[[#This Row],[Order Date]], "MMM")</f>
        <v>Oct</v>
      </c>
      <c r="E2492" s="7">
        <v>41191</v>
      </c>
      <c r="F2492" s="7">
        <v>41195</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x14ac:dyDescent="0.3">
      <c r="A2493" s="5">
        <v>2492</v>
      </c>
      <c r="B2493" s="2" t="s">
        <v>5568</v>
      </c>
      <c r="C2493" s="5">
        <f>YEAR(Data!$E2493)</f>
        <v>2011</v>
      </c>
      <c r="D2493" s="2" t="str">
        <f>TEXT(Table_1[[#This Row],[Order Date]], "MMM")</f>
        <v>Dec</v>
      </c>
      <c r="E2493" s="7">
        <v>40890</v>
      </c>
      <c r="F2493" s="7">
        <v>40892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x14ac:dyDescent="0.3">
      <c r="A2494" s="5">
        <v>2493</v>
      </c>
      <c r="B2494" s="2" t="s">
        <v>5569</v>
      </c>
      <c r="C2494" s="5">
        <f>YEAR(Data!$E2494)</f>
        <v>2011</v>
      </c>
      <c r="D2494" s="2" t="str">
        <f>TEXT(Table_1[[#This Row],[Order Date]], "MMM")</f>
        <v>Nov</v>
      </c>
      <c r="E2494" s="7">
        <v>40866</v>
      </c>
      <c r="F2494" s="7">
        <v>40870</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x14ac:dyDescent="0.3">
      <c r="A2495" s="5">
        <v>2494</v>
      </c>
      <c r="B2495" s="2" t="s">
        <v>5573</v>
      </c>
      <c r="C2495" s="5">
        <f>YEAR(Data!$E2495)</f>
        <v>2013</v>
      </c>
      <c r="D2495" s="2" t="str">
        <f>TEXT(Table_1[[#This Row],[Order Date]], "MMM")</f>
        <v>Sep</v>
      </c>
      <c r="E2495" s="7">
        <v>41528</v>
      </c>
      <c r="F2495" s="7">
        <v>41532</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x14ac:dyDescent="0.3">
      <c r="A2496" s="5">
        <v>2495</v>
      </c>
      <c r="B2496" s="2" t="s">
        <v>5573</v>
      </c>
      <c r="C2496" s="5">
        <f>YEAR(Data!$E2496)</f>
        <v>2013</v>
      </c>
      <c r="D2496" s="2" t="str">
        <f>TEXT(Table_1[[#This Row],[Order Date]], "MMM")</f>
        <v>Sep</v>
      </c>
      <c r="E2496" s="7">
        <v>41528</v>
      </c>
      <c r="F2496" s="7">
        <v>41532</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x14ac:dyDescent="0.3">
      <c r="A2497" s="5">
        <v>2496</v>
      </c>
      <c r="B2497" s="2" t="s">
        <v>5574</v>
      </c>
      <c r="C2497" s="5">
        <f>YEAR(Data!$E2497)</f>
        <v>2011</v>
      </c>
      <c r="D2497" s="2" t="str">
        <f>TEXT(Table_1[[#This Row],[Order Date]], "MMM")</f>
        <v>Jun</v>
      </c>
      <c r="E2497" s="7">
        <v>40710</v>
      </c>
      <c r="F2497" s="7">
        <v>40716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x14ac:dyDescent="0.3">
      <c r="A2498" s="5">
        <v>2497</v>
      </c>
      <c r="B2498" s="2" t="s">
        <v>5578</v>
      </c>
      <c r="C2498" s="5">
        <f>YEAR(Data!$E2498)</f>
        <v>2012</v>
      </c>
      <c r="D2498" s="2" t="str">
        <f>TEXT(Table_1[[#This Row],[Order Date]], "MMM")</f>
        <v>Sep</v>
      </c>
      <c r="E2498" s="7">
        <v>41178</v>
      </c>
      <c r="F2498" s="7">
        <v>41183</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x14ac:dyDescent="0.3">
      <c r="A2499" s="5">
        <v>2498</v>
      </c>
      <c r="B2499" s="2" t="s">
        <v>5578</v>
      </c>
      <c r="C2499" s="5">
        <f>YEAR(Data!$E2499)</f>
        <v>2012</v>
      </c>
      <c r="D2499" s="2" t="str">
        <f>TEXT(Table_1[[#This Row],[Order Date]], "MMM")</f>
        <v>Sep</v>
      </c>
      <c r="E2499" s="7">
        <v>41178</v>
      </c>
      <c r="F2499" s="7">
        <v>41183</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x14ac:dyDescent="0.3">
      <c r="A2500" s="5">
        <v>2499</v>
      </c>
      <c r="B2500" s="2" t="s">
        <v>5579</v>
      </c>
      <c r="C2500" s="5">
        <f>YEAR(Data!$E2500)</f>
        <v>2013</v>
      </c>
      <c r="D2500" s="2" t="str">
        <f>TEXT(Table_1[[#This Row],[Order Date]], "MMM")</f>
        <v>May</v>
      </c>
      <c r="E2500" s="7">
        <v>41414</v>
      </c>
      <c r="F2500" s="7">
        <v>41419</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x14ac:dyDescent="0.3">
      <c r="A2501" s="5">
        <v>2500</v>
      </c>
      <c r="B2501" s="2" t="s">
        <v>5580</v>
      </c>
      <c r="C2501" s="5">
        <f>YEAR(Data!$E2501)</f>
        <v>2014</v>
      </c>
      <c r="D2501" s="2" t="str">
        <f>TEXT(Table_1[[#This Row],[Order Date]], "MMM")</f>
        <v>Jun</v>
      </c>
      <c r="E2501" s="7">
        <v>41813</v>
      </c>
      <c r="F2501" s="7">
        <v>41814</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x14ac:dyDescent="0.3">
      <c r="A2502" s="5">
        <v>2501</v>
      </c>
      <c r="B2502" s="2" t="s">
        <v>5583</v>
      </c>
      <c r="C2502" s="5">
        <f>YEAR(Data!$E2502)</f>
        <v>2014</v>
      </c>
      <c r="D2502" s="2" t="str">
        <f>TEXT(Table_1[[#This Row],[Order Date]], "MMM")</f>
        <v>Jun</v>
      </c>
      <c r="E2502" s="7">
        <v>41808</v>
      </c>
      <c r="F2502" s="7">
        <v>41811</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x14ac:dyDescent="0.3">
      <c r="A2503" s="5">
        <v>2502</v>
      </c>
      <c r="B2503" s="2" t="s">
        <v>5583</v>
      </c>
      <c r="C2503" s="5">
        <f>YEAR(Data!$E2503)</f>
        <v>2014</v>
      </c>
      <c r="D2503" s="2" t="str">
        <f>TEXT(Table_1[[#This Row],[Order Date]], "MMM")</f>
        <v>Jun</v>
      </c>
      <c r="E2503" s="7">
        <v>41808</v>
      </c>
      <c r="F2503" s="7">
        <v>41811</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x14ac:dyDescent="0.3">
      <c r="A2504" s="5">
        <v>2503</v>
      </c>
      <c r="B2504" s="2" t="s">
        <v>5583</v>
      </c>
      <c r="C2504" s="5">
        <f>YEAR(Data!$E2504)</f>
        <v>2014</v>
      </c>
      <c r="D2504" s="2" t="str">
        <f>TEXT(Table_1[[#This Row],[Order Date]], "MMM")</f>
        <v>Jun</v>
      </c>
      <c r="E2504" s="7">
        <v>41808</v>
      </c>
      <c r="F2504" s="7">
        <v>41811</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x14ac:dyDescent="0.3">
      <c r="A2505" s="5">
        <v>2504</v>
      </c>
      <c r="B2505" s="2" t="s">
        <v>5586</v>
      </c>
      <c r="C2505" s="5">
        <f>YEAR(Data!$E2505)</f>
        <v>2013</v>
      </c>
      <c r="D2505" s="2" t="str">
        <f>TEXT(Table_1[[#This Row],[Order Date]], "MMM")</f>
        <v>Nov</v>
      </c>
      <c r="E2505" s="7">
        <v>41593</v>
      </c>
      <c r="F2505" s="7">
        <v>41598</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x14ac:dyDescent="0.3">
      <c r="A2506" s="5">
        <v>2505</v>
      </c>
      <c r="B2506" s="2" t="s">
        <v>5589</v>
      </c>
      <c r="C2506" s="5">
        <f>YEAR(Data!$E2506)</f>
        <v>2011</v>
      </c>
      <c r="D2506" s="2" t="str">
        <f>TEXT(Table_1[[#This Row],[Order Date]], "MMM")</f>
        <v>Jul</v>
      </c>
      <c r="E2506" s="7">
        <v>40749</v>
      </c>
      <c r="F2506" s="7">
        <v>40751</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x14ac:dyDescent="0.3">
      <c r="A2507" s="5">
        <v>2506</v>
      </c>
      <c r="B2507" s="2" t="s">
        <v>5589</v>
      </c>
      <c r="C2507" s="5">
        <f>YEAR(Data!$E2507)</f>
        <v>2011</v>
      </c>
      <c r="D2507" s="2" t="str">
        <f>TEXT(Table_1[[#This Row],[Order Date]], "MMM")</f>
        <v>Jul</v>
      </c>
      <c r="E2507" s="7">
        <v>40749</v>
      </c>
      <c r="F2507" s="7">
        <v>40751</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x14ac:dyDescent="0.3">
      <c r="A2508" s="5">
        <v>2507</v>
      </c>
      <c r="B2508" s="2" t="s">
        <v>5589</v>
      </c>
      <c r="C2508" s="5">
        <f>YEAR(Data!$E2508)</f>
        <v>2011</v>
      </c>
      <c r="D2508" s="2" t="str">
        <f>TEXT(Table_1[[#This Row],[Order Date]], "MMM")</f>
        <v>Jul</v>
      </c>
      <c r="E2508" s="7">
        <v>40749</v>
      </c>
      <c r="F2508" s="7">
        <v>40751</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x14ac:dyDescent="0.3">
      <c r="A2509" s="5">
        <v>2508</v>
      </c>
      <c r="B2509" s="2" t="s">
        <v>5592</v>
      </c>
      <c r="C2509" s="5">
        <f>YEAR(Data!$E2509)</f>
        <v>2012</v>
      </c>
      <c r="D2509" s="2" t="str">
        <f>TEXT(Table_1[[#This Row],[Order Date]], "MMM")</f>
        <v>Jul</v>
      </c>
      <c r="E2509" s="7">
        <v>41092</v>
      </c>
      <c r="F2509" s="7">
        <v>41092</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x14ac:dyDescent="0.3">
      <c r="A2510" s="5">
        <v>2509</v>
      </c>
      <c r="B2510" s="2" t="s">
        <v>5595</v>
      </c>
      <c r="C2510" s="5">
        <f>YEAR(Data!$E2510)</f>
        <v>2014</v>
      </c>
      <c r="D2510" s="2" t="str">
        <f>TEXT(Table_1[[#This Row],[Order Date]], "MMM")</f>
        <v>Mar</v>
      </c>
      <c r="E2510" s="7">
        <v>41701</v>
      </c>
      <c r="F2510" s="7">
        <v>41707</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x14ac:dyDescent="0.3">
      <c r="A2511" s="5">
        <v>2510</v>
      </c>
      <c r="B2511" s="2" t="s">
        <v>5595</v>
      </c>
      <c r="C2511" s="5">
        <f>YEAR(Data!$E2511)</f>
        <v>2014</v>
      </c>
      <c r="D2511" s="2" t="str">
        <f>TEXT(Table_1[[#This Row],[Order Date]], "MMM")</f>
        <v>Mar</v>
      </c>
      <c r="E2511" s="7">
        <v>41701</v>
      </c>
      <c r="F2511" s="7">
        <v>41707</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x14ac:dyDescent="0.3">
      <c r="A2512" s="5">
        <v>2511</v>
      </c>
      <c r="B2512" s="2" t="s">
        <v>5598</v>
      </c>
      <c r="C2512" s="5">
        <f>YEAR(Data!$E2512)</f>
        <v>2013</v>
      </c>
      <c r="D2512" s="2" t="str">
        <f>TEXT(Table_1[[#This Row],[Order Date]], "MMM")</f>
        <v>Nov</v>
      </c>
      <c r="E2512" s="7">
        <v>41597</v>
      </c>
      <c r="F2512" s="7">
        <v>41602</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x14ac:dyDescent="0.3">
      <c r="A2513" s="5">
        <v>2512</v>
      </c>
      <c r="B2513" s="2" t="s">
        <v>5601</v>
      </c>
      <c r="C2513" s="5">
        <f>YEAR(Data!$E2513)</f>
        <v>2012</v>
      </c>
      <c r="D2513" s="2" t="str">
        <f>TEXT(Table_1[[#This Row],[Order Date]], "MMM")</f>
        <v>Apr</v>
      </c>
      <c r="E2513" s="7">
        <v>41017</v>
      </c>
      <c r="F2513" s="7">
        <v>41018</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x14ac:dyDescent="0.3">
      <c r="A2514" s="5">
        <v>2513</v>
      </c>
      <c r="B2514" s="2" t="s">
        <v>5602</v>
      </c>
      <c r="C2514" s="5">
        <f>YEAR(Data!$E2514)</f>
        <v>2014</v>
      </c>
      <c r="D2514" s="2" t="str">
        <f>TEXT(Table_1[[#This Row],[Order Date]], "MMM")</f>
        <v>Dec</v>
      </c>
      <c r="E2514" s="7">
        <v>41976</v>
      </c>
      <c r="F2514" s="7">
        <v>41980</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x14ac:dyDescent="0.3">
      <c r="A2515" s="5">
        <v>2514</v>
      </c>
      <c r="B2515" s="2" t="s">
        <v>5605</v>
      </c>
      <c r="C2515" s="5">
        <f>YEAR(Data!$E2515)</f>
        <v>2013</v>
      </c>
      <c r="D2515" s="2" t="str">
        <f>TEXT(Table_1[[#This Row],[Order Date]], "MMM")</f>
        <v>Nov</v>
      </c>
      <c r="E2515" s="7">
        <v>41590</v>
      </c>
      <c r="F2515" s="7">
        <v>41596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x14ac:dyDescent="0.3">
      <c r="A2516" s="5">
        <v>2515</v>
      </c>
      <c r="B2516" s="2" t="s">
        <v>5605</v>
      </c>
      <c r="C2516" s="5">
        <f>YEAR(Data!$E2516)</f>
        <v>2013</v>
      </c>
      <c r="D2516" s="2" t="str">
        <f>TEXT(Table_1[[#This Row],[Order Date]], "MMM")</f>
        <v>Nov</v>
      </c>
      <c r="E2516" s="7">
        <v>41590</v>
      </c>
      <c r="F2516" s="7">
        <v>41596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x14ac:dyDescent="0.3">
      <c r="A2517" s="5">
        <v>2516</v>
      </c>
      <c r="B2517" s="2" t="s">
        <v>5606</v>
      </c>
      <c r="C2517" s="5">
        <f>YEAR(Data!$E2517)</f>
        <v>2011</v>
      </c>
      <c r="D2517" s="2" t="str">
        <f>TEXT(Table_1[[#This Row],[Order Date]], "MMM")</f>
        <v>Sep</v>
      </c>
      <c r="E2517" s="7">
        <v>40791</v>
      </c>
      <c r="F2517" s="7">
        <v>40796</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x14ac:dyDescent="0.3">
      <c r="A2518" s="5">
        <v>2517</v>
      </c>
      <c r="B2518" s="2" t="s">
        <v>5607</v>
      </c>
      <c r="C2518" s="5">
        <f>YEAR(Data!$E2518)</f>
        <v>2011</v>
      </c>
      <c r="D2518" s="2" t="str">
        <f>TEXT(Table_1[[#This Row],[Order Date]], "MMM")</f>
        <v>Nov</v>
      </c>
      <c r="E2518" s="7">
        <v>40862</v>
      </c>
      <c r="F2518" s="7">
        <v>40869</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x14ac:dyDescent="0.3">
      <c r="A2519" s="5">
        <v>2518</v>
      </c>
      <c r="B2519" s="2" t="s">
        <v>5608</v>
      </c>
      <c r="C2519" s="5">
        <f>YEAR(Data!$E2519)</f>
        <v>2014</v>
      </c>
      <c r="D2519" s="2" t="str">
        <f>TEXT(Table_1[[#This Row],[Order Date]], "MMM")</f>
        <v>May</v>
      </c>
      <c r="E2519" s="7">
        <v>41762</v>
      </c>
      <c r="F2519" s="7">
        <v>41767</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x14ac:dyDescent="0.3">
      <c r="A2520" s="5">
        <v>2519</v>
      </c>
      <c r="B2520" s="2" t="s">
        <v>5609</v>
      </c>
      <c r="C2520" s="5">
        <f>YEAR(Data!$E2520)</f>
        <v>2013</v>
      </c>
      <c r="D2520" s="2" t="str">
        <f>TEXT(Table_1[[#This Row],[Order Date]], "MMM")</f>
        <v>Oct</v>
      </c>
      <c r="E2520" s="7">
        <v>41563</v>
      </c>
      <c r="F2520" s="7">
        <v>41569</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x14ac:dyDescent="0.3">
      <c r="A2521" s="5">
        <v>2520</v>
      </c>
      <c r="B2521" s="2" t="s">
        <v>5609</v>
      </c>
      <c r="C2521" s="5">
        <f>YEAR(Data!$E2521)</f>
        <v>2013</v>
      </c>
      <c r="D2521" s="2" t="str">
        <f>TEXT(Table_1[[#This Row],[Order Date]], "MMM")</f>
        <v>Oct</v>
      </c>
      <c r="E2521" s="7">
        <v>41563</v>
      </c>
      <c r="F2521" s="7">
        <v>41569</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x14ac:dyDescent="0.3">
      <c r="A2522" s="5">
        <v>2521</v>
      </c>
      <c r="B2522" s="2" t="s">
        <v>5609</v>
      </c>
      <c r="C2522" s="5">
        <f>YEAR(Data!$E2522)</f>
        <v>2013</v>
      </c>
      <c r="D2522" s="2" t="str">
        <f>TEXT(Table_1[[#This Row],[Order Date]], "MMM")</f>
        <v>Oct</v>
      </c>
      <c r="E2522" s="7">
        <v>41563</v>
      </c>
      <c r="F2522" s="7">
        <v>41569</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x14ac:dyDescent="0.3">
      <c r="A2523" s="5">
        <v>2522</v>
      </c>
      <c r="B2523" s="2" t="s">
        <v>5609</v>
      </c>
      <c r="C2523" s="5">
        <f>YEAR(Data!$E2523)</f>
        <v>2013</v>
      </c>
      <c r="D2523" s="2" t="str">
        <f>TEXT(Table_1[[#This Row],[Order Date]], "MMM")</f>
        <v>Oct</v>
      </c>
      <c r="E2523" s="7">
        <v>41563</v>
      </c>
      <c r="F2523" s="7">
        <v>41569</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x14ac:dyDescent="0.3">
      <c r="A2524" s="5">
        <v>2523</v>
      </c>
      <c r="B2524" s="2" t="s">
        <v>5609</v>
      </c>
      <c r="C2524" s="5">
        <f>YEAR(Data!$E2524)</f>
        <v>2013</v>
      </c>
      <c r="D2524" s="2" t="str">
        <f>TEXT(Table_1[[#This Row],[Order Date]], "MMM")</f>
        <v>Oct</v>
      </c>
      <c r="E2524" s="7">
        <v>41563</v>
      </c>
      <c r="F2524" s="7">
        <v>41569</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x14ac:dyDescent="0.3">
      <c r="A2525" s="5">
        <v>2524</v>
      </c>
      <c r="B2525" s="2" t="s">
        <v>5609</v>
      </c>
      <c r="C2525" s="5">
        <f>YEAR(Data!$E2525)</f>
        <v>2013</v>
      </c>
      <c r="D2525" s="2" t="str">
        <f>TEXT(Table_1[[#This Row],[Order Date]], "MMM")</f>
        <v>Oct</v>
      </c>
      <c r="E2525" s="7">
        <v>41563</v>
      </c>
      <c r="F2525" s="7">
        <v>41569</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x14ac:dyDescent="0.3">
      <c r="A2526" s="5">
        <v>2525</v>
      </c>
      <c r="B2526" s="2" t="s">
        <v>5614</v>
      </c>
      <c r="C2526" s="5">
        <f>YEAR(Data!$E2526)</f>
        <v>2012</v>
      </c>
      <c r="D2526" s="2" t="str">
        <f>TEXT(Table_1[[#This Row],[Order Date]], "MMM")</f>
        <v>Apr</v>
      </c>
      <c r="E2526" s="7">
        <v>41005</v>
      </c>
      <c r="F2526" s="7">
        <v>41009</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x14ac:dyDescent="0.3">
      <c r="A2527" s="5">
        <v>2526</v>
      </c>
      <c r="B2527" s="2" t="s">
        <v>5614</v>
      </c>
      <c r="C2527" s="5">
        <f>YEAR(Data!$E2527)</f>
        <v>2012</v>
      </c>
      <c r="D2527" s="2" t="str">
        <f>TEXT(Table_1[[#This Row],[Order Date]], "MMM")</f>
        <v>Apr</v>
      </c>
      <c r="E2527" s="7">
        <v>41005</v>
      </c>
      <c r="F2527" s="7">
        <v>41009</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x14ac:dyDescent="0.3">
      <c r="A2528" s="5">
        <v>2527</v>
      </c>
      <c r="B2528" s="2" t="s">
        <v>5614</v>
      </c>
      <c r="C2528" s="5">
        <f>YEAR(Data!$E2528)</f>
        <v>2012</v>
      </c>
      <c r="D2528" s="2" t="str">
        <f>TEXT(Table_1[[#This Row],[Order Date]], "MMM")</f>
        <v>Apr</v>
      </c>
      <c r="E2528" s="7">
        <v>41005</v>
      </c>
      <c r="F2528" s="7">
        <v>41009</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x14ac:dyDescent="0.3">
      <c r="A2529" s="5">
        <v>2528</v>
      </c>
      <c r="B2529" s="2" t="s">
        <v>5614</v>
      </c>
      <c r="C2529" s="5">
        <f>YEAR(Data!$E2529)</f>
        <v>2012</v>
      </c>
      <c r="D2529" s="2" t="str">
        <f>TEXT(Table_1[[#This Row],[Order Date]], "MMM")</f>
        <v>Apr</v>
      </c>
      <c r="E2529" s="7">
        <v>41005</v>
      </c>
      <c r="F2529" s="7">
        <v>41009</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x14ac:dyDescent="0.3">
      <c r="A2530" s="5">
        <v>2529</v>
      </c>
      <c r="B2530" s="2" t="s">
        <v>5614</v>
      </c>
      <c r="C2530" s="5">
        <f>YEAR(Data!$E2530)</f>
        <v>2012</v>
      </c>
      <c r="D2530" s="2" t="str">
        <f>TEXT(Table_1[[#This Row],[Order Date]], "MMM")</f>
        <v>Apr</v>
      </c>
      <c r="E2530" s="7">
        <v>41005</v>
      </c>
      <c r="F2530" s="7">
        <v>41009</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x14ac:dyDescent="0.3">
      <c r="A2531" s="5">
        <v>2530</v>
      </c>
      <c r="B2531" s="2" t="s">
        <v>5619</v>
      </c>
      <c r="C2531" s="5">
        <f>YEAR(Data!$E2531)</f>
        <v>2011</v>
      </c>
      <c r="D2531" s="2" t="str">
        <f>TEXT(Table_1[[#This Row],[Order Date]], "MMM")</f>
        <v>Oct</v>
      </c>
      <c r="E2531" s="7">
        <v>40840</v>
      </c>
      <c r="F2531" s="7">
        <v>40845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x14ac:dyDescent="0.3">
      <c r="A2532" s="5">
        <v>2531</v>
      </c>
      <c r="B2532" s="2" t="s">
        <v>5620</v>
      </c>
      <c r="C2532" s="5">
        <f>YEAR(Data!$E2532)</f>
        <v>2011</v>
      </c>
      <c r="D2532" s="2" t="str">
        <f>TEXT(Table_1[[#This Row],[Order Date]], "MMM")</f>
        <v>Aug</v>
      </c>
      <c r="E2532" s="7">
        <v>40772</v>
      </c>
      <c r="F2532" s="7">
        <v>40776</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x14ac:dyDescent="0.3">
      <c r="A2533" s="5">
        <v>2532</v>
      </c>
      <c r="B2533" s="2" t="s">
        <v>5620</v>
      </c>
      <c r="C2533" s="5">
        <f>YEAR(Data!$E2533)</f>
        <v>2011</v>
      </c>
      <c r="D2533" s="2" t="str">
        <f>TEXT(Table_1[[#This Row],[Order Date]], "MMM")</f>
        <v>Aug</v>
      </c>
      <c r="E2533" s="7">
        <v>40772</v>
      </c>
      <c r="F2533" s="7">
        <v>40776</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x14ac:dyDescent="0.3">
      <c r="A2534" s="5">
        <v>2533</v>
      </c>
      <c r="B2534" s="2" t="s">
        <v>5620</v>
      </c>
      <c r="C2534" s="5">
        <f>YEAR(Data!$E2534)</f>
        <v>2011</v>
      </c>
      <c r="D2534" s="2" t="str">
        <f>TEXT(Table_1[[#This Row],[Order Date]], "MMM")</f>
        <v>Aug</v>
      </c>
      <c r="E2534" s="7">
        <v>40772</v>
      </c>
      <c r="F2534" s="7">
        <v>40776</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x14ac:dyDescent="0.3">
      <c r="A2535" s="5">
        <v>2534</v>
      </c>
      <c r="B2535" s="2" t="s">
        <v>5620</v>
      </c>
      <c r="C2535" s="5">
        <f>YEAR(Data!$E2535)</f>
        <v>2011</v>
      </c>
      <c r="D2535" s="2" t="str">
        <f>TEXT(Table_1[[#This Row],[Order Date]], "MMM")</f>
        <v>Aug</v>
      </c>
      <c r="E2535" s="7">
        <v>40772</v>
      </c>
      <c r="F2535" s="7">
        <v>40776</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x14ac:dyDescent="0.3">
      <c r="A2536" s="5">
        <v>2535</v>
      </c>
      <c r="B2536" s="2" t="s">
        <v>5622</v>
      </c>
      <c r="C2536" s="5">
        <f>YEAR(Data!$E2536)</f>
        <v>2014</v>
      </c>
      <c r="D2536" s="2" t="str">
        <f>TEXT(Table_1[[#This Row],[Order Date]], "MMM")</f>
        <v>Aug</v>
      </c>
      <c r="E2536" s="7">
        <v>41867</v>
      </c>
      <c r="F2536" s="7">
        <v>41870</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x14ac:dyDescent="0.3">
      <c r="A2537" s="5">
        <v>2536</v>
      </c>
      <c r="B2537" s="2" t="s">
        <v>5623</v>
      </c>
      <c r="C2537" s="5">
        <f>YEAR(Data!$E2537)</f>
        <v>2012</v>
      </c>
      <c r="D2537" s="2" t="str">
        <f>TEXT(Table_1[[#This Row],[Order Date]], "MMM")</f>
        <v>Sep</v>
      </c>
      <c r="E2537" s="7">
        <v>41158</v>
      </c>
      <c r="F2537" s="7">
        <v>41160</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x14ac:dyDescent="0.3">
      <c r="A2538" s="5">
        <v>2537</v>
      </c>
      <c r="B2538" s="2" t="s">
        <v>5627</v>
      </c>
      <c r="C2538" s="5">
        <f>YEAR(Data!$E2538)</f>
        <v>2012</v>
      </c>
      <c r="D2538" s="2" t="str">
        <f>TEXT(Table_1[[#This Row],[Order Date]], "MMM")</f>
        <v>Jan</v>
      </c>
      <c r="E2538" s="7">
        <v>40935</v>
      </c>
      <c r="F2538" s="7">
        <v>40937</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x14ac:dyDescent="0.3">
      <c r="A2539" s="5">
        <v>2538</v>
      </c>
      <c r="B2539" s="2" t="s">
        <v>5627</v>
      </c>
      <c r="C2539" s="5">
        <f>YEAR(Data!$E2539)</f>
        <v>2012</v>
      </c>
      <c r="D2539" s="2" t="str">
        <f>TEXT(Table_1[[#This Row],[Order Date]], "MMM")</f>
        <v>Jan</v>
      </c>
      <c r="E2539" s="7">
        <v>40935</v>
      </c>
      <c r="F2539" s="7">
        <v>40937</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x14ac:dyDescent="0.3">
      <c r="A2540" s="5">
        <v>2539</v>
      </c>
      <c r="B2540" s="2" t="s">
        <v>5627</v>
      </c>
      <c r="C2540" s="5">
        <f>YEAR(Data!$E2540)</f>
        <v>2012</v>
      </c>
      <c r="D2540" s="2" t="str">
        <f>TEXT(Table_1[[#This Row],[Order Date]], "MMM")</f>
        <v>Jan</v>
      </c>
      <c r="E2540" s="7">
        <v>40935</v>
      </c>
      <c r="F2540" s="7">
        <v>40937</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x14ac:dyDescent="0.3">
      <c r="A2541" s="5">
        <v>2540</v>
      </c>
      <c r="B2541" s="2" t="s">
        <v>5630</v>
      </c>
      <c r="C2541" s="5">
        <f>YEAR(Data!$E2541)</f>
        <v>2012</v>
      </c>
      <c r="D2541" s="2" t="str">
        <f>TEXT(Table_1[[#This Row],[Order Date]], "MMM")</f>
        <v>Jul</v>
      </c>
      <c r="E2541" s="7">
        <v>41106</v>
      </c>
      <c r="F2541" s="7">
        <v>41106</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x14ac:dyDescent="0.3">
      <c r="A2542" s="5">
        <v>2541</v>
      </c>
      <c r="B2542" s="2" t="s">
        <v>5630</v>
      </c>
      <c r="C2542" s="5">
        <f>YEAR(Data!$E2542)</f>
        <v>2012</v>
      </c>
      <c r="D2542" s="2" t="str">
        <f>TEXT(Table_1[[#This Row],[Order Date]], "MMM")</f>
        <v>Jul</v>
      </c>
      <c r="E2542" s="7">
        <v>41106</v>
      </c>
      <c r="F2542" s="7">
        <v>41106</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x14ac:dyDescent="0.3">
      <c r="A2543" s="5">
        <v>2542</v>
      </c>
      <c r="B2543" s="2" t="s">
        <v>5631</v>
      </c>
      <c r="C2543" s="5">
        <f>YEAR(Data!$E2543)</f>
        <v>2013</v>
      </c>
      <c r="D2543" s="2" t="str">
        <f>TEXT(Table_1[[#This Row],[Order Date]], "MMM")</f>
        <v>May</v>
      </c>
      <c r="E2543" s="7">
        <v>41395</v>
      </c>
      <c r="F2543" s="7">
        <v>41399</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x14ac:dyDescent="0.3">
      <c r="A2544" s="5">
        <v>2543</v>
      </c>
      <c r="B2544" s="2" t="s">
        <v>5634</v>
      </c>
      <c r="C2544" s="5">
        <f>YEAR(Data!$E2544)</f>
        <v>2011</v>
      </c>
      <c r="D2544" s="2" t="str">
        <f>TEXT(Table_1[[#This Row],[Order Date]], "MMM")</f>
        <v>Sep</v>
      </c>
      <c r="E2544" s="7">
        <v>40812</v>
      </c>
      <c r="F2544" s="7">
        <v>40817</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x14ac:dyDescent="0.3">
      <c r="A2545" s="5">
        <v>2544</v>
      </c>
      <c r="B2545" s="2" t="s">
        <v>5637</v>
      </c>
      <c r="C2545" s="5">
        <f>YEAR(Data!$E2545)</f>
        <v>2013</v>
      </c>
      <c r="D2545" s="2" t="str">
        <f>TEXT(Table_1[[#This Row],[Order Date]], "MMM")</f>
        <v>Sep</v>
      </c>
      <c r="E2545" s="7">
        <v>41526</v>
      </c>
      <c r="F2545" s="7">
        <v>41532</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x14ac:dyDescent="0.3">
      <c r="A2546" s="5">
        <v>2545</v>
      </c>
      <c r="B2546" s="2" t="s">
        <v>5637</v>
      </c>
      <c r="C2546" s="5">
        <f>YEAR(Data!$E2546)</f>
        <v>2013</v>
      </c>
      <c r="D2546" s="2" t="str">
        <f>TEXT(Table_1[[#This Row],[Order Date]], "MMM")</f>
        <v>Sep</v>
      </c>
      <c r="E2546" s="7">
        <v>41526</v>
      </c>
      <c r="F2546" s="7">
        <v>41532</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x14ac:dyDescent="0.3">
      <c r="A2547" s="5">
        <v>2546</v>
      </c>
      <c r="B2547" s="2" t="s">
        <v>5640</v>
      </c>
      <c r="C2547" s="5">
        <f>YEAR(Data!$E2547)</f>
        <v>2014</v>
      </c>
      <c r="D2547" s="2" t="str">
        <f>TEXT(Table_1[[#This Row],[Order Date]], "MMM")</f>
        <v>Apr</v>
      </c>
      <c r="E2547" s="7">
        <v>41746</v>
      </c>
      <c r="F2547" s="7">
        <v>41750</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x14ac:dyDescent="0.3">
      <c r="A2548" s="5">
        <v>2547</v>
      </c>
      <c r="B2548" s="2" t="s">
        <v>5640</v>
      </c>
      <c r="C2548" s="5">
        <f>YEAR(Data!$E2548)</f>
        <v>2014</v>
      </c>
      <c r="D2548" s="2" t="str">
        <f>TEXT(Table_1[[#This Row],[Order Date]], "MMM")</f>
        <v>Apr</v>
      </c>
      <c r="E2548" s="7">
        <v>41746</v>
      </c>
      <c r="F2548" s="7">
        <v>41750</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x14ac:dyDescent="0.3">
      <c r="A2549" s="5">
        <v>2548</v>
      </c>
      <c r="B2549" s="2" t="s">
        <v>5641</v>
      </c>
      <c r="C2549" s="5">
        <f>YEAR(Data!$E2549)</f>
        <v>2012</v>
      </c>
      <c r="D2549" s="2" t="str">
        <f>TEXT(Table_1[[#This Row],[Order Date]], "MMM")</f>
        <v>Aug</v>
      </c>
      <c r="E2549" s="7">
        <v>41137</v>
      </c>
      <c r="F2549" s="7">
        <v>41143</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x14ac:dyDescent="0.3">
      <c r="A2550" s="5">
        <v>2549</v>
      </c>
      <c r="B2550" s="2" t="s">
        <v>5641</v>
      </c>
      <c r="C2550" s="5">
        <f>YEAR(Data!$E2550)</f>
        <v>2012</v>
      </c>
      <c r="D2550" s="2" t="str">
        <f>TEXT(Table_1[[#This Row],[Order Date]], "MMM")</f>
        <v>Aug</v>
      </c>
      <c r="E2550" s="7">
        <v>41137</v>
      </c>
      <c r="F2550" s="7">
        <v>41143</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x14ac:dyDescent="0.3">
      <c r="A2551" s="5">
        <v>2550</v>
      </c>
      <c r="B2551" s="2" t="s">
        <v>5641</v>
      </c>
      <c r="C2551" s="5">
        <f>YEAR(Data!$E2551)</f>
        <v>2012</v>
      </c>
      <c r="D2551" s="2" t="str">
        <f>TEXT(Table_1[[#This Row],[Order Date]], "MMM")</f>
        <v>Aug</v>
      </c>
      <c r="E2551" s="7">
        <v>41137</v>
      </c>
      <c r="F2551" s="7">
        <v>41143</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x14ac:dyDescent="0.3">
      <c r="A2552" s="5">
        <v>2551</v>
      </c>
      <c r="B2552" s="2" t="s">
        <v>5641</v>
      </c>
      <c r="C2552" s="5">
        <f>YEAR(Data!$E2552)</f>
        <v>2012</v>
      </c>
      <c r="D2552" s="2" t="str">
        <f>TEXT(Table_1[[#This Row],[Order Date]], "MMM")</f>
        <v>Aug</v>
      </c>
      <c r="E2552" s="7">
        <v>41137</v>
      </c>
      <c r="F2552" s="7">
        <v>41143</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x14ac:dyDescent="0.3">
      <c r="A2553" s="5">
        <v>2552</v>
      </c>
      <c r="B2553" s="2" t="s">
        <v>5642</v>
      </c>
      <c r="C2553" s="5">
        <f>YEAR(Data!$E2553)</f>
        <v>2014</v>
      </c>
      <c r="D2553" s="2" t="str">
        <f>TEXT(Table_1[[#This Row],[Order Date]], "MMM")</f>
        <v>Nov</v>
      </c>
      <c r="E2553" s="7">
        <v>41963</v>
      </c>
      <c r="F2553" s="7">
        <v>41967</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x14ac:dyDescent="0.3">
      <c r="A2554" s="5">
        <v>2553</v>
      </c>
      <c r="B2554" s="2" t="s">
        <v>5642</v>
      </c>
      <c r="C2554" s="5">
        <f>YEAR(Data!$E2554)</f>
        <v>2014</v>
      </c>
      <c r="D2554" s="2" t="str">
        <f>TEXT(Table_1[[#This Row],[Order Date]], "MMM")</f>
        <v>Nov</v>
      </c>
      <c r="E2554" s="7">
        <v>41963</v>
      </c>
      <c r="F2554" s="7">
        <v>41967</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x14ac:dyDescent="0.3">
      <c r="A2555" s="5">
        <v>2554</v>
      </c>
      <c r="B2555" s="2" t="s">
        <v>5645</v>
      </c>
      <c r="C2555" s="5">
        <f>YEAR(Data!$E2555)</f>
        <v>2013</v>
      </c>
      <c r="D2555" s="2" t="str">
        <f>TEXT(Table_1[[#This Row],[Order Date]], "MMM")</f>
        <v>Sep</v>
      </c>
      <c r="E2555" s="7">
        <v>41532</v>
      </c>
      <c r="F2555" s="7">
        <v>41536</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x14ac:dyDescent="0.3">
      <c r="A2556" s="5">
        <v>2555</v>
      </c>
      <c r="B2556" s="2" t="s">
        <v>5646</v>
      </c>
      <c r="C2556" s="5">
        <f>YEAR(Data!$E2556)</f>
        <v>2013</v>
      </c>
      <c r="D2556" s="2" t="str">
        <f>TEXT(Table_1[[#This Row],[Order Date]], "MMM")</f>
        <v>Aug</v>
      </c>
      <c r="E2556" s="7">
        <v>41502</v>
      </c>
      <c r="F2556" s="7">
        <v>41507</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x14ac:dyDescent="0.3">
      <c r="A2557" s="5">
        <v>2556</v>
      </c>
      <c r="B2557" s="2" t="s">
        <v>5650</v>
      </c>
      <c r="C2557" s="5">
        <f>YEAR(Data!$E2557)</f>
        <v>2012</v>
      </c>
      <c r="D2557" s="2" t="str">
        <f>TEXT(Table_1[[#This Row],[Order Date]], "MMM")</f>
        <v>Sep</v>
      </c>
      <c r="E2557" s="7">
        <v>41178</v>
      </c>
      <c r="F2557" s="7">
        <v>41182</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x14ac:dyDescent="0.3">
      <c r="A2558" s="5">
        <v>2557</v>
      </c>
      <c r="B2558" s="2" t="s">
        <v>5653</v>
      </c>
      <c r="C2558" s="5">
        <f>YEAR(Data!$E2558)</f>
        <v>2013</v>
      </c>
      <c r="D2558" s="2" t="str">
        <f>TEXT(Table_1[[#This Row],[Order Date]], "MMM")</f>
        <v>Oct</v>
      </c>
      <c r="E2558" s="7">
        <v>41556</v>
      </c>
      <c r="F2558" s="7">
        <v>41562</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x14ac:dyDescent="0.3">
      <c r="A2559" s="5">
        <v>2558</v>
      </c>
      <c r="B2559" s="2" t="s">
        <v>5656</v>
      </c>
      <c r="C2559" s="5">
        <f>YEAR(Data!$E2559)</f>
        <v>2012</v>
      </c>
      <c r="D2559" s="2" t="str">
        <f>TEXT(Table_1[[#This Row],[Order Date]], "MMM")</f>
        <v>Mar</v>
      </c>
      <c r="E2559" s="7">
        <v>40992</v>
      </c>
      <c r="F2559" s="7">
        <v>40998</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x14ac:dyDescent="0.3">
      <c r="A2560" s="5">
        <v>2559</v>
      </c>
      <c r="B2560" s="2" t="s">
        <v>5657</v>
      </c>
      <c r="C2560" s="5">
        <f>YEAR(Data!$E2560)</f>
        <v>2012</v>
      </c>
      <c r="D2560" s="2" t="str">
        <f>TEXT(Table_1[[#This Row],[Order Date]], "MMM")</f>
        <v>May</v>
      </c>
      <c r="E2560" s="7">
        <v>41060</v>
      </c>
      <c r="F2560" s="7">
        <v>41064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x14ac:dyDescent="0.3">
      <c r="A2561" s="5">
        <v>2560</v>
      </c>
      <c r="B2561" s="2" t="s">
        <v>5657</v>
      </c>
      <c r="C2561" s="5">
        <f>YEAR(Data!$E2561)</f>
        <v>2012</v>
      </c>
      <c r="D2561" s="2" t="str">
        <f>TEXT(Table_1[[#This Row],[Order Date]], "MMM")</f>
        <v>May</v>
      </c>
      <c r="E2561" s="7">
        <v>41060</v>
      </c>
      <c r="F2561" s="7">
        <v>41064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x14ac:dyDescent="0.3">
      <c r="A2562" s="5">
        <v>2561</v>
      </c>
      <c r="B2562" s="2" t="s">
        <v>5657</v>
      </c>
      <c r="C2562" s="5">
        <f>YEAR(Data!$E2562)</f>
        <v>2012</v>
      </c>
      <c r="D2562" s="2" t="str">
        <f>TEXT(Table_1[[#This Row],[Order Date]], "MMM")</f>
        <v>May</v>
      </c>
      <c r="E2562" s="7">
        <v>41060</v>
      </c>
      <c r="F2562" s="7">
        <v>41064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x14ac:dyDescent="0.3">
      <c r="A2563" s="5">
        <v>2562</v>
      </c>
      <c r="B2563" s="2" t="s">
        <v>5660</v>
      </c>
      <c r="C2563" s="5">
        <f>YEAR(Data!$E2563)</f>
        <v>2012</v>
      </c>
      <c r="D2563" s="2" t="str">
        <f>TEXT(Table_1[[#This Row],[Order Date]], "MMM")</f>
        <v>Dec</v>
      </c>
      <c r="E2563" s="7">
        <v>41268</v>
      </c>
      <c r="F2563" s="7">
        <v>41274</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x14ac:dyDescent="0.3">
      <c r="A2564" s="5">
        <v>2563</v>
      </c>
      <c r="B2564" s="2" t="s">
        <v>5660</v>
      </c>
      <c r="C2564" s="5">
        <f>YEAR(Data!$E2564)</f>
        <v>2012</v>
      </c>
      <c r="D2564" s="2" t="str">
        <f>TEXT(Table_1[[#This Row],[Order Date]], "MMM")</f>
        <v>Dec</v>
      </c>
      <c r="E2564" s="7">
        <v>41268</v>
      </c>
      <c r="F2564" s="7">
        <v>41274</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x14ac:dyDescent="0.3">
      <c r="A2565" s="5">
        <v>2564</v>
      </c>
      <c r="B2565" s="2" t="s">
        <v>5662</v>
      </c>
      <c r="C2565" s="5">
        <f>YEAR(Data!$E2565)</f>
        <v>2012</v>
      </c>
      <c r="D2565" s="2" t="str">
        <f>TEXT(Table_1[[#This Row],[Order Date]], "MMM")</f>
        <v>Mar</v>
      </c>
      <c r="E2565" s="7">
        <v>40985</v>
      </c>
      <c r="F2565" s="7">
        <v>40990</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x14ac:dyDescent="0.3">
      <c r="A2566" s="5">
        <v>2565</v>
      </c>
      <c r="B2566" s="2" t="s">
        <v>5662</v>
      </c>
      <c r="C2566" s="5">
        <f>YEAR(Data!$E2566)</f>
        <v>2012</v>
      </c>
      <c r="D2566" s="2" t="str">
        <f>TEXT(Table_1[[#This Row],[Order Date]], "MMM")</f>
        <v>Mar</v>
      </c>
      <c r="E2566" s="7">
        <v>40985</v>
      </c>
      <c r="F2566" s="7">
        <v>40990</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x14ac:dyDescent="0.3">
      <c r="A2567" s="5">
        <v>2566</v>
      </c>
      <c r="B2567" s="2" t="s">
        <v>5665</v>
      </c>
      <c r="C2567" s="5">
        <f>YEAR(Data!$E2567)</f>
        <v>2014</v>
      </c>
      <c r="D2567" s="2" t="str">
        <f>TEXT(Table_1[[#This Row],[Order Date]], "MMM")</f>
        <v>Dec</v>
      </c>
      <c r="E2567" s="7">
        <v>41995</v>
      </c>
      <c r="F2567" s="7">
        <v>41998</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x14ac:dyDescent="0.3">
      <c r="A2568" s="5">
        <v>2567</v>
      </c>
      <c r="B2568" s="2" t="s">
        <v>5668</v>
      </c>
      <c r="C2568" s="5">
        <f>YEAR(Data!$E2568)</f>
        <v>2014</v>
      </c>
      <c r="D2568" s="2" t="str">
        <f>TEXT(Table_1[[#This Row],[Order Date]], "MMM")</f>
        <v>Nov</v>
      </c>
      <c r="E2568" s="7">
        <v>41945</v>
      </c>
      <c r="F2568" s="7">
        <v>41947</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x14ac:dyDescent="0.3">
      <c r="A2569" s="5">
        <v>2568</v>
      </c>
      <c r="B2569" s="2" t="s">
        <v>5668</v>
      </c>
      <c r="C2569" s="5">
        <f>YEAR(Data!$E2569)</f>
        <v>2014</v>
      </c>
      <c r="D2569" s="2" t="str">
        <f>TEXT(Table_1[[#This Row],[Order Date]], "MMM")</f>
        <v>Nov</v>
      </c>
      <c r="E2569" s="7">
        <v>41945</v>
      </c>
      <c r="F2569" s="7">
        <v>41947</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x14ac:dyDescent="0.3">
      <c r="A2570" s="5">
        <v>2569</v>
      </c>
      <c r="B2570" s="2" t="s">
        <v>5672</v>
      </c>
      <c r="C2570" s="5">
        <f>YEAR(Data!$E2570)</f>
        <v>2014</v>
      </c>
      <c r="D2570" s="2" t="str">
        <f>TEXT(Table_1[[#This Row],[Order Date]], "MMM")</f>
        <v>Sep</v>
      </c>
      <c r="E2570" s="7">
        <v>41890</v>
      </c>
      <c r="F2570" s="7">
        <v>41894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x14ac:dyDescent="0.3">
      <c r="A2571" s="5">
        <v>2570</v>
      </c>
      <c r="B2571" s="2" t="s">
        <v>5673</v>
      </c>
      <c r="C2571" s="5">
        <f>YEAR(Data!$E2571)</f>
        <v>2014</v>
      </c>
      <c r="D2571" s="2" t="str">
        <f>TEXT(Table_1[[#This Row],[Order Date]], "MMM")</f>
        <v>Dec</v>
      </c>
      <c r="E2571" s="7">
        <v>42001</v>
      </c>
      <c r="F2571" s="7">
        <v>42001</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x14ac:dyDescent="0.3">
      <c r="A2572" s="5">
        <v>2571</v>
      </c>
      <c r="B2572" s="2" t="s">
        <v>5673</v>
      </c>
      <c r="C2572" s="5">
        <f>YEAR(Data!$E2572)</f>
        <v>2014</v>
      </c>
      <c r="D2572" s="2" t="str">
        <f>TEXT(Table_1[[#This Row],[Order Date]], "MMM")</f>
        <v>Dec</v>
      </c>
      <c r="E2572" s="7">
        <v>42001</v>
      </c>
      <c r="F2572" s="7">
        <v>42001</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x14ac:dyDescent="0.3">
      <c r="A2573" s="5">
        <v>2572</v>
      </c>
      <c r="B2573" s="2" t="s">
        <v>5674</v>
      </c>
      <c r="C2573" s="5">
        <f>YEAR(Data!$E2573)</f>
        <v>2014</v>
      </c>
      <c r="D2573" s="2" t="str">
        <f>TEXT(Table_1[[#This Row],[Order Date]], "MMM")</f>
        <v>Jul</v>
      </c>
      <c r="E2573" s="7">
        <v>41837</v>
      </c>
      <c r="F2573" s="7">
        <v>41842</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x14ac:dyDescent="0.3">
      <c r="A2574" s="5">
        <v>2573</v>
      </c>
      <c r="B2574" s="2" t="s">
        <v>5676</v>
      </c>
      <c r="C2574" s="5">
        <f>YEAR(Data!$E2574)</f>
        <v>2013</v>
      </c>
      <c r="D2574" s="2" t="str">
        <f>TEXT(Table_1[[#This Row],[Order Date]], "MMM")</f>
        <v>Aug</v>
      </c>
      <c r="E2574" s="7">
        <v>41499</v>
      </c>
      <c r="F2574" s="7">
        <v>41502</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x14ac:dyDescent="0.3">
      <c r="A2575" s="5">
        <v>2574</v>
      </c>
      <c r="B2575" s="2" t="s">
        <v>5679</v>
      </c>
      <c r="C2575" s="5">
        <f>YEAR(Data!$E2575)</f>
        <v>2014</v>
      </c>
      <c r="D2575" s="2" t="str">
        <f>TEXT(Table_1[[#This Row],[Order Date]], "MMM")</f>
        <v>Jul</v>
      </c>
      <c r="E2575" s="7">
        <v>41830</v>
      </c>
      <c r="F2575" s="7">
        <v>41835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x14ac:dyDescent="0.3">
      <c r="A2576" s="5">
        <v>2575</v>
      </c>
      <c r="B2576" s="2" t="s">
        <v>5680</v>
      </c>
      <c r="C2576" s="5">
        <f>YEAR(Data!$E2576)</f>
        <v>2011</v>
      </c>
      <c r="D2576" s="2" t="str">
        <f>TEXT(Table_1[[#This Row],[Order Date]], "MMM")</f>
        <v>Nov</v>
      </c>
      <c r="E2576" s="7">
        <v>40869</v>
      </c>
      <c r="F2576" s="7">
        <v>40874</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x14ac:dyDescent="0.3">
      <c r="A2577" s="5">
        <v>2576</v>
      </c>
      <c r="B2577" s="2" t="s">
        <v>5680</v>
      </c>
      <c r="C2577" s="5">
        <f>YEAR(Data!$E2577)</f>
        <v>2011</v>
      </c>
      <c r="D2577" s="2" t="str">
        <f>TEXT(Table_1[[#This Row],[Order Date]], "MMM")</f>
        <v>Nov</v>
      </c>
      <c r="E2577" s="7">
        <v>40869</v>
      </c>
      <c r="F2577" s="7">
        <v>40874</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x14ac:dyDescent="0.3">
      <c r="A2578" s="5">
        <v>2577</v>
      </c>
      <c r="B2578" s="2" t="s">
        <v>5680</v>
      </c>
      <c r="C2578" s="5">
        <f>YEAR(Data!$E2578)</f>
        <v>2011</v>
      </c>
      <c r="D2578" s="2" t="str">
        <f>TEXT(Table_1[[#This Row],[Order Date]], "MMM")</f>
        <v>Nov</v>
      </c>
      <c r="E2578" s="7">
        <v>40869</v>
      </c>
      <c r="F2578" s="7">
        <v>40874</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x14ac:dyDescent="0.3">
      <c r="A2579" s="5">
        <v>2578</v>
      </c>
      <c r="B2579" s="2" t="s">
        <v>5680</v>
      </c>
      <c r="C2579" s="5">
        <f>YEAR(Data!$E2579)</f>
        <v>2011</v>
      </c>
      <c r="D2579" s="2" t="str">
        <f>TEXT(Table_1[[#This Row],[Order Date]], "MMM")</f>
        <v>Nov</v>
      </c>
      <c r="E2579" s="7">
        <v>40869</v>
      </c>
      <c r="F2579" s="7">
        <v>40874</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x14ac:dyDescent="0.3">
      <c r="A2580" s="5">
        <v>2579</v>
      </c>
      <c r="B2580" s="2" t="s">
        <v>5683</v>
      </c>
      <c r="C2580" s="5">
        <f>YEAR(Data!$E2580)</f>
        <v>2011</v>
      </c>
      <c r="D2580" s="2" t="str">
        <f>TEXT(Table_1[[#This Row],[Order Date]], "MMM")</f>
        <v>Jan</v>
      </c>
      <c r="E2580" s="7">
        <v>40570</v>
      </c>
      <c r="F2580" s="7">
        <v>40575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x14ac:dyDescent="0.3">
      <c r="A2581" s="5">
        <v>2580</v>
      </c>
      <c r="B2581" s="2" t="s">
        <v>5683</v>
      </c>
      <c r="C2581" s="5">
        <f>YEAR(Data!$E2581)</f>
        <v>2011</v>
      </c>
      <c r="D2581" s="2" t="str">
        <f>TEXT(Table_1[[#This Row],[Order Date]], "MMM")</f>
        <v>Jan</v>
      </c>
      <c r="E2581" s="7">
        <v>40570</v>
      </c>
      <c r="F2581" s="7">
        <v>40575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x14ac:dyDescent="0.3">
      <c r="A2582" s="5">
        <v>2581</v>
      </c>
      <c r="B2582" s="2" t="s">
        <v>5683</v>
      </c>
      <c r="C2582" s="5">
        <f>YEAR(Data!$E2582)</f>
        <v>2011</v>
      </c>
      <c r="D2582" s="2" t="str">
        <f>TEXT(Table_1[[#This Row],[Order Date]], "MMM")</f>
        <v>Jan</v>
      </c>
      <c r="E2582" s="7">
        <v>40570</v>
      </c>
      <c r="F2582" s="7">
        <v>40575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x14ac:dyDescent="0.3">
      <c r="A2583" s="5">
        <v>2582</v>
      </c>
      <c r="B2583" s="2" t="s">
        <v>5683</v>
      </c>
      <c r="C2583" s="5">
        <f>YEAR(Data!$E2583)</f>
        <v>2011</v>
      </c>
      <c r="D2583" s="2" t="str">
        <f>TEXT(Table_1[[#This Row],[Order Date]], "MMM")</f>
        <v>Jan</v>
      </c>
      <c r="E2583" s="7">
        <v>40570</v>
      </c>
      <c r="F2583" s="7">
        <v>40575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x14ac:dyDescent="0.3">
      <c r="A2584" s="5">
        <v>2583</v>
      </c>
      <c r="B2584" s="2" t="s">
        <v>5683</v>
      </c>
      <c r="C2584" s="5">
        <f>YEAR(Data!$E2584)</f>
        <v>2011</v>
      </c>
      <c r="D2584" s="2" t="str">
        <f>TEXT(Table_1[[#This Row],[Order Date]], "MMM")</f>
        <v>Jan</v>
      </c>
      <c r="E2584" s="7">
        <v>40570</v>
      </c>
      <c r="F2584" s="7">
        <v>40575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x14ac:dyDescent="0.3">
      <c r="A2585" s="5">
        <v>2584</v>
      </c>
      <c r="B2585" s="2" t="s">
        <v>5683</v>
      </c>
      <c r="C2585" s="5">
        <f>YEAR(Data!$E2585)</f>
        <v>2011</v>
      </c>
      <c r="D2585" s="2" t="str">
        <f>TEXT(Table_1[[#This Row],[Order Date]], "MMM")</f>
        <v>Jan</v>
      </c>
      <c r="E2585" s="7">
        <v>40570</v>
      </c>
      <c r="F2585" s="7">
        <v>40575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x14ac:dyDescent="0.3">
      <c r="A2586" s="5">
        <v>2585</v>
      </c>
      <c r="B2586" s="2" t="s">
        <v>5683</v>
      </c>
      <c r="C2586" s="5">
        <f>YEAR(Data!$E2586)</f>
        <v>2011</v>
      </c>
      <c r="D2586" s="2" t="str">
        <f>TEXT(Table_1[[#This Row],[Order Date]], "MMM")</f>
        <v>Jan</v>
      </c>
      <c r="E2586" s="7">
        <v>40570</v>
      </c>
      <c r="F2586" s="7">
        <v>40575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x14ac:dyDescent="0.3">
      <c r="A2587" s="5">
        <v>2586</v>
      </c>
      <c r="B2587" s="2" t="s">
        <v>5690</v>
      </c>
      <c r="C2587" s="5">
        <f>YEAR(Data!$E2587)</f>
        <v>2012</v>
      </c>
      <c r="D2587" s="2" t="str">
        <f>TEXT(Table_1[[#This Row],[Order Date]], "MMM")</f>
        <v>Nov</v>
      </c>
      <c r="E2587" s="7">
        <v>41216</v>
      </c>
      <c r="F2587" s="7">
        <v>41223</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x14ac:dyDescent="0.3">
      <c r="A2588" s="5">
        <v>2587</v>
      </c>
      <c r="B2588" s="2" t="s">
        <v>5692</v>
      </c>
      <c r="C2588" s="5">
        <f>YEAR(Data!$E2588)</f>
        <v>2014</v>
      </c>
      <c r="D2588" s="2" t="str">
        <f>TEXT(Table_1[[#This Row],[Order Date]], "MMM")</f>
        <v>Jul</v>
      </c>
      <c r="E2588" s="7">
        <v>41821</v>
      </c>
      <c r="F2588" s="7">
        <v>41827</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x14ac:dyDescent="0.3">
      <c r="A2589" s="5">
        <v>2588</v>
      </c>
      <c r="B2589" s="2" t="s">
        <v>5692</v>
      </c>
      <c r="C2589" s="5">
        <f>YEAR(Data!$E2589)</f>
        <v>2014</v>
      </c>
      <c r="D2589" s="2" t="str">
        <f>TEXT(Table_1[[#This Row],[Order Date]], "MMM")</f>
        <v>Jul</v>
      </c>
      <c r="E2589" s="7">
        <v>41821</v>
      </c>
      <c r="F2589" s="7">
        <v>41827</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x14ac:dyDescent="0.3">
      <c r="A2590" s="5">
        <v>2589</v>
      </c>
      <c r="B2590" s="2" t="s">
        <v>5695</v>
      </c>
      <c r="C2590" s="5">
        <f>YEAR(Data!$E2590)</f>
        <v>2013</v>
      </c>
      <c r="D2590" s="2" t="str">
        <f>TEXT(Table_1[[#This Row],[Order Date]], "MMM")</f>
        <v>May</v>
      </c>
      <c r="E2590" s="7">
        <v>41400</v>
      </c>
      <c r="F2590" s="7">
        <v>41404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x14ac:dyDescent="0.3">
      <c r="A2591" s="5">
        <v>2590</v>
      </c>
      <c r="B2591" s="2" t="s">
        <v>5695</v>
      </c>
      <c r="C2591" s="5">
        <f>YEAR(Data!$E2591)</f>
        <v>2013</v>
      </c>
      <c r="D2591" s="2" t="str">
        <f>TEXT(Table_1[[#This Row],[Order Date]], "MMM")</f>
        <v>May</v>
      </c>
      <c r="E2591" s="7">
        <v>41400</v>
      </c>
      <c r="F2591" s="7">
        <v>41404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x14ac:dyDescent="0.3">
      <c r="A2592" s="5">
        <v>2591</v>
      </c>
      <c r="B2592" s="2" t="s">
        <v>5696</v>
      </c>
      <c r="C2592" s="5">
        <f>YEAR(Data!$E2592)</f>
        <v>2013</v>
      </c>
      <c r="D2592" s="2" t="str">
        <f>TEXT(Table_1[[#This Row],[Order Date]], "MMM")</f>
        <v>Sep</v>
      </c>
      <c r="E2592" s="7">
        <v>41526</v>
      </c>
      <c r="F2592" s="7">
        <v>41532</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x14ac:dyDescent="0.3">
      <c r="A2593" s="5">
        <v>2592</v>
      </c>
      <c r="B2593" s="2" t="s">
        <v>5696</v>
      </c>
      <c r="C2593" s="5">
        <f>YEAR(Data!$E2593)</f>
        <v>2013</v>
      </c>
      <c r="D2593" s="2" t="str">
        <f>TEXT(Table_1[[#This Row],[Order Date]], "MMM")</f>
        <v>Sep</v>
      </c>
      <c r="E2593" s="7">
        <v>41526</v>
      </c>
      <c r="F2593" s="7">
        <v>41532</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x14ac:dyDescent="0.3">
      <c r="A2594" s="5">
        <v>2593</v>
      </c>
      <c r="B2594" s="2" t="s">
        <v>5702</v>
      </c>
      <c r="C2594" s="5">
        <f>YEAR(Data!$E2594)</f>
        <v>2014</v>
      </c>
      <c r="D2594" s="2" t="str">
        <f>TEXT(Table_1[[#This Row],[Order Date]], "MMM")</f>
        <v>Nov</v>
      </c>
      <c r="E2594" s="7">
        <v>41968</v>
      </c>
      <c r="F2594" s="7">
        <v>41970</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x14ac:dyDescent="0.3">
      <c r="A2595" s="5">
        <v>2594</v>
      </c>
      <c r="B2595" s="2" t="s">
        <v>5702</v>
      </c>
      <c r="C2595" s="5">
        <f>YEAR(Data!$E2595)</f>
        <v>2014</v>
      </c>
      <c r="D2595" s="2" t="str">
        <f>TEXT(Table_1[[#This Row],[Order Date]], "MMM")</f>
        <v>Nov</v>
      </c>
      <c r="E2595" s="7">
        <v>41968</v>
      </c>
      <c r="F2595" s="7">
        <v>41970</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x14ac:dyDescent="0.3">
      <c r="A2596" s="5">
        <v>2595</v>
      </c>
      <c r="B2596" s="2" t="s">
        <v>5704</v>
      </c>
      <c r="C2596" s="5">
        <f>YEAR(Data!$E2596)</f>
        <v>2014</v>
      </c>
      <c r="D2596" s="2" t="str">
        <f>TEXT(Table_1[[#This Row],[Order Date]], "MMM")</f>
        <v>May</v>
      </c>
      <c r="E2596" s="7">
        <v>41773</v>
      </c>
      <c r="F2596" s="7">
        <v>41777</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x14ac:dyDescent="0.3">
      <c r="A2597" s="5">
        <v>2596</v>
      </c>
      <c r="B2597" s="2" t="s">
        <v>5704</v>
      </c>
      <c r="C2597" s="5">
        <f>YEAR(Data!$E2597)</f>
        <v>2014</v>
      </c>
      <c r="D2597" s="2" t="str">
        <f>TEXT(Table_1[[#This Row],[Order Date]], "MMM")</f>
        <v>May</v>
      </c>
      <c r="E2597" s="7">
        <v>41773</v>
      </c>
      <c r="F2597" s="7">
        <v>41777</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x14ac:dyDescent="0.3">
      <c r="A2598" s="5">
        <v>2597</v>
      </c>
      <c r="B2598" s="2" t="s">
        <v>5704</v>
      </c>
      <c r="C2598" s="5">
        <f>YEAR(Data!$E2598)</f>
        <v>2014</v>
      </c>
      <c r="D2598" s="2" t="str">
        <f>TEXT(Table_1[[#This Row],[Order Date]], "MMM")</f>
        <v>May</v>
      </c>
      <c r="E2598" s="7">
        <v>41773</v>
      </c>
      <c r="F2598" s="7">
        <v>41777</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x14ac:dyDescent="0.3">
      <c r="A2599" s="5">
        <v>2598</v>
      </c>
      <c r="B2599" s="2" t="s">
        <v>5704</v>
      </c>
      <c r="C2599" s="5">
        <f>YEAR(Data!$E2599)</f>
        <v>2014</v>
      </c>
      <c r="D2599" s="2" t="str">
        <f>TEXT(Table_1[[#This Row],[Order Date]], "MMM")</f>
        <v>May</v>
      </c>
      <c r="E2599" s="7">
        <v>41773</v>
      </c>
      <c r="F2599" s="7">
        <v>41777</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x14ac:dyDescent="0.3">
      <c r="A2600" s="5">
        <v>2599</v>
      </c>
      <c r="B2600" s="2" t="s">
        <v>5704</v>
      </c>
      <c r="C2600" s="5">
        <f>YEAR(Data!$E2600)</f>
        <v>2014</v>
      </c>
      <c r="D2600" s="2" t="str">
        <f>TEXT(Table_1[[#This Row],[Order Date]], "MMM")</f>
        <v>May</v>
      </c>
      <c r="E2600" s="7">
        <v>41773</v>
      </c>
      <c r="F2600" s="7">
        <v>41777</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x14ac:dyDescent="0.3">
      <c r="A2601" s="5">
        <v>2600</v>
      </c>
      <c r="B2601" s="2" t="s">
        <v>5708</v>
      </c>
      <c r="C2601" s="5">
        <f>YEAR(Data!$E2601)</f>
        <v>2014</v>
      </c>
      <c r="D2601" s="2" t="str">
        <f>TEXT(Table_1[[#This Row],[Order Date]], "MMM")</f>
        <v>Apr</v>
      </c>
      <c r="E2601" s="7">
        <v>41753</v>
      </c>
      <c r="F2601" s="7">
        <v>41759</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x14ac:dyDescent="0.3">
      <c r="A2602" s="5">
        <v>2601</v>
      </c>
      <c r="B2602" s="2" t="s">
        <v>5708</v>
      </c>
      <c r="C2602" s="5">
        <f>YEAR(Data!$E2602)</f>
        <v>2014</v>
      </c>
      <c r="D2602" s="2" t="str">
        <f>TEXT(Table_1[[#This Row],[Order Date]], "MMM")</f>
        <v>Apr</v>
      </c>
      <c r="E2602" s="7">
        <v>41753</v>
      </c>
      <c r="F2602" s="7">
        <v>41759</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x14ac:dyDescent="0.3">
      <c r="A2603" s="5">
        <v>2602</v>
      </c>
      <c r="B2603" s="2" t="s">
        <v>5709</v>
      </c>
      <c r="C2603" s="5">
        <f>YEAR(Data!$E2603)</f>
        <v>2013</v>
      </c>
      <c r="D2603" s="2" t="str">
        <f>TEXT(Table_1[[#This Row],[Order Date]], "MMM")</f>
        <v>Jun</v>
      </c>
      <c r="E2603" s="7">
        <v>41430</v>
      </c>
      <c r="F2603" s="7">
        <v>41430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x14ac:dyDescent="0.3">
      <c r="A2604" s="5">
        <v>2603</v>
      </c>
      <c r="B2604" s="2" t="s">
        <v>5709</v>
      </c>
      <c r="C2604" s="5">
        <f>YEAR(Data!$E2604)</f>
        <v>2013</v>
      </c>
      <c r="D2604" s="2" t="str">
        <f>TEXT(Table_1[[#This Row],[Order Date]], "MMM")</f>
        <v>Jun</v>
      </c>
      <c r="E2604" s="7">
        <v>41430</v>
      </c>
      <c r="F2604" s="7">
        <v>41430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x14ac:dyDescent="0.3">
      <c r="A2605" s="5">
        <v>2604</v>
      </c>
      <c r="B2605" s="2" t="s">
        <v>5709</v>
      </c>
      <c r="C2605" s="5">
        <f>YEAR(Data!$E2605)</f>
        <v>2013</v>
      </c>
      <c r="D2605" s="2" t="str">
        <f>TEXT(Table_1[[#This Row],[Order Date]], "MMM")</f>
        <v>Jun</v>
      </c>
      <c r="E2605" s="7">
        <v>41430</v>
      </c>
      <c r="F2605" s="7">
        <v>41430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x14ac:dyDescent="0.3">
      <c r="A2606" s="5">
        <v>2605</v>
      </c>
      <c r="B2606" s="2" t="s">
        <v>5709</v>
      </c>
      <c r="C2606" s="5">
        <f>YEAR(Data!$E2606)</f>
        <v>2013</v>
      </c>
      <c r="D2606" s="2" t="str">
        <f>TEXT(Table_1[[#This Row],[Order Date]], "MMM")</f>
        <v>Jun</v>
      </c>
      <c r="E2606" s="7">
        <v>41430</v>
      </c>
      <c r="F2606" s="7">
        <v>41430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x14ac:dyDescent="0.3">
      <c r="A2607" s="5">
        <v>2606</v>
      </c>
      <c r="B2607" s="2" t="s">
        <v>5714</v>
      </c>
      <c r="C2607" s="5">
        <f>YEAR(Data!$E2607)</f>
        <v>2011</v>
      </c>
      <c r="D2607" s="2" t="str">
        <f>TEXT(Table_1[[#This Row],[Order Date]], "MMM")</f>
        <v>Dec</v>
      </c>
      <c r="E2607" s="7">
        <v>40893</v>
      </c>
      <c r="F2607" s="7">
        <v>40898</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x14ac:dyDescent="0.3">
      <c r="A2608" s="5">
        <v>2607</v>
      </c>
      <c r="B2608" s="2" t="s">
        <v>5717</v>
      </c>
      <c r="C2608" s="5">
        <f>YEAR(Data!$E2608)</f>
        <v>2013</v>
      </c>
      <c r="D2608" s="2" t="str">
        <f>TEXT(Table_1[[#This Row],[Order Date]], "MMM")</f>
        <v>Mar</v>
      </c>
      <c r="E2608" s="7">
        <v>41338</v>
      </c>
      <c r="F2608" s="7">
        <v>41344</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x14ac:dyDescent="0.3">
      <c r="A2609" s="5">
        <v>2608</v>
      </c>
      <c r="B2609" s="2" t="s">
        <v>5720</v>
      </c>
      <c r="C2609" s="5">
        <f>YEAR(Data!$E2609)</f>
        <v>2011</v>
      </c>
      <c r="D2609" s="2" t="str">
        <f>TEXT(Table_1[[#This Row],[Order Date]], "MMM")</f>
        <v>Nov</v>
      </c>
      <c r="E2609" s="7">
        <v>40872</v>
      </c>
      <c r="F2609" s="7">
        <v>40877</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x14ac:dyDescent="0.3">
      <c r="A2610" s="5">
        <v>2609</v>
      </c>
      <c r="B2610" s="2" t="s">
        <v>5720</v>
      </c>
      <c r="C2610" s="5">
        <f>YEAR(Data!$E2610)</f>
        <v>2011</v>
      </c>
      <c r="D2610" s="2" t="str">
        <f>TEXT(Table_1[[#This Row],[Order Date]], "MMM")</f>
        <v>Nov</v>
      </c>
      <c r="E2610" s="7">
        <v>40872</v>
      </c>
      <c r="F2610" s="7">
        <v>40877</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x14ac:dyDescent="0.3">
      <c r="A2611" s="5">
        <v>2610</v>
      </c>
      <c r="B2611" s="2" t="s">
        <v>5720</v>
      </c>
      <c r="C2611" s="5">
        <f>YEAR(Data!$E2611)</f>
        <v>2011</v>
      </c>
      <c r="D2611" s="2" t="str">
        <f>TEXT(Table_1[[#This Row],[Order Date]], "MMM")</f>
        <v>Nov</v>
      </c>
      <c r="E2611" s="7">
        <v>40872</v>
      </c>
      <c r="F2611" s="7">
        <v>40877</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x14ac:dyDescent="0.3">
      <c r="A2612" s="5">
        <v>2611</v>
      </c>
      <c r="B2612" s="2" t="s">
        <v>5720</v>
      </c>
      <c r="C2612" s="5">
        <f>YEAR(Data!$E2612)</f>
        <v>2011</v>
      </c>
      <c r="D2612" s="2" t="str">
        <f>TEXT(Table_1[[#This Row],[Order Date]], "MMM")</f>
        <v>Nov</v>
      </c>
      <c r="E2612" s="7">
        <v>40872</v>
      </c>
      <c r="F2612" s="7">
        <v>40877</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x14ac:dyDescent="0.3">
      <c r="A2613" s="5">
        <v>2612</v>
      </c>
      <c r="B2613" s="2" t="s">
        <v>5720</v>
      </c>
      <c r="C2613" s="5">
        <f>YEAR(Data!$E2613)</f>
        <v>2011</v>
      </c>
      <c r="D2613" s="2" t="str">
        <f>TEXT(Table_1[[#This Row],[Order Date]], "MMM")</f>
        <v>Nov</v>
      </c>
      <c r="E2613" s="7">
        <v>40872</v>
      </c>
      <c r="F2613" s="7">
        <v>40877</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x14ac:dyDescent="0.3">
      <c r="A2614" s="5">
        <v>2613</v>
      </c>
      <c r="B2614" s="2" t="s">
        <v>5720</v>
      </c>
      <c r="C2614" s="5">
        <f>YEAR(Data!$E2614)</f>
        <v>2011</v>
      </c>
      <c r="D2614" s="2" t="str">
        <f>TEXT(Table_1[[#This Row],[Order Date]], "MMM")</f>
        <v>Nov</v>
      </c>
      <c r="E2614" s="7">
        <v>40872</v>
      </c>
      <c r="F2614" s="7">
        <v>40877</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x14ac:dyDescent="0.3">
      <c r="A2615" s="5">
        <v>2614</v>
      </c>
      <c r="B2615" s="2" t="s">
        <v>5723</v>
      </c>
      <c r="C2615" s="5">
        <f>YEAR(Data!$E2615)</f>
        <v>2013</v>
      </c>
      <c r="D2615" s="2" t="str">
        <f>TEXT(Table_1[[#This Row],[Order Date]], "MMM")</f>
        <v>Apr</v>
      </c>
      <c r="E2615" s="7">
        <v>41393</v>
      </c>
      <c r="F2615" s="7">
        <v>41400</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x14ac:dyDescent="0.3">
      <c r="A2616" s="5">
        <v>2615</v>
      </c>
      <c r="B2616" s="2" t="s">
        <v>5726</v>
      </c>
      <c r="C2616" s="5">
        <f>YEAR(Data!$E2616)</f>
        <v>2011</v>
      </c>
      <c r="D2616" s="2" t="str">
        <f>TEXT(Table_1[[#This Row],[Order Date]], "MMM")</f>
        <v>Apr</v>
      </c>
      <c r="E2616" s="7">
        <v>40659</v>
      </c>
      <c r="F2616" s="7">
        <v>40666</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x14ac:dyDescent="0.3">
      <c r="A2617" s="5">
        <v>2616</v>
      </c>
      <c r="B2617" s="2" t="s">
        <v>5726</v>
      </c>
      <c r="C2617" s="5">
        <f>YEAR(Data!$E2617)</f>
        <v>2011</v>
      </c>
      <c r="D2617" s="2" t="str">
        <f>TEXT(Table_1[[#This Row],[Order Date]], "MMM")</f>
        <v>Apr</v>
      </c>
      <c r="E2617" s="7">
        <v>40659</v>
      </c>
      <c r="F2617" s="7">
        <v>40666</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x14ac:dyDescent="0.3">
      <c r="A2618" s="5">
        <v>2617</v>
      </c>
      <c r="B2618" s="2" t="s">
        <v>5729</v>
      </c>
      <c r="C2618" s="5">
        <f>YEAR(Data!$E2618)</f>
        <v>2014</v>
      </c>
      <c r="D2618" s="2" t="str">
        <f>TEXT(Table_1[[#This Row],[Order Date]], "MMM")</f>
        <v>Apr</v>
      </c>
      <c r="E2618" s="7">
        <v>41731</v>
      </c>
      <c r="F2618" s="7">
        <v>41735</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x14ac:dyDescent="0.3">
      <c r="A2619" s="5">
        <v>2618</v>
      </c>
      <c r="B2619" s="2" t="s">
        <v>5729</v>
      </c>
      <c r="C2619" s="5">
        <f>YEAR(Data!$E2619)</f>
        <v>2014</v>
      </c>
      <c r="D2619" s="2" t="str">
        <f>TEXT(Table_1[[#This Row],[Order Date]], "MMM")</f>
        <v>Apr</v>
      </c>
      <c r="E2619" s="7">
        <v>41731</v>
      </c>
      <c r="F2619" s="7">
        <v>41735</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x14ac:dyDescent="0.3">
      <c r="A2620" s="5">
        <v>2619</v>
      </c>
      <c r="B2620" s="2" t="s">
        <v>5732</v>
      </c>
      <c r="C2620" s="5">
        <f>YEAR(Data!$E2620)</f>
        <v>2014</v>
      </c>
      <c r="D2620" s="2" t="str">
        <f>TEXT(Table_1[[#This Row],[Order Date]], "MMM")</f>
        <v>Dec</v>
      </c>
      <c r="E2620" s="7">
        <v>41996</v>
      </c>
      <c r="F2620" s="7">
        <v>42000</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x14ac:dyDescent="0.3">
      <c r="A2621" s="5">
        <v>2620</v>
      </c>
      <c r="B2621" s="2" t="s">
        <v>5732</v>
      </c>
      <c r="C2621" s="5">
        <f>YEAR(Data!$E2621)</f>
        <v>2014</v>
      </c>
      <c r="D2621" s="2" t="str">
        <f>TEXT(Table_1[[#This Row],[Order Date]], "MMM")</f>
        <v>Dec</v>
      </c>
      <c r="E2621" s="7">
        <v>41996</v>
      </c>
      <c r="F2621" s="7">
        <v>42000</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x14ac:dyDescent="0.3">
      <c r="A2622" s="5">
        <v>2621</v>
      </c>
      <c r="B2622" s="2" t="s">
        <v>5732</v>
      </c>
      <c r="C2622" s="5">
        <f>YEAR(Data!$E2622)</f>
        <v>2014</v>
      </c>
      <c r="D2622" s="2" t="str">
        <f>TEXT(Table_1[[#This Row],[Order Date]], "MMM")</f>
        <v>Dec</v>
      </c>
      <c r="E2622" s="7">
        <v>41996</v>
      </c>
      <c r="F2622" s="7">
        <v>42000</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x14ac:dyDescent="0.3">
      <c r="A2623" s="5">
        <v>2622</v>
      </c>
      <c r="B2623" s="2" t="s">
        <v>5732</v>
      </c>
      <c r="C2623" s="5">
        <f>YEAR(Data!$E2623)</f>
        <v>2014</v>
      </c>
      <c r="D2623" s="2" t="str">
        <f>TEXT(Table_1[[#This Row],[Order Date]], "MMM")</f>
        <v>Dec</v>
      </c>
      <c r="E2623" s="7">
        <v>41996</v>
      </c>
      <c r="F2623" s="7">
        <v>42000</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x14ac:dyDescent="0.3">
      <c r="A2624" s="5">
        <v>2623</v>
      </c>
      <c r="B2624" s="2" t="s">
        <v>5733</v>
      </c>
      <c r="C2624" s="5">
        <f>YEAR(Data!$E2624)</f>
        <v>2011</v>
      </c>
      <c r="D2624" s="2" t="str">
        <f>TEXT(Table_1[[#This Row],[Order Date]], "MMM")</f>
        <v>Dec</v>
      </c>
      <c r="E2624" s="7">
        <v>40880</v>
      </c>
      <c r="F2624" s="7">
        <v>40883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x14ac:dyDescent="0.3">
      <c r="A2625" s="5">
        <v>2624</v>
      </c>
      <c r="B2625" s="2" t="s">
        <v>5736</v>
      </c>
      <c r="C2625" s="5">
        <f>YEAR(Data!$E2625)</f>
        <v>2014</v>
      </c>
      <c r="D2625" s="2" t="str">
        <f>TEXT(Table_1[[#This Row],[Order Date]], "MMM")</f>
        <v>Oct</v>
      </c>
      <c r="E2625" s="7">
        <v>41935</v>
      </c>
      <c r="F2625" s="7">
        <v>41937</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x14ac:dyDescent="0.3">
      <c r="A2626" s="5">
        <v>2625</v>
      </c>
      <c r="B2626" s="2" t="s">
        <v>5736</v>
      </c>
      <c r="C2626" s="5">
        <f>YEAR(Data!$E2626)</f>
        <v>2014</v>
      </c>
      <c r="D2626" s="2" t="str">
        <f>TEXT(Table_1[[#This Row],[Order Date]], "MMM")</f>
        <v>Oct</v>
      </c>
      <c r="E2626" s="7">
        <v>41935</v>
      </c>
      <c r="F2626" s="7">
        <v>41937</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x14ac:dyDescent="0.3">
      <c r="A2627" s="5">
        <v>2626</v>
      </c>
      <c r="B2627" s="2" t="s">
        <v>5736</v>
      </c>
      <c r="C2627" s="5">
        <f>YEAR(Data!$E2627)</f>
        <v>2014</v>
      </c>
      <c r="D2627" s="2" t="str">
        <f>TEXT(Table_1[[#This Row],[Order Date]], "MMM")</f>
        <v>Oct</v>
      </c>
      <c r="E2627" s="7">
        <v>41935</v>
      </c>
      <c r="F2627" s="7">
        <v>41937</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x14ac:dyDescent="0.3">
      <c r="A2628" s="5">
        <v>2627</v>
      </c>
      <c r="B2628" s="2" t="s">
        <v>5736</v>
      </c>
      <c r="C2628" s="5">
        <f>YEAR(Data!$E2628)</f>
        <v>2014</v>
      </c>
      <c r="D2628" s="2" t="str">
        <f>TEXT(Table_1[[#This Row],[Order Date]], "MMM")</f>
        <v>Oct</v>
      </c>
      <c r="E2628" s="7">
        <v>41935</v>
      </c>
      <c r="F2628" s="7">
        <v>41937</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x14ac:dyDescent="0.3">
      <c r="A2629" s="5">
        <v>2628</v>
      </c>
      <c r="B2629" s="2" t="s">
        <v>5741</v>
      </c>
      <c r="C2629" s="5">
        <f>YEAR(Data!$E2629)</f>
        <v>2014</v>
      </c>
      <c r="D2629" s="2" t="str">
        <f>TEXT(Table_1[[#This Row],[Order Date]], "MMM")</f>
        <v>Nov</v>
      </c>
      <c r="E2629" s="7">
        <v>41957</v>
      </c>
      <c r="F2629" s="7">
        <v>41959</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x14ac:dyDescent="0.3">
      <c r="A2630" s="5">
        <v>2629</v>
      </c>
      <c r="B2630" s="2" t="s">
        <v>5741</v>
      </c>
      <c r="C2630" s="5">
        <f>YEAR(Data!$E2630)</f>
        <v>2014</v>
      </c>
      <c r="D2630" s="2" t="str">
        <f>TEXT(Table_1[[#This Row],[Order Date]], "MMM")</f>
        <v>Nov</v>
      </c>
      <c r="E2630" s="7">
        <v>41957</v>
      </c>
      <c r="F2630" s="7">
        <v>41959</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x14ac:dyDescent="0.3">
      <c r="A2631" s="5">
        <v>2630</v>
      </c>
      <c r="B2631" s="2" t="s">
        <v>5741</v>
      </c>
      <c r="C2631" s="5">
        <f>YEAR(Data!$E2631)</f>
        <v>2014</v>
      </c>
      <c r="D2631" s="2" t="str">
        <f>TEXT(Table_1[[#This Row],[Order Date]], "MMM")</f>
        <v>Nov</v>
      </c>
      <c r="E2631" s="7">
        <v>41957</v>
      </c>
      <c r="F2631" s="7">
        <v>41959</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x14ac:dyDescent="0.3">
      <c r="A2632" s="5">
        <v>2631</v>
      </c>
      <c r="B2632" s="2" t="s">
        <v>5746</v>
      </c>
      <c r="C2632" s="5">
        <f>YEAR(Data!$E2632)</f>
        <v>2012</v>
      </c>
      <c r="D2632" s="2" t="str">
        <f>TEXT(Table_1[[#This Row],[Order Date]], "MMM")</f>
        <v>Sep</v>
      </c>
      <c r="E2632" s="7">
        <v>41162</v>
      </c>
      <c r="F2632" s="7">
        <v>41167</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x14ac:dyDescent="0.3">
      <c r="A2633" s="5">
        <v>2632</v>
      </c>
      <c r="B2633" s="2" t="s">
        <v>5747</v>
      </c>
      <c r="C2633" s="5">
        <f>YEAR(Data!$E2633)</f>
        <v>2014</v>
      </c>
      <c r="D2633" s="2" t="str">
        <f>TEXT(Table_1[[#This Row],[Order Date]], "MMM")</f>
        <v>May</v>
      </c>
      <c r="E2633" s="7">
        <v>41775</v>
      </c>
      <c r="F2633" s="7">
        <v>41780</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x14ac:dyDescent="0.3">
      <c r="A2634" s="5">
        <v>2633</v>
      </c>
      <c r="B2634" s="2" t="s">
        <v>5747</v>
      </c>
      <c r="C2634" s="5">
        <f>YEAR(Data!$E2634)</f>
        <v>2014</v>
      </c>
      <c r="D2634" s="2" t="str">
        <f>TEXT(Table_1[[#This Row],[Order Date]], "MMM")</f>
        <v>May</v>
      </c>
      <c r="E2634" s="7">
        <v>41775</v>
      </c>
      <c r="F2634" s="7">
        <v>41780</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x14ac:dyDescent="0.3">
      <c r="A2635" s="5">
        <v>2634</v>
      </c>
      <c r="B2635" s="2" t="s">
        <v>5747</v>
      </c>
      <c r="C2635" s="5">
        <f>YEAR(Data!$E2635)</f>
        <v>2014</v>
      </c>
      <c r="D2635" s="2" t="str">
        <f>TEXT(Table_1[[#This Row],[Order Date]], "MMM")</f>
        <v>May</v>
      </c>
      <c r="E2635" s="7">
        <v>41775</v>
      </c>
      <c r="F2635" s="7">
        <v>41780</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x14ac:dyDescent="0.3">
      <c r="A2636" s="5">
        <v>2635</v>
      </c>
      <c r="B2636" s="2" t="s">
        <v>5752</v>
      </c>
      <c r="C2636" s="5">
        <f>YEAR(Data!$E2636)</f>
        <v>2012</v>
      </c>
      <c r="D2636" s="2" t="str">
        <f>TEXT(Table_1[[#This Row],[Order Date]], "MMM")</f>
        <v>Jul</v>
      </c>
      <c r="E2636" s="7">
        <v>41095</v>
      </c>
      <c r="F2636" s="7">
        <v>41100</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x14ac:dyDescent="0.3">
      <c r="A2637" s="5">
        <v>2636</v>
      </c>
      <c r="B2637" s="2" t="s">
        <v>5752</v>
      </c>
      <c r="C2637" s="5">
        <f>YEAR(Data!$E2637)</f>
        <v>2012</v>
      </c>
      <c r="D2637" s="2" t="str">
        <f>TEXT(Table_1[[#This Row],[Order Date]], "MMM")</f>
        <v>Jul</v>
      </c>
      <c r="E2637" s="7">
        <v>41095</v>
      </c>
      <c r="F2637" s="7">
        <v>41100</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x14ac:dyDescent="0.3">
      <c r="A2638" s="5">
        <v>2637</v>
      </c>
      <c r="B2638" s="2" t="s">
        <v>5755</v>
      </c>
      <c r="C2638" s="5">
        <f>YEAR(Data!$E2638)</f>
        <v>2012</v>
      </c>
      <c r="D2638" s="2" t="str">
        <f>TEXT(Table_1[[#This Row],[Order Date]], "MMM")</f>
        <v>Aug</v>
      </c>
      <c r="E2638" s="7">
        <v>41136</v>
      </c>
      <c r="F2638" s="7">
        <v>41140</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x14ac:dyDescent="0.3">
      <c r="A2639" s="5">
        <v>2638</v>
      </c>
      <c r="B2639" s="2" t="s">
        <v>5758</v>
      </c>
      <c r="C2639" s="5">
        <f>YEAR(Data!$E2639)</f>
        <v>2014</v>
      </c>
      <c r="D2639" s="2" t="str">
        <f>TEXT(Table_1[[#This Row],[Order Date]], "MMM")</f>
        <v>Jun</v>
      </c>
      <c r="E2639" s="7">
        <v>41803</v>
      </c>
      <c r="F2639" s="7">
        <v>41809</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x14ac:dyDescent="0.3">
      <c r="A2640" s="5">
        <v>2639</v>
      </c>
      <c r="B2640" s="2" t="s">
        <v>5758</v>
      </c>
      <c r="C2640" s="5">
        <f>YEAR(Data!$E2640)</f>
        <v>2014</v>
      </c>
      <c r="D2640" s="2" t="str">
        <f>TEXT(Table_1[[#This Row],[Order Date]], "MMM")</f>
        <v>Jun</v>
      </c>
      <c r="E2640" s="7">
        <v>41803</v>
      </c>
      <c r="F2640" s="7">
        <v>41809</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x14ac:dyDescent="0.3">
      <c r="A2641" s="5">
        <v>2640</v>
      </c>
      <c r="B2641" s="2" t="s">
        <v>5758</v>
      </c>
      <c r="C2641" s="5">
        <f>YEAR(Data!$E2641)</f>
        <v>2014</v>
      </c>
      <c r="D2641" s="2" t="str">
        <f>TEXT(Table_1[[#This Row],[Order Date]], "MMM")</f>
        <v>Jun</v>
      </c>
      <c r="E2641" s="7">
        <v>41803</v>
      </c>
      <c r="F2641" s="7">
        <v>41809</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x14ac:dyDescent="0.3">
      <c r="A2642" s="5">
        <v>2641</v>
      </c>
      <c r="B2642" s="2" t="s">
        <v>5758</v>
      </c>
      <c r="C2642" s="5">
        <f>YEAR(Data!$E2642)</f>
        <v>2014</v>
      </c>
      <c r="D2642" s="2" t="str">
        <f>TEXT(Table_1[[#This Row],[Order Date]], "MMM")</f>
        <v>Jun</v>
      </c>
      <c r="E2642" s="7">
        <v>41803</v>
      </c>
      <c r="F2642" s="7">
        <v>41809</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x14ac:dyDescent="0.3">
      <c r="A2643" s="5">
        <v>2642</v>
      </c>
      <c r="B2643" s="2" t="s">
        <v>5765</v>
      </c>
      <c r="C2643" s="5">
        <f>YEAR(Data!$E2643)</f>
        <v>2012</v>
      </c>
      <c r="D2643" s="2" t="str">
        <f>TEXT(Table_1[[#This Row],[Order Date]], "MMM")</f>
        <v>Feb</v>
      </c>
      <c r="E2643" s="7">
        <v>40959</v>
      </c>
      <c r="F2643" s="7">
        <v>40964</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x14ac:dyDescent="0.3">
      <c r="A2644" s="5">
        <v>2643</v>
      </c>
      <c r="B2644" s="2" t="s">
        <v>5767</v>
      </c>
      <c r="C2644" s="5">
        <f>YEAR(Data!$E2644)</f>
        <v>2013</v>
      </c>
      <c r="D2644" s="2" t="str">
        <f>TEXT(Table_1[[#This Row],[Order Date]], "MMM")</f>
        <v>Dec</v>
      </c>
      <c r="E2644" s="7">
        <v>41638</v>
      </c>
      <c r="F2644" s="7">
        <v>41639</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x14ac:dyDescent="0.3">
      <c r="A2645" s="5">
        <v>2644</v>
      </c>
      <c r="B2645" s="2" t="s">
        <v>5768</v>
      </c>
      <c r="C2645" s="5">
        <f>YEAR(Data!$E2645)</f>
        <v>2013</v>
      </c>
      <c r="D2645" s="2" t="str">
        <f>TEXT(Table_1[[#This Row],[Order Date]], "MMM")</f>
        <v>Apr</v>
      </c>
      <c r="E2645" s="7">
        <v>41382</v>
      </c>
      <c r="F2645" s="7">
        <v>41386</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x14ac:dyDescent="0.3">
      <c r="A2646" s="5">
        <v>2645</v>
      </c>
      <c r="B2646" s="2" t="s">
        <v>5768</v>
      </c>
      <c r="C2646" s="5">
        <f>YEAR(Data!$E2646)</f>
        <v>2013</v>
      </c>
      <c r="D2646" s="2" t="str">
        <f>TEXT(Table_1[[#This Row],[Order Date]], "MMM")</f>
        <v>Apr</v>
      </c>
      <c r="E2646" s="7">
        <v>41382</v>
      </c>
      <c r="F2646" s="7">
        <v>41386</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x14ac:dyDescent="0.3">
      <c r="A2647" s="5">
        <v>2646</v>
      </c>
      <c r="B2647" s="2" t="s">
        <v>5769</v>
      </c>
      <c r="C2647" s="5">
        <f>YEAR(Data!$E2647)</f>
        <v>2011</v>
      </c>
      <c r="D2647" s="2" t="str">
        <f>TEXT(Table_1[[#This Row],[Order Date]], "MMM")</f>
        <v>Sep</v>
      </c>
      <c r="E2647" s="7">
        <v>40793</v>
      </c>
      <c r="F2647" s="7">
        <v>40798</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x14ac:dyDescent="0.3">
      <c r="A2648" s="5">
        <v>2647</v>
      </c>
      <c r="B2648" s="2" t="s">
        <v>5769</v>
      </c>
      <c r="C2648" s="5">
        <f>YEAR(Data!$E2648)</f>
        <v>2011</v>
      </c>
      <c r="D2648" s="2" t="str">
        <f>TEXT(Table_1[[#This Row],[Order Date]], "MMM")</f>
        <v>Sep</v>
      </c>
      <c r="E2648" s="7">
        <v>40793</v>
      </c>
      <c r="F2648" s="7">
        <v>40798</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x14ac:dyDescent="0.3">
      <c r="A2649" s="5">
        <v>2648</v>
      </c>
      <c r="B2649" s="2" t="s">
        <v>5769</v>
      </c>
      <c r="C2649" s="5">
        <f>YEAR(Data!$E2649)</f>
        <v>2011</v>
      </c>
      <c r="D2649" s="2" t="str">
        <f>TEXT(Table_1[[#This Row],[Order Date]], "MMM")</f>
        <v>Sep</v>
      </c>
      <c r="E2649" s="7">
        <v>40793</v>
      </c>
      <c r="F2649" s="7">
        <v>40798</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x14ac:dyDescent="0.3">
      <c r="A2650" s="5">
        <v>2649</v>
      </c>
      <c r="B2650" s="2" t="s">
        <v>5769</v>
      </c>
      <c r="C2650" s="5">
        <f>YEAR(Data!$E2650)</f>
        <v>2011</v>
      </c>
      <c r="D2650" s="2" t="str">
        <f>TEXT(Table_1[[#This Row],[Order Date]], "MMM")</f>
        <v>Sep</v>
      </c>
      <c r="E2650" s="7">
        <v>40793</v>
      </c>
      <c r="F2650" s="7">
        <v>40798</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x14ac:dyDescent="0.3">
      <c r="A2651" s="5">
        <v>2650</v>
      </c>
      <c r="B2651" s="2" t="s">
        <v>5769</v>
      </c>
      <c r="C2651" s="5">
        <f>YEAR(Data!$E2651)</f>
        <v>2011</v>
      </c>
      <c r="D2651" s="2" t="str">
        <f>TEXT(Table_1[[#This Row],[Order Date]], "MMM")</f>
        <v>Sep</v>
      </c>
      <c r="E2651" s="7">
        <v>40793</v>
      </c>
      <c r="F2651" s="7">
        <v>40798</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x14ac:dyDescent="0.3">
      <c r="A2652" s="5">
        <v>2651</v>
      </c>
      <c r="B2652" s="2" t="s">
        <v>5775</v>
      </c>
      <c r="C2652" s="5">
        <f>YEAR(Data!$E2652)</f>
        <v>2013</v>
      </c>
      <c r="D2652" s="2" t="str">
        <f>TEXT(Table_1[[#This Row],[Order Date]], "MMM")</f>
        <v>Sep</v>
      </c>
      <c r="E2652" s="7">
        <v>41544</v>
      </c>
      <c r="F2652" s="7">
        <v>41549</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x14ac:dyDescent="0.3">
      <c r="A2653" s="5">
        <v>2652</v>
      </c>
      <c r="B2653" s="2" t="s">
        <v>5776</v>
      </c>
      <c r="C2653" s="5">
        <f>YEAR(Data!$E2653)</f>
        <v>2014</v>
      </c>
      <c r="D2653" s="2" t="str">
        <f>TEXT(Table_1[[#This Row],[Order Date]], "MMM")</f>
        <v>Sep</v>
      </c>
      <c r="E2653" s="7">
        <v>41900</v>
      </c>
      <c r="F2653" s="7">
        <v>41904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x14ac:dyDescent="0.3">
      <c r="A2654" s="5">
        <v>2653</v>
      </c>
      <c r="B2654" s="2" t="s">
        <v>5776</v>
      </c>
      <c r="C2654" s="5">
        <f>YEAR(Data!$E2654)</f>
        <v>2014</v>
      </c>
      <c r="D2654" s="2" t="str">
        <f>TEXT(Table_1[[#This Row],[Order Date]], "MMM")</f>
        <v>Sep</v>
      </c>
      <c r="E2654" s="7">
        <v>41900</v>
      </c>
      <c r="F2654" s="7">
        <v>41904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x14ac:dyDescent="0.3">
      <c r="A2655" s="5">
        <v>2654</v>
      </c>
      <c r="B2655" s="2" t="s">
        <v>5776</v>
      </c>
      <c r="C2655" s="5">
        <f>YEAR(Data!$E2655)</f>
        <v>2014</v>
      </c>
      <c r="D2655" s="2" t="str">
        <f>TEXT(Table_1[[#This Row],[Order Date]], "MMM")</f>
        <v>Sep</v>
      </c>
      <c r="E2655" s="7">
        <v>41900</v>
      </c>
      <c r="F2655" s="7">
        <v>41904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x14ac:dyDescent="0.3">
      <c r="A2656" s="5">
        <v>2655</v>
      </c>
      <c r="B2656" s="2" t="s">
        <v>5776</v>
      </c>
      <c r="C2656" s="5">
        <f>YEAR(Data!$E2656)</f>
        <v>2014</v>
      </c>
      <c r="D2656" s="2" t="str">
        <f>TEXT(Table_1[[#This Row],[Order Date]], "MMM")</f>
        <v>Sep</v>
      </c>
      <c r="E2656" s="7">
        <v>41900</v>
      </c>
      <c r="F2656" s="7">
        <v>41904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x14ac:dyDescent="0.3">
      <c r="A2657" s="5">
        <v>2656</v>
      </c>
      <c r="B2657" s="2" t="s">
        <v>5776</v>
      </c>
      <c r="C2657" s="5">
        <f>YEAR(Data!$E2657)</f>
        <v>2014</v>
      </c>
      <c r="D2657" s="2" t="str">
        <f>TEXT(Table_1[[#This Row],[Order Date]], "MMM")</f>
        <v>Sep</v>
      </c>
      <c r="E2657" s="7">
        <v>41900</v>
      </c>
      <c r="F2657" s="7">
        <v>41904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x14ac:dyDescent="0.3">
      <c r="A2658" s="5">
        <v>2657</v>
      </c>
      <c r="B2658" s="2" t="s">
        <v>5776</v>
      </c>
      <c r="C2658" s="5">
        <f>YEAR(Data!$E2658)</f>
        <v>2014</v>
      </c>
      <c r="D2658" s="2" t="str">
        <f>TEXT(Table_1[[#This Row],[Order Date]], "MMM")</f>
        <v>Sep</v>
      </c>
      <c r="E2658" s="7">
        <v>41900</v>
      </c>
      <c r="F2658" s="7">
        <v>41904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x14ac:dyDescent="0.3">
      <c r="A2659" s="5">
        <v>2658</v>
      </c>
      <c r="B2659" s="2" t="s">
        <v>5776</v>
      </c>
      <c r="C2659" s="5">
        <f>YEAR(Data!$E2659)</f>
        <v>2014</v>
      </c>
      <c r="D2659" s="2" t="str">
        <f>TEXT(Table_1[[#This Row],[Order Date]], "MMM")</f>
        <v>Sep</v>
      </c>
      <c r="E2659" s="7">
        <v>41900</v>
      </c>
      <c r="F2659" s="7">
        <v>41904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x14ac:dyDescent="0.3">
      <c r="A2660" s="5">
        <v>2659</v>
      </c>
      <c r="B2660" s="2" t="s">
        <v>5783</v>
      </c>
      <c r="C2660" s="5">
        <f>YEAR(Data!$E2660)</f>
        <v>2013</v>
      </c>
      <c r="D2660" s="2" t="str">
        <f>TEXT(Table_1[[#This Row],[Order Date]], "MMM")</f>
        <v>Aug</v>
      </c>
      <c r="E2660" s="7">
        <v>41503</v>
      </c>
      <c r="F2660" s="7">
        <v>41507</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x14ac:dyDescent="0.3">
      <c r="A2661" s="5">
        <v>2660</v>
      </c>
      <c r="B2661" s="2" t="s">
        <v>5784</v>
      </c>
      <c r="C2661" s="5">
        <f>YEAR(Data!$E2661)</f>
        <v>2012</v>
      </c>
      <c r="D2661" s="2" t="str">
        <f>TEXT(Table_1[[#This Row],[Order Date]], "MMM")</f>
        <v>Dec</v>
      </c>
      <c r="E2661" s="7">
        <v>41267</v>
      </c>
      <c r="F2661" s="7">
        <v>41271</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x14ac:dyDescent="0.3">
      <c r="A2662" s="5">
        <v>2661</v>
      </c>
      <c r="B2662" s="2" t="s">
        <v>5785</v>
      </c>
      <c r="C2662" s="5">
        <f>YEAR(Data!$E2662)</f>
        <v>2014</v>
      </c>
      <c r="D2662" s="2" t="str">
        <f>TEXT(Table_1[[#This Row],[Order Date]], "MMM")</f>
        <v>Nov</v>
      </c>
      <c r="E2662" s="7">
        <v>41972</v>
      </c>
      <c r="F2662" s="7">
        <v>41976</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x14ac:dyDescent="0.3">
      <c r="A2663" s="5">
        <v>2662</v>
      </c>
      <c r="B2663" s="2" t="s">
        <v>5785</v>
      </c>
      <c r="C2663" s="5">
        <f>YEAR(Data!$E2663)</f>
        <v>2014</v>
      </c>
      <c r="D2663" s="2" t="str">
        <f>TEXT(Table_1[[#This Row],[Order Date]], "MMM")</f>
        <v>Nov</v>
      </c>
      <c r="E2663" s="7">
        <v>41972</v>
      </c>
      <c r="F2663" s="7">
        <v>41976</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x14ac:dyDescent="0.3">
      <c r="A2664" s="5">
        <v>2663</v>
      </c>
      <c r="B2664" s="2" t="s">
        <v>5788</v>
      </c>
      <c r="C2664" s="5">
        <f>YEAR(Data!$E2664)</f>
        <v>2014</v>
      </c>
      <c r="D2664" s="2" t="str">
        <f>TEXT(Table_1[[#This Row],[Order Date]], "MMM")</f>
        <v>Apr</v>
      </c>
      <c r="E2664" s="7">
        <v>41744</v>
      </c>
      <c r="F2664" s="7">
        <v>41745</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x14ac:dyDescent="0.3">
      <c r="A2665" s="5">
        <v>2664</v>
      </c>
      <c r="B2665" s="2" t="s">
        <v>5791</v>
      </c>
      <c r="C2665" s="5">
        <f>YEAR(Data!$E2665)</f>
        <v>2013</v>
      </c>
      <c r="D2665" s="2" t="str">
        <f>TEXT(Table_1[[#This Row],[Order Date]], "MMM")</f>
        <v>May</v>
      </c>
      <c r="E2665" s="7">
        <v>41396</v>
      </c>
      <c r="F2665" s="7">
        <v>41399</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x14ac:dyDescent="0.3">
      <c r="A2666" s="5">
        <v>2665</v>
      </c>
      <c r="B2666" s="2" t="s">
        <v>5791</v>
      </c>
      <c r="C2666" s="5">
        <f>YEAR(Data!$E2666)</f>
        <v>2013</v>
      </c>
      <c r="D2666" s="2" t="str">
        <f>TEXT(Table_1[[#This Row],[Order Date]], "MMM")</f>
        <v>May</v>
      </c>
      <c r="E2666" s="7">
        <v>41396</v>
      </c>
      <c r="F2666" s="7">
        <v>41399</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x14ac:dyDescent="0.3">
      <c r="A2667" s="5">
        <v>2666</v>
      </c>
      <c r="B2667" s="2" t="s">
        <v>5791</v>
      </c>
      <c r="C2667" s="5">
        <f>YEAR(Data!$E2667)</f>
        <v>2013</v>
      </c>
      <c r="D2667" s="2" t="str">
        <f>TEXT(Table_1[[#This Row],[Order Date]], "MMM")</f>
        <v>May</v>
      </c>
      <c r="E2667" s="7">
        <v>41396</v>
      </c>
      <c r="F2667" s="7">
        <v>41399</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x14ac:dyDescent="0.3">
      <c r="A2668" s="5">
        <v>2667</v>
      </c>
      <c r="B2668" s="2" t="s">
        <v>5792</v>
      </c>
      <c r="C2668" s="5">
        <f>YEAR(Data!$E2668)</f>
        <v>2013</v>
      </c>
      <c r="D2668" s="2" t="str">
        <f>TEXT(Table_1[[#This Row],[Order Date]], "MMM")</f>
        <v>Oct</v>
      </c>
      <c r="E2668" s="7">
        <v>41549</v>
      </c>
      <c r="F2668" s="7">
        <v>41549</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x14ac:dyDescent="0.3">
      <c r="A2669" s="5">
        <v>2668</v>
      </c>
      <c r="B2669" s="2" t="s">
        <v>5792</v>
      </c>
      <c r="C2669" s="5">
        <f>YEAR(Data!$E2669)</f>
        <v>2013</v>
      </c>
      <c r="D2669" s="2" t="str">
        <f>TEXT(Table_1[[#This Row],[Order Date]], "MMM")</f>
        <v>Oct</v>
      </c>
      <c r="E2669" s="7">
        <v>41549</v>
      </c>
      <c r="F2669" s="7">
        <v>41549</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x14ac:dyDescent="0.3">
      <c r="A2670" s="5">
        <v>2669</v>
      </c>
      <c r="B2670" s="2" t="s">
        <v>5795</v>
      </c>
      <c r="C2670" s="5">
        <f>YEAR(Data!$E2670)</f>
        <v>2012</v>
      </c>
      <c r="D2670" s="2" t="str">
        <f>TEXT(Table_1[[#This Row],[Order Date]], "MMM")</f>
        <v>Aug</v>
      </c>
      <c r="E2670" s="7">
        <v>41146</v>
      </c>
      <c r="F2670" s="7">
        <v>41151</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x14ac:dyDescent="0.3">
      <c r="A2671" s="5">
        <v>2670</v>
      </c>
      <c r="B2671" s="2" t="s">
        <v>5795</v>
      </c>
      <c r="C2671" s="5">
        <f>YEAR(Data!$E2671)</f>
        <v>2012</v>
      </c>
      <c r="D2671" s="2" t="str">
        <f>TEXT(Table_1[[#This Row],[Order Date]], "MMM")</f>
        <v>Aug</v>
      </c>
      <c r="E2671" s="7">
        <v>41146</v>
      </c>
      <c r="F2671" s="7">
        <v>41151</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x14ac:dyDescent="0.3">
      <c r="A2672" s="5">
        <v>2671</v>
      </c>
      <c r="B2672" s="2" t="s">
        <v>5798</v>
      </c>
      <c r="C2672" s="5">
        <f>YEAR(Data!$E2672)</f>
        <v>2011</v>
      </c>
      <c r="D2672" s="2" t="str">
        <f>TEXT(Table_1[[#This Row],[Order Date]], "MMM")</f>
        <v>Sep</v>
      </c>
      <c r="E2672" s="7">
        <v>40795</v>
      </c>
      <c r="F2672" s="7">
        <v>40798</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x14ac:dyDescent="0.3">
      <c r="A2673" s="5">
        <v>2672</v>
      </c>
      <c r="B2673" s="2" t="s">
        <v>5798</v>
      </c>
      <c r="C2673" s="5">
        <f>YEAR(Data!$E2673)</f>
        <v>2011</v>
      </c>
      <c r="D2673" s="2" t="str">
        <f>TEXT(Table_1[[#This Row],[Order Date]], "MMM")</f>
        <v>Sep</v>
      </c>
      <c r="E2673" s="7">
        <v>40795</v>
      </c>
      <c r="F2673" s="7">
        <v>40798</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x14ac:dyDescent="0.3">
      <c r="A2674" s="5">
        <v>2673</v>
      </c>
      <c r="B2674" s="2" t="s">
        <v>5798</v>
      </c>
      <c r="C2674" s="5">
        <f>YEAR(Data!$E2674)</f>
        <v>2011</v>
      </c>
      <c r="D2674" s="2" t="str">
        <f>TEXT(Table_1[[#This Row],[Order Date]], "MMM")</f>
        <v>Sep</v>
      </c>
      <c r="E2674" s="7">
        <v>40795</v>
      </c>
      <c r="F2674" s="7">
        <v>40798</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x14ac:dyDescent="0.3">
      <c r="A2675" s="5">
        <v>2674</v>
      </c>
      <c r="B2675" s="2" t="s">
        <v>5798</v>
      </c>
      <c r="C2675" s="5">
        <f>YEAR(Data!$E2675)</f>
        <v>2011</v>
      </c>
      <c r="D2675" s="2" t="str">
        <f>TEXT(Table_1[[#This Row],[Order Date]], "MMM")</f>
        <v>Sep</v>
      </c>
      <c r="E2675" s="7">
        <v>40795</v>
      </c>
      <c r="F2675" s="7">
        <v>40798</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x14ac:dyDescent="0.3">
      <c r="A2676" s="5">
        <v>2675</v>
      </c>
      <c r="B2676" s="2" t="s">
        <v>5805</v>
      </c>
      <c r="C2676" s="5">
        <f>YEAR(Data!$E2676)</f>
        <v>2014</v>
      </c>
      <c r="D2676" s="2" t="str">
        <f>TEXT(Table_1[[#This Row],[Order Date]], "MMM")</f>
        <v>Dec</v>
      </c>
      <c r="E2676" s="7">
        <v>41977</v>
      </c>
      <c r="F2676" s="7">
        <v>41977</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x14ac:dyDescent="0.3">
      <c r="A2677" s="5">
        <v>2676</v>
      </c>
      <c r="B2677" s="2" t="s">
        <v>5808</v>
      </c>
      <c r="C2677" s="5">
        <f>YEAR(Data!$E2677)</f>
        <v>2014</v>
      </c>
      <c r="D2677" s="2" t="str">
        <f>TEXT(Table_1[[#This Row],[Order Date]], "MMM")</f>
        <v>Nov</v>
      </c>
      <c r="E2677" s="7">
        <v>41971</v>
      </c>
      <c r="F2677" s="7">
        <v>41976</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x14ac:dyDescent="0.3">
      <c r="A2678" s="5">
        <v>2677</v>
      </c>
      <c r="B2678" s="2" t="s">
        <v>5808</v>
      </c>
      <c r="C2678" s="5">
        <f>YEAR(Data!$E2678)</f>
        <v>2014</v>
      </c>
      <c r="D2678" s="2" t="str">
        <f>TEXT(Table_1[[#This Row],[Order Date]], "MMM")</f>
        <v>Nov</v>
      </c>
      <c r="E2678" s="7">
        <v>41971</v>
      </c>
      <c r="F2678" s="7">
        <v>41976</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x14ac:dyDescent="0.3">
      <c r="A2679" s="5">
        <v>2678</v>
      </c>
      <c r="B2679" s="2" t="s">
        <v>5809</v>
      </c>
      <c r="C2679" s="5">
        <f>YEAR(Data!$E2679)</f>
        <v>2011</v>
      </c>
      <c r="D2679" s="2" t="str">
        <f>TEXT(Table_1[[#This Row],[Order Date]], "MMM")</f>
        <v>Jun</v>
      </c>
      <c r="E2679" s="7">
        <v>40715</v>
      </c>
      <c r="F2679" s="7">
        <v>40715</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x14ac:dyDescent="0.3">
      <c r="A2680" s="5">
        <v>2679</v>
      </c>
      <c r="B2680" s="2" t="s">
        <v>5809</v>
      </c>
      <c r="C2680" s="5">
        <f>YEAR(Data!$E2680)</f>
        <v>2011</v>
      </c>
      <c r="D2680" s="2" t="str">
        <f>TEXT(Table_1[[#This Row],[Order Date]], "MMM")</f>
        <v>Jun</v>
      </c>
      <c r="E2680" s="7">
        <v>40715</v>
      </c>
      <c r="F2680" s="7">
        <v>40715</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x14ac:dyDescent="0.3">
      <c r="A2681" s="5">
        <v>2680</v>
      </c>
      <c r="B2681" s="2" t="s">
        <v>5812</v>
      </c>
      <c r="C2681" s="5">
        <f>YEAR(Data!$E2681)</f>
        <v>2014</v>
      </c>
      <c r="D2681" s="2" t="str">
        <f>TEXT(Table_1[[#This Row],[Order Date]], "MMM")</f>
        <v>Jan</v>
      </c>
      <c r="E2681" s="7">
        <v>41661</v>
      </c>
      <c r="F2681" s="7">
        <v>41667</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x14ac:dyDescent="0.3">
      <c r="A2682" s="5">
        <v>2681</v>
      </c>
      <c r="B2682" s="2" t="s">
        <v>5812</v>
      </c>
      <c r="C2682" s="5">
        <f>YEAR(Data!$E2682)</f>
        <v>2014</v>
      </c>
      <c r="D2682" s="2" t="str">
        <f>TEXT(Table_1[[#This Row],[Order Date]], "MMM")</f>
        <v>Jan</v>
      </c>
      <c r="E2682" s="7">
        <v>41661</v>
      </c>
      <c r="F2682" s="7">
        <v>41667</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x14ac:dyDescent="0.3">
      <c r="A2683" s="5">
        <v>2682</v>
      </c>
      <c r="B2683" s="2" t="s">
        <v>5812</v>
      </c>
      <c r="C2683" s="5">
        <f>YEAR(Data!$E2683)</f>
        <v>2014</v>
      </c>
      <c r="D2683" s="2" t="str">
        <f>TEXT(Table_1[[#This Row],[Order Date]], "MMM")</f>
        <v>Jan</v>
      </c>
      <c r="E2683" s="7">
        <v>41661</v>
      </c>
      <c r="F2683" s="7">
        <v>41667</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x14ac:dyDescent="0.3">
      <c r="A2684" s="5">
        <v>2683</v>
      </c>
      <c r="B2684" s="2" t="s">
        <v>5812</v>
      </c>
      <c r="C2684" s="5">
        <f>YEAR(Data!$E2684)</f>
        <v>2014</v>
      </c>
      <c r="D2684" s="2" t="str">
        <f>TEXT(Table_1[[#This Row],[Order Date]], "MMM")</f>
        <v>Jan</v>
      </c>
      <c r="E2684" s="7">
        <v>41661</v>
      </c>
      <c r="F2684" s="7">
        <v>41667</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x14ac:dyDescent="0.3">
      <c r="A2685" s="5">
        <v>2684</v>
      </c>
      <c r="B2685" s="2" t="s">
        <v>5812</v>
      </c>
      <c r="C2685" s="5">
        <f>YEAR(Data!$E2685)</f>
        <v>2014</v>
      </c>
      <c r="D2685" s="2" t="str">
        <f>TEXT(Table_1[[#This Row],[Order Date]], "MMM")</f>
        <v>Jan</v>
      </c>
      <c r="E2685" s="7">
        <v>41661</v>
      </c>
      <c r="F2685" s="7">
        <v>41667</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x14ac:dyDescent="0.3">
      <c r="A2686" s="5">
        <v>2685</v>
      </c>
      <c r="B2686" s="2" t="s">
        <v>5819</v>
      </c>
      <c r="C2686" s="5">
        <f>YEAR(Data!$E2686)</f>
        <v>2014</v>
      </c>
      <c r="D2686" s="2" t="str">
        <f>TEXT(Table_1[[#This Row],[Order Date]], "MMM")</f>
        <v>Jun</v>
      </c>
      <c r="E2686" s="7">
        <v>41820</v>
      </c>
      <c r="F2686" s="7">
        <v>41827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x14ac:dyDescent="0.3">
      <c r="A2687" s="5">
        <v>2686</v>
      </c>
      <c r="B2687" s="2" t="s">
        <v>5820</v>
      </c>
      <c r="C2687" s="5">
        <f>YEAR(Data!$E2687)</f>
        <v>2013</v>
      </c>
      <c r="D2687" s="2" t="str">
        <f>TEXT(Table_1[[#This Row],[Order Date]], "MMM")</f>
        <v>Sep</v>
      </c>
      <c r="E2687" s="7">
        <v>41524</v>
      </c>
      <c r="F2687" s="7">
        <v>41529</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x14ac:dyDescent="0.3">
      <c r="A2688" s="5">
        <v>2687</v>
      </c>
      <c r="B2688" s="2" t="s">
        <v>5820</v>
      </c>
      <c r="C2688" s="5">
        <f>YEAR(Data!$E2688)</f>
        <v>2013</v>
      </c>
      <c r="D2688" s="2" t="str">
        <f>TEXT(Table_1[[#This Row],[Order Date]], "MMM")</f>
        <v>Sep</v>
      </c>
      <c r="E2688" s="7">
        <v>41524</v>
      </c>
      <c r="F2688" s="7">
        <v>41529</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x14ac:dyDescent="0.3">
      <c r="A2689" s="5">
        <v>2688</v>
      </c>
      <c r="B2689" s="2" t="s">
        <v>5821</v>
      </c>
      <c r="C2689" s="5">
        <f>YEAR(Data!$E2689)</f>
        <v>2013</v>
      </c>
      <c r="D2689" s="2" t="str">
        <f>TEXT(Table_1[[#This Row],[Order Date]], "MMM")</f>
        <v>Aug</v>
      </c>
      <c r="E2689" s="7">
        <v>41491</v>
      </c>
      <c r="F2689" s="7">
        <v>41492</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x14ac:dyDescent="0.3">
      <c r="A2690" s="5">
        <v>2689</v>
      </c>
      <c r="B2690" s="2" t="s">
        <v>5824</v>
      </c>
      <c r="C2690" s="5">
        <f>YEAR(Data!$E2690)</f>
        <v>2012</v>
      </c>
      <c r="D2690" s="2" t="str">
        <f>TEXT(Table_1[[#This Row],[Order Date]], "MMM")</f>
        <v>Nov</v>
      </c>
      <c r="E2690" s="7">
        <v>41225</v>
      </c>
      <c r="F2690" s="7">
        <v>41227</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x14ac:dyDescent="0.3">
      <c r="A2691" s="5">
        <v>2690</v>
      </c>
      <c r="B2691" s="2" t="s">
        <v>5827</v>
      </c>
      <c r="C2691" s="5">
        <f>YEAR(Data!$E2691)</f>
        <v>2011</v>
      </c>
      <c r="D2691" s="2" t="str">
        <f>TEXT(Table_1[[#This Row],[Order Date]], "MMM")</f>
        <v>Jun</v>
      </c>
      <c r="E2691" s="7">
        <v>40724</v>
      </c>
      <c r="F2691" s="7">
        <v>40726</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x14ac:dyDescent="0.3">
      <c r="A2692" s="5">
        <v>2691</v>
      </c>
      <c r="B2692" s="2" t="s">
        <v>5828</v>
      </c>
      <c r="C2692" s="5">
        <f>YEAR(Data!$E2692)</f>
        <v>2014</v>
      </c>
      <c r="D2692" s="2" t="str">
        <f>TEXT(Table_1[[#This Row],[Order Date]], "MMM")</f>
        <v>Dec</v>
      </c>
      <c r="E2692" s="7">
        <v>41978</v>
      </c>
      <c r="F2692" s="7">
        <v>41982</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x14ac:dyDescent="0.3">
      <c r="A2693" s="5">
        <v>2692</v>
      </c>
      <c r="B2693" s="2" t="s">
        <v>5829</v>
      </c>
      <c r="C2693" s="5">
        <f>YEAR(Data!$E2693)</f>
        <v>2013</v>
      </c>
      <c r="D2693" s="2" t="str">
        <f>TEXT(Table_1[[#This Row],[Order Date]], "MMM")</f>
        <v>Aug</v>
      </c>
      <c r="E2693" s="7">
        <v>41515</v>
      </c>
      <c r="F2693" s="7">
        <v>41520</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x14ac:dyDescent="0.3">
      <c r="A2694" s="5">
        <v>2693</v>
      </c>
      <c r="B2694" s="2" t="s">
        <v>5829</v>
      </c>
      <c r="C2694" s="5">
        <f>YEAR(Data!$E2694)</f>
        <v>2013</v>
      </c>
      <c r="D2694" s="2" t="str">
        <f>TEXT(Table_1[[#This Row],[Order Date]], "MMM")</f>
        <v>Aug</v>
      </c>
      <c r="E2694" s="7">
        <v>41515</v>
      </c>
      <c r="F2694" s="7">
        <v>41520</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x14ac:dyDescent="0.3">
      <c r="A2695" s="5">
        <v>2694</v>
      </c>
      <c r="B2695" s="2" t="s">
        <v>5835</v>
      </c>
      <c r="C2695" s="5">
        <f>YEAR(Data!$E2695)</f>
        <v>2013</v>
      </c>
      <c r="D2695" s="2" t="str">
        <f>TEXT(Table_1[[#This Row],[Order Date]], "MMM")</f>
        <v>Jan</v>
      </c>
      <c r="E2695" s="7">
        <v>41296</v>
      </c>
      <c r="F2695" s="7">
        <v>41302</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x14ac:dyDescent="0.3">
      <c r="A2696" s="5">
        <v>2695</v>
      </c>
      <c r="B2696" s="2" t="s">
        <v>5836</v>
      </c>
      <c r="C2696" s="5">
        <f>YEAR(Data!$E2696)</f>
        <v>2011</v>
      </c>
      <c r="D2696" s="2" t="str">
        <f>TEXT(Table_1[[#This Row],[Order Date]], "MMM")</f>
        <v>Oct</v>
      </c>
      <c r="E2696" s="7">
        <v>40831</v>
      </c>
      <c r="F2696" s="7">
        <v>40836</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x14ac:dyDescent="0.3">
      <c r="A2697" s="5">
        <v>2696</v>
      </c>
      <c r="B2697" s="2" t="s">
        <v>5837</v>
      </c>
      <c r="C2697" s="5">
        <f>YEAR(Data!$E2697)</f>
        <v>2013</v>
      </c>
      <c r="D2697" s="2" t="str">
        <f>TEXT(Table_1[[#This Row],[Order Date]], "MMM")</f>
        <v>Feb</v>
      </c>
      <c r="E2697" s="7">
        <v>41312</v>
      </c>
      <c r="F2697" s="7">
        <v>41314</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x14ac:dyDescent="0.3">
      <c r="A2698" s="5">
        <v>2697</v>
      </c>
      <c r="B2698" s="2" t="s">
        <v>5840</v>
      </c>
      <c r="C2698" s="5">
        <f>YEAR(Data!$E2698)</f>
        <v>2011</v>
      </c>
      <c r="D2698" s="2" t="str">
        <f>TEXT(Table_1[[#This Row],[Order Date]], "MMM")</f>
        <v>Mar</v>
      </c>
      <c r="E2698" s="7">
        <v>40620</v>
      </c>
      <c r="F2698" s="7">
        <v>40625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x14ac:dyDescent="0.3">
      <c r="A2699" s="5">
        <v>2698</v>
      </c>
      <c r="B2699" s="2" t="s">
        <v>5840</v>
      </c>
      <c r="C2699" s="5">
        <f>YEAR(Data!$E2699)</f>
        <v>2011</v>
      </c>
      <c r="D2699" s="2" t="str">
        <f>TEXT(Table_1[[#This Row],[Order Date]], "MMM")</f>
        <v>Mar</v>
      </c>
      <c r="E2699" s="7">
        <v>40620</v>
      </c>
      <c r="F2699" s="7">
        <v>40625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x14ac:dyDescent="0.3">
      <c r="A2700" s="5">
        <v>2699</v>
      </c>
      <c r="B2700" s="2" t="s">
        <v>5840</v>
      </c>
      <c r="C2700" s="5">
        <f>YEAR(Data!$E2700)</f>
        <v>2011</v>
      </c>
      <c r="D2700" s="2" t="str">
        <f>TEXT(Table_1[[#This Row],[Order Date]], "MMM")</f>
        <v>Mar</v>
      </c>
      <c r="E2700" s="7">
        <v>40620</v>
      </c>
      <c r="F2700" s="7">
        <v>40625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x14ac:dyDescent="0.3">
      <c r="A2701" s="5">
        <v>2700</v>
      </c>
      <c r="B2701" s="2" t="s">
        <v>5840</v>
      </c>
      <c r="C2701" s="5">
        <f>YEAR(Data!$E2701)</f>
        <v>2011</v>
      </c>
      <c r="D2701" s="2" t="str">
        <f>TEXT(Table_1[[#This Row],[Order Date]], "MMM")</f>
        <v>Mar</v>
      </c>
      <c r="E2701" s="7">
        <v>40620</v>
      </c>
      <c r="F2701" s="7">
        <v>40625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x14ac:dyDescent="0.3">
      <c r="A2702" s="5">
        <v>2701</v>
      </c>
      <c r="B2702" s="2" t="s">
        <v>5840</v>
      </c>
      <c r="C2702" s="5">
        <f>YEAR(Data!$E2702)</f>
        <v>2011</v>
      </c>
      <c r="D2702" s="2" t="str">
        <f>TEXT(Table_1[[#This Row],[Order Date]], "MMM")</f>
        <v>Mar</v>
      </c>
      <c r="E2702" s="7">
        <v>40620</v>
      </c>
      <c r="F2702" s="7">
        <v>40625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x14ac:dyDescent="0.3">
      <c r="A2703" s="5">
        <v>2702</v>
      </c>
      <c r="B2703" s="2" t="s">
        <v>5840</v>
      </c>
      <c r="C2703" s="5">
        <f>YEAR(Data!$E2703)</f>
        <v>2011</v>
      </c>
      <c r="D2703" s="2" t="str">
        <f>TEXT(Table_1[[#This Row],[Order Date]], "MMM")</f>
        <v>Mar</v>
      </c>
      <c r="E2703" s="7">
        <v>40620</v>
      </c>
      <c r="F2703" s="7">
        <v>40625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x14ac:dyDescent="0.3">
      <c r="A2704" s="5">
        <v>2703</v>
      </c>
      <c r="B2704" s="2" t="s">
        <v>5840</v>
      </c>
      <c r="C2704" s="5">
        <f>YEAR(Data!$E2704)</f>
        <v>2011</v>
      </c>
      <c r="D2704" s="2" t="str">
        <f>TEXT(Table_1[[#This Row],[Order Date]], "MMM")</f>
        <v>Mar</v>
      </c>
      <c r="E2704" s="7">
        <v>40620</v>
      </c>
      <c r="F2704" s="7">
        <v>40625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x14ac:dyDescent="0.3">
      <c r="A2705" s="5">
        <v>2704</v>
      </c>
      <c r="B2705" s="2" t="s">
        <v>5847</v>
      </c>
      <c r="C2705" s="5">
        <f>YEAR(Data!$E2705)</f>
        <v>2011</v>
      </c>
      <c r="D2705" s="2" t="str">
        <f>TEXT(Table_1[[#This Row],[Order Date]], "MMM")</f>
        <v>May</v>
      </c>
      <c r="E2705" s="7">
        <v>40687</v>
      </c>
      <c r="F2705" s="7">
        <v>40693</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x14ac:dyDescent="0.3">
      <c r="A2706" s="5">
        <v>2705</v>
      </c>
      <c r="B2706" s="2" t="s">
        <v>5850</v>
      </c>
      <c r="C2706" s="5">
        <f>YEAR(Data!$E2706)</f>
        <v>2014</v>
      </c>
      <c r="D2706" s="2" t="str">
        <f>TEXT(Table_1[[#This Row],[Order Date]], "MMM")</f>
        <v>Jul</v>
      </c>
      <c r="E2706" s="7">
        <v>41832</v>
      </c>
      <c r="F2706" s="7">
        <v>41834</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x14ac:dyDescent="0.3">
      <c r="A2707" s="5">
        <v>2706</v>
      </c>
      <c r="B2707" s="2" t="s">
        <v>5851</v>
      </c>
      <c r="C2707" s="5">
        <f>YEAR(Data!$E2707)</f>
        <v>2014</v>
      </c>
      <c r="D2707" s="2" t="str">
        <f>TEXT(Table_1[[#This Row],[Order Date]], "MMM")</f>
        <v>Jun</v>
      </c>
      <c r="E2707" s="7">
        <v>41807</v>
      </c>
      <c r="F2707" s="7">
        <v>41812</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x14ac:dyDescent="0.3">
      <c r="A2708" s="5">
        <v>2707</v>
      </c>
      <c r="B2708" s="2" t="s">
        <v>5851</v>
      </c>
      <c r="C2708" s="5">
        <f>YEAR(Data!$E2708)</f>
        <v>2014</v>
      </c>
      <c r="D2708" s="2" t="str">
        <f>TEXT(Table_1[[#This Row],[Order Date]], "MMM")</f>
        <v>Jun</v>
      </c>
      <c r="E2708" s="7">
        <v>41807</v>
      </c>
      <c r="F2708" s="7">
        <v>41812</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x14ac:dyDescent="0.3">
      <c r="A2709" s="5">
        <v>2708</v>
      </c>
      <c r="B2709" s="2" t="s">
        <v>5851</v>
      </c>
      <c r="C2709" s="5">
        <f>YEAR(Data!$E2709)</f>
        <v>2014</v>
      </c>
      <c r="D2709" s="2" t="str">
        <f>TEXT(Table_1[[#This Row],[Order Date]], "MMM")</f>
        <v>Jun</v>
      </c>
      <c r="E2709" s="7">
        <v>41807</v>
      </c>
      <c r="F2709" s="7">
        <v>41812</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x14ac:dyDescent="0.3">
      <c r="A2710" s="5">
        <v>2709</v>
      </c>
      <c r="B2710" s="2" t="s">
        <v>5856</v>
      </c>
      <c r="C2710" s="5">
        <f>YEAR(Data!$E2710)</f>
        <v>2012</v>
      </c>
      <c r="D2710" s="2" t="str">
        <f>TEXT(Table_1[[#This Row],[Order Date]], "MMM")</f>
        <v>Jan</v>
      </c>
      <c r="E2710" s="7">
        <v>40938</v>
      </c>
      <c r="F2710" s="7">
        <v>40945</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x14ac:dyDescent="0.3">
      <c r="A2711" s="5">
        <v>2710</v>
      </c>
      <c r="B2711" s="2" t="s">
        <v>5856</v>
      </c>
      <c r="C2711" s="5">
        <f>YEAR(Data!$E2711)</f>
        <v>2012</v>
      </c>
      <c r="D2711" s="2" t="str">
        <f>TEXT(Table_1[[#This Row],[Order Date]], "MMM")</f>
        <v>Jan</v>
      </c>
      <c r="E2711" s="7">
        <v>40938</v>
      </c>
      <c r="F2711" s="7">
        <v>40945</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x14ac:dyDescent="0.3">
      <c r="A2712" s="5">
        <v>2711</v>
      </c>
      <c r="B2712" s="2" t="s">
        <v>5859</v>
      </c>
      <c r="C2712" s="5">
        <f>YEAR(Data!$E2712)</f>
        <v>2012</v>
      </c>
      <c r="D2712" s="2" t="str">
        <f>TEXT(Table_1[[#This Row],[Order Date]], "MMM")</f>
        <v>Dec</v>
      </c>
      <c r="E2712" s="7">
        <v>41254</v>
      </c>
      <c r="F2712" s="7">
        <v>41258</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x14ac:dyDescent="0.3">
      <c r="A2713" s="5">
        <v>2712</v>
      </c>
      <c r="B2713" s="2" t="s">
        <v>5860</v>
      </c>
      <c r="C2713" s="5">
        <f>YEAR(Data!$E2713)</f>
        <v>2014</v>
      </c>
      <c r="D2713" s="2" t="str">
        <f>TEXT(Table_1[[#This Row],[Order Date]], "MMM")</f>
        <v>Oct</v>
      </c>
      <c r="E2713" s="7">
        <v>41922</v>
      </c>
      <c r="F2713" s="7">
        <v>41924</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x14ac:dyDescent="0.3">
      <c r="A2714" s="5">
        <v>2713</v>
      </c>
      <c r="B2714" s="2" t="s">
        <v>5861</v>
      </c>
      <c r="C2714" s="5">
        <f>YEAR(Data!$E2714)</f>
        <v>2014</v>
      </c>
      <c r="D2714" s="2" t="str">
        <f>TEXT(Table_1[[#This Row],[Order Date]], "MMM")</f>
        <v>Jul</v>
      </c>
      <c r="E2714" s="7">
        <v>41850</v>
      </c>
      <c r="F2714" s="7">
        <v>41853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x14ac:dyDescent="0.3">
      <c r="A2715" s="5">
        <v>2714</v>
      </c>
      <c r="B2715" s="2" t="s">
        <v>5862</v>
      </c>
      <c r="C2715" s="5">
        <f>YEAR(Data!$E2715)</f>
        <v>2011</v>
      </c>
      <c r="D2715" s="2" t="str">
        <f>TEXT(Table_1[[#This Row],[Order Date]], "MMM")</f>
        <v>Apr</v>
      </c>
      <c r="E2715" s="7">
        <v>40658</v>
      </c>
      <c r="F2715" s="7">
        <v>40662</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x14ac:dyDescent="0.3">
      <c r="A2716" s="5">
        <v>2715</v>
      </c>
      <c r="B2716" s="2" t="s">
        <v>5864</v>
      </c>
      <c r="C2716" s="5">
        <f>YEAR(Data!$E2716)</f>
        <v>2012</v>
      </c>
      <c r="D2716" s="2" t="str">
        <f>TEXT(Table_1[[#This Row],[Order Date]], "MMM")</f>
        <v>Dec</v>
      </c>
      <c r="E2716" s="7">
        <v>41244</v>
      </c>
      <c r="F2716" s="7">
        <v>41249</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x14ac:dyDescent="0.3">
      <c r="A2717" s="5">
        <v>2716</v>
      </c>
      <c r="B2717" s="2" t="s">
        <v>5865</v>
      </c>
      <c r="C2717" s="5">
        <f>YEAR(Data!$E2717)</f>
        <v>2011</v>
      </c>
      <c r="D2717" s="2" t="str">
        <f>TEXT(Table_1[[#This Row],[Order Date]], "MMM")</f>
        <v>Dec</v>
      </c>
      <c r="E2717" s="7">
        <v>40881</v>
      </c>
      <c r="F2717" s="7">
        <v>40885</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x14ac:dyDescent="0.3">
      <c r="A2718" s="5">
        <v>2717</v>
      </c>
      <c r="B2718" s="2" t="s">
        <v>5868</v>
      </c>
      <c r="C2718" s="5">
        <f>YEAR(Data!$E2718)</f>
        <v>2014</v>
      </c>
      <c r="D2718" s="2" t="str">
        <f>TEXT(Table_1[[#This Row],[Order Date]], "MMM")</f>
        <v>Aug</v>
      </c>
      <c r="E2718" s="7">
        <v>41878</v>
      </c>
      <c r="F2718" s="7">
        <v>41884</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x14ac:dyDescent="0.3">
      <c r="A2719" s="5">
        <v>2718</v>
      </c>
      <c r="B2719" s="2" t="s">
        <v>5871</v>
      </c>
      <c r="C2719" s="5">
        <f>YEAR(Data!$E2719)</f>
        <v>2011</v>
      </c>
      <c r="D2719" s="2" t="str">
        <f>TEXT(Table_1[[#This Row],[Order Date]], "MMM")</f>
        <v>Sep</v>
      </c>
      <c r="E2719" s="7">
        <v>40793</v>
      </c>
      <c r="F2719" s="7">
        <v>40799</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x14ac:dyDescent="0.3">
      <c r="A2720" s="5">
        <v>2719</v>
      </c>
      <c r="B2720" s="2" t="s">
        <v>5874</v>
      </c>
      <c r="C2720" s="5">
        <f>YEAR(Data!$E2720)</f>
        <v>2014</v>
      </c>
      <c r="D2720" s="2" t="str">
        <f>TEXT(Table_1[[#This Row],[Order Date]], "MMM")</f>
        <v>Dec</v>
      </c>
      <c r="E2720" s="7">
        <v>41995</v>
      </c>
      <c r="F2720" s="7">
        <v>42001</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x14ac:dyDescent="0.3">
      <c r="A2721" s="5">
        <v>2720</v>
      </c>
      <c r="B2721" s="2" t="s">
        <v>5875</v>
      </c>
      <c r="C2721" s="5">
        <f>YEAR(Data!$E2721)</f>
        <v>2011</v>
      </c>
      <c r="D2721" s="2" t="str">
        <f>TEXT(Table_1[[#This Row],[Order Date]], "MMM")</f>
        <v>Dec</v>
      </c>
      <c r="E2721" s="7">
        <v>40883</v>
      </c>
      <c r="F2721" s="7">
        <v>40885</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x14ac:dyDescent="0.3">
      <c r="A2722" s="5">
        <v>2721</v>
      </c>
      <c r="B2722" s="2" t="s">
        <v>5876</v>
      </c>
      <c r="C2722" s="5">
        <f>YEAR(Data!$E2722)</f>
        <v>2011</v>
      </c>
      <c r="D2722" s="2" t="str">
        <f>TEXT(Table_1[[#This Row],[Order Date]], "MMM")</f>
        <v>Nov</v>
      </c>
      <c r="E2722" s="7">
        <v>40851</v>
      </c>
      <c r="F2722" s="7">
        <v>40855</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x14ac:dyDescent="0.3">
      <c r="A2723" s="5">
        <v>2722</v>
      </c>
      <c r="B2723" s="2" t="s">
        <v>5876</v>
      </c>
      <c r="C2723" s="5">
        <f>YEAR(Data!$E2723)</f>
        <v>2011</v>
      </c>
      <c r="D2723" s="2" t="str">
        <f>TEXT(Table_1[[#This Row],[Order Date]], "MMM")</f>
        <v>Nov</v>
      </c>
      <c r="E2723" s="7">
        <v>40851</v>
      </c>
      <c r="F2723" s="7">
        <v>40855</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x14ac:dyDescent="0.3">
      <c r="A2724" s="5">
        <v>2723</v>
      </c>
      <c r="B2724" s="2" t="s">
        <v>5877</v>
      </c>
      <c r="C2724" s="5">
        <f>YEAR(Data!$E2724)</f>
        <v>2013</v>
      </c>
      <c r="D2724" s="2" t="str">
        <f>TEXT(Table_1[[#This Row],[Order Date]], "MMM")</f>
        <v>Apr</v>
      </c>
      <c r="E2724" s="7">
        <v>41379</v>
      </c>
      <c r="F2724" s="7">
        <v>41384</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x14ac:dyDescent="0.3">
      <c r="A2725" s="5">
        <v>2724</v>
      </c>
      <c r="B2725" s="2" t="s">
        <v>5878</v>
      </c>
      <c r="C2725" s="5">
        <f>YEAR(Data!$E2725)</f>
        <v>2011</v>
      </c>
      <c r="D2725" s="2" t="str">
        <f>TEXT(Table_1[[#This Row],[Order Date]], "MMM")</f>
        <v>Oct</v>
      </c>
      <c r="E2725" s="7">
        <v>40820</v>
      </c>
      <c r="F2725" s="7">
        <v>40824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x14ac:dyDescent="0.3">
      <c r="A2726" s="5">
        <v>2725</v>
      </c>
      <c r="B2726" s="2" t="s">
        <v>5878</v>
      </c>
      <c r="C2726" s="5">
        <f>YEAR(Data!$E2726)</f>
        <v>2011</v>
      </c>
      <c r="D2726" s="2" t="str">
        <f>TEXT(Table_1[[#This Row],[Order Date]], "MMM")</f>
        <v>Oct</v>
      </c>
      <c r="E2726" s="7">
        <v>40820</v>
      </c>
      <c r="F2726" s="7">
        <v>40824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x14ac:dyDescent="0.3">
      <c r="A2727" s="5">
        <v>2726</v>
      </c>
      <c r="B2727" s="2" t="s">
        <v>5881</v>
      </c>
      <c r="C2727" s="5">
        <f>YEAR(Data!$E2727)</f>
        <v>2014</v>
      </c>
      <c r="D2727" s="2" t="str">
        <f>TEXT(Table_1[[#This Row],[Order Date]], "MMM")</f>
        <v>Nov</v>
      </c>
      <c r="E2727" s="7">
        <v>41951</v>
      </c>
      <c r="F2727" s="7">
        <v>41957</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x14ac:dyDescent="0.3">
      <c r="A2728" s="5">
        <v>2727</v>
      </c>
      <c r="B2728" s="2" t="s">
        <v>5881</v>
      </c>
      <c r="C2728" s="5">
        <f>YEAR(Data!$E2728)</f>
        <v>2014</v>
      </c>
      <c r="D2728" s="2" t="str">
        <f>TEXT(Table_1[[#This Row],[Order Date]], "MMM")</f>
        <v>Nov</v>
      </c>
      <c r="E2728" s="7">
        <v>41951</v>
      </c>
      <c r="F2728" s="7">
        <v>41957</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x14ac:dyDescent="0.3">
      <c r="A2729" s="5">
        <v>2728</v>
      </c>
      <c r="B2729" s="2" t="s">
        <v>5882</v>
      </c>
      <c r="C2729" s="5">
        <f>YEAR(Data!$E2729)</f>
        <v>2014</v>
      </c>
      <c r="D2729" s="2" t="str">
        <f>TEXT(Table_1[[#This Row],[Order Date]], "MMM")</f>
        <v>Dec</v>
      </c>
      <c r="E2729" s="7">
        <v>41996</v>
      </c>
      <c r="F2729" s="7">
        <v>41998</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x14ac:dyDescent="0.3">
      <c r="A2730" s="5">
        <v>2729</v>
      </c>
      <c r="B2730" s="2" t="s">
        <v>5882</v>
      </c>
      <c r="C2730" s="5">
        <f>YEAR(Data!$E2730)</f>
        <v>2014</v>
      </c>
      <c r="D2730" s="2" t="str">
        <f>TEXT(Table_1[[#This Row],[Order Date]], "MMM")</f>
        <v>Dec</v>
      </c>
      <c r="E2730" s="7">
        <v>41996</v>
      </c>
      <c r="F2730" s="7">
        <v>41998</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x14ac:dyDescent="0.3">
      <c r="A2731" s="5">
        <v>2730</v>
      </c>
      <c r="B2731" s="2" t="s">
        <v>5883</v>
      </c>
      <c r="C2731" s="5">
        <f>YEAR(Data!$E2731)</f>
        <v>2014</v>
      </c>
      <c r="D2731" s="2" t="str">
        <f>TEXT(Table_1[[#This Row],[Order Date]], "MMM")</f>
        <v>Feb</v>
      </c>
      <c r="E2731" s="7">
        <v>41684</v>
      </c>
      <c r="F2731" s="7">
        <v>41690</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x14ac:dyDescent="0.3">
      <c r="A2732" s="5">
        <v>2731</v>
      </c>
      <c r="B2732" s="2" t="s">
        <v>5883</v>
      </c>
      <c r="C2732" s="5">
        <f>YEAR(Data!$E2732)</f>
        <v>2014</v>
      </c>
      <c r="D2732" s="2" t="str">
        <f>TEXT(Table_1[[#This Row],[Order Date]], "MMM")</f>
        <v>Feb</v>
      </c>
      <c r="E2732" s="7">
        <v>41684</v>
      </c>
      <c r="F2732" s="7">
        <v>41690</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x14ac:dyDescent="0.3">
      <c r="A2733" s="5">
        <v>2732</v>
      </c>
      <c r="B2733" s="2" t="s">
        <v>5883</v>
      </c>
      <c r="C2733" s="5">
        <f>YEAR(Data!$E2733)</f>
        <v>2014</v>
      </c>
      <c r="D2733" s="2" t="str">
        <f>TEXT(Table_1[[#This Row],[Order Date]], "MMM")</f>
        <v>Feb</v>
      </c>
      <c r="E2733" s="7">
        <v>41684</v>
      </c>
      <c r="F2733" s="7">
        <v>41690</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x14ac:dyDescent="0.3">
      <c r="A2734" s="5">
        <v>2733</v>
      </c>
      <c r="B2734" s="2" t="s">
        <v>5886</v>
      </c>
      <c r="C2734" s="5">
        <f>YEAR(Data!$E2734)</f>
        <v>2011</v>
      </c>
      <c r="D2734" s="2" t="str">
        <f>TEXT(Table_1[[#This Row],[Order Date]], "MMM")</f>
        <v>Jul</v>
      </c>
      <c r="E2734" s="7">
        <v>40726</v>
      </c>
      <c r="F2734" s="7">
        <v>40730</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x14ac:dyDescent="0.3">
      <c r="A2735" s="5">
        <v>2734</v>
      </c>
      <c r="B2735" s="2" t="s">
        <v>5886</v>
      </c>
      <c r="C2735" s="5">
        <f>YEAR(Data!$E2735)</f>
        <v>2011</v>
      </c>
      <c r="D2735" s="2" t="str">
        <f>TEXT(Table_1[[#This Row],[Order Date]], "MMM")</f>
        <v>Jul</v>
      </c>
      <c r="E2735" s="7">
        <v>40726</v>
      </c>
      <c r="F2735" s="7">
        <v>40730</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x14ac:dyDescent="0.3">
      <c r="A2736" s="5">
        <v>2735</v>
      </c>
      <c r="B2736" s="2" t="s">
        <v>5887</v>
      </c>
      <c r="C2736" s="5">
        <f>YEAR(Data!$E2736)</f>
        <v>2012</v>
      </c>
      <c r="D2736" s="2" t="str">
        <f>TEXT(Table_1[[#This Row],[Order Date]], "MMM")</f>
        <v>Feb</v>
      </c>
      <c r="E2736" s="7">
        <v>40960</v>
      </c>
      <c r="F2736" s="7">
        <v>40962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x14ac:dyDescent="0.3">
      <c r="A2737" s="5">
        <v>2736</v>
      </c>
      <c r="B2737" s="2" t="s">
        <v>5889</v>
      </c>
      <c r="C2737" s="5">
        <f>YEAR(Data!$E2737)</f>
        <v>2012</v>
      </c>
      <c r="D2737" s="2" t="str">
        <f>TEXT(Table_1[[#This Row],[Order Date]], "MMM")</f>
        <v>Nov</v>
      </c>
      <c r="E2737" s="7">
        <v>41226</v>
      </c>
      <c r="F2737" s="7">
        <v>41232</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x14ac:dyDescent="0.3">
      <c r="A2738" s="5">
        <v>2737</v>
      </c>
      <c r="B2738" s="2" t="s">
        <v>5889</v>
      </c>
      <c r="C2738" s="5">
        <f>YEAR(Data!$E2738)</f>
        <v>2012</v>
      </c>
      <c r="D2738" s="2" t="str">
        <f>TEXT(Table_1[[#This Row],[Order Date]], "MMM")</f>
        <v>Nov</v>
      </c>
      <c r="E2738" s="7">
        <v>41226</v>
      </c>
      <c r="F2738" s="7">
        <v>41232</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x14ac:dyDescent="0.3">
      <c r="A2739" s="5">
        <v>2738</v>
      </c>
      <c r="B2739" s="2" t="s">
        <v>5889</v>
      </c>
      <c r="C2739" s="5">
        <f>YEAR(Data!$E2739)</f>
        <v>2012</v>
      </c>
      <c r="D2739" s="2" t="str">
        <f>TEXT(Table_1[[#This Row],[Order Date]], "MMM")</f>
        <v>Nov</v>
      </c>
      <c r="E2739" s="7">
        <v>41226</v>
      </c>
      <c r="F2739" s="7">
        <v>41232</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x14ac:dyDescent="0.3">
      <c r="A2740" s="5">
        <v>2739</v>
      </c>
      <c r="B2740" s="2" t="s">
        <v>5889</v>
      </c>
      <c r="C2740" s="5">
        <f>YEAR(Data!$E2740)</f>
        <v>2012</v>
      </c>
      <c r="D2740" s="2" t="str">
        <f>TEXT(Table_1[[#This Row],[Order Date]], "MMM")</f>
        <v>Nov</v>
      </c>
      <c r="E2740" s="7">
        <v>41226</v>
      </c>
      <c r="F2740" s="7">
        <v>41232</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x14ac:dyDescent="0.3">
      <c r="A2741" s="5">
        <v>2740</v>
      </c>
      <c r="B2741" s="2" t="s">
        <v>5892</v>
      </c>
      <c r="C2741" s="5">
        <f>YEAR(Data!$E2741)</f>
        <v>2014</v>
      </c>
      <c r="D2741" s="2" t="str">
        <f>TEXT(Table_1[[#This Row],[Order Date]], "MMM")</f>
        <v>Apr</v>
      </c>
      <c r="E2741" s="7">
        <v>41746</v>
      </c>
      <c r="F2741" s="7">
        <v>41748</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x14ac:dyDescent="0.3">
      <c r="A2742" s="5">
        <v>2741</v>
      </c>
      <c r="B2742" s="2" t="s">
        <v>5892</v>
      </c>
      <c r="C2742" s="5">
        <f>YEAR(Data!$E2742)</f>
        <v>2014</v>
      </c>
      <c r="D2742" s="2" t="str">
        <f>TEXT(Table_1[[#This Row],[Order Date]], "MMM")</f>
        <v>Apr</v>
      </c>
      <c r="E2742" s="7">
        <v>41746</v>
      </c>
      <c r="F2742" s="7">
        <v>41748</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x14ac:dyDescent="0.3">
      <c r="A2743" s="5">
        <v>2742</v>
      </c>
      <c r="B2743" s="2" t="s">
        <v>5898</v>
      </c>
      <c r="C2743" s="5">
        <f>YEAR(Data!$E2743)</f>
        <v>2013</v>
      </c>
      <c r="D2743" s="2" t="str">
        <f>TEXT(Table_1[[#This Row],[Order Date]], "MMM")</f>
        <v>Feb</v>
      </c>
      <c r="E2743" s="7">
        <v>41330</v>
      </c>
      <c r="F2743" s="7">
        <v>41332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x14ac:dyDescent="0.3">
      <c r="A2744" s="5">
        <v>2743</v>
      </c>
      <c r="B2744" s="2" t="s">
        <v>5899</v>
      </c>
      <c r="C2744" s="5">
        <f>YEAR(Data!$E2744)</f>
        <v>2011</v>
      </c>
      <c r="D2744" s="2" t="str">
        <f>TEXT(Table_1[[#This Row],[Order Date]], "MMM")</f>
        <v>Nov</v>
      </c>
      <c r="E2744" s="7">
        <v>40851</v>
      </c>
      <c r="F2744" s="7">
        <v>40855</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x14ac:dyDescent="0.3">
      <c r="A2745" s="5">
        <v>2744</v>
      </c>
      <c r="B2745" s="2" t="s">
        <v>5902</v>
      </c>
      <c r="C2745" s="5">
        <f>YEAR(Data!$E2745)</f>
        <v>2012</v>
      </c>
      <c r="D2745" s="2" t="str">
        <f>TEXT(Table_1[[#This Row],[Order Date]], "MMM")</f>
        <v>Jun</v>
      </c>
      <c r="E2745" s="7">
        <v>41080</v>
      </c>
      <c r="F2745" s="7">
        <v>41085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x14ac:dyDescent="0.3">
      <c r="A2746" s="5">
        <v>2745</v>
      </c>
      <c r="B2746" s="2" t="s">
        <v>5902</v>
      </c>
      <c r="C2746" s="5">
        <f>YEAR(Data!$E2746)</f>
        <v>2012</v>
      </c>
      <c r="D2746" s="2" t="str">
        <f>TEXT(Table_1[[#This Row],[Order Date]], "MMM")</f>
        <v>Jun</v>
      </c>
      <c r="E2746" s="7">
        <v>41080</v>
      </c>
      <c r="F2746" s="7">
        <v>41085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x14ac:dyDescent="0.3">
      <c r="A2747" s="5">
        <v>2746</v>
      </c>
      <c r="B2747" s="2" t="s">
        <v>5903</v>
      </c>
      <c r="C2747" s="5">
        <f>YEAR(Data!$E2747)</f>
        <v>2014</v>
      </c>
      <c r="D2747" s="2" t="str">
        <f>TEXT(Table_1[[#This Row],[Order Date]], "MMM")</f>
        <v>Aug</v>
      </c>
      <c r="E2747" s="7">
        <v>41859</v>
      </c>
      <c r="F2747" s="7">
        <v>41863</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x14ac:dyDescent="0.3">
      <c r="A2748" s="5">
        <v>2747</v>
      </c>
      <c r="B2748" s="2" t="s">
        <v>5904</v>
      </c>
      <c r="C2748" s="5">
        <f>YEAR(Data!$E2748)</f>
        <v>2011</v>
      </c>
      <c r="D2748" s="2" t="str">
        <f>TEXT(Table_1[[#This Row],[Order Date]], "MMM")</f>
        <v>May</v>
      </c>
      <c r="E2748" s="7">
        <v>40675</v>
      </c>
      <c r="F2748" s="7">
        <v>40680</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x14ac:dyDescent="0.3">
      <c r="A2749" s="5">
        <v>2748</v>
      </c>
      <c r="B2749" s="2" t="s">
        <v>5905</v>
      </c>
      <c r="C2749" s="5">
        <f>YEAR(Data!$E2749)</f>
        <v>2012</v>
      </c>
      <c r="D2749" s="2" t="str">
        <f>TEXT(Table_1[[#This Row],[Order Date]], "MMM")</f>
        <v>Nov</v>
      </c>
      <c r="E2749" s="7">
        <v>41235</v>
      </c>
      <c r="F2749" s="7">
        <v>41239</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x14ac:dyDescent="0.3">
      <c r="A2750" s="5">
        <v>2749</v>
      </c>
      <c r="B2750" s="2" t="s">
        <v>5909</v>
      </c>
      <c r="C2750" s="5">
        <f>YEAR(Data!$E2750)</f>
        <v>2012</v>
      </c>
      <c r="D2750" s="2" t="str">
        <f>TEXT(Table_1[[#This Row],[Order Date]], "MMM")</f>
        <v>Dec</v>
      </c>
      <c r="E2750" s="7">
        <v>41247</v>
      </c>
      <c r="F2750" s="7">
        <v>41251</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x14ac:dyDescent="0.3">
      <c r="A2751" s="5">
        <v>2750</v>
      </c>
      <c r="B2751" s="2" t="s">
        <v>5912</v>
      </c>
      <c r="C2751" s="5">
        <f>YEAR(Data!$E2751)</f>
        <v>2011</v>
      </c>
      <c r="D2751" s="2" t="str">
        <f>TEXT(Table_1[[#This Row],[Order Date]], "MMM")</f>
        <v>Jun</v>
      </c>
      <c r="E2751" s="7">
        <v>40702</v>
      </c>
      <c r="F2751" s="7">
        <v>40708</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x14ac:dyDescent="0.3">
      <c r="A2752" s="5">
        <v>2751</v>
      </c>
      <c r="B2752" s="2" t="s">
        <v>5915</v>
      </c>
      <c r="C2752" s="5">
        <f>YEAR(Data!$E2752)</f>
        <v>2011</v>
      </c>
      <c r="D2752" s="2" t="str">
        <f>TEXT(Table_1[[#This Row],[Order Date]], "MMM")</f>
        <v>Aug</v>
      </c>
      <c r="E2752" s="7">
        <v>40763</v>
      </c>
      <c r="F2752" s="7">
        <v>40766</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x14ac:dyDescent="0.3">
      <c r="A2753" s="5">
        <v>2752</v>
      </c>
      <c r="B2753" s="2" t="s">
        <v>5919</v>
      </c>
      <c r="C2753" s="5">
        <f>YEAR(Data!$E2753)</f>
        <v>2011</v>
      </c>
      <c r="D2753" s="2" t="str">
        <f>TEXT(Table_1[[#This Row],[Order Date]], "MMM")</f>
        <v>May</v>
      </c>
      <c r="E2753" s="7">
        <v>40689</v>
      </c>
      <c r="F2753" s="7">
        <v>40693</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x14ac:dyDescent="0.3">
      <c r="A2754" s="5">
        <v>2753</v>
      </c>
      <c r="B2754" s="2" t="s">
        <v>5920</v>
      </c>
      <c r="C2754" s="5">
        <f>YEAR(Data!$E2754)</f>
        <v>2012</v>
      </c>
      <c r="D2754" s="2" t="str">
        <f>TEXT(Table_1[[#This Row],[Order Date]], "MMM")</f>
        <v>Apr</v>
      </c>
      <c r="E2754" s="7">
        <v>41016</v>
      </c>
      <c r="F2754" s="7">
        <v>41020</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x14ac:dyDescent="0.3">
      <c r="A2755" s="5">
        <v>2754</v>
      </c>
      <c r="B2755" s="2" t="s">
        <v>5920</v>
      </c>
      <c r="C2755" s="5">
        <f>YEAR(Data!$E2755)</f>
        <v>2012</v>
      </c>
      <c r="D2755" s="2" t="str">
        <f>TEXT(Table_1[[#This Row],[Order Date]], "MMM")</f>
        <v>Apr</v>
      </c>
      <c r="E2755" s="7">
        <v>41016</v>
      </c>
      <c r="F2755" s="7">
        <v>41020</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x14ac:dyDescent="0.3">
      <c r="A2756" s="5">
        <v>2755</v>
      </c>
      <c r="B2756" s="2" t="s">
        <v>5920</v>
      </c>
      <c r="C2756" s="5">
        <f>YEAR(Data!$E2756)</f>
        <v>2012</v>
      </c>
      <c r="D2756" s="2" t="str">
        <f>TEXT(Table_1[[#This Row],[Order Date]], "MMM")</f>
        <v>Apr</v>
      </c>
      <c r="E2756" s="7">
        <v>41016</v>
      </c>
      <c r="F2756" s="7">
        <v>41020</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x14ac:dyDescent="0.3">
      <c r="A2757" s="5">
        <v>2756</v>
      </c>
      <c r="B2757" s="2" t="s">
        <v>5920</v>
      </c>
      <c r="C2757" s="5">
        <f>YEAR(Data!$E2757)</f>
        <v>2012</v>
      </c>
      <c r="D2757" s="2" t="str">
        <f>TEXT(Table_1[[#This Row],[Order Date]], "MMM")</f>
        <v>Apr</v>
      </c>
      <c r="E2757" s="7">
        <v>41016</v>
      </c>
      <c r="F2757" s="7">
        <v>41020</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x14ac:dyDescent="0.3">
      <c r="A2758" s="5">
        <v>2757</v>
      </c>
      <c r="B2758" s="2" t="s">
        <v>5920</v>
      </c>
      <c r="C2758" s="5">
        <f>YEAR(Data!$E2758)</f>
        <v>2012</v>
      </c>
      <c r="D2758" s="2" t="str">
        <f>TEXT(Table_1[[#This Row],[Order Date]], "MMM")</f>
        <v>Apr</v>
      </c>
      <c r="E2758" s="7">
        <v>41016</v>
      </c>
      <c r="F2758" s="7">
        <v>41020</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x14ac:dyDescent="0.3">
      <c r="A2759" s="5">
        <v>2758</v>
      </c>
      <c r="B2759" s="2" t="s">
        <v>5923</v>
      </c>
      <c r="C2759" s="5">
        <f>YEAR(Data!$E2759)</f>
        <v>2013</v>
      </c>
      <c r="D2759" s="2" t="str">
        <f>TEXT(Table_1[[#This Row],[Order Date]], "MMM")</f>
        <v>Jun</v>
      </c>
      <c r="E2759" s="7">
        <v>41437</v>
      </c>
      <c r="F2759" s="7">
        <v>41439</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x14ac:dyDescent="0.3">
      <c r="A2760" s="5">
        <v>2759</v>
      </c>
      <c r="B2760" s="2" t="s">
        <v>5924</v>
      </c>
      <c r="C2760" s="5">
        <f>YEAR(Data!$E2760)</f>
        <v>2013</v>
      </c>
      <c r="D2760" s="2" t="str">
        <f>TEXT(Table_1[[#This Row],[Order Date]], "MMM")</f>
        <v>Mar</v>
      </c>
      <c r="E2760" s="7">
        <v>41345</v>
      </c>
      <c r="F2760" s="7">
        <v>41349</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x14ac:dyDescent="0.3">
      <c r="A2761" s="5">
        <v>2760</v>
      </c>
      <c r="B2761" s="2" t="s">
        <v>5924</v>
      </c>
      <c r="C2761" s="5">
        <f>YEAR(Data!$E2761)</f>
        <v>2013</v>
      </c>
      <c r="D2761" s="2" t="str">
        <f>TEXT(Table_1[[#This Row],[Order Date]], "MMM")</f>
        <v>Mar</v>
      </c>
      <c r="E2761" s="7">
        <v>41345</v>
      </c>
      <c r="F2761" s="7">
        <v>41349</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x14ac:dyDescent="0.3">
      <c r="A2762" s="5">
        <v>2761</v>
      </c>
      <c r="B2762" s="2" t="s">
        <v>5927</v>
      </c>
      <c r="C2762" s="5">
        <f>YEAR(Data!$E2762)</f>
        <v>2011</v>
      </c>
      <c r="D2762" s="2" t="str">
        <f>TEXT(Table_1[[#This Row],[Order Date]], "MMM")</f>
        <v>May</v>
      </c>
      <c r="E2762" s="7">
        <v>40689</v>
      </c>
      <c r="F2762" s="7">
        <v>40692</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x14ac:dyDescent="0.3">
      <c r="A2763" s="5">
        <v>2762</v>
      </c>
      <c r="B2763" s="2" t="s">
        <v>5930</v>
      </c>
      <c r="C2763" s="5">
        <f>YEAR(Data!$E2763)</f>
        <v>2014</v>
      </c>
      <c r="D2763" s="2" t="str">
        <f>TEXT(Table_1[[#This Row],[Order Date]], "MMM")</f>
        <v>Oct</v>
      </c>
      <c r="E2763" s="7">
        <v>41925</v>
      </c>
      <c r="F2763" s="7">
        <v>41927</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x14ac:dyDescent="0.3">
      <c r="A2764" s="5">
        <v>2763</v>
      </c>
      <c r="B2764" s="2" t="s">
        <v>5930</v>
      </c>
      <c r="C2764" s="5">
        <f>YEAR(Data!$E2764)</f>
        <v>2014</v>
      </c>
      <c r="D2764" s="2" t="str">
        <f>TEXT(Table_1[[#This Row],[Order Date]], "MMM")</f>
        <v>Oct</v>
      </c>
      <c r="E2764" s="7">
        <v>41925</v>
      </c>
      <c r="F2764" s="7">
        <v>41927</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x14ac:dyDescent="0.3">
      <c r="A2765" s="5">
        <v>2764</v>
      </c>
      <c r="B2765" s="2" t="s">
        <v>5933</v>
      </c>
      <c r="C2765" s="5">
        <f>YEAR(Data!$E2765)</f>
        <v>2014</v>
      </c>
      <c r="D2765" s="2" t="str">
        <f>TEXT(Table_1[[#This Row],[Order Date]], "MMM")</f>
        <v>Jun</v>
      </c>
      <c r="E2765" s="7">
        <v>41813</v>
      </c>
      <c r="F2765" s="7">
        <v>41819</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x14ac:dyDescent="0.3">
      <c r="A2766" s="5">
        <v>2765</v>
      </c>
      <c r="B2766" s="2" t="s">
        <v>5933</v>
      </c>
      <c r="C2766" s="5">
        <f>YEAR(Data!$E2766)</f>
        <v>2014</v>
      </c>
      <c r="D2766" s="2" t="str">
        <f>TEXT(Table_1[[#This Row],[Order Date]], "MMM")</f>
        <v>Jun</v>
      </c>
      <c r="E2766" s="7">
        <v>41813</v>
      </c>
      <c r="F2766" s="7">
        <v>41819</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x14ac:dyDescent="0.3">
      <c r="A2767" s="5">
        <v>2766</v>
      </c>
      <c r="B2767" s="2" t="s">
        <v>5933</v>
      </c>
      <c r="C2767" s="5">
        <f>YEAR(Data!$E2767)</f>
        <v>2014</v>
      </c>
      <c r="D2767" s="2" t="str">
        <f>TEXT(Table_1[[#This Row],[Order Date]], "MMM")</f>
        <v>Jun</v>
      </c>
      <c r="E2767" s="7">
        <v>41813</v>
      </c>
      <c r="F2767" s="7">
        <v>41819</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x14ac:dyDescent="0.3">
      <c r="A2768" s="5">
        <v>2767</v>
      </c>
      <c r="B2768" s="2" t="s">
        <v>5938</v>
      </c>
      <c r="C2768" s="5">
        <f>YEAR(Data!$E2768)</f>
        <v>2014</v>
      </c>
      <c r="D2768" s="2" t="str">
        <f>TEXT(Table_1[[#This Row],[Order Date]], "MMM")</f>
        <v>Jan</v>
      </c>
      <c r="E2768" s="7">
        <v>41655</v>
      </c>
      <c r="F2768" s="7">
        <v>41658</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x14ac:dyDescent="0.3">
      <c r="A2769" s="5">
        <v>2768</v>
      </c>
      <c r="B2769" s="2" t="s">
        <v>5938</v>
      </c>
      <c r="C2769" s="5">
        <f>YEAR(Data!$E2769)</f>
        <v>2014</v>
      </c>
      <c r="D2769" s="2" t="str">
        <f>TEXT(Table_1[[#This Row],[Order Date]], "MMM")</f>
        <v>Jan</v>
      </c>
      <c r="E2769" s="7">
        <v>41655</v>
      </c>
      <c r="F2769" s="7">
        <v>41658</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x14ac:dyDescent="0.3">
      <c r="A2770" s="5">
        <v>2769</v>
      </c>
      <c r="B2770" s="2" t="s">
        <v>5941</v>
      </c>
      <c r="C2770" s="5">
        <f>YEAR(Data!$E2770)</f>
        <v>2012</v>
      </c>
      <c r="D2770" s="2" t="str">
        <f>TEXT(Table_1[[#This Row],[Order Date]], "MMM")</f>
        <v>Apr</v>
      </c>
      <c r="E2770" s="7">
        <v>41001</v>
      </c>
      <c r="F2770" s="7">
        <v>41006</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x14ac:dyDescent="0.3">
      <c r="A2771" s="5">
        <v>2770</v>
      </c>
      <c r="B2771" s="2" t="s">
        <v>5941</v>
      </c>
      <c r="C2771" s="5">
        <f>YEAR(Data!$E2771)</f>
        <v>2012</v>
      </c>
      <c r="D2771" s="2" t="str">
        <f>TEXT(Table_1[[#This Row],[Order Date]], "MMM")</f>
        <v>Apr</v>
      </c>
      <c r="E2771" s="7">
        <v>41001</v>
      </c>
      <c r="F2771" s="7">
        <v>41006</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x14ac:dyDescent="0.3">
      <c r="A2772" s="5">
        <v>2771</v>
      </c>
      <c r="B2772" s="2" t="s">
        <v>5941</v>
      </c>
      <c r="C2772" s="5">
        <f>YEAR(Data!$E2772)</f>
        <v>2012</v>
      </c>
      <c r="D2772" s="2" t="str">
        <f>TEXT(Table_1[[#This Row],[Order Date]], "MMM")</f>
        <v>Apr</v>
      </c>
      <c r="E2772" s="7">
        <v>41001</v>
      </c>
      <c r="F2772" s="7">
        <v>41006</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x14ac:dyDescent="0.3">
      <c r="A2773" s="5">
        <v>2772</v>
      </c>
      <c r="B2773" s="2" t="s">
        <v>5946</v>
      </c>
      <c r="C2773" s="5">
        <f>YEAR(Data!$E2773)</f>
        <v>2013</v>
      </c>
      <c r="D2773" s="2" t="str">
        <f>TEXT(Table_1[[#This Row],[Order Date]], "MMM")</f>
        <v>Sep</v>
      </c>
      <c r="E2773" s="7">
        <v>41521</v>
      </c>
      <c r="F2773" s="7">
        <v>41528</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x14ac:dyDescent="0.3">
      <c r="A2774" s="5">
        <v>2773</v>
      </c>
      <c r="B2774" s="2" t="s">
        <v>5948</v>
      </c>
      <c r="C2774" s="5">
        <f>YEAR(Data!$E2774)</f>
        <v>2014</v>
      </c>
      <c r="D2774" s="2" t="str">
        <f>TEXT(Table_1[[#This Row],[Order Date]], "MMM")</f>
        <v>Dec</v>
      </c>
      <c r="E2774" s="7">
        <v>41984</v>
      </c>
      <c r="F2774" s="7">
        <v>41986</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x14ac:dyDescent="0.3">
      <c r="A2775" s="5">
        <v>2774</v>
      </c>
      <c r="B2775" s="2" t="s">
        <v>5949</v>
      </c>
      <c r="C2775" s="5">
        <f>YEAR(Data!$E2775)</f>
        <v>2013</v>
      </c>
      <c r="D2775" s="2" t="str">
        <f>TEXT(Table_1[[#This Row],[Order Date]], "MMM")</f>
        <v>Nov</v>
      </c>
      <c r="E2775" s="7">
        <v>41601</v>
      </c>
      <c r="F2775" s="7">
        <v>41605</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x14ac:dyDescent="0.3">
      <c r="A2776" s="5">
        <v>2775</v>
      </c>
      <c r="B2776" s="2" t="s">
        <v>5950</v>
      </c>
      <c r="C2776" s="5">
        <f>YEAR(Data!$E2776)</f>
        <v>2014</v>
      </c>
      <c r="D2776" s="2" t="str">
        <f>TEXT(Table_1[[#This Row],[Order Date]], "MMM")</f>
        <v>Nov</v>
      </c>
      <c r="E2776" s="7">
        <v>41955</v>
      </c>
      <c r="F2776" s="7">
        <v>41962</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x14ac:dyDescent="0.3">
      <c r="A2777" s="5">
        <v>2776</v>
      </c>
      <c r="B2777" s="2" t="s">
        <v>5951</v>
      </c>
      <c r="C2777" s="5">
        <f>YEAR(Data!$E2777)</f>
        <v>2013</v>
      </c>
      <c r="D2777" s="2" t="str">
        <f>TEXT(Table_1[[#This Row],[Order Date]], "MMM")</f>
        <v>Oct</v>
      </c>
      <c r="E2777" s="7">
        <v>41569</v>
      </c>
      <c r="F2777" s="7">
        <v>41573</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x14ac:dyDescent="0.3">
      <c r="A2778" s="5">
        <v>2777</v>
      </c>
      <c r="B2778" s="2" t="s">
        <v>5952</v>
      </c>
      <c r="C2778" s="5">
        <f>YEAR(Data!$E2778)</f>
        <v>2012</v>
      </c>
      <c r="D2778" s="2" t="str">
        <f>TEXT(Table_1[[#This Row],[Order Date]], "MMM")</f>
        <v>Dec</v>
      </c>
      <c r="E2778" s="7">
        <v>41264</v>
      </c>
      <c r="F2778" s="7">
        <v>41268</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x14ac:dyDescent="0.3">
      <c r="A2779" s="5">
        <v>2778</v>
      </c>
      <c r="B2779" s="2" t="s">
        <v>5953</v>
      </c>
      <c r="C2779" s="5">
        <f>YEAR(Data!$E2779)</f>
        <v>2012</v>
      </c>
      <c r="D2779" s="2" t="str">
        <f>TEXT(Table_1[[#This Row],[Order Date]], "MMM")</f>
        <v>Jul</v>
      </c>
      <c r="E2779" s="7">
        <v>41107</v>
      </c>
      <c r="F2779" s="7">
        <v>41109</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x14ac:dyDescent="0.3">
      <c r="A2780" s="5">
        <v>2779</v>
      </c>
      <c r="B2780" s="2" t="s">
        <v>5955</v>
      </c>
      <c r="C2780" s="5">
        <f>YEAR(Data!$E2780)</f>
        <v>2014</v>
      </c>
      <c r="D2780" s="2" t="str">
        <f>TEXT(Table_1[[#This Row],[Order Date]], "MMM")</f>
        <v>May</v>
      </c>
      <c r="E2780" s="7">
        <v>41760</v>
      </c>
      <c r="F2780" s="7">
        <v>41765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x14ac:dyDescent="0.3">
      <c r="A2781" s="5">
        <v>2780</v>
      </c>
      <c r="B2781" s="2" t="s">
        <v>5955</v>
      </c>
      <c r="C2781" s="5">
        <f>YEAR(Data!$E2781)</f>
        <v>2014</v>
      </c>
      <c r="D2781" s="2" t="str">
        <f>TEXT(Table_1[[#This Row],[Order Date]], "MMM")</f>
        <v>May</v>
      </c>
      <c r="E2781" s="7">
        <v>41760</v>
      </c>
      <c r="F2781" s="7">
        <v>41765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x14ac:dyDescent="0.3">
      <c r="A2782" s="5">
        <v>2781</v>
      </c>
      <c r="B2782" s="2" t="s">
        <v>5959</v>
      </c>
      <c r="C2782" s="5">
        <f>YEAR(Data!$E2782)</f>
        <v>2014</v>
      </c>
      <c r="D2782" s="2" t="str">
        <f>TEXT(Table_1[[#This Row],[Order Date]], "MMM")</f>
        <v>May</v>
      </c>
      <c r="E2782" s="7">
        <v>41766</v>
      </c>
      <c r="F2782" s="7">
        <v>41768</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x14ac:dyDescent="0.3">
      <c r="A2783" s="5">
        <v>2782</v>
      </c>
      <c r="B2783" s="2" t="s">
        <v>5960</v>
      </c>
      <c r="C2783" s="5">
        <f>YEAR(Data!$E2783)</f>
        <v>2014</v>
      </c>
      <c r="D2783" s="2" t="str">
        <f>TEXT(Table_1[[#This Row],[Order Date]], "MMM")</f>
        <v>Nov</v>
      </c>
      <c r="E2783" s="7">
        <v>41964</v>
      </c>
      <c r="F2783" s="7">
        <v>41971</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x14ac:dyDescent="0.3">
      <c r="A2784" s="5">
        <v>2783</v>
      </c>
      <c r="B2784" s="2" t="s">
        <v>5961</v>
      </c>
      <c r="C2784" s="5">
        <f>YEAR(Data!$E2784)</f>
        <v>2013</v>
      </c>
      <c r="D2784" s="2" t="str">
        <f>TEXT(Table_1[[#This Row],[Order Date]], "MMM")</f>
        <v>Nov</v>
      </c>
      <c r="E2784" s="7">
        <v>41590</v>
      </c>
      <c r="F2784" s="7">
        <v>41595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x14ac:dyDescent="0.3">
      <c r="A2785" s="5">
        <v>2784</v>
      </c>
      <c r="B2785" s="2" t="s">
        <v>5962</v>
      </c>
      <c r="C2785" s="5">
        <f>YEAR(Data!$E2785)</f>
        <v>2013</v>
      </c>
      <c r="D2785" s="2" t="str">
        <f>TEXT(Table_1[[#This Row],[Order Date]], "MMM")</f>
        <v>Nov</v>
      </c>
      <c r="E2785" s="7">
        <v>41584</v>
      </c>
      <c r="F2785" s="7">
        <v>41589</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x14ac:dyDescent="0.3">
      <c r="A2786" s="5">
        <v>2785</v>
      </c>
      <c r="B2786" s="2" t="s">
        <v>5965</v>
      </c>
      <c r="C2786" s="5">
        <f>YEAR(Data!$E2786)</f>
        <v>2013</v>
      </c>
      <c r="D2786" s="2" t="str">
        <f>TEXT(Table_1[[#This Row],[Order Date]], "MMM")</f>
        <v>Oct</v>
      </c>
      <c r="E2786" s="7">
        <v>41557</v>
      </c>
      <c r="F2786" s="7">
        <v>41563</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x14ac:dyDescent="0.3">
      <c r="A2787" s="5">
        <v>2786</v>
      </c>
      <c r="B2787" s="2" t="s">
        <v>5966</v>
      </c>
      <c r="C2787" s="5">
        <f>YEAR(Data!$E2787)</f>
        <v>2012</v>
      </c>
      <c r="D2787" s="2" t="str">
        <f>TEXT(Table_1[[#This Row],[Order Date]], "MMM")</f>
        <v>Sep</v>
      </c>
      <c r="E2787" s="7">
        <v>41173</v>
      </c>
      <c r="F2787" s="7">
        <v>41175</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x14ac:dyDescent="0.3">
      <c r="A2788" s="5">
        <v>2787</v>
      </c>
      <c r="B2788" s="2" t="s">
        <v>5966</v>
      </c>
      <c r="C2788" s="5">
        <f>YEAR(Data!$E2788)</f>
        <v>2012</v>
      </c>
      <c r="D2788" s="2" t="str">
        <f>TEXT(Table_1[[#This Row],[Order Date]], "MMM")</f>
        <v>Sep</v>
      </c>
      <c r="E2788" s="7">
        <v>41173</v>
      </c>
      <c r="F2788" s="7">
        <v>41175</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x14ac:dyDescent="0.3">
      <c r="A2789" s="5">
        <v>2788</v>
      </c>
      <c r="B2789" s="2" t="s">
        <v>5969</v>
      </c>
      <c r="C2789" s="5">
        <f>YEAR(Data!$E2789)</f>
        <v>2011</v>
      </c>
      <c r="D2789" s="2" t="str">
        <f>TEXT(Table_1[[#This Row],[Order Date]], "MMM")</f>
        <v>Dec</v>
      </c>
      <c r="E2789" s="7">
        <v>40879</v>
      </c>
      <c r="F2789" s="7">
        <v>40883</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x14ac:dyDescent="0.3">
      <c r="A2790" s="5">
        <v>2789</v>
      </c>
      <c r="B2790" s="2" t="s">
        <v>5969</v>
      </c>
      <c r="C2790" s="5">
        <f>YEAR(Data!$E2790)</f>
        <v>2011</v>
      </c>
      <c r="D2790" s="2" t="str">
        <f>TEXT(Table_1[[#This Row],[Order Date]], "MMM")</f>
        <v>Dec</v>
      </c>
      <c r="E2790" s="7">
        <v>40879</v>
      </c>
      <c r="F2790" s="7">
        <v>40883</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x14ac:dyDescent="0.3">
      <c r="A2791" s="5">
        <v>2790</v>
      </c>
      <c r="B2791" s="2" t="s">
        <v>5969</v>
      </c>
      <c r="C2791" s="5">
        <f>YEAR(Data!$E2791)</f>
        <v>2011</v>
      </c>
      <c r="D2791" s="2" t="str">
        <f>TEXT(Table_1[[#This Row],[Order Date]], "MMM")</f>
        <v>Dec</v>
      </c>
      <c r="E2791" s="7">
        <v>40879</v>
      </c>
      <c r="F2791" s="7">
        <v>40883</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x14ac:dyDescent="0.3">
      <c r="A2792" s="5">
        <v>2791</v>
      </c>
      <c r="B2792" s="2" t="s">
        <v>5971</v>
      </c>
      <c r="C2792" s="5">
        <f>YEAR(Data!$E2792)</f>
        <v>2011</v>
      </c>
      <c r="D2792" s="2" t="str">
        <f>TEXT(Table_1[[#This Row],[Order Date]], "MMM")</f>
        <v>Sep</v>
      </c>
      <c r="E2792" s="7">
        <v>40807</v>
      </c>
      <c r="F2792" s="7">
        <v>40808</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x14ac:dyDescent="0.3">
      <c r="A2793" s="5">
        <v>2792</v>
      </c>
      <c r="B2793" s="2" t="s">
        <v>5971</v>
      </c>
      <c r="C2793" s="5">
        <f>YEAR(Data!$E2793)</f>
        <v>2011</v>
      </c>
      <c r="D2793" s="2" t="str">
        <f>TEXT(Table_1[[#This Row],[Order Date]], "MMM")</f>
        <v>Sep</v>
      </c>
      <c r="E2793" s="7">
        <v>40807</v>
      </c>
      <c r="F2793" s="7">
        <v>40808</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x14ac:dyDescent="0.3">
      <c r="A2794" s="5">
        <v>2793</v>
      </c>
      <c r="B2794" s="2" t="s">
        <v>5971</v>
      </c>
      <c r="C2794" s="5">
        <f>YEAR(Data!$E2794)</f>
        <v>2011</v>
      </c>
      <c r="D2794" s="2" t="str">
        <f>TEXT(Table_1[[#This Row],[Order Date]], "MMM")</f>
        <v>Sep</v>
      </c>
      <c r="E2794" s="7">
        <v>40807</v>
      </c>
      <c r="F2794" s="7">
        <v>40808</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x14ac:dyDescent="0.3">
      <c r="A2795" s="5">
        <v>2794</v>
      </c>
      <c r="B2795" s="2" t="s">
        <v>5972</v>
      </c>
      <c r="C2795" s="5">
        <f>YEAR(Data!$E2795)</f>
        <v>2011</v>
      </c>
      <c r="D2795" s="2" t="str">
        <f>TEXT(Table_1[[#This Row],[Order Date]], "MMM")</f>
        <v>Apr</v>
      </c>
      <c r="E2795" s="7">
        <v>40645</v>
      </c>
      <c r="F2795" s="7">
        <v>40650</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x14ac:dyDescent="0.3">
      <c r="A2796" s="5">
        <v>2795</v>
      </c>
      <c r="B2796" s="2" t="s">
        <v>5972</v>
      </c>
      <c r="C2796" s="5">
        <f>YEAR(Data!$E2796)</f>
        <v>2011</v>
      </c>
      <c r="D2796" s="2" t="str">
        <f>TEXT(Table_1[[#This Row],[Order Date]], "MMM")</f>
        <v>Apr</v>
      </c>
      <c r="E2796" s="7">
        <v>40645</v>
      </c>
      <c r="F2796" s="7">
        <v>40650</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x14ac:dyDescent="0.3">
      <c r="A2797" s="5">
        <v>2796</v>
      </c>
      <c r="B2797" s="2" t="s">
        <v>5972</v>
      </c>
      <c r="C2797" s="5">
        <f>YEAR(Data!$E2797)</f>
        <v>2011</v>
      </c>
      <c r="D2797" s="2" t="str">
        <f>TEXT(Table_1[[#This Row],[Order Date]], "MMM")</f>
        <v>Apr</v>
      </c>
      <c r="E2797" s="7">
        <v>40645</v>
      </c>
      <c r="F2797" s="7">
        <v>40650</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x14ac:dyDescent="0.3">
      <c r="A2798" s="5">
        <v>2797</v>
      </c>
      <c r="B2798" s="2" t="s">
        <v>5972</v>
      </c>
      <c r="C2798" s="5">
        <f>YEAR(Data!$E2798)</f>
        <v>2011</v>
      </c>
      <c r="D2798" s="2" t="str">
        <f>TEXT(Table_1[[#This Row],[Order Date]], "MMM")</f>
        <v>Apr</v>
      </c>
      <c r="E2798" s="7">
        <v>40645</v>
      </c>
      <c r="F2798" s="7">
        <v>40650</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x14ac:dyDescent="0.3">
      <c r="A2799" s="5">
        <v>2798</v>
      </c>
      <c r="B2799" s="2" t="s">
        <v>5974</v>
      </c>
      <c r="C2799" s="5">
        <f>YEAR(Data!$E2799)</f>
        <v>2014</v>
      </c>
      <c r="D2799" s="2" t="str">
        <f>TEXT(Table_1[[#This Row],[Order Date]], "MMM")</f>
        <v>Oct</v>
      </c>
      <c r="E2799" s="7">
        <v>41933</v>
      </c>
      <c r="F2799" s="7">
        <v>41940</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x14ac:dyDescent="0.3">
      <c r="A2800" s="5">
        <v>2799</v>
      </c>
      <c r="B2800" s="2" t="s">
        <v>5974</v>
      </c>
      <c r="C2800" s="5">
        <f>YEAR(Data!$E2800)</f>
        <v>2014</v>
      </c>
      <c r="D2800" s="2" t="str">
        <f>TEXT(Table_1[[#This Row],[Order Date]], "MMM")</f>
        <v>Oct</v>
      </c>
      <c r="E2800" s="7">
        <v>41933</v>
      </c>
      <c r="F2800" s="7">
        <v>41940</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x14ac:dyDescent="0.3">
      <c r="A2801" s="5">
        <v>2800</v>
      </c>
      <c r="B2801" s="2" t="s">
        <v>5974</v>
      </c>
      <c r="C2801" s="5">
        <f>YEAR(Data!$E2801)</f>
        <v>2014</v>
      </c>
      <c r="D2801" s="2" t="str">
        <f>TEXT(Table_1[[#This Row],[Order Date]], "MMM")</f>
        <v>Oct</v>
      </c>
      <c r="E2801" s="7">
        <v>41933</v>
      </c>
      <c r="F2801" s="7">
        <v>41940</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x14ac:dyDescent="0.3">
      <c r="A2802" s="5">
        <v>2801</v>
      </c>
      <c r="B2802" s="2" t="s">
        <v>5975</v>
      </c>
      <c r="C2802" s="5">
        <f>YEAR(Data!$E2802)</f>
        <v>2013</v>
      </c>
      <c r="D2802" s="2" t="str">
        <f>TEXT(Table_1[[#This Row],[Order Date]], "MMM")</f>
        <v>Oct</v>
      </c>
      <c r="E2802" s="7">
        <v>41573</v>
      </c>
      <c r="F2802" s="7">
        <v>41576</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x14ac:dyDescent="0.3">
      <c r="A2803" s="5">
        <v>2802</v>
      </c>
      <c r="B2803" s="2" t="s">
        <v>5976</v>
      </c>
      <c r="C2803" s="5">
        <f>YEAR(Data!$E2803)</f>
        <v>2012</v>
      </c>
      <c r="D2803" s="2" t="str">
        <f>TEXT(Table_1[[#This Row],[Order Date]], "MMM")</f>
        <v>Nov</v>
      </c>
      <c r="E2803" s="7">
        <v>41214</v>
      </c>
      <c r="F2803" s="7">
        <v>41217</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x14ac:dyDescent="0.3">
      <c r="A2804" s="5">
        <v>2803</v>
      </c>
      <c r="B2804" s="2" t="s">
        <v>5977</v>
      </c>
      <c r="C2804" s="5">
        <f>YEAR(Data!$E2804)</f>
        <v>2014</v>
      </c>
      <c r="D2804" s="2" t="str">
        <f>TEXT(Table_1[[#This Row],[Order Date]], "MMM")</f>
        <v>Nov</v>
      </c>
      <c r="E2804" s="7">
        <v>41947</v>
      </c>
      <c r="F2804" s="7">
        <v>41952</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x14ac:dyDescent="0.3">
      <c r="A2805" s="5">
        <v>2804</v>
      </c>
      <c r="B2805" s="2" t="s">
        <v>5980</v>
      </c>
      <c r="C2805" s="5">
        <f>YEAR(Data!$E2805)</f>
        <v>2012</v>
      </c>
      <c r="D2805" s="2" t="str">
        <f>TEXT(Table_1[[#This Row],[Order Date]], "MMM")</f>
        <v>May</v>
      </c>
      <c r="E2805" s="7">
        <v>41041</v>
      </c>
      <c r="F2805" s="7">
        <v>41045</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x14ac:dyDescent="0.3">
      <c r="A2806" s="5">
        <v>2805</v>
      </c>
      <c r="B2806" s="2" t="s">
        <v>5980</v>
      </c>
      <c r="C2806" s="5">
        <f>YEAR(Data!$E2806)</f>
        <v>2012</v>
      </c>
      <c r="D2806" s="2" t="str">
        <f>TEXT(Table_1[[#This Row],[Order Date]], "MMM")</f>
        <v>May</v>
      </c>
      <c r="E2806" s="7">
        <v>41041</v>
      </c>
      <c r="F2806" s="7">
        <v>41045</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x14ac:dyDescent="0.3">
      <c r="A2807" s="5">
        <v>2806</v>
      </c>
      <c r="B2807" s="2" t="s">
        <v>5983</v>
      </c>
      <c r="C2807" s="5">
        <f>YEAR(Data!$E2807)</f>
        <v>2012</v>
      </c>
      <c r="D2807" s="2" t="str">
        <f>TEXT(Table_1[[#This Row],[Order Date]], "MMM")</f>
        <v>Sep</v>
      </c>
      <c r="E2807" s="7">
        <v>41159</v>
      </c>
      <c r="F2807" s="7">
        <v>41163</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x14ac:dyDescent="0.3">
      <c r="A2808" s="5">
        <v>2807</v>
      </c>
      <c r="B2808" s="2" t="s">
        <v>5984</v>
      </c>
      <c r="C2808" s="5">
        <f>YEAR(Data!$E2808)</f>
        <v>2012</v>
      </c>
      <c r="D2808" s="2" t="str">
        <f>TEXT(Table_1[[#This Row],[Order Date]], "MMM")</f>
        <v>Jul</v>
      </c>
      <c r="E2808" s="7">
        <v>41115</v>
      </c>
      <c r="F2808" s="7">
        <v>41117</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x14ac:dyDescent="0.3">
      <c r="A2809" s="5">
        <v>2808</v>
      </c>
      <c r="B2809" s="2" t="s">
        <v>5984</v>
      </c>
      <c r="C2809" s="5">
        <f>YEAR(Data!$E2809)</f>
        <v>2012</v>
      </c>
      <c r="D2809" s="2" t="str">
        <f>TEXT(Table_1[[#This Row],[Order Date]], "MMM")</f>
        <v>Jul</v>
      </c>
      <c r="E2809" s="7">
        <v>41115</v>
      </c>
      <c r="F2809" s="7">
        <v>41117</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x14ac:dyDescent="0.3">
      <c r="A2810" s="5">
        <v>2809</v>
      </c>
      <c r="B2810" s="2" t="s">
        <v>5984</v>
      </c>
      <c r="C2810" s="5">
        <f>YEAR(Data!$E2810)</f>
        <v>2012</v>
      </c>
      <c r="D2810" s="2" t="str">
        <f>TEXT(Table_1[[#This Row],[Order Date]], "MMM")</f>
        <v>Jul</v>
      </c>
      <c r="E2810" s="7">
        <v>41115</v>
      </c>
      <c r="F2810" s="7">
        <v>41117</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x14ac:dyDescent="0.3">
      <c r="A2811" s="5">
        <v>2810</v>
      </c>
      <c r="B2811" s="2" t="s">
        <v>5984</v>
      </c>
      <c r="C2811" s="5">
        <f>YEAR(Data!$E2811)</f>
        <v>2012</v>
      </c>
      <c r="D2811" s="2" t="str">
        <f>TEXT(Table_1[[#This Row],[Order Date]], "MMM")</f>
        <v>Jul</v>
      </c>
      <c r="E2811" s="7">
        <v>41115</v>
      </c>
      <c r="F2811" s="7">
        <v>41117</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x14ac:dyDescent="0.3">
      <c r="A2812" s="5">
        <v>2811</v>
      </c>
      <c r="B2812" s="2" t="s">
        <v>5989</v>
      </c>
      <c r="C2812" s="5">
        <f>YEAR(Data!$E2812)</f>
        <v>2012</v>
      </c>
      <c r="D2812" s="2" t="str">
        <f>TEXT(Table_1[[#This Row],[Order Date]], "MMM")</f>
        <v>Nov</v>
      </c>
      <c r="E2812" s="7">
        <v>41229</v>
      </c>
      <c r="F2812" s="7">
        <v>41231</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x14ac:dyDescent="0.3">
      <c r="A2813" s="5">
        <v>2812</v>
      </c>
      <c r="B2813" s="2" t="s">
        <v>5989</v>
      </c>
      <c r="C2813" s="5">
        <f>YEAR(Data!$E2813)</f>
        <v>2012</v>
      </c>
      <c r="D2813" s="2" t="str">
        <f>TEXT(Table_1[[#This Row],[Order Date]], "MMM")</f>
        <v>Nov</v>
      </c>
      <c r="E2813" s="7">
        <v>41229</v>
      </c>
      <c r="F2813" s="7">
        <v>41231</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x14ac:dyDescent="0.3">
      <c r="A2814" s="5">
        <v>2813</v>
      </c>
      <c r="B2814" s="2" t="s">
        <v>5989</v>
      </c>
      <c r="C2814" s="5">
        <f>YEAR(Data!$E2814)</f>
        <v>2012</v>
      </c>
      <c r="D2814" s="2" t="str">
        <f>TEXT(Table_1[[#This Row],[Order Date]], "MMM")</f>
        <v>Nov</v>
      </c>
      <c r="E2814" s="7">
        <v>41229</v>
      </c>
      <c r="F2814" s="7">
        <v>41231</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x14ac:dyDescent="0.3">
      <c r="A2815" s="5">
        <v>2814</v>
      </c>
      <c r="B2815" s="2" t="s">
        <v>5989</v>
      </c>
      <c r="C2815" s="5">
        <f>YEAR(Data!$E2815)</f>
        <v>2012</v>
      </c>
      <c r="D2815" s="2" t="str">
        <f>TEXT(Table_1[[#This Row],[Order Date]], "MMM")</f>
        <v>Nov</v>
      </c>
      <c r="E2815" s="7">
        <v>41229</v>
      </c>
      <c r="F2815" s="7">
        <v>41231</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x14ac:dyDescent="0.3">
      <c r="A2816" s="5">
        <v>2815</v>
      </c>
      <c r="B2816" s="2" t="s">
        <v>5989</v>
      </c>
      <c r="C2816" s="5">
        <f>YEAR(Data!$E2816)</f>
        <v>2012</v>
      </c>
      <c r="D2816" s="2" t="str">
        <f>TEXT(Table_1[[#This Row],[Order Date]], "MMM")</f>
        <v>Nov</v>
      </c>
      <c r="E2816" s="7">
        <v>41229</v>
      </c>
      <c r="F2816" s="7">
        <v>41231</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x14ac:dyDescent="0.3">
      <c r="A2817" s="5">
        <v>2816</v>
      </c>
      <c r="B2817" s="2" t="s">
        <v>5992</v>
      </c>
      <c r="C2817" s="5">
        <f>YEAR(Data!$E2817)</f>
        <v>2012</v>
      </c>
      <c r="D2817" s="2" t="str">
        <f>TEXT(Table_1[[#This Row],[Order Date]], "MMM")</f>
        <v>Sep</v>
      </c>
      <c r="E2817" s="7">
        <v>41153</v>
      </c>
      <c r="F2817" s="7">
        <v>41160</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x14ac:dyDescent="0.3">
      <c r="A2818" s="5">
        <v>2817</v>
      </c>
      <c r="B2818" s="2" t="s">
        <v>5992</v>
      </c>
      <c r="C2818" s="5">
        <f>YEAR(Data!$E2818)</f>
        <v>2012</v>
      </c>
      <c r="D2818" s="2" t="str">
        <f>TEXT(Table_1[[#This Row],[Order Date]], "MMM")</f>
        <v>Sep</v>
      </c>
      <c r="E2818" s="7">
        <v>41153</v>
      </c>
      <c r="F2818" s="7">
        <v>41160</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x14ac:dyDescent="0.3">
      <c r="A2819" s="5">
        <v>2818</v>
      </c>
      <c r="B2819" s="2" t="s">
        <v>5992</v>
      </c>
      <c r="C2819" s="5">
        <f>YEAR(Data!$E2819)</f>
        <v>2012</v>
      </c>
      <c r="D2819" s="2" t="str">
        <f>TEXT(Table_1[[#This Row],[Order Date]], "MMM")</f>
        <v>Sep</v>
      </c>
      <c r="E2819" s="7">
        <v>41153</v>
      </c>
      <c r="F2819" s="7">
        <v>41160</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x14ac:dyDescent="0.3">
      <c r="A2820" s="5">
        <v>2819</v>
      </c>
      <c r="B2820" s="2" t="s">
        <v>5992</v>
      </c>
      <c r="C2820" s="5">
        <f>YEAR(Data!$E2820)</f>
        <v>2012</v>
      </c>
      <c r="D2820" s="2" t="str">
        <f>TEXT(Table_1[[#This Row],[Order Date]], "MMM")</f>
        <v>Sep</v>
      </c>
      <c r="E2820" s="7">
        <v>41153</v>
      </c>
      <c r="F2820" s="7">
        <v>41160</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x14ac:dyDescent="0.3">
      <c r="A2821" s="5">
        <v>2820</v>
      </c>
      <c r="B2821" s="2" t="s">
        <v>5995</v>
      </c>
      <c r="C2821" s="5">
        <f>YEAR(Data!$E2821)</f>
        <v>2013</v>
      </c>
      <c r="D2821" s="2" t="str">
        <f>TEXT(Table_1[[#This Row],[Order Date]], "MMM")</f>
        <v>May</v>
      </c>
      <c r="E2821" s="7">
        <v>41400</v>
      </c>
      <c r="F2821" s="7">
        <v>41403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x14ac:dyDescent="0.3">
      <c r="A2822" s="5">
        <v>2821</v>
      </c>
      <c r="B2822" s="2" t="s">
        <v>5995</v>
      </c>
      <c r="C2822" s="5">
        <f>YEAR(Data!$E2822)</f>
        <v>2013</v>
      </c>
      <c r="D2822" s="2" t="str">
        <f>TEXT(Table_1[[#This Row],[Order Date]], "MMM")</f>
        <v>May</v>
      </c>
      <c r="E2822" s="7">
        <v>41400</v>
      </c>
      <c r="F2822" s="7">
        <v>41403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x14ac:dyDescent="0.3">
      <c r="A2823" s="5">
        <v>2822</v>
      </c>
      <c r="B2823" s="2" t="s">
        <v>5998</v>
      </c>
      <c r="C2823" s="5">
        <f>YEAR(Data!$E2823)</f>
        <v>2014</v>
      </c>
      <c r="D2823" s="2" t="str">
        <f>TEXT(Table_1[[#This Row],[Order Date]], "MMM")</f>
        <v>Jan</v>
      </c>
      <c r="E2823" s="7">
        <v>41640</v>
      </c>
      <c r="F2823" s="7">
        <v>41645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x14ac:dyDescent="0.3">
      <c r="A2824" s="5">
        <v>2823</v>
      </c>
      <c r="B2824" s="2" t="s">
        <v>5999</v>
      </c>
      <c r="C2824" s="5">
        <f>YEAR(Data!$E2824)</f>
        <v>2014</v>
      </c>
      <c r="D2824" s="2" t="str">
        <f>TEXT(Table_1[[#This Row],[Order Date]], "MMM")</f>
        <v>Sep</v>
      </c>
      <c r="E2824" s="7">
        <v>41901</v>
      </c>
      <c r="F2824" s="7">
        <v>41903</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x14ac:dyDescent="0.3">
      <c r="A2825" s="5">
        <v>2824</v>
      </c>
      <c r="B2825" s="2" t="s">
        <v>5999</v>
      </c>
      <c r="C2825" s="5">
        <f>YEAR(Data!$E2825)</f>
        <v>2014</v>
      </c>
      <c r="D2825" s="2" t="str">
        <f>TEXT(Table_1[[#This Row],[Order Date]], "MMM")</f>
        <v>Sep</v>
      </c>
      <c r="E2825" s="7">
        <v>41901</v>
      </c>
      <c r="F2825" s="7">
        <v>41903</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x14ac:dyDescent="0.3">
      <c r="A2826" s="5">
        <v>2825</v>
      </c>
      <c r="B2826" s="2" t="s">
        <v>6000</v>
      </c>
      <c r="C2826" s="5">
        <f>YEAR(Data!$E2826)</f>
        <v>2011</v>
      </c>
      <c r="D2826" s="2" t="str">
        <f>TEXT(Table_1[[#This Row],[Order Date]], "MMM")</f>
        <v>Sep</v>
      </c>
      <c r="E2826" s="7">
        <v>40811</v>
      </c>
      <c r="F2826" s="7">
        <v>40816</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x14ac:dyDescent="0.3">
      <c r="A2827" s="5">
        <v>2826</v>
      </c>
      <c r="B2827" s="2" t="s">
        <v>6000</v>
      </c>
      <c r="C2827" s="5">
        <f>YEAR(Data!$E2827)</f>
        <v>2011</v>
      </c>
      <c r="D2827" s="2" t="str">
        <f>TEXT(Table_1[[#This Row],[Order Date]], "MMM")</f>
        <v>Sep</v>
      </c>
      <c r="E2827" s="7">
        <v>40811</v>
      </c>
      <c r="F2827" s="7">
        <v>40816</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x14ac:dyDescent="0.3">
      <c r="A2828" s="5">
        <v>2827</v>
      </c>
      <c r="B2828" s="2" t="s">
        <v>6000</v>
      </c>
      <c r="C2828" s="5">
        <f>YEAR(Data!$E2828)</f>
        <v>2011</v>
      </c>
      <c r="D2828" s="2" t="str">
        <f>TEXT(Table_1[[#This Row],[Order Date]], "MMM")</f>
        <v>Sep</v>
      </c>
      <c r="E2828" s="7">
        <v>40811</v>
      </c>
      <c r="F2828" s="7">
        <v>40816</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x14ac:dyDescent="0.3">
      <c r="A2829" s="5">
        <v>2828</v>
      </c>
      <c r="B2829" s="2" t="s">
        <v>6000</v>
      </c>
      <c r="C2829" s="5">
        <f>YEAR(Data!$E2829)</f>
        <v>2011</v>
      </c>
      <c r="D2829" s="2" t="str">
        <f>TEXT(Table_1[[#This Row],[Order Date]], "MMM")</f>
        <v>Sep</v>
      </c>
      <c r="E2829" s="7">
        <v>40811</v>
      </c>
      <c r="F2829" s="7">
        <v>40816</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x14ac:dyDescent="0.3">
      <c r="A2830" s="5">
        <v>2829</v>
      </c>
      <c r="B2830" s="2" t="s">
        <v>6003</v>
      </c>
      <c r="C2830" s="5">
        <f>YEAR(Data!$E2830)</f>
        <v>2013</v>
      </c>
      <c r="D2830" s="2" t="str">
        <f>TEXT(Table_1[[#This Row],[Order Date]], "MMM")</f>
        <v>Apr</v>
      </c>
      <c r="E2830" s="7">
        <v>41388</v>
      </c>
      <c r="F2830" s="7">
        <v>41391</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x14ac:dyDescent="0.3">
      <c r="A2831" s="5">
        <v>2830</v>
      </c>
      <c r="B2831" s="2" t="s">
        <v>6003</v>
      </c>
      <c r="C2831" s="5">
        <f>YEAR(Data!$E2831)</f>
        <v>2013</v>
      </c>
      <c r="D2831" s="2" t="str">
        <f>TEXT(Table_1[[#This Row],[Order Date]], "MMM")</f>
        <v>Apr</v>
      </c>
      <c r="E2831" s="7">
        <v>41388</v>
      </c>
      <c r="F2831" s="7">
        <v>41391</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x14ac:dyDescent="0.3">
      <c r="A2832" s="5">
        <v>2831</v>
      </c>
      <c r="B2832" s="2" t="s">
        <v>6003</v>
      </c>
      <c r="C2832" s="5">
        <f>YEAR(Data!$E2832)</f>
        <v>2013</v>
      </c>
      <c r="D2832" s="2" t="str">
        <f>TEXT(Table_1[[#This Row],[Order Date]], "MMM")</f>
        <v>Apr</v>
      </c>
      <c r="E2832" s="7">
        <v>41388</v>
      </c>
      <c r="F2832" s="7">
        <v>41391</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x14ac:dyDescent="0.3">
      <c r="A2833" s="5">
        <v>2832</v>
      </c>
      <c r="B2833" s="2" t="s">
        <v>6008</v>
      </c>
      <c r="C2833" s="5">
        <f>YEAR(Data!$E2833)</f>
        <v>2011</v>
      </c>
      <c r="D2833" s="2" t="str">
        <f>TEXT(Table_1[[#This Row],[Order Date]], "MMM")</f>
        <v>Nov</v>
      </c>
      <c r="E2833" s="7">
        <v>40848</v>
      </c>
      <c r="F2833" s="7">
        <v>40852</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x14ac:dyDescent="0.3">
      <c r="A2834" s="5">
        <v>2833</v>
      </c>
      <c r="B2834" s="2" t="s">
        <v>6008</v>
      </c>
      <c r="C2834" s="5">
        <f>YEAR(Data!$E2834)</f>
        <v>2011</v>
      </c>
      <c r="D2834" s="2" t="str">
        <f>TEXT(Table_1[[#This Row],[Order Date]], "MMM")</f>
        <v>Nov</v>
      </c>
      <c r="E2834" s="7">
        <v>40848</v>
      </c>
      <c r="F2834" s="7">
        <v>40852</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x14ac:dyDescent="0.3">
      <c r="A2835" s="5">
        <v>2834</v>
      </c>
      <c r="B2835" s="2" t="s">
        <v>6011</v>
      </c>
      <c r="C2835" s="5">
        <f>YEAR(Data!$E2835)</f>
        <v>2014</v>
      </c>
      <c r="D2835" s="2" t="str">
        <f>TEXT(Table_1[[#This Row],[Order Date]], "MMM")</f>
        <v>Jan</v>
      </c>
      <c r="E2835" s="7">
        <v>41666</v>
      </c>
      <c r="F2835" s="7">
        <v>41671</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x14ac:dyDescent="0.3">
      <c r="A2836" s="5">
        <v>2835</v>
      </c>
      <c r="B2836" s="2" t="s">
        <v>6011</v>
      </c>
      <c r="C2836" s="5">
        <f>YEAR(Data!$E2836)</f>
        <v>2014</v>
      </c>
      <c r="D2836" s="2" t="str">
        <f>TEXT(Table_1[[#This Row],[Order Date]], "MMM")</f>
        <v>Jan</v>
      </c>
      <c r="E2836" s="7">
        <v>41666</v>
      </c>
      <c r="F2836" s="7">
        <v>41671</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x14ac:dyDescent="0.3">
      <c r="A2837" s="5">
        <v>2836</v>
      </c>
      <c r="B2837" s="2" t="s">
        <v>6014</v>
      </c>
      <c r="C2837" s="5">
        <f>YEAR(Data!$E2837)</f>
        <v>2014</v>
      </c>
      <c r="D2837" s="2" t="str">
        <f>TEXT(Table_1[[#This Row],[Order Date]], "MMM")</f>
        <v>Nov</v>
      </c>
      <c r="E2837" s="7">
        <v>41955</v>
      </c>
      <c r="F2837" s="7">
        <v>41960</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x14ac:dyDescent="0.3">
      <c r="A2838" s="5">
        <v>2837</v>
      </c>
      <c r="B2838" s="2" t="s">
        <v>6014</v>
      </c>
      <c r="C2838" s="5">
        <f>YEAR(Data!$E2838)</f>
        <v>2014</v>
      </c>
      <c r="D2838" s="2" t="str">
        <f>TEXT(Table_1[[#This Row],[Order Date]], "MMM")</f>
        <v>Nov</v>
      </c>
      <c r="E2838" s="7">
        <v>41955</v>
      </c>
      <c r="F2838" s="7">
        <v>41960</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x14ac:dyDescent="0.3">
      <c r="A2839" s="5">
        <v>2838</v>
      </c>
      <c r="B2839" s="2" t="s">
        <v>6014</v>
      </c>
      <c r="C2839" s="5">
        <f>YEAR(Data!$E2839)</f>
        <v>2014</v>
      </c>
      <c r="D2839" s="2" t="str">
        <f>TEXT(Table_1[[#This Row],[Order Date]], "MMM")</f>
        <v>Nov</v>
      </c>
      <c r="E2839" s="7">
        <v>41955</v>
      </c>
      <c r="F2839" s="7">
        <v>41960</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x14ac:dyDescent="0.3">
      <c r="A2840" s="5">
        <v>2839</v>
      </c>
      <c r="B2840" s="2" t="s">
        <v>6017</v>
      </c>
      <c r="C2840" s="5">
        <f>YEAR(Data!$E2840)</f>
        <v>2013</v>
      </c>
      <c r="D2840" s="2" t="str">
        <f>TEXT(Table_1[[#This Row],[Order Date]], "MMM")</f>
        <v>Jun</v>
      </c>
      <c r="E2840" s="7">
        <v>41435</v>
      </c>
      <c r="F2840" s="7">
        <v>41438</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x14ac:dyDescent="0.3">
      <c r="A2841" s="5">
        <v>2840</v>
      </c>
      <c r="B2841" s="2" t="s">
        <v>6018</v>
      </c>
      <c r="C2841" s="5">
        <f>YEAR(Data!$E2841)</f>
        <v>2012</v>
      </c>
      <c r="D2841" s="2" t="str">
        <f>TEXT(Table_1[[#This Row],[Order Date]], "MMM")</f>
        <v>Sep</v>
      </c>
      <c r="E2841" s="7">
        <v>41155</v>
      </c>
      <c r="F2841" s="7">
        <v>41160</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x14ac:dyDescent="0.3">
      <c r="A2842" s="5">
        <v>2841</v>
      </c>
      <c r="B2842" s="2" t="s">
        <v>6019</v>
      </c>
      <c r="C2842" s="5">
        <f>YEAR(Data!$E2842)</f>
        <v>2011</v>
      </c>
      <c r="D2842" s="2" t="str">
        <f>TEXT(Table_1[[#This Row],[Order Date]], "MMM")</f>
        <v>Mar</v>
      </c>
      <c r="E2842" s="7">
        <v>40616</v>
      </c>
      <c r="F2842" s="7">
        <v>40621</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x14ac:dyDescent="0.3">
      <c r="A2843" s="5">
        <v>2842</v>
      </c>
      <c r="B2843" s="2" t="s">
        <v>6020</v>
      </c>
      <c r="C2843" s="5">
        <f>YEAR(Data!$E2843)</f>
        <v>2014</v>
      </c>
      <c r="D2843" s="2" t="str">
        <f>TEXT(Table_1[[#This Row],[Order Date]], "MMM")</f>
        <v>Sep</v>
      </c>
      <c r="E2843" s="7">
        <v>41883</v>
      </c>
      <c r="F2843" s="7">
        <v>41887</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x14ac:dyDescent="0.3">
      <c r="A2844" s="5">
        <v>2843</v>
      </c>
      <c r="B2844" s="2" t="s">
        <v>6021</v>
      </c>
      <c r="C2844" s="5">
        <f>YEAR(Data!$E2844)</f>
        <v>2014</v>
      </c>
      <c r="D2844" s="2" t="str">
        <f>TEXT(Table_1[[#This Row],[Order Date]], "MMM")</f>
        <v>Mar</v>
      </c>
      <c r="E2844" s="7">
        <v>41722</v>
      </c>
      <c r="F2844" s="7">
        <v>41726</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x14ac:dyDescent="0.3">
      <c r="A2845" s="5">
        <v>2844</v>
      </c>
      <c r="B2845" s="2" t="s">
        <v>6024</v>
      </c>
      <c r="C2845" s="5">
        <f>YEAR(Data!$E2845)</f>
        <v>2014</v>
      </c>
      <c r="D2845" s="2" t="str">
        <f>TEXT(Table_1[[#This Row],[Order Date]], "MMM")</f>
        <v>May</v>
      </c>
      <c r="E2845" s="7">
        <v>41778</v>
      </c>
      <c r="F2845" s="7">
        <v>41782</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x14ac:dyDescent="0.3">
      <c r="A2846" s="5">
        <v>2845</v>
      </c>
      <c r="B2846" s="2" t="s">
        <v>6025</v>
      </c>
      <c r="C2846" s="5">
        <f>YEAR(Data!$E2846)</f>
        <v>2013</v>
      </c>
      <c r="D2846" s="2" t="str">
        <f>TEXT(Table_1[[#This Row],[Order Date]], "MMM")</f>
        <v>Dec</v>
      </c>
      <c r="E2846" s="7">
        <v>41636</v>
      </c>
      <c r="F2846" s="7">
        <v>41640</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x14ac:dyDescent="0.3">
      <c r="A2847" s="5">
        <v>2846</v>
      </c>
      <c r="B2847" s="2" t="s">
        <v>6026</v>
      </c>
      <c r="C2847" s="5">
        <f>YEAR(Data!$E2847)</f>
        <v>2014</v>
      </c>
      <c r="D2847" s="2" t="str">
        <f>TEXT(Table_1[[#This Row],[Order Date]], "MMM")</f>
        <v>Nov</v>
      </c>
      <c r="E2847" s="7">
        <v>41961</v>
      </c>
      <c r="F2847" s="7">
        <v>41964</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x14ac:dyDescent="0.3">
      <c r="A2848" s="5">
        <v>2847</v>
      </c>
      <c r="B2848" s="2" t="s">
        <v>6027</v>
      </c>
      <c r="C2848" s="5">
        <f>YEAR(Data!$E2848)</f>
        <v>2014</v>
      </c>
      <c r="D2848" s="2" t="str">
        <f>TEXT(Table_1[[#This Row],[Order Date]], "MMM")</f>
        <v>Sep</v>
      </c>
      <c r="E2848" s="7">
        <v>41893</v>
      </c>
      <c r="F2848" s="7">
        <v>41898</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x14ac:dyDescent="0.3">
      <c r="A2849" s="5">
        <v>2848</v>
      </c>
      <c r="B2849" s="2" t="s">
        <v>6028</v>
      </c>
      <c r="C2849" s="5">
        <f>YEAR(Data!$E2849)</f>
        <v>2014</v>
      </c>
      <c r="D2849" s="2" t="str">
        <f>TEXT(Table_1[[#This Row],[Order Date]], "MMM")</f>
        <v>Apr</v>
      </c>
      <c r="E2849" s="7">
        <v>41738</v>
      </c>
      <c r="F2849" s="7">
        <v>41745</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x14ac:dyDescent="0.3">
      <c r="A2850" s="5">
        <v>2849</v>
      </c>
      <c r="B2850" s="2" t="s">
        <v>6028</v>
      </c>
      <c r="C2850" s="5">
        <f>YEAR(Data!$E2850)</f>
        <v>2014</v>
      </c>
      <c r="D2850" s="2" t="str">
        <f>TEXT(Table_1[[#This Row],[Order Date]], "MMM")</f>
        <v>Apr</v>
      </c>
      <c r="E2850" s="7">
        <v>41738</v>
      </c>
      <c r="F2850" s="7">
        <v>41745</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x14ac:dyDescent="0.3">
      <c r="A2851" s="5">
        <v>2850</v>
      </c>
      <c r="B2851" s="2" t="s">
        <v>6033</v>
      </c>
      <c r="C2851" s="5">
        <f>YEAR(Data!$E2851)</f>
        <v>2013</v>
      </c>
      <c r="D2851" s="2" t="str">
        <f>TEXT(Table_1[[#This Row],[Order Date]], "MMM")</f>
        <v>Nov</v>
      </c>
      <c r="E2851" s="7">
        <v>41607</v>
      </c>
      <c r="F2851" s="7">
        <v>41612</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x14ac:dyDescent="0.3">
      <c r="A2852" s="5">
        <v>2851</v>
      </c>
      <c r="B2852" s="2" t="s">
        <v>6034</v>
      </c>
      <c r="C2852" s="5">
        <f>YEAR(Data!$E2852)</f>
        <v>2013</v>
      </c>
      <c r="D2852" s="2" t="str">
        <f>TEXT(Table_1[[#This Row],[Order Date]], "MMM")</f>
        <v>Jun</v>
      </c>
      <c r="E2852" s="7">
        <v>41428</v>
      </c>
      <c r="F2852" s="7">
        <v>41431</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x14ac:dyDescent="0.3">
      <c r="A2853" s="5">
        <v>2852</v>
      </c>
      <c r="B2853" s="2" t="s">
        <v>6035</v>
      </c>
      <c r="C2853" s="5">
        <f>YEAR(Data!$E2853)</f>
        <v>2014</v>
      </c>
      <c r="D2853" s="2" t="str">
        <f>TEXT(Table_1[[#This Row],[Order Date]], "MMM")</f>
        <v>Dec</v>
      </c>
      <c r="E2853" s="7">
        <v>41991</v>
      </c>
      <c r="F2853" s="7">
        <v>41996</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x14ac:dyDescent="0.3">
      <c r="A2854" s="5">
        <v>2853</v>
      </c>
      <c r="B2854" s="2" t="s">
        <v>6038</v>
      </c>
      <c r="C2854" s="5">
        <f>YEAR(Data!$E2854)</f>
        <v>2013</v>
      </c>
      <c r="D2854" s="2" t="str">
        <f>TEXT(Table_1[[#This Row],[Order Date]], "MMM")</f>
        <v>Mar</v>
      </c>
      <c r="E2854" s="7">
        <v>41353</v>
      </c>
      <c r="F2854" s="7">
        <v>41355</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x14ac:dyDescent="0.3">
      <c r="A2855" s="5">
        <v>2854</v>
      </c>
      <c r="B2855" s="2" t="s">
        <v>6038</v>
      </c>
      <c r="C2855" s="5">
        <f>YEAR(Data!$E2855)</f>
        <v>2013</v>
      </c>
      <c r="D2855" s="2" t="str">
        <f>TEXT(Table_1[[#This Row],[Order Date]], "MMM")</f>
        <v>Mar</v>
      </c>
      <c r="E2855" s="7">
        <v>41353</v>
      </c>
      <c r="F2855" s="7">
        <v>41355</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x14ac:dyDescent="0.3">
      <c r="A2856" s="5">
        <v>2855</v>
      </c>
      <c r="B2856" s="2" t="s">
        <v>6041</v>
      </c>
      <c r="C2856" s="5">
        <f>YEAR(Data!$E2856)</f>
        <v>2014</v>
      </c>
      <c r="D2856" s="2" t="str">
        <f>TEXT(Table_1[[#This Row],[Order Date]], "MMM")</f>
        <v>Aug</v>
      </c>
      <c r="E2856" s="7">
        <v>41872</v>
      </c>
      <c r="F2856" s="7">
        <v>41872</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x14ac:dyDescent="0.3">
      <c r="A2857" s="5">
        <v>2856</v>
      </c>
      <c r="B2857" s="2" t="s">
        <v>6042</v>
      </c>
      <c r="C2857" s="5">
        <f>YEAR(Data!$E2857)</f>
        <v>2014</v>
      </c>
      <c r="D2857" s="2" t="str">
        <f>TEXT(Table_1[[#This Row],[Order Date]], "MMM")</f>
        <v>Jul</v>
      </c>
      <c r="E2857" s="7">
        <v>41846</v>
      </c>
      <c r="F2857" s="7">
        <v>41852</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x14ac:dyDescent="0.3">
      <c r="A2858" s="5">
        <v>2857</v>
      </c>
      <c r="B2858" s="2" t="s">
        <v>6043</v>
      </c>
      <c r="C2858" s="5">
        <f>YEAR(Data!$E2858)</f>
        <v>2013</v>
      </c>
      <c r="D2858" s="2" t="str">
        <f>TEXT(Table_1[[#This Row],[Order Date]], "MMM")</f>
        <v>Aug</v>
      </c>
      <c r="E2858" s="7">
        <v>41513</v>
      </c>
      <c r="F2858" s="7">
        <v>41516</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x14ac:dyDescent="0.3">
      <c r="A2859" s="5">
        <v>2858</v>
      </c>
      <c r="B2859" s="2" t="s">
        <v>6044</v>
      </c>
      <c r="C2859" s="5">
        <f>YEAR(Data!$E2859)</f>
        <v>2013</v>
      </c>
      <c r="D2859" s="2" t="str">
        <f>TEXT(Table_1[[#This Row],[Order Date]], "MMM")</f>
        <v>Aug</v>
      </c>
      <c r="E2859" s="7">
        <v>41502</v>
      </c>
      <c r="F2859" s="7">
        <v>41504</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x14ac:dyDescent="0.3">
      <c r="A2860" s="5">
        <v>2859</v>
      </c>
      <c r="B2860" s="2" t="s">
        <v>6047</v>
      </c>
      <c r="C2860" s="5">
        <f>YEAR(Data!$E2860)</f>
        <v>2014</v>
      </c>
      <c r="D2860" s="2" t="str">
        <f>TEXT(Table_1[[#This Row],[Order Date]], "MMM")</f>
        <v>May</v>
      </c>
      <c r="E2860" s="7">
        <v>41779</v>
      </c>
      <c r="F2860" s="7">
        <v>41783</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x14ac:dyDescent="0.3">
      <c r="A2861" s="5">
        <v>2860</v>
      </c>
      <c r="B2861" s="2" t="s">
        <v>6047</v>
      </c>
      <c r="C2861" s="5">
        <f>YEAR(Data!$E2861)</f>
        <v>2014</v>
      </c>
      <c r="D2861" s="2" t="str">
        <f>TEXT(Table_1[[#This Row],[Order Date]], "MMM")</f>
        <v>May</v>
      </c>
      <c r="E2861" s="7">
        <v>41779</v>
      </c>
      <c r="F2861" s="7">
        <v>41783</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x14ac:dyDescent="0.3">
      <c r="A2862" s="5">
        <v>2861</v>
      </c>
      <c r="B2862" s="2" t="s">
        <v>6047</v>
      </c>
      <c r="C2862" s="5">
        <f>YEAR(Data!$E2862)</f>
        <v>2014</v>
      </c>
      <c r="D2862" s="2" t="str">
        <f>TEXT(Table_1[[#This Row],[Order Date]], "MMM")</f>
        <v>May</v>
      </c>
      <c r="E2862" s="7">
        <v>41779</v>
      </c>
      <c r="F2862" s="7">
        <v>41783</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x14ac:dyDescent="0.3">
      <c r="A2863" s="5">
        <v>2862</v>
      </c>
      <c r="B2863" s="2" t="s">
        <v>6047</v>
      </c>
      <c r="C2863" s="5">
        <f>YEAR(Data!$E2863)</f>
        <v>2014</v>
      </c>
      <c r="D2863" s="2" t="str">
        <f>TEXT(Table_1[[#This Row],[Order Date]], "MMM")</f>
        <v>May</v>
      </c>
      <c r="E2863" s="7">
        <v>41779</v>
      </c>
      <c r="F2863" s="7">
        <v>41783</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x14ac:dyDescent="0.3">
      <c r="A2864" s="5">
        <v>2863</v>
      </c>
      <c r="B2864" s="2" t="s">
        <v>6050</v>
      </c>
      <c r="C2864" s="5">
        <f>YEAR(Data!$E2864)</f>
        <v>2014</v>
      </c>
      <c r="D2864" s="2" t="str">
        <f>TEXT(Table_1[[#This Row],[Order Date]], "MMM")</f>
        <v>Aug</v>
      </c>
      <c r="E2864" s="7">
        <v>41864</v>
      </c>
      <c r="F2864" s="7">
        <v>41869</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x14ac:dyDescent="0.3">
      <c r="A2865" s="5">
        <v>2864</v>
      </c>
      <c r="B2865" s="2" t="s">
        <v>6052</v>
      </c>
      <c r="C2865" s="5">
        <f>YEAR(Data!$E2865)</f>
        <v>2014</v>
      </c>
      <c r="D2865" s="2" t="str">
        <f>TEXT(Table_1[[#This Row],[Order Date]], "MMM")</f>
        <v>Aug</v>
      </c>
      <c r="E2865" s="7">
        <v>41865</v>
      </c>
      <c r="F2865" s="7">
        <v>41865</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x14ac:dyDescent="0.3">
      <c r="A2866" s="5">
        <v>2865</v>
      </c>
      <c r="B2866" s="2" t="s">
        <v>6052</v>
      </c>
      <c r="C2866" s="5">
        <f>YEAR(Data!$E2866)</f>
        <v>2014</v>
      </c>
      <c r="D2866" s="2" t="str">
        <f>TEXT(Table_1[[#This Row],[Order Date]], "MMM")</f>
        <v>Aug</v>
      </c>
      <c r="E2866" s="7">
        <v>41865</v>
      </c>
      <c r="F2866" s="7">
        <v>41865</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x14ac:dyDescent="0.3">
      <c r="A2867" s="5">
        <v>2866</v>
      </c>
      <c r="B2867" s="2" t="s">
        <v>6052</v>
      </c>
      <c r="C2867" s="5">
        <f>YEAR(Data!$E2867)</f>
        <v>2014</v>
      </c>
      <c r="D2867" s="2" t="str">
        <f>TEXT(Table_1[[#This Row],[Order Date]], "MMM")</f>
        <v>Aug</v>
      </c>
      <c r="E2867" s="7">
        <v>41865</v>
      </c>
      <c r="F2867" s="7">
        <v>41865</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x14ac:dyDescent="0.3">
      <c r="A2868" s="5">
        <v>2867</v>
      </c>
      <c r="B2868" s="2" t="s">
        <v>6052</v>
      </c>
      <c r="C2868" s="5">
        <f>YEAR(Data!$E2868)</f>
        <v>2014</v>
      </c>
      <c r="D2868" s="2" t="str">
        <f>TEXT(Table_1[[#This Row],[Order Date]], "MMM")</f>
        <v>Aug</v>
      </c>
      <c r="E2868" s="7">
        <v>41865</v>
      </c>
      <c r="F2868" s="7">
        <v>41865</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x14ac:dyDescent="0.3">
      <c r="A2869" s="5">
        <v>2868</v>
      </c>
      <c r="B2869" s="2" t="s">
        <v>6054</v>
      </c>
      <c r="C2869" s="5">
        <f>YEAR(Data!$E2869)</f>
        <v>2013</v>
      </c>
      <c r="D2869" s="2" t="str">
        <f>TEXT(Table_1[[#This Row],[Order Date]], "MMM")</f>
        <v>Nov</v>
      </c>
      <c r="E2869" s="7">
        <v>41589</v>
      </c>
      <c r="F2869" s="7">
        <v>41591</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x14ac:dyDescent="0.3">
      <c r="A2870" s="5">
        <v>2869</v>
      </c>
      <c r="B2870" s="2" t="s">
        <v>6054</v>
      </c>
      <c r="C2870" s="5">
        <f>YEAR(Data!$E2870)</f>
        <v>2013</v>
      </c>
      <c r="D2870" s="2" t="str">
        <f>TEXT(Table_1[[#This Row],[Order Date]], "MMM")</f>
        <v>Nov</v>
      </c>
      <c r="E2870" s="7">
        <v>41589</v>
      </c>
      <c r="F2870" s="7">
        <v>41591</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x14ac:dyDescent="0.3">
      <c r="A2871" s="5">
        <v>2870</v>
      </c>
      <c r="B2871" s="2" t="s">
        <v>6055</v>
      </c>
      <c r="C2871" s="5">
        <f>YEAR(Data!$E2871)</f>
        <v>2014</v>
      </c>
      <c r="D2871" s="2" t="str">
        <f>TEXT(Table_1[[#This Row],[Order Date]], "MMM")</f>
        <v>Jun</v>
      </c>
      <c r="E2871" s="7">
        <v>41803</v>
      </c>
      <c r="F2871" s="7">
        <v>41810</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x14ac:dyDescent="0.3">
      <c r="A2872" s="5">
        <v>2871</v>
      </c>
      <c r="B2872" s="2" t="s">
        <v>6058</v>
      </c>
      <c r="C2872" s="5">
        <f>YEAR(Data!$E2872)</f>
        <v>2011</v>
      </c>
      <c r="D2872" s="2" t="str">
        <f>TEXT(Table_1[[#This Row],[Order Date]], "MMM")</f>
        <v>Mar</v>
      </c>
      <c r="E2872" s="7">
        <v>40624</v>
      </c>
      <c r="F2872" s="7">
        <v>40628</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x14ac:dyDescent="0.3">
      <c r="A2873" s="5">
        <v>2872</v>
      </c>
      <c r="B2873" s="2" t="s">
        <v>6058</v>
      </c>
      <c r="C2873" s="5">
        <f>YEAR(Data!$E2873)</f>
        <v>2011</v>
      </c>
      <c r="D2873" s="2" t="str">
        <f>TEXT(Table_1[[#This Row],[Order Date]], "MMM")</f>
        <v>Mar</v>
      </c>
      <c r="E2873" s="7">
        <v>40624</v>
      </c>
      <c r="F2873" s="7">
        <v>40628</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x14ac:dyDescent="0.3">
      <c r="A2874" s="5">
        <v>2873</v>
      </c>
      <c r="B2874" s="2" t="s">
        <v>6061</v>
      </c>
      <c r="C2874" s="5">
        <f>YEAR(Data!$E2874)</f>
        <v>2014</v>
      </c>
      <c r="D2874" s="2" t="str">
        <f>TEXT(Table_1[[#This Row],[Order Date]], "MMM")</f>
        <v>Jun</v>
      </c>
      <c r="E2874" s="7">
        <v>41806</v>
      </c>
      <c r="F2874" s="7">
        <v>41811</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x14ac:dyDescent="0.3">
      <c r="A2875" s="5">
        <v>2874</v>
      </c>
      <c r="B2875" s="2" t="s">
        <v>6062</v>
      </c>
      <c r="C2875" s="5">
        <f>YEAR(Data!$E2875)</f>
        <v>2014</v>
      </c>
      <c r="D2875" s="2" t="str">
        <f>TEXT(Table_1[[#This Row],[Order Date]], "MMM")</f>
        <v>Nov</v>
      </c>
      <c r="E2875" s="7">
        <v>41960</v>
      </c>
      <c r="F2875" s="7">
        <v>41966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x14ac:dyDescent="0.3">
      <c r="A2876" s="5">
        <v>2875</v>
      </c>
      <c r="B2876" s="2" t="s">
        <v>6063</v>
      </c>
      <c r="C2876" s="5">
        <f>YEAR(Data!$E2876)</f>
        <v>2014</v>
      </c>
      <c r="D2876" s="2" t="str">
        <f>TEXT(Table_1[[#This Row],[Order Date]], "MMM")</f>
        <v>Dec</v>
      </c>
      <c r="E2876" s="7">
        <v>42003</v>
      </c>
      <c r="F2876" s="7">
        <v>42005</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x14ac:dyDescent="0.3">
      <c r="A2877" s="5">
        <v>2876</v>
      </c>
      <c r="B2877" s="2" t="s">
        <v>6064</v>
      </c>
      <c r="C2877" s="5">
        <f>YEAR(Data!$E2877)</f>
        <v>2013</v>
      </c>
      <c r="D2877" s="2" t="str">
        <f>TEXT(Table_1[[#This Row],[Order Date]], "MMM")</f>
        <v>Jan</v>
      </c>
      <c r="E2877" s="7">
        <v>41295</v>
      </c>
      <c r="F2877" s="7">
        <v>41297</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x14ac:dyDescent="0.3">
      <c r="A2878" s="5">
        <v>2877</v>
      </c>
      <c r="B2878" s="2" t="s">
        <v>6064</v>
      </c>
      <c r="C2878" s="5">
        <f>YEAR(Data!$E2878)</f>
        <v>2013</v>
      </c>
      <c r="D2878" s="2" t="str">
        <f>TEXT(Table_1[[#This Row],[Order Date]], "MMM")</f>
        <v>Jan</v>
      </c>
      <c r="E2878" s="7">
        <v>41295</v>
      </c>
      <c r="F2878" s="7">
        <v>41297</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x14ac:dyDescent="0.3">
      <c r="A2879" s="5">
        <v>2878</v>
      </c>
      <c r="B2879" s="2" t="s">
        <v>6065</v>
      </c>
      <c r="C2879" s="5">
        <f>YEAR(Data!$E2879)</f>
        <v>2013</v>
      </c>
      <c r="D2879" s="2" t="str">
        <f>TEXT(Table_1[[#This Row],[Order Date]], "MMM")</f>
        <v>Jan</v>
      </c>
      <c r="E2879" s="7">
        <v>41289</v>
      </c>
      <c r="F2879" s="7">
        <v>41293</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x14ac:dyDescent="0.3">
      <c r="A2880" s="5">
        <v>2879</v>
      </c>
      <c r="B2880" s="2" t="s">
        <v>6065</v>
      </c>
      <c r="C2880" s="5">
        <f>YEAR(Data!$E2880)</f>
        <v>2013</v>
      </c>
      <c r="D2880" s="2" t="str">
        <f>TEXT(Table_1[[#This Row],[Order Date]], "MMM")</f>
        <v>Jan</v>
      </c>
      <c r="E2880" s="7">
        <v>41289</v>
      </c>
      <c r="F2880" s="7">
        <v>41293</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x14ac:dyDescent="0.3">
      <c r="A2881" s="5">
        <v>2880</v>
      </c>
      <c r="B2881" s="2" t="s">
        <v>6065</v>
      </c>
      <c r="C2881" s="5">
        <f>YEAR(Data!$E2881)</f>
        <v>2013</v>
      </c>
      <c r="D2881" s="2" t="str">
        <f>TEXT(Table_1[[#This Row],[Order Date]], "MMM")</f>
        <v>Jan</v>
      </c>
      <c r="E2881" s="7">
        <v>41289</v>
      </c>
      <c r="F2881" s="7">
        <v>41293</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x14ac:dyDescent="0.3">
      <c r="A2882" s="5">
        <v>2881</v>
      </c>
      <c r="B2882" s="2" t="s">
        <v>6066</v>
      </c>
      <c r="C2882" s="5">
        <f>YEAR(Data!$E2882)</f>
        <v>2013</v>
      </c>
      <c r="D2882" s="2" t="str">
        <f>TEXT(Table_1[[#This Row],[Order Date]], "MMM")</f>
        <v>Sep</v>
      </c>
      <c r="E2882" s="7">
        <v>41537</v>
      </c>
      <c r="F2882" s="7">
        <v>41541</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x14ac:dyDescent="0.3">
      <c r="A2883" s="5">
        <v>2882</v>
      </c>
      <c r="B2883" s="2" t="s">
        <v>6066</v>
      </c>
      <c r="C2883" s="5">
        <f>YEAR(Data!$E2883)</f>
        <v>2013</v>
      </c>
      <c r="D2883" s="2" t="str">
        <f>TEXT(Table_1[[#This Row],[Order Date]], "MMM")</f>
        <v>Sep</v>
      </c>
      <c r="E2883" s="7">
        <v>41537</v>
      </c>
      <c r="F2883" s="7">
        <v>41541</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x14ac:dyDescent="0.3">
      <c r="A2884" s="5">
        <v>2883</v>
      </c>
      <c r="B2884" s="2" t="s">
        <v>6068</v>
      </c>
      <c r="C2884" s="5">
        <f>YEAR(Data!$E2884)</f>
        <v>2011</v>
      </c>
      <c r="D2884" s="2" t="str">
        <f>TEXT(Table_1[[#This Row],[Order Date]], "MMM")</f>
        <v>Feb</v>
      </c>
      <c r="E2884" s="7">
        <v>40596</v>
      </c>
      <c r="F2884" s="7">
        <v>40600</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x14ac:dyDescent="0.3">
      <c r="A2885" s="5">
        <v>2884</v>
      </c>
      <c r="B2885" s="2" t="s">
        <v>6069</v>
      </c>
      <c r="C2885" s="5">
        <f>YEAR(Data!$E2885)</f>
        <v>2013</v>
      </c>
      <c r="D2885" s="2" t="str">
        <f>TEXT(Table_1[[#This Row],[Order Date]], "MMM")</f>
        <v>Nov</v>
      </c>
      <c r="E2885" s="7">
        <v>41590</v>
      </c>
      <c r="F2885" s="7">
        <v>41595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x14ac:dyDescent="0.3">
      <c r="A2886" s="5">
        <v>2885</v>
      </c>
      <c r="B2886" s="2" t="s">
        <v>6070</v>
      </c>
      <c r="C2886" s="5">
        <f>YEAR(Data!$E2886)</f>
        <v>2013</v>
      </c>
      <c r="D2886" s="2" t="str">
        <f>TEXT(Table_1[[#This Row],[Order Date]], "MMM")</f>
        <v>Jan</v>
      </c>
      <c r="E2886" s="7">
        <v>41304</v>
      </c>
      <c r="F2886" s="7">
        <v>41308</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x14ac:dyDescent="0.3">
      <c r="A2887" s="5">
        <v>2886</v>
      </c>
      <c r="B2887" s="2" t="s">
        <v>6071</v>
      </c>
      <c r="C2887" s="5">
        <f>YEAR(Data!$E2887)</f>
        <v>2013</v>
      </c>
      <c r="D2887" s="2" t="str">
        <f>TEXT(Table_1[[#This Row],[Order Date]], "MMM")</f>
        <v>Oct</v>
      </c>
      <c r="E2887" s="7">
        <v>41566</v>
      </c>
      <c r="F2887" s="7">
        <v>41570</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x14ac:dyDescent="0.3">
      <c r="A2888" s="5">
        <v>2887</v>
      </c>
      <c r="B2888" s="2" t="s">
        <v>6072</v>
      </c>
      <c r="C2888" s="5">
        <f>YEAR(Data!$E2888)</f>
        <v>2014</v>
      </c>
      <c r="D2888" s="2" t="str">
        <f>TEXT(Table_1[[#This Row],[Order Date]], "MMM")</f>
        <v>Dec</v>
      </c>
      <c r="E2888" s="7">
        <v>41992</v>
      </c>
      <c r="F2888" s="7">
        <v>41993</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x14ac:dyDescent="0.3">
      <c r="A2889" s="5">
        <v>2888</v>
      </c>
      <c r="B2889" s="2" t="s">
        <v>6072</v>
      </c>
      <c r="C2889" s="5">
        <f>YEAR(Data!$E2889)</f>
        <v>2014</v>
      </c>
      <c r="D2889" s="2" t="str">
        <f>TEXT(Table_1[[#This Row],[Order Date]], "MMM")</f>
        <v>Dec</v>
      </c>
      <c r="E2889" s="7">
        <v>41992</v>
      </c>
      <c r="F2889" s="7">
        <v>41993</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x14ac:dyDescent="0.3">
      <c r="A2890" s="5">
        <v>2889</v>
      </c>
      <c r="B2890" s="2" t="s">
        <v>6072</v>
      </c>
      <c r="C2890" s="5">
        <f>YEAR(Data!$E2890)</f>
        <v>2014</v>
      </c>
      <c r="D2890" s="2" t="str">
        <f>TEXT(Table_1[[#This Row],[Order Date]], "MMM")</f>
        <v>Dec</v>
      </c>
      <c r="E2890" s="7">
        <v>41992</v>
      </c>
      <c r="F2890" s="7">
        <v>41993</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x14ac:dyDescent="0.3">
      <c r="A2891" s="5">
        <v>2890</v>
      </c>
      <c r="B2891" s="2" t="s">
        <v>6073</v>
      </c>
      <c r="C2891" s="5">
        <f>YEAR(Data!$E2891)</f>
        <v>2014</v>
      </c>
      <c r="D2891" s="2" t="str">
        <f>TEXT(Table_1[[#This Row],[Order Date]], "MMM")</f>
        <v>Nov</v>
      </c>
      <c r="E2891" s="7">
        <v>41946</v>
      </c>
      <c r="F2891" s="7">
        <v>41950</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x14ac:dyDescent="0.3">
      <c r="A2892" s="5">
        <v>2891</v>
      </c>
      <c r="B2892" s="2" t="s">
        <v>6076</v>
      </c>
      <c r="C2892" s="5">
        <f>YEAR(Data!$E2892)</f>
        <v>2011</v>
      </c>
      <c r="D2892" s="2" t="str">
        <f>TEXT(Table_1[[#This Row],[Order Date]], "MMM")</f>
        <v>Apr</v>
      </c>
      <c r="E2892" s="7">
        <v>40662</v>
      </c>
      <c r="F2892" s="7">
        <v>40664</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x14ac:dyDescent="0.3">
      <c r="A2893" s="5">
        <v>2892</v>
      </c>
      <c r="B2893" s="2" t="s">
        <v>6076</v>
      </c>
      <c r="C2893" s="5">
        <f>YEAR(Data!$E2893)</f>
        <v>2011</v>
      </c>
      <c r="D2893" s="2" t="str">
        <f>TEXT(Table_1[[#This Row],[Order Date]], "MMM")</f>
        <v>Apr</v>
      </c>
      <c r="E2893" s="7">
        <v>40662</v>
      </c>
      <c r="F2893" s="7">
        <v>40664</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x14ac:dyDescent="0.3">
      <c r="A2894" s="5">
        <v>2893</v>
      </c>
      <c r="B2894" s="2" t="s">
        <v>6080</v>
      </c>
      <c r="C2894" s="5">
        <f>YEAR(Data!$E2894)</f>
        <v>2014</v>
      </c>
      <c r="D2894" s="2" t="str">
        <f>TEXT(Table_1[[#This Row],[Order Date]], "MMM")</f>
        <v>Oct</v>
      </c>
      <c r="E2894" s="7">
        <v>41936</v>
      </c>
      <c r="F2894" s="7">
        <v>41942</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x14ac:dyDescent="0.3">
      <c r="A2895" s="5">
        <v>2894</v>
      </c>
      <c r="B2895" s="2" t="s">
        <v>6080</v>
      </c>
      <c r="C2895" s="5">
        <f>YEAR(Data!$E2895)</f>
        <v>2014</v>
      </c>
      <c r="D2895" s="2" t="str">
        <f>TEXT(Table_1[[#This Row],[Order Date]], "MMM")</f>
        <v>Oct</v>
      </c>
      <c r="E2895" s="7">
        <v>41936</v>
      </c>
      <c r="F2895" s="7">
        <v>41942</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x14ac:dyDescent="0.3">
      <c r="A2896" s="5">
        <v>2895</v>
      </c>
      <c r="B2896" s="2" t="s">
        <v>6080</v>
      </c>
      <c r="C2896" s="5">
        <f>YEAR(Data!$E2896)</f>
        <v>2014</v>
      </c>
      <c r="D2896" s="2" t="str">
        <f>TEXT(Table_1[[#This Row],[Order Date]], "MMM")</f>
        <v>Oct</v>
      </c>
      <c r="E2896" s="7">
        <v>41936</v>
      </c>
      <c r="F2896" s="7">
        <v>41942</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x14ac:dyDescent="0.3">
      <c r="A2897" s="5">
        <v>2896</v>
      </c>
      <c r="B2897" s="2" t="s">
        <v>6080</v>
      </c>
      <c r="C2897" s="5">
        <f>YEAR(Data!$E2897)</f>
        <v>2014</v>
      </c>
      <c r="D2897" s="2" t="str">
        <f>TEXT(Table_1[[#This Row],[Order Date]], "MMM")</f>
        <v>Oct</v>
      </c>
      <c r="E2897" s="7">
        <v>41936</v>
      </c>
      <c r="F2897" s="7">
        <v>41942</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x14ac:dyDescent="0.3">
      <c r="A2898" s="5">
        <v>2897</v>
      </c>
      <c r="B2898" s="2" t="s">
        <v>6085</v>
      </c>
      <c r="C2898" s="5">
        <f>YEAR(Data!$E2898)</f>
        <v>2011</v>
      </c>
      <c r="D2898" s="2" t="str">
        <f>TEXT(Table_1[[#This Row],[Order Date]], "MMM")</f>
        <v>Mar</v>
      </c>
      <c r="E2898" s="7">
        <v>40632</v>
      </c>
      <c r="F2898" s="7">
        <v>40636</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x14ac:dyDescent="0.3">
      <c r="A2899" s="5">
        <v>2898</v>
      </c>
      <c r="B2899" s="2" t="s">
        <v>6086</v>
      </c>
      <c r="C2899" s="5">
        <f>YEAR(Data!$E2899)</f>
        <v>2013</v>
      </c>
      <c r="D2899" s="2" t="str">
        <f>TEXT(Table_1[[#This Row],[Order Date]], "MMM")</f>
        <v>Jan</v>
      </c>
      <c r="E2899" s="7">
        <v>41278</v>
      </c>
      <c r="F2899" s="7">
        <v>41283</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x14ac:dyDescent="0.3">
      <c r="A2900" s="5">
        <v>2899</v>
      </c>
      <c r="B2900" s="2" t="s">
        <v>6087</v>
      </c>
      <c r="C2900" s="5">
        <f>YEAR(Data!$E2900)</f>
        <v>2012</v>
      </c>
      <c r="D2900" s="2" t="str">
        <f>TEXT(Table_1[[#This Row],[Order Date]], "MMM")</f>
        <v>Apr</v>
      </c>
      <c r="E2900" s="7">
        <v>41025</v>
      </c>
      <c r="F2900" s="7">
        <v>41029</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x14ac:dyDescent="0.3">
      <c r="A2901" s="5">
        <v>2900</v>
      </c>
      <c r="B2901" s="2" t="s">
        <v>6088</v>
      </c>
      <c r="C2901" s="5">
        <f>YEAR(Data!$E2901)</f>
        <v>2012</v>
      </c>
      <c r="D2901" s="2" t="str">
        <f>TEXT(Table_1[[#This Row],[Order Date]], "MMM")</f>
        <v>Sep</v>
      </c>
      <c r="E2901" s="7">
        <v>41164</v>
      </c>
      <c r="F2901" s="7">
        <v>41169</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x14ac:dyDescent="0.3">
      <c r="A2902" s="5">
        <v>2901</v>
      </c>
      <c r="B2902" s="2" t="s">
        <v>6088</v>
      </c>
      <c r="C2902" s="5">
        <f>YEAR(Data!$E2902)</f>
        <v>2012</v>
      </c>
      <c r="D2902" s="2" t="str">
        <f>TEXT(Table_1[[#This Row],[Order Date]], "MMM")</f>
        <v>Sep</v>
      </c>
      <c r="E2902" s="7">
        <v>41164</v>
      </c>
      <c r="F2902" s="7">
        <v>41169</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x14ac:dyDescent="0.3">
      <c r="A2903" s="5">
        <v>2902</v>
      </c>
      <c r="B2903" s="2" t="s">
        <v>6089</v>
      </c>
      <c r="C2903" s="5">
        <f>YEAR(Data!$E2903)</f>
        <v>2014</v>
      </c>
      <c r="D2903" s="2" t="str">
        <f>TEXT(Table_1[[#This Row],[Order Date]], "MMM")</f>
        <v>Sep</v>
      </c>
      <c r="E2903" s="7">
        <v>41894</v>
      </c>
      <c r="F2903" s="7">
        <v>41898</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x14ac:dyDescent="0.3">
      <c r="A2904" s="5">
        <v>2903</v>
      </c>
      <c r="B2904" s="2" t="s">
        <v>6090</v>
      </c>
      <c r="C2904" s="5">
        <f>YEAR(Data!$E2904)</f>
        <v>2013</v>
      </c>
      <c r="D2904" s="2" t="str">
        <f>TEXT(Table_1[[#This Row],[Order Date]], "MMM")</f>
        <v>Jun</v>
      </c>
      <c r="E2904" s="7">
        <v>41438</v>
      </c>
      <c r="F2904" s="7">
        <v>41443</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x14ac:dyDescent="0.3">
      <c r="A2905" s="5">
        <v>2904</v>
      </c>
      <c r="B2905" s="2" t="s">
        <v>6091</v>
      </c>
      <c r="C2905" s="5">
        <f>YEAR(Data!$E2905)</f>
        <v>2013</v>
      </c>
      <c r="D2905" s="2" t="str">
        <f>TEXT(Table_1[[#This Row],[Order Date]], "MMM")</f>
        <v>Jun</v>
      </c>
      <c r="E2905" s="7">
        <v>41453</v>
      </c>
      <c r="F2905" s="7">
        <v>41457</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x14ac:dyDescent="0.3">
      <c r="A2906" s="5">
        <v>2905</v>
      </c>
      <c r="B2906" s="2" t="s">
        <v>6091</v>
      </c>
      <c r="C2906" s="5">
        <f>YEAR(Data!$E2906)</f>
        <v>2013</v>
      </c>
      <c r="D2906" s="2" t="str">
        <f>TEXT(Table_1[[#This Row],[Order Date]], "MMM")</f>
        <v>Jun</v>
      </c>
      <c r="E2906" s="7">
        <v>41453</v>
      </c>
      <c r="F2906" s="7">
        <v>41457</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x14ac:dyDescent="0.3">
      <c r="A2907" s="5">
        <v>2906</v>
      </c>
      <c r="B2907" s="2" t="s">
        <v>6093</v>
      </c>
      <c r="C2907" s="5">
        <f>YEAR(Data!$E2907)</f>
        <v>2011</v>
      </c>
      <c r="D2907" s="2" t="str">
        <f>TEXT(Table_1[[#This Row],[Order Date]], "MMM")</f>
        <v>Sep</v>
      </c>
      <c r="E2907" s="7">
        <v>40812</v>
      </c>
      <c r="F2907" s="7">
        <v>40816</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x14ac:dyDescent="0.3">
      <c r="A2908" s="5">
        <v>2907</v>
      </c>
      <c r="B2908" s="2" t="s">
        <v>6096</v>
      </c>
      <c r="C2908" s="5">
        <f>YEAR(Data!$E2908)</f>
        <v>2014</v>
      </c>
      <c r="D2908" s="2" t="str">
        <f>TEXT(Table_1[[#This Row],[Order Date]], "MMM")</f>
        <v>Nov</v>
      </c>
      <c r="E2908" s="7">
        <v>41947</v>
      </c>
      <c r="F2908" s="7">
        <v>41953</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x14ac:dyDescent="0.3">
      <c r="A2909" s="5">
        <v>2908</v>
      </c>
      <c r="B2909" s="2" t="s">
        <v>6096</v>
      </c>
      <c r="C2909" s="5">
        <f>YEAR(Data!$E2909)</f>
        <v>2014</v>
      </c>
      <c r="D2909" s="2" t="str">
        <f>TEXT(Table_1[[#This Row],[Order Date]], "MMM")</f>
        <v>Nov</v>
      </c>
      <c r="E2909" s="7">
        <v>41947</v>
      </c>
      <c r="F2909" s="7">
        <v>41953</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x14ac:dyDescent="0.3">
      <c r="A2910" s="5">
        <v>2909</v>
      </c>
      <c r="B2910" s="2" t="s">
        <v>6096</v>
      </c>
      <c r="C2910" s="5">
        <f>YEAR(Data!$E2910)</f>
        <v>2014</v>
      </c>
      <c r="D2910" s="2" t="str">
        <f>TEXT(Table_1[[#This Row],[Order Date]], "MMM")</f>
        <v>Nov</v>
      </c>
      <c r="E2910" s="7">
        <v>41947</v>
      </c>
      <c r="F2910" s="7">
        <v>41953</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x14ac:dyDescent="0.3">
      <c r="A2911" s="5">
        <v>2910</v>
      </c>
      <c r="B2911" s="2" t="s">
        <v>6099</v>
      </c>
      <c r="C2911" s="5">
        <f>YEAR(Data!$E2911)</f>
        <v>2014</v>
      </c>
      <c r="D2911" s="2" t="str">
        <f>TEXT(Table_1[[#This Row],[Order Date]], "MMM")</f>
        <v>Feb</v>
      </c>
      <c r="E2911" s="7">
        <v>41690</v>
      </c>
      <c r="F2911" s="7">
        <v>41694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x14ac:dyDescent="0.3">
      <c r="A2912" s="5">
        <v>2911</v>
      </c>
      <c r="B2912" s="2" t="s">
        <v>6100</v>
      </c>
      <c r="C2912" s="5">
        <f>YEAR(Data!$E2912)</f>
        <v>2012</v>
      </c>
      <c r="D2912" s="2" t="str">
        <f>TEXT(Table_1[[#This Row],[Order Date]], "MMM")</f>
        <v>Nov</v>
      </c>
      <c r="E2912" s="7">
        <v>41218</v>
      </c>
      <c r="F2912" s="7">
        <v>41222</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x14ac:dyDescent="0.3">
      <c r="A2913" s="5">
        <v>2912</v>
      </c>
      <c r="B2913" s="2" t="s">
        <v>6101</v>
      </c>
      <c r="C2913" s="5">
        <f>YEAR(Data!$E2913)</f>
        <v>2011</v>
      </c>
      <c r="D2913" s="2" t="str">
        <f>TEXT(Table_1[[#This Row],[Order Date]], "MMM")</f>
        <v>Jun</v>
      </c>
      <c r="E2913" s="7">
        <v>40710</v>
      </c>
      <c r="F2913" s="7">
        <v>40715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x14ac:dyDescent="0.3">
      <c r="A2914" s="5">
        <v>2913</v>
      </c>
      <c r="B2914" s="2" t="s">
        <v>6101</v>
      </c>
      <c r="C2914" s="5">
        <f>YEAR(Data!$E2914)</f>
        <v>2011</v>
      </c>
      <c r="D2914" s="2" t="str">
        <f>TEXT(Table_1[[#This Row],[Order Date]], "MMM")</f>
        <v>Jun</v>
      </c>
      <c r="E2914" s="7">
        <v>40710</v>
      </c>
      <c r="F2914" s="7">
        <v>40715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x14ac:dyDescent="0.3">
      <c r="A2915" s="5">
        <v>2914</v>
      </c>
      <c r="B2915" s="2" t="s">
        <v>6101</v>
      </c>
      <c r="C2915" s="5">
        <f>YEAR(Data!$E2915)</f>
        <v>2011</v>
      </c>
      <c r="D2915" s="2" t="str">
        <f>TEXT(Table_1[[#This Row],[Order Date]], "MMM")</f>
        <v>Jun</v>
      </c>
      <c r="E2915" s="7">
        <v>40710</v>
      </c>
      <c r="F2915" s="7">
        <v>40715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x14ac:dyDescent="0.3">
      <c r="A2916" s="5">
        <v>2915</v>
      </c>
      <c r="B2916" s="2" t="s">
        <v>6106</v>
      </c>
      <c r="C2916" s="5">
        <f>YEAR(Data!$E2916)</f>
        <v>2012</v>
      </c>
      <c r="D2916" s="2" t="str">
        <f>TEXT(Table_1[[#This Row],[Order Date]], "MMM")</f>
        <v>Oct</v>
      </c>
      <c r="E2916" s="7">
        <v>41194</v>
      </c>
      <c r="F2916" s="7">
        <v>41199</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x14ac:dyDescent="0.3">
      <c r="A2917" s="5">
        <v>2916</v>
      </c>
      <c r="B2917" s="2" t="s">
        <v>6106</v>
      </c>
      <c r="C2917" s="5">
        <f>YEAR(Data!$E2917)</f>
        <v>2012</v>
      </c>
      <c r="D2917" s="2" t="str">
        <f>TEXT(Table_1[[#This Row],[Order Date]], "MMM")</f>
        <v>Oct</v>
      </c>
      <c r="E2917" s="7">
        <v>41194</v>
      </c>
      <c r="F2917" s="7">
        <v>41199</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x14ac:dyDescent="0.3">
      <c r="A2918" s="5">
        <v>2917</v>
      </c>
      <c r="B2918" s="2" t="s">
        <v>6106</v>
      </c>
      <c r="C2918" s="5">
        <f>YEAR(Data!$E2918)</f>
        <v>2012</v>
      </c>
      <c r="D2918" s="2" t="str">
        <f>TEXT(Table_1[[#This Row],[Order Date]], "MMM")</f>
        <v>Oct</v>
      </c>
      <c r="E2918" s="7">
        <v>41194</v>
      </c>
      <c r="F2918" s="7">
        <v>41199</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x14ac:dyDescent="0.3">
      <c r="A2919" s="5">
        <v>2918</v>
      </c>
      <c r="B2919" s="2" t="s">
        <v>6108</v>
      </c>
      <c r="C2919" s="5">
        <f>YEAR(Data!$E2919)</f>
        <v>2014</v>
      </c>
      <c r="D2919" s="2" t="str">
        <f>TEXT(Table_1[[#This Row],[Order Date]], "MMM")</f>
        <v>Aug</v>
      </c>
      <c r="E2919" s="7">
        <v>41879</v>
      </c>
      <c r="F2919" s="7">
        <v>41882</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x14ac:dyDescent="0.3">
      <c r="A2920" s="5">
        <v>2919</v>
      </c>
      <c r="B2920" s="2" t="s">
        <v>6111</v>
      </c>
      <c r="C2920" s="5">
        <f>YEAR(Data!$E2920)</f>
        <v>2013</v>
      </c>
      <c r="D2920" s="2" t="str">
        <f>TEXT(Table_1[[#This Row],[Order Date]], "MMM")</f>
        <v>Nov</v>
      </c>
      <c r="E2920" s="7">
        <v>41602</v>
      </c>
      <c r="F2920" s="7">
        <v>41602</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x14ac:dyDescent="0.3">
      <c r="A2921" s="5">
        <v>2920</v>
      </c>
      <c r="B2921" s="2" t="s">
        <v>6111</v>
      </c>
      <c r="C2921" s="5">
        <f>YEAR(Data!$E2921)</f>
        <v>2013</v>
      </c>
      <c r="D2921" s="2" t="str">
        <f>TEXT(Table_1[[#This Row],[Order Date]], "MMM")</f>
        <v>Nov</v>
      </c>
      <c r="E2921" s="7">
        <v>41602</v>
      </c>
      <c r="F2921" s="7">
        <v>41602</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x14ac:dyDescent="0.3">
      <c r="A2922" s="5">
        <v>2921</v>
      </c>
      <c r="B2922" s="2" t="s">
        <v>6111</v>
      </c>
      <c r="C2922" s="5">
        <f>YEAR(Data!$E2922)</f>
        <v>2013</v>
      </c>
      <c r="D2922" s="2" t="str">
        <f>TEXT(Table_1[[#This Row],[Order Date]], "MMM")</f>
        <v>Nov</v>
      </c>
      <c r="E2922" s="7">
        <v>41602</v>
      </c>
      <c r="F2922" s="7">
        <v>41602</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x14ac:dyDescent="0.3">
      <c r="A2923" s="5">
        <v>2922</v>
      </c>
      <c r="B2923" s="2" t="s">
        <v>6112</v>
      </c>
      <c r="C2923" s="5">
        <f>YEAR(Data!$E2923)</f>
        <v>2014</v>
      </c>
      <c r="D2923" s="2" t="str">
        <f>TEXT(Table_1[[#This Row],[Order Date]], "MMM")</f>
        <v>Jan</v>
      </c>
      <c r="E2923" s="7">
        <v>41670</v>
      </c>
      <c r="F2923" s="7">
        <v>41670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x14ac:dyDescent="0.3">
      <c r="A2924" s="5">
        <v>2923</v>
      </c>
      <c r="B2924" s="2" t="s">
        <v>6113</v>
      </c>
      <c r="C2924" s="5">
        <f>YEAR(Data!$E2924)</f>
        <v>2012</v>
      </c>
      <c r="D2924" s="2" t="str">
        <f>TEXT(Table_1[[#This Row],[Order Date]], "MMM")</f>
        <v>Nov</v>
      </c>
      <c r="E2924" s="7">
        <v>41243</v>
      </c>
      <c r="F2924" s="7">
        <v>41246</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x14ac:dyDescent="0.3">
      <c r="A2925" s="5">
        <v>2924</v>
      </c>
      <c r="B2925" s="2" t="s">
        <v>6114</v>
      </c>
      <c r="C2925" s="5">
        <f>YEAR(Data!$E2925)</f>
        <v>2011</v>
      </c>
      <c r="D2925" s="2" t="str">
        <f>TEXT(Table_1[[#This Row],[Order Date]], "MMM")</f>
        <v>Jun</v>
      </c>
      <c r="E2925" s="7">
        <v>40722</v>
      </c>
      <c r="F2925" s="7">
        <v>40728</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x14ac:dyDescent="0.3">
      <c r="A2926" s="5">
        <v>2925</v>
      </c>
      <c r="B2926" s="2" t="s">
        <v>6115</v>
      </c>
      <c r="C2926" s="5">
        <f>YEAR(Data!$E2926)</f>
        <v>2011</v>
      </c>
      <c r="D2926" s="2" t="str">
        <f>TEXT(Table_1[[#This Row],[Order Date]], "MMM")</f>
        <v>Sep</v>
      </c>
      <c r="E2926" s="7">
        <v>40788</v>
      </c>
      <c r="F2926" s="7">
        <v>40791</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x14ac:dyDescent="0.3">
      <c r="A2927" s="5">
        <v>2926</v>
      </c>
      <c r="B2927" s="2" t="s">
        <v>6115</v>
      </c>
      <c r="C2927" s="5">
        <f>YEAR(Data!$E2927)</f>
        <v>2011</v>
      </c>
      <c r="D2927" s="2" t="str">
        <f>TEXT(Table_1[[#This Row],[Order Date]], "MMM")</f>
        <v>Sep</v>
      </c>
      <c r="E2927" s="7">
        <v>40788</v>
      </c>
      <c r="F2927" s="7">
        <v>40791</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x14ac:dyDescent="0.3">
      <c r="A2928" s="5">
        <v>2927</v>
      </c>
      <c r="B2928" s="2" t="s">
        <v>6118</v>
      </c>
      <c r="C2928" s="5">
        <f>YEAR(Data!$E2928)</f>
        <v>2014</v>
      </c>
      <c r="D2928" s="2" t="str">
        <f>TEXT(Table_1[[#This Row],[Order Date]], "MMM")</f>
        <v>Jul</v>
      </c>
      <c r="E2928" s="7">
        <v>41831</v>
      </c>
      <c r="F2928" s="7">
        <v>41835</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x14ac:dyDescent="0.3">
      <c r="A2929" s="5">
        <v>2928</v>
      </c>
      <c r="B2929" s="2" t="s">
        <v>6121</v>
      </c>
      <c r="C2929" s="5">
        <f>YEAR(Data!$E2929)</f>
        <v>2014</v>
      </c>
      <c r="D2929" s="2" t="str">
        <f>TEXT(Table_1[[#This Row],[Order Date]], "MMM")</f>
        <v>Jun</v>
      </c>
      <c r="E2929" s="7">
        <v>41795</v>
      </c>
      <c r="F2929" s="7">
        <v>41801</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x14ac:dyDescent="0.3">
      <c r="A2930" s="5">
        <v>2929</v>
      </c>
      <c r="B2930" s="2" t="s">
        <v>6123</v>
      </c>
      <c r="C2930" s="5">
        <f>YEAR(Data!$E2930)</f>
        <v>2014</v>
      </c>
      <c r="D2930" s="2" t="str">
        <f>TEXT(Table_1[[#This Row],[Order Date]], "MMM")</f>
        <v>Oct</v>
      </c>
      <c r="E2930" s="7">
        <v>41932</v>
      </c>
      <c r="F2930" s="7">
        <v>41939</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x14ac:dyDescent="0.3">
      <c r="A2931" s="5">
        <v>2930</v>
      </c>
      <c r="B2931" s="2" t="s">
        <v>6124</v>
      </c>
      <c r="C2931" s="5">
        <f>YEAR(Data!$E2931)</f>
        <v>2014</v>
      </c>
      <c r="D2931" s="2" t="str">
        <f>TEXT(Table_1[[#This Row],[Order Date]], "MMM")</f>
        <v>Nov</v>
      </c>
      <c r="E2931" s="7">
        <v>41962</v>
      </c>
      <c r="F2931" s="7">
        <v>41968</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x14ac:dyDescent="0.3">
      <c r="A2932" s="5">
        <v>2931</v>
      </c>
      <c r="B2932" s="2" t="s">
        <v>6125</v>
      </c>
      <c r="C2932" s="5">
        <f>YEAR(Data!$E2932)</f>
        <v>2012</v>
      </c>
      <c r="D2932" s="2" t="str">
        <f>TEXT(Table_1[[#This Row],[Order Date]], "MMM")</f>
        <v>Aug</v>
      </c>
      <c r="E2932" s="7">
        <v>41129</v>
      </c>
      <c r="F2932" s="7">
        <v>41129</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x14ac:dyDescent="0.3">
      <c r="A2933" s="5">
        <v>2932</v>
      </c>
      <c r="B2933" s="2" t="s">
        <v>6125</v>
      </c>
      <c r="C2933" s="5">
        <f>YEAR(Data!$E2933)</f>
        <v>2012</v>
      </c>
      <c r="D2933" s="2" t="str">
        <f>TEXT(Table_1[[#This Row],[Order Date]], "MMM")</f>
        <v>Aug</v>
      </c>
      <c r="E2933" s="7">
        <v>41129</v>
      </c>
      <c r="F2933" s="7">
        <v>41129</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x14ac:dyDescent="0.3">
      <c r="A2934" s="5">
        <v>2933</v>
      </c>
      <c r="B2934" s="2" t="s">
        <v>6125</v>
      </c>
      <c r="C2934" s="5">
        <f>YEAR(Data!$E2934)</f>
        <v>2012</v>
      </c>
      <c r="D2934" s="2" t="str">
        <f>TEXT(Table_1[[#This Row],[Order Date]], "MMM")</f>
        <v>Aug</v>
      </c>
      <c r="E2934" s="7">
        <v>41129</v>
      </c>
      <c r="F2934" s="7">
        <v>41129</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x14ac:dyDescent="0.3">
      <c r="A2935" s="5">
        <v>2934</v>
      </c>
      <c r="B2935" s="2" t="s">
        <v>6126</v>
      </c>
      <c r="C2935" s="5">
        <f>YEAR(Data!$E2935)</f>
        <v>2013</v>
      </c>
      <c r="D2935" s="2" t="str">
        <f>TEXT(Table_1[[#This Row],[Order Date]], "MMM")</f>
        <v>Dec</v>
      </c>
      <c r="E2935" s="7">
        <v>41615</v>
      </c>
      <c r="F2935" s="7">
        <v>41621</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x14ac:dyDescent="0.3">
      <c r="A2936" s="5">
        <v>2935</v>
      </c>
      <c r="B2936" s="2" t="s">
        <v>6126</v>
      </c>
      <c r="C2936" s="5">
        <f>YEAR(Data!$E2936)</f>
        <v>2013</v>
      </c>
      <c r="D2936" s="2" t="str">
        <f>TEXT(Table_1[[#This Row],[Order Date]], "MMM")</f>
        <v>Dec</v>
      </c>
      <c r="E2936" s="7">
        <v>41615</v>
      </c>
      <c r="F2936" s="7">
        <v>41621</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x14ac:dyDescent="0.3">
      <c r="A2937" s="5">
        <v>2936</v>
      </c>
      <c r="B2937" s="2" t="s">
        <v>6126</v>
      </c>
      <c r="C2937" s="5">
        <f>YEAR(Data!$E2937)</f>
        <v>2013</v>
      </c>
      <c r="D2937" s="2" t="str">
        <f>TEXT(Table_1[[#This Row],[Order Date]], "MMM")</f>
        <v>Dec</v>
      </c>
      <c r="E2937" s="7">
        <v>41615</v>
      </c>
      <c r="F2937" s="7">
        <v>41621</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x14ac:dyDescent="0.3">
      <c r="A2938" s="5">
        <v>2937</v>
      </c>
      <c r="B2938" s="2" t="s">
        <v>6126</v>
      </c>
      <c r="C2938" s="5">
        <f>YEAR(Data!$E2938)</f>
        <v>2013</v>
      </c>
      <c r="D2938" s="2" t="str">
        <f>TEXT(Table_1[[#This Row],[Order Date]], "MMM")</f>
        <v>Dec</v>
      </c>
      <c r="E2938" s="7">
        <v>41615</v>
      </c>
      <c r="F2938" s="7">
        <v>41621</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x14ac:dyDescent="0.3">
      <c r="A2939" s="5">
        <v>2938</v>
      </c>
      <c r="B2939" s="2" t="s">
        <v>6126</v>
      </c>
      <c r="C2939" s="5">
        <f>YEAR(Data!$E2939)</f>
        <v>2013</v>
      </c>
      <c r="D2939" s="2" t="str">
        <f>TEXT(Table_1[[#This Row],[Order Date]], "MMM")</f>
        <v>Dec</v>
      </c>
      <c r="E2939" s="7">
        <v>41615</v>
      </c>
      <c r="F2939" s="7">
        <v>41621</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x14ac:dyDescent="0.3">
      <c r="A2940" s="5">
        <v>2939</v>
      </c>
      <c r="B2940" s="2" t="s">
        <v>6126</v>
      </c>
      <c r="C2940" s="5">
        <f>YEAR(Data!$E2940)</f>
        <v>2013</v>
      </c>
      <c r="D2940" s="2" t="str">
        <f>TEXT(Table_1[[#This Row],[Order Date]], "MMM")</f>
        <v>Dec</v>
      </c>
      <c r="E2940" s="7">
        <v>41615</v>
      </c>
      <c r="F2940" s="7">
        <v>41621</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x14ac:dyDescent="0.3">
      <c r="A2941" s="5">
        <v>2940</v>
      </c>
      <c r="B2941" s="2" t="s">
        <v>6126</v>
      </c>
      <c r="C2941" s="5">
        <f>YEAR(Data!$E2941)</f>
        <v>2013</v>
      </c>
      <c r="D2941" s="2" t="str">
        <f>TEXT(Table_1[[#This Row],[Order Date]], "MMM")</f>
        <v>Dec</v>
      </c>
      <c r="E2941" s="7">
        <v>41615</v>
      </c>
      <c r="F2941" s="7">
        <v>41621</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x14ac:dyDescent="0.3">
      <c r="A2942" s="5">
        <v>2941</v>
      </c>
      <c r="B2942" s="2" t="s">
        <v>6127</v>
      </c>
      <c r="C2942" s="5">
        <f>YEAR(Data!$E2942)</f>
        <v>2014</v>
      </c>
      <c r="D2942" s="2" t="str">
        <f>TEXT(Table_1[[#This Row],[Order Date]], "MMM")</f>
        <v>Mar</v>
      </c>
      <c r="E2942" s="7">
        <v>41724</v>
      </c>
      <c r="F2942" s="7">
        <v>41730</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x14ac:dyDescent="0.3">
      <c r="A2943" s="5">
        <v>2942</v>
      </c>
      <c r="B2943" s="2" t="s">
        <v>6127</v>
      </c>
      <c r="C2943" s="5">
        <f>YEAR(Data!$E2943)</f>
        <v>2014</v>
      </c>
      <c r="D2943" s="2" t="str">
        <f>TEXT(Table_1[[#This Row],[Order Date]], "MMM")</f>
        <v>Mar</v>
      </c>
      <c r="E2943" s="7">
        <v>41724</v>
      </c>
      <c r="F2943" s="7">
        <v>41730</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x14ac:dyDescent="0.3">
      <c r="A2944" s="5">
        <v>2943</v>
      </c>
      <c r="B2944" s="2" t="s">
        <v>6127</v>
      </c>
      <c r="C2944" s="5">
        <f>YEAR(Data!$E2944)</f>
        <v>2014</v>
      </c>
      <c r="D2944" s="2" t="str">
        <f>TEXT(Table_1[[#This Row],[Order Date]], "MMM")</f>
        <v>Mar</v>
      </c>
      <c r="E2944" s="7">
        <v>41724</v>
      </c>
      <c r="F2944" s="7">
        <v>41730</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x14ac:dyDescent="0.3">
      <c r="A2945" s="5">
        <v>2944</v>
      </c>
      <c r="B2945" s="2" t="s">
        <v>6130</v>
      </c>
      <c r="C2945" s="5">
        <f>YEAR(Data!$E2945)</f>
        <v>2014</v>
      </c>
      <c r="D2945" s="2" t="str">
        <f>TEXT(Table_1[[#This Row],[Order Date]], "MMM")</f>
        <v>Nov</v>
      </c>
      <c r="E2945" s="7">
        <v>41963</v>
      </c>
      <c r="F2945" s="7">
        <v>41968</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x14ac:dyDescent="0.3">
      <c r="A2946" s="5">
        <v>2945</v>
      </c>
      <c r="B2946" s="2" t="s">
        <v>6130</v>
      </c>
      <c r="C2946" s="5">
        <f>YEAR(Data!$E2946)</f>
        <v>2014</v>
      </c>
      <c r="D2946" s="2" t="str">
        <f>TEXT(Table_1[[#This Row],[Order Date]], "MMM")</f>
        <v>Nov</v>
      </c>
      <c r="E2946" s="7">
        <v>41963</v>
      </c>
      <c r="F2946" s="7">
        <v>41968</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x14ac:dyDescent="0.3">
      <c r="A2947" s="5">
        <v>2946</v>
      </c>
      <c r="B2947" s="2" t="s">
        <v>6133</v>
      </c>
      <c r="C2947" s="5">
        <f>YEAR(Data!$E2947)</f>
        <v>2013</v>
      </c>
      <c r="D2947" s="2" t="str">
        <f>TEXT(Table_1[[#This Row],[Order Date]], "MMM")</f>
        <v>Nov</v>
      </c>
      <c r="E2947" s="7">
        <v>41583</v>
      </c>
      <c r="F2947" s="7">
        <v>41584</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x14ac:dyDescent="0.3">
      <c r="A2948" s="5">
        <v>2947</v>
      </c>
      <c r="B2948" s="2" t="s">
        <v>6134</v>
      </c>
      <c r="C2948" s="5">
        <f>YEAR(Data!$E2948)</f>
        <v>2014</v>
      </c>
      <c r="D2948" s="2" t="str">
        <f>TEXT(Table_1[[#This Row],[Order Date]], "MMM")</f>
        <v>Dec</v>
      </c>
      <c r="E2948" s="7">
        <v>41988</v>
      </c>
      <c r="F2948" s="7">
        <v>41992</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x14ac:dyDescent="0.3">
      <c r="A2949" s="5">
        <v>2948</v>
      </c>
      <c r="B2949" s="2" t="s">
        <v>6134</v>
      </c>
      <c r="C2949" s="5">
        <f>YEAR(Data!$E2949)</f>
        <v>2014</v>
      </c>
      <c r="D2949" s="2" t="str">
        <f>TEXT(Table_1[[#This Row],[Order Date]], "MMM")</f>
        <v>Dec</v>
      </c>
      <c r="E2949" s="7">
        <v>41988</v>
      </c>
      <c r="F2949" s="7">
        <v>41992</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x14ac:dyDescent="0.3">
      <c r="A2950" s="5">
        <v>2949</v>
      </c>
      <c r="B2950" s="2" t="s">
        <v>6134</v>
      </c>
      <c r="C2950" s="5">
        <f>YEAR(Data!$E2950)</f>
        <v>2014</v>
      </c>
      <c r="D2950" s="2" t="str">
        <f>TEXT(Table_1[[#This Row],[Order Date]], "MMM")</f>
        <v>Dec</v>
      </c>
      <c r="E2950" s="7">
        <v>41988</v>
      </c>
      <c r="F2950" s="7">
        <v>41992</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x14ac:dyDescent="0.3">
      <c r="A2951" s="5">
        <v>2950</v>
      </c>
      <c r="B2951" s="2" t="s">
        <v>6139</v>
      </c>
      <c r="C2951" s="5">
        <f>YEAR(Data!$E2951)</f>
        <v>2014</v>
      </c>
      <c r="D2951" s="2" t="str">
        <f>TEXT(Table_1[[#This Row],[Order Date]], "MMM")</f>
        <v>Nov</v>
      </c>
      <c r="E2951" s="7">
        <v>41956</v>
      </c>
      <c r="F2951" s="7">
        <v>41956</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x14ac:dyDescent="0.3">
      <c r="A2952" s="5">
        <v>2951</v>
      </c>
      <c r="B2952" s="2" t="s">
        <v>6139</v>
      </c>
      <c r="C2952" s="5">
        <f>YEAR(Data!$E2952)</f>
        <v>2014</v>
      </c>
      <c r="D2952" s="2" t="str">
        <f>TEXT(Table_1[[#This Row],[Order Date]], "MMM")</f>
        <v>Nov</v>
      </c>
      <c r="E2952" s="7">
        <v>41956</v>
      </c>
      <c r="F2952" s="7">
        <v>41956</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x14ac:dyDescent="0.3">
      <c r="A2953" s="5">
        <v>2952</v>
      </c>
      <c r="B2953" s="2" t="s">
        <v>6139</v>
      </c>
      <c r="C2953" s="5">
        <f>YEAR(Data!$E2953)</f>
        <v>2014</v>
      </c>
      <c r="D2953" s="2" t="str">
        <f>TEXT(Table_1[[#This Row],[Order Date]], "MMM")</f>
        <v>Nov</v>
      </c>
      <c r="E2953" s="7">
        <v>41956</v>
      </c>
      <c r="F2953" s="7">
        <v>41956</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x14ac:dyDescent="0.3">
      <c r="A2954" s="5">
        <v>2953</v>
      </c>
      <c r="B2954" s="2" t="s">
        <v>6139</v>
      </c>
      <c r="C2954" s="5">
        <f>YEAR(Data!$E2954)</f>
        <v>2014</v>
      </c>
      <c r="D2954" s="2" t="str">
        <f>TEXT(Table_1[[#This Row],[Order Date]], "MMM")</f>
        <v>Nov</v>
      </c>
      <c r="E2954" s="7">
        <v>41956</v>
      </c>
      <c r="F2954" s="7">
        <v>41956</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x14ac:dyDescent="0.3">
      <c r="A2955" s="5">
        <v>2954</v>
      </c>
      <c r="B2955" s="2" t="s">
        <v>6139</v>
      </c>
      <c r="C2955" s="5">
        <f>YEAR(Data!$E2955)</f>
        <v>2014</v>
      </c>
      <c r="D2955" s="2" t="str">
        <f>TEXT(Table_1[[#This Row],[Order Date]], "MMM")</f>
        <v>Nov</v>
      </c>
      <c r="E2955" s="7">
        <v>41956</v>
      </c>
      <c r="F2955" s="7">
        <v>41956</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x14ac:dyDescent="0.3">
      <c r="A2956" s="5">
        <v>2955</v>
      </c>
      <c r="B2956" s="2" t="s">
        <v>6139</v>
      </c>
      <c r="C2956" s="5">
        <f>YEAR(Data!$E2956)</f>
        <v>2014</v>
      </c>
      <c r="D2956" s="2" t="str">
        <f>TEXT(Table_1[[#This Row],[Order Date]], "MMM")</f>
        <v>Nov</v>
      </c>
      <c r="E2956" s="7">
        <v>41956</v>
      </c>
      <c r="F2956" s="7">
        <v>41956</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x14ac:dyDescent="0.3">
      <c r="A2957" s="5">
        <v>2956</v>
      </c>
      <c r="B2957" s="2" t="s">
        <v>6148</v>
      </c>
      <c r="C2957" s="5">
        <f>YEAR(Data!$E2957)</f>
        <v>2013</v>
      </c>
      <c r="D2957" s="2" t="str">
        <f>TEXT(Table_1[[#This Row],[Order Date]], "MMM")</f>
        <v>Aug</v>
      </c>
      <c r="E2957" s="7">
        <v>41505</v>
      </c>
      <c r="F2957" s="7">
        <v>41511</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x14ac:dyDescent="0.3">
      <c r="A2958" s="5">
        <v>2957</v>
      </c>
      <c r="B2958" s="2" t="s">
        <v>6149</v>
      </c>
      <c r="C2958" s="5">
        <f>YEAR(Data!$E2958)</f>
        <v>2014</v>
      </c>
      <c r="D2958" s="2" t="str">
        <f>TEXT(Table_1[[#This Row],[Order Date]], "MMM")</f>
        <v>Jun</v>
      </c>
      <c r="E2958" s="7">
        <v>41818</v>
      </c>
      <c r="F2958" s="7">
        <v>41825</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x14ac:dyDescent="0.3">
      <c r="A2959" s="5">
        <v>2958</v>
      </c>
      <c r="B2959" s="2" t="s">
        <v>6152</v>
      </c>
      <c r="C2959" s="5">
        <f>YEAR(Data!$E2959)</f>
        <v>2014</v>
      </c>
      <c r="D2959" s="2" t="str">
        <f>TEXT(Table_1[[#This Row],[Order Date]], "MMM")</f>
        <v>May</v>
      </c>
      <c r="E2959" s="7">
        <v>41764</v>
      </c>
      <c r="F2959" s="7">
        <v>41769</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x14ac:dyDescent="0.3">
      <c r="A2960" s="5">
        <v>2959</v>
      </c>
      <c r="B2960" s="2" t="s">
        <v>6153</v>
      </c>
      <c r="C2960" s="5">
        <f>YEAR(Data!$E2960)</f>
        <v>2012</v>
      </c>
      <c r="D2960" s="2" t="str">
        <f>TEXT(Table_1[[#This Row],[Order Date]], "MMM")</f>
        <v>Dec</v>
      </c>
      <c r="E2960" s="7">
        <v>41267</v>
      </c>
      <c r="F2960" s="7">
        <v>41272</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x14ac:dyDescent="0.3">
      <c r="A2961" s="5">
        <v>2960</v>
      </c>
      <c r="B2961" s="2" t="s">
        <v>6153</v>
      </c>
      <c r="C2961" s="5">
        <f>YEAR(Data!$E2961)</f>
        <v>2012</v>
      </c>
      <c r="D2961" s="2" t="str">
        <f>TEXT(Table_1[[#This Row],[Order Date]], "MMM")</f>
        <v>Dec</v>
      </c>
      <c r="E2961" s="7">
        <v>41267</v>
      </c>
      <c r="F2961" s="7">
        <v>41272</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x14ac:dyDescent="0.3">
      <c r="A2962" s="5">
        <v>2961</v>
      </c>
      <c r="B2962" s="2" t="s">
        <v>6154</v>
      </c>
      <c r="C2962" s="5">
        <f>YEAR(Data!$E2962)</f>
        <v>2014</v>
      </c>
      <c r="D2962" s="2" t="str">
        <f>TEXT(Table_1[[#This Row],[Order Date]], "MMM")</f>
        <v>Apr</v>
      </c>
      <c r="E2962" s="7">
        <v>41756</v>
      </c>
      <c r="F2962" s="7">
        <v>41761</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x14ac:dyDescent="0.3">
      <c r="A2963" s="5">
        <v>2962</v>
      </c>
      <c r="B2963" s="2" t="s">
        <v>6154</v>
      </c>
      <c r="C2963" s="5">
        <f>YEAR(Data!$E2963)</f>
        <v>2014</v>
      </c>
      <c r="D2963" s="2" t="str">
        <f>TEXT(Table_1[[#This Row],[Order Date]], "MMM")</f>
        <v>Apr</v>
      </c>
      <c r="E2963" s="7">
        <v>41756</v>
      </c>
      <c r="F2963" s="7">
        <v>41761</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x14ac:dyDescent="0.3">
      <c r="A2964" s="5">
        <v>2963</v>
      </c>
      <c r="B2964" s="2" t="s">
        <v>6155</v>
      </c>
      <c r="C2964" s="5">
        <f>YEAR(Data!$E2964)</f>
        <v>2014</v>
      </c>
      <c r="D2964" s="2" t="str">
        <f>TEXT(Table_1[[#This Row],[Order Date]], "MMM")</f>
        <v>Dec</v>
      </c>
      <c r="E2964" s="7">
        <v>41990</v>
      </c>
      <c r="F2964" s="7">
        <v>41995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x14ac:dyDescent="0.3">
      <c r="A2965" s="5">
        <v>2964</v>
      </c>
      <c r="B2965" s="2" t="s">
        <v>6155</v>
      </c>
      <c r="C2965" s="5">
        <f>YEAR(Data!$E2965)</f>
        <v>2014</v>
      </c>
      <c r="D2965" s="2" t="str">
        <f>TEXT(Table_1[[#This Row],[Order Date]], "MMM")</f>
        <v>Dec</v>
      </c>
      <c r="E2965" s="7">
        <v>41990</v>
      </c>
      <c r="F2965" s="7">
        <v>41995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x14ac:dyDescent="0.3">
      <c r="A2966" s="5">
        <v>2965</v>
      </c>
      <c r="B2966" s="2" t="s">
        <v>6155</v>
      </c>
      <c r="C2966" s="5">
        <f>YEAR(Data!$E2966)</f>
        <v>2014</v>
      </c>
      <c r="D2966" s="2" t="str">
        <f>TEXT(Table_1[[#This Row],[Order Date]], "MMM")</f>
        <v>Dec</v>
      </c>
      <c r="E2966" s="7">
        <v>41990</v>
      </c>
      <c r="F2966" s="7">
        <v>41995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x14ac:dyDescent="0.3">
      <c r="A2967" s="5">
        <v>2966</v>
      </c>
      <c r="B2967" s="2" t="s">
        <v>6155</v>
      </c>
      <c r="C2967" s="5">
        <f>YEAR(Data!$E2967)</f>
        <v>2014</v>
      </c>
      <c r="D2967" s="2" t="str">
        <f>TEXT(Table_1[[#This Row],[Order Date]], "MMM")</f>
        <v>Dec</v>
      </c>
      <c r="E2967" s="7">
        <v>41990</v>
      </c>
      <c r="F2967" s="7">
        <v>41995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x14ac:dyDescent="0.3">
      <c r="A2968" s="5">
        <v>2967</v>
      </c>
      <c r="B2968" s="2" t="s">
        <v>6160</v>
      </c>
      <c r="C2968" s="5">
        <f>YEAR(Data!$E2968)</f>
        <v>2011</v>
      </c>
      <c r="D2968" s="2" t="str">
        <f>TEXT(Table_1[[#This Row],[Order Date]], "MMM")</f>
        <v>Dec</v>
      </c>
      <c r="E2968" s="7">
        <v>40904</v>
      </c>
      <c r="F2968" s="7">
        <v>40908</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x14ac:dyDescent="0.3">
      <c r="A2969" s="5">
        <v>2968</v>
      </c>
      <c r="B2969" s="2" t="s">
        <v>6160</v>
      </c>
      <c r="C2969" s="5">
        <f>YEAR(Data!$E2969)</f>
        <v>2011</v>
      </c>
      <c r="D2969" s="2" t="str">
        <f>TEXT(Table_1[[#This Row],[Order Date]], "MMM")</f>
        <v>Dec</v>
      </c>
      <c r="E2969" s="7">
        <v>40904</v>
      </c>
      <c r="F2969" s="7">
        <v>40908</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x14ac:dyDescent="0.3">
      <c r="A2970" s="5">
        <v>2969</v>
      </c>
      <c r="B2970" s="2" t="s">
        <v>6161</v>
      </c>
      <c r="C2970" s="5">
        <f>YEAR(Data!$E2970)</f>
        <v>2014</v>
      </c>
      <c r="D2970" s="2" t="str">
        <f>TEXT(Table_1[[#This Row],[Order Date]], "MMM")</f>
        <v>Nov</v>
      </c>
      <c r="E2970" s="7">
        <v>41950</v>
      </c>
      <c r="F2970" s="7">
        <v>41953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x14ac:dyDescent="0.3">
      <c r="A2971" s="5">
        <v>2970</v>
      </c>
      <c r="B2971" s="2" t="s">
        <v>6161</v>
      </c>
      <c r="C2971" s="5">
        <f>YEAR(Data!$E2971)</f>
        <v>2014</v>
      </c>
      <c r="D2971" s="2" t="str">
        <f>TEXT(Table_1[[#This Row],[Order Date]], "MMM")</f>
        <v>Nov</v>
      </c>
      <c r="E2971" s="7">
        <v>41950</v>
      </c>
      <c r="F2971" s="7">
        <v>41953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x14ac:dyDescent="0.3">
      <c r="A2972" s="5">
        <v>2971</v>
      </c>
      <c r="B2972" s="2" t="s">
        <v>6161</v>
      </c>
      <c r="C2972" s="5">
        <f>YEAR(Data!$E2972)</f>
        <v>2014</v>
      </c>
      <c r="D2972" s="2" t="str">
        <f>TEXT(Table_1[[#This Row],[Order Date]], "MMM")</f>
        <v>Nov</v>
      </c>
      <c r="E2972" s="7">
        <v>41950</v>
      </c>
      <c r="F2972" s="7">
        <v>41953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x14ac:dyDescent="0.3">
      <c r="A2973" s="5">
        <v>2972</v>
      </c>
      <c r="B2973" s="2" t="s">
        <v>6161</v>
      </c>
      <c r="C2973" s="5">
        <f>YEAR(Data!$E2973)</f>
        <v>2014</v>
      </c>
      <c r="D2973" s="2" t="str">
        <f>TEXT(Table_1[[#This Row],[Order Date]], "MMM")</f>
        <v>Nov</v>
      </c>
      <c r="E2973" s="7">
        <v>41950</v>
      </c>
      <c r="F2973" s="7">
        <v>41953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x14ac:dyDescent="0.3">
      <c r="A2974" s="5">
        <v>2973</v>
      </c>
      <c r="B2974" s="2" t="s">
        <v>6161</v>
      </c>
      <c r="C2974" s="5">
        <f>YEAR(Data!$E2974)</f>
        <v>2014</v>
      </c>
      <c r="D2974" s="2" t="str">
        <f>TEXT(Table_1[[#This Row],[Order Date]], "MMM")</f>
        <v>Nov</v>
      </c>
      <c r="E2974" s="7">
        <v>41950</v>
      </c>
      <c r="F2974" s="7">
        <v>41953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x14ac:dyDescent="0.3">
      <c r="A2975" s="5">
        <v>2974</v>
      </c>
      <c r="B2975" s="2" t="s">
        <v>6162</v>
      </c>
      <c r="C2975" s="5">
        <f>YEAR(Data!$E2975)</f>
        <v>2014</v>
      </c>
      <c r="D2975" s="2" t="str">
        <f>TEXT(Table_1[[#This Row],[Order Date]], "MMM")</f>
        <v>Dec</v>
      </c>
      <c r="E2975" s="7">
        <v>41990</v>
      </c>
      <c r="F2975" s="7">
        <v>41994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x14ac:dyDescent="0.3">
      <c r="A2976" s="5">
        <v>2975</v>
      </c>
      <c r="B2976" s="2" t="s">
        <v>6163</v>
      </c>
      <c r="C2976" s="5">
        <f>YEAR(Data!$E2976)</f>
        <v>2012</v>
      </c>
      <c r="D2976" s="2" t="str">
        <f>TEXT(Table_1[[#This Row],[Order Date]], "MMM")</f>
        <v>May</v>
      </c>
      <c r="E2976" s="7">
        <v>41036</v>
      </c>
      <c r="F2976" s="7">
        <v>41041</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x14ac:dyDescent="0.3">
      <c r="A2977" s="5">
        <v>2976</v>
      </c>
      <c r="B2977" s="2" t="s">
        <v>6163</v>
      </c>
      <c r="C2977" s="5">
        <f>YEAR(Data!$E2977)</f>
        <v>2012</v>
      </c>
      <c r="D2977" s="2" t="str">
        <f>TEXT(Table_1[[#This Row],[Order Date]], "MMM")</f>
        <v>May</v>
      </c>
      <c r="E2977" s="7">
        <v>41036</v>
      </c>
      <c r="F2977" s="7">
        <v>41041</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x14ac:dyDescent="0.3">
      <c r="A2978" s="5">
        <v>2977</v>
      </c>
      <c r="B2978" s="2" t="s">
        <v>6166</v>
      </c>
      <c r="C2978" s="5">
        <f>YEAR(Data!$E2978)</f>
        <v>2014</v>
      </c>
      <c r="D2978" s="2" t="str">
        <f>TEXT(Table_1[[#This Row],[Order Date]], "MMM")</f>
        <v>Dec</v>
      </c>
      <c r="E2978" s="7">
        <v>41978</v>
      </c>
      <c r="F2978" s="7">
        <v>41978</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x14ac:dyDescent="0.3">
      <c r="A2979" s="5">
        <v>2978</v>
      </c>
      <c r="B2979" s="2" t="s">
        <v>6169</v>
      </c>
      <c r="C2979" s="5">
        <f>YEAR(Data!$E2979)</f>
        <v>2014</v>
      </c>
      <c r="D2979" s="2" t="str">
        <f>TEXT(Table_1[[#This Row],[Order Date]], "MMM")</f>
        <v>Oct</v>
      </c>
      <c r="E2979" s="7">
        <v>41916</v>
      </c>
      <c r="F2979" s="7">
        <v>41921</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x14ac:dyDescent="0.3">
      <c r="A2980" s="5">
        <v>2979</v>
      </c>
      <c r="B2980" s="2" t="s">
        <v>6170</v>
      </c>
      <c r="C2980" s="5">
        <f>YEAR(Data!$E2980)</f>
        <v>2011</v>
      </c>
      <c r="D2980" s="2" t="str">
        <f>TEXT(Table_1[[#This Row],[Order Date]], "MMM")</f>
        <v>Jan</v>
      </c>
      <c r="E2980" s="7">
        <v>40557</v>
      </c>
      <c r="F2980" s="7">
        <v>40560</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x14ac:dyDescent="0.3">
      <c r="A2981" s="5">
        <v>2980</v>
      </c>
      <c r="B2981" s="2" t="s">
        <v>6172</v>
      </c>
      <c r="C2981" s="5">
        <f>YEAR(Data!$E2981)</f>
        <v>2012</v>
      </c>
      <c r="D2981" s="2" t="str">
        <f>TEXT(Table_1[[#This Row],[Order Date]], "MMM")</f>
        <v>Jun</v>
      </c>
      <c r="E2981" s="7">
        <v>41072</v>
      </c>
      <c r="F2981" s="7">
        <v>41077</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x14ac:dyDescent="0.3">
      <c r="A2982" s="5">
        <v>2981</v>
      </c>
      <c r="B2982" s="2" t="s">
        <v>6172</v>
      </c>
      <c r="C2982" s="5">
        <f>YEAR(Data!$E2982)</f>
        <v>2012</v>
      </c>
      <c r="D2982" s="2" t="str">
        <f>TEXT(Table_1[[#This Row],[Order Date]], "MMM")</f>
        <v>Jun</v>
      </c>
      <c r="E2982" s="7">
        <v>41072</v>
      </c>
      <c r="F2982" s="7">
        <v>41077</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x14ac:dyDescent="0.3">
      <c r="A2983" s="5">
        <v>2982</v>
      </c>
      <c r="B2983" s="2" t="s">
        <v>6177</v>
      </c>
      <c r="C2983" s="5">
        <f>YEAR(Data!$E2983)</f>
        <v>2011</v>
      </c>
      <c r="D2983" s="2" t="str">
        <f>TEXT(Table_1[[#This Row],[Order Date]], "MMM")</f>
        <v>Jul</v>
      </c>
      <c r="E2983" s="7">
        <v>40736</v>
      </c>
      <c r="F2983" s="7">
        <v>40742</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x14ac:dyDescent="0.3">
      <c r="A2984" s="5">
        <v>2983</v>
      </c>
      <c r="B2984" s="2" t="s">
        <v>6177</v>
      </c>
      <c r="C2984" s="5">
        <f>YEAR(Data!$E2984)</f>
        <v>2011</v>
      </c>
      <c r="D2984" s="2" t="str">
        <f>TEXT(Table_1[[#This Row],[Order Date]], "MMM")</f>
        <v>Jul</v>
      </c>
      <c r="E2984" s="7">
        <v>40736</v>
      </c>
      <c r="F2984" s="7">
        <v>40742</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x14ac:dyDescent="0.3">
      <c r="A2985" s="5">
        <v>2984</v>
      </c>
      <c r="B2985" s="2" t="s">
        <v>6178</v>
      </c>
      <c r="C2985" s="5">
        <f>YEAR(Data!$E2985)</f>
        <v>2011</v>
      </c>
      <c r="D2985" s="2" t="str">
        <f>TEXT(Table_1[[#This Row],[Order Date]], "MMM")</f>
        <v>Dec</v>
      </c>
      <c r="E2985" s="7">
        <v>40883</v>
      </c>
      <c r="F2985" s="7">
        <v>40888</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x14ac:dyDescent="0.3">
      <c r="A2986" s="5">
        <v>2985</v>
      </c>
      <c r="B2986" s="2" t="s">
        <v>6178</v>
      </c>
      <c r="C2986" s="5">
        <f>YEAR(Data!$E2986)</f>
        <v>2011</v>
      </c>
      <c r="D2986" s="2" t="str">
        <f>TEXT(Table_1[[#This Row],[Order Date]], "MMM")</f>
        <v>Dec</v>
      </c>
      <c r="E2986" s="7">
        <v>40883</v>
      </c>
      <c r="F2986" s="7">
        <v>40888</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x14ac:dyDescent="0.3">
      <c r="A2987" s="5">
        <v>2986</v>
      </c>
      <c r="B2987" s="2" t="s">
        <v>6179</v>
      </c>
      <c r="C2987" s="5">
        <f>YEAR(Data!$E2987)</f>
        <v>2013</v>
      </c>
      <c r="D2987" s="2" t="str">
        <f>TEXT(Table_1[[#This Row],[Order Date]], "MMM")</f>
        <v>May</v>
      </c>
      <c r="E2987" s="7">
        <v>41420</v>
      </c>
      <c r="F2987" s="7">
        <v>41425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x14ac:dyDescent="0.3">
      <c r="A2988" s="5">
        <v>2987</v>
      </c>
      <c r="B2988" s="2" t="s">
        <v>6179</v>
      </c>
      <c r="C2988" s="5">
        <f>YEAR(Data!$E2988)</f>
        <v>2013</v>
      </c>
      <c r="D2988" s="2" t="str">
        <f>TEXT(Table_1[[#This Row],[Order Date]], "MMM")</f>
        <v>May</v>
      </c>
      <c r="E2988" s="7">
        <v>41420</v>
      </c>
      <c r="F2988" s="7">
        <v>41425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x14ac:dyDescent="0.3">
      <c r="A2989" s="5">
        <v>2988</v>
      </c>
      <c r="B2989" s="2" t="s">
        <v>6179</v>
      </c>
      <c r="C2989" s="5">
        <f>YEAR(Data!$E2989)</f>
        <v>2013</v>
      </c>
      <c r="D2989" s="2" t="str">
        <f>TEXT(Table_1[[#This Row],[Order Date]], "MMM")</f>
        <v>May</v>
      </c>
      <c r="E2989" s="7">
        <v>41420</v>
      </c>
      <c r="F2989" s="7">
        <v>41425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x14ac:dyDescent="0.3">
      <c r="A2990" s="5">
        <v>2989</v>
      </c>
      <c r="B2990" s="2" t="s">
        <v>6184</v>
      </c>
      <c r="C2990" s="5">
        <f>YEAR(Data!$E2990)</f>
        <v>2013</v>
      </c>
      <c r="D2990" s="2" t="str">
        <f>TEXT(Table_1[[#This Row],[Order Date]], "MMM")</f>
        <v>Feb</v>
      </c>
      <c r="E2990" s="7">
        <v>41326</v>
      </c>
      <c r="F2990" s="7">
        <v>41331</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x14ac:dyDescent="0.3">
      <c r="A2991" s="5">
        <v>2990</v>
      </c>
      <c r="B2991" s="2" t="s">
        <v>6184</v>
      </c>
      <c r="C2991" s="5">
        <f>YEAR(Data!$E2991)</f>
        <v>2013</v>
      </c>
      <c r="D2991" s="2" t="str">
        <f>TEXT(Table_1[[#This Row],[Order Date]], "MMM")</f>
        <v>Feb</v>
      </c>
      <c r="E2991" s="7">
        <v>41326</v>
      </c>
      <c r="F2991" s="7">
        <v>41331</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x14ac:dyDescent="0.3">
      <c r="A2992" s="5">
        <v>2991</v>
      </c>
      <c r="B2992" s="2" t="s">
        <v>6184</v>
      </c>
      <c r="C2992" s="5">
        <f>YEAR(Data!$E2992)</f>
        <v>2013</v>
      </c>
      <c r="D2992" s="2" t="str">
        <f>TEXT(Table_1[[#This Row],[Order Date]], "MMM")</f>
        <v>Feb</v>
      </c>
      <c r="E2992" s="7">
        <v>41326</v>
      </c>
      <c r="F2992" s="7">
        <v>41331</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x14ac:dyDescent="0.3">
      <c r="A2993" s="5">
        <v>2992</v>
      </c>
      <c r="B2993" s="2" t="s">
        <v>6184</v>
      </c>
      <c r="C2993" s="5">
        <f>YEAR(Data!$E2993)</f>
        <v>2013</v>
      </c>
      <c r="D2993" s="2" t="str">
        <f>TEXT(Table_1[[#This Row],[Order Date]], "MMM")</f>
        <v>Feb</v>
      </c>
      <c r="E2993" s="7">
        <v>41326</v>
      </c>
      <c r="F2993" s="7">
        <v>41331</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x14ac:dyDescent="0.3">
      <c r="A2994" s="5">
        <v>2993</v>
      </c>
      <c r="B2994" s="2" t="s">
        <v>6185</v>
      </c>
      <c r="C2994" s="5">
        <f>YEAR(Data!$E2994)</f>
        <v>2013</v>
      </c>
      <c r="D2994" s="2" t="str">
        <f>TEXT(Table_1[[#This Row],[Order Date]], "MMM")</f>
        <v>Oct</v>
      </c>
      <c r="E2994" s="7">
        <v>41550</v>
      </c>
      <c r="F2994" s="7">
        <v>41554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x14ac:dyDescent="0.3">
      <c r="A2995" s="5">
        <v>2994</v>
      </c>
      <c r="B2995" s="2" t="s">
        <v>6186</v>
      </c>
      <c r="C2995" s="5">
        <f>YEAR(Data!$E2995)</f>
        <v>2014</v>
      </c>
      <c r="D2995" s="2" t="str">
        <f>TEXT(Table_1[[#This Row],[Order Date]], "MMM")</f>
        <v>Mar</v>
      </c>
      <c r="E2995" s="7">
        <v>41710</v>
      </c>
      <c r="F2995" s="7">
        <v>41716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x14ac:dyDescent="0.3">
      <c r="A2996" s="5">
        <v>2995</v>
      </c>
      <c r="B2996" s="2" t="s">
        <v>6187</v>
      </c>
      <c r="C2996" s="5">
        <f>YEAR(Data!$E2996)</f>
        <v>2013</v>
      </c>
      <c r="D2996" s="2" t="str">
        <f>TEXT(Table_1[[#This Row],[Order Date]], "MMM")</f>
        <v>Sep</v>
      </c>
      <c r="E2996" s="7">
        <v>41527</v>
      </c>
      <c r="F2996" s="7">
        <v>41531</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x14ac:dyDescent="0.3">
      <c r="A2997" s="5">
        <v>2996</v>
      </c>
      <c r="B2997" s="2" t="s">
        <v>6189</v>
      </c>
      <c r="C2997" s="5">
        <f>YEAR(Data!$E2997)</f>
        <v>2011</v>
      </c>
      <c r="D2997" s="2" t="str">
        <f>TEXT(Table_1[[#This Row],[Order Date]], "MMM")</f>
        <v>Jul</v>
      </c>
      <c r="E2997" s="7">
        <v>40738</v>
      </c>
      <c r="F2997" s="7">
        <v>40745</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x14ac:dyDescent="0.3">
      <c r="A2998" s="5">
        <v>2997</v>
      </c>
      <c r="B2998" s="2" t="s">
        <v>6190</v>
      </c>
      <c r="C2998" s="5">
        <f>YEAR(Data!$E2998)</f>
        <v>2011</v>
      </c>
      <c r="D2998" s="2" t="str">
        <f>TEXT(Table_1[[#This Row],[Order Date]], "MMM")</f>
        <v>Jun</v>
      </c>
      <c r="E2998" s="7">
        <v>40715</v>
      </c>
      <c r="F2998" s="7">
        <v>40719</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x14ac:dyDescent="0.3">
      <c r="A2999" s="5">
        <v>2998</v>
      </c>
      <c r="B2999" s="2" t="s">
        <v>6190</v>
      </c>
      <c r="C2999" s="5">
        <f>YEAR(Data!$E2999)</f>
        <v>2011</v>
      </c>
      <c r="D2999" s="2" t="str">
        <f>TEXT(Table_1[[#This Row],[Order Date]], "MMM")</f>
        <v>Jun</v>
      </c>
      <c r="E2999" s="7">
        <v>40715</v>
      </c>
      <c r="F2999" s="7">
        <v>40719</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x14ac:dyDescent="0.3">
      <c r="A3000" s="5">
        <v>2999</v>
      </c>
      <c r="B3000" s="2" t="s">
        <v>6190</v>
      </c>
      <c r="C3000" s="5">
        <f>YEAR(Data!$E3000)</f>
        <v>2011</v>
      </c>
      <c r="D3000" s="2" t="str">
        <f>TEXT(Table_1[[#This Row],[Order Date]], "MMM")</f>
        <v>Jun</v>
      </c>
      <c r="E3000" s="7">
        <v>40715</v>
      </c>
      <c r="F3000" s="7">
        <v>40719</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x14ac:dyDescent="0.3">
      <c r="A3001" s="5">
        <v>3000</v>
      </c>
      <c r="B3001" s="2" t="s">
        <v>6190</v>
      </c>
      <c r="C3001" s="5">
        <f>YEAR(Data!$E3001)</f>
        <v>2011</v>
      </c>
      <c r="D3001" s="2" t="str">
        <f>TEXT(Table_1[[#This Row],[Order Date]], "MMM")</f>
        <v>Jun</v>
      </c>
      <c r="E3001" s="7">
        <v>40715</v>
      </c>
      <c r="F3001" s="7">
        <v>40719</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x14ac:dyDescent="0.3">
      <c r="A3002" s="5">
        <v>3001</v>
      </c>
      <c r="B3002" s="2" t="s">
        <v>6190</v>
      </c>
      <c r="C3002" s="5">
        <f>YEAR(Data!$E3002)</f>
        <v>2011</v>
      </c>
      <c r="D3002" s="2" t="str">
        <f>TEXT(Table_1[[#This Row],[Order Date]], "MMM")</f>
        <v>Jun</v>
      </c>
      <c r="E3002" s="7">
        <v>40715</v>
      </c>
      <c r="F3002" s="7">
        <v>40719</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x14ac:dyDescent="0.3">
      <c r="A3003" s="5">
        <v>3002</v>
      </c>
      <c r="B3003" s="2" t="s">
        <v>6190</v>
      </c>
      <c r="C3003" s="5">
        <f>YEAR(Data!$E3003)</f>
        <v>2011</v>
      </c>
      <c r="D3003" s="2" t="str">
        <f>TEXT(Table_1[[#This Row],[Order Date]], "MMM")</f>
        <v>Jun</v>
      </c>
      <c r="E3003" s="7">
        <v>40715</v>
      </c>
      <c r="F3003" s="7">
        <v>40719</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x14ac:dyDescent="0.3">
      <c r="A3004" s="5">
        <v>3003</v>
      </c>
      <c r="B3004" s="2" t="s">
        <v>6195</v>
      </c>
      <c r="C3004" s="5">
        <f>YEAR(Data!$E3004)</f>
        <v>2012</v>
      </c>
      <c r="D3004" s="2" t="str">
        <f>TEXT(Table_1[[#This Row],[Order Date]], "MMM")</f>
        <v>Jul</v>
      </c>
      <c r="E3004" s="7">
        <v>41095</v>
      </c>
      <c r="F3004" s="7">
        <v>41100</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x14ac:dyDescent="0.3">
      <c r="A3005" s="5">
        <v>3004</v>
      </c>
      <c r="B3005" s="2" t="s">
        <v>6199</v>
      </c>
      <c r="C3005" s="5">
        <f>YEAR(Data!$E3005)</f>
        <v>2014</v>
      </c>
      <c r="D3005" s="2" t="str">
        <f>TEXT(Table_1[[#This Row],[Order Date]], "MMM")</f>
        <v>Dec</v>
      </c>
      <c r="E3005" s="7">
        <v>41990</v>
      </c>
      <c r="F3005" s="7">
        <v>41997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x14ac:dyDescent="0.3">
      <c r="A3006" s="5">
        <v>3005</v>
      </c>
      <c r="B3006" s="2" t="s">
        <v>6200</v>
      </c>
      <c r="C3006" s="5">
        <f>YEAR(Data!$E3006)</f>
        <v>2013</v>
      </c>
      <c r="D3006" s="2" t="str">
        <f>TEXT(Table_1[[#This Row],[Order Date]], "MMM")</f>
        <v>Sep</v>
      </c>
      <c r="E3006" s="7">
        <v>41526</v>
      </c>
      <c r="F3006" s="7">
        <v>41528</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x14ac:dyDescent="0.3">
      <c r="A3007" s="5">
        <v>3006</v>
      </c>
      <c r="B3007" s="2" t="s">
        <v>6205</v>
      </c>
      <c r="C3007" s="5">
        <f>YEAR(Data!$E3007)</f>
        <v>2011</v>
      </c>
      <c r="D3007" s="2" t="str">
        <f>TEXT(Table_1[[#This Row],[Order Date]], "MMM")</f>
        <v>May</v>
      </c>
      <c r="E3007" s="7">
        <v>40680</v>
      </c>
      <c r="F3007" s="7">
        <v>40684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x14ac:dyDescent="0.3">
      <c r="A3008" s="5">
        <v>3007</v>
      </c>
      <c r="B3008" s="2" t="s">
        <v>6207</v>
      </c>
      <c r="C3008" s="5">
        <f>YEAR(Data!$E3008)</f>
        <v>2014</v>
      </c>
      <c r="D3008" s="2" t="str">
        <f>TEXT(Table_1[[#This Row],[Order Date]], "MMM")</f>
        <v>Oct</v>
      </c>
      <c r="E3008" s="7">
        <v>41926</v>
      </c>
      <c r="F3008" s="7">
        <v>41928</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x14ac:dyDescent="0.3">
      <c r="A3009" s="5">
        <v>3008</v>
      </c>
      <c r="B3009" s="2" t="s">
        <v>6208</v>
      </c>
      <c r="C3009" s="5">
        <f>YEAR(Data!$E3009)</f>
        <v>2011</v>
      </c>
      <c r="D3009" s="2" t="str">
        <f>TEXT(Table_1[[#This Row],[Order Date]], "MMM")</f>
        <v>Oct</v>
      </c>
      <c r="E3009" s="7">
        <v>40840</v>
      </c>
      <c r="F3009" s="7">
        <v>40845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x14ac:dyDescent="0.3">
      <c r="A3010" s="5">
        <v>3009</v>
      </c>
      <c r="B3010" s="2" t="s">
        <v>6209</v>
      </c>
      <c r="C3010" s="5">
        <f>YEAR(Data!$E3010)</f>
        <v>2013</v>
      </c>
      <c r="D3010" s="2" t="str">
        <f>TEXT(Table_1[[#This Row],[Order Date]], "MMM")</f>
        <v>Dec</v>
      </c>
      <c r="E3010" s="7">
        <v>41614</v>
      </c>
      <c r="F3010" s="7">
        <v>41615</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x14ac:dyDescent="0.3">
      <c r="A3011" s="5">
        <v>3010</v>
      </c>
      <c r="B3011" s="2" t="s">
        <v>6210</v>
      </c>
      <c r="C3011" s="5">
        <f>YEAR(Data!$E3011)</f>
        <v>2013</v>
      </c>
      <c r="D3011" s="2" t="str">
        <f>TEXT(Table_1[[#This Row],[Order Date]], "MMM")</f>
        <v>Jul</v>
      </c>
      <c r="E3011" s="7">
        <v>41481</v>
      </c>
      <c r="F3011" s="7">
        <v>41485</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x14ac:dyDescent="0.3">
      <c r="A3012" s="5">
        <v>3011</v>
      </c>
      <c r="B3012" s="2" t="s">
        <v>6211</v>
      </c>
      <c r="C3012" s="5">
        <f>YEAR(Data!$E3012)</f>
        <v>2014</v>
      </c>
      <c r="D3012" s="2" t="str">
        <f>TEXT(Table_1[[#This Row],[Order Date]], "MMM")</f>
        <v>Apr</v>
      </c>
      <c r="E3012" s="7">
        <v>41747</v>
      </c>
      <c r="F3012" s="7">
        <v>41753</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x14ac:dyDescent="0.3">
      <c r="A3013" s="5">
        <v>3012</v>
      </c>
      <c r="B3013" s="2" t="s">
        <v>6211</v>
      </c>
      <c r="C3013" s="5">
        <f>YEAR(Data!$E3013)</f>
        <v>2014</v>
      </c>
      <c r="D3013" s="2" t="str">
        <f>TEXT(Table_1[[#This Row],[Order Date]], "MMM")</f>
        <v>Apr</v>
      </c>
      <c r="E3013" s="7">
        <v>41747</v>
      </c>
      <c r="F3013" s="7">
        <v>41753</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x14ac:dyDescent="0.3">
      <c r="A3014" s="5">
        <v>3013</v>
      </c>
      <c r="B3014" s="2" t="s">
        <v>6211</v>
      </c>
      <c r="C3014" s="5">
        <f>YEAR(Data!$E3014)</f>
        <v>2014</v>
      </c>
      <c r="D3014" s="2" t="str">
        <f>TEXT(Table_1[[#This Row],[Order Date]], "MMM")</f>
        <v>Apr</v>
      </c>
      <c r="E3014" s="7">
        <v>41747</v>
      </c>
      <c r="F3014" s="7">
        <v>41753</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x14ac:dyDescent="0.3">
      <c r="A3015" s="5">
        <v>3014</v>
      </c>
      <c r="B3015" s="2" t="s">
        <v>6211</v>
      </c>
      <c r="C3015" s="5">
        <f>YEAR(Data!$E3015)</f>
        <v>2014</v>
      </c>
      <c r="D3015" s="2" t="str">
        <f>TEXT(Table_1[[#This Row],[Order Date]], "MMM")</f>
        <v>Apr</v>
      </c>
      <c r="E3015" s="7">
        <v>41747</v>
      </c>
      <c r="F3015" s="7">
        <v>41753</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x14ac:dyDescent="0.3">
      <c r="A3016" s="5">
        <v>3015</v>
      </c>
      <c r="B3016" s="2" t="s">
        <v>6211</v>
      </c>
      <c r="C3016" s="5">
        <f>YEAR(Data!$E3016)</f>
        <v>2014</v>
      </c>
      <c r="D3016" s="2" t="str">
        <f>TEXT(Table_1[[#This Row],[Order Date]], "MMM")</f>
        <v>Apr</v>
      </c>
      <c r="E3016" s="7">
        <v>41747</v>
      </c>
      <c r="F3016" s="7">
        <v>41753</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x14ac:dyDescent="0.3">
      <c r="A3017" s="5">
        <v>3016</v>
      </c>
      <c r="B3017" s="2" t="s">
        <v>6214</v>
      </c>
      <c r="C3017" s="5">
        <f>YEAR(Data!$E3017)</f>
        <v>2012</v>
      </c>
      <c r="D3017" s="2" t="str">
        <f>TEXT(Table_1[[#This Row],[Order Date]], "MMM")</f>
        <v>Sep</v>
      </c>
      <c r="E3017" s="7">
        <v>41169</v>
      </c>
      <c r="F3017" s="7">
        <v>41173</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x14ac:dyDescent="0.3">
      <c r="A3018" s="5">
        <v>3017</v>
      </c>
      <c r="B3018" s="2" t="s">
        <v>6215</v>
      </c>
      <c r="C3018" s="5">
        <f>YEAR(Data!$E3018)</f>
        <v>2013</v>
      </c>
      <c r="D3018" s="2" t="str">
        <f>TEXT(Table_1[[#This Row],[Order Date]], "MMM")</f>
        <v>Aug</v>
      </c>
      <c r="E3018" s="7">
        <v>41510</v>
      </c>
      <c r="F3018" s="7">
        <v>41517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x14ac:dyDescent="0.3">
      <c r="A3019" s="5">
        <v>3018</v>
      </c>
      <c r="B3019" s="2" t="s">
        <v>6215</v>
      </c>
      <c r="C3019" s="5">
        <f>YEAR(Data!$E3019)</f>
        <v>2013</v>
      </c>
      <c r="D3019" s="2" t="str">
        <f>TEXT(Table_1[[#This Row],[Order Date]], "MMM")</f>
        <v>Aug</v>
      </c>
      <c r="E3019" s="7">
        <v>41510</v>
      </c>
      <c r="F3019" s="7">
        <v>41517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x14ac:dyDescent="0.3">
      <c r="A3020" s="5">
        <v>3019</v>
      </c>
      <c r="B3020" s="2" t="s">
        <v>6215</v>
      </c>
      <c r="C3020" s="5">
        <f>YEAR(Data!$E3020)</f>
        <v>2013</v>
      </c>
      <c r="D3020" s="2" t="str">
        <f>TEXT(Table_1[[#This Row],[Order Date]], "MMM")</f>
        <v>Aug</v>
      </c>
      <c r="E3020" s="7">
        <v>41510</v>
      </c>
      <c r="F3020" s="7">
        <v>41517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x14ac:dyDescent="0.3">
      <c r="A3021" s="5">
        <v>3020</v>
      </c>
      <c r="B3021" s="2" t="s">
        <v>6217</v>
      </c>
      <c r="C3021" s="5">
        <f>YEAR(Data!$E3021)</f>
        <v>2012</v>
      </c>
      <c r="D3021" s="2" t="str">
        <f>TEXT(Table_1[[#This Row],[Order Date]], "MMM")</f>
        <v>Nov</v>
      </c>
      <c r="E3021" s="7">
        <v>41221</v>
      </c>
      <c r="F3021" s="7">
        <v>41227</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x14ac:dyDescent="0.3">
      <c r="A3022" s="5">
        <v>3021</v>
      </c>
      <c r="B3022" s="2" t="s">
        <v>6217</v>
      </c>
      <c r="C3022" s="5">
        <f>YEAR(Data!$E3022)</f>
        <v>2012</v>
      </c>
      <c r="D3022" s="2" t="str">
        <f>TEXT(Table_1[[#This Row],[Order Date]], "MMM")</f>
        <v>Nov</v>
      </c>
      <c r="E3022" s="7">
        <v>41221</v>
      </c>
      <c r="F3022" s="7">
        <v>41227</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x14ac:dyDescent="0.3">
      <c r="A3023" s="5">
        <v>3022</v>
      </c>
      <c r="B3023" s="2" t="s">
        <v>6217</v>
      </c>
      <c r="C3023" s="5">
        <f>YEAR(Data!$E3023)</f>
        <v>2012</v>
      </c>
      <c r="D3023" s="2" t="str">
        <f>TEXT(Table_1[[#This Row],[Order Date]], "MMM")</f>
        <v>Nov</v>
      </c>
      <c r="E3023" s="7">
        <v>41221</v>
      </c>
      <c r="F3023" s="7">
        <v>41227</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x14ac:dyDescent="0.3">
      <c r="A3024" s="5">
        <v>3023</v>
      </c>
      <c r="B3024" s="2" t="s">
        <v>6217</v>
      </c>
      <c r="C3024" s="5">
        <f>YEAR(Data!$E3024)</f>
        <v>2012</v>
      </c>
      <c r="D3024" s="2" t="str">
        <f>TEXT(Table_1[[#This Row],[Order Date]], "MMM")</f>
        <v>Nov</v>
      </c>
      <c r="E3024" s="7">
        <v>41221</v>
      </c>
      <c r="F3024" s="7">
        <v>41227</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x14ac:dyDescent="0.3">
      <c r="A3025" s="5">
        <v>3024</v>
      </c>
      <c r="B3025" s="2" t="s">
        <v>6220</v>
      </c>
      <c r="C3025" s="5">
        <f>YEAR(Data!$E3025)</f>
        <v>2014</v>
      </c>
      <c r="D3025" s="2" t="str">
        <f>TEXT(Table_1[[#This Row],[Order Date]], "MMM")</f>
        <v>Nov</v>
      </c>
      <c r="E3025" s="7">
        <v>41961</v>
      </c>
      <c r="F3025" s="7">
        <v>41967</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x14ac:dyDescent="0.3">
      <c r="A3026" s="5">
        <v>3025</v>
      </c>
      <c r="B3026" s="2" t="s">
        <v>6223</v>
      </c>
      <c r="C3026" s="5">
        <f>YEAR(Data!$E3026)</f>
        <v>2012</v>
      </c>
      <c r="D3026" s="2" t="str">
        <f>TEXT(Table_1[[#This Row],[Order Date]], "MMM")</f>
        <v>Nov</v>
      </c>
      <c r="E3026" s="7">
        <v>41221</v>
      </c>
      <c r="F3026" s="7">
        <v>41226</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x14ac:dyDescent="0.3">
      <c r="A3027" s="5">
        <v>3026</v>
      </c>
      <c r="B3027" s="2" t="s">
        <v>6223</v>
      </c>
      <c r="C3027" s="5">
        <f>YEAR(Data!$E3027)</f>
        <v>2012</v>
      </c>
      <c r="D3027" s="2" t="str">
        <f>TEXT(Table_1[[#This Row],[Order Date]], "MMM")</f>
        <v>Nov</v>
      </c>
      <c r="E3027" s="7">
        <v>41221</v>
      </c>
      <c r="F3027" s="7">
        <v>41226</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x14ac:dyDescent="0.3">
      <c r="A3028" s="5">
        <v>3027</v>
      </c>
      <c r="B3028" s="2" t="s">
        <v>6224</v>
      </c>
      <c r="C3028" s="5">
        <f>YEAR(Data!$E3028)</f>
        <v>2014</v>
      </c>
      <c r="D3028" s="2" t="str">
        <f>TEXT(Table_1[[#This Row],[Order Date]], "MMM")</f>
        <v>Apr</v>
      </c>
      <c r="E3028" s="7">
        <v>41752</v>
      </c>
      <c r="F3028" s="7">
        <v>41756</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x14ac:dyDescent="0.3">
      <c r="A3029" s="5">
        <v>3028</v>
      </c>
      <c r="B3029" s="2" t="s">
        <v>6225</v>
      </c>
      <c r="C3029" s="5">
        <f>YEAR(Data!$E3029)</f>
        <v>2011</v>
      </c>
      <c r="D3029" s="2" t="str">
        <f>TEXT(Table_1[[#This Row],[Order Date]], "MMM")</f>
        <v>Aug</v>
      </c>
      <c r="E3029" s="7">
        <v>40779</v>
      </c>
      <c r="F3029" s="7">
        <v>40779</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x14ac:dyDescent="0.3">
      <c r="A3030" s="5">
        <v>3029</v>
      </c>
      <c r="B3030" s="2" t="s">
        <v>6229</v>
      </c>
      <c r="C3030" s="5">
        <f>YEAR(Data!$E3030)</f>
        <v>2014</v>
      </c>
      <c r="D3030" s="2" t="str">
        <f>TEXT(Table_1[[#This Row],[Order Date]], "MMM")</f>
        <v>Dec</v>
      </c>
      <c r="E3030" s="7">
        <v>41991</v>
      </c>
      <c r="F3030" s="7">
        <v>41995</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x14ac:dyDescent="0.3">
      <c r="A3031" s="5">
        <v>3030</v>
      </c>
      <c r="B3031" s="2" t="s">
        <v>6230</v>
      </c>
      <c r="C3031" s="5">
        <f>YEAR(Data!$E3031)</f>
        <v>2013</v>
      </c>
      <c r="D3031" s="2" t="str">
        <f>TEXT(Table_1[[#This Row],[Order Date]], "MMM")</f>
        <v>Mar</v>
      </c>
      <c r="E3031" s="7">
        <v>41358</v>
      </c>
      <c r="F3031" s="7">
        <v>41362</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x14ac:dyDescent="0.3">
      <c r="A3032" s="5">
        <v>3031</v>
      </c>
      <c r="B3032" s="2" t="s">
        <v>6232</v>
      </c>
      <c r="C3032" s="5">
        <f>YEAR(Data!$E3032)</f>
        <v>2012</v>
      </c>
      <c r="D3032" s="2" t="str">
        <f>TEXT(Table_1[[#This Row],[Order Date]], "MMM")</f>
        <v>Sep</v>
      </c>
      <c r="E3032" s="7">
        <v>41173</v>
      </c>
      <c r="F3032" s="7">
        <v>41179</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x14ac:dyDescent="0.3">
      <c r="A3033" s="5">
        <v>3032</v>
      </c>
      <c r="B3033" s="2" t="s">
        <v>6232</v>
      </c>
      <c r="C3033" s="5">
        <f>YEAR(Data!$E3033)</f>
        <v>2012</v>
      </c>
      <c r="D3033" s="2" t="str">
        <f>TEXT(Table_1[[#This Row],[Order Date]], "MMM")</f>
        <v>Sep</v>
      </c>
      <c r="E3033" s="7">
        <v>41173</v>
      </c>
      <c r="F3033" s="7">
        <v>41179</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x14ac:dyDescent="0.3">
      <c r="A3034" s="5">
        <v>3033</v>
      </c>
      <c r="B3034" s="2" t="s">
        <v>6235</v>
      </c>
      <c r="C3034" s="5">
        <f>YEAR(Data!$E3034)</f>
        <v>2013</v>
      </c>
      <c r="D3034" s="2" t="str">
        <f>TEXT(Table_1[[#This Row],[Order Date]], "MMM")</f>
        <v>Nov</v>
      </c>
      <c r="E3034" s="7">
        <v>41600</v>
      </c>
      <c r="F3034" s="7">
        <v>41605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x14ac:dyDescent="0.3">
      <c r="A3035" s="5">
        <v>3034</v>
      </c>
      <c r="B3035" s="2" t="s">
        <v>6236</v>
      </c>
      <c r="C3035" s="5">
        <f>YEAR(Data!$E3035)</f>
        <v>2014</v>
      </c>
      <c r="D3035" s="2" t="str">
        <f>TEXT(Table_1[[#This Row],[Order Date]], "MMM")</f>
        <v>Sep</v>
      </c>
      <c r="E3035" s="7">
        <v>41899</v>
      </c>
      <c r="F3035" s="7">
        <v>41904</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x14ac:dyDescent="0.3">
      <c r="A3036" s="5">
        <v>3035</v>
      </c>
      <c r="B3036" s="2" t="s">
        <v>6237</v>
      </c>
      <c r="C3036" s="5">
        <f>YEAR(Data!$E3036)</f>
        <v>2012</v>
      </c>
      <c r="D3036" s="2" t="str">
        <f>TEXT(Table_1[[#This Row],[Order Date]], "MMM")</f>
        <v>Jun</v>
      </c>
      <c r="E3036" s="7">
        <v>41071</v>
      </c>
      <c r="F3036" s="7">
        <v>41076</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x14ac:dyDescent="0.3">
      <c r="A3037" s="5">
        <v>3036</v>
      </c>
      <c r="B3037" s="2" t="s">
        <v>6237</v>
      </c>
      <c r="C3037" s="5">
        <f>YEAR(Data!$E3037)</f>
        <v>2012</v>
      </c>
      <c r="D3037" s="2" t="str">
        <f>TEXT(Table_1[[#This Row],[Order Date]], "MMM")</f>
        <v>Jun</v>
      </c>
      <c r="E3037" s="7">
        <v>41071</v>
      </c>
      <c r="F3037" s="7">
        <v>41076</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x14ac:dyDescent="0.3">
      <c r="A3038" s="5">
        <v>3037</v>
      </c>
      <c r="B3038" s="2" t="s">
        <v>6237</v>
      </c>
      <c r="C3038" s="5">
        <f>YEAR(Data!$E3038)</f>
        <v>2012</v>
      </c>
      <c r="D3038" s="2" t="str">
        <f>TEXT(Table_1[[#This Row],[Order Date]], "MMM")</f>
        <v>Jun</v>
      </c>
      <c r="E3038" s="7">
        <v>41071</v>
      </c>
      <c r="F3038" s="7">
        <v>41076</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x14ac:dyDescent="0.3">
      <c r="A3039" s="5">
        <v>3038</v>
      </c>
      <c r="B3039" s="2" t="s">
        <v>6237</v>
      </c>
      <c r="C3039" s="5">
        <f>YEAR(Data!$E3039)</f>
        <v>2012</v>
      </c>
      <c r="D3039" s="2" t="str">
        <f>TEXT(Table_1[[#This Row],[Order Date]], "MMM")</f>
        <v>Jun</v>
      </c>
      <c r="E3039" s="7">
        <v>41071</v>
      </c>
      <c r="F3039" s="7">
        <v>41076</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x14ac:dyDescent="0.3">
      <c r="A3040" s="5">
        <v>3039</v>
      </c>
      <c r="B3040" s="2" t="s">
        <v>6237</v>
      </c>
      <c r="C3040" s="5">
        <f>YEAR(Data!$E3040)</f>
        <v>2012</v>
      </c>
      <c r="D3040" s="2" t="str">
        <f>TEXT(Table_1[[#This Row],[Order Date]], "MMM")</f>
        <v>Jun</v>
      </c>
      <c r="E3040" s="7">
        <v>41071</v>
      </c>
      <c r="F3040" s="7">
        <v>41076</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x14ac:dyDescent="0.3">
      <c r="A3041" s="5">
        <v>3040</v>
      </c>
      <c r="B3041" s="2" t="s">
        <v>6242</v>
      </c>
      <c r="C3041" s="5">
        <f>YEAR(Data!$E3041)</f>
        <v>2014</v>
      </c>
      <c r="D3041" s="2" t="str">
        <f>TEXT(Table_1[[#This Row],[Order Date]], "MMM")</f>
        <v>Oct</v>
      </c>
      <c r="E3041" s="7">
        <v>41916</v>
      </c>
      <c r="F3041" s="7">
        <v>41921</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x14ac:dyDescent="0.3">
      <c r="A3042" s="5">
        <v>3041</v>
      </c>
      <c r="B3042" s="2" t="s">
        <v>6243</v>
      </c>
      <c r="C3042" s="5">
        <f>YEAR(Data!$E3042)</f>
        <v>2013</v>
      </c>
      <c r="D3042" s="2" t="str">
        <f>TEXT(Table_1[[#This Row],[Order Date]], "MMM")</f>
        <v>May</v>
      </c>
      <c r="E3042" s="7">
        <v>41400</v>
      </c>
      <c r="F3042" s="7">
        <v>41404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x14ac:dyDescent="0.3">
      <c r="A3043" s="5">
        <v>3042</v>
      </c>
      <c r="B3043" s="2" t="s">
        <v>6245</v>
      </c>
      <c r="C3043" s="5">
        <f>YEAR(Data!$E3043)</f>
        <v>2014</v>
      </c>
      <c r="D3043" s="2" t="str">
        <f>TEXT(Table_1[[#This Row],[Order Date]], "MMM")</f>
        <v>Sep</v>
      </c>
      <c r="E3043" s="7">
        <v>41894</v>
      </c>
      <c r="F3043" s="7">
        <v>41895</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x14ac:dyDescent="0.3">
      <c r="A3044" s="5">
        <v>3043</v>
      </c>
      <c r="B3044" s="2" t="s">
        <v>6245</v>
      </c>
      <c r="C3044" s="5">
        <f>YEAR(Data!$E3044)</f>
        <v>2014</v>
      </c>
      <c r="D3044" s="2" t="str">
        <f>TEXT(Table_1[[#This Row],[Order Date]], "MMM")</f>
        <v>Sep</v>
      </c>
      <c r="E3044" s="7">
        <v>41894</v>
      </c>
      <c r="F3044" s="7">
        <v>41895</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x14ac:dyDescent="0.3">
      <c r="A3045" s="5">
        <v>3044</v>
      </c>
      <c r="B3045" s="2" t="s">
        <v>6245</v>
      </c>
      <c r="C3045" s="5">
        <f>YEAR(Data!$E3045)</f>
        <v>2014</v>
      </c>
      <c r="D3045" s="2" t="str">
        <f>TEXT(Table_1[[#This Row],[Order Date]], "MMM")</f>
        <v>Sep</v>
      </c>
      <c r="E3045" s="7">
        <v>41894</v>
      </c>
      <c r="F3045" s="7">
        <v>41895</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x14ac:dyDescent="0.3">
      <c r="A3046" s="5">
        <v>3045</v>
      </c>
      <c r="B3046" s="2" t="s">
        <v>6250</v>
      </c>
      <c r="C3046" s="5">
        <f>YEAR(Data!$E3046)</f>
        <v>2012</v>
      </c>
      <c r="D3046" s="2" t="str">
        <f>TEXT(Table_1[[#This Row],[Order Date]], "MMM")</f>
        <v>Apr</v>
      </c>
      <c r="E3046" s="7">
        <v>41029</v>
      </c>
      <c r="F3046" s="7">
        <v>41031</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x14ac:dyDescent="0.3">
      <c r="A3047" s="5">
        <v>3046</v>
      </c>
      <c r="B3047" s="2" t="s">
        <v>6251</v>
      </c>
      <c r="C3047" s="5">
        <f>YEAR(Data!$E3047)</f>
        <v>2014</v>
      </c>
      <c r="D3047" s="2" t="str">
        <f>TEXT(Table_1[[#This Row],[Order Date]], "MMM")</f>
        <v>Nov</v>
      </c>
      <c r="E3047" s="7">
        <v>41950</v>
      </c>
      <c r="F3047" s="7">
        <v>41954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x14ac:dyDescent="0.3">
      <c r="A3048" s="5">
        <v>3047</v>
      </c>
      <c r="B3048" s="2" t="s">
        <v>6251</v>
      </c>
      <c r="C3048" s="5">
        <f>YEAR(Data!$E3048)</f>
        <v>2014</v>
      </c>
      <c r="D3048" s="2" t="str">
        <f>TEXT(Table_1[[#This Row],[Order Date]], "MMM")</f>
        <v>Nov</v>
      </c>
      <c r="E3048" s="7">
        <v>41950</v>
      </c>
      <c r="F3048" s="7">
        <v>41954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x14ac:dyDescent="0.3">
      <c r="A3049" s="5">
        <v>3048</v>
      </c>
      <c r="B3049" s="2" t="s">
        <v>6254</v>
      </c>
      <c r="C3049" s="5">
        <f>YEAR(Data!$E3049)</f>
        <v>2011</v>
      </c>
      <c r="D3049" s="2" t="str">
        <f>TEXT(Table_1[[#This Row],[Order Date]], "MMM")</f>
        <v>Sep</v>
      </c>
      <c r="E3049" s="7">
        <v>40816</v>
      </c>
      <c r="F3049" s="7">
        <v>40820</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x14ac:dyDescent="0.3">
      <c r="A3050" s="5">
        <v>3049</v>
      </c>
      <c r="B3050" s="2" t="s">
        <v>6255</v>
      </c>
      <c r="C3050" s="5">
        <f>YEAR(Data!$E3050)</f>
        <v>2014</v>
      </c>
      <c r="D3050" s="2" t="str">
        <f>TEXT(Table_1[[#This Row],[Order Date]], "MMM")</f>
        <v>Apr</v>
      </c>
      <c r="E3050" s="7">
        <v>41732</v>
      </c>
      <c r="F3050" s="7">
        <v>41734</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x14ac:dyDescent="0.3">
      <c r="A3051" s="5">
        <v>3050</v>
      </c>
      <c r="B3051" s="2" t="s">
        <v>6255</v>
      </c>
      <c r="C3051" s="5">
        <f>YEAR(Data!$E3051)</f>
        <v>2014</v>
      </c>
      <c r="D3051" s="2" t="str">
        <f>TEXT(Table_1[[#This Row],[Order Date]], "MMM")</f>
        <v>Apr</v>
      </c>
      <c r="E3051" s="7">
        <v>41732</v>
      </c>
      <c r="F3051" s="7">
        <v>41734</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x14ac:dyDescent="0.3">
      <c r="A3052" s="5">
        <v>3051</v>
      </c>
      <c r="B3052" s="2" t="s">
        <v>6258</v>
      </c>
      <c r="C3052" s="5">
        <f>YEAR(Data!$E3052)</f>
        <v>2014</v>
      </c>
      <c r="D3052" s="2" t="str">
        <f>TEXT(Table_1[[#This Row],[Order Date]], "MMM")</f>
        <v>Oct</v>
      </c>
      <c r="E3052" s="7">
        <v>41919</v>
      </c>
      <c r="F3052" s="7">
        <v>41924</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x14ac:dyDescent="0.3">
      <c r="A3053" s="5">
        <v>3052</v>
      </c>
      <c r="B3053" s="2" t="s">
        <v>6258</v>
      </c>
      <c r="C3053" s="5">
        <f>YEAR(Data!$E3053)</f>
        <v>2014</v>
      </c>
      <c r="D3053" s="2" t="str">
        <f>TEXT(Table_1[[#This Row],[Order Date]], "MMM")</f>
        <v>Oct</v>
      </c>
      <c r="E3053" s="7">
        <v>41919</v>
      </c>
      <c r="F3053" s="7">
        <v>41924</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x14ac:dyDescent="0.3">
      <c r="A3054" s="5">
        <v>3053</v>
      </c>
      <c r="B3054" s="2" t="s">
        <v>6258</v>
      </c>
      <c r="C3054" s="5">
        <f>YEAR(Data!$E3054)</f>
        <v>2014</v>
      </c>
      <c r="D3054" s="2" t="str">
        <f>TEXT(Table_1[[#This Row],[Order Date]], "MMM")</f>
        <v>Oct</v>
      </c>
      <c r="E3054" s="7">
        <v>41919</v>
      </c>
      <c r="F3054" s="7">
        <v>41924</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x14ac:dyDescent="0.3">
      <c r="A3055" s="5">
        <v>3054</v>
      </c>
      <c r="B3055" s="2" t="s">
        <v>6263</v>
      </c>
      <c r="C3055" s="5">
        <f>YEAR(Data!$E3055)</f>
        <v>2013</v>
      </c>
      <c r="D3055" s="2" t="str">
        <f>TEXT(Table_1[[#This Row],[Order Date]], "MMM")</f>
        <v>Apr</v>
      </c>
      <c r="E3055" s="7">
        <v>41374</v>
      </c>
      <c r="F3055" s="7">
        <v>41379</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x14ac:dyDescent="0.3">
      <c r="A3056" s="5">
        <v>3055</v>
      </c>
      <c r="B3056" s="2" t="s">
        <v>6263</v>
      </c>
      <c r="C3056" s="5">
        <f>YEAR(Data!$E3056)</f>
        <v>2013</v>
      </c>
      <c r="D3056" s="2" t="str">
        <f>TEXT(Table_1[[#This Row],[Order Date]], "MMM")</f>
        <v>Apr</v>
      </c>
      <c r="E3056" s="7">
        <v>41374</v>
      </c>
      <c r="F3056" s="7">
        <v>41379</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x14ac:dyDescent="0.3">
      <c r="A3057" s="5">
        <v>3056</v>
      </c>
      <c r="B3057" s="2" t="s">
        <v>6266</v>
      </c>
      <c r="C3057" s="5">
        <f>YEAR(Data!$E3057)</f>
        <v>2012</v>
      </c>
      <c r="D3057" s="2" t="str">
        <f>TEXT(Table_1[[#This Row],[Order Date]], "MMM")</f>
        <v>Aug</v>
      </c>
      <c r="E3057" s="7">
        <v>41149</v>
      </c>
      <c r="F3057" s="7">
        <v>41153</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x14ac:dyDescent="0.3">
      <c r="A3058" s="5">
        <v>3057</v>
      </c>
      <c r="B3058" s="2" t="s">
        <v>6267</v>
      </c>
      <c r="C3058" s="5">
        <f>YEAR(Data!$E3058)</f>
        <v>2014</v>
      </c>
      <c r="D3058" s="2" t="str">
        <f>TEXT(Table_1[[#This Row],[Order Date]], "MMM")</f>
        <v>Oct</v>
      </c>
      <c r="E3058" s="7">
        <v>41932</v>
      </c>
      <c r="F3058" s="7">
        <v>41937</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x14ac:dyDescent="0.3">
      <c r="A3059" s="5">
        <v>3058</v>
      </c>
      <c r="B3059" s="2" t="s">
        <v>6267</v>
      </c>
      <c r="C3059" s="5">
        <f>YEAR(Data!$E3059)</f>
        <v>2014</v>
      </c>
      <c r="D3059" s="2" t="str">
        <f>TEXT(Table_1[[#This Row],[Order Date]], "MMM")</f>
        <v>Oct</v>
      </c>
      <c r="E3059" s="7">
        <v>41932</v>
      </c>
      <c r="F3059" s="7">
        <v>41937</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x14ac:dyDescent="0.3">
      <c r="A3060" s="5">
        <v>3059</v>
      </c>
      <c r="B3060" s="2" t="s">
        <v>6267</v>
      </c>
      <c r="C3060" s="5">
        <f>YEAR(Data!$E3060)</f>
        <v>2014</v>
      </c>
      <c r="D3060" s="2" t="str">
        <f>TEXT(Table_1[[#This Row],[Order Date]], "MMM")</f>
        <v>Oct</v>
      </c>
      <c r="E3060" s="7">
        <v>41932</v>
      </c>
      <c r="F3060" s="7">
        <v>41937</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x14ac:dyDescent="0.3">
      <c r="A3061" s="5">
        <v>3060</v>
      </c>
      <c r="B3061" s="2" t="s">
        <v>6267</v>
      </c>
      <c r="C3061" s="5">
        <f>YEAR(Data!$E3061)</f>
        <v>2014</v>
      </c>
      <c r="D3061" s="2" t="str">
        <f>TEXT(Table_1[[#This Row],[Order Date]], "MMM")</f>
        <v>Oct</v>
      </c>
      <c r="E3061" s="7">
        <v>41932</v>
      </c>
      <c r="F3061" s="7">
        <v>41937</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x14ac:dyDescent="0.3">
      <c r="A3062" s="5">
        <v>3061</v>
      </c>
      <c r="B3062" s="2" t="s">
        <v>6270</v>
      </c>
      <c r="C3062" s="5">
        <f>YEAR(Data!$E3062)</f>
        <v>2013</v>
      </c>
      <c r="D3062" s="2" t="str">
        <f>TEXT(Table_1[[#This Row],[Order Date]], "MMM")</f>
        <v>Nov</v>
      </c>
      <c r="E3062" s="7">
        <v>41586</v>
      </c>
      <c r="F3062" s="7">
        <v>41591</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x14ac:dyDescent="0.3">
      <c r="A3063" s="5">
        <v>3062</v>
      </c>
      <c r="B3063" s="2" t="s">
        <v>6271</v>
      </c>
      <c r="C3063" s="5">
        <f>YEAR(Data!$E3063)</f>
        <v>2014</v>
      </c>
      <c r="D3063" s="2" t="str">
        <f>TEXT(Table_1[[#This Row],[Order Date]], "MMM")</f>
        <v>Mar</v>
      </c>
      <c r="E3063" s="7">
        <v>41702</v>
      </c>
      <c r="F3063" s="7">
        <v>41706</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x14ac:dyDescent="0.3">
      <c r="A3064" s="5">
        <v>3063</v>
      </c>
      <c r="B3064" s="2" t="s">
        <v>6274</v>
      </c>
      <c r="C3064" s="5">
        <f>YEAR(Data!$E3064)</f>
        <v>2012</v>
      </c>
      <c r="D3064" s="2" t="str">
        <f>TEXT(Table_1[[#This Row],[Order Date]], "MMM")</f>
        <v>Nov</v>
      </c>
      <c r="E3064" s="7">
        <v>41240</v>
      </c>
      <c r="F3064" s="7">
        <v>41242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x14ac:dyDescent="0.3">
      <c r="A3065" s="5">
        <v>3064</v>
      </c>
      <c r="B3065" s="2" t="s">
        <v>6274</v>
      </c>
      <c r="C3065" s="5">
        <f>YEAR(Data!$E3065)</f>
        <v>2012</v>
      </c>
      <c r="D3065" s="2" t="str">
        <f>TEXT(Table_1[[#This Row],[Order Date]], "MMM")</f>
        <v>Nov</v>
      </c>
      <c r="E3065" s="7">
        <v>41240</v>
      </c>
      <c r="F3065" s="7">
        <v>41242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x14ac:dyDescent="0.3">
      <c r="A3066" s="5">
        <v>3065</v>
      </c>
      <c r="B3066" s="2" t="s">
        <v>6279</v>
      </c>
      <c r="C3066" s="5">
        <f>YEAR(Data!$E3066)</f>
        <v>2014</v>
      </c>
      <c r="D3066" s="2" t="str">
        <f>TEXT(Table_1[[#This Row],[Order Date]], "MMM")</f>
        <v>Mar</v>
      </c>
      <c r="E3066" s="7">
        <v>41712</v>
      </c>
      <c r="F3066" s="7">
        <v>41717</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x14ac:dyDescent="0.3">
      <c r="A3067" s="5">
        <v>3066</v>
      </c>
      <c r="B3067" s="2" t="s">
        <v>6279</v>
      </c>
      <c r="C3067" s="5">
        <f>YEAR(Data!$E3067)</f>
        <v>2014</v>
      </c>
      <c r="D3067" s="2" t="str">
        <f>TEXT(Table_1[[#This Row],[Order Date]], "MMM")</f>
        <v>Mar</v>
      </c>
      <c r="E3067" s="7">
        <v>41712</v>
      </c>
      <c r="F3067" s="7">
        <v>41717</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x14ac:dyDescent="0.3">
      <c r="A3068" s="5">
        <v>3067</v>
      </c>
      <c r="B3068" s="2" t="s">
        <v>6279</v>
      </c>
      <c r="C3068" s="5">
        <f>YEAR(Data!$E3068)</f>
        <v>2014</v>
      </c>
      <c r="D3068" s="2" t="str">
        <f>TEXT(Table_1[[#This Row],[Order Date]], "MMM")</f>
        <v>Mar</v>
      </c>
      <c r="E3068" s="7">
        <v>41712</v>
      </c>
      <c r="F3068" s="7">
        <v>41717</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x14ac:dyDescent="0.3">
      <c r="A3069" s="5">
        <v>3068</v>
      </c>
      <c r="B3069" s="2" t="s">
        <v>6279</v>
      </c>
      <c r="C3069" s="5">
        <f>YEAR(Data!$E3069)</f>
        <v>2014</v>
      </c>
      <c r="D3069" s="2" t="str">
        <f>TEXT(Table_1[[#This Row],[Order Date]], "MMM")</f>
        <v>Mar</v>
      </c>
      <c r="E3069" s="7">
        <v>41712</v>
      </c>
      <c r="F3069" s="7">
        <v>41717</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x14ac:dyDescent="0.3">
      <c r="A3070" s="5">
        <v>3069</v>
      </c>
      <c r="B3070" s="2" t="s">
        <v>6279</v>
      </c>
      <c r="C3070" s="5">
        <f>YEAR(Data!$E3070)</f>
        <v>2014</v>
      </c>
      <c r="D3070" s="2" t="str">
        <f>TEXT(Table_1[[#This Row],[Order Date]], "MMM")</f>
        <v>Mar</v>
      </c>
      <c r="E3070" s="7">
        <v>41712</v>
      </c>
      <c r="F3070" s="7">
        <v>41717</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x14ac:dyDescent="0.3">
      <c r="A3071" s="5">
        <v>3070</v>
      </c>
      <c r="B3071" s="2" t="s">
        <v>6286</v>
      </c>
      <c r="C3071" s="5">
        <f>YEAR(Data!$E3071)</f>
        <v>2014</v>
      </c>
      <c r="D3071" s="2" t="str">
        <f>TEXT(Table_1[[#This Row],[Order Date]], "MMM")</f>
        <v>Dec</v>
      </c>
      <c r="E3071" s="7">
        <v>41974</v>
      </c>
      <c r="F3071" s="7">
        <v>41974</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x14ac:dyDescent="0.3">
      <c r="A3072" s="5">
        <v>3071</v>
      </c>
      <c r="B3072" s="2" t="s">
        <v>6287</v>
      </c>
      <c r="C3072" s="5">
        <f>YEAR(Data!$E3072)</f>
        <v>2011</v>
      </c>
      <c r="D3072" s="2" t="str">
        <f>TEXT(Table_1[[#This Row],[Order Date]], "MMM")</f>
        <v>Nov</v>
      </c>
      <c r="E3072" s="7">
        <v>40864</v>
      </c>
      <c r="F3072" s="7">
        <v>40869</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x14ac:dyDescent="0.3">
      <c r="A3073" s="5">
        <v>3072</v>
      </c>
      <c r="B3073" s="2" t="s">
        <v>6287</v>
      </c>
      <c r="C3073" s="5">
        <f>YEAR(Data!$E3073)</f>
        <v>2011</v>
      </c>
      <c r="D3073" s="2" t="str">
        <f>TEXT(Table_1[[#This Row],[Order Date]], "MMM")</f>
        <v>Nov</v>
      </c>
      <c r="E3073" s="7">
        <v>40864</v>
      </c>
      <c r="F3073" s="7">
        <v>40869</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x14ac:dyDescent="0.3">
      <c r="A3074" s="5">
        <v>3073</v>
      </c>
      <c r="B3074" s="2" t="s">
        <v>6287</v>
      </c>
      <c r="C3074" s="5">
        <f>YEAR(Data!$E3074)</f>
        <v>2011</v>
      </c>
      <c r="D3074" s="2" t="str">
        <f>TEXT(Table_1[[#This Row],[Order Date]], "MMM")</f>
        <v>Nov</v>
      </c>
      <c r="E3074" s="7">
        <v>40864</v>
      </c>
      <c r="F3074" s="7">
        <v>40869</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x14ac:dyDescent="0.3">
      <c r="A3075" s="5">
        <v>3074</v>
      </c>
      <c r="B3075" s="2" t="s">
        <v>6290</v>
      </c>
      <c r="C3075" s="5">
        <f>YEAR(Data!$E3075)</f>
        <v>2013</v>
      </c>
      <c r="D3075" s="2" t="str">
        <f>TEXT(Table_1[[#This Row],[Order Date]], "MMM")</f>
        <v>Jan</v>
      </c>
      <c r="E3075" s="7">
        <v>41277</v>
      </c>
      <c r="F3075" s="7">
        <v>41279</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x14ac:dyDescent="0.3">
      <c r="A3076" s="5">
        <v>3075</v>
      </c>
      <c r="B3076" s="2" t="s">
        <v>6291</v>
      </c>
      <c r="C3076" s="5">
        <f>YEAR(Data!$E3076)</f>
        <v>2012</v>
      </c>
      <c r="D3076" s="2" t="str">
        <f>TEXT(Table_1[[#This Row],[Order Date]], "MMM")</f>
        <v>Oct</v>
      </c>
      <c r="E3076" s="7">
        <v>41185</v>
      </c>
      <c r="F3076" s="7">
        <v>41190</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x14ac:dyDescent="0.3">
      <c r="A3077" s="5">
        <v>3076</v>
      </c>
      <c r="B3077" s="2" t="s">
        <v>6292</v>
      </c>
      <c r="C3077" s="5">
        <f>YEAR(Data!$E3077)</f>
        <v>2011</v>
      </c>
      <c r="D3077" s="2" t="str">
        <f>TEXT(Table_1[[#This Row],[Order Date]], "MMM")</f>
        <v>Jul</v>
      </c>
      <c r="E3077" s="7">
        <v>40744</v>
      </c>
      <c r="F3077" s="7">
        <v>40748</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x14ac:dyDescent="0.3">
      <c r="A3078" s="5">
        <v>3077</v>
      </c>
      <c r="B3078" s="2" t="s">
        <v>6292</v>
      </c>
      <c r="C3078" s="5">
        <f>YEAR(Data!$E3078)</f>
        <v>2011</v>
      </c>
      <c r="D3078" s="2" t="str">
        <f>TEXT(Table_1[[#This Row],[Order Date]], "MMM")</f>
        <v>Jul</v>
      </c>
      <c r="E3078" s="7">
        <v>40744</v>
      </c>
      <c r="F3078" s="7">
        <v>40748</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x14ac:dyDescent="0.3">
      <c r="A3079" s="5">
        <v>3078</v>
      </c>
      <c r="B3079" s="2" t="s">
        <v>6292</v>
      </c>
      <c r="C3079" s="5">
        <f>YEAR(Data!$E3079)</f>
        <v>2011</v>
      </c>
      <c r="D3079" s="2" t="str">
        <f>TEXT(Table_1[[#This Row],[Order Date]], "MMM")</f>
        <v>Jul</v>
      </c>
      <c r="E3079" s="7">
        <v>40744</v>
      </c>
      <c r="F3079" s="7">
        <v>40748</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x14ac:dyDescent="0.3">
      <c r="A3080" s="5">
        <v>3079</v>
      </c>
      <c r="B3080" s="2" t="s">
        <v>6293</v>
      </c>
      <c r="C3080" s="5">
        <f>YEAR(Data!$E3080)</f>
        <v>2011</v>
      </c>
      <c r="D3080" s="2" t="str">
        <f>TEXT(Table_1[[#This Row],[Order Date]], "MMM")</f>
        <v>May</v>
      </c>
      <c r="E3080" s="7">
        <v>40684</v>
      </c>
      <c r="F3080" s="7">
        <v>40688</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x14ac:dyDescent="0.3">
      <c r="A3081" s="5">
        <v>3080</v>
      </c>
      <c r="B3081" s="2" t="s">
        <v>6294</v>
      </c>
      <c r="C3081" s="5">
        <f>YEAR(Data!$E3081)</f>
        <v>2014</v>
      </c>
      <c r="D3081" s="2" t="str">
        <f>TEXT(Table_1[[#This Row],[Order Date]], "MMM")</f>
        <v>Sep</v>
      </c>
      <c r="E3081" s="7">
        <v>41887</v>
      </c>
      <c r="F3081" s="7">
        <v>41888</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x14ac:dyDescent="0.3">
      <c r="A3082" s="5">
        <v>3081</v>
      </c>
      <c r="B3082" s="2" t="s">
        <v>6294</v>
      </c>
      <c r="C3082" s="5">
        <f>YEAR(Data!$E3082)</f>
        <v>2014</v>
      </c>
      <c r="D3082" s="2" t="str">
        <f>TEXT(Table_1[[#This Row],[Order Date]], "MMM")</f>
        <v>Sep</v>
      </c>
      <c r="E3082" s="7">
        <v>41887</v>
      </c>
      <c r="F3082" s="7">
        <v>41888</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x14ac:dyDescent="0.3">
      <c r="A3083" s="5">
        <v>3082</v>
      </c>
      <c r="B3083" s="2" t="s">
        <v>6297</v>
      </c>
      <c r="C3083" s="5">
        <f>YEAR(Data!$E3083)</f>
        <v>2014</v>
      </c>
      <c r="D3083" s="2" t="str">
        <f>TEXT(Table_1[[#This Row],[Order Date]], "MMM")</f>
        <v>May</v>
      </c>
      <c r="E3083" s="7">
        <v>41787</v>
      </c>
      <c r="F3083" s="7">
        <v>41793</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x14ac:dyDescent="0.3">
      <c r="A3084" s="5">
        <v>3083</v>
      </c>
      <c r="B3084" s="2" t="s">
        <v>6297</v>
      </c>
      <c r="C3084" s="5">
        <f>YEAR(Data!$E3084)</f>
        <v>2014</v>
      </c>
      <c r="D3084" s="2" t="str">
        <f>TEXT(Table_1[[#This Row],[Order Date]], "MMM")</f>
        <v>May</v>
      </c>
      <c r="E3084" s="7">
        <v>41787</v>
      </c>
      <c r="F3084" s="7">
        <v>41793</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x14ac:dyDescent="0.3">
      <c r="A3085" s="5">
        <v>3084</v>
      </c>
      <c r="B3085" s="2" t="s">
        <v>6298</v>
      </c>
      <c r="C3085" s="5">
        <f>YEAR(Data!$E3085)</f>
        <v>2011</v>
      </c>
      <c r="D3085" s="2" t="str">
        <f>TEXT(Table_1[[#This Row],[Order Date]], "MMM")</f>
        <v>Jan</v>
      </c>
      <c r="E3085" s="7">
        <v>40572</v>
      </c>
      <c r="F3085" s="7">
        <v>40578</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x14ac:dyDescent="0.3">
      <c r="A3086" s="5">
        <v>3085</v>
      </c>
      <c r="B3086" s="2" t="s">
        <v>6299</v>
      </c>
      <c r="C3086" s="5">
        <f>YEAR(Data!$E3086)</f>
        <v>2014</v>
      </c>
      <c r="D3086" s="2" t="str">
        <f>TEXT(Table_1[[#This Row],[Order Date]], "MMM")</f>
        <v>Feb</v>
      </c>
      <c r="E3086" s="7">
        <v>41680</v>
      </c>
      <c r="F3086" s="7">
        <v>41685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x14ac:dyDescent="0.3">
      <c r="A3087" s="5">
        <v>3086</v>
      </c>
      <c r="B3087" s="2" t="s">
        <v>6299</v>
      </c>
      <c r="C3087" s="5">
        <f>YEAR(Data!$E3087)</f>
        <v>2014</v>
      </c>
      <c r="D3087" s="2" t="str">
        <f>TEXT(Table_1[[#This Row],[Order Date]], "MMM")</f>
        <v>Feb</v>
      </c>
      <c r="E3087" s="7">
        <v>41680</v>
      </c>
      <c r="F3087" s="7">
        <v>41685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x14ac:dyDescent="0.3">
      <c r="A3088" s="5">
        <v>3087</v>
      </c>
      <c r="B3088" s="2" t="s">
        <v>6299</v>
      </c>
      <c r="C3088" s="5">
        <f>YEAR(Data!$E3088)</f>
        <v>2014</v>
      </c>
      <c r="D3088" s="2" t="str">
        <f>TEXT(Table_1[[#This Row],[Order Date]], "MMM")</f>
        <v>Feb</v>
      </c>
      <c r="E3088" s="7">
        <v>41680</v>
      </c>
      <c r="F3088" s="7">
        <v>41685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x14ac:dyDescent="0.3">
      <c r="A3089" s="5">
        <v>3088</v>
      </c>
      <c r="B3089" s="2" t="s">
        <v>6299</v>
      </c>
      <c r="C3089" s="5">
        <f>YEAR(Data!$E3089)</f>
        <v>2014</v>
      </c>
      <c r="D3089" s="2" t="str">
        <f>TEXT(Table_1[[#This Row],[Order Date]], "MMM")</f>
        <v>Feb</v>
      </c>
      <c r="E3089" s="7">
        <v>41680</v>
      </c>
      <c r="F3089" s="7">
        <v>41685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x14ac:dyDescent="0.3">
      <c r="A3090" s="5">
        <v>3089</v>
      </c>
      <c r="B3090" s="2" t="s">
        <v>6300</v>
      </c>
      <c r="C3090" s="5">
        <f>YEAR(Data!$E3090)</f>
        <v>2014</v>
      </c>
      <c r="D3090" s="2" t="str">
        <f>TEXT(Table_1[[#This Row],[Order Date]], "MMM")</f>
        <v>Apr</v>
      </c>
      <c r="E3090" s="7">
        <v>41730</v>
      </c>
      <c r="F3090" s="7">
        <v>41732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x14ac:dyDescent="0.3">
      <c r="A3091" s="5">
        <v>3090</v>
      </c>
      <c r="B3091" s="2" t="s">
        <v>6300</v>
      </c>
      <c r="C3091" s="5">
        <f>YEAR(Data!$E3091)</f>
        <v>2014</v>
      </c>
      <c r="D3091" s="2" t="str">
        <f>TEXT(Table_1[[#This Row],[Order Date]], "MMM")</f>
        <v>Apr</v>
      </c>
      <c r="E3091" s="7">
        <v>41730</v>
      </c>
      <c r="F3091" s="7">
        <v>41732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x14ac:dyDescent="0.3">
      <c r="A3092" s="5">
        <v>3091</v>
      </c>
      <c r="B3092" s="2" t="s">
        <v>6303</v>
      </c>
      <c r="C3092" s="5">
        <f>YEAR(Data!$E3092)</f>
        <v>2013</v>
      </c>
      <c r="D3092" s="2" t="str">
        <f>TEXT(Table_1[[#This Row],[Order Date]], "MMM")</f>
        <v>Mar</v>
      </c>
      <c r="E3092" s="7">
        <v>41337</v>
      </c>
      <c r="F3092" s="7">
        <v>41342</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x14ac:dyDescent="0.3">
      <c r="A3093" s="5">
        <v>3092</v>
      </c>
      <c r="B3093" s="2" t="s">
        <v>6303</v>
      </c>
      <c r="C3093" s="5">
        <f>YEAR(Data!$E3093)</f>
        <v>2013</v>
      </c>
      <c r="D3093" s="2" t="str">
        <f>TEXT(Table_1[[#This Row],[Order Date]], "MMM")</f>
        <v>Mar</v>
      </c>
      <c r="E3093" s="7">
        <v>41337</v>
      </c>
      <c r="F3093" s="7">
        <v>41342</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x14ac:dyDescent="0.3">
      <c r="A3094" s="5">
        <v>3093</v>
      </c>
      <c r="B3094" s="2" t="s">
        <v>6303</v>
      </c>
      <c r="C3094" s="5">
        <f>YEAR(Data!$E3094)</f>
        <v>2013</v>
      </c>
      <c r="D3094" s="2" t="str">
        <f>TEXT(Table_1[[#This Row],[Order Date]], "MMM")</f>
        <v>Mar</v>
      </c>
      <c r="E3094" s="7">
        <v>41337</v>
      </c>
      <c r="F3094" s="7">
        <v>41342</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x14ac:dyDescent="0.3">
      <c r="A3095" s="5">
        <v>3094</v>
      </c>
      <c r="B3095" s="2" t="s">
        <v>6306</v>
      </c>
      <c r="C3095" s="5">
        <f>YEAR(Data!$E3095)</f>
        <v>2012</v>
      </c>
      <c r="D3095" s="2" t="str">
        <f>TEXT(Table_1[[#This Row],[Order Date]], "MMM")</f>
        <v>Aug</v>
      </c>
      <c r="E3095" s="7">
        <v>41144</v>
      </c>
      <c r="F3095" s="7">
        <v>41144</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x14ac:dyDescent="0.3">
      <c r="A3096" s="5">
        <v>3095</v>
      </c>
      <c r="B3096" s="2" t="s">
        <v>6306</v>
      </c>
      <c r="C3096" s="5">
        <f>YEAR(Data!$E3096)</f>
        <v>2012</v>
      </c>
      <c r="D3096" s="2" t="str">
        <f>TEXT(Table_1[[#This Row],[Order Date]], "MMM")</f>
        <v>Aug</v>
      </c>
      <c r="E3096" s="7">
        <v>41144</v>
      </c>
      <c r="F3096" s="7">
        <v>41144</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x14ac:dyDescent="0.3">
      <c r="A3097" s="5">
        <v>3096</v>
      </c>
      <c r="B3097" s="2" t="s">
        <v>6306</v>
      </c>
      <c r="C3097" s="5">
        <f>YEAR(Data!$E3097)</f>
        <v>2012</v>
      </c>
      <c r="D3097" s="2" t="str">
        <f>TEXT(Table_1[[#This Row],[Order Date]], "MMM")</f>
        <v>Aug</v>
      </c>
      <c r="E3097" s="7">
        <v>41144</v>
      </c>
      <c r="F3097" s="7">
        <v>41144</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x14ac:dyDescent="0.3">
      <c r="A3098" s="5">
        <v>3097</v>
      </c>
      <c r="B3098" s="2" t="s">
        <v>6306</v>
      </c>
      <c r="C3098" s="5">
        <f>YEAR(Data!$E3098)</f>
        <v>2012</v>
      </c>
      <c r="D3098" s="2" t="str">
        <f>TEXT(Table_1[[#This Row],[Order Date]], "MMM")</f>
        <v>Aug</v>
      </c>
      <c r="E3098" s="7">
        <v>41144</v>
      </c>
      <c r="F3098" s="7">
        <v>41144</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x14ac:dyDescent="0.3">
      <c r="A3099" s="5">
        <v>3098</v>
      </c>
      <c r="B3099" s="2" t="s">
        <v>6308</v>
      </c>
      <c r="C3099" s="5">
        <f>YEAR(Data!$E3099)</f>
        <v>2014</v>
      </c>
      <c r="D3099" s="2" t="str">
        <f>TEXT(Table_1[[#This Row],[Order Date]], "MMM")</f>
        <v>Apr</v>
      </c>
      <c r="E3099" s="7">
        <v>41757</v>
      </c>
      <c r="F3099" s="7">
        <v>41761</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x14ac:dyDescent="0.3">
      <c r="A3100" s="5">
        <v>3099</v>
      </c>
      <c r="B3100" s="2" t="s">
        <v>6308</v>
      </c>
      <c r="C3100" s="5">
        <f>YEAR(Data!$E3100)</f>
        <v>2014</v>
      </c>
      <c r="D3100" s="2" t="str">
        <f>TEXT(Table_1[[#This Row],[Order Date]], "MMM")</f>
        <v>Apr</v>
      </c>
      <c r="E3100" s="7">
        <v>41757</v>
      </c>
      <c r="F3100" s="7">
        <v>41761</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x14ac:dyDescent="0.3">
      <c r="A3101" s="5">
        <v>3100</v>
      </c>
      <c r="B3101" s="2" t="s">
        <v>6309</v>
      </c>
      <c r="C3101" s="5">
        <f>YEAR(Data!$E3101)</f>
        <v>2014</v>
      </c>
      <c r="D3101" s="2" t="str">
        <f>TEXT(Table_1[[#This Row],[Order Date]], "MMM")</f>
        <v>Apr</v>
      </c>
      <c r="E3101" s="7">
        <v>41744</v>
      </c>
      <c r="F3101" s="7">
        <v>41749</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x14ac:dyDescent="0.3">
      <c r="A3102" s="5">
        <v>3101</v>
      </c>
      <c r="B3102" s="2" t="s">
        <v>6309</v>
      </c>
      <c r="C3102" s="5">
        <f>YEAR(Data!$E3102)</f>
        <v>2014</v>
      </c>
      <c r="D3102" s="2" t="str">
        <f>TEXT(Table_1[[#This Row],[Order Date]], "MMM")</f>
        <v>Apr</v>
      </c>
      <c r="E3102" s="7">
        <v>41744</v>
      </c>
      <c r="F3102" s="7">
        <v>41749</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x14ac:dyDescent="0.3">
      <c r="A3103" s="5">
        <v>3102</v>
      </c>
      <c r="B3103" s="2" t="s">
        <v>6310</v>
      </c>
      <c r="C3103" s="5">
        <f>YEAR(Data!$E3103)</f>
        <v>2014</v>
      </c>
      <c r="D3103" s="2" t="str">
        <f>TEXT(Table_1[[#This Row],[Order Date]], "MMM")</f>
        <v>Dec</v>
      </c>
      <c r="E3103" s="7">
        <v>41996</v>
      </c>
      <c r="F3103" s="7">
        <v>42001</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x14ac:dyDescent="0.3">
      <c r="A3104" s="5">
        <v>3103</v>
      </c>
      <c r="B3104" s="2" t="s">
        <v>6310</v>
      </c>
      <c r="C3104" s="5">
        <f>YEAR(Data!$E3104)</f>
        <v>2014</v>
      </c>
      <c r="D3104" s="2" t="str">
        <f>TEXT(Table_1[[#This Row],[Order Date]], "MMM")</f>
        <v>Dec</v>
      </c>
      <c r="E3104" s="7">
        <v>41996</v>
      </c>
      <c r="F3104" s="7">
        <v>42001</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x14ac:dyDescent="0.3">
      <c r="A3105" s="5">
        <v>3104</v>
      </c>
      <c r="B3105" s="2" t="s">
        <v>6315</v>
      </c>
      <c r="C3105" s="5">
        <f>YEAR(Data!$E3105)</f>
        <v>2013</v>
      </c>
      <c r="D3105" s="2" t="str">
        <f>TEXT(Table_1[[#This Row],[Order Date]], "MMM")</f>
        <v>Dec</v>
      </c>
      <c r="E3105" s="7">
        <v>41617</v>
      </c>
      <c r="F3105" s="7">
        <v>41621</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x14ac:dyDescent="0.3">
      <c r="A3106" s="5">
        <v>3105</v>
      </c>
      <c r="B3106" s="2" t="s">
        <v>6318</v>
      </c>
      <c r="C3106" s="5">
        <f>YEAR(Data!$E3106)</f>
        <v>2014</v>
      </c>
      <c r="D3106" s="2" t="str">
        <f>TEXT(Table_1[[#This Row],[Order Date]], "MMM")</f>
        <v>Mar</v>
      </c>
      <c r="E3106" s="7">
        <v>41722</v>
      </c>
      <c r="F3106" s="7">
        <v>41728</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x14ac:dyDescent="0.3">
      <c r="A3107" s="5">
        <v>3106</v>
      </c>
      <c r="B3107" s="2" t="s">
        <v>6323</v>
      </c>
      <c r="C3107" s="5">
        <f>YEAR(Data!$E3107)</f>
        <v>2013</v>
      </c>
      <c r="D3107" s="2" t="str">
        <f>TEXT(Table_1[[#This Row],[Order Date]], "MMM")</f>
        <v>Jul</v>
      </c>
      <c r="E3107" s="7">
        <v>41481</v>
      </c>
      <c r="F3107" s="7">
        <v>41485</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x14ac:dyDescent="0.3">
      <c r="A3108" s="5">
        <v>3107</v>
      </c>
      <c r="B3108" s="2" t="s">
        <v>6324</v>
      </c>
      <c r="C3108" s="5">
        <f>YEAR(Data!$E3108)</f>
        <v>2014</v>
      </c>
      <c r="D3108" s="2" t="str">
        <f>TEXT(Table_1[[#This Row],[Order Date]], "MMM")</f>
        <v>Jul</v>
      </c>
      <c r="E3108" s="7">
        <v>41831</v>
      </c>
      <c r="F3108" s="7">
        <v>41835</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x14ac:dyDescent="0.3">
      <c r="A3109" s="5">
        <v>3108</v>
      </c>
      <c r="B3109" s="2" t="s">
        <v>6325</v>
      </c>
      <c r="C3109" s="5">
        <f>YEAR(Data!$E3109)</f>
        <v>2013</v>
      </c>
      <c r="D3109" s="2" t="str">
        <f>TEXT(Table_1[[#This Row],[Order Date]], "MMM")</f>
        <v>Jul</v>
      </c>
      <c r="E3109" s="7">
        <v>41473</v>
      </c>
      <c r="F3109" s="7">
        <v>41478</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x14ac:dyDescent="0.3">
      <c r="A3110" s="5">
        <v>3109</v>
      </c>
      <c r="B3110" s="2" t="s">
        <v>6325</v>
      </c>
      <c r="C3110" s="5">
        <f>YEAR(Data!$E3110)</f>
        <v>2013</v>
      </c>
      <c r="D3110" s="2" t="str">
        <f>TEXT(Table_1[[#This Row],[Order Date]], "MMM")</f>
        <v>Jul</v>
      </c>
      <c r="E3110" s="7">
        <v>41473</v>
      </c>
      <c r="F3110" s="7">
        <v>41478</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x14ac:dyDescent="0.3">
      <c r="A3111" s="5">
        <v>3110</v>
      </c>
      <c r="B3111" s="2" t="s">
        <v>6325</v>
      </c>
      <c r="C3111" s="5">
        <f>YEAR(Data!$E3111)</f>
        <v>2013</v>
      </c>
      <c r="D3111" s="2" t="str">
        <f>TEXT(Table_1[[#This Row],[Order Date]], "MMM")</f>
        <v>Jul</v>
      </c>
      <c r="E3111" s="7">
        <v>41473</v>
      </c>
      <c r="F3111" s="7">
        <v>41478</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x14ac:dyDescent="0.3">
      <c r="A3112" s="5">
        <v>3111</v>
      </c>
      <c r="B3112" s="2" t="s">
        <v>6325</v>
      </c>
      <c r="C3112" s="5">
        <f>YEAR(Data!$E3112)</f>
        <v>2013</v>
      </c>
      <c r="D3112" s="2" t="str">
        <f>TEXT(Table_1[[#This Row],[Order Date]], "MMM")</f>
        <v>Jul</v>
      </c>
      <c r="E3112" s="7">
        <v>41473</v>
      </c>
      <c r="F3112" s="7">
        <v>41478</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x14ac:dyDescent="0.3">
      <c r="A3113" s="5">
        <v>3112</v>
      </c>
      <c r="B3113" s="2" t="s">
        <v>6325</v>
      </c>
      <c r="C3113" s="5">
        <f>YEAR(Data!$E3113)</f>
        <v>2013</v>
      </c>
      <c r="D3113" s="2" t="str">
        <f>TEXT(Table_1[[#This Row],[Order Date]], "MMM")</f>
        <v>Jul</v>
      </c>
      <c r="E3113" s="7">
        <v>41473</v>
      </c>
      <c r="F3113" s="7">
        <v>41478</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x14ac:dyDescent="0.3">
      <c r="A3114" s="5">
        <v>3113</v>
      </c>
      <c r="B3114" s="2" t="s">
        <v>6328</v>
      </c>
      <c r="C3114" s="5">
        <f>YEAR(Data!$E3114)</f>
        <v>2013</v>
      </c>
      <c r="D3114" s="2" t="str">
        <f>TEXT(Table_1[[#This Row],[Order Date]], "MMM")</f>
        <v>Aug</v>
      </c>
      <c r="E3114" s="7">
        <v>41510</v>
      </c>
      <c r="F3114" s="7">
        <v>41517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x14ac:dyDescent="0.3">
      <c r="A3115" s="5">
        <v>3114</v>
      </c>
      <c r="B3115" s="2" t="s">
        <v>6328</v>
      </c>
      <c r="C3115" s="5">
        <f>YEAR(Data!$E3115)</f>
        <v>2013</v>
      </c>
      <c r="D3115" s="2" t="str">
        <f>TEXT(Table_1[[#This Row],[Order Date]], "MMM")</f>
        <v>Aug</v>
      </c>
      <c r="E3115" s="7">
        <v>41510</v>
      </c>
      <c r="F3115" s="7">
        <v>41517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x14ac:dyDescent="0.3">
      <c r="A3116" s="5">
        <v>3115</v>
      </c>
      <c r="B3116" s="2" t="s">
        <v>6328</v>
      </c>
      <c r="C3116" s="5">
        <f>YEAR(Data!$E3116)</f>
        <v>2013</v>
      </c>
      <c r="D3116" s="2" t="str">
        <f>TEXT(Table_1[[#This Row],[Order Date]], "MMM")</f>
        <v>Aug</v>
      </c>
      <c r="E3116" s="7">
        <v>41510</v>
      </c>
      <c r="F3116" s="7">
        <v>41517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x14ac:dyDescent="0.3">
      <c r="A3117" s="5">
        <v>3116</v>
      </c>
      <c r="B3117" s="2" t="s">
        <v>6328</v>
      </c>
      <c r="C3117" s="5">
        <f>YEAR(Data!$E3117)</f>
        <v>2013</v>
      </c>
      <c r="D3117" s="2" t="str">
        <f>TEXT(Table_1[[#This Row],[Order Date]], "MMM")</f>
        <v>Aug</v>
      </c>
      <c r="E3117" s="7">
        <v>41510</v>
      </c>
      <c r="F3117" s="7">
        <v>41517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x14ac:dyDescent="0.3">
      <c r="A3118" s="5">
        <v>3117</v>
      </c>
      <c r="B3118" s="2" t="s">
        <v>6328</v>
      </c>
      <c r="C3118" s="5">
        <f>YEAR(Data!$E3118)</f>
        <v>2013</v>
      </c>
      <c r="D3118" s="2" t="str">
        <f>TEXT(Table_1[[#This Row],[Order Date]], "MMM")</f>
        <v>Aug</v>
      </c>
      <c r="E3118" s="7">
        <v>41510</v>
      </c>
      <c r="F3118" s="7">
        <v>41517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x14ac:dyDescent="0.3">
      <c r="A3119" s="5">
        <v>3118</v>
      </c>
      <c r="B3119" s="2" t="s">
        <v>6328</v>
      </c>
      <c r="C3119" s="5">
        <f>YEAR(Data!$E3119)</f>
        <v>2013</v>
      </c>
      <c r="D3119" s="2" t="str">
        <f>TEXT(Table_1[[#This Row],[Order Date]], "MMM")</f>
        <v>Aug</v>
      </c>
      <c r="E3119" s="7">
        <v>41510</v>
      </c>
      <c r="F3119" s="7">
        <v>41517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x14ac:dyDescent="0.3">
      <c r="A3120" s="5">
        <v>3119</v>
      </c>
      <c r="B3120" s="2" t="s">
        <v>6331</v>
      </c>
      <c r="C3120" s="5">
        <f>YEAR(Data!$E3120)</f>
        <v>2012</v>
      </c>
      <c r="D3120" s="2" t="str">
        <f>TEXT(Table_1[[#This Row],[Order Date]], "MMM")</f>
        <v>Jun</v>
      </c>
      <c r="E3120" s="7">
        <v>41071</v>
      </c>
      <c r="F3120" s="7">
        <v>41072</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x14ac:dyDescent="0.3">
      <c r="A3121" s="5">
        <v>3120</v>
      </c>
      <c r="B3121" s="2" t="s">
        <v>6331</v>
      </c>
      <c r="C3121" s="5">
        <f>YEAR(Data!$E3121)</f>
        <v>2012</v>
      </c>
      <c r="D3121" s="2" t="str">
        <f>TEXT(Table_1[[#This Row],[Order Date]], "MMM")</f>
        <v>Jun</v>
      </c>
      <c r="E3121" s="7">
        <v>41071</v>
      </c>
      <c r="F3121" s="7">
        <v>41072</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x14ac:dyDescent="0.3">
      <c r="A3122" s="5">
        <v>3121</v>
      </c>
      <c r="B3122" s="2" t="s">
        <v>6331</v>
      </c>
      <c r="C3122" s="5">
        <f>YEAR(Data!$E3122)</f>
        <v>2012</v>
      </c>
      <c r="D3122" s="2" t="str">
        <f>TEXT(Table_1[[#This Row],[Order Date]], "MMM")</f>
        <v>Jun</v>
      </c>
      <c r="E3122" s="7">
        <v>41071</v>
      </c>
      <c r="F3122" s="7">
        <v>41072</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x14ac:dyDescent="0.3">
      <c r="A3123" s="5">
        <v>3122</v>
      </c>
      <c r="B3123" s="2" t="s">
        <v>6331</v>
      </c>
      <c r="C3123" s="5">
        <f>YEAR(Data!$E3123)</f>
        <v>2012</v>
      </c>
      <c r="D3123" s="2" t="str">
        <f>TEXT(Table_1[[#This Row],[Order Date]], "MMM")</f>
        <v>Jun</v>
      </c>
      <c r="E3123" s="7">
        <v>41071</v>
      </c>
      <c r="F3123" s="7">
        <v>41072</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x14ac:dyDescent="0.3">
      <c r="A3124" s="5">
        <v>3123</v>
      </c>
      <c r="B3124" s="2" t="s">
        <v>6331</v>
      </c>
      <c r="C3124" s="5">
        <f>YEAR(Data!$E3124)</f>
        <v>2012</v>
      </c>
      <c r="D3124" s="2" t="str">
        <f>TEXT(Table_1[[#This Row],[Order Date]], "MMM")</f>
        <v>Jun</v>
      </c>
      <c r="E3124" s="7">
        <v>41071</v>
      </c>
      <c r="F3124" s="7">
        <v>41072</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x14ac:dyDescent="0.3">
      <c r="A3125" s="5">
        <v>3124</v>
      </c>
      <c r="B3125" s="2" t="s">
        <v>6331</v>
      </c>
      <c r="C3125" s="5">
        <f>YEAR(Data!$E3125)</f>
        <v>2012</v>
      </c>
      <c r="D3125" s="2" t="str">
        <f>TEXT(Table_1[[#This Row],[Order Date]], "MMM")</f>
        <v>Jun</v>
      </c>
      <c r="E3125" s="7">
        <v>41071</v>
      </c>
      <c r="F3125" s="7">
        <v>41072</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x14ac:dyDescent="0.3">
      <c r="A3126" s="5">
        <v>3125</v>
      </c>
      <c r="B3126" s="2" t="s">
        <v>6331</v>
      </c>
      <c r="C3126" s="5">
        <f>YEAR(Data!$E3126)</f>
        <v>2012</v>
      </c>
      <c r="D3126" s="2" t="str">
        <f>TEXT(Table_1[[#This Row],[Order Date]], "MMM")</f>
        <v>Jun</v>
      </c>
      <c r="E3126" s="7">
        <v>41071</v>
      </c>
      <c r="F3126" s="7">
        <v>41072</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x14ac:dyDescent="0.3">
      <c r="A3127" s="5">
        <v>3126</v>
      </c>
      <c r="B3127" s="2" t="s">
        <v>6331</v>
      </c>
      <c r="C3127" s="5">
        <f>YEAR(Data!$E3127)</f>
        <v>2012</v>
      </c>
      <c r="D3127" s="2" t="str">
        <f>TEXT(Table_1[[#This Row],[Order Date]], "MMM")</f>
        <v>Jun</v>
      </c>
      <c r="E3127" s="7">
        <v>41071</v>
      </c>
      <c r="F3127" s="7">
        <v>41072</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x14ac:dyDescent="0.3">
      <c r="A3128" s="5">
        <v>3127</v>
      </c>
      <c r="B3128" s="2" t="s">
        <v>6334</v>
      </c>
      <c r="C3128" s="5">
        <f>YEAR(Data!$E3128)</f>
        <v>2014</v>
      </c>
      <c r="D3128" s="2" t="str">
        <f>TEXT(Table_1[[#This Row],[Order Date]], "MMM")</f>
        <v>Sep</v>
      </c>
      <c r="E3128" s="7">
        <v>41891</v>
      </c>
      <c r="F3128" s="7">
        <v>41895</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x14ac:dyDescent="0.3">
      <c r="A3129" s="5">
        <v>3128</v>
      </c>
      <c r="B3129" s="2" t="s">
        <v>6338</v>
      </c>
      <c r="C3129" s="5">
        <f>YEAR(Data!$E3129)</f>
        <v>2014</v>
      </c>
      <c r="D3129" s="2" t="str">
        <f>TEXT(Table_1[[#This Row],[Order Date]], "MMM")</f>
        <v>Oct</v>
      </c>
      <c r="E3129" s="7">
        <v>41915</v>
      </c>
      <c r="F3129" s="7">
        <v>41919</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x14ac:dyDescent="0.3">
      <c r="A3130" s="5">
        <v>3129</v>
      </c>
      <c r="B3130" s="2" t="s">
        <v>6341</v>
      </c>
      <c r="C3130" s="5">
        <f>YEAR(Data!$E3130)</f>
        <v>2011</v>
      </c>
      <c r="D3130" s="2" t="str">
        <f>TEXT(Table_1[[#This Row],[Order Date]], "MMM")</f>
        <v>Dec</v>
      </c>
      <c r="E3130" s="7">
        <v>40893</v>
      </c>
      <c r="F3130" s="7">
        <v>40894</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x14ac:dyDescent="0.3">
      <c r="A3131" s="5">
        <v>3130</v>
      </c>
      <c r="B3131" s="2" t="s">
        <v>6341</v>
      </c>
      <c r="C3131" s="5">
        <f>YEAR(Data!$E3131)</f>
        <v>2011</v>
      </c>
      <c r="D3131" s="2" t="str">
        <f>TEXT(Table_1[[#This Row],[Order Date]], "MMM")</f>
        <v>Dec</v>
      </c>
      <c r="E3131" s="7">
        <v>40893</v>
      </c>
      <c r="F3131" s="7">
        <v>40894</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x14ac:dyDescent="0.3">
      <c r="A3132" s="5">
        <v>3131</v>
      </c>
      <c r="B3132" s="2" t="s">
        <v>6341</v>
      </c>
      <c r="C3132" s="5">
        <f>YEAR(Data!$E3132)</f>
        <v>2011</v>
      </c>
      <c r="D3132" s="2" t="str">
        <f>TEXT(Table_1[[#This Row],[Order Date]], "MMM")</f>
        <v>Dec</v>
      </c>
      <c r="E3132" s="7">
        <v>40893</v>
      </c>
      <c r="F3132" s="7">
        <v>40894</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x14ac:dyDescent="0.3">
      <c r="A3133" s="5">
        <v>3132</v>
      </c>
      <c r="B3133" s="2" t="s">
        <v>6341</v>
      </c>
      <c r="C3133" s="5">
        <f>YEAR(Data!$E3133)</f>
        <v>2011</v>
      </c>
      <c r="D3133" s="2" t="str">
        <f>TEXT(Table_1[[#This Row],[Order Date]], "MMM")</f>
        <v>Dec</v>
      </c>
      <c r="E3133" s="7">
        <v>40893</v>
      </c>
      <c r="F3133" s="7">
        <v>40894</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x14ac:dyDescent="0.3">
      <c r="A3134" s="5">
        <v>3133</v>
      </c>
      <c r="B3134" s="2" t="s">
        <v>6342</v>
      </c>
      <c r="C3134" s="5">
        <f>YEAR(Data!$E3134)</f>
        <v>2011</v>
      </c>
      <c r="D3134" s="2" t="str">
        <f>TEXT(Table_1[[#This Row],[Order Date]], "MMM")</f>
        <v>Aug</v>
      </c>
      <c r="E3134" s="7">
        <v>40779</v>
      </c>
      <c r="F3134" s="7">
        <v>40781</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x14ac:dyDescent="0.3">
      <c r="A3135" s="5">
        <v>3134</v>
      </c>
      <c r="B3135" s="2" t="s">
        <v>6342</v>
      </c>
      <c r="C3135" s="5">
        <f>YEAR(Data!$E3135)</f>
        <v>2011</v>
      </c>
      <c r="D3135" s="2" t="str">
        <f>TEXT(Table_1[[#This Row],[Order Date]], "MMM")</f>
        <v>Aug</v>
      </c>
      <c r="E3135" s="7">
        <v>40779</v>
      </c>
      <c r="F3135" s="7">
        <v>40781</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x14ac:dyDescent="0.3">
      <c r="A3136" s="5">
        <v>3135</v>
      </c>
      <c r="B3136" s="2" t="s">
        <v>6347</v>
      </c>
      <c r="C3136" s="5">
        <f>YEAR(Data!$E3136)</f>
        <v>2014</v>
      </c>
      <c r="D3136" s="2" t="str">
        <f>TEXT(Table_1[[#This Row],[Order Date]], "MMM")</f>
        <v>Nov</v>
      </c>
      <c r="E3136" s="7">
        <v>41956</v>
      </c>
      <c r="F3136" s="7">
        <v>41962</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x14ac:dyDescent="0.3">
      <c r="A3137" s="5">
        <v>3136</v>
      </c>
      <c r="B3137" s="2" t="s">
        <v>6347</v>
      </c>
      <c r="C3137" s="5">
        <f>YEAR(Data!$E3137)</f>
        <v>2014</v>
      </c>
      <c r="D3137" s="2" t="str">
        <f>TEXT(Table_1[[#This Row],[Order Date]], "MMM")</f>
        <v>Nov</v>
      </c>
      <c r="E3137" s="7">
        <v>41956</v>
      </c>
      <c r="F3137" s="7">
        <v>41962</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x14ac:dyDescent="0.3">
      <c r="A3138" s="5">
        <v>3137</v>
      </c>
      <c r="B3138" s="2" t="s">
        <v>6347</v>
      </c>
      <c r="C3138" s="5">
        <f>YEAR(Data!$E3138)</f>
        <v>2014</v>
      </c>
      <c r="D3138" s="2" t="str">
        <f>TEXT(Table_1[[#This Row],[Order Date]], "MMM")</f>
        <v>Nov</v>
      </c>
      <c r="E3138" s="7">
        <v>41956</v>
      </c>
      <c r="F3138" s="7">
        <v>41962</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x14ac:dyDescent="0.3">
      <c r="A3139" s="5">
        <v>3138</v>
      </c>
      <c r="B3139" s="2" t="s">
        <v>6347</v>
      </c>
      <c r="C3139" s="5">
        <f>YEAR(Data!$E3139)</f>
        <v>2014</v>
      </c>
      <c r="D3139" s="2" t="str">
        <f>TEXT(Table_1[[#This Row],[Order Date]], "MMM")</f>
        <v>Nov</v>
      </c>
      <c r="E3139" s="7">
        <v>41956</v>
      </c>
      <c r="F3139" s="7">
        <v>41962</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x14ac:dyDescent="0.3">
      <c r="A3140" s="5">
        <v>3139</v>
      </c>
      <c r="B3140" s="2" t="s">
        <v>6347</v>
      </c>
      <c r="C3140" s="5">
        <f>YEAR(Data!$E3140)</f>
        <v>2014</v>
      </c>
      <c r="D3140" s="2" t="str">
        <f>TEXT(Table_1[[#This Row],[Order Date]], "MMM")</f>
        <v>Nov</v>
      </c>
      <c r="E3140" s="7">
        <v>41956</v>
      </c>
      <c r="F3140" s="7">
        <v>41962</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x14ac:dyDescent="0.3">
      <c r="A3141" s="5">
        <v>3140</v>
      </c>
      <c r="B3141" s="2" t="s">
        <v>6347</v>
      </c>
      <c r="C3141" s="5">
        <f>YEAR(Data!$E3141)</f>
        <v>2014</v>
      </c>
      <c r="D3141" s="2" t="str">
        <f>TEXT(Table_1[[#This Row],[Order Date]], "MMM")</f>
        <v>Nov</v>
      </c>
      <c r="E3141" s="7">
        <v>41956</v>
      </c>
      <c r="F3141" s="7">
        <v>41962</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x14ac:dyDescent="0.3">
      <c r="A3142" s="5">
        <v>3141</v>
      </c>
      <c r="B3142" s="2" t="s">
        <v>6350</v>
      </c>
      <c r="C3142" s="5">
        <f>YEAR(Data!$E3142)</f>
        <v>2012</v>
      </c>
      <c r="D3142" s="2" t="str">
        <f>TEXT(Table_1[[#This Row],[Order Date]], "MMM")</f>
        <v>Apr</v>
      </c>
      <c r="E3142" s="7">
        <v>41024</v>
      </c>
      <c r="F3142" s="7">
        <v>41027</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x14ac:dyDescent="0.3">
      <c r="A3143" s="5">
        <v>3142</v>
      </c>
      <c r="B3143" s="2" t="s">
        <v>6351</v>
      </c>
      <c r="C3143" s="5">
        <f>YEAR(Data!$E3143)</f>
        <v>2011</v>
      </c>
      <c r="D3143" s="2" t="str">
        <f>TEXT(Table_1[[#This Row],[Order Date]], "MMM")</f>
        <v>Dec</v>
      </c>
      <c r="E3143" s="7">
        <v>40889</v>
      </c>
      <c r="F3143" s="7">
        <v>40889</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x14ac:dyDescent="0.3">
      <c r="A3144" s="5">
        <v>3143</v>
      </c>
      <c r="B3144" s="2" t="s">
        <v>6352</v>
      </c>
      <c r="C3144" s="5">
        <f>YEAR(Data!$E3144)</f>
        <v>2014</v>
      </c>
      <c r="D3144" s="2" t="str">
        <f>TEXT(Table_1[[#This Row],[Order Date]], "MMM")</f>
        <v>Sep</v>
      </c>
      <c r="E3144" s="7">
        <v>41908</v>
      </c>
      <c r="F3144" s="7">
        <v>41910</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x14ac:dyDescent="0.3">
      <c r="A3145" s="5">
        <v>3144</v>
      </c>
      <c r="B3145" s="2" t="s">
        <v>6352</v>
      </c>
      <c r="C3145" s="5">
        <f>YEAR(Data!$E3145)</f>
        <v>2014</v>
      </c>
      <c r="D3145" s="2" t="str">
        <f>TEXT(Table_1[[#This Row],[Order Date]], "MMM")</f>
        <v>Sep</v>
      </c>
      <c r="E3145" s="7">
        <v>41908</v>
      </c>
      <c r="F3145" s="7">
        <v>41910</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x14ac:dyDescent="0.3">
      <c r="A3146" s="5">
        <v>3145</v>
      </c>
      <c r="B3146" s="2" t="s">
        <v>6353</v>
      </c>
      <c r="C3146" s="5">
        <f>YEAR(Data!$E3146)</f>
        <v>2013</v>
      </c>
      <c r="D3146" s="2" t="str">
        <f>TEXT(Table_1[[#This Row],[Order Date]], "MMM")</f>
        <v>Sep</v>
      </c>
      <c r="E3146" s="7">
        <v>41523</v>
      </c>
      <c r="F3146" s="7">
        <v>41529</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x14ac:dyDescent="0.3">
      <c r="A3147" s="5">
        <v>3146</v>
      </c>
      <c r="B3147" s="2" t="s">
        <v>6354</v>
      </c>
      <c r="C3147" s="5">
        <f>YEAR(Data!$E3147)</f>
        <v>2014</v>
      </c>
      <c r="D3147" s="2" t="str">
        <f>TEXT(Table_1[[#This Row],[Order Date]], "MMM")</f>
        <v>Feb</v>
      </c>
      <c r="E3147" s="7">
        <v>41682</v>
      </c>
      <c r="F3147" s="7">
        <v>41684</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x14ac:dyDescent="0.3">
      <c r="A3148" s="5">
        <v>3147</v>
      </c>
      <c r="B3148" s="2" t="s">
        <v>6354</v>
      </c>
      <c r="C3148" s="5">
        <f>YEAR(Data!$E3148)</f>
        <v>2014</v>
      </c>
      <c r="D3148" s="2" t="str">
        <f>TEXT(Table_1[[#This Row],[Order Date]], "MMM")</f>
        <v>Feb</v>
      </c>
      <c r="E3148" s="7">
        <v>41682</v>
      </c>
      <c r="F3148" s="7">
        <v>41684</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x14ac:dyDescent="0.3">
      <c r="A3149" s="5">
        <v>3148</v>
      </c>
      <c r="B3149" s="2" t="s">
        <v>6359</v>
      </c>
      <c r="C3149" s="5">
        <f>YEAR(Data!$E3149)</f>
        <v>2011</v>
      </c>
      <c r="D3149" s="2" t="str">
        <f>TEXT(Table_1[[#This Row],[Order Date]], "MMM")</f>
        <v>Jun</v>
      </c>
      <c r="E3149" s="7">
        <v>40724</v>
      </c>
      <c r="F3149" s="7">
        <v>40727</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x14ac:dyDescent="0.3">
      <c r="A3150" s="5">
        <v>3149</v>
      </c>
      <c r="B3150" s="2" t="s">
        <v>6360</v>
      </c>
      <c r="C3150" s="5">
        <f>YEAR(Data!$E3150)</f>
        <v>2013</v>
      </c>
      <c r="D3150" s="2" t="str">
        <f>TEXT(Table_1[[#This Row],[Order Date]], "MMM")</f>
        <v>Jun</v>
      </c>
      <c r="E3150" s="7">
        <v>41433</v>
      </c>
      <c r="F3150" s="7">
        <v>41436</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x14ac:dyDescent="0.3">
      <c r="A3151" s="5">
        <v>3150</v>
      </c>
      <c r="B3151" s="2" t="s">
        <v>6361</v>
      </c>
      <c r="C3151" s="5">
        <f>YEAR(Data!$E3151)</f>
        <v>2011</v>
      </c>
      <c r="D3151" s="2" t="str">
        <f>TEXT(Table_1[[#This Row],[Order Date]], "MMM")</f>
        <v>Dec</v>
      </c>
      <c r="E3151" s="7">
        <v>40897</v>
      </c>
      <c r="F3151" s="7">
        <v>40902</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x14ac:dyDescent="0.3">
      <c r="A3152" s="5">
        <v>3151</v>
      </c>
      <c r="B3152" s="2" t="s">
        <v>6362</v>
      </c>
      <c r="C3152" s="5">
        <f>YEAR(Data!$E3152)</f>
        <v>2012</v>
      </c>
      <c r="D3152" s="2" t="str">
        <f>TEXT(Table_1[[#This Row],[Order Date]], "MMM")</f>
        <v>Dec</v>
      </c>
      <c r="E3152" s="7">
        <v>41258</v>
      </c>
      <c r="F3152" s="7">
        <v>41261</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x14ac:dyDescent="0.3">
      <c r="A3153" s="5">
        <v>3152</v>
      </c>
      <c r="B3153" s="2" t="s">
        <v>6362</v>
      </c>
      <c r="C3153" s="5">
        <f>YEAR(Data!$E3153)</f>
        <v>2012</v>
      </c>
      <c r="D3153" s="2" t="str">
        <f>TEXT(Table_1[[#This Row],[Order Date]], "MMM")</f>
        <v>Dec</v>
      </c>
      <c r="E3153" s="7">
        <v>41258</v>
      </c>
      <c r="F3153" s="7">
        <v>41261</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x14ac:dyDescent="0.3">
      <c r="A3154" s="5">
        <v>3153</v>
      </c>
      <c r="B3154" s="2" t="s">
        <v>6362</v>
      </c>
      <c r="C3154" s="5">
        <f>YEAR(Data!$E3154)</f>
        <v>2012</v>
      </c>
      <c r="D3154" s="2" t="str">
        <f>TEXT(Table_1[[#This Row],[Order Date]], "MMM")</f>
        <v>Dec</v>
      </c>
      <c r="E3154" s="7">
        <v>41258</v>
      </c>
      <c r="F3154" s="7">
        <v>41261</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x14ac:dyDescent="0.3">
      <c r="A3155" s="5">
        <v>3154</v>
      </c>
      <c r="B3155" s="2" t="s">
        <v>6362</v>
      </c>
      <c r="C3155" s="5">
        <f>YEAR(Data!$E3155)</f>
        <v>2012</v>
      </c>
      <c r="D3155" s="2" t="str">
        <f>TEXT(Table_1[[#This Row],[Order Date]], "MMM")</f>
        <v>Dec</v>
      </c>
      <c r="E3155" s="7">
        <v>41258</v>
      </c>
      <c r="F3155" s="7">
        <v>41261</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x14ac:dyDescent="0.3">
      <c r="A3156" s="5">
        <v>3155</v>
      </c>
      <c r="B3156" s="2" t="s">
        <v>6365</v>
      </c>
      <c r="C3156" s="5">
        <f>YEAR(Data!$E3156)</f>
        <v>2014</v>
      </c>
      <c r="D3156" s="2" t="str">
        <f>TEXT(Table_1[[#This Row],[Order Date]], "MMM")</f>
        <v>Jul</v>
      </c>
      <c r="E3156" s="7">
        <v>41841</v>
      </c>
      <c r="F3156" s="7">
        <v>41845</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x14ac:dyDescent="0.3">
      <c r="A3157" s="5">
        <v>3156</v>
      </c>
      <c r="B3157" s="2" t="s">
        <v>6369</v>
      </c>
      <c r="C3157" s="5">
        <f>YEAR(Data!$E3157)</f>
        <v>2011</v>
      </c>
      <c r="D3157" s="2" t="str">
        <f>TEXT(Table_1[[#This Row],[Order Date]], "MMM")</f>
        <v>Aug</v>
      </c>
      <c r="E3157" s="7">
        <v>40758</v>
      </c>
      <c r="F3157" s="7">
        <v>40760</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x14ac:dyDescent="0.3">
      <c r="A3158" s="5">
        <v>3157</v>
      </c>
      <c r="B3158" s="2" t="s">
        <v>6372</v>
      </c>
      <c r="C3158" s="5">
        <f>YEAR(Data!$E3158)</f>
        <v>2012</v>
      </c>
      <c r="D3158" s="2" t="str">
        <f>TEXT(Table_1[[#This Row],[Order Date]], "MMM")</f>
        <v>Aug</v>
      </c>
      <c r="E3158" s="7">
        <v>41145</v>
      </c>
      <c r="F3158" s="7">
        <v>41149</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x14ac:dyDescent="0.3">
      <c r="A3159" s="5">
        <v>3158</v>
      </c>
      <c r="B3159" s="2" t="s">
        <v>6372</v>
      </c>
      <c r="C3159" s="5">
        <f>YEAR(Data!$E3159)</f>
        <v>2012</v>
      </c>
      <c r="D3159" s="2" t="str">
        <f>TEXT(Table_1[[#This Row],[Order Date]], "MMM")</f>
        <v>Aug</v>
      </c>
      <c r="E3159" s="7">
        <v>41145</v>
      </c>
      <c r="F3159" s="7">
        <v>41149</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x14ac:dyDescent="0.3">
      <c r="A3160" s="5">
        <v>3159</v>
      </c>
      <c r="B3160" s="2" t="s">
        <v>6373</v>
      </c>
      <c r="C3160" s="5">
        <f>YEAR(Data!$E3160)</f>
        <v>2013</v>
      </c>
      <c r="D3160" s="2" t="str">
        <f>TEXT(Table_1[[#This Row],[Order Date]], "MMM")</f>
        <v>Mar</v>
      </c>
      <c r="E3160" s="7">
        <v>41360</v>
      </c>
      <c r="F3160" s="7">
        <v>41361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x14ac:dyDescent="0.3">
      <c r="A3161" s="5">
        <v>3160</v>
      </c>
      <c r="B3161" s="2" t="s">
        <v>6373</v>
      </c>
      <c r="C3161" s="5">
        <f>YEAR(Data!$E3161)</f>
        <v>2013</v>
      </c>
      <c r="D3161" s="2" t="str">
        <f>TEXT(Table_1[[#This Row],[Order Date]], "MMM")</f>
        <v>Mar</v>
      </c>
      <c r="E3161" s="7">
        <v>41360</v>
      </c>
      <c r="F3161" s="7">
        <v>41361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x14ac:dyDescent="0.3">
      <c r="A3162" s="5">
        <v>3161</v>
      </c>
      <c r="B3162" s="2" t="s">
        <v>6374</v>
      </c>
      <c r="C3162" s="5">
        <f>YEAR(Data!$E3162)</f>
        <v>2011</v>
      </c>
      <c r="D3162" s="2" t="str">
        <f>TEXT(Table_1[[#This Row],[Order Date]], "MMM")</f>
        <v>Sep</v>
      </c>
      <c r="E3162" s="7">
        <v>40798</v>
      </c>
      <c r="F3162" s="7">
        <v>40802</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x14ac:dyDescent="0.3">
      <c r="A3163" s="5">
        <v>3162</v>
      </c>
      <c r="B3163" s="2" t="s">
        <v>6379</v>
      </c>
      <c r="C3163" s="5">
        <f>YEAR(Data!$E3163)</f>
        <v>2011</v>
      </c>
      <c r="D3163" s="2" t="str">
        <f>TEXT(Table_1[[#This Row],[Order Date]], "MMM")</f>
        <v>Sep</v>
      </c>
      <c r="E3163" s="7">
        <v>40807</v>
      </c>
      <c r="F3163" s="7">
        <v>40811</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x14ac:dyDescent="0.3">
      <c r="A3164" s="5">
        <v>3163</v>
      </c>
      <c r="B3164" s="2" t="s">
        <v>6379</v>
      </c>
      <c r="C3164" s="5">
        <f>YEAR(Data!$E3164)</f>
        <v>2011</v>
      </c>
      <c r="D3164" s="2" t="str">
        <f>TEXT(Table_1[[#This Row],[Order Date]], "MMM")</f>
        <v>Sep</v>
      </c>
      <c r="E3164" s="7">
        <v>40807</v>
      </c>
      <c r="F3164" s="7">
        <v>40811</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x14ac:dyDescent="0.3">
      <c r="A3165" s="5">
        <v>3164</v>
      </c>
      <c r="B3165" s="2" t="s">
        <v>6379</v>
      </c>
      <c r="C3165" s="5">
        <f>YEAR(Data!$E3165)</f>
        <v>2011</v>
      </c>
      <c r="D3165" s="2" t="str">
        <f>TEXT(Table_1[[#This Row],[Order Date]], "MMM")</f>
        <v>Sep</v>
      </c>
      <c r="E3165" s="7">
        <v>40807</v>
      </c>
      <c r="F3165" s="7">
        <v>40811</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x14ac:dyDescent="0.3">
      <c r="A3166" s="5">
        <v>3165</v>
      </c>
      <c r="B3166" s="2" t="s">
        <v>6379</v>
      </c>
      <c r="C3166" s="5">
        <f>YEAR(Data!$E3166)</f>
        <v>2011</v>
      </c>
      <c r="D3166" s="2" t="str">
        <f>TEXT(Table_1[[#This Row],[Order Date]], "MMM")</f>
        <v>Sep</v>
      </c>
      <c r="E3166" s="7">
        <v>40807</v>
      </c>
      <c r="F3166" s="7">
        <v>40811</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x14ac:dyDescent="0.3">
      <c r="A3167" s="5">
        <v>3166</v>
      </c>
      <c r="B3167" s="2" t="s">
        <v>6379</v>
      </c>
      <c r="C3167" s="5">
        <f>YEAR(Data!$E3167)</f>
        <v>2011</v>
      </c>
      <c r="D3167" s="2" t="str">
        <f>TEXT(Table_1[[#This Row],[Order Date]], "MMM")</f>
        <v>Sep</v>
      </c>
      <c r="E3167" s="7">
        <v>40807</v>
      </c>
      <c r="F3167" s="7">
        <v>40811</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x14ac:dyDescent="0.3">
      <c r="A3168" s="5">
        <v>3167</v>
      </c>
      <c r="B3168" s="2" t="s">
        <v>6379</v>
      </c>
      <c r="C3168" s="5">
        <f>YEAR(Data!$E3168)</f>
        <v>2011</v>
      </c>
      <c r="D3168" s="2" t="str">
        <f>TEXT(Table_1[[#This Row],[Order Date]], "MMM")</f>
        <v>Sep</v>
      </c>
      <c r="E3168" s="7">
        <v>40807</v>
      </c>
      <c r="F3168" s="7">
        <v>40811</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x14ac:dyDescent="0.3">
      <c r="A3169" s="5">
        <v>3168</v>
      </c>
      <c r="B3169" s="2" t="s">
        <v>6384</v>
      </c>
      <c r="C3169" s="5">
        <f>YEAR(Data!$E3169)</f>
        <v>2013</v>
      </c>
      <c r="D3169" s="2" t="str">
        <f>TEXT(Table_1[[#This Row],[Order Date]], "MMM")</f>
        <v>Oct</v>
      </c>
      <c r="E3169" s="7">
        <v>41577</v>
      </c>
      <c r="F3169" s="7">
        <v>41579</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x14ac:dyDescent="0.3">
      <c r="A3170" s="5">
        <v>3169</v>
      </c>
      <c r="B3170" s="2" t="s">
        <v>6385</v>
      </c>
      <c r="C3170" s="5">
        <f>YEAR(Data!$E3170)</f>
        <v>2013</v>
      </c>
      <c r="D3170" s="2" t="str">
        <f>TEXT(Table_1[[#This Row],[Order Date]], "MMM")</f>
        <v>May</v>
      </c>
      <c r="E3170" s="7">
        <v>41423</v>
      </c>
      <c r="F3170" s="7">
        <v>41429</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x14ac:dyDescent="0.3">
      <c r="A3171" s="5">
        <v>3170</v>
      </c>
      <c r="B3171" s="2" t="s">
        <v>6385</v>
      </c>
      <c r="C3171" s="5">
        <f>YEAR(Data!$E3171)</f>
        <v>2013</v>
      </c>
      <c r="D3171" s="2" t="str">
        <f>TEXT(Table_1[[#This Row],[Order Date]], "MMM")</f>
        <v>May</v>
      </c>
      <c r="E3171" s="7">
        <v>41423</v>
      </c>
      <c r="F3171" s="7">
        <v>41429</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x14ac:dyDescent="0.3">
      <c r="A3172" s="5">
        <v>3171</v>
      </c>
      <c r="B3172" s="2" t="s">
        <v>6386</v>
      </c>
      <c r="C3172" s="5">
        <f>YEAR(Data!$E3172)</f>
        <v>2014</v>
      </c>
      <c r="D3172" s="2" t="str">
        <f>TEXT(Table_1[[#This Row],[Order Date]], "MMM")</f>
        <v>Dec</v>
      </c>
      <c r="E3172" s="7">
        <v>41995</v>
      </c>
      <c r="F3172" s="7">
        <v>42000</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x14ac:dyDescent="0.3">
      <c r="A3173" s="5">
        <v>3172</v>
      </c>
      <c r="B3173" s="2" t="s">
        <v>6387</v>
      </c>
      <c r="C3173" s="5">
        <f>YEAR(Data!$E3173)</f>
        <v>2013</v>
      </c>
      <c r="D3173" s="2" t="str">
        <f>TEXT(Table_1[[#This Row],[Order Date]], "MMM")</f>
        <v>Mar</v>
      </c>
      <c r="E3173" s="7">
        <v>41355</v>
      </c>
      <c r="F3173" s="7">
        <v>41362</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x14ac:dyDescent="0.3">
      <c r="A3174" s="5">
        <v>3173</v>
      </c>
      <c r="B3174" s="2" t="s">
        <v>6387</v>
      </c>
      <c r="C3174" s="5">
        <f>YEAR(Data!$E3174)</f>
        <v>2013</v>
      </c>
      <c r="D3174" s="2" t="str">
        <f>TEXT(Table_1[[#This Row],[Order Date]], "MMM")</f>
        <v>Mar</v>
      </c>
      <c r="E3174" s="7">
        <v>41355</v>
      </c>
      <c r="F3174" s="7">
        <v>41362</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x14ac:dyDescent="0.3">
      <c r="A3175" s="5">
        <v>3174</v>
      </c>
      <c r="B3175" s="2" t="s">
        <v>6387</v>
      </c>
      <c r="C3175" s="5">
        <f>YEAR(Data!$E3175)</f>
        <v>2013</v>
      </c>
      <c r="D3175" s="2" t="str">
        <f>TEXT(Table_1[[#This Row],[Order Date]], "MMM")</f>
        <v>Mar</v>
      </c>
      <c r="E3175" s="7">
        <v>41355</v>
      </c>
      <c r="F3175" s="7">
        <v>41362</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x14ac:dyDescent="0.3">
      <c r="A3176" s="5">
        <v>3175</v>
      </c>
      <c r="B3176" s="2" t="s">
        <v>6388</v>
      </c>
      <c r="C3176" s="5">
        <f>YEAR(Data!$E3176)</f>
        <v>2014</v>
      </c>
      <c r="D3176" s="2" t="str">
        <f>TEXT(Table_1[[#This Row],[Order Date]], "MMM")</f>
        <v>Nov</v>
      </c>
      <c r="E3176" s="7">
        <v>41955</v>
      </c>
      <c r="F3176" s="7">
        <v>41962</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x14ac:dyDescent="0.3">
      <c r="A3177" s="5">
        <v>3176</v>
      </c>
      <c r="B3177" s="2" t="s">
        <v>6391</v>
      </c>
      <c r="C3177" s="5">
        <f>YEAR(Data!$E3177)</f>
        <v>2014</v>
      </c>
      <c r="D3177" s="2" t="str">
        <f>TEXT(Table_1[[#This Row],[Order Date]], "MMM")</f>
        <v>Sep</v>
      </c>
      <c r="E3177" s="7">
        <v>41906</v>
      </c>
      <c r="F3177" s="7">
        <v>41912</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x14ac:dyDescent="0.3">
      <c r="A3178" s="5">
        <v>3177</v>
      </c>
      <c r="B3178" s="2" t="s">
        <v>6391</v>
      </c>
      <c r="C3178" s="5">
        <f>YEAR(Data!$E3178)</f>
        <v>2014</v>
      </c>
      <c r="D3178" s="2" t="str">
        <f>TEXT(Table_1[[#This Row],[Order Date]], "MMM")</f>
        <v>Sep</v>
      </c>
      <c r="E3178" s="7">
        <v>41906</v>
      </c>
      <c r="F3178" s="7">
        <v>41912</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x14ac:dyDescent="0.3">
      <c r="A3179" s="5">
        <v>3178</v>
      </c>
      <c r="B3179" s="2" t="s">
        <v>6392</v>
      </c>
      <c r="C3179" s="5">
        <f>YEAR(Data!$E3179)</f>
        <v>2014</v>
      </c>
      <c r="D3179" s="2" t="str">
        <f>TEXT(Table_1[[#This Row],[Order Date]], "MMM")</f>
        <v>Sep</v>
      </c>
      <c r="E3179" s="7">
        <v>41893</v>
      </c>
      <c r="F3179" s="7">
        <v>41893</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x14ac:dyDescent="0.3">
      <c r="A3180" s="5">
        <v>3179</v>
      </c>
      <c r="B3180" s="2" t="s">
        <v>6393</v>
      </c>
      <c r="C3180" s="5">
        <f>YEAR(Data!$E3180)</f>
        <v>2014</v>
      </c>
      <c r="D3180" s="2" t="str">
        <f>TEXT(Table_1[[#This Row],[Order Date]], "MMM")</f>
        <v>Dec</v>
      </c>
      <c r="E3180" s="7">
        <v>41979</v>
      </c>
      <c r="F3180" s="7">
        <v>41985</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x14ac:dyDescent="0.3">
      <c r="A3181" s="5">
        <v>3180</v>
      </c>
      <c r="B3181" s="2" t="s">
        <v>6393</v>
      </c>
      <c r="C3181" s="5">
        <f>YEAR(Data!$E3181)</f>
        <v>2014</v>
      </c>
      <c r="D3181" s="2" t="str">
        <f>TEXT(Table_1[[#This Row],[Order Date]], "MMM")</f>
        <v>Dec</v>
      </c>
      <c r="E3181" s="7">
        <v>41979</v>
      </c>
      <c r="F3181" s="7">
        <v>41985</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x14ac:dyDescent="0.3">
      <c r="A3182" s="5">
        <v>3181</v>
      </c>
      <c r="B3182" s="2" t="s">
        <v>6393</v>
      </c>
      <c r="C3182" s="5">
        <f>YEAR(Data!$E3182)</f>
        <v>2014</v>
      </c>
      <c r="D3182" s="2" t="str">
        <f>TEXT(Table_1[[#This Row],[Order Date]], "MMM")</f>
        <v>Dec</v>
      </c>
      <c r="E3182" s="7">
        <v>41979</v>
      </c>
      <c r="F3182" s="7">
        <v>41985</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x14ac:dyDescent="0.3">
      <c r="A3183" s="5">
        <v>3182</v>
      </c>
      <c r="B3183" s="2" t="s">
        <v>6394</v>
      </c>
      <c r="C3183" s="5">
        <f>YEAR(Data!$E3183)</f>
        <v>2014</v>
      </c>
      <c r="D3183" s="2" t="str">
        <f>TEXT(Table_1[[#This Row],[Order Date]], "MMM")</f>
        <v>Nov</v>
      </c>
      <c r="E3183" s="7">
        <v>41953</v>
      </c>
      <c r="F3183" s="7">
        <v>41956</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x14ac:dyDescent="0.3">
      <c r="A3184" s="5">
        <v>3183</v>
      </c>
      <c r="B3184" s="2" t="s">
        <v>6394</v>
      </c>
      <c r="C3184" s="5">
        <f>YEAR(Data!$E3184)</f>
        <v>2014</v>
      </c>
      <c r="D3184" s="2" t="str">
        <f>TEXT(Table_1[[#This Row],[Order Date]], "MMM")</f>
        <v>Nov</v>
      </c>
      <c r="E3184" s="7">
        <v>41953</v>
      </c>
      <c r="F3184" s="7">
        <v>41956</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x14ac:dyDescent="0.3">
      <c r="A3185" s="5">
        <v>3184</v>
      </c>
      <c r="B3185" s="2" t="s">
        <v>6394</v>
      </c>
      <c r="C3185" s="5">
        <f>YEAR(Data!$E3185)</f>
        <v>2014</v>
      </c>
      <c r="D3185" s="2" t="str">
        <f>TEXT(Table_1[[#This Row],[Order Date]], "MMM")</f>
        <v>Nov</v>
      </c>
      <c r="E3185" s="7">
        <v>41953</v>
      </c>
      <c r="F3185" s="7">
        <v>41956</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x14ac:dyDescent="0.3">
      <c r="A3186" s="5">
        <v>3185</v>
      </c>
      <c r="B3186" s="2" t="s">
        <v>6394</v>
      </c>
      <c r="C3186" s="5">
        <f>YEAR(Data!$E3186)</f>
        <v>2014</v>
      </c>
      <c r="D3186" s="2" t="str">
        <f>TEXT(Table_1[[#This Row],[Order Date]], "MMM")</f>
        <v>Nov</v>
      </c>
      <c r="E3186" s="7">
        <v>41953</v>
      </c>
      <c r="F3186" s="7">
        <v>41956</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x14ac:dyDescent="0.3">
      <c r="A3187" s="5">
        <v>3186</v>
      </c>
      <c r="B3187" s="2" t="s">
        <v>6395</v>
      </c>
      <c r="C3187" s="5">
        <f>YEAR(Data!$E3187)</f>
        <v>2011</v>
      </c>
      <c r="D3187" s="2" t="str">
        <f>TEXT(Table_1[[#This Row],[Order Date]], "MMM")</f>
        <v>Nov</v>
      </c>
      <c r="E3187" s="7">
        <v>40854</v>
      </c>
      <c r="F3187" s="7">
        <v>40856</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x14ac:dyDescent="0.3">
      <c r="A3188" s="5">
        <v>3187</v>
      </c>
      <c r="B3188" s="2" t="s">
        <v>6395</v>
      </c>
      <c r="C3188" s="5">
        <f>YEAR(Data!$E3188)</f>
        <v>2011</v>
      </c>
      <c r="D3188" s="2" t="str">
        <f>TEXT(Table_1[[#This Row],[Order Date]], "MMM")</f>
        <v>Nov</v>
      </c>
      <c r="E3188" s="7">
        <v>40854</v>
      </c>
      <c r="F3188" s="7">
        <v>40856</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x14ac:dyDescent="0.3">
      <c r="A3189" s="5">
        <v>3188</v>
      </c>
      <c r="B3189" s="2" t="s">
        <v>6397</v>
      </c>
      <c r="C3189" s="5">
        <f>YEAR(Data!$E3189)</f>
        <v>2014</v>
      </c>
      <c r="D3189" s="2" t="str">
        <f>TEXT(Table_1[[#This Row],[Order Date]], "MMM")</f>
        <v>Mar</v>
      </c>
      <c r="E3189" s="7">
        <v>41711</v>
      </c>
      <c r="F3189" s="7">
        <v>41716</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x14ac:dyDescent="0.3">
      <c r="A3190" s="5">
        <v>3189</v>
      </c>
      <c r="B3190" s="2" t="s">
        <v>6398</v>
      </c>
      <c r="C3190" s="5">
        <f>YEAR(Data!$E3190)</f>
        <v>2014</v>
      </c>
      <c r="D3190" s="2" t="str">
        <f>TEXT(Table_1[[#This Row],[Order Date]], "MMM")</f>
        <v>Oct</v>
      </c>
      <c r="E3190" s="7">
        <v>41933</v>
      </c>
      <c r="F3190" s="7">
        <v>41935</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x14ac:dyDescent="0.3">
      <c r="A3191" s="5">
        <v>3190</v>
      </c>
      <c r="B3191" s="2" t="s">
        <v>6398</v>
      </c>
      <c r="C3191" s="5">
        <f>YEAR(Data!$E3191)</f>
        <v>2014</v>
      </c>
      <c r="D3191" s="2" t="str">
        <f>TEXT(Table_1[[#This Row],[Order Date]], "MMM")</f>
        <v>Oct</v>
      </c>
      <c r="E3191" s="7">
        <v>41933</v>
      </c>
      <c r="F3191" s="7">
        <v>41935</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x14ac:dyDescent="0.3">
      <c r="A3192" s="5">
        <v>3191</v>
      </c>
      <c r="B3192" s="2" t="s">
        <v>6402</v>
      </c>
      <c r="C3192" s="5">
        <f>YEAR(Data!$E3192)</f>
        <v>2012</v>
      </c>
      <c r="D3192" s="2" t="str">
        <f>TEXT(Table_1[[#This Row],[Order Date]], "MMM")</f>
        <v>Dec</v>
      </c>
      <c r="E3192" s="7">
        <v>41270</v>
      </c>
      <c r="F3192" s="7">
        <v>41275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x14ac:dyDescent="0.3">
      <c r="A3193" s="5">
        <v>3192</v>
      </c>
      <c r="B3193" s="2" t="s">
        <v>6405</v>
      </c>
      <c r="C3193" s="5">
        <f>YEAR(Data!$E3193)</f>
        <v>2014</v>
      </c>
      <c r="D3193" s="2" t="str">
        <f>TEXT(Table_1[[#This Row],[Order Date]], "MMM")</f>
        <v>Oct</v>
      </c>
      <c r="E3193" s="7">
        <v>41915</v>
      </c>
      <c r="F3193" s="7">
        <v>41921</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x14ac:dyDescent="0.3">
      <c r="A3194" s="5">
        <v>3193</v>
      </c>
      <c r="B3194" s="2" t="s">
        <v>6406</v>
      </c>
      <c r="C3194" s="5">
        <f>YEAR(Data!$E3194)</f>
        <v>2014</v>
      </c>
      <c r="D3194" s="2" t="str">
        <f>TEXT(Table_1[[#This Row],[Order Date]], "MMM")</f>
        <v>Jun</v>
      </c>
      <c r="E3194" s="7">
        <v>41795</v>
      </c>
      <c r="F3194" s="7">
        <v>41799</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x14ac:dyDescent="0.3">
      <c r="A3195" s="5">
        <v>3194</v>
      </c>
      <c r="B3195" s="2" t="s">
        <v>6408</v>
      </c>
      <c r="C3195" s="5">
        <f>YEAR(Data!$E3195)</f>
        <v>2011</v>
      </c>
      <c r="D3195" s="2" t="str">
        <f>TEXT(Table_1[[#This Row],[Order Date]], "MMM")</f>
        <v>Sep</v>
      </c>
      <c r="E3195" s="7">
        <v>40787</v>
      </c>
      <c r="F3195" s="7">
        <v>40790</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x14ac:dyDescent="0.3">
      <c r="A3196" s="5">
        <v>3195</v>
      </c>
      <c r="B3196" s="2" t="s">
        <v>6408</v>
      </c>
      <c r="C3196" s="5">
        <f>YEAR(Data!$E3196)</f>
        <v>2011</v>
      </c>
      <c r="D3196" s="2" t="str">
        <f>TEXT(Table_1[[#This Row],[Order Date]], "MMM")</f>
        <v>Sep</v>
      </c>
      <c r="E3196" s="7">
        <v>40787</v>
      </c>
      <c r="F3196" s="7">
        <v>40790</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x14ac:dyDescent="0.3">
      <c r="A3197" s="5">
        <v>3196</v>
      </c>
      <c r="B3197" s="2" t="s">
        <v>6411</v>
      </c>
      <c r="C3197" s="5">
        <f>YEAR(Data!$E3197)</f>
        <v>2013</v>
      </c>
      <c r="D3197" s="2" t="str">
        <f>TEXT(Table_1[[#This Row],[Order Date]], "MMM")</f>
        <v>Aug</v>
      </c>
      <c r="E3197" s="7">
        <v>41495</v>
      </c>
      <c r="F3197" s="7">
        <v>41500</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x14ac:dyDescent="0.3">
      <c r="A3198" s="5">
        <v>3197</v>
      </c>
      <c r="B3198" s="2" t="s">
        <v>6414</v>
      </c>
      <c r="C3198" s="5">
        <f>YEAR(Data!$E3198)</f>
        <v>2014</v>
      </c>
      <c r="D3198" s="2" t="str">
        <f>TEXT(Table_1[[#This Row],[Order Date]], "MMM")</f>
        <v>Jul</v>
      </c>
      <c r="E3198" s="7">
        <v>41843</v>
      </c>
      <c r="F3198" s="7">
        <v>41849</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x14ac:dyDescent="0.3">
      <c r="A3199" s="5">
        <v>3198</v>
      </c>
      <c r="B3199" s="2" t="s">
        <v>6415</v>
      </c>
      <c r="C3199" s="5">
        <f>YEAR(Data!$E3199)</f>
        <v>2012</v>
      </c>
      <c r="D3199" s="2" t="str">
        <f>TEXT(Table_1[[#This Row],[Order Date]], "MMM")</f>
        <v>Jul</v>
      </c>
      <c r="E3199" s="7">
        <v>41100</v>
      </c>
      <c r="F3199" s="7">
        <v>41100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x14ac:dyDescent="0.3">
      <c r="A3200" s="5">
        <v>3199</v>
      </c>
      <c r="B3200" s="2" t="s">
        <v>6416</v>
      </c>
      <c r="C3200" s="5">
        <f>YEAR(Data!$E3200)</f>
        <v>2011</v>
      </c>
      <c r="D3200" s="2" t="str">
        <f>TEXT(Table_1[[#This Row],[Order Date]], "MMM")</f>
        <v>Dec</v>
      </c>
      <c r="E3200" s="7">
        <v>40878</v>
      </c>
      <c r="F3200" s="7">
        <v>40884</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x14ac:dyDescent="0.3">
      <c r="A3201" s="5">
        <v>3200</v>
      </c>
      <c r="B3201" s="2" t="s">
        <v>6419</v>
      </c>
      <c r="C3201" s="5">
        <f>YEAR(Data!$E3201)</f>
        <v>2014</v>
      </c>
      <c r="D3201" s="2" t="str">
        <f>TEXT(Table_1[[#This Row],[Order Date]], "MMM")</f>
        <v>Dec</v>
      </c>
      <c r="E3201" s="7">
        <v>41992</v>
      </c>
      <c r="F3201" s="7">
        <v>41996</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x14ac:dyDescent="0.3">
      <c r="A3202" s="5">
        <v>3201</v>
      </c>
      <c r="B3202" s="2" t="s">
        <v>6422</v>
      </c>
      <c r="C3202" s="5">
        <f>YEAR(Data!$E3202)</f>
        <v>2011</v>
      </c>
      <c r="D3202" s="2" t="str">
        <f>TEXT(Table_1[[#This Row],[Order Date]], "MMM")</f>
        <v>May</v>
      </c>
      <c r="E3202" s="7">
        <v>40681</v>
      </c>
      <c r="F3202" s="7">
        <v>40683</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x14ac:dyDescent="0.3">
      <c r="A3203" s="5">
        <v>3202</v>
      </c>
      <c r="B3203" s="2" t="s">
        <v>6422</v>
      </c>
      <c r="C3203" s="5">
        <f>YEAR(Data!$E3203)</f>
        <v>2011</v>
      </c>
      <c r="D3203" s="2" t="str">
        <f>TEXT(Table_1[[#This Row],[Order Date]], "MMM")</f>
        <v>May</v>
      </c>
      <c r="E3203" s="7">
        <v>40681</v>
      </c>
      <c r="F3203" s="7">
        <v>40683</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x14ac:dyDescent="0.3">
      <c r="A3204" s="5">
        <v>3203</v>
      </c>
      <c r="B3204" s="2" t="s">
        <v>6423</v>
      </c>
      <c r="C3204" s="5">
        <f>YEAR(Data!$E3204)</f>
        <v>2011</v>
      </c>
      <c r="D3204" s="2" t="str">
        <f>TEXT(Table_1[[#This Row],[Order Date]], "MMM")</f>
        <v>Nov</v>
      </c>
      <c r="E3204" s="7">
        <v>40857</v>
      </c>
      <c r="F3204" s="7">
        <v>40863</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x14ac:dyDescent="0.3">
      <c r="A3205" s="5">
        <v>3204</v>
      </c>
      <c r="B3205" s="2" t="s">
        <v>6423</v>
      </c>
      <c r="C3205" s="5">
        <f>YEAR(Data!$E3205)</f>
        <v>2011</v>
      </c>
      <c r="D3205" s="2" t="str">
        <f>TEXT(Table_1[[#This Row],[Order Date]], "MMM")</f>
        <v>Nov</v>
      </c>
      <c r="E3205" s="7">
        <v>40857</v>
      </c>
      <c r="F3205" s="7">
        <v>40863</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x14ac:dyDescent="0.3">
      <c r="A3206" s="5">
        <v>3205</v>
      </c>
      <c r="B3206" s="2" t="s">
        <v>6423</v>
      </c>
      <c r="C3206" s="5">
        <f>YEAR(Data!$E3206)</f>
        <v>2011</v>
      </c>
      <c r="D3206" s="2" t="str">
        <f>TEXT(Table_1[[#This Row],[Order Date]], "MMM")</f>
        <v>Nov</v>
      </c>
      <c r="E3206" s="7">
        <v>40857</v>
      </c>
      <c r="F3206" s="7">
        <v>40863</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x14ac:dyDescent="0.3">
      <c r="A3207" s="5">
        <v>3206</v>
      </c>
      <c r="B3207" s="2" t="s">
        <v>6423</v>
      </c>
      <c r="C3207" s="5">
        <f>YEAR(Data!$E3207)</f>
        <v>2011</v>
      </c>
      <c r="D3207" s="2" t="str">
        <f>TEXT(Table_1[[#This Row],[Order Date]], "MMM")</f>
        <v>Nov</v>
      </c>
      <c r="E3207" s="7">
        <v>40857</v>
      </c>
      <c r="F3207" s="7">
        <v>40863</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x14ac:dyDescent="0.3">
      <c r="A3208" s="5">
        <v>3207</v>
      </c>
      <c r="B3208" s="2" t="s">
        <v>6423</v>
      </c>
      <c r="C3208" s="5">
        <f>YEAR(Data!$E3208)</f>
        <v>2011</v>
      </c>
      <c r="D3208" s="2" t="str">
        <f>TEXT(Table_1[[#This Row],[Order Date]], "MMM")</f>
        <v>Nov</v>
      </c>
      <c r="E3208" s="7">
        <v>40857</v>
      </c>
      <c r="F3208" s="7">
        <v>40863</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x14ac:dyDescent="0.3">
      <c r="A3209" s="5">
        <v>3208</v>
      </c>
      <c r="B3209" s="2" t="s">
        <v>6423</v>
      </c>
      <c r="C3209" s="5">
        <f>YEAR(Data!$E3209)</f>
        <v>2011</v>
      </c>
      <c r="D3209" s="2" t="str">
        <f>TEXT(Table_1[[#This Row],[Order Date]], "MMM")</f>
        <v>Nov</v>
      </c>
      <c r="E3209" s="7">
        <v>40857</v>
      </c>
      <c r="F3209" s="7">
        <v>40863</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x14ac:dyDescent="0.3">
      <c r="A3210" s="5">
        <v>3209</v>
      </c>
      <c r="B3210" s="2" t="s">
        <v>6426</v>
      </c>
      <c r="C3210" s="5">
        <f>YEAR(Data!$E3210)</f>
        <v>2013</v>
      </c>
      <c r="D3210" s="2" t="str">
        <f>TEXT(Table_1[[#This Row],[Order Date]], "MMM")</f>
        <v>Jan</v>
      </c>
      <c r="E3210" s="7">
        <v>41283</v>
      </c>
      <c r="F3210" s="7">
        <v>41289</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x14ac:dyDescent="0.3">
      <c r="A3211" s="5">
        <v>3210</v>
      </c>
      <c r="B3211" s="2" t="s">
        <v>6426</v>
      </c>
      <c r="C3211" s="5">
        <f>YEAR(Data!$E3211)</f>
        <v>2013</v>
      </c>
      <c r="D3211" s="2" t="str">
        <f>TEXT(Table_1[[#This Row],[Order Date]], "MMM")</f>
        <v>Jan</v>
      </c>
      <c r="E3211" s="7">
        <v>41283</v>
      </c>
      <c r="F3211" s="7">
        <v>41289</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x14ac:dyDescent="0.3">
      <c r="A3212" s="5">
        <v>3211</v>
      </c>
      <c r="B3212" s="2" t="s">
        <v>6429</v>
      </c>
      <c r="C3212" s="5">
        <f>YEAR(Data!$E3212)</f>
        <v>2014</v>
      </c>
      <c r="D3212" s="2" t="str">
        <f>TEXT(Table_1[[#This Row],[Order Date]], "MMM")</f>
        <v>Sep</v>
      </c>
      <c r="E3212" s="7">
        <v>41905</v>
      </c>
      <c r="F3212" s="7">
        <v>41910</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x14ac:dyDescent="0.3">
      <c r="A3213" s="5">
        <v>3212</v>
      </c>
      <c r="B3213" s="2" t="s">
        <v>6429</v>
      </c>
      <c r="C3213" s="5">
        <f>YEAR(Data!$E3213)</f>
        <v>2014</v>
      </c>
      <c r="D3213" s="2" t="str">
        <f>TEXT(Table_1[[#This Row],[Order Date]], "MMM")</f>
        <v>Sep</v>
      </c>
      <c r="E3213" s="7">
        <v>41905</v>
      </c>
      <c r="F3213" s="7">
        <v>41910</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x14ac:dyDescent="0.3">
      <c r="A3214" s="5">
        <v>3213</v>
      </c>
      <c r="B3214" s="2" t="s">
        <v>6431</v>
      </c>
      <c r="C3214" s="5">
        <f>YEAR(Data!$E3214)</f>
        <v>2011</v>
      </c>
      <c r="D3214" s="2" t="str">
        <f>TEXT(Table_1[[#This Row],[Order Date]], "MMM")</f>
        <v>Dec</v>
      </c>
      <c r="E3214" s="7">
        <v>40900</v>
      </c>
      <c r="F3214" s="7">
        <v>40905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x14ac:dyDescent="0.3">
      <c r="A3215" s="5">
        <v>3214</v>
      </c>
      <c r="B3215" s="2" t="s">
        <v>6432</v>
      </c>
      <c r="C3215" s="5">
        <f>YEAR(Data!$E3215)</f>
        <v>2013</v>
      </c>
      <c r="D3215" s="2" t="str">
        <f>TEXT(Table_1[[#This Row],[Order Date]], "MMM")</f>
        <v>May</v>
      </c>
      <c r="E3215" s="7">
        <v>41421</v>
      </c>
      <c r="F3215" s="7">
        <v>41427</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x14ac:dyDescent="0.3">
      <c r="A3216" s="5">
        <v>3215</v>
      </c>
      <c r="B3216" s="2" t="s">
        <v>6432</v>
      </c>
      <c r="C3216" s="5">
        <f>YEAR(Data!$E3216)</f>
        <v>2013</v>
      </c>
      <c r="D3216" s="2" t="str">
        <f>TEXT(Table_1[[#This Row],[Order Date]], "MMM")</f>
        <v>May</v>
      </c>
      <c r="E3216" s="7">
        <v>41421</v>
      </c>
      <c r="F3216" s="7">
        <v>41427</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x14ac:dyDescent="0.3">
      <c r="A3217" s="5">
        <v>3216</v>
      </c>
      <c r="B3217" s="2" t="s">
        <v>6433</v>
      </c>
      <c r="C3217" s="5">
        <f>YEAR(Data!$E3217)</f>
        <v>2014</v>
      </c>
      <c r="D3217" s="2" t="str">
        <f>TEXT(Table_1[[#This Row],[Order Date]], "MMM")</f>
        <v>Jul</v>
      </c>
      <c r="E3217" s="7">
        <v>41829</v>
      </c>
      <c r="F3217" s="7">
        <v>41831</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x14ac:dyDescent="0.3">
      <c r="A3218" s="5">
        <v>3217</v>
      </c>
      <c r="B3218" s="2" t="s">
        <v>6435</v>
      </c>
      <c r="C3218" s="5">
        <f>YEAR(Data!$E3218)</f>
        <v>2011</v>
      </c>
      <c r="D3218" s="2" t="str">
        <f>TEXT(Table_1[[#This Row],[Order Date]], "MMM")</f>
        <v>May</v>
      </c>
      <c r="E3218" s="7">
        <v>40676</v>
      </c>
      <c r="F3218" s="7">
        <v>40680</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x14ac:dyDescent="0.3">
      <c r="A3219" s="5">
        <v>3218</v>
      </c>
      <c r="B3219" s="2" t="s">
        <v>6436</v>
      </c>
      <c r="C3219" s="5">
        <f>YEAR(Data!$E3219)</f>
        <v>2014</v>
      </c>
      <c r="D3219" s="2" t="str">
        <f>TEXT(Table_1[[#This Row],[Order Date]], "MMM")</f>
        <v>Nov</v>
      </c>
      <c r="E3219" s="7">
        <v>41954</v>
      </c>
      <c r="F3219" s="7">
        <v>41960</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x14ac:dyDescent="0.3">
      <c r="A3220" s="5">
        <v>3219</v>
      </c>
      <c r="B3220" s="2" t="s">
        <v>6436</v>
      </c>
      <c r="C3220" s="5">
        <f>YEAR(Data!$E3220)</f>
        <v>2014</v>
      </c>
      <c r="D3220" s="2" t="str">
        <f>TEXT(Table_1[[#This Row],[Order Date]], "MMM")</f>
        <v>Nov</v>
      </c>
      <c r="E3220" s="7">
        <v>41954</v>
      </c>
      <c r="F3220" s="7">
        <v>41960</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x14ac:dyDescent="0.3">
      <c r="A3221" s="5">
        <v>3220</v>
      </c>
      <c r="B3221" s="2" t="s">
        <v>6437</v>
      </c>
      <c r="C3221" s="5">
        <f>YEAR(Data!$E3221)</f>
        <v>2012</v>
      </c>
      <c r="D3221" s="2" t="str">
        <f>TEXT(Table_1[[#This Row],[Order Date]], "MMM")</f>
        <v>Oct</v>
      </c>
      <c r="E3221" s="7">
        <v>41184</v>
      </c>
      <c r="F3221" s="7">
        <v>41190</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x14ac:dyDescent="0.3">
      <c r="A3222" s="5">
        <v>3221</v>
      </c>
      <c r="B3222" s="2" t="s">
        <v>6437</v>
      </c>
      <c r="C3222" s="5">
        <f>YEAR(Data!$E3222)</f>
        <v>2012</v>
      </c>
      <c r="D3222" s="2" t="str">
        <f>TEXT(Table_1[[#This Row],[Order Date]], "MMM")</f>
        <v>Oct</v>
      </c>
      <c r="E3222" s="7">
        <v>41184</v>
      </c>
      <c r="F3222" s="7">
        <v>41190</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x14ac:dyDescent="0.3">
      <c r="A3223" s="5">
        <v>3222</v>
      </c>
      <c r="B3223" s="2" t="s">
        <v>6437</v>
      </c>
      <c r="C3223" s="5">
        <f>YEAR(Data!$E3223)</f>
        <v>2012</v>
      </c>
      <c r="D3223" s="2" t="str">
        <f>TEXT(Table_1[[#This Row],[Order Date]], "MMM")</f>
        <v>Oct</v>
      </c>
      <c r="E3223" s="7">
        <v>41184</v>
      </c>
      <c r="F3223" s="7">
        <v>41190</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x14ac:dyDescent="0.3">
      <c r="A3224" s="5">
        <v>3223</v>
      </c>
      <c r="B3224" s="2" t="s">
        <v>6438</v>
      </c>
      <c r="C3224" s="5">
        <f>YEAR(Data!$E3224)</f>
        <v>2011</v>
      </c>
      <c r="D3224" s="2" t="str">
        <f>TEXT(Table_1[[#This Row],[Order Date]], "MMM")</f>
        <v>Oct</v>
      </c>
      <c r="E3224" s="7">
        <v>40818</v>
      </c>
      <c r="F3224" s="7">
        <v>40821</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x14ac:dyDescent="0.3">
      <c r="A3225" s="5">
        <v>3224</v>
      </c>
      <c r="B3225" s="2" t="s">
        <v>6438</v>
      </c>
      <c r="C3225" s="5">
        <f>YEAR(Data!$E3225)</f>
        <v>2011</v>
      </c>
      <c r="D3225" s="2" t="str">
        <f>TEXT(Table_1[[#This Row],[Order Date]], "MMM")</f>
        <v>Oct</v>
      </c>
      <c r="E3225" s="7">
        <v>40818</v>
      </c>
      <c r="F3225" s="7">
        <v>40821</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x14ac:dyDescent="0.3">
      <c r="A3226" s="5">
        <v>3225</v>
      </c>
      <c r="B3226" s="2" t="s">
        <v>6438</v>
      </c>
      <c r="C3226" s="5">
        <f>YEAR(Data!$E3226)</f>
        <v>2011</v>
      </c>
      <c r="D3226" s="2" t="str">
        <f>TEXT(Table_1[[#This Row],[Order Date]], "MMM")</f>
        <v>Oct</v>
      </c>
      <c r="E3226" s="7">
        <v>40818</v>
      </c>
      <c r="F3226" s="7">
        <v>40821</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x14ac:dyDescent="0.3">
      <c r="A3227" s="5">
        <v>3226</v>
      </c>
      <c r="B3227" s="2" t="s">
        <v>6438</v>
      </c>
      <c r="C3227" s="5">
        <f>YEAR(Data!$E3227)</f>
        <v>2011</v>
      </c>
      <c r="D3227" s="2" t="str">
        <f>TEXT(Table_1[[#This Row],[Order Date]], "MMM")</f>
        <v>Oct</v>
      </c>
      <c r="E3227" s="7">
        <v>40818</v>
      </c>
      <c r="F3227" s="7">
        <v>40821</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x14ac:dyDescent="0.3">
      <c r="A3228" s="5">
        <v>3227</v>
      </c>
      <c r="B3228" s="2" t="s">
        <v>6438</v>
      </c>
      <c r="C3228" s="5">
        <f>YEAR(Data!$E3228)</f>
        <v>2011</v>
      </c>
      <c r="D3228" s="2" t="str">
        <f>TEXT(Table_1[[#This Row],[Order Date]], "MMM")</f>
        <v>Oct</v>
      </c>
      <c r="E3228" s="7">
        <v>40818</v>
      </c>
      <c r="F3228" s="7">
        <v>40821</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x14ac:dyDescent="0.3">
      <c r="A3229" s="5">
        <v>3228</v>
      </c>
      <c r="B3229" s="2" t="s">
        <v>6438</v>
      </c>
      <c r="C3229" s="5">
        <f>YEAR(Data!$E3229)</f>
        <v>2011</v>
      </c>
      <c r="D3229" s="2" t="str">
        <f>TEXT(Table_1[[#This Row],[Order Date]], "MMM")</f>
        <v>Oct</v>
      </c>
      <c r="E3229" s="7">
        <v>40818</v>
      </c>
      <c r="F3229" s="7">
        <v>40821</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x14ac:dyDescent="0.3">
      <c r="A3230" s="5">
        <v>3229</v>
      </c>
      <c r="B3230" s="2" t="s">
        <v>6438</v>
      </c>
      <c r="C3230" s="5">
        <f>YEAR(Data!$E3230)</f>
        <v>2011</v>
      </c>
      <c r="D3230" s="2" t="str">
        <f>TEXT(Table_1[[#This Row],[Order Date]], "MMM")</f>
        <v>Oct</v>
      </c>
      <c r="E3230" s="7">
        <v>40818</v>
      </c>
      <c r="F3230" s="7">
        <v>40821</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x14ac:dyDescent="0.3">
      <c r="A3231" s="5">
        <v>3230</v>
      </c>
      <c r="B3231" s="2" t="s">
        <v>6443</v>
      </c>
      <c r="C3231" s="5">
        <f>YEAR(Data!$E3231)</f>
        <v>2011</v>
      </c>
      <c r="D3231" s="2" t="str">
        <f>TEXT(Table_1[[#This Row],[Order Date]], "MMM")</f>
        <v>Aug</v>
      </c>
      <c r="E3231" s="7">
        <v>40766</v>
      </c>
      <c r="F3231" s="7">
        <v>40771</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x14ac:dyDescent="0.3">
      <c r="A3232" s="5">
        <v>3231</v>
      </c>
      <c r="B3232" s="2" t="s">
        <v>6444</v>
      </c>
      <c r="C3232" s="5">
        <f>YEAR(Data!$E3232)</f>
        <v>2014</v>
      </c>
      <c r="D3232" s="2" t="str">
        <f>TEXT(Table_1[[#This Row],[Order Date]], "MMM")</f>
        <v>Sep</v>
      </c>
      <c r="E3232" s="7">
        <v>41884</v>
      </c>
      <c r="F3232" s="7">
        <v>41888</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x14ac:dyDescent="0.3">
      <c r="A3233" s="5">
        <v>3232</v>
      </c>
      <c r="B3233" s="2" t="s">
        <v>6445</v>
      </c>
      <c r="C3233" s="5">
        <f>YEAR(Data!$E3233)</f>
        <v>2014</v>
      </c>
      <c r="D3233" s="2" t="str">
        <f>TEXT(Table_1[[#This Row],[Order Date]], "MMM")</f>
        <v>Apr</v>
      </c>
      <c r="E3233" s="7">
        <v>41746</v>
      </c>
      <c r="F3233" s="7">
        <v>41752</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x14ac:dyDescent="0.3">
      <c r="A3234" s="5">
        <v>3233</v>
      </c>
      <c r="B3234" s="2" t="s">
        <v>6445</v>
      </c>
      <c r="C3234" s="5">
        <f>YEAR(Data!$E3234)</f>
        <v>2014</v>
      </c>
      <c r="D3234" s="2" t="str">
        <f>TEXT(Table_1[[#This Row],[Order Date]], "MMM")</f>
        <v>Apr</v>
      </c>
      <c r="E3234" s="7">
        <v>41746</v>
      </c>
      <c r="F3234" s="7">
        <v>41752</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x14ac:dyDescent="0.3">
      <c r="A3235" s="5">
        <v>3234</v>
      </c>
      <c r="B3235" s="2" t="s">
        <v>6445</v>
      </c>
      <c r="C3235" s="5">
        <f>YEAR(Data!$E3235)</f>
        <v>2014</v>
      </c>
      <c r="D3235" s="2" t="str">
        <f>TEXT(Table_1[[#This Row],[Order Date]], "MMM")</f>
        <v>Apr</v>
      </c>
      <c r="E3235" s="7">
        <v>41746</v>
      </c>
      <c r="F3235" s="7">
        <v>41752</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x14ac:dyDescent="0.3">
      <c r="A3236" s="5">
        <v>3235</v>
      </c>
      <c r="B3236" s="2" t="s">
        <v>6448</v>
      </c>
      <c r="C3236" s="5">
        <f>YEAR(Data!$E3236)</f>
        <v>2013</v>
      </c>
      <c r="D3236" s="2" t="str">
        <f>TEXT(Table_1[[#This Row],[Order Date]], "MMM")</f>
        <v>Apr</v>
      </c>
      <c r="E3236" s="7">
        <v>41389</v>
      </c>
      <c r="F3236" s="7">
        <v>41392</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x14ac:dyDescent="0.3">
      <c r="A3237" s="5">
        <v>3236</v>
      </c>
      <c r="B3237" s="2" t="s">
        <v>6449</v>
      </c>
      <c r="C3237" s="5">
        <f>YEAR(Data!$E3237)</f>
        <v>2013</v>
      </c>
      <c r="D3237" s="2" t="str">
        <f>TEXT(Table_1[[#This Row],[Order Date]], "MMM")</f>
        <v>Jan</v>
      </c>
      <c r="E3237" s="7">
        <v>41289</v>
      </c>
      <c r="F3237" s="7">
        <v>41289</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x14ac:dyDescent="0.3">
      <c r="A3238" s="5">
        <v>3237</v>
      </c>
      <c r="B3238" s="2" t="s">
        <v>6450</v>
      </c>
      <c r="C3238" s="5">
        <f>YEAR(Data!$E3238)</f>
        <v>2013</v>
      </c>
      <c r="D3238" s="2" t="str">
        <f>TEXT(Table_1[[#This Row],[Order Date]], "MMM")</f>
        <v>May</v>
      </c>
      <c r="E3238" s="7">
        <v>41397</v>
      </c>
      <c r="F3238" s="7">
        <v>41397</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x14ac:dyDescent="0.3">
      <c r="A3239" s="5">
        <v>3238</v>
      </c>
      <c r="B3239" s="2" t="s">
        <v>6450</v>
      </c>
      <c r="C3239" s="5">
        <f>YEAR(Data!$E3239)</f>
        <v>2013</v>
      </c>
      <c r="D3239" s="2" t="str">
        <f>TEXT(Table_1[[#This Row],[Order Date]], "MMM")</f>
        <v>May</v>
      </c>
      <c r="E3239" s="7">
        <v>41397</v>
      </c>
      <c r="F3239" s="7">
        <v>41397</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x14ac:dyDescent="0.3">
      <c r="A3240" s="5">
        <v>3239</v>
      </c>
      <c r="B3240" s="2" t="s">
        <v>6453</v>
      </c>
      <c r="C3240" s="5">
        <f>YEAR(Data!$E3240)</f>
        <v>2013</v>
      </c>
      <c r="D3240" s="2" t="str">
        <f>TEXT(Table_1[[#This Row],[Order Date]], "MMM")</f>
        <v>Nov</v>
      </c>
      <c r="E3240" s="7">
        <v>41599</v>
      </c>
      <c r="F3240" s="7">
        <v>41606</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x14ac:dyDescent="0.3">
      <c r="A3241" s="5">
        <v>3240</v>
      </c>
      <c r="B3241" s="2" t="s">
        <v>6453</v>
      </c>
      <c r="C3241" s="5">
        <f>YEAR(Data!$E3241)</f>
        <v>2013</v>
      </c>
      <c r="D3241" s="2" t="str">
        <f>TEXT(Table_1[[#This Row],[Order Date]], "MMM")</f>
        <v>Nov</v>
      </c>
      <c r="E3241" s="7">
        <v>41599</v>
      </c>
      <c r="F3241" s="7">
        <v>41606</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x14ac:dyDescent="0.3">
      <c r="A3242" s="5">
        <v>3241</v>
      </c>
      <c r="B3242" s="2" t="s">
        <v>6453</v>
      </c>
      <c r="C3242" s="5">
        <f>YEAR(Data!$E3242)</f>
        <v>2013</v>
      </c>
      <c r="D3242" s="2" t="str">
        <f>TEXT(Table_1[[#This Row],[Order Date]], "MMM")</f>
        <v>Nov</v>
      </c>
      <c r="E3242" s="7">
        <v>41599</v>
      </c>
      <c r="F3242" s="7">
        <v>41606</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x14ac:dyDescent="0.3">
      <c r="A3243" s="5">
        <v>3242</v>
      </c>
      <c r="B3243" s="2" t="s">
        <v>6458</v>
      </c>
      <c r="C3243" s="5">
        <f>YEAR(Data!$E3243)</f>
        <v>2013</v>
      </c>
      <c r="D3243" s="2" t="str">
        <f>TEXT(Table_1[[#This Row],[Order Date]], "MMM")</f>
        <v>Feb</v>
      </c>
      <c r="E3243" s="7">
        <v>41306</v>
      </c>
      <c r="F3243" s="7">
        <v>41308</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x14ac:dyDescent="0.3">
      <c r="A3244" s="5">
        <v>3243</v>
      </c>
      <c r="B3244" s="2" t="s">
        <v>6459</v>
      </c>
      <c r="C3244" s="5">
        <f>YEAR(Data!$E3244)</f>
        <v>2014</v>
      </c>
      <c r="D3244" s="2" t="str">
        <f>TEXT(Table_1[[#This Row],[Order Date]], "MMM")</f>
        <v>Apr</v>
      </c>
      <c r="E3244" s="7">
        <v>41730</v>
      </c>
      <c r="F3244" s="7">
        <v>41735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x14ac:dyDescent="0.3">
      <c r="A3245" s="5">
        <v>3244</v>
      </c>
      <c r="B3245" s="2" t="s">
        <v>6460</v>
      </c>
      <c r="C3245" s="5">
        <f>YEAR(Data!$E3245)</f>
        <v>2014</v>
      </c>
      <c r="D3245" s="2" t="str">
        <f>TEXT(Table_1[[#This Row],[Order Date]], "MMM")</f>
        <v>Dec</v>
      </c>
      <c r="E3245" s="7">
        <v>41975</v>
      </c>
      <c r="F3245" s="7">
        <v>41979</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x14ac:dyDescent="0.3">
      <c r="A3246" s="5">
        <v>3245</v>
      </c>
      <c r="B3246" s="2" t="s">
        <v>6460</v>
      </c>
      <c r="C3246" s="5">
        <f>YEAR(Data!$E3246)</f>
        <v>2014</v>
      </c>
      <c r="D3246" s="2" t="str">
        <f>TEXT(Table_1[[#This Row],[Order Date]], "MMM")</f>
        <v>Dec</v>
      </c>
      <c r="E3246" s="7">
        <v>41975</v>
      </c>
      <c r="F3246" s="7">
        <v>41979</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x14ac:dyDescent="0.3">
      <c r="A3247" s="5">
        <v>3246</v>
      </c>
      <c r="B3247" s="2" t="s">
        <v>6465</v>
      </c>
      <c r="C3247" s="5">
        <f>YEAR(Data!$E3247)</f>
        <v>2014</v>
      </c>
      <c r="D3247" s="2" t="str">
        <f>TEXT(Table_1[[#This Row],[Order Date]], "MMM")</f>
        <v>Dec</v>
      </c>
      <c r="E3247" s="7">
        <v>41984</v>
      </c>
      <c r="F3247" s="7">
        <v>41986</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x14ac:dyDescent="0.3">
      <c r="A3248" s="5">
        <v>3247</v>
      </c>
      <c r="B3248" s="2" t="s">
        <v>6465</v>
      </c>
      <c r="C3248" s="5">
        <f>YEAR(Data!$E3248)</f>
        <v>2014</v>
      </c>
      <c r="D3248" s="2" t="str">
        <f>TEXT(Table_1[[#This Row],[Order Date]], "MMM")</f>
        <v>Dec</v>
      </c>
      <c r="E3248" s="7">
        <v>41984</v>
      </c>
      <c r="F3248" s="7">
        <v>41986</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x14ac:dyDescent="0.3">
      <c r="A3249" s="5">
        <v>3248</v>
      </c>
      <c r="B3249" s="2" t="s">
        <v>6465</v>
      </c>
      <c r="C3249" s="5">
        <f>YEAR(Data!$E3249)</f>
        <v>2014</v>
      </c>
      <c r="D3249" s="2" t="str">
        <f>TEXT(Table_1[[#This Row],[Order Date]], "MMM")</f>
        <v>Dec</v>
      </c>
      <c r="E3249" s="7">
        <v>41984</v>
      </c>
      <c r="F3249" s="7">
        <v>41986</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x14ac:dyDescent="0.3">
      <c r="A3250" s="5">
        <v>3249</v>
      </c>
      <c r="B3250" s="2" t="s">
        <v>6468</v>
      </c>
      <c r="C3250" s="5">
        <f>YEAR(Data!$E3250)</f>
        <v>2013</v>
      </c>
      <c r="D3250" s="2" t="str">
        <f>TEXT(Table_1[[#This Row],[Order Date]], "MMM")</f>
        <v>Sep</v>
      </c>
      <c r="E3250" s="7">
        <v>41535</v>
      </c>
      <c r="F3250" s="7">
        <v>41539</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x14ac:dyDescent="0.3">
      <c r="A3251" s="5">
        <v>3250</v>
      </c>
      <c r="B3251" s="2" t="s">
        <v>6468</v>
      </c>
      <c r="C3251" s="5">
        <f>YEAR(Data!$E3251)</f>
        <v>2013</v>
      </c>
      <c r="D3251" s="2" t="str">
        <f>TEXT(Table_1[[#This Row],[Order Date]], "MMM")</f>
        <v>Sep</v>
      </c>
      <c r="E3251" s="7">
        <v>41535</v>
      </c>
      <c r="F3251" s="7">
        <v>41539</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x14ac:dyDescent="0.3">
      <c r="A3252" s="5">
        <v>3251</v>
      </c>
      <c r="B3252" s="2" t="s">
        <v>6469</v>
      </c>
      <c r="C3252" s="5">
        <f>YEAR(Data!$E3252)</f>
        <v>2013</v>
      </c>
      <c r="D3252" s="2" t="str">
        <f>TEXT(Table_1[[#This Row],[Order Date]], "MMM")</f>
        <v>Dec</v>
      </c>
      <c r="E3252" s="7">
        <v>41632</v>
      </c>
      <c r="F3252" s="7">
        <v>41638</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x14ac:dyDescent="0.3">
      <c r="A3253" s="5">
        <v>3252</v>
      </c>
      <c r="B3253" s="2" t="s">
        <v>6471</v>
      </c>
      <c r="C3253" s="5">
        <f>YEAR(Data!$E3253)</f>
        <v>2014</v>
      </c>
      <c r="D3253" s="2" t="str">
        <f>TEXT(Table_1[[#This Row],[Order Date]], "MMM")</f>
        <v>Apr</v>
      </c>
      <c r="E3253" s="7">
        <v>41747</v>
      </c>
      <c r="F3253" s="7">
        <v>41749</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x14ac:dyDescent="0.3">
      <c r="A3254" s="5">
        <v>3253</v>
      </c>
      <c r="B3254" s="2" t="s">
        <v>6474</v>
      </c>
      <c r="C3254" s="5">
        <f>YEAR(Data!$E3254)</f>
        <v>2014</v>
      </c>
      <c r="D3254" s="2" t="str">
        <f>TEXT(Table_1[[#This Row],[Order Date]], "MMM")</f>
        <v>Oct</v>
      </c>
      <c r="E3254" s="7">
        <v>41940</v>
      </c>
      <c r="F3254" s="7">
        <v>41943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x14ac:dyDescent="0.3">
      <c r="A3255" s="5">
        <v>3254</v>
      </c>
      <c r="B3255" s="2" t="s">
        <v>6474</v>
      </c>
      <c r="C3255" s="5">
        <f>YEAR(Data!$E3255)</f>
        <v>2014</v>
      </c>
      <c r="D3255" s="2" t="str">
        <f>TEXT(Table_1[[#This Row],[Order Date]], "MMM")</f>
        <v>Oct</v>
      </c>
      <c r="E3255" s="7">
        <v>41940</v>
      </c>
      <c r="F3255" s="7">
        <v>41943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x14ac:dyDescent="0.3">
      <c r="A3256" s="5">
        <v>3255</v>
      </c>
      <c r="B3256" s="2" t="s">
        <v>6475</v>
      </c>
      <c r="C3256" s="5">
        <f>YEAR(Data!$E3256)</f>
        <v>2013</v>
      </c>
      <c r="D3256" s="2" t="str">
        <f>TEXT(Table_1[[#This Row],[Order Date]], "MMM")</f>
        <v>Jul</v>
      </c>
      <c r="E3256" s="7">
        <v>41464</v>
      </c>
      <c r="F3256" s="7">
        <v>41470</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x14ac:dyDescent="0.3">
      <c r="A3257" s="5">
        <v>3256</v>
      </c>
      <c r="B3257" s="2" t="s">
        <v>6475</v>
      </c>
      <c r="C3257" s="5">
        <f>YEAR(Data!$E3257)</f>
        <v>2013</v>
      </c>
      <c r="D3257" s="2" t="str">
        <f>TEXT(Table_1[[#This Row],[Order Date]], "MMM")</f>
        <v>Jul</v>
      </c>
      <c r="E3257" s="7">
        <v>41464</v>
      </c>
      <c r="F3257" s="7">
        <v>41470</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x14ac:dyDescent="0.3">
      <c r="A3258" s="5">
        <v>3257</v>
      </c>
      <c r="B3258" s="2" t="s">
        <v>6476</v>
      </c>
      <c r="C3258" s="5">
        <f>YEAR(Data!$E3258)</f>
        <v>2012</v>
      </c>
      <c r="D3258" s="2" t="str">
        <f>TEXT(Table_1[[#This Row],[Order Date]], "MMM")</f>
        <v>Aug</v>
      </c>
      <c r="E3258" s="7">
        <v>41130</v>
      </c>
      <c r="F3258" s="7">
        <v>41135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x14ac:dyDescent="0.3">
      <c r="A3259" s="5">
        <v>3258</v>
      </c>
      <c r="B3259" s="2" t="s">
        <v>6477</v>
      </c>
      <c r="C3259" s="5">
        <f>YEAR(Data!$E3259)</f>
        <v>2013</v>
      </c>
      <c r="D3259" s="2" t="str">
        <f>TEXT(Table_1[[#This Row],[Order Date]], "MMM")</f>
        <v>Dec</v>
      </c>
      <c r="E3259" s="7">
        <v>41618</v>
      </c>
      <c r="F3259" s="7">
        <v>41623</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x14ac:dyDescent="0.3">
      <c r="A3260" s="5">
        <v>3259</v>
      </c>
      <c r="B3260" s="2" t="s">
        <v>6477</v>
      </c>
      <c r="C3260" s="5">
        <f>YEAR(Data!$E3260)</f>
        <v>2013</v>
      </c>
      <c r="D3260" s="2" t="str">
        <f>TEXT(Table_1[[#This Row],[Order Date]], "MMM")</f>
        <v>Dec</v>
      </c>
      <c r="E3260" s="7">
        <v>41618</v>
      </c>
      <c r="F3260" s="7">
        <v>41623</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x14ac:dyDescent="0.3">
      <c r="A3261" s="5">
        <v>3260</v>
      </c>
      <c r="B3261" s="2" t="s">
        <v>6478</v>
      </c>
      <c r="C3261" s="5">
        <f>YEAR(Data!$E3261)</f>
        <v>2013</v>
      </c>
      <c r="D3261" s="2" t="str">
        <f>TEXT(Table_1[[#This Row],[Order Date]], "MMM")</f>
        <v>Nov</v>
      </c>
      <c r="E3261" s="7">
        <v>41592</v>
      </c>
      <c r="F3261" s="7">
        <v>41596</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x14ac:dyDescent="0.3">
      <c r="A3262" s="5">
        <v>3261</v>
      </c>
      <c r="B3262" s="2" t="s">
        <v>6481</v>
      </c>
      <c r="C3262" s="5">
        <f>YEAR(Data!$E3262)</f>
        <v>2011</v>
      </c>
      <c r="D3262" s="2" t="str">
        <f>TEXT(Table_1[[#This Row],[Order Date]], "MMM")</f>
        <v>Nov</v>
      </c>
      <c r="E3262" s="7">
        <v>40861</v>
      </c>
      <c r="F3262" s="7">
        <v>40862</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x14ac:dyDescent="0.3">
      <c r="A3263" s="5">
        <v>3262</v>
      </c>
      <c r="B3263" s="2" t="s">
        <v>6486</v>
      </c>
      <c r="C3263" s="5">
        <f>YEAR(Data!$E3263)</f>
        <v>2011</v>
      </c>
      <c r="D3263" s="2" t="str">
        <f>TEXT(Table_1[[#This Row],[Order Date]], "MMM")</f>
        <v>Nov</v>
      </c>
      <c r="E3263" s="7">
        <v>40864</v>
      </c>
      <c r="F3263" s="7">
        <v>40866</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x14ac:dyDescent="0.3">
      <c r="A3264" s="5">
        <v>3263</v>
      </c>
      <c r="B3264" s="2" t="s">
        <v>6486</v>
      </c>
      <c r="C3264" s="5">
        <f>YEAR(Data!$E3264)</f>
        <v>2011</v>
      </c>
      <c r="D3264" s="2" t="str">
        <f>TEXT(Table_1[[#This Row],[Order Date]], "MMM")</f>
        <v>Nov</v>
      </c>
      <c r="E3264" s="7">
        <v>40864</v>
      </c>
      <c r="F3264" s="7">
        <v>40866</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x14ac:dyDescent="0.3">
      <c r="A3265" s="5">
        <v>3264</v>
      </c>
      <c r="B3265" s="2" t="s">
        <v>6486</v>
      </c>
      <c r="C3265" s="5">
        <f>YEAR(Data!$E3265)</f>
        <v>2011</v>
      </c>
      <c r="D3265" s="2" t="str">
        <f>TEXT(Table_1[[#This Row],[Order Date]], "MMM")</f>
        <v>Nov</v>
      </c>
      <c r="E3265" s="7">
        <v>40864</v>
      </c>
      <c r="F3265" s="7">
        <v>40866</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x14ac:dyDescent="0.3">
      <c r="A3266" s="5">
        <v>3265</v>
      </c>
      <c r="B3266" s="2" t="s">
        <v>6487</v>
      </c>
      <c r="C3266" s="5">
        <f>YEAR(Data!$E3266)</f>
        <v>2013</v>
      </c>
      <c r="D3266" s="2" t="str">
        <f>TEXT(Table_1[[#This Row],[Order Date]], "MMM")</f>
        <v>Mar</v>
      </c>
      <c r="E3266" s="7">
        <v>41338</v>
      </c>
      <c r="F3266" s="7">
        <v>41342</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x14ac:dyDescent="0.3">
      <c r="A3267" s="5">
        <v>3266</v>
      </c>
      <c r="B3267" s="2" t="s">
        <v>6488</v>
      </c>
      <c r="C3267" s="5">
        <f>YEAR(Data!$E3267)</f>
        <v>2011</v>
      </c>
      <c r="D3267" s="2" t="str">
        <f>TEXT(Table_1[[#This Row],[Order Date]], "MMM")</f>
        <v>Oct</v>
      </c>
      <c r="E3267" s="7">
        <v>40827</v>
      </c>
      <c r="F3267" s="7">
        <v>40831</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x14ac:dyDescent="0.3">
      <c r="A3268" s="5">
        <v>3267</v>
      </c>
      <c r="B3268" s="2" t="s">
        <v>6488</v>
      </c>
      <c r="C3268" s="5">
        <f>YEAR(Data!$E3268)</f>
        <v>2011</v>
      </c>
      <c r="D3268" s="2" t="str">
        <f>TEXT(Table_1[[#This Row],[Order Date]], "MMM")</f>
        <v>Oct</v>
      </c>
      <c r="E3268" s="7">
        <v>40827</v>
      </c>
      <c r="F3268" s="7">
        <v>40831</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x14ac:dyDescent="0.3">
      <c r="A3269" s="5">
        <v>3268</v>
      </c>
      <c r="B3269" s="2" t="s">
        <v>6489</v>
      </c>
      <c r="C3269" s="5">
        <f>YEAR(Data!$E3269)</f>
        <v>2011</v>
      </c>
      <c r="D3269" s="2" t="str">
        <f>TEXT(Table_1[[#This Row],[Order Date]], "MMM")</f>
        <v>May</v>
      </c>
      <c r="E3269" s="7">
        <v>40685</v>
      </c>
      <c r="F3269" s="7">
        <v>40692</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x14ac:dyDescent="0.3">
      <c r="A3270" s="5">
        <v>3269</v>
      </c>
      <c r="B3270" s="2" t="s">
        <v>6489</v>
      </c>
      <c r="C3270" s="5">
        <f>YEAR(Data!$E3270)</f>
        <v>2011</v>
      </c>
      <c r="D3270" s="2" t="str">
        <f>TEXT(Table_1[[#This Row],[Order Date]], "MMM")</f>
        <v>May</v>
      </c>
      <c r="E3270" s="7">
        <v>40685</v>
      </c>
      <c r="F3270" s="7">
        <v>40692</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x14ac:dyDescent="0.3">
      <c r="A3271" s="5">
        <v>3270</v>
      </c>
      <c r="B3271" s="2" t="s">
        <v>6494</v>
      </c>
      <c r="C3271" s="5">
        <f>YEAR(Data!$E3271)</f>
        <v>2011</v>
      </c>
      <c r="D3271" s="2" t="str">
        <f>TEXT(Table_1[[#This Row],[Order Date]], "MMM")</f>
        <v>Jul</v>
      </c>
      <c r="E3271" s="7">
        <v>40739</v>
      </c>
      <c r="F3271" s="7">
        <v>40743</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x14ac:dyDescent="0.3">
      <c r="A3272" s="5">
        <v>3271</v>
      </c>
      <c r="B3272" s="2" t="s">
        <v>6494</v>
      </c>
      <c r="C3272" s="5">
        <f>YEAR(Data!$E3272)</f>
        <v>2011</v>
      </c>
      <c r="D3272" s="2" t="str">
        <f>TEXT(Table_1[[#This Row],[Order Date]], "MMM")</f>
        <v>Jul</v>
      </c>
      <c r="E3272" s="7">
        <v>40739</v>
      </c>
      <c r="F3272" s="7">
        <v>40743</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x14ac:dyDescent="0.3">
      <c r="A3273" s="5">
        <v>3272</v>
      </c>
      <c r="B3273" s="2" t="s">
        <v>6495</v>
      </c>
      <c r="C3273" s="5">
        <f>YEAR(Data!$E3273)</f>
        <v>2012</v>
      </c>
      <c r="D3273" s="2" t="str">
        <f>TEXT(Table_1[[#This Row],[Order Date]], "MMM")</f>
        <v>Dec</v>
      </c>
      <c r="E3273" s="7">
        <v>41270</v>
      </c>
      <c r="F3273" s="7">
        <v>41272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x14ac:dyDescent="0.3">
      <c r="A3274" s="5">
        <v>3273</v>
      </c>
      <c r="B3274" s="2" t="s">
        <v>6497</v>
      </c>
      <c r="C3274" s="5">
        <f>YEAR(Data!$E3274)</f>
        <v>2012</v>
      </c>
      <c r="D3274" s="2" t="str">
        <f>TEXT(Table_1[[#This Row],[Order Date]], "MMM")</f>
        <v>Feb</v>
      </c>
      <c r="E3274" s="7">
        <v>40948</v>
      </c>
      <c r="F3274" s="7">
        <v>40955</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x14ac:dyDescent="0.3">
      <c r="A3275" s="5">
        <v>3274</v>
      </c>
      <c r="B3275" s="2" t="s">
        <v>6498</v>
      </c>
      <c r="C3275" s="5">
        <f>YEAR(Data!$E3275)</f>
        <v>2014</v>
      </c>
      <c r="D3275" s="2" t="str">
        <f>TEXT(Table_1[[#This Row],[Order Date]], "MMM")</f>
        <v>May</v>
      </c>
      <c r="E3275" s="7">
        <v>41768</v>
      </c>
      <c r="F3275" s="7">
        <v>41772</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x14ac:dyDescent="0.3">
      <c r="A3276" s="5">
        <v>3275</v>
      </c>
      <c r="B3276" s="2" t="s">
        <v>6499</v>
      </c>
      <c r="C3276" s="5">
        <f>YEAR(Data!$E3276)</f>
        <v>2014</v>
      </c>
      <c r="D3276" s="2" t="str">
        <f>TEXT(Table_1[[#This Row],[Order Date]], "MMM")</f>
        <v>Nov</v>
      </c>
      <c r="E3276" s="7">
        <v>41946</v>
      </c>
      <c r="F3276" s="7">
        <v>41950</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x14ac:dyDescent="0.3">
      <c r="A3277" s="5">
        <v>3276</v>
      </c>
      <c r="B3277" s="2" t="s">
        <v>6499</v>
      </c>
      <c r="C3277" s="5">
        <f>YEAR(Data!$E3277)</f>
        <v>2014</v>
      </c>
      <c r="D3277" s="2" t="str">
        <f>TEXT(Table_1[[#This Row],[Order Date]], "MMM")</f>
        <v>Nov</v>
      </c>
      <c r="E3277" s="7">
        <v>41946</v>
      </c>
      <c r="F3277" s="7">
        <v>41950</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x14ac:dyDescent="0.3">
      <c r="A3278" s="5">
        <v>3277</v>
      </c>
      <c r="B3278" s="2" t="s">
        <v>6501</v>
      </c>
      <c r="C3278" s="5">
        <f>YEAR(Data!$E3278)</f>
        <v>2011</v>
      </c>
      <c r="D3278" s="2" t="str">
        <f>TEXT(Table_1[[#This Row],[Order Date]], "MMM")</f>
        <v>Apr</v>
      </c>
      <c r="E3278" s="7">
        <v>40638</v>
      </c>
      <c r="F3278" s="7">
        <v>40642</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x14ac:dyDescent="0.3">
      <c r="A3279" s="5">
        <v>3278</v>
      </c>
      <c r="B3279" s="2" t="s">
        <v>6501</v>
      </c>
      <c r="C3279" s="5">
        <f>YEAR(Data!$E3279)</f>
        <v>2011</v>
      </c>
      <c r="D3279" s="2" t="str">
        <f>TEXT(Table_1[[#This Row],[Order Date]], "MMM")</f>
        <v>Apr</v>
      </c>
      <c r="E3279" s="7">
        <v>40638</v>
      </c>
      <c r="F3279" s="7">
        <v>40642</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x14ac:dyDescent="0.3">
      <c r="A3280" s="5">
        <v>3279</v>
      </c>
      <c r="B3280" s="2" t="s">
        <v>6501</v>
      </c>
      <c r="C3280" s="5">
        <f>YEAR(Data!$E3280)</f>
        <v>2011</v>
      </c>
      <c r="D3280" s="2" t="str">
        <f>TEXT(Table_1[[#This Row],[Order Date]], "MMM")</f>
        <v>Apr</v>
      </c>
      <c r="E3280" s="7">
        <v>40638</v>
      </c>
      <c r="F3280" s="7">
        <v>40642</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x14ac:dyDescent="0.3">
      <c r="A3281" s="5">
        <v>3280</v>
      </c>
      <c r="B3281" s="2" t="s">
        <v>6501</v>
      </c>
      <c r="C3281" s="5">
        <f>YEAR(Data!$E3281)</f>
        <v>2011</v>
      </c>
      <c r="D3281" s="2" t="str">
        <f>TEXT(Table_1[[#This Row],[Order Date]], "MMM")</f>
        <v>Apr</v>
      </c>
      <c r="E3281" s="7">
        <v>40638</v>
      </c>
      <c r="F3281" s="7">
        <v>40642</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x14ac:dyDescent="0.3">
      <c r="A3282" s="5">
        <v>3281</v>
      </c>
      <c r="B3282" s="2" t="s">
        <v>6501</v>
      </c>
      <c r="C3282" s="5">
        <f>YEAR(Data!$E3282)</f>
        <v>2011</v>
      </c>
      <c r="D3282" s="2" t="str">
        <f>TEXT(Table_1[[#This Row],[Order Date]], "MMM")</f>
        <v>Apr</v>
      </c>
      <c r="E3282" s="7">
        <v>40638</v>
      </c>
      <c r="F3282" s="7">
        <v>40642</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x14ac:dyDescent="0.3">
      <c r="A3283" s="5">
        <v>3282</v>
      </c>
      <c r="B3283" s="2" t="s">
        <v>6502</v>
      </c>
      <c r="C3283" s="5">
        <f>YEAR(Data!$E3283)</f>
        <v>2011</v>
      </c>
      <c r="D3283" s="2" t="str">
        <f>TEXT(Table_1[[#This Row],[Order Date]], "MMM")</f>
        <v>Sep</v>
      </c>
      <c r="E3283" s="7">
        <v>40803</v>
      </c>
      <c r="F3283" s="7">
        <v>40810</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x14ac:dyDescent="0.3">
      <c r="A3284" s="5">
        <v>3283</v>
      </c>
      <c r="B3284" s="2" t="s">
        <v>6502</v>
      </c>
      <c r="C3284" s="5">
        <f>YEAR(Data!$E3284)</f>
        <v>2011</v>
      </c>
      <c r="D3284" s="2" t="str">
        <f>TEXT(Table_1[[#This Row],[Order Date]], "MMM")</f>
        <v>Sep</v>
      </c>
      <c r="E3284" s="7">
        <v>40803</v>
      </c>
      <c r="F3284" s="7">
        <v>40810</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x14ac:dyDescent="0.3">
      <c r="A3285" s="5">
        <v>3284</v>
      </c>
      <c r="B3285" s="2" t="s">
        <v>6503</v>
      </c>
      <c r="C3285" s="5">
        <f>YEAR(Data!$E3285)</f>
        <v>2011</v>
      </c>
      <c r="D3285" s="2" t="str">
        <f>TEXT(Table_1[[#This Row],[Order Date]], "MMM")</f>
        <v>Sep</v>
      </c>
      <c r="E3285" s="7">
        <v>40816</v>
      </c>
      <c r="F3285" s="7">
        <v>40822</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x14ac:dyDescent="0.3">
      <c r="A3286" s="5">
        <v>3285</v>
      </c>
      <c r="B3286" s="2" t="s">
        <v>6504</v>
      </c>
      <c r="C3286" s="5">
        <f>YEAR(Data!$E3286)</f>
        <v>2011</v>
      </c>
      <c r="D3286" s="2" t="str">
        <f>TEXT(Table_1[[#This Row],[Order Date]], "MMM")</f>
        <v>Sep</v>
      </c>
      <c r="E3286" s="7">
        <v>40798</v>
      </c>
      <c r="F3286" s="7">
        <v>40803</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x14ac:dyDescent="0.3">
      <c r="A3287" s="5">
        <v>3286</v>
      </c>
      <c r="B3287" s="2" t="s">
        <v>6505</v>
      </c>
      <c r="C3287" s="5">
        <f>YEAR(Data!$E3287)</f>
        <v>2014</v>
      </c>
      <c r="D3287" s="2" t="str">
        <f>TEXT(Table_1[[#This Row],[Order Date]], "MMM")</f>
        <v>Feb</v>
      </c>
      <c r="E3287" s="7">
        <v>41691</v>
      </c>
      <c r="F3287" s="7">
        <v>41696</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x14ac:dyDescent="0.3">
      <c r="A3288" s="5">
        <v>3287</v>
      </c>
      <c r="B3288" s="2" t="s">
        <v>6505</v>
      </c>
      <c r="C3288" s="5">
        <f>YEAR(Data!$E3288)</f>
        <v>2014</v>
      </c>
      <c r="D3288" s="2" t="str">
        <f>TEXT(Table_1[[#This Row],[Order Date]], "MMM")</f>
        <v>Feb</v>
      </c>
      <c r="E3288" s="7">
        <v>41691</v>
      </c>
      <c r="F3288" s="7">
        <v>41696</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x14ac:dyDescent="0.3">
      <c r="A3289" s="5">
        <v>3288</v>
      </c>
      <c r="B3289" s="2" t="s">
        <v>6508</v>
      </c>
      <c r="C3289" s="5">
        <f>YEAR(Data!$E3289)</f>
        <v>2012</v>
      </c>
      <c r="D3289" s="2" t="str">
        <f>TEXT(Table_1[[#This Row],[Order Date]], "MMM")</f>
        <v>Dec</v>
      </c>
      <c r="E3289" s="7">
        <v>41256</v>
      </c>
      <c r="F3289" s="7">
        <v>41258</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x14ac:dyDescent="0.3">
      <c r="A3290" s="5">
        <v>3289</v>
      </c>
      <c r="B3290" s="2" t="s">
        <v>6508</v>
      </c>
      <c r="C3290" s="5">
        <f>YEAR(Data!$E3290)</f>
        <v>2012</v>
      </c>
      <c r="D3290" s="2" t="str">
        <f>TEXT(Table_1[[#This Row],[Order Date]], "MMM")</f>
        <v>Dec</v>
      </c>
      <c r="E3290" s="7">
        <v>41256</v>
      </c>
      <c r="F3290" s="7">
        <v>41258</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x14ac:dyDescent="0.3">
      <c r="A3291" s="5">
        <v>3290</v>
      </c>
      <c r="B3291" s="2" t="s">
        <v>6508</v>
      </c>
      <c r="C3291" s="5">
        <f>YEAR(Data!$E3291)</f>
        <v>2012</v>
      </c>
      <c r="D3291" s="2" t="str">
        <f>TEXT(Table_1[[#This Row],[Order Date]], "MMM")</f>
        <v>Dec</v>
      </c>
      <c r="E3291" s="7">
        <v>41256</v>
      </c>
      <c r="F3291" s="7">
        <v>41258</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x14ac:dyDescent="0.3">
      <c r="A3292" s="5">
        <v>3291</v>
      </c>
      <c r="B3292" s="2" t="s">
        <v>6508</v>
      </c>
      <c r="C3292" s="5">
        <f>YEAR(Data!$E3292)</f>
        <v>2012</v>
      </c>
      <c r="D3292" s="2" t="str">
        <f>TEXT(Table_1[[#This Row],[Order Date]], "MMM")</f>
        <v>Dec</v>
      </c>
      <c r="E3292" s="7">
        <v>41256</v>
      </c>
      <c r="F3292" s="7">
        <v>41258</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x14ac:dyDescent="0.3">
      <c r="A3293" s="5">
        <v>3292</v>
      </c>
      <c r="B3293" s="2" t="s">
        <v>6512</v>
      </c>
      <c r="C3293" s="5">
        <f>YEAR(Data!$E3293)</f>
        <v>2013</v>
      </c>
      <c r="D3293" s="2" t="str">
        <f>TEXT(Table_1[[#This Row],[Order Date]], "MMM")</f>
        <v>Oct</v>
      </c>
      <c r="E3293" s="7">
        <v>41578</v>
      </c>
      <c r="F3293" s="7">
        <v>41583</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x14ac:dyDescent="0.3">
      <c r="A3294" s="5">
        <v>3293</v>
      </c>
      <c r="B3294" s="2" t="s">
        <v>6513</v>
      </c>
      <c r="C3294" s="5">
        <f>YEAR(Data!$E3294)</f>
        <v>2011</v>
      </c>
      <c r="D3294" s="2" t="str">
        <f>TEXT(Table_1[[#This Row],[Order Date]], "MMM")</f>
        <v>Dec</v>
      </c>
      <c r="E3294" s="7">
        <v>40903</v>
      </c>
      <c r="F3294" s="7">
        <v>40907</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x14ac:dyDescent="0.3">
      <c r="A3295" s="5">
        <v>3294</v>
      </c>
      <c r="B3295" s="2" t="s">
        <v>6513</v>
      </c>
      <c r="C3295" s="5">
        <f>YEAR(Data!$E3295)</f>
        <v>2011</v>
      </c>
      <c r="D3295" s="2" t="str">
        <f>TEXT(Table_1[[#This Row],[Order Date]], "MMM")</f>
        <v>Dec</v>
      </c>
      <c r="E3295" s="7">
        <v>40903</v>
      </c>
      <c r="F3295" s="7">
        <v>40907</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x14ac:dyDescent="0.3">
      <c r="A3296" s="5">
        <v>3295</v>
      </c>
      <c r="B3296" s="2" t="s">
        <v>6514</v>
      </c>
      <c r="C3296" s="5">
        <f>YEAR(Data!$E3296)</f>
        <v>2011</v>
      </c>
      <c r="D3296" s="2" t="str">
        <f>TEXT(Table_1[[#This Row],[Order Date]], "MMM")</f>
        <v>Aug</v>
      </c>
      <c r="E3296" s="7">
        <v>40770</v>
      </c>
      <c r="F3296" s="7">
        <v>40773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x14ac:dyDescent="0.3">
      <c r="A3297" s="5">
        <v>3296</v>
      </c>
      <c r="B3297" s="2" t="s">
        <v>6515</v>
      </c>
      <c r="C3297" s="5">
        <f>YEAR(Data!$E3297)</f>
        <v>2014</v>
      </c>
      <c r="D3297" s="2" t="str">
        <f>TEXT(Table_1[[#This Row],[Order Date]], "MMM")</f>
        <v>Oct</v>
      </c>
      <c r="E3297" s="7">
        <v>41914</v>
      </c>
      <c r="F3297" s="7">
        <v>41916</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x14ac:dyDescent="0.3">
      <c r="A3298" s="5">
        <v>3297</v>
      </c>
      <c r="B3298" s="2" t="s">
        <v>6518</v>
      </c>
      <c r="C3298" s="5">
        <f>YEAR(Data!$E3298)</f>
        <v>2012</v>
      </c>
      <c r="D3298" s="2" t="str">
        <f>TEXT(Table_1[[#This Row],[Order Date]], "MMM")</f>
        <v>May</v>
      </c>
      <c r="E3298" s="7">
        <v>41052</v>
      </c>
      <c r="F3298" s="7">
        <v>41059</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x14ac:dyDescent="0.3">
      <c r="A3299" s="5">
        <v>3298</v>
      </c>
      <c r="B3299" s="2" t="s">
        <v>6518</v>
      </c>
      <c r="C3299" s="5">
        <f>YEAR(Data!$E3299)</f>
        <v>2012</v>
      </c>
      <c r="D3299" s="2" t="str">
        <f>TEXT(Table_1[[#This Row],[Order Date]], "MMM")</f>
        <v>May</v>
      </c>
      <c r="E3299" s="7">
        <v>41052</v>
      </c>
      <c r="F3299" s="7">
        <v>41059</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x14ac:dyDescent="0.3">
      <c r="A3300" s="5">
        <v>3299</v>
      </c>
      <c r="B3300" s="2" t="s">
        <v>6519</v>
      </c>
      <c r="C3300" s="5">
        <f>YEAR(Data!$E3300)</f>
        <v>2014</v>
      </c>
      <c r="D3300" s="2" t="str">
        <f>TEXT(Table_1[[#This Row],[Order Date]], "MMM")</f>
        <v>Nov</v>
      </c>
      <c r="E3300" s="7">
        <v>41960</v>
      </c>
      <c r="F3300" s="7">
        <v>41960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x14ac:dyDescent="0.3">
      <c r="A3301" s="5">
        <v>3300</v>
      </c>
      <c r="B3301" s="2" t="s">
        <v>6520</v>
      </c>
      <c r="C3301" s="5">
        <f>YEAR(Data!$E3301)</f>
        <v>2011</v>
      </c>
      <c r="D3301" s="2" t="str">
        <f>TEXT(Table_1[[#This Row],[Order Date]], "MMM")</f>
        <v>Nov</v>
      </c>
      <c r="E3301" s="7">
        <v>40865</v>
      </c>
      <c r="F3301" s="7">
        <v>40869</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x14ac:dyDescent="0.3">
      <c r="A3302" s="5">
        <v>3301</v>
      </c>
      <c r="B3302" s="2" t="s">
        <v>6520</v>
      </c>
      <c r="C3302" s="5">
        <f>YEAR(Data!$E3302)</f>
        <v>2011</v>
      </c>
      <c r="D3302" s="2" t="str">
        <f>TEXT(Table_1[[#This Row],[Order Date]], "MMM")</f>
        <v>Nov</v>
      </c>
      <c r="E3302" s="7">
        <v>40865</v>
      </c>
      <c r="F3302" s="7">
        <v>40869</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x14ac:dyDescent="0.3">
      <c r="A3303" s="5">
        <v>3302</v>
      </c>
      <c r="B3303" s="2" t="s">
        <v>6520</v>
      </c>
      <c r="C3303" s="5">
        <f>YEAR(Data!$E3303)</f>
        <v>2011</v>
      </c>
      <c r="D3303" s="2" t="str">
        <f>TEXT(Table_1[[#This Row],[Order Date]], "MMM")</f>
        <v>Nov</v>
      </c>
      <c r="E3303" s="7">
        <v>40865</v>
      </c>
      <c r="F3303" s="7">
        <v>40869</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x14ac:dyDescent="0.3">
      <c r="A3304" s="5">
        <v>3303</v>
      </c>
      <c r="B3304" s="2" t="s">
        <v>6520</v>
      </c>
      <c r="C3304" s="5">
        <f>YEAR(Data!$E3304)</f>
        <v>2011</v>
      </c>
      <c r="D3304" s="2" t="str">
        <f>TEXT(Table_1[[#This Row],[Order Date]], "MMM")</f>
        <v>Nov</v>
      </c>
      <c r="E3304" s="7">
        <v>40865</v>
      </c>
      <c r="F3304" s="7">
        <v>40869</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x14ac:dyDescent="0.3">
      <c r="A3305" s="5">
        <v>3304</v>
      </c>
      <c r="B3305" s="2" t="s">
        <v>6520</v>
      </c>
      <c r="C3305" s="5">
        <f>YEAR(Data!$E3305)</f>
        <v>2011</v>
      </c>
      <c r="D3305" s="2" t="str">
        <f>TEXT(Table_1[[#This Row],[Order Date]], "MMM")</f>
        <v>Nov</v>
      </c>
      <c r="E3305" s="7">
        <v>40865</v>
      </c>
      <c r="F3305" s="7">
        <v>40869</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x14ac:dyDescent="0.3">
      <c r="A3306" s="5">
        <v>3305</v>
      </c>
      <c r="B3306" s="2" t="s">
        <v>6523</v>
      </c>
      <c r="C3306" s="5">
        <f>YEAR(Data!$E3306)</f>
        <v>2011</v>
      </c>
      <c r="D3306" s="2" t="str">
        <f>TEXT(Table_1[[#This Row],[Order Date]], "MMM")</f>
        <v>Dec</v>
      </c>
      <c r="E3306" s="7">
        <v>40907</v>
      </c>
      <c r="F3306" s="7">
        <v>40909</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x14ac:dyDescent="0.3">
      <c r="A3307" s="5">
        <v>3306</v>
      </c>
      <c r="B3307" s="2" t="s">
        <v>6523</v>
      </c>
      <c r="C3307" s="5">
        <f>YEAR(Data!$E3307)</f>
        <v>2011</v>
      </c>
      <c r="D3307" s="2" t="str">
        <f>TEXT(Table_1[[#This Row],[Order Date]], "MMM")</f>
        <v>Dec</v>
      </c>
      <c r="E3307" s="7">
        <v>40907</v>
      </c>
      <c r="F3307" s="7">
        <v>40909</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x14ac:dyDescent="0.3">
      <c r="A3308" s="5">
        <v>3307</v>
      </c>
      <c r="B3308" s="2" t="s">
        <v>6523</v>
      </c>
      <c r="C3308" s="5">
        <f>YEAR(Data!$E3308)</f>
        <v>2011</v>
      </c>
      <c r="D3308" s="2" t="str">
        <f>TEXT(Table_1[[#This Row],[Order Date]], "MMM")</f>
        <v>Dec</v>
      </c>
      <c r="E3308" s="7">
        <v>40907</v>
      </c>
      <c r="F3308" s="7">
        <v>40909</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x14ac:dyDescent="0.3">
      <c r="A3309" s="5">
        <v>3308</v>
      </c>
      <c r="B3309" s="2" t="s">
        <v>6523</v>
      </c>
      <c r="C3309" s="5">
        <f>YEAR(Data!$E3309)</f>
        <v>2011</v>
      </c>
      <c r="D3309" s="2" t="str">
        <f>TEXT(Table_1[[#This Row],[Order Date]], "MMM")</f>
        <v>Dec</v>
      </c>
      <c r="E3309" s="7">
        <v>40907</v>
      </c>
      <c r="F3309" s="7">
        <v>40909</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x14ac:dyDescent="0.3">
      <c r="A3310" s="5">
        <v>3309</v>
      </c>
      <c r="B3310" s="2" t="s">
        <v>6523</v>
      </c>
      <c r="C3310" s="5">
        <f>YEAR(Data!$E3310)</f>
        <v>2011</v>
      </c>
      <c r="D3310" s="2" t="str">
        <f>TEXT(Table_1[[#This Row],[Order Date]], "MMM")</f>
        <v>Dec</v>
      </c>
      <c r="E3310" s="7">
        <v>40907</v>
      </c>
      <c r="F3310" s="7">
        <v>40909</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x14ac:dyDescent="0.3">
      <c r="A3311" s="5">
        <v>3310</v>
      </c>
      <c r="B3311" s="2" t="s">
        <v>6524</v>
      </c>
      <c r="C3311" s="5">
        <f>YEAR(Data!$E3311)</f>
        <v>2012</v>
      </c>
      <c r="D3311" s="2" t="str">
        <f>TEXT(Table_1[[#This Row],[Order Date]], "MMM")</f>
        <v>Nov</v>
      </c>
      <c r="E3311" s="7">
        <v>41218</v>
      </c>
      <c r="F3311" s="7">
        <v>41224</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x14ac:dyDescent="0.3">
      <c r="A3312" s="5">
        <v>3311</v>
      </c>
      <c r="B3312" s="2" t="s">
        <v>6525</v>
      </c>
      <c r="C3312" s="5">
        <f>YEAR(Data!$E3312)</f>
        <v>2013</v>
      </c>
      <c r="D3312" s="2" t="str">
        <f>TEXT(Table_1[[#This Row],[Order Date]], "MMM")</f>
        <v>Sep</v>
      </c>
      <c r="E3312" s="7">
        <v>41535</v>
      </c>
      <c r="F3312" s="7">
        <v>41540</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x14ac:dyDescent="0.3">
      <c r="A3313" s="5">
        <v>3312</v>
      </c>
      <c r="B3313" s="2" t="s">
        <v>6526</v>
      </c>
      <c r="C3313" s="5">
        <f>YEAR(Data!$E3313)</f>
        <v>2013</v>
      </c>
      <c r="D3313" s="2" t="str">
        <f>TEXT(Table_1[[#This Row],[Order Date]], "MMM")</f>
        <v>Mar</v>
      </c>
      <c r="E3313" s="7">
        <v>41354</v>
      </c>
      <c r="F3313" s="7">
        <v>41359</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x14ac:dyDescent="0.3">
      <c r="A3314" s="5">
        <v>3313</v>
      </c>
      <c r="B3314" s="2" t="s">
        <v>6527</v>
      </c>
      <c r="C3314" s="5">
        <f>YEAR(Data!$E3314)</f>
        <v>2011</v>
      </c>
      <c r="D3314" s="2" t="str">
        <f>TEXT(Table_1[[#This Row],[Order Date]], "MMM")</f>
        <v>Sep</v>
      </c>
      <c r="E3314" s="7">
        <v>40813</v>
      </c>
      <c r="F3314" s="7">
        <v>40817</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x14ac:dyDescent="0.3">
      <c r="A3315" s="5">
        <v>3314</v>
      </c>
      <c r="B3315" s="2" t="s">
        <v>6527</v>
      </c>
      <c r="C3315" s="5">
        <f>YEAR(Data!$E3315)</f>
        <v>2011</v>
      </c>
      <c r="D3315" s="2" t="str">
        <f>TEXT(Table_1[[#This Row],[Order Date]], "MMM")</f>
        <v>Sep</v>
      </c>
      <c r="E3315" s="7">
        <v>40813</v>
      </c>
      <c r="F3315" s="7">
        <v>40817</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x14ac:dyDescent="0.3">
      <c r="A3316" s="5">
        <v>3315</v>
      </c>
      <c r="B3316" s="2" t="s">
        <v>6528</v>
      </c>
      <c r="C3316" s="5">
        <f>YEAR(Data!$E3316)</f>
        <v>2014</v>
      </c>
      <c r="D3316" s="2" t="str">
        <f>TEXT(Table_1[[#This Row],[Order Date]], "MMM")</f>
        <v>Dec</v>
      </c>
      <c r="E3316" s="7">
        <v>41998</v>
      </c>
      <c r="F3316" s="7">
        <v>42002</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x14ac:dyDescent="0.3">
      <c r="A3317" s="5">
        <v>3316</v>
      </c>
      <c r="B3317" s="2" t="s">
        <v>6528</v>
      </c>
      <c r="C3317" s="5">
        <f>YEAR(Data!$E3317)</f>
        <v>2014</v>
      </c>
      <c r="D3317" s="2" t="str">
        <f>TEXT(Table_1[[#This Row],[Order Date]], "MMM")</f>
        <v>Dec</v>
      </c>
      <c r="E3317" s="7">
        <v>41998</v>
      </c>
      <c r="F3317" s="7">
        <v>42002</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x14ac:dyDescent="0.3">
      <c r="A3318" s="5">
        <v>3317</v>
      </c>
      <c r="B3318" s="2" t="s">
        <v>6529</v>
      </c>
      <c r="C3318" s="5">
        <f>YEAR(Data!$E3318)</f>
        <v>2014</v>
      </c>
      <c r="D3318" s="2" t="str">
        <f>TEXT(Table_1[[#This Row],[Order Date]], "MMM")</f>
        <v>Nov</v>
      </c>
      <c r="E3318" s="7">
        <v>41954</v>
      </c>
      <c r="F3318" s="7">
        <v>41959</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x14ac:dyDescent="0.3">
      <c r="A3319" s="5">
        <v>3318</v>
      </c>
      <c r="B3319" s="2" t="s">
        <v>6530</v>
      </c>
      <c r="C3319" s="5">
        <f>YEAR(Data!$E3319)</f>
        <v>2012</v>
      </c>
      <c r="D3319" s="2" t="str">
        <f>TEXT(Table_1[[#This Row],[Order Date]], "MMM")</f>
        <v>Sep</v>
      </c>
      <c r="E3319" s="7">
        <v>41163</v>
      </c>
      <c r="F3319" s="7">
        <v>41167</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x14ac:dyDescent="0.3">
      <c r="A3320" s="5">
        <v>3319</v>
      </c>
      <c r="B3320" s="2" t="s">
        <v>6530</v>
      </c>
      <c r="C3320" s="5">
        <f>YEAR(Data!$E3320)</f>
        <v>2012</v>
      </c>
      <c r="D3320" s="2" t="str">
        <f>TEXT(Table_1[[#This Row],[Order Date]], "MMM")</f>
        <v>Sep</v>
      </c>
      <c r="E3320" s="7">
        <v>41163</v>
      </c>
      <c r="F3320" s="7">
        <v>41167</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x14ac:dyDescent="0.3">
      <c r="A3321" s="5">
        <v>3320</v>
      </c>
      <c r="B3321" s="2" t="s">
        <v>6531</v>
      </c>
      <c r="C3321" s="5">
        <f>YEAR(Data!$E3321)</f>
        <v>2011</v>
      </c>
      <c r="D3321" s="2" t="str">
        <f>TEXT(Table_1[[#This Row],[Order Date]], "MMM")</f>
        <v>Dec</v>
      </c>
      <c r="E3321" s="7">
        <v>40897</v>
      </c>
      <c r="F3321" s="7">
        <v>40902</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x14ac:dyDescent="0.3">
      <c r="A3322" s="5">
        <v>3321</v>
      </c>
      <c r="B3322" s="2" t="s">
        <v>6531</v>
      </c>
      <c r="C3322" s="5">
        <f>YEAR(Data!$E3322)</f>
        <v>2011</v>
      </c>
      <c r="D3322" s="2" t="str">
        <f>TEXT(Table_1[[#This Row],[Order Date]], "MMM")</f>
        <v>Dec</v>
      </c>
      <c r="E3322" s="7">
        <v>40897</v>
      </c>
      <c r="F3322" s="7">
        <v>40902</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x14ac:dyDescent="0.3">
      <c r="A3323" s="5">
        <v>3322</v>
      </c>
      <c r="B3323" s="2" t="s">
        <v>6531</v>
      </c>
      <c r="C3323" s="5">
        <f>YEAR(Data!$E3323)</f>
        <v>2011</v>
      </c>
      <c r="D3323" s="2" t="str">
        <f>TEXT(Table_1[[#This Row],[Order Date]], "MMM")</f>
        <v>Dec</v>
      </c>
      <c r="E3323" s="7">
        <v>40897</v>
      </c>
      <c r="F3323" s="7">
        <v>40902</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x14ac:dyDescent="0.3">
      <c r="A3324" s="5">
        <v>3323</v>
      </c>
      <c r="B3324" s="2" t="s">
        <v>6534</v>
      </c>
      <c r="C3324" s="5">
        <f>YEAR(Data!$E3324)</f>
        <v>2012</v>
      </c>
      <c r="D3324" s="2" t="str">
        <f>TEXT(Table_1[[#This Row],[Order Date]], "MMM")</f>
        <v>Jul</v>
      </c>
      <c r="E3324" s="7">
        <v>41113</v>
      </c>
      <c r="F3324" s="7">
        <v>41117</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x14ac:dyDescent="0.3">
      <c r="A3325" s="5">
        <v>3324</v>
      </c>
      <c r="B3325" s="2" t="s">
        <v>6534</v>
      </c>
      <c r="C3325" s="5">
        <f>YEAR(Data!$E3325)</f>
        <v>2012</v>
      </c>
      <c r="D3325" s="2" t="str">
        <f>TEXT(Table_1[[#This Row],[Order Date]], "MMM")</f>
        <v>Jul</v>
      </c>
      <c r="E3325" s="7">
        <v>41113</v>
      </c>
      <c r="F3325" s="7">
        <v>41117</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x14ac:dyDescent="0.3">
      <c r="A3326" s="5">
        <v>3325</v>
      </c>
      <c r="B3326" s="2" t="s">
        <v>6535</v>
      </c>
      <c r="C3326" s="5">
        <f>YEAR(Data!$E3326)</f>
        <v>2011</v>
      </c>
      <c r="D3326" s="2" t="str">
        <f>TEXT(Table_1[[#This Row],[Order Date]], "MMM")</f>
        <v>Nov</v>
      </c>
      <c r="E3326" s="7">
        <v>40858</v>
      </c>
      <c r="F3326" s="7">
        <v>40862</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x14ac:dyDescent="0.3">
      <c r="A3327" s="5">
        <v>3326</v>
      </c>
      <c r="B3327" s="2" t="s">
        <v>6535</v>
      </c>
      <c r="C3327" s="5">
        <f>YEAR(Data!$E3327)</f>
        <v>2011</v>
      </c>
      <c r="D3327" s="2" t="str">
        <f>TEXT(Table_1[[#This Row],[Order Date]], "MMM")</f>
        <v>Nov</v>
      </c>
      <c r="E3327" s="7">
        <v>40858</v>
      </c>
      <c r="F3327" s="7">
        <v>40862</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x14ac:dyDescent="0.3">
      <c r="A3328" s="5">
        <v>3327</v>
      </c>
      <c r="B3328" s="2" t="s">
        <v>6535</v>
      </c>
      <c r="C3328" s="5">
        <f>YEAR(Data!$E3328)</f>
        <v>2011</v>
      </c>
      <c r="D3328" s="2" t="str">
        <f>TEXT(Table_1[[#This Row],[Order Date]], "MMM")</f>
        <v>Nov</v>
      </c>
      <c r="E3328" s="7">
        <v>40858</v>
      </c>
      <c r="F3328" s="7">
        <v>40862</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x14ac:dyDescent="0.3">
      <c r="A3329" s="5">
        <v>3328</v>
      </c>
      <c r="B3329" s="2" t="s">
        <v>6535</v>
      </c>
      <c r="C3329" s="5">
        <f>YEAR(Data!$E3329)</f>
        <v>2011</v>
      </c>
      <c r="D3329" s="2" t="str">
        <f>TEXT(Table_1[[#This Row],[Order Date]], "MMM")</f>
        <v>Nov</v>
      </c>
      <c r="E3329" s="7">
        <v>40858</v>
      </c>
      <c r="F3329" s="7">
        <v>40862</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x14ac:dyDescent="0.3">
      <c r="A3330" s="5">
        <v>3329</v>
      </c>
      <c r="B3330" s="2" t="s">
        <v>6535</v>
      </c>
      <c r="C3330" s="5">
        <f>YEAR(Data!$E3330)</f>
        <v>2011</v>
      </c>
      <c r="D3330" s="2" t="str">
        <f>TEXT(Table_1[[#This Row],[Order Date]], "MMM")</f>
        <v>Nov</v>
      </c>
      <c r="E3330" s="7">
        <v>40858</v>
      </c>
      <c r="F3330" s="7">
        <v>40862</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x14ac:dyDescent="0.3">
      <c r="A3331" s="5">
        <v>3330</v>
      </c>
      <c r="B3331" s="2" t="s">
        <v>6535</v>
      </c>
      <c r="C3331" s="5">
        <f>YEAR(Data!$E3331)</f>
        <v>2011</v>
      </c>
      <c r="D3331" s="2" t="str">
        <f>TEXT(Table_1[[#This Row],[Order Date]], "MMM")</f>
        <v>Nov</v>
      </c>
      <c r="E3331" s="7">
        <v>40858</v>
      </c>
      <c r="F3331" s="7">
        <v>40862</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x14ac:dyDescent="0.3">
      <c r="A3332" s="5">
        <v>3331</v>
      </c>
      <c r="B3332" s="2" t="s">
        <v>6535</v>
      </c>
      <c r="C3332" s="5">
        <f>YEAR(Data!$E3332)</f>
        <v>2011</v>
      </c>
      <c r="D3332" s="2" t="str">
        <f>TEXT(Table_1[[#This Row],[Order Date]], "MMM")</f>
        <v>Nov</v>
      </c>
      <c r="E3332" s="7">
        <v>40858</v>
      </c>
      <c r="F3332" s="7">
        <v>40862</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x14ac:dyDescent="0.3">
      <c r="A3333" s="5">
        <v>3332</v>
      </c>
      <c r="B3333" s="2" t="s">
        <v>6538</v>
      </c>
      <c r="C3333" s="5">
        <f>YEAR(Data!$E3333)</f>
        <v>2014</v>
      </c>
      <c r="D3333" s="2" t="str">
        <f>TEXT(Table_1[[#This Row],[Order Date]], "MMM")</f>
        <v>Dec</v>
      </c>
      <c r="E3333" s="7">
        <v>41988</v>
      </c>
      <c r="F3333" s="7">
        <v>41994</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x14ac:dyDescent="0.3">
      <c r="A3334" s="5">
        <v>3333</v>
      </c>
      <c r="B3334" s="2" t="s">
        <v>6538</v>
      </c>
      <c r="C3334" s="5">
        <f>YEAR(Data!$E3334)</f>
        <v>2014</v>
      </c>
      <c r="D3334" s="2" t="str">
        <f>TEXT(Table_1[[#This Row],[Order Date]], "MMM")</f>
        <v>Dec</v>
      </c>
      <c r="E3334" s="7">
        <v>41988</v>
      </c>
      <c r="F3334" s="7">
        <v>41994</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x14ac:dyDescent="0.3">
      <c r="A3335" s="5">
        <v>3334</v>
      </c>
      <c r="B3335" s="2" t="s">
        <v>6538</v>
      </c>
      <c r="C3335" s="5">
        <f>YEAR(Data!$E3335)</f>
        <v>2014</v>
      </c>
      <c r="D3335" s="2" t="str">
        <f>TEXT(Table_1[[#This Row],[Order Date]], "MMM")</f>
        <v>Dec</v>
      </c>
      <c r="E3335" s="7">
        <v>41988</v>
      </c>
      <c r="F3335" s="7">
        <v>41994</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x14ac:dyDescent="0.3">
      <c r="A3336" s="5">
        <v>3335</v>
      </c>
      <c r="B3336" s="2" t="s">
        <v>6543</v>
      </c>
      <c r="C3336" s="5">
        <f>YEAR(Data!$E3336)</f>
        <v>2014</v>
      </c>
      <c r="D3336" s="2" t="str">
        <f>TEXT(Table_1[[#This Row],[Order Date]], "MMM")</f>
        <v>Aug</v>
      </c>
      <c r="E3336" s="7">
        <v>41873</v>
      </c>
      <c r="F3336" s="7">
        <v>41874</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x14ac:dyDescent="0.3">
      <c r="A3337" s="5">
        <v>3336</v>
      </c>
      <c r="B3337" s="2" t="s">
        <v>6543</v>
      </c>
      <c r="C3337" s="5">
        <f>YEAR(Data!$E3337)</f>
        <v>2014</v>
      </c>
      <c r="D3337" s="2" t="str">
        <f>TEXT(Table_1[[#This Row],[Order Date]], "MMM")</f>
        <v>Aug</v>
      </c>
      <c r="E3337" s="7">
        <v>41873</v>
      </c>
      <c r="F3337" s="7">
        <v>41874</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x14ac:dyDescent="0.3">
      <c r="A3338" s="5">
        <v>3337</v>
      </c>
      <c r="B3338" s="2" t="s">
        <v>6543</v>
      </c>
      <c r="C3338" s="5">
        <f>YEAR(Data!$E3338)</f>
        <v>2014</v>
      </c>
      <c r="D3338" s="2" t="str">
        <f>TEXT(Table_1[[#This Row],[Order Date]], "MMM")</f>
        <v>Aug</v>
      </c>
      <c r="E3338" s="7">
        <v>41873</v>
      </c>
      <c r="F3338" s="7">
        <v>41874</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x14ac:dyDescent="0.3">
      <c r="A3339" s="5">
        <v>3338</v>
      </c>
      <c r="B3339" s="2" t="s">
        <v>6543</v>
      </c>
      <c r="C3339" s="5">
        <f>YEAR(Data!$E3339)</f>
        <v>2014</v>
      </c>
      <c r="D3339" s="2" t="str">
        <f>TEXT(Table_1[[#This Row],[Order Date]], "MMM")</f>
        <v>Aug</v>
      </c>
      <c r="E3339" s="7">
        <v>41873</v>
      </c>
      <c r="F3339" s="7">
        <v>41874</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x14ac:dyDescent="0.3">
      <c r="A3340" s="5">
        <v>3339</v>
      </c>
      <c r="B3340" s="2" t="s">
        <v>6543</v>
      </c>
      <c r="C3340" s="5">
        <f>YEAR(Data!$E3340)</f>
        <v>2014</v>
      </c>
      <c r="D3340" s="2" t="str">
        <f>TEXT(Table_1[[#This Row],[Order Date]], "MMM")</f>
        <v>Aug</v>
      </c>
      <c r="E3340" s="7">
        <v>41873</v>
      </c>
      <c r="F3340" s="7">
        <v>41874</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x14ac:dyDescent="0.3">
      <c r="A3341" s="5">
        <v>3340</v>
      </c>
      <c r="B3341" s="2" t="s">
        <v>6543</v>
      </c>
      <c r="C3341" s="5">
        <f>YEAR(Data!$E3341)</f>
        <v>2014</v>
      </c>
      <c r="D3341" s="2" t="str">
        <f>TEXT(Table_1[[#This Row],[Order Date]], "MMM")</f>
        <v>Aug</v>
      </c>
      <c r="E3341" s="7">
        <v>41873</v>
      </c>
      <c r="F3341" s="7">
        <v>41874</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x14ac:dyDescent="0.3">
      <c r="A3342" s="5">
        <v>3341</v>
      </c>
      <c r="B3342" s="2" t="s">
        <v>6543</v>
      </c>
      <c r="C3342" s="5">
        <f>YEAR(Data!$E3342)</f>
        <v>2014</v>
      </c>
      <c r="D3342" s="2" t="str">
        <f>TEXT(Table_1[[#This Row],[Order Date]], "MMM")</f>
        <v>Aug</v>
      </c>
      <c r="E3342" s="7">
        <v>41873</v>
      </c>
      <c r="F3342" s="7">
        <v>41874</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x14ac:dyDescent="0.3">
      <c r="A3343" s="5">
        <v>3342</v>
      </c>
      <c r="B3343" s="2" t="s">
        <v>6552</v>
      </c>
      <c r="C3343" s="5">
        <f>YEAR(Data!$E3343)</f>
        <v>2013</v>
      </c>
      <c r="D3343" s="2" t="str">
        <f>TEXT(Table_1[[#This Row],[Order Date]], "MMM")</f>
        <v>Aug</v>
      </c>
      <c r="E3343" s="7">
        <v>41514</v>
      </c>
      <c r="F3343" s="7">
        <v>41519</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x14ac:dyDescent="0.3">
      <c r="A3344" s="5">
        <v>3343</v>
      </c>
      <c r="B3344" s="2" t="s">
        <v>6552</v>
      </c>
      <c r="C3344" s="5">
        <f>YEAR(Data!$E3344)</f>
        <v>2013</v>
      </c>
      <c r="D3344" s="2" t="str">
        <f>TEXT(Table_1[[#This Row],[Order Date]], "MMM")</f>
        <v>Aug</v>
      </c>
      <c r="E3344" s="7">
        <v>41514</v>
      </c>
      <c r="F3344" s="7">
        <v>41519</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x14ac:dyDescent="0.3">
      <c r="A3345" s="5">
        <v>3344</v>
      </c>
      <c r="B3345" s="2" t="s">
        <v>6552</v>
      </c>
      <c r="C3345" s="5">
        <f>YEAR(Data!$E3345)</f>
        <v>2013</v>
      </c>
      <c r="D3345" s="2" t="str">
        <f>TEXT(Table_1[[#This Row],[Order Date]], "MMM")</f>
        <v>Aug</v>
      </c>
      <c r="E3345" s="7">
        <v>41514</v>
      </c>
      <c r="F3345" s="7">
        <v>41519</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x14ac:dyDescent="0.3">
      <c r="A3346" s="5">
        <v>3345</v>
      </c>
      <c r="B3346" s="2" t="s">
        <v>6552</v>
      </c>
      <c r="C3346" s="5">
        <f>YEAR(Data!$E3346)</f>
        <v>2013</v>
      </c>
      <c r="D3346" s="2" t="str">
        <f>TEXT(Table_1[[#This Row],[Order Date]], "MMM")</f>
        <v>Aug</v>
      </c>
      <c r="E3346" s="7">
        <v>41514</v>
      </c>
      <c r="F3346" s="7">
        <v>41519</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x14ac:dyDescent="0.3">
      <c r="A3347" s="5">
        <v>3346</v>
      </c>
      <c r="B3347" s="2" t="s">
        <v>6552</v>
      </c>
      <c r="C3347" s="5">
        <f>YEAR(Data!$E3347)</f>
        <v>2013</v>
      </c>
      <c r="D3347" s="2" t="str">
        <f>TEXT(Table_1[[#This Row],[Order Date]], "MMM")</f>
        <v>Aug</v>
      </c>
      <c r="E3347" s="7">
        <v>41514</v>
      </c>
      <c r="F3347" s="7">
        <v>41519</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x14ac:dyDescent="0.3">
      <c r="A3348" s="5">
        <v>3347</v>
      </c>
      <c r="B3348" s="2" t="s">
        <v>6552</v>
      </c>
      <c r="C3348" s="5">
        <f>YEAR(Data!$E3348)</f>
        <v>2013</v>
      </c>
      <c r="D3348" s="2" t="str">
        <f>TEXT(Table_1[[#This Row],[Order Date]], "MMM")</f>
        <v>Aug</v>
      </c>
      <c r="E3348" s="7">
        <v>41514</v>
      </c>
      <c r="F3348" s="7">
        <v>41519</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x14ac:dyDescent="0.3">
      <c r="A3349" s="5">
        <v>3348</v>
      </c>
      <c r="B3349" s="2" t="s">
        <v>6553</v>
      </c>
      <c r="C3349" s="5">
        <f>YEAR(Data!$E3349)</f>
        <v>2012</v>
      </c>
      <c r="D3349" s="2" t="str">
        <f>TEXT(Table_1[[#This Row],[Order Date]], "MMM")</f>
        <v>Aug</v>
      </c>
      <c r="E3349" s="7">
        <v>41134</v>
      </c>
      <c r="F3349" s="7">
        <v>41141</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x14ac:dyDescent="0.3">
      <c r="A3350" s="5">
        <v>3349</v>
      </c>
      <c r="B3350" s="2" t="s">
        <v>6555</v>
      </c>
      <c r="C3350" s="5">
        <f>YEAR(Data!$E3350)</f>
        <v>2014</v>
      </c>
      <c r="D3350" s="2" t="str">
        <f>TEXT(Table_1[[#This Row],[Order Date]], "MMM")</f>
        <v>Nov</v>
      </c>
      <c r="E3350" s="7">
        <v>41949</v>
      </c>
      <c r="F3350" s="7">
        <v>41951</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x14ac:dyDescent="0.3">
      <c r="A3351" s="5">
        <v>3350</v>
      </c>
      <c r="B3351" s="2" t="s">
        <v>6556</v>
      </c>
      <c r="C3351" s="5">
        <f>YEAR(Data!$E3351)</f>
        <v>2013</v>
      </c>
      <c r="D3351" s="2" t="str">
        <f>TEXT(Table_1[[#This Row],[Order Date]], "MMM")</f>
        <v>Aug</v>
      </c>
      <c r="E3351" s="7">
        <v>41504</v>
      </c>
      <c r="F3351" s="7">
        <v>41508</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x14ac:dyDescent="0.3">
      <c r="A3352" s="5">
        <v>3351</v>
      </c>
      <c r="B3352" s="2" t="s">
        <v>6557</v>
      </c>
      <c r="C3352" s="5">
        <f>YEAR(Data!$E3352)</f>
        <v>2013</v>
      </c>
      <c r="D3352" s="2" t="str">
        <f>TEXT(Table_1[[#This Row],[Order Date]], "MMM")</f>
        <v>Dec</v>
      </c>
      <c r="E3352" s="7">
        <v>41635</v>
      </c>
      <c r="F3352" s="7">
        <v>41640</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x14ac:dyDescent="0.3">
      <c r="A3353" s="5">
        <v>3352</v>
      </c>
      <c r="B3353" s="2" t="s">
        <v>6558</v>
      </c>
      <c r="C3353" s="5">
        <f>YEAR(Data!$E3353)</f>
        <v>2011</v>
      </c>
      <c r="D3353" s="2" t="str">
        <f>TEXT(Table_1[[#This Row],[Order Date]], "MMM")</f>
        <v>Sep</v>
      </c>
      <c r="E3353" s="7">
        <v>40809</v>
      </c>
      <c r="F3353" s="7">
        <v>40814</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x14ac:dyDescent="0.3">
      <c r="A3354" s="5">
        <v>3353</v>
      </c>
      <c r="B3354" s="2" t="s">
        <v>6558</v>
      </c>
      <c r="C3354" s="5">
        <f>YEAR(Data!$E3354)</f>
        <v>2011</v>
      </c>
      <c r="D3354" s="2" t="str">
        <f>TEXT(Table_1[[#This Row],[Order Date]], "MMM")</f>
        <v>Sep</v>
      </c>
      <c r="E3354" s="7">
        <v>40809</v>
      </c>
      <c r="F3354" s="7">
        <v>40814</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x14ac:dyDescent="0.3">
      <c r="A3355" s="5">
        <v>3354</v>
      </c>
      <c r="B3355" s="2" t="s">
        <v>6561</v>
      </c>
      <c r="C3355" s="5">
        <f>YEAR(Data!$E3355)</f>
        <v>2011</v>
      </c>
      <c r="D3355" s="2" t="str">
        <f>TEXT(Table_1[[#This Row],[Order Date]], "MMM")</f>
        <v>Jul</v>
      </c>
      <c r="E3355" s="7">
        <v>40743</v>
      </c>
      <c r="F3355" s="7">
        <v>40748</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x14ac:dyDescent="0.3">
      <c r="A3356" s="5">
        <v>3355</v>
      </c>
      <c r="B3356" s="2" t="s">
        <v>6561</v>
      </c>
      <c r="C3356" s="5">
        <f>YEAR(Data!$E3356)</f>
        <v>2011</v>
      </c>
      <c r="D3356" s="2" t="str">
        <f>TEXT(Table_1[[#This Row],[Order Date]], "MMM")</f>
        <v>Jul</v>
      </c>
      <c r="E3356" s="7">
        <v>40743</v>
      </c>
      <c r="F3356" s="7">
        <v>40748</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x14ac:dyDescent="0.3">
      <c r="A3357" s="5">
        <v>3356</v>
      </c>
      <c r="B3357" s="2" t="s">
        <v>6561</v>
      </c>
      <c r="C3357" s="5">
        <f>YEAR(Data!$E3357)</f>
        <v>2011</v>
      </c>
      <c r="D3357" s="2" t="str">
        <f>TEXT(Table_1[[#This Row],[Order Date]], "MMM")</f>
        <v>Jul</v>
      </c>
      <c r="E3357" s="7">
        <v>40743</v>
      </c>
      <c r="F3357" s="7">
        <v>40748</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x14ac:dyDescent="0.3">
      <c r="A3358" s="5">
        <v>3357</v>
      </c>
      <c r="B3358" s="2" t="s">
        <v>6561</v>
      </c>
      <c r="C3358" s="5">
        <f>YEAR(Data!$E3358)</f>
        <v>2011</v>
      </c>
      <c r="D3358" s="2" t="str">
        <f>TEXT(Table_1[[#This Row],[Order Date]], "MMM")</f>
        <v>Jul</v>
      </c>
      <c r="E3358" s="7">
        <v>40743</v>
      </c>
      <c r="F3358" s="7">
        <v>40748</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x14ac:dyDescent="0.3">
      <c r="A3359" s="5">
        <v>3358</v>
      </c>
      <c r="B3359" s="2" t="s">
        <v>6564</v>
      </c>
      <c r="C3359" s="5">
        <f>YEAR(Data!$E3359)</f>
        <v>2014</v>
      </c>
      <c r="D3359" s="2" t="str">
        <f>TEXT(Table_1[[#This Row],[Order Date]], "MMM")</f>
        <v>Sep</v>
      </c>
      <c r="E3359" s="7">
        <v>41890</v>
      </c>
      <c r="F3359" s="7">
        <v>41896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x14ac:dyDescent="0.3">
      <c r="A3360" s="5">
        <v>3359</v>
      </c>
      <c r="B3360" s="2" t="s">
        <v>6565</v>
      </c>
      <c r="C3360" s="5">
        <f>YEAR(Data!$E3360)</f>
        <v>2013</v>
      </c>
      <c r="D3360" s="2" t="str">
        <f>TEXT(Table_1[[#This Row],[Order Date]], "MMM")</f>
        <v>May</v>
      </c>
      <c r="E3360" s="7">
        <v>41401</v>
      </c>
      <c r="F3360" s="7">
        <v>41405</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x14ac:dyDescent="0.3">
      <c r="A3361" s="5">
        <v>3360</v>
      </c>
      <c r="B3361" s="2" t="s">
        <v>6565</v>
      </c>
      <c r="C3361" s="5">
        <f>YEAR(Data!$E3361)</f>
        <v>2013</v>
      </c>
      <c r="D3361" s="2" t="str">
        <f>TEXT(Table_1[[#This Row],[Order Date]], "MMM")</f>
        <v>May</v>
      </c>
      <c r="E3361" s="7">
        <v>41401</v>
      </c>
      <c r="F3361" s="7">
        <v>41405</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x14ac:dyDescent="0.3">
      <c r="A3362" s="5">
        <v>3361</v>
      </c>
      <c r="B3362" s="2" t="s">
        <v>6566</v>
      </c>
      <c r="C3362" s="5">
        <f>YEAR(Data!$E3362)</f>
        <v>2012</v>
      </c>
      <c r="D3362" s="2" t="str">
        <f>TEXT(Table_1[[#This Row],[Order Date]], "MMM")</f>
        <v>Jun</v>
      </c>
      <c r="E3362" s="7">
        <v>41064</v>
      </c>
      <c r="F3362" s="7">
        <v>41068</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x14ac:dyDescent="0.3">
      <c r="A3363" s="5">
        <v>3362</v>
      </c>
      <c r="B3363" s="2" t="s">
        <v>6566</v>
      </c>
      <c r="C3363" s="5">
        <f>YEAR(Data!$E3363)</f>
        <v>2012</v>
      </c>
      <c r="D3363" s="2" t="str">
        <f>TEXT(Table_1[[#This Row],[Order Date]], "MMM")</f>
        <v>Jun</v>
      </c>
      <c r="E3363" s="7">
        <v>41064</v>
      </c>
      <c r="F3363" s="7">
        <v>41068</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x14ac:dyDescent="0.3">
      <c r="A3364" s="5">
        <v>3363</v>
      </c>
      <c r="B3364" s="2" t="s">
        <v>6569</v>
      </c>
      <c r="C3364" s="5">
        <f>YEAR(Data!$E3364)</f>
        <v>2012</v>
      </c>
      <c r="D3364" s="2" t="str">
        <f>TEXT(Table_1[[#This Row],[Order Date]], "MMM")</f>
        <v>Dec</v>
      </c>
      <c r="E3364" s="7">
        <v>41256</v>
      </c>
      <c r="F3364" s="7">
        <v>41263</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x14ac:dyDescent="0.3">
      <c r="A3365" s="5">
        <v>3364</v>
      </c>
      <c r="B3365" s="2" t="s">
        <v>6569</v>
      </c>
      <c r="C3365" s="5">
        <f>YEAR(Data!$E3365)</f>
        <v>2012</v>
      </c>
      <c r="D3365" s="2" t="str">
        <f>TEXT(Table_1[[#This Row],[Order Date]], "MMM")</f>
        <v>Dec</v>
      </c>
      <c r="E3365" s="7">
        <v>41256</v>
      </c>
      <c r="F3365" s="7">
        <v>41263</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x14ac:dyDescent="0.3">
      <c r="A3366" s="5">
        <v>3365</v>
      </c>
      <c r="B3366" s="2" t="s">
        <v>6571</v>
      </c>
      <c r="C3366" s="5">
        <f>YEAR(Data!$E3366)</f>
        <v>2013</v>
      </c>
      <c r="D3366" s="2" t="str">
        <f>TEXT(Table_1[[#This Row],[Order Date]], "MMM")</f>
        <v>Jul</v>
      </c>
      <c r="E3366" s="7">
        <v>41472</v>
      </c>
      <c r="F3366" s="7">
        <v>41474</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x14ac:dyDescent="0.3">
      <c r="A3367" s="5">
        <v>3366</v>
      </c>
      <c r="B3367" s="2" t="s">
        <v>6572</v>
      </c>
      <c r="C3367" s="5">
        <f>YEAR(Data!$E3367)</f>
        <v>2011</v>
      </c>
      <c r="D3367" s="2" t="str">
        <f>TEXT(Table_1[[#This Row],[Order Date]], "MMM")</f>
        <v>Feb</v>
      </c>
      <c r="E3367" s="7">
        <v>40575</v>
      </c>
      <c r="F3367" s="7">
        <v>40577</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x14ac:dyDescent="0.3">
      <c r="A3368" s="5">
        <v>3367</v>
      </c>
      <c r="B3368" s="2" t="s">
        <v>6575</v>
      </c>
      <c r="C3368" s="5">
        <f>YEAR(Data!$E3368)</f>
        <v>2011</v>
      </c>
      <c r="D3368" s="2" t="str">
        <f>TEXT(Table_1[[#This Row],[Order Date]], "MMM")</f>
        <v>Jul</v>
      </c>
      <c r="E3368" s="7">
        <v>40733</v>
      </c>
      <c r="F3368" s="7">
        <v>40739</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x14ac:dyDescent="0.3">
      <c r="A3369" s="5">
        <v>3368</v>
      </c>
      <c r="B3369" s="2" t="s">
        <v>6575</v>
      </c>
      <c r="C3369" s="5">
        <f>YEAR(Data!$E3369)</f>
        <v>2011</v>
      </c>
      <c r="D3369" s="2" t="str">
        <f>TEXT(Table_1[[#This Row],[Order Date]], "MMM")</f>
        <v>Jul</v>
      </c>
      <c r="E3369" s="7">
        <v>40733</v>
      </c>
      <c r="F3369" s="7">
        <v>40739</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x14ac:dyDescent="0.3">
      <c r="A3370" s="5">
        <v>3369</v>
      </c>
      <c r="B3370" s="2" t="s">
        <v>6576</v>
      </c>
      <c r="C3370" s="5">
        <f>YEAR(Data!$E3370)</f>
        <v>2012</v>
      </c>
      <c r="D3370" s="2" t="str">
        <f>TEXT(Table_1[[#This Row],[Order Date]], "MMM")</f>
        <v>Nov</v>
      </c>
      <c r="E3370" s="7">
        <v>41234</v>
      </c>
      <c r="F3370" s="7">
        <v>41238</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x14ac:dyDescent="0.3">
      <c r="A3371" s="5">
        <v>3370</v>
      </c>
      <c r="B3371" s="2" t="s">
        <v>6576</v>
      </c>
      <c r="C3371" s="5">
        <f>YEAR(Data!$E3371)</f>
        <v>2012</v>
      </c>
      <c r="D3371" s="2" t="str">
        <f>TEXT(Table_1[[#This Row],[Order Date]], "MMM")</f>
        <v>Nov</v>
      </c>
      <c r="E3371" s="7">
        <v>41234</v>
      </c>
      <c r="F3371" s="7">
        <v>41238</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x14ac:dyDescent="0.3">
      <c r="A3372" s="5">
        <v>3371</v>
      </c>
      <c r="B3372" s="2" t="s">
        <v>6579</v>
      </c>
      <c r="C3372" s="5">
        <f>YEAR(Data!$E3372)</f>
        <v>2013</v>
      </c>
      <c r="D3372" s="2" t="str">
        <f>TEXT(Table_1[[#This Row],[Order Date]], "MMM")</f>
        <v>Mar</v>
      </c>
      <c r="E3372" s="7">
        <v>41359</v>
      </c>
      <c r="F3372" s="7">
        <v>41359</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x14ac:dyDescent="0.3">
      <c r="A3373" s="5">
        <v>3372</v>
      </c>
      <c r="B3373" s="2" t="s">
        <v>6580</v>
      </c>
      <c r="C3373" s="5">
        <f>YEAR(Data!$E3373)</f>
        <v>2014</v>
      </c>
      <c r="D3373" s="2" t="str">
        <f>TEXT(Table_1[[#This Row],[Order Date]], "MMM")</f>
        <v>Sep</v>
      </c>
      <c r="E3373" s="7">
        <v>41906</v>
      </c>
      <c r="F3373" s="7">
        <v>41913</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x14ac:dyDescent="0.3">
      <c r="A3374" s="5">
        <v>3373</v>
      </c>
      <c r="B3374" s="2" t="s">
        <v>6580</v>
      </c>
      <c r="C3374" s="5">
        <f>YEAR(Data!$E3374)</f>
        <v>2014</v>
      </c>
      <c r="D3374" s="2" t="str">
        <f>TEXT(Table_1[[#This Row],[Order Date]], "MMM")</f>
        <v>Sep</v>
      </c>
      <c r="E3374" s="7">
        <v>41906</v>
      </c>
      <c r="F3374" s="7">
        <v>41913</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x14ac:dyDescent="0.3">
      <c r="A3375" s="5">
        <v>3374</v>
      </c>
      <c r="B3375" s="2" t="s">
        <v>6581</v>
      </c>
      <c r="C3375" s="5">
        <f>YEAR(Data!$E3375)</f>
        <v>2012</v>
      </c>
      <c r="D3375" s="2" t="str">
        <f>TEXT(Table_1[[#This Row],[Order Date]], "MMM")</f>
        <v>Dec</v>
      </c>
      <c r="E3375" s="7">
        <v>41247</v>
      </c>
      <c r="F3375" s="7">
        <v>41253</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x14ac:dyDescent="0.3">
      <c r="A3376" s="5">
        <v>3375</v>
      </c>
      <c r="B3376" s="2" t="s">
        <v>6581</v>
      </c>
      <c r="C3376" s="5">
        <f>YEAR(Data!$E3376)</f>
        <v>2012</v>
      </c>
      <c r="D3376" s="2" t="str">
        <f>TEXT(Table_1[[#This Row],[Order Date]], "MMM")</f>
        <v>Dec</v>
      </c>
      <c r="E3376" s="7">
        <v>41247</v>
      </c>
      <c r="F3376" s="7">
        <v>41253</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x14ac:dyDescent="0.3">
      <c r="A3377" s="5">
        <v>3376</v>
      </c>
      <c r="B3377" s="2" t="s">
        <v>6581</v>
      </c>
      <c r="C3377" s="5">
        <f>YEAR(Data!$E3377)</f>
        <v>2012</v>
      </c>
      <c r="D3377" s="2" t="str">
        <f>TEXT(Table_1[[#This Row],[Order Date]], "MMM")</f>
        <v>Dec</v>
      </c>
      <c r="E3377" s="7">
        <v>41247</v>
      </c>
      <c r="F3377" s="7">
        <v>41253</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x14ac:dyDescent="0.3">
      <c r="A3378" s="5">
        <v>3377</v>
      </c>
      <c r="B3378" s="2" t="s">
        <v>6581</v>
      </c>
      <c r="C3378" s="5">
        <f>YEAR(Data!$E3378)</f>
        <v>2012</v>
      </c>
      <c r="D3378" s="2" t="str">
        <f>TEXT(Table_1[[#This Row],[Order Date]], "MMM")</f>
        <v>Dec</v>
      </c>
      <c r="E3378" s="7">
        <v>41247</v>
      </c>
      <c r="F3378" s="7">
        <v>41253</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x14ac:dyDescent="0.3">
      <c r="A3379" s="5">
        <v>3378</v>
      </c>
      <c r="B3379" s="2" t="s">
        <v>6582</v>
      </c>
      <c r="C3379" s="5">
        <f>YEAR(Data!$E3379)</f>
        <v>2013</v>
      </c>
      <c r="D3379" s="2" t="str">
        <f>TEXT(Table_1[[#This Row],[Order Date]], "MMM")</f>
        <v>Nov</v>
      </c>
      <c r="E3379" s="7">
        <v>41580</v>
      </c>
      <c r="F3379" s="7">
        <v>41583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x14ac:dyDescent="0.3">
      <c r="A3380" s="5">
        <v>3379</v>
      </c>
      <c r="B3380" s="2" t="s">
        <v>6587</v>
      </c>
      <c r="C3380" s="5">
        <f>YEAR(Data!$E3380)</f>
        <v>2014</v>
      </c>
      <c r="D3380" s="2" t="str">
        <f>TEXT(Table_1[[#This Row],[Order Date]], "MMM")</f>
        <v>Mar</v>
      </c>
      <c r="E3380" s="7">
        <v>41716</v>
      </c>
      <c r="F3380" s="7">
        <v>41720</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x14ac:dyDescent="0.3">
      <c r="A3381" s="5">
        <v>3380</v>
      </c>
      <c r="B3381" s="2" t="s">
        <v>6587</v>
      </c>
      <c r="C3381" s="5">
        <f>YEAR(Data!$E3381)</f>
        <v>2014</v>
      </c>
      <c r="D3381" s="2" t="str">
        <f>TEXT(Table_1[[#This Row],[Order Date]], "MMM")</f>
        <v>Mar</v>
      </c>
      <c r="E3381" s="7">
        <v>41716</v>
      </c>
      <c r="F3381" s="7">
        <v>41720</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x14ac:dyDescent="0.3">
      <c r="A3382" s="5">
        <v>3381</v>
      </c>
      <c r="B3382" s="2" t="s">
        <v>6590</v>
      </c>
      <c r="C3382" s="5">
        <f>YEAR(Data!$E3382)</f>
        <v>2014</v>
      </c>
      <c r="D3382" s="2" t="str">
        <f>TEXT(Table_1[[#This Row],[Order Date]], "MMM")</f>
        <v>Nov</v>
      </c>
      <c r="E3382" s="7">
        <v>41967</v>
      </c>
      <c r="F3382" s="7">
        <v>41968</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x14ac:dyDescent="0.3">
      <c r="A3383" s="5">
        <v>3382</v>
      </c>
      <c r="B3383" s="2" t="s">
        <v>6593</v>
      </c>
      <c r="C3383" s="5">
        <f>YEAR(Data!$E3383)</f>
        <v>2014</v>
      </c>
      <c r="D3383" s="2" t="str">
        <f>TEXT(Table_1[[#This Row],[Order Date]], "MMM")</f>
        <v>Aug</v>
      </c>
      <c r="E3383" s="7">
        <v>41879</v>
      </c>
      <c r="F3383" s="7">
        <v>41882</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x14ac:dyDescent="0.3">
      <c r="A3384" s="5">
        <v>3383</v>
      </c>
      <c r="B3384" s="2" t="s">
        <v>6594</v>
      </c>
      <c r="C3384" s="5">
        <f>YEAR(Data!$E3384)</f>
        <v>2012</v>
      </c>
      <c r="D3384" s="2" t="str">
        <f>TEXT(Table_1[[#This Row],[Order Date]], "MMM")</f>
        <v>Dec</v>
      </c>
      <c r="E3384" s="7">
        <v>41247</v>
      </c>
      <c r="F3384" s="7">
        <v>41252</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x14ac:dyDescent="0.3">
      <c r="A3385" s="5">
        <v>3384</v>
      </c>
      <c r="B3385" s="2" t="s">
        <v>6594</v>
      </c>
      <c r="C3385" s="5">
        <f>YEAR(Data!$E3385)</f>
        <v>2012</v>
      </c>
      <c r="D3385" s="2" t="str">
        <f>TEXT(Table_1[[#This Row],[Order Date]], "MMM")</f>
        <v>Dec</v>
      </c>
      <c r="E3385" s="7">
        <v>41247</v>
      </c>
      <c r="F3385" s="7">
        <v>41252</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x14ac:dyDescent="0.3">
      <c r="A3386" s="5">
        <v>3385</v>
      </c>
      <c r="B3386" s="2" t="s">
        <v>6594</v>
      </c>
      <c r="C3386" s="5">
        <f>YEAR(Data!$E3386)</f>
        <v>2012</v>
      </c>
      <c r="D3386" s="2" t="str">
        <f>TEXT(Table_1[[#This Row],[Order Date]], "MMM")</f>
        <v>Dec</v>
      </c>
      <c r="E3386" s="7">
        <v>41247</v>
      </c>
      <c r="F3386" s="7">
        <v>41252</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x14ac:dyDescent="0.3">
      <c r="A3387" s="5">
        <v>3386</v>
      </c>
      <c r="B3387" s="2" t="s">
        <v>6597</v>
      </c>
      <c r="C3387" s="5">
        <f>YEAR(Data!$E3387)</f>
        <v>2014</v>
      </c>
      <c r="D3387" s="2" t="str">
        <f>TEXT(Table_1[[#This Row],[Order Date]], "MMM")</f>
        <v>Oct</v>
      </c>
      <c r="E3387" s="7">
        <v>41920</v>
      </c>
      <c r="F3387" s="7">
        <v>41924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x14ac:dyDescent="0.3">
      <c r="A3388" s="5">
        <v>3387</v>
      </c>
      <c r="B3388" s="2" t="s">
        <v>6597</v>
      </c>
      <c r="C3388" s="5">
        <f>YEAR(Data!$E3388)</f>
        <v>2014</v>
      </c>
      <c r="D3388" s="2" t="str">
        <f>TEXT(Table_1[[#This Row],[Order Date]], "MMM")</f>
        <v>Oct</v>
      </c>
      <c r="E3388" s="7">
        <v>41920</v>
      </c>
      <c r="F3388" s="7">
        <v>41924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x14ac:dyDescent="0.3">
      <c r="A3389" s="5">
        <v>3388</v>
      </c>
      <c r="B3389" s="2" t="s">
        <v>6597</v>
      </c>
      <c r="C3389" s="5">
        <f>YEAR(Data!$E3389)</f>
        <v>2014</v>
      </c>
      <c r="D3389" s="2" t="str">
        <f>TEXT(Table_1[[#This Row],[Order Date]], "MMM")</f>
        <v>Oct</v>
      </c>
      <c r="E3389" s="7">
        <v>41920</v>
      </c>
      <c r="F3389" s="7">
        <v>41924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x14ac:dyDescent="0.3">
      <c r="A3390" s="5">
        <v>3389</v>
      </c>
      <c r="B3390" s="2" t="s">
        <v>6597</v>
      </c>
      <c r="C3390" s="5">
        <f>YEAR(Data!$E3390)</f>
        <v>2014</v>
      </c>
      <c r="D3390" s="2" t="str">
        <f>TEXT(Table_1[[#This Row],[Order Date]], "MMM")</f>
        <v>Oct</v>
      </c>
      <c r="E3390" s="7">
        <v>41920</v>
      </c>
      <c r="F3390" s="7">
        <v>41924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x14ac:dyDescent="0.3">
      <c r="A3391" s="5">
        <v>3390</v>
      </c>
      <c r="B3391" s="2" t="s">
        <v>6597</v>
      </c>
      <c r="C3391" s="5">
        <f>YEAR(Data!$E3391)</f>
        <v>2014</v>
      </c>
      <c r="D3391" s="2" t="str">
        <f>TEXT(Table_1[[#This Row],[Order Date]], "MMM")</f>
        <v>Oct</v>
      </c>
      <c r="E3391" s="7">
        <v>41920</v>
      </c>
      <c r="F3391" s="7">
        <v>41924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x14ac:dyDescent="0.3">
      <c r="A3392" s="5">
        <v>3391</v>
      </c>
      <c r="B3392" s="2" t="s">
        <v>6598</v>
      </c>
      <c r="C3392" s="5">
        <f>YEAR(Data!$E3392)</f>
        <v>2014</v>
      </c>
      <c r="D3392" s="2" t="str">
        <f>TEXT(Table_1[[#This Row],[Order Date]], "MMM")</f>
        <v>Mar</v>
      </c>
      <c r="E3392" s="7">
        <v>41724</v>
      </c>
      <c r="F3392" s="7">
        <v>41729</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x14ac:dyDescent="0.3">
      <c r="A3393" s="5">
        <v>3392</v>
      </c>
      <c r="B3393" s="2" t="s">
        <v>6599</v>
      </c>
      <c r="C3393" s="5">
        <f>YEAR(Data!$E3393)</f>
        <v>2011</v>
      </c>
      <c r="D3393" s="2" t="str">
        <f>TEXT(Table_1[[#This Row],[Order Date]], "MMM")</f>
        <v>Aug</v>
      </c>
      <c r="E3393" s="7">
        <v>40764</v>
      </c>
      <c r="F3393" s="7">
        <v>40768</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x14ac:dyDescent="0.3">
      <c r="A3394" s="5">
        <v>3393</v>
      </c>
      <c r="B3394" s="2" t="s">
        <v>6599</v>
      </c>
      <c r="C3394" s="5">
        <f>YEAR(Data!$E3394)</f>
        <v>2011</v>
      </c>
      <c r="D3394" s="2" t="str">
        <f>TEXT(Table_1[[#This Row],[Order Date]], "MMM")</f>
        <v>Aug</v>
      </c>
      <c r="E3394" s="7">
        <v>40764</v>
      </c>
      <c r="F3394" s="7">
        <v>40768</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x14ac:dyDescent="0.3">
      <c r="A3395" s="5">
        <v>3394</v>
      </c>
      <c r="B3395" s="2" t="s">
        <v>6600</v>
      </c>
      <c r="C3395" s="5">
        <f>YEAR(Data!$E3395)</f>
        <v>2011</v>
      </c>
      <c r="D3395" s="2" t="str">
        <f>TEXT(Table_1[[#This Row],[Order Date]], "MMM")</f>
        <v>Nov</v>
      </c>
      <c r="E3395" s="7">
        <v>40869</v>
      </c>
      <c r="F3395" s="7">
        <v>40872</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x14ac:dyDescent="0.3">
      <c r="A3396" s="5">
        <v>3395</v>
      </c>
      <c r="B3396" s="2" t="s">
        <v>6601</v>
      </c>
      <c r="C3396" s="5">
        <f>YEAR(Data!$E3396)</f>
        <v>2014</v>
      </c>
      <c r="D3396" s="2" t="str">
        <f>TEXT(Table_1[[#This Row],[Order Date]], "MMM")</f>
        <v>Jun</v>
      </c>
      <c r="E3396" s="7">
        <v>41801</v>
      </c>
      <c r="F3396" s="7">
        <v>41801</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x14ac:dyDescent="0.3">
      <c r="A3397" s="5">
        <v>3396</v>
      </c>
      <c r="B3397" s="2" t="s">
        <v>6602</v>
      </c>
      <c r="C3397" s="5">
        <f>YEAR(Data!$E3397)</f>
        <v>2014</v>
      </c>
      <c r="D3397" s="2" t="str">
        <f>TEXT(Table_1[[#This Row],[Order Date]], "MMM")</f>
        <v>Jul</v>
      </c>
      <c r="E3397" s="7">
        <v>41822</v>
      </c>
      <c r="F3397" s="7">
        <v>41829</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x14ac:dyDescent="0.3">
      <c r="A3398" s="5">
        <v>3397</v>
      </c>
      <c r="B3398" s="2" t="s">
        <v>6602</v>
      </c>
      <c r="C3398" s="5">
        <f>YEAR(Data!$E3398)</f>
        <v>2014</v>
      </c>
      <c r="D3398" s="2" t="str">
        <f>TEXT(Table_1[[#This Row],[Order Date]], "MMM")</f>
        <v>Jul</v>
      </c>
      <c r="E3398" s="7">
        <v>41822</v>
      </c>
      <c r="F3398" s="7">
        <v>41829</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x14ac:dyDescent="0.3">
      <c r="A3399" s="5">
        <v>3398</v>
      </c>
      <c r="B3399" s="2" t="s">
        <v>6602</v>
      </c>
      <c r="C3399" s="5">
        <f>YEAR(Data!$E3399)</f>
        <v>2014</v>
      </c>
      <c r="D3399" s="2" t="str">
        <f>TEXT(Table_1[[#This Row],[Order Date]], "MMM")</f>
        <v>Jul</v>
      </c>
      <c r="E3399" s="7">
        <v>41822</v>
      </c>
      <c r="F3399" s="7">
        <v>41829</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x14ac:dyDescent="0.3">
      <c r="A3400" s="5">
        <v>3399</v>
      </c>
      <c r="B3400" s="2" t="s">
        <v>6603</v>
      </c>
      <c r="C3400" s="5">
        <f>YEAR(Data!$E3400)</f>
        <v>2011</v>
      </c>
      <c r="D3400" s="2" t="str">
        <f>TEXT(Table_1[[#This Row],[Order Date]], "MMM")</f>
        <v>Nov</v>
      </c>
      <c r="E3400" s="7">
        <v>40868</v>
      </c>
      <c r="F3400" s="7">
        <v>40873</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x14ac:dyDescent="0.3">
      <c r="A3401" s="5">
        <v>3400</v>
      </c>
      <c r="B3401" s="2" t="s">
        <v>6603</v>
      </c>
      <c r="C3401" s="5">
        <f>YEAR(Data!$E3401)</f>
        <v>2011</v>
      </c>
      <c r="D3401" s="2" t="str">
        <f>TEXT(Table_1[[#This Row],[Order Date]], "MMM")</f>
        <v>Nov</v>
      </c>
      <c r="E3401" s="7">
        <v>40868</v>
      </c>
      <c r="F3401" s="7">
        <v>40873</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x14ac:dyDescent="0.3">
      <c r="A3402" s="5">
        <v>3401</v>
      </c>
      <c r="B3402" s="2" t="s">
        <v>6603</v>
      </c>
      <c r="C3402" s="5">
        <f>YEAR(Data!$E3402)</f>
        <v>2011</v>
      </c>
      <c r="D3402" s="2" t="str">
        <f>TEXT(Table_1[[#This Row],[Order Date]], "MMM")</f>
        <v>Nov</v>
      </c>
      <c r="E3402" s="7">
        <v>40868</v>
      </c>
      <c r="F3402" s="7">
        <v>40873</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x14ac:dyDescent="0.3">
      <c r="A3403" s="5">
        <v>3402</v>
      </c>
      <c r="B3403" s="2" t="s">
        <v>6603</v>
      </c>
      <c r="C3403" s="5">
        <f>YEAR(Data!$E3403)</f>
        <v>2011</v>
      </c>
      <c r="D3403" s="2" t="str">
        <f>TEXT(Table_1[[#This Row],[Order Date]], "MMM")</f>
        <v>Nov</v>
      </c>
      <c r="E3403" s="7">
        <v>40868</v>
      </c>
      <c r="F3403" s="7">
        <v>40873</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x14ac:dyDescent="0.3">
      <c r="A3404" s="5">
        <v>3403</v>
      </c>
      <c r="B3404" s="2" t="s">
        <v>6606</v>
      </c>
      <c r="C3404" s="5">
        <f>YEAR(Data!$E3404)</f>
        <v>2012</v>
      </c>
      <c r="D3404" s="2" t="str">
        <f>TEXT(Table_1[[#This Row],[Order Date]], "MMM")</f>
        <v>May</v>
      </c>
      <c r="E3404" s="7">
        <v>41033</v>
      </c>
      <c r="F3404" s="7">
        <v>41034</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x14ac:dyDescent="0.3">
      <c r="A3405" s="5">
        <v>3404</v>
      </c>
      <c r="B3405" s="2" t="s">
        <v>6608</v>
      </c>
      <c r="C3405" s="5">
        <f>YEAR(Data!$E3405)</f>
        <v>2014</v>
      </c>
      <c r="D3405" s="2" t="str">
        <f>TEXT(Table_1[[#This Row],[Order Date]], "MMM")</f>
        <v>May</v>
      </c>
      <c r="E3405" s="7">
        <v>41789</v>
      </c>
      <c r="F3405" s="7">
        <v>41796</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x14ac:dyDescent="0.3">
      <c r="A3406" s="5">
        <v>3405</v>
      </c>
      <c r="B3406" s="2" t="s">
        <v>6611</v>
      </c>
      <c r="C3406" s="5">
        <f>YEAR(Data!$E3406)</f>
        <v>2012</v>
      </c>
      <c r="D3406" s="2" t="str">
        <f>TEXT(Table_1[[#This Row],[Order Date]], "MMM")</f>
        <v>Oct</v>
      </c>
      <c r="E3406" s="7">
        <v>41199</v>
      </c>
      <c r="F3406" s="7">
        <v>41199</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x14ac:dyDescent="0.3">
      <c r="A3407" s="5">
        <v>3406</v>
      </c>
      <c r="B3407" s="2" t="s">
        <v>6612</v>
      </c>
      <c r="C3407" s="5">
        <f>YEAR(Data!$E3407)</f>
        <v>2011</v>
      </c>
      <c r="D3407" s="2" t="str">
        <f>TEXT(Table_1[[#This Row],[Order Date]], "MMM")</f>
        <v>Apr</v>
      </c>
      <c r="E3407" s="7">
        <v>40656</v>
      </c>
      <c r="F3407" s="7">
        <v>40660</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x14ac:dyDescent="0.3">
      <c r="A3408" s="5">
        <v>3407</v>
      </c>
      <c r="B3408" s="2" t="s">
        <v>6612</v>
      </c>
      <c r="C3408" s="5">
        <f>YEAR(Data!$E3408)</f>
        <v>2011</v>
      </c>
      <c r="D3408" s="2" t="str">
        <f>TEXT(Table_1[[#This Row],[Order Date]], "MMM")</f>
        <v>Apr</v>
      </c>
      <c r="E3408" s="7">
        <v>40656</v>
      </c>
      <c r="F3408" s="7">
        <v>40660</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x14ac:dyDescent="0.3">
      <c r="A3409" s="5">
        <v>3408</v>
      </c>
      <c r="B3409" s="2" t="s">
        <v>6612</v>
      </c>
      <c r="C3409" s="5">
        <f>YEAR(Data!$E3409)</f>
        <v>2011</v>
      </c>
      <c r="D3409" s="2" t="str">
        <f>TEXT(Table_1[[#This Row],[Order Date]], "MMM")</f>
        <v>Apr</v>
      </c>
      <c r="E3409" s="7">
        <v>40656</v>
      </c>
      <c r="F3409" s="7">
        <v>40660</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x14ac:dyDescent="0.3">
      <c r="A3410" s="5">
        <v>3409</v>
      </c>
      <c r="B3410" s="2" t="s">
        <v>6612</v>
      </c>
      <c r="C3410" s="5">
        <f>YEAR(Data!$E3410)</f>
        <v>2011</v>
      </c>
      <c r="D3410" s="2" t="str">
        <f>TEXT(Table_1[[#This Row],[Order Date]], "MMM")</f>
        <v>Apr</v>
      </c>
      <c r="E3410" s="7">
        <v>40656</v>
      </c>
      <c r="F3410" s="7">
        <v>40660</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x14ac:dyDescent="0.3">
      <c r="A3411" s="5">
        <v>3410</v>
      </c>
      <c r="B3411" s="2" t="s">
        <v>6613</v>
      </c>
      <c r="C3411" s="5">
        <f>YEAR(Data!$E3411)</f>
        <v>2014</v>
      </c>
      <c r="D3411" s="2" t="str">
        <f>TEXT(Table_1[[#This Row],[Order Date]], "MMM")</f>
        <v>May</v>
      </c>
      <c r="E3411" s="7">
        <v>41760</v>
      </c>
      <c r="F3411" s="7">
        <v>41766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x14ac:dyDescent="0.3">
      <c r="A3412" s="5">
        <v>3411</v>
      </c>
      <c r="B3412" s="2" t="s">
        <v>6614</v>
      </c>
      <c r="C3412" s="5">
        <f>YEAR(Data!$E3412)</f>
        <v>2013</v>
      </c>
      <c r="D3412" s="2" t="str">
        <f>TEXT(Table_1[[#This Row],[Order Date]], "MMM")</f>
        <v>Sep</v>
      </c>
      <c r="E3412" s="7">
        <v>41538</v>
      </c>
      <c r="F3412" s="7">
        <v>41542</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x14ac:dyDescent="0.3">
      <c r="A3413" s="5">
        <v>3412</v>
      </c>
      <c r="B3413" s="2" t="s">
        <v>6614</v>
      </c>
      <c r="C3413" s="5">
        <f>YEAR(Data!$E3413)</f>
        <v>2013</v>
      </c>
      <c r="D3413" s="2" t="str">
        <f>TEXT(Table_1[[#This Row],[Order Date]], "MMM")</f>
        <v>Sep</v>
      </c>
      <c r="E3413" s="7">
        <v>41538</v>
      </c>
      <c r="F3413" s="7">
        <v>41542</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x14ac:dyDescent="0.3">
      <c r="A3414" s="5">
        <v>3413</v>
      </c>
      <c r="B3414" s="2" t="s">
        <v>6614</v>
      </c>
      <c r="C3414" s="5">
        <f>YEAR(Data!$E3414)</f>
        <v>2013</v>
      </c>
      <c r="D3414" s="2" t="str">
        <f>TEXT(Table_1[[#This Row],[Order Date]], "MMM")</f>
        <v>Sep</v>
      </c>
      <c r="E3414" s="7">
        <v>41538</v>
      </c>
      <c r="F3414" s="7">
        <v>41542</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x14ac:dyDescent="0.3">
      <c r="A3415" s="5">
        <v>3414</v>
      </c>
      <c r="B3415" s="2" t="s">
        <v>6614</v>
      </c>
      <c r="C3415" s="5">
        <f>YEAR(Data!$E3415)</f>
        <v>2013</v>
      </c>
      <c r="D3415" s="2" t="str">
        <f>TEXT(Table_1[[#This Row],[Order Date]], "MMM")</f>
        <v>Sep</v>
      </c>
      <c r="E3415" s="7">
        <v>41538</v>
      </c>
      <c r="F3415" s="7">
        <v>41542</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x14ac:dyDescent="0.3">
      <c r="A3416" s="5">
        <v>3415</v>
      </c>
      <c r="B3416" s="2" t="s">
        <v>6614</v>
      </c>
      <c r="C3416" s="5">
        <f>YEAR(Data!$E3416)</f>
        <v>2013</v>
      </c>
      <c r="D3416" s="2" t="str">
        <f>TEXT(Table_1[[#This Row],[Order Date]], "MMM")</f>
        <v>Sep</v>
      </c>
      <c r="E3416" s="7">
        <v>41538</v>
      </c>
      <c r="F3416" s="7">
        <v>41542</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x14ac:dyDescent="0.3">
      <c r="A3417" s="5">
        <v>3416</v>
      </c>
      <c r="B3417" s="2" t="s">
        <v>6615</v>
      </c>
      <c r="C3417" s="5">
        <f>YEAR(Data!$E3417)</f>
        <v>2013</v>
      </c>
      <c r="D3417" s="2" t="str">
        <f>TEXT(Table_1[[#This Row],[Order Date]], "MMM")</f>
        <v>Sep</v>
      </c>
      <c r="E3417" s="7">
        <v>41520</v>
      </c>
      <c r="F3417" s="7">
        <v>41520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x14ac:dyDescent="0.3">
      <c r="A3418" s="5">
        <v>3417</v>
      </c>
      <c r="B3418" s="2" t="s">
        <v>6615</v>
      </c>
      <c r="C3418" s="5">
        <f>YEAR(Data!$E3418)</f>
        <v>2013</v>
      </c>
      <c r="D3418" s="2" t="str">
        <f>TEXT(Table_1[[#This Row],[Order Date]], "MMM")</f>
        <v>Sep</v>
      </c>
      <c r="E3418" s="7">
        <v>41520</v>
      </c>
      <c r="F3418" s="7">
        <v>41520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x14ac:dyDescent="0.3">
      <c r="A3419" s="5">
        <v>3418</v>
      </c>
      <c r="B3419" s="2" t="s">
        <v>6616</v>
      </c>
      <c r="C3419" s="5">
        <f>YEAR(Data!$E3419)</f>
        <v>2012</v>
      </c>
      <c r="D3419" s="2" t="str">
        <f>TEXT(Table_1[[#This Row],[Order Date]], "MMM")</f>
        <v>Apr</v>
      </c>
      <c r="E3419" s="7">
        <v>41026</v>
      </c>
      <c r="F3419" s="7">
        <v>41031</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x14ac:dyDescent="0.3">
      <c r="A3420" s="5">
        <v>3419</v>
      </c>
      <c r="B3420" s="2" t="s">
        <v>6616</v>
      </c>
      <c r="C3420" s="5">
        <f>YEAR(Data!$E3420)</f>
        <v>2012</v>
      </c>
      <c r="D3420" s="2" t="str">
        <f>TEXT(Table_1[[#This Row],[Order Date]], "MMM")</f>
        <v>Apr</v>
      </c>
      <c r="E3420" s="7">
        <v>41026</v>
      </c>
      <c r="F3420" s="7">
        <v>41031</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x14ac:dyDescent="0.3">
      <c r="A3421" s="5">
        <v>3420</v>
      </c>
      <c r="B3421" s="2" t="s">
        <v>6617</v>
      </c>
      <c r="C3421" s="5">
        <f>YEAR(Data!$E3421)</f>
        <v>2012</v>
      </c>
      <c r="D3421" s="2" t="str">
        <f>TEXT(Table_1[[#This Row],[Order Date]], "MMM")</f>
        <v>Sep</v>
      </c>
      <c r="E3421" s="7">
        <v>41158</v>
      </c>
      <c r="F3421" s="7">
        <v>41165</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x14ac:dyDescent="0.3">
      <c r="A3422" s="5">
        <v>3421</v>
      </c>
      <c r="B3422" s="2" t="s">
        <v>6618</v>
      </c>
      <c r="C3422" s="5">
        <f>YEAR(Data!$E3422)</f>
        <v>2013</v>
      </c>
      <c r="D3422" s="2" t="str">
        <f>TEXT(Table_1[[#This Row],[Order Date]], "MMM")</f>
        <v>May</v>
      </c>
      <c r="E3422" s="7">
        <v>41423</v>
      </c>
      <c r="F3422" s="7">
        <v>41429</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x14ac:dyDescent="0.3">
      <c r="A3423" s="5">
        <v>3422</v>
      </c>
      <c r="B3423" s="2" t="s">
        <v>6618</v>
      </c>
      <c r="C3423" s="5">
        <f>YEAR(Data!$E3423)</f>
        <v>2013</v>
      </c>
      <c r="D3423" s="2" t="str">
        <f>TEXT(Table_1[[#This Row],[Order Date]], "MMM")</f>
        <v>May</v>
      </c>
      <c r="E3423" s="7">
        <v>41423</v>
      </c>
      <c r="F3423" s="7">
        <v>41429</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x14ac:dyDescent="0.3">
      <c r="A3424" s="5">
        <v>3423</v>
      </c>
      <c r="B3424" s="2" t="s">
        <v>6618</v>
      </c>
      <c r="C3424" s="5">
        <f>YEAR(Data!$E3424)</f>
        <v>2013</v>
      </c>
      <c r="D3424" s="2" t="str">
        <f>TEXT(Table_1[[#This Row],[Order Date]], "MMM")</f>
        <v>May</v>
      </c>
      <c r="E3424" s="7">
        <v>41423</v>
      </c>
      <c r="F3424" s="7">
        <v>41429</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x14ac:dyDescent="0.3">
      <c r="A3425" s="5">
        <v>3424</v>
      </c>
      <c r="B3425" s="2" t="s">
        <v>6618</v>
      </c>
      <c r="C3425" s="5">
        <f>YEAR(Data!$E3425)</f>
        <v>2013</v>
      </c>
      <c r="D3425" s="2" t="str">
        <f>TEXT(Table_1[[#This Row],[Order Date]], "MMM")</f>
        <v>May</v>
      </c>
      <c r="E3425" s="7">
        <v>41423</v>
      </c>
      <c r="F3425" s="7">
        <v>41429</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x14ac:dyDescent="0.3">
      <c r="A3426" s="5">
        <v>3425</v>
      </c>
      <c r="B3426" s="2" t="s">
        <v>6618</v>
      </c>
      <c r="C3426" s="5">
        <f>YEAR(Data!$E3426)</f>
        <v>2013</v>
      </c>
      <c r="D3426" s="2" t="str">
        <f>TEXT(Table_1[[#This Row],[Order Date]], "MMM")</f>
        <v>May</v>
      </c>
      <c r="E3426" s="7">
        <v>41423</v>
      </c>
      <c r="F3426" s="7">
        <v>41429</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x14ac:dyDescent="0.3">
      <c r="A3427" s="5">
        <v>3426</v>
      </c>
      <c r="B3427" s="2" t="s">
        <v>6619</v>
      </c>
      <c r="C3427" s="5">
        <f>YEAR(Data!$E3427)</f>
        <v>2012</v>
      </c>
      <c r="D3427" s="2" t="str">
        <f>TEXT(Table_1[[#This Row],[Order Date]], "MMM")</f>
        <v>Sep</v>
      </c>
      <c r="E3427" s="7">
        <v>41176</v>
      </c>
      <c r="F3427" s="7">
        <v>41180</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x14ac:dyDescent="0.3">
      <c r="A3428" s="5">
        <v>3427</v>
      </c>
      <c r="B3428" s="2" t="s">
        <v>6619</v>
      </c>
      <c r="C3428" s="5">
        <f>YEAR(Data!$E3428)</f>
        <v>2012</v>
      </c>
      <c r="D3428" s="2" t="str">
        <f>TEXT(Table_1[[#This Row],[Order Date]], "MMM")</f>
        <v>Sep</v>
      </c>
      <c r="E3428" s="7">
        <v>41176</v>
      </c>
      <c r="F3428" s="7">
        <v>41180</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x14ac:dyDescent="0.3">
      <c r="A3429" s="5">
        <v>3428</v>
      </c>
      <c r="B3429" s="2" t="s">
        <v>6621</v>
      </c>
      <c r="C3429" s="5">
        <f>YEAR(Data!$E3429)</f>
        <v>2014</v>
      </c>
      <c r="D3429" s="2" t="str">
        <f>TEXT(Table_1[[#This Row],[Order Date]], "MMM")</f>
        <v>Jul</v>
      </c>
      <c r="E3429" s="7">
        <v>41824</v>
      </c>
      <c r="F3429" s="7">
        <v>41827</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x14ac:dyDescent="0.3">
      <c r="A3430" s="5">
        <v>3429</v>
      </c>
      <c r="B3430" s="2" t="s">
        <v>6621</v>
      </c>
      <c r="C3430" s="5">
        <f>YEAR(Data!$E3430)</f>
        <v>2014</v>
      </c>
      <c r="D3430" s="2" t="str">
        <f>TEXT(Table_1[[#This Row],[Order Date]], "MMM")</f>
        <v>Jul</v>
      </c>
      <c r="E3430" s="7">
        <v>41824</v>
      </c>
      <c r="F3430" s="7">
        <v>41827</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x14ac:dyDescent="0.3">
      <c r="A3431" s="5">
        <v>3430</v>
      </c>
      <c r="B3431" s="2" t="s">
        <v>6621</v>
      </c>
      <c r="C3431" s="5">
        <f>YEAR(Data!$E3431)</f>
        <v>2014</v>
      </c>
      <c r="D3431" s="2" t="str">
        <f>TEXT(Table_1[[#This Row],[Order Date]], "MMM")</f>
        <v>Jul</v>
      </c>
      <c r="E3431" s="7">
        <v>41824</v>
      </c>
      <c r="F3431" s="7">
        <v>41827</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x14ac:dyDescent="0.3">
      <c r="A3432" s="5">
        <v>3431</v>
      </c>
      <c r="B3432" s="2" t="s">
        <v>6624</v>
      </c>
      <c r="C3432" s="5">
        <f>YEAR(Data!$E3432)</f>
        <v>2014</v>
      </c>
      <c r="D3432" s="2" t="str">
        <f>TEXT(Table_1[[#This Row],[Order Date]], "MMM")</f>
        <v>Dec</v>
      </c>
      <c r="E3432" s="7">
        <v>41982</v>
      </c>
      <c r="F3432" s="7">
        <v>41983</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x14ac:dyDescent="0.3">
      <c r="A3433" s="5">
        <v>3432</v>
      </c>
      <c r="B3433" s="2" t="s">
        <v>6624</v>
      </c>
      <c r="C3433" s="5">
        <f>YEAR(Data!$E3433)</f>
        <v>2014</v>
      </c>
      <c r="D3433" s="2" t="str">
        <f>TEXT(Table_1[[#This Row],[Order Date]], "MMM")</f>
        <v>Dec</v>
      </c>
      <c r="E3433" s="7">
        <v>41982</v>
      </c>
      <c r="F3433" s="7">
        <v>41983</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x14ac:dyDescent="0.3">
      <c r="A3434" s="5">
        <v>3433</v>
      </c>
      <c r="B3434" s="2" t="s">
        <v>6624</v>
      </c>
      <c r="C3434" s="5">
        <f>YEAR(Data!$E3434)</f>
        <v>2014</v>
      </c>
      <c r="D3434" s="2" t="str">
        <f>TEXT(Table_1[[#This Row],[Order Date]], "MMM")</f>
        <v>Dec</v>
      </c>
      <c r="E3434" s="7">
        <v>41982</v>
      </c>
      <c r="F3434" s="7">
        <v>41983</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x14ac:dyDescent="0.3">
      <c r="A3435" s="5">
        <v>3434</v>
      </c>
      <c r="B3435" s="2" t="s">
        <v>6627</v>
      </c>
      <c r="C3435" s="5">
        <f>YEAR(Data!$E3435)</f>
        <v>2014</v>
      </c>
      <c r="D3435" s="2" t="str">
        <f>TEXT(Table_1[[#This Row],[Order Date]], "MMM")</f>
        <v>Dec</v>
      </c>
      <c r="E3435" s="7">
        <v>41979</v>
      </c>
      <c r="F3435" s="7">
        <v>41983</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x14ac:dyDescent="0.3">
      <c r="A3436" s="5">
        <v>3435</v>
      </c>
      <c r="B3436" s="2" t="s">
        <v>6627</v>
      </c>
      <c r="C3436" s="5">
        <f>YEAR(Data!$E3436)</f>
        <v>2014</v>
      </c>
      <c r="D3436" s="2" t="str">
        <f>TEXT(Table_1[[#This Row],[Order Date]], "MMM")</f>
        <v>Dec</v>
      </c>
      <c r="E3436" s="7">
        <v>41979</v>
      </c>
      <c r="F3436" s="7">
        <v>41983</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x14ac:dyDescent="0.3">
      <c r="A3437" s="5">
        <v>3436</v>
      </c>
      <c r="B3437" s="2" t="s">
        <v>6628</v>
      </c>
      <c r="C3437" s="5">
        <f>YEAR(Data!$E3437)</f>
        <v>2012</v>
      </c>
      <c r="D3437" s="2" t="str">
        <f>TEXT(Table_1[[#This Row],[Order Date]], "MMM")</f>
        <v>Sep</v>
      </c>
      <c r="E3437" s="7">
        <v>41179</v>
      </c>
      <c r="F3437" s="7">
        <v>41181</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x14ac:dyDescent="0.3">
      <c r="A3438" s="5">
        <v>3437</v>
      </c>
      <c r="B3438" s="2" t="s">
        <v>6628</v>
      </c>
      <c r="C3438" s="5">
        <f>YEAR(Data!$E3438)</f>
        <v>2012</v>
      </c>
      <c r="D3438" s="2" t="str">
        <f>TEXT(Table_1[[#This Row],[Order Date]], "MMM")</f>
        <v>Sep</v>
      </c>
      <c r="E3438" s="7">
        <v>41179</v>
      </c>
      <c r="F3438" s="7">
        <v>41181</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x14ac:dyDescent="0.3">
      <c r="A3439" s="5">
        <v>3438</v>
      </c>
      <c r="B3439" s="2" t="s">
        <v>6629</v>
      </c>
      <c r="C3439" s="5">
        <f>YEAR(Data!$E3439)</f>
        <v>2014</v>
      </c>
      <c r="D3439" s="2" t="str">
        <f>TEXT(Table_1[[#This Row],[Order Date]], "MMM")</f>
        <v>Oct</v>
      </c>
      <c r="E3439" s="7">
        <v>41943</v>
      </c>
      <c r="F3439" s="7">
        <v>41943</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x14ac:dyDescent="0.3">
      <c r="A3440" s="5">
        <v>3439</v>
      </c>
      <c r="B3440" s="2" t="s">
        <v>6629</v>
      </c>
      <c r="C3440" s="5">
        <f>YEAR(Data!$E3440)</f>
        <v>2014</v>
      </c>
      <c r="D3440" s="2" t="str">
        <f>TEXT(Table_1[[#This Row],[Order Date]], "MMM")</f>
        <v>Oct</v>
      </c>
      <c r="E3440" s="7">
        <v>41943</v>
      </c>
      <c r="F3440" s="7">
        <v>41943</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x14ac:dyDescent="0.3">
      <c r="A3441" s="5">
        <v>3440</v>
      </c>
      <c r="B3441" s="2" t="s">
        <v>6629</v>
      </c>
      <c r="C3441" s="5">
        <f>YEAR(Data!$E3441)</f>
        <v>2014</v>
      </c>
      <c r="D3441" s="2" t="str">
        <f>TEXT(Table_1[[#This Row],[Order Date]], "MMM")</f>
        <v>Oct</v>
      </c>
      <c r="E3441" s="7">
        <v>41943</v>
      </c>
      <c r="F3441" s="7">
        <v>41943</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x14ac:dyDescent="0.3">
      <c r="A3442" s="5">
        <v>3441</v>
      </c>
      <c r="B3442" s="2" t="s">
        <v>6630</v>
      </c>
      <c r="C3442" s="5">
        <f>YEAR(Data!$E3442)</f>
        <v>2012</v>
      </c>
      <c r="D3442" s="2" t="str">
        <f>TEXT(Table_1[[#This Row],[Order Date]], "MMM")</f>
        <v>Nov</v>
      </c>
      <c r="E3442" s="7">
        <v>41242</v>
      </c>
      <c r="F3442" s="7">
        <v>41243</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x14ac:dyDescent="0.3">
      <c r="A3443" s="5">
        <v>3442</v>
      </c>
      <c r="B3443" s="2" t="s">
        <v>6631</v>
      </c>
      <c r="C3443" s="5">
        <f>YEAR(Data!$E3443)</f>
        <v>2011</v>
      </c>
      <c r="D3443" s="2" t="str">
        <f>TEXT(Table_1[[#This Row],[Order Date]], "MMM")</f>
        <v>Mar</v>
      </c>
      <c r="E3443" s="7">
        <v>40613</v>
      </c>
      <c r="F3443" s="7">
        <v>40616</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x14ac:dyDescent="0.3">
      <c r="A3444" s="5">
        <v>3443</v>
      </c>
      <c r="B3444" s="2" t="s">
        <v>6632</v>
      </c>
      <c r="C3444" s="5">
        <f>YEAR(Data!$E3444)</f>
        <v>2014</v>
      </c>
      <c r="D3444" s="2" t="str">
        <f>TEXT(Table_1[[#This Row],[Order Date]], "MMM")</f>
        <v>Nov</v>
      </c>
      <c r="E3444" s="7">
        <v>41963</v>
      </c>
      <c r="F3444" s="7">
        <v>41967</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x14ac:dyDescent="0.3">
      <c r="A3445" s="5">
        <v>3444</v>
      </c>
      <c r="B3445" s="2" t="s">
        <v>6632</v>
      </c>
      <c r="C3445" s="5">
        <f>YEAR(Data!$E3445)</f>
        <v>2014</v>
      </c>
      <c r="D3445" s="2" t="str">
        <f>TEXT(Table_1[[#This Row],[Order Date]], "MMM")</f>
        <v>Nov</v>
      </c>
      <c r="E3445" s="7">
        <v>41963</v>
      </c>
      <c r="F3445" s="7">
        <v>41967</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x14ac:dyDescent="0.3">
      <c r="A3446" s="5">
        <v>3445</v>
      </c>
      <c r="B3446" s="2" t="s">
        <v>6633</v>
      </c>
      <c r="C3446" s="5">
        <f>YEAR(Data!$E3446)</f>
        <v>2013</v>
      </c>
      <c r="D3446" s="2" t="str">
        <f>TEXT(Table_1[[#This Row],[Order Date]], "MMM")</f>
        <v>Jul</v>
      </c>
      <c r="E3446" s="7">
        <v>41485</v>
      </c>
      <c r="F3446" s="7">
        <v>41489</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x14ac:dyDescent="0.3">
      <c r="A3447" s="5">
        <v>3446</v>
      </c>
      <c r="B3447" s="2" t="s">
        <v>6636</v>
      </c>
      <c r="C3447" s="5">
        <f>YEAR(Data!$E3447)</f>
        <v>2012</v>
      </c>
      <c r="D3447" s="2" t="str">
        <f>TEXT(Table_1[[#This Row],[Order Date]], "MMM")</f>
        <v>Jun</v>
      </c>
      <c r="E3447" s="7">
        <v>41072</v>
      </c>
      <c r="F3447" s="7">
        <v>41077</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x14ac:dyDescent="0.3">
      <c r="A3448" s="5">
        <v>3447</v>
      </c>
      <c r="B3448" s="2" t="s">
        <v>6637</v>
      </c>
      <c r="C3448" s="5">
        <f>YEAR(Data!$E3448)</f>
        <v>2013</v>
      </c>
      <c r="D3448" s="2" t="str">
        <f>TEXT(Table_1[[#This Row],[Order Date]], "MMM")</f>
        <v>Aug</v>
      </c>
      <c r="E3448" s="7">
        <v>41493</v>
      </c>
      <c r="F3448" s="7">
        <v>41494</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x14ac:dyDescent="0.3">
      <c r="A3449" s="5">
        <v>3448</v>
      </c>
      <c r="B3449" s="2" t="s">
        <v>6640</v>
      </c>
      <c r="C3449" s="5">
        <f>YEAR(Data!$E3449)</f>
        <v>2014</v>
      </c>
      <c r="D3449" s="2" t="str">
        <f>TEXT(Table_1[[#This Row],[Order Date]], "MMM")</f>
        <v>Jun</v>
      </c>
      <c r="E3449" s="7">
        <v>41802</v>
      </c>
      <c r="F3449" s="7">
        <v>41806</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x14ac:dyDescent="0.3">
      <c r="A3450" s="5">
        <v>3449</v>
      </c>
      <c r="B3450" s="2" t="s">
        <v>6641</v>
      </c>
      <c r="C3450" s="5">
        <f>YEAR(Data!$E3450)</f>
        <v>2013</v>
      </c>
      <c r="D3450" s="2" t="str">
        <f>TEXT(Table_1[[#This Row],[Order Date]], "MMM")</f>
        <v>Oct</v>
      </c>
      <c r="E3450" s="7">
        <v>41555</v>
      </c>
      <c r="F3450" s="7">
        <v>41561</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x14ac:dyDescent="0.3">
      <c r="A3451" s="5">
        <v>3450</v>
      </c>
      <c r="B3451" s="2" t="s">
        <v>6642</v>
      </c>
      <c r="C3451" s="5">
        <f>YEAR(Data!$E3451)</f>
        <v>2011</v>
      </c>
      <c r="D3451" s="2" t="str">
        <f>TEXT(Table_1[[#This Row],[Order Date]], "MMM")</f>
        <v>Sep</v>
      </c>
      <c r="E3451" s="7">
        <v>40794</v>
      </c>
      <c r="F3451" s="7">
        <v>40800</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x14ac:dyDescent="0.3">
      <c r="A3452" s="5">
        <v>3451</v>
      </c>
      <c r="B3452" s="2" t="s">
        <v>6642</v>
      </c>
      <c r="C3452" s="5">
        <f>YEAR(Data!$E3452)</f>
        <v>2011</v>
      </c>
      <c r="D3452" s="2" t="str">
        <f>TEXT(Table_1[[#This Row],[Order Date]], "MMM")</f>
        <v>Sep</v>
      </c>
      <c r="E3452" s="7">
        <v>40794</v>
      </c>
      <c r="F3452" s="7">
        <v>40800</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x14ac:dyDescent="0.3">
      <c r="A3453" s="5">
        <v>3452</v>
      </c>
      <c r="B3453" s="2" t="s">
        <v>6642</v>
      </c>
      <c r="C3453" s="5">
        <f>YEAR(Data!$E3453)</f>
        <v>2011</v>
      </c>
      <c r="D3453" s="2" t="str">
        <f>TEXT(Table_1[[#This Row],[Order Date]], "MMM")</f>
        <v>Sep</v>
      </c>
      <c r="E3453" s="7">
        <v>40794</v>
      </c>
      <c r="F3453" s="7">
        <v>40800</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x14ac:dyDescent="0.3">
      <c r="A3454" s="5">
        <v>3453</v>
      </c>
      <c r="B3454" s="2" t="s">
        <v>6643</v>
      </c>
      <c r="C3454" s="5">
        <f>YEAR(Data!$E3454)</f>
        <v>2011</v>
      </c>
      <c r="D3454" s="2" t="str">
        <f>TEXT(Table_1[[#This Row],[Order Date]], "MMM")</f>
        <v>Mar</v>
      </c>
      <c r="E3454" s="7">
        <v>40618</v>
      </c>
      <c r="F3454" s="7">
        <v>40623</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x14ac:dyDescent="0.3">
      <c r="A3455" s="5">
        <v>3454</v>
      </c>
      <c r="B3455" s="2" t="s">
        <v>6646</v>
      </c>
      <c r="C3455" s="5">
        <f>YEAR(Data!$E3455)</f>
        <v>2012</v>
      </c>
      <c r="D3455" s="2" t="str">
        <f>TEXT(Table_1[[#This Row],[Order Date]], "MMM")</f>
        <v>Feb</v>
      </c>
      <c r="E3455" s="7">
        <v>40968</v>
      </c>
      <c r="F3455" s="7">
        <v>40970</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row>
    <row r="3456" spans="1:23" ht="14.25" customHeight="1" x14ac:dyDescent="0.3">
      <c r="A3456" s="5">
        <v>3455</v>
      </c>
      <c r="B3456" s="2" t="s">
        <v>6647</v>
      </c>
      <c r="C3456" s="5">
        <f>YEAR(Data!$E3456)</f>
        <v>2012</v>
      </c>
      <c r="D3456" s="2" t="str">
        <f>TEXT(Table_1[[#This Row],[Order Date]], "MMM")</f>
        <v>Jul</v>
      </c>
      <c r="E3456" s="7">
        <v>41099</v>
      </c>
      <c r="F3456" s="7">
        <v>41104</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row>
    <row r="3457" spans="1:23" ht="14.25" customHeight="1" x14ac:dyDescent="0.3">
      <c r="A3457" s="5">
        <v>3456</v>
      </c>
      <c r="B3457" s="2" t="s">
        <v>6650</v>
      </c>
      <c r="C3457" s="5">
        <f>YEAR(Data!$E3457)</f>
        <v>2013</v>
      </c>
      <c r="D3457" s="2" t="str">
        <f>TEXT(Table_1[[#This Row],[Order Date]], "MMM")</f>
        <v>Feb</v>
      </c>
      <c r="E3457" s="7">
        <v>41325</v>
      </c>
      <c r="F3457" s="7">
        <v>41332</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row>
    <row r="3458" spans="1:23" ht="14.25" customHeight="1" x14ac:dyDescent="0.3">
      <c r="A3458" s="5">
        <v>3457</v>
      </c>
      <c r="B3458" s="2" t="s">
        <v>6653</v>
      </c>
      <c r="C3458" s="5">
        <f>YEAR(Data!$E3458)</f>
        <v>2014</v>
      </c>
      <c r="D3458" s="2" t="str">
        <f>TEXT(Table_1[[#This Row],[Order Date]], "MMM")</f>
        <v>Sep</v>
      </c>
      <c r="E3458" s="7">
        <v>41899</v>
      </c>
      <c r="F3458" s="7">
        <v>41901</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row>
    <row r="3459" spans="1:23" ht="14.25" customHeight="1" x14ac:dyDescent="0.3">
      <c r="A3459" s="5">
        <v>3458</v>
      </c>
      <c r="B3459" s="2" t="s">
        <v>6653</v>
      </c>
      <c r="C3459" s="5">
        <f>YEAR(Data!$E3459)</f>
        <v>2014</v>
      </c>
      <c r="D3459" s="2" t="str">
        <f>TEXT(Table_1[[#This Row],[Order Date]], "MMM")</f>
        <v>Sep</v>
      </c>
      <c r="E3459" s="7">
        <v>41899</v>
      </c>
      <c r="F3459" s="7">
        <v>41901</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row>
    <row r="3460" spans="1:23" ht="14.25" customHeight="1" x14ac:dyDescent="0.3">
      <c r="A3460" s="5">
        <v>3459</v>
      </c>
      <c r="B3460" s="2" t="s">
        <v>6653</v>
      </c>
      <c r="C3460" s="5">
        <f>YEAR(Data!$E3460)</f>
        <v>2014</v>
      </c>
      <c r="D3460" s="2" t="str">
        <f>TEXT(Table_1[[#This Row],[Order Date]], "MMM")</f>
        <v>Sep</v>
      </c>
      <c r="E3460" s="7">
        <v>41899</v>
      </c>
      <c r="F3460" s="7">
        <v>41901</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row>
    <row r="3461" spans="1:23" ht="14.25" customHeight="1" x14ac:dyDescent="0.3">
      <c r="A3461" s="5">
        <v>3460</v>
      </c>
      <c r="B3461" s="2" t="s">
        <v>6653</v>
      </c>
      <c r="C3461" s="5">
        <f>YEAR(Data!$E3461)</f>
        <v>2014</v>
      </c>
      <c r="D3461" s="2" t="str">
        <f>TEXT(Table_1[[#This Row],[Order Date]], "MMM")</f>
        <v>Sep</v>
      </c>
      <c r="E3461" s="7">
        <v>41899</v>
      </c>
      <c r="F3461" s="7">
        <v>41901</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row>
    <row r="3462" spans="1:23" ht="14.25" customHeight="1" x14ac:dyDescent="0.3">
      <c r="A3462" s="5">
        <v>3461</v>
      </c>
      <c r="B3462" s="2" t="s">
        <v>6653</v>
      </c>
      <c r="C3462" s="5">
        <f>YEAR(Data!$E3462)</f>
        <v>2014</v>
      </c>
      <c r="D3462" s="2" t="str">
        <f>TEXT(Table_1[[#This Row],[Order Date]], "MMM")</f>
        <v>Sep</v>
      </c>
      <c r="E3462" s="7">
        <v>41899</v>
      </c>
      <c r="F3462" s="7">
        <v>41901</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row>
    <row r="3463" spans="1:23" ht="14.25" customHeight="1" x14ac:dyDescent="0.3">
      <c r="A3463" s="5">
        <v>3462</v>
      </c>
      <c r="B3463" s="2" t="s">
        <v>6654</v>
      </c>
      <c r="C3463" s="5">
        <f>YEAR(Data!$E3463)</f>
        <v>2014</v>
      </c>
      <c r="D3463" s="2" t="str">
        <f>TEXT(Table_1[[#This Row],[Order Date]], "MMM")</f>
        <v>Nov</v>
      </c>
      <c r="E3463" s="7">
        <v>41949</v>
      </c>
      <c r="F3463" s="7">
        <v>41954</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row>
    <row r="3464" spans="1:23" ht="14.25" customHeight="1" x14ac:dyDescent="0.3">
      <c r="A3464" s="5">
        <v>3463</v>
      </c>
      <c r="B3464" s="2" t="s">
        <v>6655</v>
      </c>
      <c r="C3464" s="5">
        <f>YEAR(Data!$E3464)</f>
        <v>2012</v>
      </c>
      <c r="D3464" s="2" t="str">
        <f>TEXT(Table_1[[#This Row],[Order Date]], "MMM")</f>
        <v>Feb</v>
      </c>
      <c r="E3464" s="7">
        <v>40959</v>
      </c>
      <c r="F3464" s="7">
        <v>40962</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row>
    <row r="3465" spans="1:23" ht="14.25" customHeight="1" x14ac:dyDescent="0.3">
      <c r="A3465" s="5">
        <v>3464</v>
      </c>
      <c r="B3465" s="2" t="s">
        <v>6656</v>
      </c>
      <c r="C3465" s="5">
        <f>YEAR(Data!$E3465)</f>
        <v>2013</v>
      </c>
      <c r="D3465" s="2" t="str">
        <f>TEXT(Table_1[[#This Row],[Order Date]], "MMM")</f>
        <v>Nov</v>
      </c>
      <c r="E3465" s="7">
        <v>41604</v>
      </c>
      <c r="F3465" s="7">
        <v>41609</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row>
    <row r="3466" spans="1:23" ht="14.25" customHeight="1" x14ac:dyDescent="0.3">
      <c r="A3466" s="5">
        <v>3465</v>
      </c>
      <c r="B3466" s="2" t="s">
        <v>6659</v>
      </c>
      <c r="C3466" s="5">
        <f>YEAR(Data!$E3466)</f>
        <v>2014</v>
      </c>
      <c r="D3466" s="2" t="str">
        <f>TEXT(Table_1[[#This Row],[Order Date]], "MMM")</f>
        <v>Dec</v>
      </c>
      <c r="E3466" s="7">
        <v>41977</v>
      </c>
      <c r="F3466" s="7">
        <v>41979</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row>
    <row r="3467" spans="1:23" ht="14.25" customHeight="1" x14ac:dyDescent="0.3">
      <c r="A3467" s="5">
        <v>3466</v>
      </c>
      <c r="B3467" s="2" t="s">
        <v>6660</v>
      </c>
      <c r="C3467" s="5">
        <f>YEAR(Data!$E3467)</f>
        <v>2012</v>
      </c>
      <c r="D3467" s="2" t="str">
        <f>TEXT(Table_1[[#This Row],[Order Date]], "MMM")</f>
        <v>Sep</v>
      </c>
      <c r="E3467" s="7">
        <v>41162</v>
      </c>
      <c r="F3467" s="7">
        <v>41166</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row>
    <row r="3468" spans="1:23" ht="14.25" customHeight="1" x14ac:dyDescent="0.3">
      <c r="A3468" s="5">
        <v>3467</v>
      </c>
      <c r="B3468" s="2" t="s">
        <v>6660</v>
      </c>
      <c r="C3468" s="5">
        <f>YEAR(Data!$E3468)</f>
        <v>2012</v>
      </c>
      <c r="D3468" s="2" t="str">
        <f>TEXT(Table_1[[#This Row],[Order Date]], "MMM")</f>
        <v>Sep</v>
      </c>
      <c r="E3468" s="7">
        <v>41162</v>
      </c>
      <c r="F3468" s="7">
        <v>41166</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row>
    <row r="3469" spans="1:23" ht="14.25" customHeight="1" x14ac:dyDescent="0.3">
      <c r="A3469" s="5">
        <v>3468</v>
      </c>
      <c r="B3469" s="2" t="s">
        <v>6660</v>
      </c>
      <c r="C3469" s="5">
        <f>YEAR(Data!$E3469)</f>
        <v>2012</v>
      </c>
      <c r="D3469" s="2" t="str">
        <f>TEXT(Table_1[[#This Row],[Order Date]], "MMM")</f>
        <v>Sep</v>
      </c>
      <c r="E3469" s="7">
        <v>41162</v>
      </c>
      <c r="F3469" s="7">
        <v>41166</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row>
    <row r="3470" spans="1:23" ht="14.25" customHeight="1" x14ac:dyDescent="0.3">
      <c r="A3470" s="5">
        <v>3469</v>
      </c>
      <c r="B3470" s="2" t="s">
        <v>6661</v>
      </c>
      <c r="C3470" s="5">
        <f>YEAR(Data!$E3470)</f>
        <v>2013</v>
      </c>
      <c r="D3470" s="2" t="str">
        <f>TEXT(Table_1[[#This Row],[Order Date]], "MMM")</f>
        <v>Dec</v>
      </c>
      <c r="E3470" s="7">
        <v>41623</v>
      </c>
      <c r="F3470" s="7">
        <v>41628</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row>
    <row r="3471" spans="1:23" ht="14.25" customHeight="1" x14ac:dyDescent="0.3">
      <c r="A3471" s="5">
        <v>3470</v>
      </c>
      <c r="B3471" s="2" t="s">
        <v>6662</v>
      </c>
      <c r="C3471" s="5">
        <f>YEAR(Data!$E3471)</f>
        <v>2012</v>
      </c>
      <c r="D3471" s="2" t="str">
        <f>TEXT(Table_1[[#This Row],[Order Date]], "MMM")</f>
        <v>Apr</v>
      </c>
      <c r="E3471" s="7">
        <v>41005</v>
      </c>
      <c r="F3471" s="7">
        <v>41009</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row>
    <row r="3472" spans="1:23" ht="14.25" customHeight="1" x14ac:dyDescent="0.3">
      <c r="A3472" s="5">
        <v>3471</v>
      </c>
      <c r="B3472" s="2" t="s">
        <v>6665</v>
      </c>
      <c r="C3472" s="5">
        <f>YEAR(Data!$E3472)</f>
        <v>2013</v>
      </c>
      <c r="D3472" s="2" t="str">
        <f>TEXT(Table_1[[#This Row],[Order Date]], "MMM")</f>
        <v>Dec</v>
      </c>
      <c r="E3472" s="7">
        <v>41610</v>
      </c>
      <c r="F3472" s="7">
        <v>41614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row>
    <row r="3473" spans="1:23" ht="14.25" customHeight="1" x14ac:dyDescent="0.3">
      <c r="A3473" s="5">
        <v>3472</v>
      </c>
      <c r="B3473" s="2" t="s">
        <v>6666</v>
      </c>
      <c r="C3473" s="5">
        <f>YEAR(Data!$E3473)</f>
        <v>2014</v>
      </c>
      <c r="D3473" s="2" t="str">
        <f>TEXT(Table_1[[#This Row],[Order Date]], "MMM")</f>
        <v>Nov</v>
      </c>
      <c r="E3473" s="7">
        <v>41956</v>
      </c>
      <c r="F3473" s="7">
        <v>41961</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row>
    <row r="3474" spans="1:23" ht="14.25" customHeight="1" x14ac:dyDescent="0.3">
      <c r="A3474" s="5">
        <v>3473</v>
      </c>
      <c r="B3474" s="2" t="s">
        <v>6666</v>
      </c>
      <c r="C3474" s="5">
        <f>YEAR(Data!$E3474)</f>
        <v>2014</v>
      </c>
      <c r="D3474" s="2" t="str">
        <f>TEXT(Table_1[[#This Row],[Order Date]], "MMM")</f>
        <v>Nov</v>
      </c>
      <c r="E3474" s="7">
        <v>41956</v>
      </c>
      <c r="F3474" s="7">
        <v>41961</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row>
    <row r="3475" spans="1:23" ht="14.25" customHeight="1" x14ac:dyDescent="0.3">
      <c r="A3475" s="5">
        <v>3474</v>
      </c>
      <c r="B3475" s="2" t="s">
        <v>6667</v>
      </c>
      <c r="C3475" s="5">
        <f>YEAR(Data!$E3475)</f>
        <v>2014</v>
      </c>
      <c r="D3475" s="2" t="str">
        <f>TEXT(Table_1[[#This Row],[Order Date]], "MMM")</f>
        <v>Mar</v>
      </c>
      <c r="E3475" s="7">
        <v>41702</v>
      </c>
      <c r="F3475" s="7">
        <v>41709</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row>
    <row r="3476" spans="1:23" ht="14.25" customHeight="1" x14ac:dyDescent="0.3">
      <c r="A3476" s="5">
        <v>3475</v>
      </c>
      <c r="B3476" s="2" t="s">
        <v>6667</v>
      </c>
      <c r="C3476" s="5">
        <f>YEAR(Data!$E3476)</f>
        <v>2014</v>
      </c>
      <c r="D3476" s="2" t="str">
        <f>TEXT(Table_1[[#This Row],[Order Date]], "MMM")</f>
        <v>Mar</v>
      </c>
      <c r="E3476" s="7">
        <v>41702</v>
      </c>
      <c r="F3476" s="7">
        <v>41709</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row>
    <row r="3477" spans="1:23" ht="14.25" customHeight="1" x14ac:dyDescent="0.3">
      <c r="A3477" s="5">
        <v>3476</v>
      </c>
      <c r="B3477" s="2" t="s">
        <v>6669</v>
      </c>
      <c r="C3477" s="5">
        <f>YEAR(Data!$E3477)</f>
        <v>2013</v>
      </c>
      <c r="D3477" s="2" t="str">
        <f>TEXT(Table_1[[#This Row],[Order Date]], "MMM")</f>
        <v>Nov</v>
      </c>
      <c r="E3477" s="7">
        <v>41606</v>
      </c>
      <c r="F3477" s="7">
        <v>41609</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row>
    <row r="3478" spans="1:23" ht="14.25" customHeight="1" x14ac:dyDescent="0.3">
      <c r="A3478" s="5">
        <v>3477</v>
      </c>
      <c r="B3478" s="2" t="s">
        <v>6669</v>
      </c>
      <c r="C3478" s="5">
        <f>YEAR(Data!$E3478)</f>
        <v>2013</v>
      </c>
      <c r="D3478" s="2" t="str">
        <f>TEXT(Table_1[[#This Row],[Order Date]], "MMM")</f>
        <v>Nov</v>
      </c>
      <c r="E3478" s="7">
        <v>41606</v>
      </c>
      <c r="F3478" s="7">
        <v>41609</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row>
    <row r="3479" spans="1:23" ht="14.25" customHeight="1" x14ac:dyDescent="0.3">
      <c r="A3479" s="5">
        <v>3478</v>
      </c>
      <c r="B3479" s="2" t="s">
        <v>6670</v>
      </c>
      <c r="C3479" s="5">
        <f>YEAR(Data!$E3479)</f>
        <v>2011</v>
      </c>
      <c r="D3479" s="2" t="str">
        <f>TEXT(Table_1[[#This Row],[Order Date]], "MMM")</f>
        <v>Aug</v>
      </c>
      <c r="E3479" s="7">
        <v>40786</v>
      </c>
      <c r="F3479" s="7">
        <v>40791</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row>
    <row r="3480" spans="1:23" ht="14.25" customHeight="1" x14ac:dyDescent="0.3">
      <c r="A3480" s="5">
        <v>3479</v>
      </c>
      <c r="B3480" s="2" t="s">
        <v>6672</v>
      </c>
      <c r="C3480" s="5">
        <f>YEAR(Data!$E3480)</f>
        <v>2013</v>
      </c>
      <c r="D3480" s="2" t="str">
        <f>TEXT(Table_1[[#This Row],[Order Date]], "MMM")</f>
        <v>Dec</v>
      </c>
      <c r="E3480" s="7">
        <v>41617</v>
      </c>
      <c r="F3480" s="7">
        <v>41623</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row>
    <row r="3481" spans="1:23" ht="14.25" customHeight="1" x14ac:dyDescent="0.3">
      <c r="A3481" s="5">
        <v>3480</v>
      </c>
      <c r="B3481" s="2" t="s">
        <v>6672</v>
      </c>
      <c r="C3481" s="5">
        <f>YEAR(Data!$E3481)</f>
        <v>2013</v>
      </c>
      <c r="D3481" s="2" t="str">
        <f>TEXT(Table_1[[#This Row],[Order Date]], "MMM")</f>
        <v>Dec</v>
      </c>
      <c r="E3481" s="7">
        <v>41617</v>
      </c>
      <c r="F3481" s="7">
        <v>41623</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row>
    <row r="3482" spans="1:23" ht="14.25" customHeight="1" x14ac:dyDescent="0.3">
      <c r="A3482" s="5">
        <v>3481</v>
      </c>
      <c r="B3482" s="2" t="s">
        <v>6672</v>
      </c>
      <c r="C3482" s="5">
        <f>YEAR(Data!$E3482)</f>
        <v>2013</v>
      </c>
      <c r="D3482" s="2" t="str">
        <f>TEXT(Table_1[[#This Row],[Order Date]], "MMM")</f>
        <v>Dec</v>
      </c>
      <c r="E3482" s="7">
        <v>41617</v>
      </c>
      <c r="F3482" s="7">
        <v>41623</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row>
    <row r="3483" spans="1:23" ht="14.25" customHeight="1" x14ac:dyDescent="0.3">
      <c r="A3483" s="5">
        <v>3482</v>
      </c>
      <c r="B3483" s="2" t="s">
        <v>6675</v>
      </c>
      <c r="C3483" s="5">
        <f>YEAR(Data!$E3483)</f>
        <v>2011</v>
      </c>
      <c r="D3483" s="2" t="str">
        <f>TEXT(Table_1[[#This Row],[Order Date]], "MMM")</f>
        <v>Apr</v>
      </c>
      <c r="E3483" s="7">
        <v>40640</v>
      </c>
      <c r="F3483" s="7">
        <v>40643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row>
    <row r="3484" spans="1:23" ht="14.25" customHeight="1" x14ac:dyDescent="0.3">
      <c r="A3484" s="5">
        <v>3483</v>
      </c>
      <c r="B3484" s="2" t="s">
        <v>6676</v>
      </c>
      <c r="C3484" s="5">
        <f>YEAR(Data!$E3484)</f>
        <v>2011</v>
      </c>
      <c r="D3484" s="2" t="str">
        <f>TEXT(Table_1[[#This Row],[Order Date]], "MMM")</f>
        <v>Aug</v>
      </c>
      <c r="E3484" s="7">
        <v>40782</v>
      </c>
      <c r="F3484" s="7">
        <v>40784</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row>
    <row r="3485" spans="1:23" ht="14.25" customHeight="1" x14ac:dyDescent="0.3">
      <c r="A3485" s="5">
        <v>3484</v>
      </c>
      <c r="B3485" s="2" t="s">
        <v>6676</v>
      </c>
      <c r="C3485" s="5">
        <f>YEAR(Data!$E3485)</f>
        <v>2011</v>
      </c>
      <c r="D3485" s="2" t="str">
        <f>TEXT(Table_1[[#This Row],[Order Date]], "MMM")</f>
        <v>Aug</v>
      </c>
      <c r="E3485" s="7">
        <v>40782</v>
      </c>
      <c r="F3485" s="7">
        <v>40784</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row>
    <row r="3486" spans="1:23" ht="14.25" customHeight="1" x14ac:dyDescent="0.3">
      <c r="A3486" s="5">
        <v>3485</v>
      </c>
      <c r="B3486" s="2" t="s">
        <v>6676</v>
      </c>
      <c r="C3486" s="5">
        <f>YEAR(Data!$E3486)</f>
        <v>2011</v>
      </c>
      <c r="D3486" s="2" t="str">
        <f>TEXT(Table_1[[#This Row],[Order Date]], "MMM")</f>
        <v>Aug</v>
      </c>
      <c r="E3486" s="7">
        <v>40782</v>
      </c>
      <c r="F3486" s="7">
        <v>40784</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row>
    <row r="3487" spans="1:23" ht="14.25" customHeight="1" x14ac:dyDescent="0.3">
      <c r="A3487" s="5">
        <v>3486</v>
      </c>
      <c r="B3487" s="2" t="s">
        <v>6677</v>
      </c>
      <c r="C3487" s="5">
        <f>YEAR(Data!$E3487)</f>
        <v>2013</v>
      </c>
      <c r="D3487" s="2" t="str">
        <f>TEXT(Table_1[[#This Row],[Order Date]], "MMM")</f>
        <v>Oct</v>
      </c>
      <c r="E3487" s="7">
        <v>41569</v>
      </c>
      <c r="F3487" s="7">
        <v>41574</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row>
    <row r="3488" spans="1:23" ht="14.25" customHeight="1" x14ac:dyDescent="0.3">
      <c r="A3488" s="5">
        <v>3487</v>
      </c>
      <c r="B3488" s="2" t="s">
        <v>6678</v>
      </c>
      <c r="C3488" s="5">
        <f>YEAR(Data!$E3488)</f>
        <v>2013</v>
      </c>
      <c r="D3488" s="2" t="str">
        <f>TEXT(Table_1[[#This Row],[Order Date]], "MMM")</f>
        <v>Dec</v>
      </c>
      <c r="E3488" s="7">
        <v>41609</v>
      </c>
      <c r="F3488" s="7">
        <v>41609</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row>
    <row r="3489" spans="1:23" ht="14.25" customHeight="1" x14ac:dyDescent="0.3">
      <c r="A3489" s="5">
        <v>3488</v>
      </c>
      <c r="B3489" s="2" t="s">
        <v>6680</v>
      </c>
      <c r="C3489" s="5">
        <f>YEAR(Data!$E3489)</f>
        <v>2014</v>
      </c>
      <c r="D3489" s="2" t="str">
        <f>TEXT(Table_1[[#This Row],[Order Date]], "MMM")</f>
        <v>Sep</v>
      </c>
      <c r="E3489" s="7">
        <v>41888</v>
      </c>
      <c r="F3489" s="7">
        <v>41894</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row>
    <row r="3490" spans="1:23" ht="14.25" customHeight="1" x14ac:dyDescent="0.3">
      <c r="A3490" s="5">
        <v>3489</v>
      </c>
      <c r="B3490" s="2" t="s">
        <v>6681</v>
      </c>
      <c r="C3490" s="5">
        <f>YEAR(Data!$E3490)</f>
        <v>2012</v>
      </c>
      <c r="D3490" s="2" t="str">
        <f>TEXT(Table_1[[#This Row],[Order Date]], "MMM")</f>
        <v>Jul</v>
      </c>
      <c r="E3490" s="7">
        <v>41092</v>
      </c>
      <c r="F3490" s="7">
        <v>41096</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row>
    <row r="3491" spans="1:23" ht="14.25" customHeight="1" x14ac:dyDescent="0.3">
      <c r="A3491" s="5">
        <v>3490</v>
      </c>
      <c r="B3491" s="2" t="s">
        <v>6681</v>
      </c>
      <c r="C3491" s="5">
        <f>YEAR(Data!$E3491)</f>
        <v>2012</v>
      </c>
      <c r="D3491" s="2" t="str">
        <f>TEXT(Table_1[[#This Row],[Order Date]], "MMM")</f>
        <v>Jul</v>
      </c>
      <c r="E3491" s="7">
        <v>41092</v>
      </c>
      <c r="F3491" s="7">
        <v>41096</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row>
    <row r="3492" spans="1:23" ht="14.25" customHeight="1" x14ac:dyDescent="0.3">
      <c r="A3492" s="5">
        <v>3491</v>
      </c>
      <c r="B3492" s="2" t="s">
        <v>6681</v>
      </c>
      <c r="C3492" s="5">
        <f>YEAR(Data!$E3492)</f>
        <v>2012</v>
      </c>
      <c r="D3492" s="2" t="str">
        <f>TEXT(Table_1[[#This Row],[Order Date]], "MMM")</f>
        <v>Jul</v>
      </c>
      <c r="E3492" s="7">
        <v>41092</v>
      </c>
      <c r="F3492" s="7">
        <v>41096</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row>
    <row r="3493" spans="1:23" ht="14.25" customHeight="1" x14ac:dyDescent="0.3">
      <c r="A3493" s="5">
        <v>3492</v>
      </c>
      <c r="B3493" s="2" t="s">
        <v>6681</v>
      </c>
      <c r="C3493" s="5">
        <f>YEAR(Data!$E3493)</f>
        <v>2012</v>
      </c>
      <c r="D3493" s="2" t="str">
        <f>TEXT(Table_1[[#This Row],[Order Date]], "MMM")</f>
        <v>Jul</v>
      </c>
      <c r="E3493" s="7">
        <v>41092</v>
      </c>
      <c r="F3493" s="7">
        <v>41096</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row>
    <row r="3494" spans="1:23" ht="14.25" customHeight="1" x14ac:dyDescent="0.3">
      <c r="A3494" s="5">
        <v>3493</v>
      </c>
      <c r="B3494" s="2" t="s">
        <v>6681</v>
      </c>
      <c r="C3494" s="5">
        <f>YEAR(Data!$E3494)</f>
        <v>2012</v>
      </c>
      <c r="D3494" s="2" t="str">
        <f>TEXT(Table_1[[#This Row],[Order Date]], "MMM")</f>
        <v>Jul</v>
      </c>
      <c r="E3494" s="7">
        <v>41092</v>
      </c>
      <c r="F3494" s="7">
        <v>41096</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row>
    <row r="3495" spans="1:23" ht="14.25" customHeight="1" x14ac:dyDescent="0.3">
      <c r="A3495" s="5">
        <v>3494</v>
      </c>
      <c r="B3495" s="2" t="s">
        <v>6683</v>
      </c>
      <c r="C3495" s="5">
        <f>YEAR(Data!$E3495)</f>
        <v>2014</v>
      </c>
      <c r="D3495" s="2" t="str">
        <f>TEXT(Table_1[[#This Row],[Order Date]], "MMM")</f>
        <v>Sep</v>
      </c>
      <c r="E3495" s="7">
        <v>41907</v>
      </c>
      <c r="F3495" s="7">
        <v>41911</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row>
    <row r="3496" spans="1:23" ht="14.25" customHeight="1" x14ac:dyDescent="0.3">
      <c r="A3496" s="5">
        <v>3495</v>
      </c>
      <c r="B3496" s="2" t="s">
        <v>6683</v>
      </c>
      <c r="C3496" s="5">
        <f>YEAR(Data!$E3496)</f>
        <v>2014</v>
      </c>
      <c r="D3496" s="2" t="str">
        <f>TEXT(Table_1[[#This Row],[Order Date]], "MMM")</f>
        <v>Sep</v>
      </c>
      <c r="E3496" s="7">
        <v>41907</v>
      </c>
      <c r="F3496" s="7">
        <v>41911</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row>
    <row r="3497" spans="1:23" ht="14.25" customHeight="1" x14ac:dyDescent="0.3">
      <c r="A3497" s="5">
        <v>3496</v>
      </c>
      <c r="B3497" s="2" t="s">
        <v>6683</v>
      </c>
      <c r="C3497" s="5">
        <f>YEAR(Data!$E3497)</f>
        <v>2014</v>
      </c>
      <c r="D3497" s="2" t="str">
        <f>TEXT(Table_1[[#This Row],[Order Date]], "MMM")</f>
        <v>Sep</v>
      </c>
      <c r="E3497" s="7">
        <v>41907</v>
      </c>
      <c r="F3497" s="7">
        <v>41911</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row>
    <row r="3498" spans="1:23" ht="14.25" customHeight="1" x14ac:dyDescent="0.3">
      <c r="A3498" s="5">
        <v>3497</v>
      </c>
      <c r="B3498" s="2" t="s">
        <v>6689</v>
      </c>
      <c r="C3498" s="5">
        <f>YEAR(Data!$E3498)</f>
        <v>2013</v>
      </c>
      <c r="D3498" s="2" t="str">
        <f>TEXT(Table_1[[#This Row],[Order Date]], "MMM")</f>
        <v>Aug</v>
      </c>
      <c r="E3498" s="7">
        <v>41495</v>
      </c>
      <c r="F3498" s="7">
        <v>41502</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row>
    <row r="3499" spans="1:23" ht="14.25" customHeight="1" x14ac:dyDescent="0.3">
      <c r="A3499" s="5">
        <v>3498</v>
      </c>
      <c r="B3499" s="2" t="s">
        <v>6689</v>
      </c>
      <c r="C3499" s="5">
        <f>YEAR(Data!$E3499)</f>
        <v>2013</v>
      </c>
      <c r="D3499" s="2" t="str">
        <f>TEXT(Table_1[[#This Row],[Order Date]], "MMM")</f>
        <v>Aug</v>
      </c>
      <c r="E3499" s="7">
        <v>41495</v>
      </c>
      <c r="F3499" s="7">
        <v>41502</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row>
    <row r="3500" spans="1:23" ht="14.25" customHeight="1" x14ac:dyDescent="0.3">
      <c r="A3500" s="5">
        <v>3499</v>
      </c>
      <c r="B3500" s="2" t="s">
        <v>6689</v>
      </c>
      <c r="C3500" s="5">
        <f>YEAR(Data!$E3500)</f>
        <v>2013</v>
      </c>
      <c r="D3500" s="2" t="str">
        <f>TEXT(Table_1[[#This Row],[Order Date]], "MMM")</f>
        <v>Aug</v>
      </c>
      <c r="E3500" s="7">
        <v>41495</v>
      </c>
      <c r="F3500" s="7">
        <v>41502</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row>
    <row r="3501" spans="1:23" ht="14.25" customHeight="1" x14ac:dyDescent="0.3">
      <c r="A3501" s="5">
        <v>3500</v>
      </c>
      <c r="B3501" s="2" t="s">
        <v>6690</v>
      </c>
      <c r="C3501" s="5">
        <f>YEAR(Data!$E3501)</f>
        <v>2013</v>
      </c>
      <c r="D3501" s="2" t="str">
        <f>TEXT(Table_1[[#This Row],[Order Date]], "MMM")</f>
        <v>Sep</v>
      </c>
      <c r="E3501" s="7">
        <v>41547</v>
      </c>
      <c r="F3501" s="7">
        <v>41551</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row>
    <row r="3502" spans="1:23" ht="14.25" customHeight="1" x14ac:dyDescent="0.3">
      <c r="A3502" s="5">
        <v>3501</v>
      </c>
      <c r="B3502" s="2" t="s">
        <v>6690</v>
      </c>
      <c r="C3502" s="5">
        <f>YEAR(Data!$E3502)</f>
        <v>2013</v>
      </c>
      <c r="D3502" s="2" t="str">
        <f>TEXT(Table_1[[#This Row],[Order Date]], "MMM")</f>
        <v>Sep</v>
      </c>
      <c r="E3502" s="7">
        <v>41547</v>
      </c>
      <c r="F3502" s="7">
        <v>41551</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row>
    <row r="3503" spans="1:23" ht="14.25" customHeight="1" x14ac:dyDescent="0.3">
      <c r="A3503" s="5">
        <v>3502</v>
      </c>
      <c r="B3503" s="2" t="s">
        <v>6690</v>
      </c>
      <c r="C3503" s="5">
        <f>YEAR(Data!$E3503)</f>
        <v>2013</v>
      </c>
      <c r="D3503" s="2" t="str">
        <f>TEXT(Table_1[[#This Row],[Order Date]], "MMM")</f>
        <v>Sep</v>
      </c>
      <c r="E3503" s="7">
        <v>41547</v>
      </c>
      <c r="F3503" s="7">
        <v>41551</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row>
    <row r="3504" spans="1:23" ht="14.25" customHeight="1" x14ac:dyDescent="0.3">
      <c r="A3504" s="5">
        <v>3503</v>
      </c>
      <c r="B3504" s="2" t="s">
        <v>6691</v>
      </c>
      <c r="C3504" s="5">
        <f>YEAR(Data!$E3504)</f>
        <v>2014</v>
      </c>
      <c r="D3504" s="2" t="str">
        <f>TEXT(Table_1[[#This Row],[Order Date]], "MMM")</f>
        <v>Apr</v>
      </c>
      <c r="E3504" s="7">
        <v>41740</v>
      </c>
      <c r="F3504" s="7">
        <v>41740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row>
    <row r="3505" spans="1:23" ht="14.25" customHeight="1" x14ac:dyDescent="0.3">
      <c r="A3505" s="5">
        <v>3504</v>
      </c>
      <c r="B3505" s="2" t="s">
        <v>6691</v>
      </c>
      <c r="C3505" s="5">
        <f>YEAR(Data!$E3505)</f>
        <v>2014</v>
      </c>
      <c r="D3505" s="2" t="str">
        <f>TEXT(Table_1[[#This Row],[Order Date]], "MMM")</f>
        <v>Apr</v>
      </c>
      <c r="E3505" s="7">
        <v>41740</v>
      </c>
      <c r="F3505" s="7">
        <v>41740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row>
    <row r="3506" spans="1:23" ht="14.25" customHeight="1" x14ac:dyDescent="0.3">
      <c r="A3506" s="5">
        <v>3505</v>
      </c>
      <c r="B3506" s="2" t="s">
        <v>6694</v>
      </c>
      <c r="C3506" s="5">
        <f>YEAR(Data!$E3506)</f>
        <v>2013</v>
      </c>
      <c r="D3506" s="2" t="str">
        <f>TEXT(Table_1[[#This Row],[Order Date]], "MMM")</f>
        <v>Dec</v>
      </c>
      <c r="E3506" s="7">
        <v>41627</v>
      </c>
      <c r="F3506" s="7">
        <v>41629</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row>
    <row r="3507" spans="1:23" ht="14.25" customHeight="1" x14ac:dyDescent="0.3">
      <c r="A3507" s="5">
        <v>3506</v>
      </c>
      <c r="B3507" s="2" t="s">
        <v>6695</v>
      </c>
      <c r="C3507" s="5">
        <f>YEAR(Data!$E3507)</f>
        <v>2011</v>
      </c>
      <c r="D3507" s="2" t="str">
        <f>TEXT(Table_1[[#This Row],[Order Date]], "MMM")</f>
        <v>Jun</v>
      </c>
      <c r="E3507" s="7">
        <v>40714</v>
      </c>
      <c r="F3507" s="7">
        <v>40718</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row>
    <row r="3508" spans="1:23" ht="14.25" customHeight="1" x14ac:dyDescent="0.3">
      <c r="A3508" s="5">
        <v>3507</v>
      </c>
      <c r="B3508" s="2" t="s">
        <v>6695</v>
      </c>
      <c r="C3508" s="5">
        <f>YEAR(Data!$E3508)</f>
        <v>2011</v>
      </c>
      <c r="D3508" s="2" t="str">
        <f>TEXT(Table_1[[#This Row],[Order Date]], "MMM")</f>
        <v>Jun</v>
      </c>
      <c r="E3508" s="7">
        <v>40714</v>
      </c>
      <c r="F3508" s="7">
        <v>40718</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row>
    <row r="3509" spans="1:23" ht="14.25" customHeight="1" x14ac:dyDescent="0.3">
      <c r="A3509" s="5">
        <v>3508</v>
      </c>
      <c r="B3509" s="2" t="s">
        <v>6695</v>
      </c>
      <c r="C3509" s="5">
        <f>YEAR(Data!$E3509)</f>
        <v>2011</v>
      </c>
      <c r="D3509" s="2" t="str">
        <f>TEXT(Table_1[[#This Row],[Order Date]], "MMM")</f>
        <v>Jun</v>
      </c>
      <c r="E3509" s="7">
        <v>40714</v>
      </c>
      <c r="F3509" s="7">
        <v>40718</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row>
    <row r="3510" spans="1:23" ht="14.25" customHeight="1" x14ac:dyDescent="0.3">
      <c r="A3510" s="5">
        <v>3509</v>
      </c>
      <c r="B3510" s="2" t="s">
        <v>6695</v>
      </c>
      <c r="C3510" s="5">
        <f>YEAR(Data!$E3510)</f>
        <v>2011</v>
      </c>
      <c r="D3510" s="2" t="str">
        <f>TEXT(Table_1[[#This Row],[Order Date]], "MMM")</f>
        <v>Jun</v>
      </c>
      <c r="E3510" s="7">
        <v>40714</v>
      </c>
      <c r="F3510" s="7">
        <v>40718</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row>
    <row r="3511" spans="1:23" ht="14.25" customHeight="1" x14ac:dyDescent="0.3">
      <c r="A3511" s="5">
        <v>3510</v>
      </c>
      <c r="B3511" s="2" t="s">
        <v>6695</v>
      </c>
      <c r="C3511" s="5">
        <f>YEAR(Data!$E3511)</f>
        <v>2011</v>
      </c>
      <c r="D3511" s="2" t="str">
        <f>TEXT(Table_1[[#This Row],[Order Date]], "MMM")</f>
        <v>Jun</v>
      </c>
      <c r="E3511" s="7">
        <v>40714</v>
      </c>
      <c r="F3511" s="7">
        <v>40718</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row>
    <row r="3512" spans="1:23" ht="14.25" customHeight="1" x14ac:dyDescent="0.3">
      <c r="A3512" s="5">
        <v>3511</v>
      </c>
      <c r="B3512" s="2" t="s">
        <v>6695</v>
      </c>
      <c r="C3512" s="5">
        <f>YEAR(Data!$E3512)</f>
        <v>2011</v>
      </c>
      <c r="D3512" s="2" t="str">
        <f>TEXT(Table_1[[#This Row],[Order Date]], "MMM")</f>
        <v>Jun</v>
      </c>
      <c r="E3512" s="7">
        <v>40714</v>
      </c>
      <c r="F3512" s="7">
        <v>40718</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row>
    <row r="3513" spans="1:23" ht="14.25" customHeight="1" x14ac:dyDescent="0.3">
      <c r="A3513" s="5">
        <v>3512</v>
      </c>
      <c r="B3513" s="2" t="s">
        <v>6695</v>
      </c>
      <c r="C3513" s="5">
        <f>YEAR(Data!$E3513)</f>
        <v>2011</v>
      </c>
      <c r="D3513" s="2" t="str">
        <f>TEXT(Table_1[[#This Row],[Order Date]], "MMM")</f>
        <v>Jun</v>
      </c>
      <c r="E3513" s="7">
        <v>40714</v>
      </c>
      <c r="F3513" s="7">
        <v>40718</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row>
    <row r="3514" spans="1:23" ht="14.25" customHeight="1" x14ac:dyDescent="0.3">
      <c r="A3514" s="5">
        <v>3513</v>
      </c>
      <c r="B3514" s="2" t="s">
        <v>6700</v>
      </c>
      <c r="C3514" s="5">
        <f>YEAR(Data!$E3514)</f>
        <v>2014</v>
      </c>
      <c r="D3514" s="2" t="str">
        <f>TEXT(Table_1[[#This Row],[Order Date]], "MMM")</f>
        <v>Sep</v>
      </c>
      <c r="E3514" s="7">
        <v>41887</v>
      </c>
      <c r="F3514" s="7">
        <v>41889</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row>
    <row r="3515" spans="1:23" ht="14.25" customHeight="1" x14ac:dyDescent="0.3">
      <c r="A3515" s="5">
        <v>3514</v>
      </c>
      <c r="B3515" s="2" t="s">
        <v>6700</v>
      </c>
      <c r="C3515" s="5">
        <f>YEAR(Data!$E3515)</f>
        <v>2014</v>
      </c>
      <c r="D3515" s="2" t="str">
        <f>TEXT(Table_1[[#This Row],[Order Date]], "MMM")</f>
        <v>Sep</v>
      </c>
      <c r="E3515" s="7">
        <v>41887</v>
      </c>
      <c r="F3515" s="7">
        <v>41889</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row>
    <row r="3516" spans="1:23" ht="14.25" customHeight="1" x14ac:dyDescent="0.3">
      <c r="A3516" s="5">
        <v>3515</v>
      </c>
      <c r="B3516" s="2" t="s">
        <v>6700</v>
      </c>
      <c r="C3516" s="5">
        <f>YEAR(Data!$E3516)</f>
        <v>2014</v>
      </c>
      <c r="D3516" s="2" t="str">
        <f>TEXT(Table_1[[#This Row],[Order Date]], "MMM")</f>
        <v>Sep</v>
      </c>
      <c r="E3516" s="7">
        <v>41887</v>
      </c>
      <c r="F3516" s="7">
        <v>41889</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row>
    <row r="3517" spans="1:23" ht="14.25" customHeight="1" x14ac:dyDescent="0.3">
      <c r="A3517" s="5">
        <v>3516</v>
      </c>
      <c r="B3517" s="2" t="s">
        <v>6703</v>
      </c>
      <c r="C3517" s="5">
        <f>YEAR(Data!$E3517)</f>
        <v>2013</v>
      </c>
      <c r="D3517" s="2" t="str">
        <f>TEXT(Table_1[[#This Row],[Order Date]], "MMM")</f>
        <v>Dec</v>
      </c>
      <c r="E3517" s="7">
        <v>41629</v>
      </c>
      <c r="F3517" s="7">
        <v>41633</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row>
    <row r="3518" spans="1:23" ht="14.25" customHeight="1" x14ac:dyDescent="0.3">
      <c r="A3518" s="5">
        <v>3517</v>
      </c>
      <c r="B3518" s="2" t="s">
        <v>6704</v>
      </c>
      <c r="C3518" s="5">
        <f>YEAR(Data!$E3518)</f>
        <v>2013</v>
      </c>
      <c r="D3518" s="2" t="str">
        <f>TEXT(Table_1[[#This Row],[Order Date]], "MMM")</f>
        <v>Aug</v>
      </c>
      <c r="E3518" s="7">
        <v>41496</v>
      </c>
      <c r="F3518" s="7">
        <v>41499</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row>
    <row r="3519" spans="1:23" ht="14.25" customHeight="1" x14ac:dyDescent="0.3">
      <c r="A3519" s="5">
        <v>3518</v>
      </c>
      <c r="B3519" s="2" t="s">
        <v>6704</v>
      </c>
      <c r="C3519" s="5">
        <f>YEAR(Data!$E3519)</f>
        <v>2013</v>
      </c>
      <c r="D3519" s="2" t="str">
        <f>TEXT(Table_1[[#This Row],[Order Date]], "MMM")</f>
        <v>Aug</v>
      </c>
      <c r="E3519" s="7">
        <v>41496</v>
      </c>
      <c r="F3519" s="7">
        <v>41499</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row>
    <row r="3520" spans="1:23" ht="14.25" customHeight="1" x14ac:dyDescent="0.3">
      <c r="A3520" s="5">
        <v>3519</v>
      </c>
      <c r="B3520" s="2" t="s">
        <v>6704</v>
      </c>
      <c r="C3520" s="5">
        <f>YEAR(Data!$E3520)</f>
        <v>2013</v>
      </c>
      <c r="D3520" s="2" t="str">
        <f>TEXT(Table_1[[#This Row],[Order Date]], "MMM")</f>
        <v>Aug</v>
      </c>
      <c r="E3520" s="7">
        <v>41496</v>
      </c>
      <c r="F3520" s="7">
        <v>41499</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row>
    <row r="3521" spans="1:23" ht="14.25" customHeight="1" x14ac:dyDescent="0.3">
      <c r="A3521" s="5">
        <v>3520</v>
      </c>
      <c r="B3521" s="2" t="s">
        <v>6705</v>
      </c>
      <c r="C3521" s="5">
        <f>YEAR(Data!$E3521)</f>
        <v>2012</v>
      </c>
      <c r="D3521" s="2" t="str">
        <f>TEXT(Table_1[[#This Row],[Order Date]], "MMM")</f>
        <v>Jun</v>
      </c>
      <c r="E3521" s="7">
        <v>41082</v>
      </c>
      <c r="F3521" s="7">
        <v>41085</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row>
    <row r="3522" spans="1:23" ht="14.25" customHeight="1" x14ac:dyDescent="0.3">
      <c r="A3522" s="5">
        <v>3521</v>
      </c>
      <c r="B3522" s="2" t="s">
        <v>6706</v>
      </c>
      <c r="C3522" s="5">
        <f>YEAR(Data!$E3522)</f>
        <v>2012</v>
      </c>
      <c r="D3522" s="2" t="str">
        <f>TEXT(Table_1[[#This Row],[Order Date]], "MMM")</f>
        <v>Apr</v>
      </c>
      <c r="E3522" s="7">
        <v>41009</v>
      </c>
      <c r="F3522" s="7">
        <v>41014</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row>
    <row r="3523" spans="1:23" ht="14.25" customHeight="1" x14ac:dyDescent="0.3">
      <c r="A3523" s="5">
        <v>3522</v>
      </c>
      <c r="B3523" s="2" t="s">
        <v>6707</v>
      </c>
      <c r="C3523" s="5">
        <f>YEAR(Data!$E3523)</f>
        <v>2013</v>
      </c>
      <c r="D3523" s="2" t="str">
        <f>TEXT(Table_1[[#This Row],[Order Date]], "MMM")</f>
        <v>Nov</v>
      </c>
      <c r="E3523" s="7">
        <v>41600</v>
      </c>
      <c r="F3523" s="7">
        <v>41604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row>
    <row r="3524" spans="1:23" ht="14.25" customHeight="1" x14ac:dyDescent="0.3">
      <c r="A3524" s="5">
        <v>3523</v>
      </c>
      <c r="B3524" s="2" t="s">
        <v>6707</v>
      </c>
      <c r="C3524" s="5">
        <f>YEAR(Data!$E3524)</f>
        <v>2013</v>
      </c>
      <c r="D3524" s="2" t="str">
        <f>TEXT(Table_1[[#This Row],[Order Date]], "MMM")</f>
        <v>Nov</v>
      </c>
      <c r="E3524" s="7">
        <v>41600</v>
      </c>
      <c r="F3524" s="7">
        <v>41604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row>
    <row r="3525" spans="1:23" ht="14.25" customHeight="1" x14ac:dyDescent="0.3">
      <c r="A3525" s="5">
        <v>3524</v>
      </c>
      <c r="B3525" s="2" t="s">
        <v>6708</v>
      </c>
      <c r="C3525" s="5">
        <f>YEAR(Data!$E3525)</f>
        <v>2013</v>
      </c>
      <c r="D3525" s="2" t="str">
        <f>TEXT(Table_1[[#This Row],[Order Date]], "MMM")</f>
        <v>Sep</v>
      </c>
      <c r="E3525" s="7">
        <v>41523</v>
      </c>
      <c r="F3525" s="7">
        <v>41528</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row>
    <row r="3526" spans="1:23" ht="14.25" customHeight="1" x14ac:dyDescent="0.3">
      <c r="A3526" s="5">
        <v>3525</v>
      </c>
      <c r="B3526" s="2" t="s">
        <v>6709</v>
      </c>
      <c r="C3526" s="5">
        <f>YEAR(Data!$E3526)</f>
        <v>2013</v>
      </c>
      <c r="D3526" s="2" t="str">
        <f>TEXT(Table_1[[#This Row],[Order Date]], "MMM")</f>
        <v>Nov</v>
      </c>
      <c r="E3526" s="7">
        <v>41603</v>
      </c>
      <c r="F3526" s="7">
        <v>41607</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row>
    <row r="3527" spans="1:23" ht="14.25" customHeight="1" x14ac:dyDescent="0.3">
      <c r="A3527" s="5">
        <v>3526</v>
      </c>
      <c r="B3527" s="2" t="s">
        <v>6712</v>
      </c>
      <c r="C3527" s="5">
        <f>YEAR(Data!$E3527)</f>
        <v>2014</v>
      </c>
      <c r="D3527" s="2" t="str">
        <f>TEXT(Table_1[[#This Row],[Order Date]], "MMM")</f>
        <v>Dec</v>
      </c>
      <c r="E3527" s="7">
        <v>41984</v>
      </c>
      <c r="F3527" s="7">
        <v>41989</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row>
    <row r="3528" spans="1:23" ht="14.25" customHeight="1" x14ac:dyDescent="0.3">
      <c r="A3528" s="5">
        <v>3527</v>
      </c>
      <c r="B3528" s="2" t="s">
        <v>6712</v>
      </c>
      <c r="C3528" s="5">
        <f>YEAR(Data!$E3528)</f>
        <v>2014</v>
      </c>
      <c r="D3528" s="2" t="str">
        <f>TEXT(Table_1[[#This Row],[Order Date]], "MMM")</f>
        <v>Dec</v>
      </c>
      <c r="E3528" s="7">
        <v>41984</v>
      </c>
      <c r="F3528" s="7">
        <v>41989</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row>
    <row r="3529" spans="1:23" ht="14.25" customHeight="1" x14ac:dyDescent="0.3">
      <c r="A3529" s="5">
        <v>3528</v>
      </c>
      <c r="B3529" s="2" t="s">
        <v>6712</v>
      </c>
      <c r="C3529" s="5">
        <f>YEAR(Data!$E3529)</f>
        <v>2014</v>
      </c>
      <c r="D3529" s="2" t="str">
        <f>TEXT(Table_1[[#This Row],[Order Date]], "MMM")</f>
        <v>Dec</v>
      </c>
      <c r="E3529" s="7">
        <v>41984</v>
      </c>
      <c r="F3529" s="7">
        <v>41989</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row>
    <row r="3530" spans="1:23" ht="14.25" customHeight="1" x14ac:dyDescent="0.3">
      <c r="A3530" s="5">
        <v>3529</v>
      </c>
      <c r="B3530" s="2" t="s">
        <v>6717</v>
      </c>
      <c r="C3530" s="5">
        <f>YEAR(Data!$E3530)</f>
        <v>2013</v>
      </c>
      <c r="D3530" s="2" t="str">
        <f>TEXT(Table_1[[#This Row],[Order Date]], "MMM")</f>
        <v>Jun</v>
      </c>
      <c r="E3530" s="7">
        <v>41450</v>
      </c>
      <c r="F3530" s="7">
        <v>41455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row>
    <row r="3531" spans="1:23" ht="14.25" customHeight="1" x14ac:dyDescent="0.3">
      <c r="A3531" s="5">
        <v>3530</v>
      </c>
      <c r="B3531" s="2" t="s">
        <v>6718</v>
      </c>
      <c r="C3531" s="5">
        <f>YEAR(Data!$E3531)</f>
        <v>2012</v>
      </c>
      <c r="D3531" s="2" t="str">
        <f>TEXT(Table_1[[#This Row],[Order Date]], "MMM")</f>
        <v>Sep</v>
      </c>
      <c r="E3531" s="7">
        <v>41169</v>
      </c>
      <c r="F3531" s="7">
        <v>41175</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row>
    <row r="3532" spans="1:23" ht="14.25" customHeight="1" x14ac:dyDescent="0.3">
      <c r="A3532" s="5">
        <v>3531</v>
      </c>
      <c r="B3532" s="2" t="s">
        <v>6719</v>
      </c>
      <c r="C3532" s="5">
        <f>YEAR(Data!$E3532)</f>
        <v>2013</v>
      </c>
      <c r="D3532" s="2" t="str">
        <f>TEXT(Table_1[[#This Row],[Order Date]], "MMM")</f>
        <v>May</v>
      </c>
      <c r="E3532" s="7">
        <v>41414</v>
      </c>
      <c r="F3532" s="7">
        <v>41418</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row>
    <row r="3533" spans="1:23" ht="14.25" customHeight="1" x14ac:dyDescent="0.3">
      <c r="A3533" s="5">
        <v>3532</v>
      </c>
      <c r="B3533" s="2" t="s">
        <v>6720</v>
      </c>
      <c r="C3533" s="5">
        <f>YEAR(Data!$E3533)</f>
        <v>2013</v>
      </c>
      <c r="D3533" s="2" t="str">
        <f>TEXT(Table_1[[#This Row],[Order Date]], "MMM")</f>
        <v>May</v>
      </c>
      <c r="E3533" s="7">
        <v>41423</v>
      </c>
      <c r="F3533" s="7">
        <v>41423</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row>
    <row r="3534" spans="1:23" ht="14.25" customHeight="1" x14ac:dyDescent="0.3">
      <c r="A3534" s="5">
        <v>3533</v>
      </c>
      <c r="B3534" s="2" t="s">
        <v>6721</v>
      </c>
      <c r="C3534" s="5">
        <f>YEAR(Data!$E3534)</f>
        <v>2011</v>
      </c>
      <c r="D3534" s="2" t="str">
        <f>TEXT(Table_1[[#This Row],[Order Date]], "MMM")</f>
        <v>Apr</v>
      </c>
      <c r="E3534" s="7">
        <v>40651</v>
      </c>
      <c r="F3534" s="7">
        <v>40656</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row>
    <row r="3535" spans="1:23" ht="14.25" customHeight="1" x14ac:dyDescent="0.3">
      <c r="A3535" s="5">
        <v>3534</v>
      </c>
      <c r="B3535" s="2" t="s">
        <v>6721</v>
      </c>
      <c r="C3535" s="5">
        <f>YEAR(Data!$E3535)</f>
        <v>2011</v>
      </c>
      <c r="D3535" s="2" t="str">
        <f>TEXT(Table_1[[#This Row],[Order Date]], "MMM")</f>
        <v>Apr</v>
      </c>
      <c r="E3535" s="7">
        <v>40651</v>
      </c>
      <c r="F3535" s="7">
        <v>40656</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row>
    <row r="3536" spans="1:23" ht="14.25" customHeight="1" x14ac:dyDescent="0.3">
      <c r="A3536" s="5">
        <v>3535</v>
      </c>
      <c r="B3536" s="2" t="s">
        <v>6721</v>
      </c>
      <c r="C3536" s="5">
        <f>YEAR(Data!$E3536)</f>
        <v>2011</v>
      </c>
      <c r="D3536" s="2" t="str">
        <f>TEXT(Table_1[[#This Row],[Order Date]], "MMM")</f>
        <v>Apr</v>
      </c>
      <c r="E3536" s="7">
        <v>40651</v>
      </c>
      <c r="F3536" s="7">
        <v>40656</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row>
    <row r="3537" spans="1:23" ht="14.25" customHeight="1" x14ac:dyDescent="0.3">
      <c r="A3537" s="5">
        <v>3536</v>
      </c>
      <c r="B3537" s="2" t="s">
        <v>6721</v>
      </c>
      <c r="C3537" s="5">
        <f>YEAR(Data!$E3537)</f>
        <v>2011</v>
      </c>
      <c r="D3537" s="2" t="str">
        <f>TEXT(Table_1[[#This Row],[Order Date]], "MMM")</f>
        <v>Apr</v>
      </c>
      <c r="E3537" s="7">
        <v>40651</v>
      </c>
      <c r="F3537" s="7">
        <v>40656</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row>
    <row r="3538" spans="1:23" ht="14.25" customHeight="1" x14ac:dyDescent="0.3">
      <c r="A3538" s="5">
        <v>3537</v>
      </c>
      <c r="B3538" s="2" t="s">
        <v>6724</v>
      </c>
      <c r="C3538" s="5">
        <f>YEAR(Data!$E3538)</f>
        <v>2013</v>
      </c>
      <c r="D3538" s="2" t="str">
        <f>TEXT(Table_1[[#This Row],[Order Date]], "MMM")</f>
        <v>Jun</v>
      </c>
      <c r="E3538" s="7">
        <v>41443</v>
      </c>
      <c r="F3538" s="7">
        <v>41446</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row>
    <row r="3539" spans="1:23" ht="14.25" customHeight="1" x14ac:dyDescent="0.3">
      <c r="A3539" s="5">
        <v>3538</v>
      </c>
      <c r="B3539" s="2" t="s">
        <v>6725</v>
      </c>
      <c r="C3539" s="5">
        <f>YEAR(Data!$E3539)</f>
        <v>2011</v>
      </c>
      <c r="D3539" s="2" t="str">
        <f>TEXT(Table_1[[#This Row],[Order Date]], "MMM")</f>
        <v>May</v>
      </c>
      <c r="E3539" s="7">
        <v>40672</v>
      </c>
      <c r="F3539" s="7">
        <v>40672</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row>
    <row r="3540" spans="1:23" ht="14.25" customHeight="1" x14ac:dyDescent="0.3">
      <c r="A3540" s="5">
        <v>3539</v>
      </c>
      <c r="B3540" s="2" t="s">
        <v>6725</v>
      </c>
      <c r="C3540" s="5">
        <f>YEAR(Data!$E3540)</f>
        <v>2011</v>
      </c>
      <c r="D3540" s="2" t="str">
        <f>TEXT(Table_1[[#This Row],[Order Date]], "MMM")</f>
        <v>May</v>
      </c>
      <c r="E3540" s="7">
        <v>40672</v>
      </c>
      <c r="F3540" s="7">
        <v>40672</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row>
    <row r="3541" spans="1:23" ht="14.25" customHeight="1" x14ac:dyDescent="0.3">
      <c r="A3541" s="5">
        <v>3540</v>
      </c>
      <c r="B3541" s="2" t="s">
        <v>6725</v>
      </c>
      <c r="C3541" s="5">
        <f>YEAR(Data!$E3541)</f>
        <v>2011</v>
      </c>
      <c r="D3541" s="2" t="str">
        <f>TEXT(Table_1[[#This Row],[Order Date]], "MMM")</f>
        <v>May</v>
      </c>
      <c r="E3541" s="7">
        <v>40672</v>
      </c>
      <c r="F3541" s="7">
        <v>40672</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row>
    <row r="3542" spans="1:23" ht="14.25" customHeight="1" x14ac:dyDescent="0.3">
      <c r="A3542" s="5">
        <v>3541</v>
      </c>
      <c r="B3542" s="2" t="s">
        <v>6725</v>
      </c>
      <c r="C3542" s="5">
        <f>YEAR(Data!$E3542)</f>
        <v>2011</v>
      </c>
      <c r="D3542" s="2" t="str">
        <f>TEXT(Table_1[[#This Row],[Order Date]], "MMM")</f>
        <v>May</v>
      </c>
      <c r="E3542" s="7">
        <v>40672</v>
      </c>
      <c r="F3542" s="7">
        <v>40672</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row>
    <row r="3543" spans="1:23" ht="14.25" customHeight="1" x14ac:dyDescent="0.3">
      <c r="A3543" s="5">
        <v>3542</v>
      </c>
      <c r="B3543" s="2" t="s">
        <v>6726</v>
      </c>
      <c r="C3543" s="5">
        <f>YEAR(Data!$E3543)</f>
        <v>2013</v>
      </c>
      <c r="D3543" s="2" t="str">
        <f>TEXT(Table_1[[#This Row],[Order Date]], "MMM")</f>
        <v>Sep</v>
      </c>
      <c r="E3543" s="7">
        <v>41536</v>
      </c>
      <c r="F3543" s="7">
        <v>41538</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row>
    <row r="3544" spans="1:23" ht="14.25" customHeight="1" x14ac:dyDescent="0.3">
      <c r="A3544" s="5">
        <v>3543</v>
      </c>
      <c r="B3544" s="2" t="s">
        <v>6726</v>
      </c>
      <c r="C3544" s="5">
        <f>YEAR(Data!$E3544)</f>
        <v>2013</v>
      </c>
      <c r="D3544" s="2" t="str">
        <f>TEXT(Table_1[[#This Row],[Order Date]], "MMM")</f>
        <v>Sep</v>
      </c>
      <c r="E3544" s="7">
        <v>41536</v>
      </c>
      <c r="F3544" s="7">
        <v>41538</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row>
    <row r="3545" spans="1:23" ht="14.25" customHeight="1" x14ac:dyDescent="0.3">
      <c r="A3545" s="5">
        <v>3544</v>
      </c>
      <c r="B3545" s="2" t="s">
        <v>6726</v>
      </c>
      <c r="C3545" s="5">
        <f>YEAR(Data!$E3545)</f>
        <v>2013</v>
      </c>
      <c r="D3545" s="2" t="str">
        <f>TEXT(Table_1[[#This Row],[Order Date]], "MMM")</f>
        <v>Sep</v>
      </c>
      <c r="E3545" s="7">
        <v>41536</v>
      </c>
      <c r="F3545" s="7">
        <v>41538</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row>
    <row r="3546" spans="1:23" ht="14.25" customHeight="1" x14ac:dyDescent="0.3">
      <c r="A3546" s="5">
        <v>3545</v>
      </c>
      <c r="B3546" s="2" t="s">
        <v>6727</v>
      </c>
      <c r="C3546" s="5">
        <f>YEAR(Data!$E3546)</f>
        <v>2014</v>
      </c>
      <c r="D3546" s="2" t="str">
        <f>TEXT(Table_1[[#This Row],[Order Date]], "MMM")</f>
        <v>Dec</v>
      </c>
      <c r="E3546" s="7">
        <v>41997</v>
      </c>
      <c r="F3546" s="7">
        <v>41999</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row>
    <row r="3547" spans="1:23" ht="14.25" customHeight="1" x14ac:dyDescent="0.3">
      <c r="A3547" s="5">
        <v>3546</v>
      </c>
      <c r="B3547" s="2" t="s">
        <v>6727</v>
      </c>
      <c r="C3547" s="5">
        <f>YEAR(Data!$E3547)</f>
        <v>2014</v>
      </c>
      <c r="D3547" s="2" t="str">
        <f>TEXT(Table_1[[#This Row],[Order Date]], "MMM")</f>
        <v>Dec</v>
      </c>
      <c r="E3547" s="7">
        <v>41997</v>
      </c>
      <c r="F3547" s="7">
        <v>41999</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row>
    <row r="3548" spans="1:23" ht="14.25" customHeight="1" x14ac:dyDescent="0.3">
      <c r="A3548" s="5">
        <v>3547</v>
      </c>
      <c r="B3548" s="2" t="s">
        <v>6730</v>
      </c>
      <c r="C3548" s="5">
        <f>YEAR(Data!$E3548)</f>
        <v>2014</v>
      </c>
      <c r="D3548" s="2" t="str">
        <f>TEXT(Table_1[[#This Row],[Order Date]], "MMM")</f>
        <v>Oct</v>
      </c>
      <c r="E3548" s="7">
        <v>41943</v>
      </c>
      <c r="F3548" s="7">
        <v>41945</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row>
    <row r="3549" spans="1:23" ht="14.25" customHeight="1" x14ac:dyDescent="0.3">
      <c r="A3549" s="5">
        <v>3548</v>
      </c>
      <c r="B3549" s="2" t="s">
        <v>6730</v>
      </c>
      <c r="C3549" s="5">
        <f>YEAR(Data!$E3549)</f>
        <v>2014</v>
      </c>
      <c r="D3549" s="2" t="str">
        <f>TEXT(Table_1[[#This Row],[Order Date]], "MMM")</f>
        <v>Oct</v>
      </c>
      <c r="E3549" s="7">
        <v>41943</v>
      </c>
      <c r="F3549" s="7">
        <v>41945</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row>
    <row r="3550" spans="1:23" ht="14.25" customHeight="1" x14ac:dyDescent="0.3">
      <c r="A3550" s="5">
        <v>3549</v>
      </c>
      <c r="B3550" s="2" t="s">
        <v>6730</v>
      </c>
      <c r="C3550" s="5">
        <f>YEAR(Data!$E3550)</f>
        <v>2014</v>
      </c>
      <c r="D3550" s="2" t="str">
        <f>TEXT(Table_1[[#This Row],[Order Date]], "MMM")</f>
        <v>Oct</v>
      </c>
      <c r="E3550" s="7">
        <v>41943</v>
      </c>
      <c r="F3550" s="7">
        <v>41945</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row>
    <row r="3551" spans="1:23" ht="14.25" customHeight="1" x14ac:dyDescent="0.3">
      <c r="A3551" s="5">
        <v>3550</v>
      </c>
      <c r="B3551" s="2" t="s">
        <v>6730</v>
      </c>
      <c r="C3551" s="5">
        <f>YEAR(Data!$E3551)</f>
        <v>2014</v>
      </c>
      <c r="D3551" s="2" t="str">
        <f>TEXT(Table_1[[#This Row],[Order Date]], "MMM")</f>
        <v>Oct</v>
      </c>
      <c r="E3551" s="7">
        <v>41943</v>
      </c>
      <c r="F3551" s="7">
        <v>41945</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row>
    <row r="3552" spans="1:23" ht="14.25" customHeight="1" x14ac:dyDescent="0.3">
      <c r="A3552" s="5">
        <v>3551</v>
      </c>
      <c r="B3552" s="2" t="s">
        <v>6733</v>
      </c>
      <c r="C3552" s="5">
        <f>YEAR(Data!$E3552)</f>
        <v>2013</v>
      </c>
      <c r="D3552" s="2" t="str">
        <f>TEXT(Table_1[[#This Row],[Order Date]], "MMM")</f>
        <v>Mar</v>
      </c>
      <c r="E3552" s="7">
        <v>41363</v>
      </c>
      <c r="F3552" s="7">
        <v>41367</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row>
    <row r="3553" spans="1:23" ht="14.25" customHeight="1" x14ac:dyDescent="0.3">
      <c r="A3553" s="5">
        <v>3552</v>
      </c>
      <c r="B3553" s="2" t="s">
        <v>6733</v>
      </c>
      <c r="C3553" s="5">
        <f>YEAR(Data!$E3553)</f>
        <v>2013</v>
      </c>
      <c r="D3553" s="2" t="str">
        <f>TEXT(Table_1[[#This Row],[Order Date]], "MMM")</f>
        <v>Mar</v>
      </c>
      <c r="E3553" s="7">
        <v>41363</v>
      </c>
      <c r="F3553" s="7">
        <v>41367</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row>
    <row r="3554" spans="1:23" ht="14.25" customHeight="1" x14ac:dyDescent="0.3">
      <c r="A3554" s="5">
        <v>3553</v>
      </c>
      <c r="B3554" s="2" t="s">
        <v>6733</v>
      </c>
      <c r="C3554" s="5">
        <f>YEAR(Data!$E3554)</f>
        <v>2013</v>
      </c>
      <c r="D3554" s="2" t="str">
        <f>TEXT(Table_1[[#This Row],[Order Date]], "MMM")</f>
        <v>Mar</v>
      </c>
      <c r="E3554" s="7">
        <v>41363</v>
      </c>
      <c r="F3554" s="7">
        <v>41367</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row>
    <row r="3555" spans="1:23" ht="14.25" customHeight="1" x14ac:dyDescent="0.3">
      <c r="A3555" s="5">
        <v>3554</v>
      </c>
      <c r="B3555" s="2" t="s">
        <v>6734</v>
      </c>
      <c r="C3555" s="5">
        <f>YEAR(Data!$E3555)</f>
        <v>2014</v>
      </c>
      <c r="D3555" s="2" t="str">
        <f>TEXT(Table_1[[#This Row],[Order Date]], "MMM")</f>
        <v>Nov</v>
      </c>
      <c r="E3555" s="7">
        <v>41967</v>
      </c>
      <c r="F3555" s="7">
        <v>41970</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row>
    <row r="3556" spans="1:23" ht="14.25" customHeight="1" x14ac:dyDescent="0.3">
      <c r="A3556" s="5">
        <v>3555</v>
      </c>
      <c r="B3556" s="2" t="s">
        <v>6735</v>
      </c>
      <c r="C3556" s="5">
        <f>YEAR(Data!$E3556)</f>
        <v>2011</v>
      </c>
      <c r="D3556" s="2" t="str">
        <f>TEXT(Table_1[[#This Row],[Order Date]], "MMM")</f>
        <v>Mar</v>
      </c>
      <c r="E3556" s="7">
        <v>40625</v>
      </c>
      <c r="F3556" s="7">
        <v>40628</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row>
    <row r="3557" spans="1:23" ht="14.25" customHeight="1" x14ac:dyDescent="0.3">
      <c r="A3557" s="5">
        <v>3556</v>
      </c>
      <c r="B3557" s="2" t="s">
        <v>6735</v>
      </c>
      <c r="C3557" s="5">
        <f>YEAR(Data!$E3557)</f>
        <v>2011</v>
      </c>
      <c r="D3557" s="2" t="str">
        <f>TEXT(Table_1[[#This Row],[Order Date]], "MMM")</f>
        <v>Mar</v>
      </c>
      <c r="E3557" s="7">
        <v>40625</v>
      </c>
      <c r="F3557" s="7">
        <v>40628</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row>
    <row r="3558" spans="1:23" ht="14.25" customHeight="1" x14ac:dyDescent="0.3">
      <c r="A3558" s="5">
        <v>3557</v>
      </c>
      <c r="B3558" s="2" t="s">
        <v>6738</v>
      </c>
      <c r="C3558" s="5">
        <f>YEAR(Data!$E3558)</f>
        <v>2014</v>
      </c>
      <c r="D3558" s="2" t="str">
        <f>TEXT(Table_1[[#This Row],[Order Date]], "MMM")</f>
        <v>Dec</v>
      </c>
      <c r="E3558" s="7">
        <v>41975</v>
      </c>
      <c r="F3558" s="7">
        <v>41979</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row>
    <row r="3559" spans="1:23" ht="14.25" customHeight="1" x14ac:dyDescent="0.3">
      <c r="A3559" s="5">
        <v>3558</v>
      </c>
      <c r="B3559" s="2" t="s">
        <v>6738</v>
      </c>
      <c r="C3559" s="5">
        <f>YEAR(Data!$E3559)</f>
        <v>2014</v>
      </c>
      <c r="D3559" s="2" t="str">
        <f>TEXT(Table_1[[#This Row],[Order Date]], "MMM")</f>
        <v>Dec</v>
      </c>
      <c r="E3559" s="7">
        <v>41975</v>
      </c>
      <c r="F3559" s="7">
        <v>41979</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row>
    <row r="3560" spans="1:23" ht="14.25" customHeight="1" x14ac:dyDescent="0.3">
      <c r="A3560" s="5">
        <v>3559</v>
      </c>
      <c r="B3560" s="2" t="s">
        <v>6739</v>
      </c>
      <c r="C3560" s="5">
        <f>YEAR(Data!$E3560)</f>
        <v>2014</v>
      </c>
      <c r="D3560" s="2" t="str">
        <f>TEXT(Table_1[[#This Row],[Order Date]], "MMM")</f>
        <v>Nov</v>
      </c>
      <c r="E3560" s="7">
        <v>41951</v>
      </c>
      <c r="F3560" s="7">
        <v>41956</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row>
    <row r="3561" spans="1:23" ht="14.25" customHeight="1" x14ac:dyDescent="0.3">
      <c r="A3561" s="5">
        <v>3560</v>
      </c>
      <c r="B3561" s="2" t="s">
        <v>6739</v>
      </c>
      <c r="C3561" s="5">
        <f>YEAR(Data!$E3561)</f>
        <v>2014</v>
      </c>
      <c r="D3561" s="2" t="str">
        <f>TEXT(Table_1[[#This Row],[Order Date]], "MMM")</f>
        <v>Nov</v>
      </c>
      <c r="E3561" s="7">
        <v>41951</v>
      </c>
      <c r="F3561" s="7">
        <v>41956</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row>
    <row r="3562" spans="1:23" ht="14.25" customHeight="1" x14ac:dyDescent="0.3">
      <c r="A3562" s="5">
        <v>3561</v>
      </c>
      <c r="B3562" s="2" t="s">
        <v>6740</v>
      </c>
      <c r="C3562" s="5">
        <f>YEAR(Data!$E3562)</f>
        <v>2014</v>
      </c>
      <c r="D3562" s="2" t="str">
        <f>TEXT(Table_1[[#This Row],[Order Date]], "MMM")</f>
        <v>Sep</v>
      </c>
      <c r="E3562" s="7">
        <v>41887</v>
      </c>
      <c r="F3562" s="7">
        <v>41892</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row>
    <row r="3563" spans="1:23" ht="14.25" customHeight="1" x14ac:dyDescent="0.3">
      <c r="A3563" s="5">
        <v>3562</v>
      </c>
      <c r="B3563" s="2" t="s">
        <v>6740</v>
      </c>
      <c r="C3563" s="5">
        <f>YEAR(Data!$E3563)</f>
        <v>2014</v>
      </c>
      <c r="D3563" s="2" t="str">
        <f>TEXT(Table_1[[#This Row],[Order Date]], "MMM")</f>
        <v>Sep</v>
      </c>
      <c r="E3563" s="7">
        <v>41887</v>
      </c>
      <c r="F3563" s="7">
        <v>41892</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row>
    <row r="3564" spans="1:23" ht="14.25" customHeight="1" x14ac:dyDescent="0.3">
      <c r="A3564" s="5">
        <v>3563</v>
      </c>
      <c r="B3564" s="2" t="s">
        <v>6740</v>
      </c>
      <c r="C3564" s="5">
        <f>YEAR(Data!$E3564)</f>
        <v>2014</v>
      </c>
      <c r="D3564" s="2" t="str">
        <f>TEXT(Table_1[[#This Row],[Order Date]], "MMM")</f>
        <v>Sep</v>
      </c>
      <c r="E3564" s="7">
        <v>41887</v>
      </c>
      <c r="F3564" s="7">
        <v>41892</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row>
    <row r="3565" spans="1:23" ht="14.25" customHeight="1" x14ac:dyDescent="0.3">
      <c r="A3565" s="5">
        <v>3564</v>
      </c>
      <c r="B3565" s="2" t="s">
        <v>6740</v>
      </c>
      <c r="C3565" s="5">
        <f>YEAR(Data!$E3565)</f>
        <v>2014</v>
      </c>
      <c r="D3565" s="2" t="str">
        <f>TEXT(Table_1[[#This Row],[Order Date]], "MMM")</f>
        <v>Sep</v>
      </c>
      <c r="E3565" s="7">
        <v>41887</v>
      </c>
      <c r="F3565" s="7">
        <v>41892</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row>
    <row r="3566" spans="1:23" ht="14.25" customHeight="1" x14ac:dyDescent="0.3">
      <c r="A3566" s="5">
        <v>3565</v>
      </c>
      <c r="B3566" s="2" t="s">
        <v>6743</v>
      </c>
      <c r="C3566" s="5">
        <f>YEAR(Data!$E3566)</f>
        <v>2013</v>
      </c>
      <c r="D3566" s="2" t="str">
        <f>TEXT(Table_1[[#This Row],[Order Date]], "MMM")</f>
        <v>Jul</v>
      </c>
      <c r="E3566" s="7">
        <v>41459</v>
      </c>
      <c r="F3566" s="7">
        <v>41462</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row>
    <row r="3567" spans="1:23" ht="14.25" customHeight="1" x14ac:dyDescent="0.3">
      <c r="A3567" s="5">
        <v>3566</v>
      </c>
      <c r="B3567" s="2" t="s">
        <v>6743</v>
      </c>
      <c r="C3567" s="5">
        <f>YEAR(Data!$E3567)</f>
        <v>2013</v>
      </c>
      <c r="D3567" s="2" t="str">
        <f>TEXT(Table_1[[#This Row],[Order Date]], "MMM")</f>
        <v>Jul</v>
      </c>
      <c r="E3567" s="7">
        <v>41459</v>
      </c>
      <c r="F3567" s="7">
        <v>41462</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row>
    <row r="3568" spans="1:23" ht="14.25" customHeight="1" x14ac:dyDescent="0.3">
      <c r="A3568" s="5">
        <v>3567</v>
      </c>
      <c r="B3568" s="2" t="s">
        <v>6746</v>
      </c>
      <c r="C3568" s="5">
        <f>YEAR(Data!$E3568)</f>
        <v>2014</v>
      </c>
      <c r="D3568" s="2" t="str">
        <f>TEXT(Table_1[[#This Row],[Order Date]], "MMM")</f>
        <v>Sep</v>
      </c>
      <c r="E3568" s="7">
        <v>41890</v>
      </c>
      <c r="F3568" s="7">
        <v>41897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row>
    <row r="3569" spans="1:23" ht="14.25" customHeight="1" x14ac:dyDescent="0.3">
      <c r="A3569" s="5">
        <v>3568</v>
      </c>
      <c r="B3569" s="2" t="s">
        <v>6747</v>
      </c>
      <c r="C3569" s="5">
        <f>YEAR(Data!$E3569)</f>
        <v>2013</v>
      </c>
      <c r="D3569" s="2" t="str">
        <f>TEXT(Table_1[[#This Row],[Order Date]], "MMM")</f>
        <v>Sep</v>
      </c>
      <c r="E3569" s="7">
        <v>41527</v>
      </c>
      <c r="F3569" s="7">
        <v>41532</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row>
    <row r="3570" spans="1:23" ht="14.25" customHeight="1" x14ac:dyDescent="0.3">
      <c r="A3570" s="5">
        <v>3569</v>
      </c>
      <c r="B3570" s="2" t="s">
        <v>6748</v>
      </c>
      <c r="C3570" s="5">
        <f>YEAR(Data!$E3570)</f>
        <v>2014</v>
      </c>
      <c r="D3570" s="2" t="str">
        <f>TEXT(Table_1[[#This Row],[Order Date]], "MMM")</f>
        <v>Jul</v>
      </c>
      <c r="E3570" s="7">
        <v>41824</v>
      </c>
      <c r="F3570" s="7">
        <v>41824</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row>
    <row r="3571" spans="1:23" ht="14.25" customHeight="1" x14ac:dyDescent="0.3">
      <c r="A3571" s="5">
        <v>3570</v>
      </c>
      <c r="B3571" s="2" t="s">
        <v>6748</v>
      </c>
      <c r="C3571" s="5">
        <f>YEAR(Data!$E3571)</f>
        <v>2014</v>
      </c>
      <c r="D3571" s="2" t="str">
        <f>TEXT(Table_1[[#This Row],[Order Date]], "MMM")</f>
        <v>Jul</v>
      </c>
      <c r="E3571" s="7">
        <v>41824</v>
      </c>
      <c r="F3571" s="7">
        <v>41824</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row>
    <row r="3572" spans="1:23" ht="14.25" customHeight="1" x14ac:dyDescent="0.3">
      <c r="A3572" s="5">
        <v>3571</v>
      </c>
      <c r="B3572" s="2" t="s">
        <v>6748</v>
      </c>
      <c r="C3572" s="5">
        <f>YEAR(Data!$E3572)</f>
        <v>2014</v>
      </c>
      <c r="D3572" s="2" t="str">
        <f>TEXT(Table_1[[#This Row],[Order Date]], "MMM")</f>
        <v>Jul</v>
      </c>
      <c r="E3572" s="7">
        <v>41824</v>
      </c>
      <c r="F3572" s="7">
        <v>41824</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row>
    <row r="3573" spans="1:23" ht="14.25" customHeight="1" x14ac:dyDescent="0.3">
      <c r="A3573" s="5">
        <v>3572</v>
      </c>
      <c r="B3573" s="2" t="s">
        <v>6748</v>
      </c>
      <c r="C3573" s="5">
        <f>YEAR(Data!$E3573)</f>
        <v>2014</v>
      </c>
      <c r="D3573" s="2" t="str">
        <f>TEXT(Table_1[[#This Row],[Order Date]], "MMM")</f>
        <v>Jul</v>
      </c>
      <c r="E3573" s="7">
        <v>41824</v>
      </c>
      <c r="F3573" s="7">
        <v>41824</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row>
    <row r="3574" spans="1:23" ht="14.25" customHeight="1" x14ac:dyDescent="0.3">
      <c r="A3574" s="5">
        <v>3573</v>
      </c>
      <c r="B3574" s="2" t="s">
        <v>6750</v>
      </c>
      <c r="C3574" s="5">
        <f>YEAR(Data!$E3574)</f>
        <v>2014</v>
      </c>
      <c r="D3574" s="2" t="str">
        <f>TEXT(Table_1[[#This Row],[Order Date]], "MMM")</f>
        <v>Jun</v>
      </c>
      <c r="E3574" s="7">
        <v>41820</v>
      </c>
      <c r="F3574" s="7">
        <v>41825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row>
    <row r="3575" spans="1:23" ht="14.25" customHeight="1" x14ac:dyDescent="0.3">
      <c r="A3575" s="5">
        <v>3574</v>
      </c>
      <c r="B3575" s="2" t="s">
        <v>6753</v>
      </c>
      <c r="C3575" s="5">
        <f>YEAR(Data!$E3575)</f>
        <v>2014</v>
      </c>
      <c r="D3575" s="2" t="str">
        <f>TEXT(Table_1[[#This Row],[Order Date]], "MMM")</f>
        <v>Aug</v>
      </c>
      <c r="E3575" s="7">
        <v>41859</v>
      </c>
      <c r="F3575" s="7">
        <v>41864</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row>
    <row r="3576" spans="1:23" ht="14.25" customHeight="1" x14ac:dyDescent="0.3">
      <c r="A3576" s="5">
        <v>3575</v>
      </c>
      <c r="B3576" s="2" t="s">
        <v>6753</v>
      </c>
      <c r="C3576" s="5">
        <f>YEAR(Data!$E3576)</f>
        <v>2014</v>
      </c>
      <c r="D3576" s="2" t="str">
        <f>TEXT(Table_1[[#This Row],[Order Date]], "MMM")</f>
        <v>Aug</v>
      </c>
      <c r="E3576" s="7">
        <v>41859</v>
      </c>
      <c r="F3576" s="7">
        <v>41864</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row>
    <row r="3577" spans="1:23" ht="14.25" customHeight="1" x14ac:dyDescent="0.3">
      <c r="A3577" s="5">
        <v>3576</v>
      </c>
      <c r="B3577" s="2" t="s">
        <v>6755</v>
      </c>
      <c r="C3577" s="5">
        <f>YEAR(Data!$E3577)</f>
        <v>2012</v>
      </c>
      <c r="D3577" s="2" t="str">
        <f>TEXT(Table_1[[#This Row],[Order Date]], "MMM")</f>
        <v>Mar</v>
      </c>
      <c r="E3577" s="7">
        <v>40987</v>
      </c>
      <c r="F3577" s="7">
        <v>40992</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row>
    <row r="3578" spans="1:23" ht="14.25" customHeight="1" x14ac:dyDescent="0.3">
      <c r="A3578" s="5">
        <v>3577</v>
      </c>
      <c r="B3578" s="2" t="s">
        <v>6757</v>
      </c>
      <c r="C3578" s="5">
        <f>YEAR(Data!$E3578)</f>
        <v>2013</v>
      </c>
      <c r="D3578" s="2" t="str">
        <f>TEXT(Table_1[[#This Row],[Order Date]], "MMM")</f>
        <v>Jun</v>
      </c>
      <c r="E3578" s="7">
        <v>41433</v>
      </c>
      <c r="F3578" s="7">
        <v>41437</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row>
    <row r="3579" spans="1:23" ht="14.25" customHeight="1" x14ac:dyDescent="0.3">
      <c r="A3579" s="5">
        <v>3578</v>
      </c>
      <c r="B3579" s="2" t="s">
        <v>6757</v>
      </c>
      <c r="C3579" s="5">
        <f>YEAR(Data!$E3579)</f>
        <v>2013</v>
      </c>
      <c r="D3579" s="2" t="str">
        <f>TEXT(Table_1[[#This Row],[Order Date]], "MMM")</f>
        <v>Jun</v>
      </c>
      <c r="E3579" s="7">
        <v>41433</v>
      </c>
      <c r="F3579" s="7">
        <v>41437</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row>
    <row r="3580" spans="1:23" ht="14.25" customHeight="1" x14ac:dyDescent="0.3">
      <c r="A3580" s="5">
        <v>3579</v>
      </c>
      <c r="B3580" s="2" t="s">
        <v>6758</v>
      </c>
      <c r="C3580" s="5">
        <f>YEAR(Data!$E3580)</f>
        <v>2013</v>
      </c>
      <c r="D3580" s="2" t="str">
        <f>TEXT(Table_1[[#This Row],[Order Date]], "MMM")</f>
        <v>Jul</v>
      </c>
      <c r="E3580" s="7">
        <v>41481</v>
      </c>
      <c r="F3580" s="7">
        <v>41485</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row>
    <row r="3581" spans="1:23" ht="14.25" customHeight="1" x14ac:dyDescent="0.3">
      <c r="A3581" s="5">
        <v>3580</v>
      </c>
      <c r="B3581" s="2" t="s">
        <v>6758</v>
      </c>
      <c r="C3581" s="5">
        <f>YEAR(Data!$E3581)</f>
        <v>2013</v>
      </c>
      <c r="D3581" s="2" t="str">
        <f>TEXT(Table_1[[#This Row],[Order Date]], "MMM")</f>
        <v>Jul</v>
      </c>
      <c r="E3581" s="7">
        <v>41481</v>
      </c>
      <c r="F3581" s="7">
        <v>41485</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row>
    <row r="3582" spans="1:23" ht="14.25" customHeight="1" x14ac:dyDescent="0.3">
      <c r="A3582" s="5">
        <v>3581</v>
      </c>
      <c r="B3582" s="2" t="s">
        <v>6758</v>
      </c>
      <c r="C3582" s="5">
        <f>YEAR(Data!$E3582)</f>
        <v>2013</v>
      </c>
      <c r="D3582" s="2" t="str">
        <f>TEXT(Table_1[[#This Row],[Order Date]], "MMM")</f>
        <v>Jul</v>
      </c>
      <c r="E3582" s="7">
        <v>41481</v>
      </c>
      <c r="F3582" s="7">
        <v>41485</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row>
    <row r="3583" spans="1:23" ht="14.25" customHeight="1" x14ac:dyDescent="0.3">
      <c r="A3583" s="5">
        <v>3582</v>
      </c>
      <c r="B3583" s="2" t="s">
        <v>6761</v>
      </c>
      <c r="C3583" s="5">
        <f>YEAR(Data!$E3583)</f>
        <v>2014</v>
      </c>
      <c r="D3583" s="2" t="str">
        <f>TEXT(Table_1[[#This Row],[Order Date]], "MMM")</f>
        <v>Oct</v>
      </c>
      <c r="E3583" s="7">
        <v>41914</v>
      </c>
      <c r="F3583" s="7">
        <v>41920</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row>
    <row r="3584" spans="1:23" ht="14.25" customHeight="1" x14ac:dyDescent="0.3">
      <c r="A3584" s="5">
        <v>3583</v>
      </c>
      <c r="B3584" s="2" t="s">
        <v>6762</v>
      </c>
      <c r="C3584" s="5">
        <f>YEAR(Data!$E3584)</f>
        <v>2012</v>
      </c>
      <c r="D3584" s="2" t="str">
        <f>TEXT(Table_1[[#This Row],[Order Date]], "MMM")</f>
        <v>Dec</v>
      </c>
      <c r="E3584" s="7">
        <v>41253</v>
      </c>
      <c r="F3584" s="7">
        <v>41259</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row>
    <row r="3585" spans="1:23" ht="14.25" customHeight="1" x14ac:dyDescent="0.3">
      <c r="A3585" s="5">
        <v>3584</v>
      </c>
      <c r="B3585" s="2" t="s">
        <v>6762</v>
      </c>
      <c r="C3585" s="5">
        <f>YEAR(Data!$E3585)</f>
        <v>2012</v>
      </c>
      <c r="D3585" s="2" t="str">
        <f>TEXT(Table_1[[#This Row],[Order Date]], "MMM")</f>
        <v>Dec</v>
      </c>
      <c r="E3585" s="7">
        <v>41253</v>
      </c>
      <c r="F3585" s="7">
        <v>41259</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row>
    <row r="3586" spans="1:23" ht="14.25" customHeight="1" x14ac:dyDescent="0.3">
      <c r="A3586" s="5">
        <v>3585</v>
      </c>
      <c r="B3586" s="2" t="s">
        <v>6762</v>
      </c>
      <c r="C3586" s="5">
        <f>YEAR(Data!$E3586)</f>
        <v>2012</v>
      </c>
      <c r="D3586" s="2" t="str">
        <f>TEXT(Table_1[[#This Row],[Order Date]], "MMM")</f>
        <v>Dec</v>
      </c>
      <c r="E3586" s="7">
        <v>41253</v>
      </c>
      <c r="F3586" s="7">
        <v>41259</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row>
    <row r="3587" spans="1:23" ht="14.25" customHeight="1" x14ac:dyDescent="0.3">
      <c r="A3587" s="5">
        <v>3586</v>
      </c>
      <c r="B3587" s="2" t="s">
        <v>6762</v>
      </c>
      <c r="C3587" s="5">
        <f>YEAR(Data!$E3587)</f>
        <v>2012</v>
      </c>
      <c r="D3587" s="2" t="str">
        <f>TEXT(Table_1[[#This Row],[Order Date]], "MMM")</f>
        <v>Dec</v>
      </c>
      <c r="E3587" s="7">
        <v>41253</v>
      </c>
      <c r="F3587" s="7">
        <v>41259</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row>
    <row r="3588" spans="1:23" ht="14.25" customHeight="1" x14ac:dyDescent="0.3">
      <c r="A3588" s="5">
        <v>3587</v>
      </c>
      <c r="B3588" s="2" t="s">
        <v>6764</v>
      </c>
      <c r="C3588" s="5">
        <f>YEAR(Data!$E3588)</f>
        <v>2014</v>
      </c>
      <c r="D3588" s="2" t="str">
        <f>TEXT(Table_1[[#This Row],[Order Date]], "MMM")</f>
        <v>Sep</v>
      </c>
      <c r="E3588" s="7">
        <v>41886</v>
      </c>
      <c r="F3588" s="7">
        <v>41891</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row>
    <row r="3589" spans="1:23" ht="14.25" customHeight="1" x14ac:dyDescent="0.3">
      <c r="A3589" s="5">
        <v>3588</v>
      </c>
      <c r="B3589" s="2" t="s">
        <v>6765</v>
      </c>
      <c r="C3589" s="5">
        <f>YEAR(Data!$E3589)</f>
        <v>2014</v>
      </c>
      <c r="D3589" s="2" t="str">
        <f>TEXT(Table_1[[#This Row],[Order Date]], "MMM")</f>
        <v>Sep</v>
      </c>
      <c r="E3589" s="7">
        <v>41907</v>
      </c>
      <c r="F3589" s="7">
        <v>41911</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row>
    <row r="3590" spans="1:23" ht="14.25" customHeight="1" x14ac:dyDescent="0.3">
      <c r="A3590" s="5">
        <v>3589</v>
      </c>
      <c r="B3590" s="2" t="s">
        <v>6766</v>
      </c>
      <c r="C3590" s="5">
        <f>YEAR(Data!$E3590)</f>
        <v>2014</v>
      </c>
      <c r="D3590" s="2" t="str">
        <f>TEXT(Table_1[[#This Row],[Order Date]], "MMM")</f>
        <v>Dec</v>
      </c>
      <c r="E3590" s="7">
        <v>41993</v>
      </c>
      <c r="F3590" s="7">
        <v>41995</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row>
    <row r="3591" spans="1:23" ht="14.25" customHeight="1" x14ac:dyDescent="0.3">
      <c r="A3591" s="5">
        <v>3590</v>
      </c>
      <c r="B3591" s="2" t="s">
        <v>6767</v>
      </c>
      <c r="C3591" s="5">
        <f>YEAR(Data!$E3591)</f>
        <v>2014</v>
      </c>
      <c r="D3591" s="2" t="str">
        <f>TEXT(Table_1[[#This Row],[Order Date]], "MMM")</f>
        <v>Nov</v>
      </c>
      <c r="E3591" s="7">
        <v>41968</v>
      </c>
      <c r="F3591" s="7">
        <v>41974</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row>
    <row r="3592" spans="1:23" ht="14.25" customHeight="1" x14ac:dyDescent="0.3">
      <c r="A3592" s="5">
        <v>3591</v>
      </c>
      <c r="B3592" s="2" t="s">
        <v>6767</v>
      </c>
      <c r="C3592" s="5">
        <f>YEAR(Data!$E3592)</f>
        <v>2014</v>
      </c>
      <c r="D3592" s="2" t="str">
        <f>TEXT(Table_1[[#This Row],[Order Date]], "MMM")</f>
        <v>Nov</v>
      </c>
      <c r="E3592" s="7">
        <v>41968</v>
      </c>
      <c r="F3592" s="7">
        <v>41974</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row>
    <row r="3593" spans="1:23" ht="14.25" customHeight="1" x14ac:dyDescent="0.3">
      <c r="A3593" s="5">
        <v>3592</v>
      </c>
      <c r="B3593" s="2" t="s">
        <v>6768</v>
      </c>
      <c r="C3593" s="5">
        <f>YEAR(Data!$E3593)</f>
        <v>2011</v>
      </c>
      <c r="D3593" s="2" t="str">
        <f>TEXT(Table_1[[#This Row],[Order Date]], "MMM")</f>
        <v>Dec</v>
      </c>
      <c r="E3593" s="7">
        <v>40890</v>
      </c>
      <c r="F3593" s="7">
        <v>40892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row>
    <row r="3594" spans="1:23" ht="14.25" customHeight="1" x14ac:dyDescent="0.3">
      <c r="A3594" s="5">
        <v>3593</v>
      </c>
      <c r="B3594" s="2" t="s">
        <v>6769</v>
      </c>
      <c r="C3594" s="5">
        <f>YEAR(Data!$E3594)</f>
        <v>2013</v>
      </c>
      <c r="D3594" s="2" t="str">
        <f>TEXT(Table_1[[#This Row],[Order Date]], "MMM")</f>
        <v>Dec</v>
      </c>
      <c r="E3594" s="7">
        <v>41614</v>
      </c>
      <c r="F3594" s="7">
        <v>41616</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row>
    <row r="3595" spans="1:23" ht="14.25" customHeight="1" x14ac:dyDescent="0.3">
      <c r="A3595" s="5">
        <v>3594</v>
      </c>
      <c r="B3595" s="2" t="s">
        <v>6770</v>
      </c>
      <c r="C3595" s="5">
        <f>YEAR(Data!$E3595)</f>
        <v>2013</v>
      </c>
      <c r="D3595" s="2" t="str">
        <f>TEXT(Table_1[[#This Row],[Order Date]], "MMM")</f>
        <v>Sep</v>
      </c>
      <c r="E3595" s="7">
        <v>41529</v>
      </c>
      <c r="F3595" s="7">
        <v>41535</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row>
    <row r="3596" spans="1:23" ht="14.25" customHeight="1" x14ac:dyDescent="0.3">
      <c r="A3596" s="5">
        <v>3595</v>
      </c>
      <c r="B3596" s="2" t="s">
        <v>6770</v>
      </c>
      <c r="C3596" s="5">
        <f>YEAR(Data!$E3596)</f>
        <v>2013</v>
      </c>
      <c r="D3596" s="2" t="str">
        <f>TEXT(Table_1[[#This Row],[Order Date]], "MMM")</f>
        <v>Sep</v>
      </c>
      <c r="E3596" s="7">
        <v>41529</v>
      </c>
      <c r="F3596" s="7">
        <v>41535</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row>
    <row r="3597" spans="1:23" ht="14.25" customHeight="1" x14ac:dyDescent="0.3">
      <c r="A3597" s="5">
        <v>3596</v>
      </c>
      <c r="B3597" s="2" t="s">
        <v>6771</v>
      </c>
      <c r="C3597" s="5">
        <f>YEAR(Data!$E3597)</f>
        <v>2014</v>
      </c>
      <c r="D3597" s="2" t="str">
        <f>TEXT(Table_1[[#This Row],[Order Date]], "MMM")</f>
        <v>Dec</v>
      </c>
      <c r="E3597" s="7">
        <v>41983</v>
      </c>
      <c r="F3597" s="7">
        <v>41989</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row>
    <row r="3598" spans="1:23" ht="14.25" customHeight="1" x14ac:dyDescent="0.3">
      <c r="A3598" s="5">
        <v>3597</v>
      </c>
      <c r="B3598" s="2" t="s">
        <v>6772</v>
      </c>
      <c r="C3598" s="5">
        <f>YEAR(Data!$E3598)</f>
        <v>2011</v>
      </c>
      <c r="D3598" s="2" t="str">
        <f>TEXT(Table_1[[#This Row],[Order Date]], "MMM")</f>
        <v>Sep</v>
      </c>
      <c r="E3598" s="7">
        <v>40795</v>
      </c>
      <c r="F3598" s="7">
        <v>40800</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row>
    <row r="3599" spans="1:23" ht="14.25" customHeight="1" x14ac:dyDescent="0.3">
      <c r="A3599" s="5">
        <v>3598</v>
      </c>
      <c r="B3599" s="2" t="s">
        <v>6772</v>
      </c>
      <c r="C3599" s="5">
        <f>YEAR(Data!$E3599)</f>
        <v>2011</v>
      </c>
      <c r="D3599" s="2" t="str">
        <f>TEXT(Table_1[[#This Row],[Order Date]], "MMM")</f>
        <v>Sep</v>
      </c>
      <c r="E3599" s="7">
        <v>40795</v>
      </c>
      <c r="F3599" s="7">
        <v>40800</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row>
    <row r="3600" spans="1:23" ht="14.25" customHeight="1" x14ac:dyDescent="0.3">
      <c r="A3600" s="5">
        <v>3599</v>
      </c>
      <c r="B3600" s="2" t="s">
        <v>6772</v>
      </c>
      <c r="C3600" s="5">
        <f>YEAR(Data!$E3600)</f>
        <v>2011</v>
      </c>
      <c r="D3600" s="2" t="str">
        <f>TEXT(Table_1[[#This Row],[Order Date]], "MMM")</f>
        <v>Sep</v>
      </c>
      <c r="E3600" s="7">
        <v>40795</v>
      </c>
      <c r="F3600" s="7">
        <v>40800</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row>
    <row r="3601" spans="1:23" ht="14.25" customHeight="1" x14ac:dyDescent="0.3">
      <c r="A3601" s="5">
        <v>3600</v>
      </c>
      <c r="B3601" s="2" t="s">
        <v>6772</v>
      </c>
      <c r="C3601" s="5">
        <f>YEAR(Data!$E3601)</f>
        <v>2011</v>
      </c>
      <c r="D3601" s="2" t="str">
        <f>TEXT(Table_1[[#This Row],[Order Date]], "MMM")</f>
        <v>Sep</v>
      </c>
      <c r="E3601" s="7">
        <v>40795</v>
      </c>
      <c r="F3601" s="7">
        <v>40800</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row>
    <row r="3602" spans="1:23" ht="14.25" customHeight="1" x14ac:dyDescent="0.3">
      <c r="A3602" s="5">
        <v>3601</v>
      </c>
      <c r="B3602" s="2" t="s">
        <v>6775</v>
      </c>
      <c r="C3602" s="5">
        <f>YEAR(Data!$E3602)</f>
        <v>2014</v>
      </c>
      <c r="D3602" s="2" t="str">
        <f>TEXT(Table_1[[#This Row],[Order Date]], "MMM")</f>
        <v>Jun</v>
      </c>
      <c r="E3602" s="7">
        <v>41817</v>
      </c>
      <c r="F3602" s="7">
        <v>41821</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row>
    <row r="3603" spans="1:23" ht="14.25" customHeight="1" x14ac:dyDescent="0.3">
      <c r="A3603" s="5">
        <v>3602</v>
      </c>
      <c r="B3603" s="2" t="s">
        <v>6776</v>
      </c>
      <c r="C3603" s="5">
        <f>YEAR(Data!$E3603)</f>
        <v>2011</v>
      </c>
      <c r="D3603" s="2" t="str">
        <f>TEXT(Table_1[[#This Row],[Order Date]], "MMM")</f>
        <v>Nov</v>
      </c>
      <c r="E3603" s="7">
        <v>40864</v>
      </c>
      <c r="F3603" s="7">
        <v>40871</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row>
    <row r="3604" spans="1:23" ht="14.25" customHeight="1" x14ac:dyDescent="0.3">
      <c r="A3604" s="5">
        <v>3603</v>
      </c>
      <c r="B3604" s="2" t="s">
        <v>6776</v>
      </c>
      <c r="C3604" s="5">
        <f>YEAR(Data!$E3604)</f>
        <v>2011</v>
      </c>
      <c r="D3604" s="2" t="str">
        <f>TEXT(Table_1[[#This Row],[Order Date]], "MMM")</f>
        <v>Nov</v>
      </c>
      <c r="E3604" s="7">
        <v>40864</v>
      </c>
      <c r="F3604" s="7">
        <v>40871</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row>
    <row r="3605" spans="1:23" ht="14.25" customHeight="1" x14ac:dyDescent="0.3">
      <c r="A3605" s="5">
        <v>3604</v>
      </c>
      <c r="B3605" s="2" t="s">
        <v>6779</v>
      </c>
      <c r="C3605" s="5">
        <f>YEAR(Data!$E3605)</f>
        <v>2014</v>
      </c>
      <c r="D3605" s="2" t="str">
        <f>TEXT(Table_1[[#This Row],[Order Date]], "MMM")</f>
        <v>Aug</v>
      </c>
      <c r="E3605" s="7">
        <v>41873</v>
      </c>
      <c r="F3605" s="7">
        <v>41879</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row>
    <row r="3606" spans="1:23" ht="14.25" customHeight="1" x14ac:dyDescent="0.3">
      <c r="A3606" s="5">
        <v>3605</v>
      </c>
      <c r="B3606" s="2" t="s">
        <v>6779</v>
      </c>
      <c r="C3606" s="5">
        <f>YEAR(Data!$E3606)</f>
        <v>2014</v>
      </c>
      <c r="D3606" s="2" t="str">
        <f>TEXT(Table_1[[#This Row],[Order Date]], "MMM")</f>
        <v>Aug</v>
      </c>
      <c r="E3606" s="7">
        <v>41873</v>
      </c>
      <c r="F3606" s="7">
        <v>41879</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row>
    <row r="3607" spans="1:23" ht="14.25" customHeight="1" x14ac:dyDescent="0.3">
      <c r="A3607" s="5">
        <v>3606</v>
      </c>
      <c r="B3607" s="2" t="s">
        <v>6779</v>
      </c>
      <c r="C3607" s="5">
        <f>YEAR(Data!$E3607)</f>
        <v>2014</v>
      </c>
      <c r="D3607" s="2" t="str">
        <f>TEXT(Table_1[[#This Row],[Order Date]], "MMM")</f>
        <v>Aug</v>
      </c>
      <c r="E3607" s="7">
        <v>41873</v>
      </c>
      <c r="F3607" s="7">
        <v>41879</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row>
    <row r="3608" spans="1:23" ht="14.25" customHeight="1" x14ac:dyDescent="0.3">
      <c r="A3608" s="5">
        <v>3607</v>
      </c>
      <c r="B3608" s="2" t="s">
        <v>6780</v>
      </c>
      <c r="C3608" s="5">
        <f>YEAR(Data!$E3608)</f>
        <v>2013</v>
      </c>
      <c r="D3608" s="2" t="str">
        <f>TEXT(Table_1[[#This Row],[Order Date]], "MMM")</f>
        <v>Mar</v>
      </c>
      <c r="E3608" s="7">
        <v>41346</v>
      </c>
      <c r="F3608" s="7">
        <v>41350</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row>
    <row r="3609" spans="1:23" ht="14.25" customHeight="1" x14ac:dyDescent="0.3">
      <c r="A3609" s="5">
        <v>3608</v>
      </c>
      <c r="B3609" s="2" t="s">
        <v>6781</v>
      </c>
      <c r="C3609" s="5">
        <f>YEAR(Data!$E3609)</f>
        <v>2011</v>
      </c>
      <c r="D3609" s="2" t="str">
        <f>TEXT(Table_1[[#This Row],[Order Date]], "MMM")</f>
        <v>Sep</v>
      </c>
      <c r="E3609" s="7">
        <v>40809</v>
      </c>
      <c r="F3609" s="7">
        <v>40814</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row>
    <row r="3610" spans="1:23" ht="14.25" customHeight="1" x14ac:dyDescent="0.3">
      <c r="A3610" s="5">
        <v>3609</v>
      </c>
      <c r="B3610" s="2" t="s">
        <v>6782</v>
      </c>
      <c r="C3610" s="5">
        <f>YEAR(Data!$E3610)</f>
        <v>2011</v>
      </c>
      <c r="D3610" s="2" t="str">
        <f>TEXT(Table_1[[#This Row],[Order Date]], "MMM")</f>
        <v>Apr</v>
      </c>
      <c r="E3610" s="7">
        <v>40661</v>
      </c>
      <c r="F3610" s="7">
        <v>40666</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row>
    <row r="3611" spans="1:23" ht="14.25" customHeight="1" x14ac:dyDescent="0.3">
      <c r="A3611" s="5">
        <v>3610</v>
      </c>
      <c r="B3611" s="2" t="s">
        <v>6782</v>
      </c>
      <c r="C3611" s="5">
        <f>YEAR(Data!$E3611)</f>
        <v>2011</v>
      </c>
      <c r="D3611" s="2" t="str">
        <f>TEXT(Table_1[[#This Row],[Order Date]], "MMM")</f>
        <v>Apr</v>
      </c>
      <c r="E3611" s="7">
        <v>40661</v>
      </c>
      <c r="F3611" s="7">
        <v>40666</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row>
    <row r="3612" spans="1:23" ht="14.25" customHeight="1" x14ac:dyDescent="0.3">
      <c r="A3612" s="5">
        <v>3611</v>
      </c>
      <c r="B3612" s="2" t="s">
        <v>6782</v>
      </c>
      <c r="C3612" s="5">
        <f>YEAR(Data!$E3612)</f>
        <v>2011</v>
      </c>
      <c r="D3612" s="2" t="str">
        <f>TEXT(Table_1[[#This Row],[Order Date]], "MMM")</f>
        <v>Apr</v>
      </c>
      <c r="E3612" s="7">
        <v>40661</v>
      </c>
      <c r="F3612" s="7">
        <v>40666</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row>
    <row r="3613" spans="1:23" ht="14.25" customHeight="1" x14ac:dyDescent="0.3">
      <c r="A3613" s="5">
        <v>3612</v>
      </c>
      <c r="B3613" s="2" t="s">
        <v>6783</v>
      </c>
      <c r="C3613" s="5">
        <f>YEAR(Data!$E3613)</f>
        <v>2013</v>
      </c>
      <c r="D3613" s="2" t="str">
        <f>TEXT(Table_1[[#This Row],[Order Date]], "MMM")</f>
        <v>Nov</v>
      </c>
      <c r="E3613" s="7">
        <v>41608</v>
      </c>
      <c r="F3613" s="7">
        <v>41610</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row>
    <row r="3614" spans="1:23" ht="14.25" customHeight="1" x14ac:dyDescent="0.3">
      <c r="A3614" s="5">
        <v>3613</v>
      </c>
      <c r="B3614" s="2" t="s">
        <v>6786</v>
      </c>
      <c r="C3614" s="5">
        <f>YEAR(Data!$E3614)</f>
        <v>2012</v>
      </c>
      <c r="D3614" s="2" t="str">
        <f>TEXT(Table_1[[#This Row],[Order Date]], "MMM")</f>
        <v>Dec</v>
      </c>
      <c r="E3614" s="7">
        <v>41246</v>
      </c>
      <c r="F3614" s="7">
        <v>41251</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row>
    <row r="3615" spans="1:23" ht="14.25" customHeight="1" x14ac:dyDescent="0.3">
      <c r="A3615" s="5">
        <v>3614</v>
      </c>
      <c r="B3615" s="2" t="s">
        <v>6786</v>
      </c>
      <c r="C3615" s="5">
        <f>YEAR(Data!$E3615)</f>
        <v>2012</v>
      </c>
      <c r="D3615" s="2" t="str">
        <f>TEXT(Table_1[[#This Row],[Order Date]], "MMM")</f>
        <v>Dec</v>
      </c>
      <c r="E3615" s="7">
        <v>41246</v>
      </c>
      <c r="F3615" s="7">
        <v>41251</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row>
    <row r="3616" spans="1:23" ht="14.25" customHeight="1" x14ac:dyDescent="0.3">
      <c r="A3616" s="5">
        <v>3615</v>
      </c>
      <c r="B3616" s="2" t="s">
        <v>6787</v>
      </c>
      <c r="C3616" s="5">
        <f>YEAR(Data!$E3616)</f>
        <v>2014</v>
      </c>
      <c r="D3616" s="2" t="str">
        <f>TEXT(Table_1[[#This Row],[Order Date]], "MMM")</f>
        <v>Nov</v>
      </c>
      <c r="E3616" s="7">
        <v>41963</v>
      </c>
      <c r="F3616" s="7">
        <v>41965</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row>
    <row r="3617" spans="1:23" ht="14.25" customHeight="1" x14ac:dyDescent="0.3">
      <c r="A3617" s="5">
        <v>3616</v>
      </c>
      <c r="B3617" s="2" t="s">
        <v>6787</v>
      </c>
      <c r="C3617" s="5">
        <f>YEAR(Data!$E3617)</f>
        <v>2014</v>
      </c>
      <c r="D3617" s="2" t="str">
        <f>TEXT(Table_1[[#This Row],[Order Date]], "MMM")</f>
        <v>Nov</v>
      </c>
      <c r="E3617" s="7">
        <v>41963</v>
      </c>
      <c r="F3617" s="7">
        <v>41965</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row>
    <row r="3618" spans="1:23" ht="14.25" customHeight="1" x14ac:dyDescent="0.3">
      <c r="A3618" s="5">
        <v>3617</v>
      </c>
      <c r="B3618" s="2" t="s">
        <v>6788</v>
      </c>
      <c r="C3618" s="5">
        <f>YEAR(Data!$E3618)</f>
        <v>2013</v>
      </c>
      <c r="D3618" s="2" t="str">
        <f>TEXT(Table_1[[#This Row],[Order Date]], "MMM")</f>
        <v>Sep</v>
      </c>
      <c r="E3618" s="7">
        <v>41523</v>
      </c>
      <c r="F3618" s="7">
        <v>41527</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row>
    <row r="3619" spans="1:23" ht="14.25" customHeight="1" x14ac:dyDescent="0.3">
      <c r="A3619" s="5">
        <v>3618</v>
      </c>
      <c r="B3619" s="2" t="s">
        <v>6789</v>
      </c>
      <c r="C3619" s="5">
        <f>YEAR(Data!$E3619)</f>
        <v>2014</v>
      </c>
      <c r="D3619" s="2" t="str">
        <f>TEXT(Table_1[[#This Row],[Order Date]], "MMM")</f>
        <v>Sep</v>
      </c>
      <c r="E3619" s="7">
        <v>41887</v>
      </c>
      <c r="F3619" s="7">
        <v>41891</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row>
    <row r="3620" spans="1:23" ht="14.25" customHeight="1" x14ac:dyDescent="0.3">
      <c r="A3620" s="5">
        <v>3619</v>
      </c>
      <c r="B3620" s="2" t="s">
        <v>6789</v>
      </c>
      <c r="C3620" s="5">
        <f>YEAR(Data!$E3620)</f>
        <v>2014</v>
      </c>
      <c r="D3620" s="2" t="str">
        <f>TEXT(Table_1[[#This Row],[Order Date]], "MMM")</f>
        <v>Sep</v>
      </c>
      <c r="E3620" s="7">
        <v>41887</v>
      </c>
      <c r="F3620" s="7">
        <v>41891</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row>
    <row r="3621" spans="1:23" ht="14.25" customHeight="1" x14ac:dyDescent="0.3">
      <c r="A3621" s="5">
        <v>3620</v>
      </c>
      <c r="B3621" s="2" t="s">
        <v>6789</v>
      </c>
      <c r="C3621" s="5">
        <f>YEAR(Data!$E3621)</f>
        <v>2014</v>
      </c>
      <c r="D3621" s="2" t="str">
        <f>TEXT(Table_1[[#This Row],[Order Date]], "MMM")</f>
        <v>Sep</v>
      </c>
      <c r="E3621" s="7">
        <v>41887</v>
      </c>
      <c r="F3621" s="7">
        <v>41891</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row>
    <row r="3622" spans="1:23" ht="14.25" customHeight="1" x14ac:dyDescent="0.3">
      <c r="A3622" s="5">
        <v>3621</v>
      </c>
      <c r="B3622" s="2" t="s">
        <v>6790</v>
      </c>
      <c r="C3622" s="5">
        <f>YEAR(Data!$E3622)</f>
        <v>2013</v>
      </c>
      <c r="D3622" s="2" t="str">
        <f>TEXT(Table_1[[#This Row],[Order Date]], "MMM")</f>
        <v>Sep</v>
      </c>
      <c r="E3622" s="7">
        <v>41540</v>
      </c>
      <c r="F3622" s="7">
        <v>41547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row>
    <row r="3623" spans="1:23" ht="14.25" customHeight="1" x14ac:dyDescent="0.3">
      <c r="A3623" s="5">
        <v>3622</v>
      </c>
      <c r="B3623" s="2" t="s">
        <v>6790</v>
      </c>
      <c r="C3623" s="5">
        <f>YEAR(Data!$E3623)</f>
        <v>2013</v>
      </c>
      <c r="D3623" s="2" t="str">
        <f>TEXT(Table_1[[#This Row],[Order Date]], "MMM")</f>
        <v>Sep</v>
      </c>
      <c r="E3623" s="7">
        <v>41540</v>
      </c>
      <c r="F3623" s="7">
        <v>41547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row>
    <row r="3624" spans="1:23" ht="14.25" customHeight="1" x14ac:dyDescent="0.3">
      <c r="A3624" s="5">
        <v>3623</v>
      </c>
      <c r="B3624" s="2" t="s">
        <v>6793</v>
      </c>
      <c r="C3624" s="5">
        <f>YEAR(Data!$E3624)</f>
        <v>2011</v>
      </c>
      <c r="D3624" s="2" t="str">
        <f>TEXT(Table_1[[#This Row],[Order Date]], "MMM")</f>
        <v>Sep</v>
      </c>
      <c r="E3624" s="7">
        <v>40800</v>
      </c>
      <c r="F3624" s="7">
        <v>40805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row>
    <row r="3625" spans="1:23" ht="14.25" customHeight="1" x14ac:dyDescent="0.3">
      <c r="A3625" s="5">
        <v>3624</v>
      </c>
      <c r="B3625" s="2" t="s">
        <v>6793</v>
      </c>
      <c r="C3625" s="5">
        <f>YEAR(Data!$E3625)</f>
        <v>2011</v>
      </c>
      <c r="D3625" s="2" t="str">
        <f>TEXT(Table_1[[#This Row],[Order Date]], "MMM")</f>
        <v>Sep</v>
      </c>
      <c r="E3625" s="7">
        <v>40800</v>
      </c>
      <c r="F3625" s="7">
        <v>40805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row>
    <row r="3626" spans="1:23" ht="14.25" customHeight="1" x14ac:dyDescent="0.3">
      <c r="A3626" s="5">
        <v>3625</v>
      </c>
      <c r="B3626" s="2" t="s">
        <v>6794</v>
      </c>
      <c r="C3626" s="5">
        <f>YEAR(Data!$E3626)</f>
        <v>2014</v>
      </c>
      <c r="D3626" s="2" t="str">
        <f>TEXT(Table_1[[#This Row],[Order Date]], "MMM")</f>
        <v>May</v>
      </c>
      <c r="E3626" s="7">
        <v>41779</v>
      </c>
      <c r="F3626" s="7">
        <v>41781</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row>
    <row r="3627" spans="1:23" ht="14.25" customHeight="1" x14ac:dyDescent="0.3">
      <c r="A3627" s="5">
        <v>3626</v>
      </c>
      <c r="B3627" s="2" t="s">
        <v>6794</v>
      </c>
      <c r="C3627" s="5">
        <f>YEAR(Data!$E3627)</f>
        <v>2014</v>
      </c>
      <c r="D3627" s="2" t="str">
        <f>TEXT(Table_1[[#This Row],[Order Date]], "MMM")</f>
        <v>May</v>
      </c>
      <c r="E3627" s="7">
        <v>41779</v>
      </c>
      <c r="F3627" s="7">
        <v>41781</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row>
    <row r="3628" spans="1:23" ht="14.25" customHeight="1" x14ac:dyDescent="0.3">
      <c r="A3628" s="5">
        <v>3627</v>
      </c>
      <c r="B3628" s="2" t="s">
        <v>6794</v>
      </c>
      <c r="C3628" s="5">
        <f>YEAR(Data!$E3628)</f>
        <v>2014</v>
      </c>
      <c r="D3628" s="2" t="str">
        <f>TEXT(Table_1[[#This Row],[Order Date]], "MMM")</f>
        <v>May</v>
      </c>
      <c r="E3628" s="7">
        <v>41779</v>
      </c>
      <c r="F3628" s="7">
        <v>41781</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row>
    <row r="3629" spans="1:23" ht="14.25" customHeight="1" x14ac:dyDescent="0.3">
      <c r="A3629" s="5">
        <v>3628</v>
      </c>
      <c r="B3629" s="2" t="s">
        <v>6794</v>
      </c>
      <c r="C3629" s="5">
        <f>YEAR(Data!$E3629)</f>
        <v>2014</v>
      </c>
      <c r="D3629" s="2" t="str">
        <f>TEXT(Table_1[[#This Row],[Order Date]], "MMM")</f>
        <v>May</v>
      </c>
      <c r="E3629" s="7">
        <v>41779</v>
      </c>
      <c r="F3629" s="7">
        <v>41781</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row>
    <row r="3630" spans="1:23" ht="14.25" customHeight="1" x14ac:dyDescent="0.3">
      <c r="A3630" s="5">
        <v>3629</v>
      </c>
      <c r="B3630" s="2" t="s">
        <v>6795</v>
      </c>
      <c r="C3630" s="5">
        <f>YEAR(Data!$E3630)</f>
        <v>2011</v>
      </c>
      <c r="D3630" s="2" t="str">
        <f>TEXT(Table_1[[#This Row],[Order Date]], "MMM")</f>
        <v>Aug</v>
      </c>
      <c r="E3630" s="7">
        <v>40764</v>
      </c>
      <c r="F3630" s="7">
        <v>40768</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row>
    <row r="3631" spans="1:23" ht="14.25" customHeight="1" x14ac:dyDescent="0.3">
      <c r="A3631" s="5">
        <v>3630</v>
      </c>
      <c r="B3631" s="2" t="s">
        <v>6796</v>
      </c>
      <c r="C3631" s="5">
        <f>YEAR(Data!$E3631)</f>
        <v>2014</v>
      </c>
      <c r="D3631" s="2" t="str">
        <f>TEXT(Table_1[[#This Row],[Order Date]], "MMM")</f>
        <v>Nov</v>
      </c>
      <c r="E3631" s="7">
        <v>41970</v>
      </c>
      <c r="F3631" s="7">
        <v>41974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row>
    <row r="3632" spans="1:23" ht="14.25" customHeight="1" x14ac:dyDescent="0.3">
      <c r="A3632" s="5">
        <v>3631</v>
      </c>
      <c r="B3632" s="2" t="s">
        <v>6796</v>
      </c>
      <c r="C3632" s="5">
        <f>YEAR(Data!$E3632)</f>
        <v>2014</v>
      </c>
      <c r="D3632" s="2" t="str">
        <f>TEXT(Table_1[[#This Row],[Order Date]], "MMM")</f>
        <v>Nov</v>
      </c>
      <c r="E3632" s="7">
        <v>41970</v>
      </c>
      <c r="F3632" s="7">
        <v>41974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row>
    <row r="3633" spans="1:23" ht="14.25" customHeight="1" x14ac:dyDescent="0.3">
      <c r="A3633" s="5">
        <v>3632</v>
      </c>
      <c r="B3633" s="2" t="s">
        <v>6797</v>
      </c>
      <c r="C3633" s="5">
        <f>YEAR(Data!$E3633)</f>
        <v>2014</v>
      </c>
      <c r="D3633" s="2" t="str">
        <f>TEXT(Table_1[[#This Row],[Order Date]], "MMM")</f>
        <v>May</v>
      </c>
      <c r="E3633" s="7">
        <v>41763</v>
      </c>
      <c r="F3633" s="7">
        <v>41768</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row>
    <row r="3634" spans="1:23" ht="14.25" customHeight="1" x14ac:dyDescent="0.3">
      <c r="A3634" s="5">
        <v>3633</v>
      </c>
      <c r="B3634" s="2" t="s">
        <v>6797</v>
      </c>
      <c r="C3634" s="5">
        <f>YEAR(Data!$E3634)</f>
        <v>2014</v>
      </c>
      <c r="D3634" s="2" t="str">
        <f>TEXT(Table_1[[#This Row],[Order Date]], "MMM")</f>
        <v>May</v>
      </c>
      <c r="E3634" s="7">
        <v>41763</v>
      </c>
      <c r="F3634" s="7">
        <v>41768</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row>
    <row r="3635" spans="1:23" ht="14.25" customHeight="1" x14ac:dyDescent="0.3">
      <c r="A3635" s="5">
        <v>3634</v>
      </c>
      <c r="B3635" s="2" t="s">
        <v>6800</v>
      </c>
      <c r="C3635" s="5">
        <f>YEAR(Data!$E3635)</f>
        <v>2013</v>
      </c>
      <c r="D3635" s="2" t="str">
        <f>TEXT(Table_1[[#This Row],[Order Date]], "MMM")</f>
        <v>Nov</v>
      </c>
      <c r="E3635" s="7">
        <v>41589</v>
      </c>
      <c r="F3635" s="7">
        <v>41593</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row>
    <row r="3636" spans="1:23" ht="14.25" customHeight="1" x14ac:dyDescent="0.3">
      <c r="A3636" s="5">
        <v>3635</v>
      </c>
      <c r="B3636" s="2" t="s">
        <v>6800</v>
      </c>
      <c r="C3636" s="5">
        <f>YEAR(Data!$E3636)</f>
        <v>2013</v>
      </c>
      <c r="D3636" s="2" t="str">
        <f>TEXT(Table_1[[#This Row],[Order Date]], "MMM")</f>
        <v>Nov</v>
      </c>
      <c r="E3636" s="7">
        <v>41589</v>
      </c>
      <c r="F3636" s="7">
        <v>41593</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row>
    <row r="3637" spans="1:23" ht="14.25" customHeight="1" x14ac:dyDescent="0.3">
      <c r="A3637" s="5">
        <v>3636</v>
      </c>
      <c r="B3637" s="2" t="s">
        <v>6800</v>
      </c>
      <c r="C3637" s="5">
        <f>YEAR(Data!$E3637)</f>
        <v>2013</v>
      </c>
      <c r="D3637" s="2" t="str">
        <f>TEXT(Table_1[[#This Row],[Order Date]], "MMM")</f>
        <v>Nov</v>
      </c>
      <c r="E3637" s="7">
        <v>41589</v>
      </c>
      <c r="F3637" s="7">
        <v>41593</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row>
    <row r="3638" spans="1:23" ht="14.25" customHeight="1" x14ac:dyDescent="0.3">
      <c r="A3638" s="5">
        <v>3637</v>
      </c>
      <c r="B3638" s="2" t="s">
        <v>6800</v>
      </c>
      <c r="C3638" s="5">
        <f>YEAR(Data!$E3638)</f>
        <v>2013</v>
      </c>
      <c r="D3638" s="2" t="str">
        <f>TEXT(Table_1[[#This Row],[Order Date]], "MMM")</f>
        <v>Nov</v>
      </c>
      <c r="E3638" s="7">
        <v>41589</v>
      </c>
      <c r="F3638" s="7">
        <v>41593</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row>
    <row r="3639" spans="1:23" ht="14.25" customHeight="1" x14ac:dyDescent="0.3">
      <c r="A3639" s="5">
        <v>3638</v>
      </c>
      <c r="B3639" s="2" t="s">
        <v>6800</v>
      </c>
      <c r="C3639" s="5">
        <f>YEAR(Data!$E3639)</f>
        <v>2013</v>
      </c>
      <c r="D3639" s="2" t="str">
        <f>TEXT(Table_1[[#This Row],[Order Date]], "MMM")</f>
        <v>Nov</v>
      </c>
      <c r="E3639" s="7">
        <v>41589</v>
      </c>
      <c r="F3639" s="7">
        <v>41593</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row>
    <row r="3640" spans="1:23" ht="14.25" customHeight="1" x14ac:dyDescent="0.3">
      <c r="A3640" s="5">
        <v>3639</v>
      </c>
      <c r="B3640" s="2" t="s">
        <v>6800</v>
      </c>
      <c r="C3640" s="5">
        <f>YEAR(Data!$E3640)</f>
        <v>2013</v>
      </c>
      <c r="D3640" s="2" t="str">
        <f>TEXT(Table_1[[#This Row],[Order Date]], "MMM")</f>
        <v>Nov</v>
      </c>
      <c r="E3640" s="7">
        <v>41589</v>
      </c>
      <c r="F3640" s="7">
        <v>41593</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row>
    <row r="3641" spans="1:23" ht="14.25" customHeight="1" x14ac:dyDescent="0.3">
      <c r="A3641" s="5">
        <v>3640</v>
      </c>
      <c r="B3641" s="2" t="s">
        <v>6800</v>
      </c>
      <c r="C3641" s="5">
        <f>YEAR(Data!$E3641)</f>
        <v>2013</v>
      </c>
      <c r="D3641" s="2" t="str">
        <f>TEXT(Table_1[[#This Row],[Order Date]], "MMM")</f>
        <v>Nov</v>
      </c>
      <c r="E3641" s="7">
        <v>41589</v>
      </c>
      <c r="F3641" s="7">
        <v>41593</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row>
    <row r="3642" spans="1:23" ht="14.25" customHeight="1" x14ac:dyDescent="0.3">
      <c r="A3642" s="5">
        <v>3641</v>
      </c>
      <c r="B3642" s="2" t="s">
        <v>6800</v>
      </c>
      <c r="C3642" s="5">
        <f>YEAR(Data!$E3642)</f>
        <v>2013</v>
      </c>
      <c r="D3642" s="2" t="str">
        <f>TEXT(Table_1[[#This Row],[Order Date]], "MMM")</f>
        <v>Nov</v>
      </c>
      <c r="E3642" s="7">
        <v>41589</v>
      </c>
      <c r="F3642" s="7">
        <v>41593</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row>
    <row r="3643" spans="1:23" ht="14.25" customHeight="1" x14ac:dyDescent="0.3">
      <c r="A3643" s="5">
        <v>3642</v>
      </c>
      <c r="B3643" s="2" t="s">
        <v>6800</v>
      </c>
      <c r="C3643" s="5">
        <f>YEAR(Data!$E3643)</f>
        <v>2013</v>
      </c>
      <c r="D3643" s="2" t="str">
        <f>TEXT(Table_1[[#This Row],[Order Date]], "MMM")</f>
        <v>Nov</v>
      </c>
      <c r="E3643" s="7">
        <v>41589</v>
      </c>
      <c r="F3643" s="7">
        <v>41593</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row>
    <row r="3644" spans="1:23" ht="14.25" customHeight="1" x14ac:dyDescent="0.3">
      <c r="A3644" s="5">
        <v>3643</v>
      </c>
      <c r="B3644" s="2" t="s">
        <v>6804</v>
      </c>
      <c r="C3644" s="5">
        <f>YEAR(Data!$E3644)</f>
        <v>2011</v>
      </c>
      <c r="D3644" s="2" t="str">
        <f>TEXT(Table_1[[#This Row],[Order Date]], "MMM")</f>
        <v>Dec</v>
      </c>
      <c r="E3644" s="7">
        <v>40897</v>
      </c>
      <c r="F3644" s="7">
        <v>40900</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row>
    <row r="3645" spans="1:23" ht="14.25" customHeight="1" x14ac:dyDescent="0.3">
      <c r="A3645" s="5">
        <v>3644</v>
      </c>
      <c r="B3645" s="2" t="s">
        <v>6804</v>
      </c>
      <c r="C3645" s="5">
        <f>YEAR(Data!$E3645)</f>
        <v>2011</v>
      </c>
      <c r="D3645" s="2" t="str">
        <f>TEXT(Table_1[[#This Row],[Order Date]], "MMM")</f>
        <v>Dec</v>
      </c>
      <c r="E3645" s="7">
        <v>40897</v>
      </c>
      <c r="F3645" s="7">
        <v>40900</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row>
    <row r="3646" spans="1:23" ht="14.25" customHeight="1" x14ac:dyDescent="0.3">
      <c r="A3646" s="5">
        <v>3645</v>
      </c>
      <c r="B3646" s="2" t="s">
        <v>6804</v>
      </c>
      <c r="C3646" s="5">
        <f>YEAR(Data!$E3646)</f>
        <v>2011</v>
      </c>
      <c r="D3646" s="2" t="str">
        <f>TEXT(Table_1[[#This Row],[Order Date]], "MMM")</f>
        <v>Dec</v>
      </c>
      <c r="E3646" s="7">
        <v>40897</v>
      </c>
      <c r="F3646" s="7">
        <v>40900</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row>
    <row r="3647" spans="1:23" ht="14.25" customHeight="1" x14ac:dyDescent="0.3">
      <c r="A3647" s="5">
        <v>3646</v>
      </c>
      <c r="B3647" s="2" t="s">
        <v>6804</v>
      </c>
      <c r="C3647" s="5">
        <f>YEAR(Data!$E3647)</f>
        <v>2011</v>
      </c>
      <c r="D3647" s="2" t="str">
        <f>TEXT(Table_1[[#This Row],[Order Date]], "MMM")</f>
        <v>Dec</v>
      </c>
      <c r="E3647" s="7">
        <v>40897</v>
      </c>
      <c r="F3647" s="7">
        <v>40900</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row>
    <row r="3648" spans="1:23" ht="14.25" customHeight="1" x14ac:dyDescent="0.3">
      <c r="A3648" s="5">
        <v>3647</v>
      </c>
      <c r="B3648" s="2" t="s">
        <v>6811</v>
      </c>
      <c r="C3648" s="5">
        <f>YEAR(Data!$E3648)</f>
        <v>2011</v>
      </c>
      <c r="D3648" s="2" t="str">
        <f>TEXT(Table_1[[#This Row],[Order Date]], "MMM")</f>
        <v>Jul</v>
      </c>
      <c r="E3648" s="7">
        <v>40749</v>
      </c>
      <c r="F3648" s="7">
        <v>40751</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row>
    <row r="3649" spans="1:23" ht="14.25" customHeight="1" x14ac:dyDescent="0.3">
      <c r="A3649" s="5">
        <v>3648</v>
      </c>
      <c r="B3649" s="2" t="s">
        <v>6811</v>
      </c>
      <c r="C3649" s="5">
        <f>YEAR(Data!$E3649)</f>
        <v>2011</v>
      </c>
      <c r="D3649" s="2" t="str">
        <f>TEXT(Table_1[[#This Row],[Order Date]], "MMM")</f>
        <v>Jul</v>
      </c>
      <c r="E3649" s="7">
        <v>40749</v>
      </c>
      <c r="F3649" s="7">
        <v>40751</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row>
    <row r="3650" spans="1:23" ht="14.25" customHeight="1" x14ac:dyDescent="0.3">
      <c r="A3650" s="5">
        <v>3649</v>
      </c>
      <c r="B3650" s="2" t="s">
        <v>6815</v>
      </c>
      <c r="C3650" s="5">
        <f>YEAR(Data!$E3650)</f>
        <v>2012</v>
      </c>
      <c r="D3650" s="2" t="str">
        <f>TEXT(Table_1[[#This Row],[Order Date]], "MMM")</f>
        <v>Nov</v>
      </c>
      <c r="E3650" s="7">
        <v>41235</v>
      </c>
      <c r="F3650" s="7">
        <v>41240</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row>
    <row r="3651" spans="1:23" ht="14.25" customHeight="1" x14ac:dyDescent="0.3">
      <c r="A3651" s="5">
        <v>3650</v>
      </c>
      <c r="B3651" s="2" t="s">
        <v>6815</v>
      </c>
      <c r="C3651" s="5">
        <f>YEAR(Data!$E3651)</f>
        <v>2012</v>
      </c>
      <c r="D3651" s="2" t="str">
        <f>TEXT(Table_1[[#This Row],[Order Date]], "MMM")</f>
        <v>Nov</v>
      </c>
      <c r="E3651" s="7">
        <v>41235</v>
      </c>
      <c r="F3651" s="7">
        <v>41240</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row>
    <row r="3652" spans="1:23" ht="14.25" customHeight="1" x14ac:dyDescent="0.3">
      <c r="A3652" s="5">
        <v>3651</v>
      </c>
      <c r="B3652" s="2" t="s">
        <v>6816</v>
      </c>
      <c r="C3652" s="5">
        <f>YEAR(Data!$E3652)</f>
        <v>2014</v>
      </c>
      <c r="D3652" s="2" t="str">
        <f>TEXT(Table_1[[#This Row],[Order Date]], "MMM")</f>
        <v>Dec</v>
      </c>
      <c r="E3652" s="7">
        <v>41983</v>
      </c>
      <c r="F3652" s="7">
        <v>41985</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row>
    <row r="3653" spans="1:23" ht="14.25" customHeight="1" x14ac:dyDescent="0.3">
      <c r="A3653" s="5">
        <v>3652</v>
      </c>
      <c r="B3653" s="2" t="s">
        <v>6816</v>
      </c>
      <c r="C3653" s="5">
        <f>YEAR(Data!$E3653)</f>
        <v>2014</v>
      </c>
      <c r="D3653" s="2" t="str">
        <f>TEXT(Table_1[[#This Row],[Order Date]], "MMM")</f>
        <v>Dec</v>
      </c>
      <c r="E3653" s="7">
        <v>41983</v>
      </c>
      <c r="F3653" s="7">
        <v>41985</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row>
    <row r="3654" spans="1:23" ht="14.25" customHeight="1" x14ac:dyDescent="0.3">
      <c r="A3654" s="5">
        <v>3653</v>
      </c>
      <c r="B3654" s="2" t="s">
        <v>6816</v>
      </c>
      <c r="C3654" s="5">
        <f>YEAR(Data!$E3654)</f>
        <v>2014</v>
      </c>
      <c r="D3654" s="2" t="str">
        <f>TEXT(Table_1[[#This Row],[Order Date]], "MMM")</f>
        <v>Dec</v>
      </c>
      <c r="E3654" s="7">
        <v>41983</v>
      </c>
      <c r="F3654" s="7">
        <v>41985</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row>
    <row r="3655" spans="1:23" ht="14.25" customHeight="1" x14ac:dyDescent="0.3">
      <c r="A3655" s="5">
        <v>3654</v>
      </c>
      <c r="B3655" s="2" t="s">
        <v>6816</v>
      </c>
      <c r="C3655" s="5">
        <f>YEAR(Data!$E3655)</f>
        <v>2014</v>
      </c>
      <c r="D3655" s="2" t="str">
        <f>TEXT(Table_1[[#This Row],[Order Date]], "MMM")</f>
        <v>Dec</v>
      </c>
      <c r="E3655" s="7">
        <v>41983</v>
      </c>
      <c r="F3655" s="7">
        <v>41985</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row>
    <row r="3656" spans="1:23" ht="14.25" customHeight="1" x14ac:dyDescent="0.3">
      <c r="A3656" s="5">
        <v>3655</v>
      </c>
      <c r="B3656" s="2" t="s">
        <v>6819</v>
      </c>
      <c r="C3656" s="5">
        <f>YEAR(Data!$E3656)</f>
        <v>2014</v>
      </c>
      <c r="D3656" s="2" t="str">
        <f>TEXT(Table_1[[#This Row],[Order Date]], "MMM")</f>
        <v>Sep</v>
      </c>
      <c r="E3656" s="7">
        <v>41883</v>
      </c>
      <c r="F3656" s="7">
        <v>41888</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row>
    <row r="3657" spans="1:23" ht="14.25" customHeight="1" x14ac:dyDescent="0.3">
      <c r="A3657" s="5">
        <v>3656</v>
      </c>
      <c r="B3657" s="2" t="s">
        <v>6820</v>
      </c>
      <c r="C3657" s="5">
        <f>YEAR(Data!$E3657)</f>
        <v>2014</v>
      </c>
      <c r="D3657" s="2" t="str">
        <f>TEXT(Table_1[[#This Row],[Order Date]], "MMM")</f>
        <v>Apr</v>
      </c>
      <c r="E3657" s="7">
        <v>41754</v>
      </c>
      <c r="F3657" s="7">
        <v>41760</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row>
    <row r="3658" spans="1:23" ht="14.25" customHeight="1" x14ac:dyDescent="0.3">
      <c r="A3658" s="5">
        <v>3657</v>
      </c>
      <c r="B3658" s="2" t="s">
        <v>6821</v>
      </c>
      <c r="C3658" s="5">
        <f>YEAR(Data!$E3658)</f>
        <v>2014</v>
      </c>
      <c r="D3658" s="2" t="str">
        <f>TEXT(Table_1[[#This Row],[Order Date]], "MMM")</f>
        <v>Sep</v>
      </c>
      <c r="E3658" s="7">
        <v>41891</v>
      </c>
      <c r="F3658" s="7">
        <v>41897</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row>
    <row r="3659" spans="1:23" ht="14.25" customHeight="1" x14ac:dyDescent="0.3">
      <c r="A3659" s="5">
        <v>3658</v>
      </c>
      <c r="B3659" s="2" t="s">
        <v>6824</v>
      </c>
      <c r="C3659" s="5">
        <f>YEAR(Data!$E3659)</f>
        <v>2012</v>
      </c>
      <c r="D3659" s="2" t="str">
        <f>TEXT(Table_1[[#This Row],[Order Date]], "MMM")</f>
        <v>Mar</v>
      </c>
      <c r="E3659" s="7">
        <v>40980</v>
      </c>
      <c r="F3659" s="7">
        <v>40985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row>
    <row r="3660" spans="1:23" ht="14.25" customHeight="1" x14ac:dyDescent="0.3">
      <c r="A3660" s="5">
        <v>3659</v>
      </c>
      <c r="B3660" s="2" t="s">
        <v>6824</v>
      </c>
      <c r="C3660" s="5">
        <f>YEAR(Data!$E3660)</f>
        <v>2012</v>
      </c>
      <c r="D3660" s="2" t="str">
        <f>TEXT(Table_1[[#This Row],[Order Date]], "MMM")</f>
        <v>Mar</v>
      </c>
      <c r="E3660" s="7">
        <v>40980</v>
      </c>
      <c r="F3660" s="7">
        <v>40985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row>
    <row r="3661" spans="1:23" ht="14.25" customHeight="1" x14ac:dyDescent="0.3">
      <c r="A3661" s="5">
        <v>3660</v>
      </c>
      <c r="B3661" s="2" t="s">
        <v>6824</v>
      </c>
      <c r="C3661" s="5">
        <f>YEAR(Data!$E3661)</f>
        <v>2012</v>
      </c>
      <c r="D3661" s="2" t="str">
        <f>TEXT(Table_1[[#This Row],[Order Date]], "MMM")</f>
        <v>Mar</v>
      </c>
      <c r="E3661" s="7">
        <v>40980</v>
      </c>
      <c r="F3661" s="7">
        <v>40985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row>
    <row r="3662" spans="1:23" ht="14.25" customHeight="1" x14ac:dyDescent="0.3">
      <c r="A3662" s="5">
        <v>3661</v>
      </c>
      <c r="B3662" s="2" t="s">
        <v>6828</v>
      </c>
      <c r="C3662" s="5">
        <f>YEAR(Data!$E3662)</f>
        <v>2013</v>
      </c>
      <c r="D3662" s="2" t="str">
        <f>TEXT(Table_1[[#This Row],[Order Date]], "MMM")</f>
        <v>Jul</v>
      </c>
      <c r="E3662" s="7">
        <v>41474</v>
      </c>
      <c r="F3662" s="7">
        <v>41479</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row>
    <row r="3663" spans="1:23" ht="14.25" customHeight="1" x14ac:dyDescent="0.3">
      <c r="A3663" s="5">
        <v>3662</v>
      </c>
      <c r="B3663" s="2" t="s">
        <v>6831</v>
      </c>
      <c r="C3663" s="5">
        <f>YEAR(Data!$E3663)</f>
        <v>2013</v>
      </c>
      <c r="D3663" s="2" t="str">
        <f>TEXT(Table_1[[#This Row],[Order Date]], "MMM")</f>
        <v>Jun</v>
      </c>
      <c r="E3663" s="7">
        <v>41439</v>
      </c>
      <c r="F3663" s="7">
        <v>41441</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row>
    <row r="3664" spans="1:23" ht="14.25" customHeight="1" x14ac:dyDescent="0.3">
      <c r="A3664" s="5">
        <v>3663</v>
      </c>
      <c r="B3664" s="2" t="s">
        <v>6832</v>
      </c>
      <c r="C3664" s="5">
        <f>YEAR(Data!$E3664)</f>
        <v>2014</v>
      </c>
      <c r="D3664" s="2" t="str">
        <f>TEXT(Table_1[[#This Row],[Order Date]], "MMM")</f>
        <v>Jul</v>
      </c>
      <c r="E3664" s="7">
        <v>41824</v>
      </c>
      <c r="F3664" s="7">
        <v>41830</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row>
    <row r="3665" spans="1:23" ht="14.25" customHeight="1" x14ac:dyDescent="0.3">
      <c r="A3665" s="5">
        <v>3664</v>
      </c>
      <c r="B3665" s="2" t="s">
        <v>6832</v>
      </c>
      <c r="C3665" s="5">
        <f>YEAR(Data!$E3665)</f>
        <v>2014</v>
      </c>
      <c r="D3665" s="2" t="str">
        <f>TEXT(Table_1[[#This Row],[Order Date]], "MMM")</f>
        <v>Jul</v>
      </c>
      <c r="E3665" s="7">
        <v>41824</v>
      </c>
      <c r="F3665" s="7">
        <v>41830</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row>
    <row r="3666" spans="1:23" ht="14.25" customHeight="1" x14ac:dyDescent="0.3">
      <c r="A3666" s="5">
        <v>3665</v>
      </c>
      <c r="B3666" s="2" t="s">
        <v>6833</v>
      </c>
      <c r="C3666" s="5">
        <f>YEAR(Data!$E3666)</f>
        <v>2011</v>
      </c>
      <c r="D3666" s="2" t="str">
        <f>TEXT(Table_1[[#This Row],[Order Date]], "MMM")</f>
        <v>Dec</v>
      </c>
      <c r="E3666" s="7">
        <v>40885</v>
      </c>
      <c r="F3666" s="7">
        <v>40890</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row>
    <row r="3667" spans="1:23" ht="14.25" customHeight="1" x14ac:dyDescent="0.3">
      <c r="A3667" s="5">
        <v>3666</v>
      </c>
      <c r="B3667" s="2" t="s">
        <v>6833</v>
      </c>
      <c r="C3667" s="5">
        <f>YEAR(Data!$E3667)</f>
        <v>2011</v>
      </c>
      <c r="D3667" s="2" t="str">
        <f>TEXT(Table_1[[#This Row],[Order Date]], "MMM")</f>
        <v>Dec</v>
      </c>
      <c r="E3667" s="7">
        <v>40885</v>
      </c>
      <c r="F3667" s="7">
        <v>40890</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row>
    <row r="3668" spans="1:23" ht="14.25" customHeight="1" x14ac:dyDescent="0.3">
      <c r="A3668" s="5">
        <v>3667</v>
      </c>
      <c r="B3668" s="2" t="s">
        <v>6833</v>
      </c>
      <c r="C3668" s="5">
        <f>YEAR(Data!$E3668)</f>
        <v>2011</v>
      </c>
      <c r="D3668" s="2" t="str">
        <f>TEXT(Table_1[[#This Row],[Order Date]], "MMM")</f>
        <v>Dec</v>
      </c>
      <c r="E3668" s="7">
        <v>40885</v>
      </c>
      <c r="F3668" s="7">
        <v>40890</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row>
    <row r="3669" spans="1:23" ht="14.25" customHeight="1" x14ac:dyDescent="0.3">
      <c r="A3669" s="5">
        <v>3668</v>
      </c>
      <c r="B3669" s="2" t="s">
        <v>6833</v>
      </c>
      <c r="C3669" s="5">
        <f>YEAR(Data!$E3669)</f>
        <v>2011</v>
      </c>
      <c r="D3669" s="2" t="str">
        <f>TEXT(Table_1[[#This Row],[Order Date]], "MMM")</f>
        <v>Dec</v>
      </c>
      <c r="E3669" s="7">
        <v>40885</v>
      </c>
      <c r="F3669" s="7">
        <v>40890</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row>
    <row r="3670" spans="1:23" ht="14.25" customHeight="1" x14ac:dyDescent="0.3">
      <c r="A3670" s="5">
        <v>3669</v>
      </c>
      <c r="B3670" s="2" t="s">
        <v>6833</v>
      </c>
      <c r="C3670" s="5">
        <f>YEAR(Data!$E3670)</f>
        <v>2011</v>
      </c>
      <c r="D3670" s="2" t="str">
        <f>TEXT(Table_1[[#This Row],[Order Date]], "MMM")</f>
        <v>Dec</v>
      </c>
      <c r="E3670" s="7">
        <v>40885</v>
      </c>
      <c r="F3670" s="7">
        <v>40890</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row>
    <row r="3671" spans="1:23" ht="14.25" customHeight="1" x14ac:dyDescent="0.3">
      <c r="A3671" s="5">
        <v>3670</v>
      </c>
      <c r="B3671" s="2" t="s">
        <v>6833</v>
      </c>
      <c r="C3671" s="5">
        <f>YEAR(Data!$E3671)</f>
        <v>2011</v>
      </c>
      <c r="D3671" s="2" t="str">
        <f>TEXT(Table_1[[#This Row],[Order Date]], "MMM")</f>
        <v>Dec</v>
      </c>
      <c r="E3671" s="7">
        <v>40885</v>
      </c>
      <c r="F3671" s="7">
        <v>40890</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row>
    <row r="3672" spans="1:23" ht="14.25" customHeight="1" x14ac:dyDescent="0.3">
      <c r="A3672" s="5">
        <v>3671</v>
      </c>
      <c r="B3672" s="2" t="s">
        <v>6833</v>
      </c>
      <c r="C3672" s="5">
        <f>YEAR(Data!$E3672)</f>
        <v>2011</v>
      </c>
      <c r="D3672" s="2" t="str">
        <f>TEXT(Table_1[[#This Row],[Order Date]], "MMM")</f>
        <v>Dec</v>
      </c>
      <c r="E3672" s="7">
        <v>40885</v>
      </c>
      <c r="F3672" s="7">
        <v>40890</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row>
    <row r="3673" spans="1:23" ht="14.25" customHeight="1" x14ac:dyDescent="0.3">
      <c r="A3673" s="5">
        <v>3672</v>
      </c>
      <c r="B3673" s="2" t="s">
        <v>6833</v>
      </c>
      <c r="C3673" s="5">
        <f>YEAR(Data!$E3673)</f>
        <v>2011</v>
      </c>
      <c r="D3673" s="2" t="str">
        <f>TEXT(Table_1[[#This Row],[Order Date]], "MMM")</f>
        <v>Dec</v>
      </c>
      <c r="E3673" s="7">
        <v>40885</v>
      </c>
      <c r="F3673" s="7">
        <v>40890</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row>
    <row r="3674" spans="1:23" ht="14.25" customHeight="1" x14ac:dyDescent="0.3">
      <c r="A3674" s="5">
        <v>3673</v>
      </c>
      <c r="B3674" s="2" t="s">
        <v>6840</v>
      </c>
      <c r="C3674" s="5">
        <f>YEAR(Data!$E3674)</f>
        <v>2013</v>
      </c>
      <c r="D3674" s="2" t="str">
        <f>TEXT(Table_1[[#This Row],[Order Date]], "MMM")</f>
        <v>Apr</v>
      </c>
      <c r="E3674" s="7">
        <v>41373</v>
      </c>
      <c r="F3674" s="7">
        <v>41379</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row>
    <row r="3675" spans="1:23" ht="14.25" customHeight="1" x14ac:dyDescent="0.3">
      <c r="A3675" s="5">
        <v>3674</v>
      </c>
      <c r="B3675" s="2" t="s">
        <v>6840</v>
      </c>
      <c r="C3675" s="5">
        <f>YEAR(Data!$E3675)</f>
        <v>2013</v>
      </c>
      <c r="D3675" s="2" t="str">
        <f>TEXT(Table_1[[#This Row],[Order Date]], "MMM")</f>
        <v>Apr</v>
      </c>
      <c r="E3675" s="7">
        <v>41373</v>
      </c>
      <c r="F3675" s="7">
        <v>41379</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row>
    <row r="3676" spans="1:23" ht="14.25" customHeight="1" x14ac:dyDescent="0.3">
      <c r="A3676" s="5">
        <v>3675</v>
      </c>
      <c r="B3676" s="2" t="s">
        <v>6841</v>
      </c>
      <c r="C3676" s="5">
        <f>YEAR(Data!$E3676)</f>
        <v>2014</v>
      </c>
      <c r="D3676" s="2" t="str">
        <f>TEXT(Table_1[[#This Row],[Order Date]], "MMM")</f>
        <v>Nov</v>
      </c>
      <c r="E3676" s="7">
        <v>41950</v>
      </c>
      <c r="F3676" s="7">
        <v>41955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row>
    <row r="3677" spans="1:23" ht="14.25" customHeight="1" x14ac:dyDescent="0.3">
      <c r="A3677" s="5">
        <v>3676</v>
      </c>
      <c r="B3677" s="2" t="s">
        <v>6841</v>
      </c>
      <c r="C3677" s="5">
        <f>YEAR(Data!$E3677)</f>
        <v>2014</v>
      </c>
      <c r="D3677" s="2" t="str">
        <f>TEXT(Table_1[[#This Row],[Order Date]], "MMM")</f>
        <v>Nov</v>
      </c>
      <c r="E3677" s="7">
        <v>41950</v>
      </c>
      <c r="F3677" s="7">
        <v>41955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row>
    <row r="3678" spans="1:23" ht="14.25" customHeight="1" x14ac:dyDescent="0.3">
      <c r="A3678" s="5">
        <v>3677</v>
      </c>
      <c r="B3678" s="2" t="s">
        <v>6842</v>
      </c>
      <c r="C3678" s="5">
        <f>YEAR(Data!$E3678)</f>
        <v>2012</v>
      </c>
      <c r="D3678" s="2" t="str">
        <f>TEXT(Table_1[[#This Row],[Order Date]], "MMM")</f>
        <v>Dec</v>
      </c>
      <c r="E3678" s="7">
        <v>41248</v>
      </c>
      <c r="F3678" s="7">
        <v>41252</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row>
    <row r="3679" spans="1:23" ht="14.25" customHeight="1" x14ac:dyDescent="0.3">
      <c r="A3679" s="5">
        <v>3678</v>
      </c>
      <c r="B3679" s="2" t="s">
        <v>6843</v>
      </c>
      <c r="C3679" s="5">
        <f>YEAR(Data!$E3679)</f>
        <v>2012</v>
      </c>
      <c r="D3679" s="2" t="str">
        <f>TEXT(Table_1[[#This Row],[Order Date]], "MMM")</f>
        <v>Jul</v>
      </c>
      <c r="E3679" s="7">
        <v>41099</v>
      </c>
      <c r="F3679" s="7">
        <v>41104</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row>
    <row r="3680" spans="1:23" ht="14.25" customHeight="1" x14ac:dyDescent="0.3">
      <c r="A3680" s="5">
        <v>3679</v>
      </c>
      <c r="B3680" s="2" t="s">
        <v>6843</v>
      </c>
      <c r="C3680" s="5">
        <f>YEAR(Data!$E3680)</f>
        <v>2012</v>
      </c>
      <c r="D3680" s="2" t="str">
        <f>TEXT(Table_1[[#This Row],[Order Date]], "MMM")</f>
        <v>Jul</v>
      </c>
      <c r="E3680" s="7">
        <v>41099</v>
      </c>
      <c r="F3680" s="7">
        <v>41104</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row>
    <row r="3681" spans="1:23" ht="14.25" customHeight="1" x14ac:dyDescent="0.3">
      <c r="A3681" s="5">
        <v>3680</v>
      </c>
      <c r="B3681" s="2" t="s">
        <v>6843</v>
      </c>
      <c r="C3681" s="5">
        <f>YEAR(Data!$E3681)</f>
        <v>2012</v>
      </c>
      <c r="D3681" s="2" t="str">
        <f>TEXT(Table_1[[#This Row],[Order Date]], "MMM")</f>
        <v>Jul</v>
      </c>
      <c r="E3681" s="7">
        <v>41099</v>
      </c>
      <c r="F3681" s="7">
        <v>41104</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row>
    <row r="3682" spans="1:23" ht="14.25" customHeight="1" x14ac:dyDescent="0.3">
      <c r="A3682" s="5">
        <v>3681</v>
      </c>
      <c r="B3682" s="2" t="s">
        <v>6843</v>
      </c>
      <c r="C3682" s="5">
        <f>YEAR(Data!$E3682)</f>
        <v>2012</v>
      </c>
      <c r="D3682" s="2" t="str">
        <f>TEXT(Table_1[[#This Row],[Order Date]], "MMM")</f>
        <v>Jul</v>
      </c>
      <c r="E3682" s="7">
        <v>41099</v>
      </c>
      <c r="F3682" s="7">
        <v>41104</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row>
    <row r="3683" spans="1:23" ht="14.25" customHeight="1" x14ac:dyDescent="0.3">
      <c r="A3683" s="5">
        <v>3682</v>
      </c>
      <c r="B3683" s="2" t="s">
        <v>6843</v>
      </c>
      <c r="C3683" s="5">
        <f>YEAR(Data!$E3683)</f>
        <v>2012</v>
      </c>
      <c r="D3683" s="2" t="str">
        <f>TEXT(Table_1[[#This Row],[Order Date]], "MMM")</f>
        <v>Jul</v>
      </c>
      <c r="E3683" s="7">
        <v>41099</v>
      </c>
      <c r="F3683" s="7">
        <v>41104</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row>
    <row r="3684" spans="1:23" ht="14.25" customHeight="1" x14ac:dyDescent="0.3">
      <c r="A3684" s="5">
        <v>3683</v>
      </c>
      <c r="B3684" s="2" t="s">
        <v>6843</v>
      </c>
      <c r="C3684" s="5">
        <f>YEAR(Data!$E3684)</f>
        <v>2012</v>
      </c>
      <c r="D3684" s="2" t="str">
        <f>TEXT(Table_1[[#This Row],[Order Date]], "MMM")</f>
        <v>Jul</v>
      </c>
      <c r="E3684" s="7">
        <v>41099</v>
      </c>
      <c r="F3684" s="7">
        <v>41104</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row>
    <row r="3685" spans="1:23" ht="14.25" customHeight="1" x14ac:dyDescent="0.3">
      <c r="A3685" s="5">
        <v>3684</v>
      </c>
      <c r="B3685" s="2" t="s">
        <v>6843</v>
      </c>
      <c r="C3685" s="5">
        <f>YEAR(Data!$E3685)</f>
        <v>2012</v>
      </c>
      <c r="D3685" s="2" t="str">
        <f>TEXT(Table_1[[#This Row],[Order Date]], "MMM")</f>
        <v>Jul</v>
      </c>
      <c r="E3685" s="7">
        <v>41099</v>
      </c>
      <c r="F3685" s="7">
        <v>41104</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row>
    <row r="3686" spans="1:23" ht="14.25" customHeight="1" x14ac:dyDescent="0.3">
      <c r="A3686" s="5">
        <v>3685</v>
      </c>
      <c r="B3686" s="2" t="s">
        <v>6843</v>
      </c>
      <c r="C3686" s="5">
        <f>YEAR(Data!$E3686)</f>
        <v>2012</v>
      </c>
      <c r="D3686" s="2" t="str">
        <f>TEXT(Table_1[[#This Row],[Order Date]], "MMM")</f>
        <v>Jul</v>
      </c>
      <c r="E3686" s="7">
        <v>41099</v>
      </c>
      <c r="F3686" s="7">
        <v>41104</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row>
    <row r="3687" spans="1:23" ht="14.25" customHeight="1" x14ac:dyDescent="0.3">
      <c r="A3687" s="5">
        <v>3686</v>
      </c>
      <c r="B3687" s="2" t="s">
        <v>6843</v>
      </c>
      <c r="C3687" s="5">
        <f>YEAR(Data!$E3687)</f>
        <v>2012</v>
      </c>
      <c r="D3687" s="2" t="str">
        <f>TEXT(Table_1[[#This Row],[Order Date]], "MMM")</f>
        <v>Jul</v>
      </c>
      <c r="E3687" s="7">
        <v>41099</v>
      </c>
      <c r="F3687" s="7">
        <v>41104</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row>
    <row r="3688" spans="1:23" ht="14.25" customHeight="1" x14ac:dyDescent="0.3">
      <c r="A3688" s="5">
        <v>3687</v>
      </c>
      <c r="B3688" s="2" t="s">
        <v>6848</v>
      </c>
      <c r="C3688" s="5">
        <f>YEAR(Data!$E3688)</f>
        <v>2013</v>
      </c>
      <c r="D3688" s="2" t="str">
        <f>TEXT(Table_1[[#This Row],[Order Date]], "MMM")</f>
        <v>Dec</v>
      </c>
      <c r="E3688" s="7">
        <v>41622</v>
      </c>
      <c r="F3688" s="7">
        <v>41628</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row>
    <row r="3689" spans="1:23" ht="14.25" customHeight="1" x14ac:dyDescent="0.3">
      <c r="A3689" s="5">
        <v>3688</v>
      </c>
      <c r="B3689" s="2" t="s">
        <v>6849</v>
      </c>
      <c r="C3689" s="5">
        <f>YEAR(Data!$E3689)</f>
        <v>2013</v>
      </c>
      <c r="D3689" s="2" t="str">
        <f>TEXT(Table_1[[#This Row],[Order Date]], "MMM")</f>
        <v>May</v>
      </c>
      <c r="E3689" s="7">
        <v>41415</v>
      </c>
      <c r="F3689" s="7">
        <v>41419</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row>
    <row r="3690" spans="1:23" ht="14.25" customHeight="1" x14ac:dyDescent="0.3">
      <c r="A3690" s="5">
        <v>3689</v>
      </c>
      <c r="B3690" s="2" t="s">
        <v>6851</v>
      </c>
      <c r="C3690" s="5">
        <f>YEAR(Data!$E3690)</f>
        <v>2014</v>
      </c>
      <c r="D3690" s="2" t="str">
        <f>TEXT(Table_1[[#This Row],[Order Date]], "MMM")</f>
        <v>Jun</v>
      </c>
      <c r="E3690" s="7">
        <v>41793</v>
      </c>
      <c r="F3690" s="7">
        <v>41796</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row>
    <row r="3691" spans="1:23" ht="14.25" customHeight="1" x14ac:dyDescent="0.3">
      <c r="A3691" s="5">
        <v>3690</v>
      </c>
      <c r="B3691" s="2" t="s">
        <v>6851</v>
      </c>
      <c r="C3691" s="5">
        <f>YEAR(Data!$E3691)</f>
        <v>2014</v>
      </c>
      <c r="D3691" s="2" t="str">
        <f>TEXT(Table_1[[#This Row],[Order Date]], "MMM")</f>
        <v>Jun</v>
      </c>
      <c r="E3691" s="7">
        <v>41793</v>
      </c>
      <c r="F3691" s="7">
        <v>41796</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row>
    <row r="3692" spans="1:23" ht="14.25" customHeight="1" x14ac:dyDescent="0.3">
      <c r="A3692" s="5">
        <v>3691</v>
      </c>
      <c r="B3692" s="2" t="s">
        <v>6852</v>
      </c>
      <c r="C3692" s="5">
        <f>YEAR(Data!$E3692)</f>
        <v>2012</v>
      </c>
      <c r="D3692" s="2" t="str">
        <f>TEXT(Table_1[[#This Row],[Order Date]], "MMM")</f>
        <v>Oct</v>
      </c>
      <c r="E3692" s="7">
        <v>41212</v>
      </c>
      <c r="F3692" s="7">
        <v>41215</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row>
    <row r="3693" spans="1:23" ht="14.25" customHeight="1" x14ac:dyDescent="0.3">
      <c r="A3693" s="5">
        <v>3692</v>
      </c>
      <c r="B3693" s="2" t="s">
        <v>6852</v>
      </c>
      <c r="C3693" s="5">
        <f>YEAR(Data!$E3693)</f>
        <v>2012</v>
      </c>
      <c r="D3693" s="2" t="str">
        <f>TEXT(Table_1[[#This Row],[Order Date]], "MMM")</f>
        <v>Oct</v>
      </c>
      <c r="E3693" s="7">
        <v>41212</v>
      </c>
      <c r="F3693" s="7">
        <v>41215</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row>
    <row r="3694" spans="1:23" ht="14.25" customHeight="1" x14ac:dyDescent="0.3">
      <c r="A3694" s="5">
        <v>3693</v>
      </c>
      <c r="B3694" s="2" t="s">
        <v>6852</v>
      </c>
      <c r="C3694" s="5">
        <f>YEAR(Data!$E3694)</f>
        <v>2012</v>
      </c>
      <c r="D3694" s="2" t="str">
        <f>TEXT(Table_1[[#This Row],[Order Date]], "MMM")</f>
        <v>Oct</v>
      </c>
      <c r="E3694" s="7">
        <v>41212</v>
      </c>
      <c r="F3694" s="7">
        <v>41215</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row>
    <row r="3695" spans="1:23" ht="14.25" customHeight="1" x14ac:dyDescent="0.3">
      <c r="A3695" s="5">
        <v>3694</v>
      </c>
      <c r="B3695" s="2" t="s">
        <v>6852</v>
      </c>
      <c r="C3695" s="5">
        <f>YEAR(Data!$E3695)</f>
        <v>2012</v>
      </c>
      <c r="D3695" s="2" t="str">
        <f>TEXT(Table_1[[#This Row],[Order Date]], "MMM")</f>
        <v>Oct</v>
      </c>
      <c r="E3695" s="7">
        <v>41212</v>
      </c>
      <c r="F3695" s="7">
        <v>41215</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row>
    <row r="3696" spans="1:23" ht="14.25" customHeight="1" x14ac:dyDescent="0.3">
      <c r="A3696" s="5">
        <v>3695</v>
      </c>
      <c r="B3696" s="2" t="s">
        <v>6857</v>
      </c>
      <c r="C3696" s="5">
        <f>YEAR(Data!$E3696)</f>
        <v>2013</v>
      </c>
      <c r="D3696" s="2" t="str">
        <f>TEXT(Table_1[[#This Row],[Order Date]], "MMM")</f>
        <v>Oct</v>
      </c>
      <c r="E3696" s="7">
        <v>41563</v>
      </c>
      <c r="F3696" s="7">
        <v>41568</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row>
    <row r="3697" spans="1:23" ht="14.25" customHeight="1" x14ac:dyDescent="0.3">
      <c r="A3697" s="5">
        <v>3696</v>
      </c>
      <c r="B3697" s="2" t="s">
        <v>6857</v>
      </c>
      <c r="C3697" s="5">
        <f>YEAR(Data!$E3697)</f>
        <v>2013</v>
      </c>
      <c r="D3697" s="2" t="str">
        <f>TEXT(Table_1[[#This Row],[Order Date]], "MMM")</f>
        <v>Oct</v>
      </c>
      <c r="E3697" s="7">
        <v>41563</v>
      </c>
      <c r="F3697" s="7">
        <v>41568</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row>
    <row r="3698" spans="1:23" ht="14.25" customHeight="1" x14ac:dyDescent="0.3">
      <c r="A3698" s="5">
        <v>3697</v>
      </c>
      <c r="B3698" s="2" t="s">
        <v>6857</v>
      </c>
      <c r="C3698" s="5">
        <f>YEAR(Data!$E3698)</f>
        <v>2013</v>
      </c>
      <c r="D3698" s="2" t="str">
        <f>TEXT(Table_1[[#This Row],[Order Date]], "MMM")</f>
        <v>Oct</v>
      </c>
      <c r="E3698" s="7">
        <v>41563</v>
      </c>
      <c r="F3698" s="7">
        <v>41568</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row>
    <row r="3699" spans="1:23" ht="14.25" customHeight="1" x14ac:dyDescent="0.3">
      <c r="A3699" s="5">
        <v>3698</v>
      </c>
      <c r="B3699" s="2" t="s">
        <v>6858</v>
      </c>
      <c r="C3699" s="5">
        <f>YEAR(Data!$E3699)</f>
        <v>2012</v>
      </c>
      <c r="D3699" s="2" t="str">
        <f>TEXT(Table_1[[#This Row],[Order Date]], "MMM")</f>
        <v>Nov</v>
      </c>
      <c r="E3699" s="7">
        <v>41232</v>
      </c>
      <c r="F3699" s="7">
        <v>41234</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row>
    <row r="3700" spans="1:23" ht="14.25" customHeight="1" x14ac:dyDescent="0.3">
      <c r="A3700" s="5">
        <v>3699</v>
      </c>
      <c r="B3700" s="2" t="s">
        <v>6859</v>
      </c>
      <c r="C3700" s="5">
        <f>YEAR(Data!$E3700)</f>
        <v>2011</v>
      </c>
      <c r="D3700" s="2" t="str">
        <f>TEXT(Table_1[[#This Row],[Order Date]], "MMM")</f>
        <v>Sep</v>
      </c>
      <c r="E3700" s="7">
        <v>40799</v>
      </c>
      <c r="F3700" s="7">
        <v>40803</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row>
    <row r="3701" spans="1:23" ht="14.25" customHeight="1" x14ac:dyDescent="0.3">
      <c r="A3701" s="5">
        <v>3700</v>
      </c>
      <c r="B3701" s="2" t="s">
        <v>6862</v>
      </c>
      <c r="C3701" s="5">
        <f>YEAR(Data!$E3701)</f>
        <v>2014</v>
      </c>
      <c r="D3701" s="2" t="str">
        <f>TEXT(Table_1[[#This Row],[Order Date]], "MMM")</f>
        <v>Nov</v>
      </c>
      <c r="E3701" s="7">
        <v>41957</v>
      </c>
      <c r="F3701" s="7">
        <v>41962</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row>
    <row r="3702" spans="1:23" ht="14.25" customHeight="1" x14ac:dyDescent="0.3">
      <c r="A3702" s="5">
        <v>3701</v>
      </c>
      <c r="B3702" s="2" t="s">
        <v>6863</v>
      </c>
      <c r="C3702" s="5">
        <f>YEAR(Data!$E3702)</f>
        <v>2014</v>
      </c>
      <c r="D3702" s="2" t="str">
        <f>TEXT(Table_1[[#This Row],[Order Date]], "MMM")</f>
        <v>Dec</v>
      </c>
      <c r="E3702" s="7">
        <v>41998</v>
      </c>
      <c r="F3702" s="7">
        <v>42003</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row>
    <row r="3703" spans="1:23" ht="14.25" customHeight="1" x14ac:dyDescent="0.3">
      <c r="A3703" s="5">
        <v>3702</v>
      </c>
      <c r="B3703" s="2" t="s">
        <v>6864</v>
      </c>
      <c r="C3703" s="5">
        <f>YEAR(Data!$E3703)</f>
        <v>2013</v>
      </c>
      <c r="D3703" s="2" t="str">
        <f>TEXT(Table_1[[#This Row],[Order Date]], "MMM")</f>
        <v>Jan</v>
      </c>
      <c r="E3703" s="7">
        <v>41283</v>
      </c>
      <c r="F3703" s="7">
        <v>41287</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row>
    <row r="3704" spans="1:23" ht="14.25" customHeight="1" x14ac:dyDescent="0.3">
      <c r="A3704" s="5">
        <v>3703</v>
      </c>
      <c r="B3704" s="2" t="s">
        <v>6867</v>
      </c>
      <c r="C3704" s="5">
        <f>YEAR(Data!$E3704)</f>
        <v>2012</v>
      </c>
      <c r="D3704" s="2" t="str">
        <f>TEXT(Table_1[[#This Row],[Order Date]], "MMM")</f>
        <v>Jun</v>
      </c>
      <c r="E3704" s="7">
        <v>41073</v>
      </c>
      <c r="F3704" s="7">
        <v>41079</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row>
    <row r="3705" spans="1:23" ht="14.25" customHeight="1" x14ac:dyDescent="0.3">
      <c r="A3705" s="5">
        <v>3704</v>
      </c>
      <c r="B3705" s="2" t="s">
        <v>6867</v>
      </c>
      <c r="C3705" s="5">
        <f>YEAR(Data!$E3705)</f>
        <v>2012</v>
      </c>
      <c r="D3705" s="2" t="str">
        <f>TEXT(Table_1[[#This Row],[Order Date]], "MMM")</f>
        <v>Jun</v>
      </c>
      <c r="E3705" s="7">
        <v>41073</v>
      </c>
      <c r="F3705" s="7">
        <v>41079</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row>
    <row r="3706" spans="1:23" ht="14.25" customHeight="1" x14ac:dyDescent="0.3">
      <c r="A3706" s="5">
        <v>3705</v>
      </c>
      <c r="B3706" s="2" t="s">
        <v>6867</v>
      </c>
      <c r="C3706" s="5">
        <f>YEAR(Data!$E3706)</f>
        <v>2012</v>
      </c>
      <c r="D3706" s="2" t="str">
        <f>TEXT(Table_1[[#This Row],[Order Date]], "MMM")</f>
        <v>Jun</v>
      </c>
      <c r="E3706" s="7">
        <v>41073</v>
      </c>
      <c r="F3706" s="7">
        <v>41079</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row>
    <row r="3707" spans="1:23" ht="14.25" customHeight="1" x14ac:dyDescent="0.3">
      <c r="A3707" s="5">
        <v>3706</v>
      </c>
      <c r="B3707" s="2" t="s">
        <v>6867</v>
      </c>
      <c r="C3707" s="5">
        <f>YEAR(Data!$E3707)</f>
        <v>2012</v>
      </c>
      <c r="D3707" s="2" t="str">
        <f>TEXT(Table_1[[#This Row],[Order Date]], "MMM")</f>
        <v>Jun</v>
      </c>
      <c r="E3707" s="7">
        <v>41073</v>
      </c>
      <c r="F3707" s="7">
        <v>41079</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row>
    <row r="3708" spans="1:23" ht="14.25" customHeight="1" x14ac:dyDescent="0.3">
      <c r="A3708" s="5">
        <v>3707</v>
      </c>
      <c r="B3708" s="2" t="s">
        <v>6868</v>
      </c>
      <c r="C3708" s="5">
        <f>YEAR(Data!$E3708)</f>
        <v>2014</v>
      </c>
      <c r="D3708" s="2" t="str">
        <f>TEXT(Table_1[[#This Row],[Order Date]], "MMM")</f>
        <v>Mar</v>
      </c>
      <c r="E3708" s="7">
        <v>41717</v>
      </c>
      <c r="F3708" s="7">
        <v>41721</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row>
    <row r="3709" spans="1:23" ht="14.25" customHeight="1" x14ac:dyDescent="0.3">
      <c r="A3709" s="5">
        <v>3708</v>
      </c>
      <c r="B3709" s="2" t="s">
        <v>6869</v>
      </c>
      <c r="C3709" s="5">
        <f>YEAR(Data!$E3709)</f>
        <v>2011</v>
      </c>
      <c r="D3709" s="2" t="str">
        <f>TEXT(Table_1[[#This Row],[Order Date]], "MMM")</f>
        <v>Nov</v>
      </c>
      <c r="E3709" s="7">
        <v>40870</v>
      </c>
      <c r="F3709" s="7">
        <v>40874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row>
    <row r="3710" spans="1:23" ht="14.25" customHeight="1" x14ac:dyDescent="0.3">
      <c r="A3710" s="5">
        <v>3709</v>
      </c>
      <c r="B3710" s="2" t="s">
        <v>6869</v>
      </c>
      <c r="C3710" s="5">
        <f>YEAR(Data!$E3710)</f>
        <v>2011</v>
      </c>
      <c r="D3710" s="2" t="str">
        <f>TEXT(Table_1[[#This Row],[Order Date]], "MMM")</f>
        <v>Nov</v>
      </c>
      <c r="E3710" s="7">
        <v>40870</v>
      </c>
      <c r="F3710" s="7">
        <v>40874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row>
    <row r="3711" spans="1:23" ht="14.25" customHeight="1" x14ac:dyDescent="0.3">
      <c r="A3711" s="5">
        <v>3710</v>
      </c>
      <c r="B3711" s="2" t="s">
        <v>6869</v>
      </c>
      <c r="C3711" s="5">
        <f>YEAR(Data!$E3711)</f>
        <v>2011</v>
      </c>
      <c r="D3711" s="2" t="str">
        <f>TEXT(Table_1[[#This Row],[Order Date]], "MMM")</f>
        <v>Nov</v>
      </c>
      <c r="E3711" s="7">
        <v>40870</v>
      </c>
      <c r="F3711" s="7">
        <v>40874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row>
    <row r="3712" spans="1:23" ht="14.25" customHeight="1" x14ac:dyDescent="0.3">
      <c r="A3712" s="5">
        <v>3711</v>
      </c>
      <c r="B3712" s="2" t="s">
        <v>6870</v>
      </c>
      <c r="C3712" s="5">
        <f>YEAR(Data!$E3712)</f>
        <v>2014</v>
      </c>
      <c r="D3712" s="2" t="str">
        <f>TEXT(Table_1[[#This Row],[Order Date]], "MMM")</f>
        <v>Oct</v>
      </c>
      <c r="E3712" s="7">
        <v>41928</v>
      </c>
      <c r="F3712" s="7">
        <v>41930</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row>
    <row r="3713" spans="1:23" ht="14.25" customHeight="1" x14ac:dyDescent="0.3">
      <c r="A3713" s="5">
        <v>3712</v>
      </c>
      <c r="B3713" s="2" t="s">
        <v>6870</v>
      </c>
      <c r="C3713" s="5">
        <f>YEAR(Data!$E3713)</f>
        <v>2014</v>
      </c>
      <c r="D3713" s="2" t="str">
        <f>TEXT(Table_1[[#This Row],[Order Date]], "MMM")</f>
        <v>Oct</v>
      </c>
      <c r="E3713" s="7">
        <v>41928</v>
      </c>
      <c r="F3713" s="7">
        <v>41930</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row>
    <row r="3714" spans="1:23" ht="14.25" customHeight="1" x14ac:dyDescent="0.3">
      <c r="A3714" s="5">
        <v>3713</v>
      </c>
      <c r="B3714" s="2" t="s">
        <v>6871</v>
      </c>
      <c r="C3714" s="5">
        <f>YEAR(Data!$E3714)</f>
        <v>2014</v>
      </c>
      <c r="D3714" s="2" t="str">
        <f>TEXT(Table_1[[#This Row],[Order Date]], "MMM")</f>
        <v>Apr</v>
      </c>
      <c r="E3714" s="7">
        <v>41751</v>
      </c>
      <c r="F3714" s="7">
        <v>41754</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row>
    <row r="3715" spans="1:23" ht="14.25" customHeight="1" x14ac:dyDescent="0.3">
      <c r="A3715" s="5">
        <v>3714</v>
      </c>
      <c r="B3715" s="2" t="s">
        <v>6871</v>
      </c>
      <c r="C3715" s="5">
        <f>YEAR(Data!$E3715)</f>
        <v>2014</v>
      </c>
      <c r="D3715" s="2" t="str">
        <f>TEXT(Table_1[[#This Row],[Order Date]], "MMM")</f>
        <v>Apr</v>
      </c>
      <c r="E3715" s="7">
        <v>41751</v>
      </c>
      <c r="F3715" s="7">
        <v>41754</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row>
    <row r="3716" spans="1:23" ht="14.25" customHeight="1" x14ac:dyDescent="0.3">
      <c r="A3716" s="5">
        <v>3715</v>
      </c>
      <c r="B3716" s="2" t="s">
        <v>6874</v>
      </c>
      <c r="C3716" s="5">
        <f>YEAR(Data!$E3716)</f>
        <v>2011</v>
      </c>
      <c r="D3716" s="2" t="str">
        <f>TEXT(Table_1[[#This Row],[Order Date]], "MMM")</f>
        <v>Dec</v>
      </c>
      <c r="E3716" s="7">
        <v>40885</v>
      </c>
      <c r="F3716" s="7">
        <v>40887</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row>
    <row r="3717" spans="1:23" ht="14.25" customHeight="1" x14ac:dyDescent="0.3">
      <c r="A3717" s="5">
        <v>3716</v>
      </c>
      <c r="B3717" s="2" t="s">
        <v>6874</v>
      </c>
      <c r="C3717" s="5">
        <f>YEAR(Data!$E3717)</f>
        <v>2011</v>
      </c>
      <c r="D3717" s="2" t="str">
        <f>TEXT(Table_1[[#This Row],[Order Date]], "MMM")</f>
        <v>Dec</v>
      </c>
      <c r="E3717" s="7">
        <v>40885</v>
      </c>
      <c r="F3717" s="7">
        <v>40887</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row>
    <row r="3718" spans="1:23" ht="14.25" customHeight="1" x14ac:dyDescent="0.3">
      <c r="A3718" s="5">
        <v>3717</v>
      </c>
      <c r="B3718" s="2" t="s">
        <v>6875</v>
      </c>
      <c r="C3718" s="5">
        <f>YEAR(Data!$E3718)</f>
        <v>2014</v>
      </c>
      <c r="D3718" s="2" t="str">
        <f>TEXT(Table_1[[#This Row],[Order Date]], "MMM")</f>
        <v>May</v>
      </c>
      <c r="E3718" s="7">
        <v>41789</v>
      </c>
      <c r="F3718" s="7">
        <v>41793</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row>
    <row r="3719" spans="1:23" ht="14.25" customHeight="1" x14ac:dyDescent="0.3">
      <c r="A3719" s="5">
        <v>3718</v>
      </c>
      <c r="B3719" s="2" t="s">
        <v>6876</v>
      </c>
      <c r="C3719" s="5">
        <f>YEAR(Data!$E3719)</f>
        <v>2013</v>
      </c>
      <c r="D3719" s="2" t="str">
        <f>TEXT(Table_1[[#This Row],[Order Date]], "MMM")</f>
        <v>Sep</v>
      </c>
      <c r="E3719" s="7">
        <v>41537</v>
      </c>
      <c r="F3719" s="7">
        <v>41541</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row>
    <row r="3720" spans="1:23" ht="14.25" customHeight="1" x14ac:dyDescent="0.3">
      <c r="A3720" s="5">
        <v>3719</v>
      </c>
      <c r="B3720" s="2" t="s">
        <v>6876</v>
      </c>
      <c r="C3720" s="5">
        <f>YEAR(Data!$E3720)</f>
        <v>2013</v>
      </c>
      <c r="D3720" s="2" t="str">
        <f>TEXT(Table_1[[#This Row],[Order Date]], "MMM")</f>
        <v>Sep</v>
      </c>
      <c r="E3720" s="7">
        <v>41537</v>
      </c>
      <c r="F3720" s="7">
        <v>41541</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row>
    <row r="3721" spans="1:23" ht="14.25" customHeight="1" x14ac:dyDescent="0.3">
      <c r="A3721" s="5">
        <v>3720</v>
      </c>
      <c r="B3721" s="2" t="s">
        <v>6879</v>
      </c>
      <c r="C3721" s="5">
        <f>YEAR(Data!$E3721)</f>
        <v>2013</v>
      </c>
      <c r="D3721" s="2" t="str">
        <f>TEXT(Table_1[[#This Row],[Order Date]], "MMM")</f>
        <v>Sep</v>
      </c>
      <c r="E3721" s="7">
        <v>41535</v>
      </c>
      <c r="F3721" s="7">
        <v>41541</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row>
    <row r="3722" spans="1:23" ht="14.25" customHeight="1" x14ac:dyDescent="0.3">
      <c r="A3722" s="5">
        <v>3721</v>
      </c>
      <c r="B3722" s="2" t="s">
        <v>6880</v>
      </c>
      <c r="C3722" s="5">
        <f>YEAR(Data!$E3722)</f>
        <v>2013</v>
      </c>
      <c r="D3722" s="2" t="str">
        <f>TEXT(Table_1[[#This Row],[Order Date]], "MMM")</f>
        <v>Dec</v>
      </c>
      <c r="E3722" s="7">
        <v>41629</v>
      </c>
      <c r="F3722" s="7">
        <v>41633</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row>
    <row r="3723" spans="1:23" ht="14.25" customHeight="1" x14ac:dyDescent="0.3">
      <c r="A3723" s="5">
        <v>3722</v>
      </c>
      <c r="B3723" s="2" t="s">
        <v>6880</v>
      </c>
      <c r="C3723" s="5">
        <f>YEAR(Data!$E3723)</f>
        <v>2013</v>
      </c>
      <c r="D3723" s="2" t="str">
        <f>TEXT(Table_1[[#This Row],[Order Date]], "MMM")</f>
        <v>Dec</v>
      </c>
      <c r="E3723" s="7">
        <v>41629</v>
      </c>
      <c r="F3723" s="7">
        <v>41633</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row>
    <row r="3724" spans="1:23" ht="14.25" customHeight="1" x14ac:dyDescent="0.3">
      <c r="A3724" s="5">
        <v>3723</v>
      </c>
      <c r="B3724" s="2" t="s">
        <v>6881</v>
      </c>
      <c r="C3724" s="5">
        <f>YEAR(Data!$E3724)</f>
        <v>2014</v>
      </c>
      <c r="D3724" s="2" t="str">
        <f>TEXT(Table_1[[#This Row],[Order Date]], "MMM")</f>
        <v>Nov</v>
      </c>
      <c r="E3724" s="7">
        <v>41966</v>
      </c>
      <c r="F3724" s="7">
        <v>41970</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row>
    <row r="3725" spans="1:23" ht="14.25" customHeight="1" x14ac:dyDescent="0.3">
      <c r="A3725" s="5">
        <v>3724</v>
      </c>
      <c r="B3725" s="2" t="s">
        <v>6882</v>
      </c>
      <c r="C3725" s="5">
        <f>YEAR(Data!$E3725)</f>
        <v>2011</v>
      </c>
      <c r="D3725" s="2" t="str">
        <f>TEXT(Table_1[[#This Row],[Order Date]], "MMM")</f>
        <v>Dec</v>
      </c>
      <c r="E3725" s="7">
        <v>40907</v>
      </c>
      <c r="F3725" s="7">
        <v>40912</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row>
    <row r="3726" spans="1:23" ht="14.25" customHeight="1" x14ac:dyDescent="0.3">
      <c r="A3726" s="5">
        <v>3725</v>
      </c>
      <c r="B3726" s="2" t="s">
        <v>6883</v>
      </c>
      <c r="C3726" s="5">
        <f>YEAR(Data!$E3726)</f>
        <v>2014</v>
      </c>
      <c r="D3726" s="2" t="str">
        <f>TEXT(Table_1[[#This Row],[Order Date]], "MMM")</f>
        <v>Apr</v>
      </c>
      <c r="E3726" s="7">
        <v>41733</v>
      </c>
      <c r="F3726" s="7">
        <v>41735</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row>
    <row r="3727" spans="1:23" ht="14.25" customHeight="1" x14ac:dyDescent="0.3">
      <c r="A3727" s="5">
        <v>3726</v>
      </c>
      <c r="B3727" s="2" t="s">
        <v>6884</v>
      </c>
      <c r="C3727" s="5">
        <f>YEAR(Data!$E3727)</f>
        <v>2013</v>
      </c>
      <c r="D3727" s="2" t="str">
        <f>TEXT(Table_1[[#This Row],[Order Date]], "MMM")</f>
        <v>Dec</v>
      </c>
      <c r="E3727" s="7">
        <v>41635</v>
      </c>
      <c r="F3727" s="7">
        <v>41642</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row>
    <row r="3728" spans="1:23" ht="14.25" customHeight="1" x14ac:dyDescent="0.3">
      <c r="A3728" s="5">
        <v>3727</v>
      </c>
      <c r="B3728" s="2" t="s">
        <v>6885</v>
      </c>
      <c r="C3728" s="5">
        <f>YEAR(Data!$E3728)</f>
        <v>2013</v>
      </c>
      <c r="D3728" s="2" t="str">
        <f>TEXT(Table_1[[#This Row],[Order Date]], "MMM")</f>
        <v>Jun</v>
      </c>
      <c r="E3728" s="7">
        <v>41431</v>
      </c>
      <c r="F3728" s="7">
        <v>41437</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row>
    <row r="3729" spans="1:23" ht="14.25" customHeight="1" x14ac:dyDescent="0.3">
      <c r="A3729" s="5">
        <v>3728</v>
      </c>
      <c r="B3729" s="2" t="s">
        <v>6885</v>
      </c>
      <c r="C3729" s="5">
        <f>YEAR(Data!$E3729)</f>
        <v>2013</v>
      </c>
      <c r="D3729" s="2" t="str">
        <f>TEXT(Table_1[[#This Row],[Order Date]], "MMM")</f>
        <v>Jun</v>
      </c>
      <c r="E3729" s="7">
        <v>41431</v>
      </c>
      <c r="F3729" s="7">
        <v>41437</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row>
    <row r="3730" spans="1:23" ht="14.25" customHeight="1" x14ac:dyDescent="0.3">
      <c r="A3730" s="5">
        <v>3729</v>
      </c>
      <c r="B3730" s="2" t="s">
        <v>6885</v>
      </c>
      <c r="C3730" s="5">
        <f>YEAR(Data!$E3730)</f>
        <v>2013</v>
      </c>
      <c r="D3730" s="2" t="str">
        <f>TEXT(Table_1[[#This Row],[Order Date]], "MMM")</f>
        <v>Jun</v>
      </c>
      <c r="E3730" s="7">
        <v>41431</v>
      </c>
      <c r="F3730" s="7">
        <v>41437</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row>
    <row r="3731" spans="1:23" ht="14.25" customHeight="1" x14ac:dyDescent="0.3">
      <c r="A3731" s="5">
        <v>3730</v>
      </c>
      <c r="B3731" s="2" t="s">
        <v>6886</v>
      </c>
      <c r="C3731" s="5">
        <f>YEAR(Data!$E3731)</f>
        <v>2012</v>
      </c>
      <c r="D3731" s="2" t="str">
        <f>TEXT(Table_1[[#This Row],[Order Date]], "MMM")</f>
        <v>Sep</v>
      </c>
      <c r="E3731" s="7">
        <v>41170</v>
      </c>
      <c r="F3731" s="7">
        <v>41175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row>
    <row r="3732" spans="1:23" ht="14.25" customHeight="1" x14ac:dyDescent="0.3">
      <c r="A3732" s="5">
        <v>3731</v>
      </c>
      <c r="B3732" s="2" t="s">
        <v>6886</v>
      </c>
      <c r="C3732" s="5">
        <f>YEAR(Data!$E3732)</f>
        <v>2012</v>
      </c>
      <c r="D3732" s="2" t="str">
        <f>TEXT(Table_1[[#This Row],[Order Date]], "MMM")</f>
        <v>Sep</v>
      </c>
      <c r="E3732" s="7">
        <v>41170</v>
      </c>
      <c r="F3732" s="7">
        <v>41175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row>
    <row r="3733" spans="1:23" ht="14.25" customHeight="1" x14ac:dyDescent="0.3">
      <c r="A3733" s="5">
        <v>3732</v>
      </c>
      <c r="B3733" s="2" t="s">
        <v>6886</v>
      </c>
      <c r="C3733" s="5">
        <f>YEAR(Data!$E3733)</f>
        <v>2012</v>
      </c>
      <c r="D3733" s="2" t="str">
        <f>TEXT(Table_1[[#This Row],[Order Date]], "MMM")</f>
        <v>Sep</v>
      </c>
      <c r="E3733" s="7">
        <v>41170</v>
      </c>
      <c r="F3733" s="7">
        <v>41175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row>
    <row r="3734" spans="1:23" ht="14.25" customHeight="1" x14ac:dyDescent="0.3">
      <c r="A3734" s="5">
        <v>3733</v>
      </c>
      <c r="B3734" s="2" t="s">
        <v>6886</v>
      </c>
      <c r="C3734" s="5">
        <f>YEAR(Data!$E3734)</f>
        <v>2012</v>
      </c>
      <c r="D3734" s="2" t="str">
        <f>TEXT(Table_1[[#This Row],[Order Date]], "MMM")</f>
        <v>Sep</v>
      </c>
      <c r="E3734" s="7">
        <v>41170</v>
      </c>
      <c r="F3734" s="7">
        <v>41175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row>
    <row r="3735" spans="1:23" ht="14.25" customHeight="1" x14ac:dyDescent="0.3">
      <c r="A3735" s="5">
        <v>3734</v>
      </c>
      <c r="B3735" s="2" t="s">
        <v>6886</v>
      </c>
      <c r="C3735" s="5">
        <f>YEAR(Data!$E3735)</f>
        <v>2012</v>
      </c>
      <c r="D3735" s="2" t="str">
        <f>TEXT(Table_1[[#This Row],[Order Date]], "MMM")</f>
        <v>Sep</v>
      </c>
      <c r="E3735" s="7">
        <v>41170</v>
      </c>
      <c r="F3735" s="7">
        <v>41175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row>
    <row r="3736" spans="1:23" ht="14.25" customHeight="1" x14ac:dyDescent="0.3">
      <c r="A3736" s="5">
        <v>3735</v>
      </c>
      <c r="B3736" s="2" t="s">
        <v>6889</v>
      </c>
      <c r="C3736" s="5">
        <f>YEAR(Data!$E3736)</f>
        <v>2014</v>
      </c>
      <c r="D3736" s="2" t="str">
        <f>TEXT(Table_1[[#This Row],[Order Date]], "MMM")</f>
        <v>Mar</v>
      </c>
      <c r="E3736" s="7">
        <v>41705</v>
      </c>
      <c r="F3736" s="7">
        <v>41710</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row>
    <row r="3737" spans="1:23" ht="14.25" customHeight="1" x14ac:dyDescent="0.3">
      <c r="A3737" s="5">
        <v>3736</v>
      </c>
      <c r="B3737" s="2" t="s">
        <v>6889</v>
      </c>
      <c r="C3737" s="5">
        <f>YEAR(Data!$E3737)</f>
        <v>2014</v>
      </c>
      <c r="D3737" s="2" t="str">
        <f>TEXT(Table_1[[#This Row],[Order Date]], "MMM")</f>
        <v>Mar</v>
      </c>
      <c r="E3737" s="7">
        <v>41705</v>
      </c>
      <c r="F3737" s="7">
        <v>41710</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row>
    <row r="3738" spans="1:23" ht="14.25" customHeight="1" x14ac:dyDescent="0.3">
      <c r="A3738" s="5">
        <v>3737</v>
      </c>
      <c r="B3738" s="2" t="s">
        <v>6892</v>
      </c>
      <c r="C3738" s="5">
        <f>YEAR(Data!$E3738)</f>
        <v>2013</v>
      </c>
      <c r="D3738" s="2" t="str">
        <f>TEXT(Table_1[[#This Row],[Order Date]], "MMM")</f>
        <v>Mar</v>
      </c>
      <c r="E3738" s="7">
        <v>41351</v>
      </c>
      <c r="F3738" s="7">
        <v>41351</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row>
    <row r="3739" spans="1:23" ht="14.25" customHeight="1" x14ac:dyDescent="0.3">
      <c r="A3739" s="5">
        <v>3738</v>
      </c>
      <c r="B3739" s="2" t="s">
        <v>6892</v>
      </c>
      <c r="C3739" s="5">
        <f>YEAR(Data!$E3739)</f>
        <v>2013</v>
      </c>
      <c r="D3739" s="2" t="str">
        <f>TEXT(Table_1[[#This Row],[Order Date]], "MMM")</f>
        <v>Mar</v>
      </c>
      <c r="E3739" s="7">
        <v>41351</v>
      </c>
      <c r="F3739" s="7">
        <v>41351</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row>
    <row r="3740" spans="1:23" ht="14.25" customHeight="1" x14ac:dyDescent="0.3">
      <c r="A3740" s="5">
        <v>3739</v>
      </c>
      <c r="B3740" s="2" t="s">
        <v>6895</v>
      </c>
      <c r="C3740" s="5">
        <f>YEAR(Data!$E3740)</f>
        <v>2013</v>
      </c>
      <c r="D3740" s="2" t="str">
        <f>TEXT(Table_1[[#This Row],[Order Date]], "MMM")</f>
        <v>Dec</v>
      </c>
      <c r="E3740" s="7">
        <v>41618</v>
      </c>
      <c r="F3740" s="7">
        <v>41622</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row>
    <row r="3741" spans="1:23" ht="14.25" customHeight="1" x14ac:dyDescent="0.3">
      <c r="A3741" s="5">
        <v>3740</v>
      </c>
      <c r="B3741" s="2" t="s">
        <v>6895</v>
      </c>
      <c r="C3741" s="5">
        <f>YEAR(Data!$E3741)</f>
        <v>2013</v>
      </c>
      <c r="D3741" s="2" t="str">
        <f>TEXT(Table_1[[#This Row],[Order Date]], "MMM")</f>
        <v>Dec</v>
      </c>
      <c r="E3741" s="7">
        <v>41618</v>
      </c>
      <c r="F3741" s="7">
        <v>41622</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row>
    <row r="3742" spans="1:23" ht="14.25" customHeight="1" x14ac:dyDescent="0.3">
      <c r="A3742" s="5">
        <v>3741</v>
      </c>
      <c r="B3742" s="2" t="s">
        <v>6895</v>
      </c>
      <c r="C3742" s="5">
        <f>YEAR(Data!$E3742)</f>
        <v>2013</v>
      </c>
      <c r="D3742" s="2" t="str">
        <f>TEXT(Table_1[[#This Row],[Order Date]], "MMM")</f>
        <v>Dec</v>
      </c>
      <c r="E3742" s="7">
        <v>41618</v>
      </c>
      <c r="F3742" s="7">
        <v>41622</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row>
    <row r="3743" spans="1:23" ht="14.25" customHeight="1" x14ac:dyDescent="0.3">
      <c r="A3743" s="5">
        <v>3742</v>
      </c>
      <c r="B3743" s="2" t="s">
        <v>6896</v>
      </c>
      <c r="C3743" s="5">
        <f>YEAR(Data!$E3743)</f>
        <v>2013</v>
      </c>
      <c r="D3743" s="2" t="str">
        <f>TEXT(Table_1[[#This Row],[Order Date]], "MMM")</f>
        <v>Jan</v>
      </c>
      <c r="E3743" s="7">
        <v>41289</v>
      </c>
      <c r="F3743" s="7">
        <v>41295</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row>
    <row r="3744" spans="1:23" ht="14.25" customHeight="1" x14ac:dyDescent="0.3">
      <c r="A3744" s="5">
        <v>3743</v>
      </c>
      <c r="B3744" s="2" t="s">
        <v>6896</v>
      </c>
      <c r="C3744" s="5">
        <f>YEAR(Data!$E3744)</f>
        <v>2013</v>
      </c>
      <c r="D3744" s="2" t="str">
        <f>TEXT(Table_1[[#This Row],[Order Date]], "MMM")</f>
        <v>Jan</v>
      </c>
      <c r="E3744" s="7">
        <v>41289</v>
      </c>
      <c r="F3744" s="7">
        <v>41295</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row>
    <row r="3745" spans="1:23" ht="14.25" customHeight="1" x14ac:dyDescent="0.3">
      <c r="A3745" s="5">
        <v>3744</v>
      </c>
      <c r="B3745" s="2" t="s">
        <v>6896</v>
      </c>
      <c r="C3745" s="5">
        <f>YEAR(Data!$E3745)</f>
        <v>2013</v>
      </c>
      <c r="D3745" s="2" t="str">
        <f>TEXT(Table_1[[#This Row],[Order Date]], "MMM")</f>
        <v>Jan</v>
      </c>
      <c r="E3745" s="7">
        <v>41289</v>
      </c>
      <c r="F3745" s="7">
        <v>41295</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row>
    <row r="3746" spans="1:23" ht="14.25" customHeight="1" x14ac:dyDescent="0.3">
      <c r="A3746" s="5">
        <v>3745</v>
      </c>
      <c r="B3746" s="2" t="s">
        <v>6897</v>
      </c>
      <c r="C3746" s="5">
        <f>YEAR(Data!$E3746)</f>
        <v>2011</v>
      </c>
      <c r="D3746" s="2" t="str">
        <f>TEXT(Table_1[[#This Row],[Order Date]], "MMM")</f>
        <v>Oct</v>
      </c>
      <c r="E3746" s="7">
        <v>40840</v>
      </c>
      <c r="F3746" s="7">
        <v>40840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row>
    <row r="3747" spans="1:23" ht="14.25" customHeight="1" x14ac:dyDescent="0.3">
      <c r="A3747" s="5">
        <v>3746</v>
      </c>
      <c r="B3747" s="2" t="s">
        <v>6899</v>
      </c>
      <c r="C3747" s="5">
        <f>YEAR(Data!$E3747)</f>
        <v>2013</v>
      </c>
      <c r="D3747" s="2" t="str">
        <f>TEXT(Table_1[[#This Row],[Order Date]], "MMM")</f>
        <v>Sep</v>
      </c>
      <c r="E3747" s="7">
        <v>41541</v>
      </c>
      <c r="F3747" s="7">
        <v>41546</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row>
    <row r="3748" spans="1:23" ht="14.25" customHeight="1" x14ac:dyDescent="0.3">
      <c r="A3748" s="5">
        <v>3747</v>
      </c>
      <c r="B3748" s="2" t="s">
        <v>6899</v>
      </c>
      <c r="C3748" s="5">
        <f>YEAR(Data!$E3748)</f>
        <v>2013</v>
      </c>
      <c r="D3748" s="2" t="str">
        <f>TEXT(Table_1[[#This Row],[Order Date]], "MMM")</f>
        <v>Sep</v>
      </c>
      <c r="E3748" s="7">
        <v>41541</v>
      </c>
      <c r="F3748" s="7">
        <v>41546</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row>
    <row r="3749" spans="1:23" ht="14.25" customHeight="1" x14ac:dyDescent="0.3">
      <c r="A3749" s="5">
        <v>3748</v>
      </c>
      <c r="B3749" s="2" t="s">
        <v>6900</v>
      </c>
      <c r="C3749" s="5">
        <f>YEAR(Data!$E3749)</f>
        <v>2014</v>
      </c>
      <c r="D3749" s="2" t="str">
        <f>TEXT(Table_1[[#This Row],[Order Date]], "MMM")</f>
        <v>Aug</v>
      </c>
      <c r="E3749" s="7">
        <v>41879</v>
      </c>
      <c r="F3749" s="7">
        <v>41881</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row>
    <row r="3750" spans="1:23" ht="14.25" customHeight="1" x14ac:dyDescent="0.3">
      <c r="A3750" s="5">
        <v>3749</v>
      </c>
      <c r="B3750" s="2" t="s">
        <v>6900</v>
      </c>
      <c r="C3750" s="5">
        <f>YEAR(Data!$E3750)</f>
        <v>2014</v>
      </c>
      <c r="D3750" s="2" t="str">
        <f>TEXT(Table_1[[#This Row],[Order Date]], "MMM")</f>
        <v>Aug</v>
      </c>
      <c r="E3750" s="7">
        <v>41879</v>
      </c>
      <c r="F3750" s="7">
        <v>41881</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row>
    <row r="3751" spans="1:23" ht="14.25" customHeight="1" x14ac:dyDescent="0.3">
      <c r="A3751" s="5">
        <v>3750</v>
      </c>
      <c r="B3751" s="2" t="s">
        <v>6900</v>
      </c>
      <c r="C3751" s="5">
        <f>YEAR(Data!$E3751)</f>
        <v>2014</v>
      </c>
      <c r="D3751" s="2" t="str">
        <f>TEXT(Table_1[[#This Row],[Order Date]], "MMM")</f>
        <v>Aug</v>
      </c>
      <c r="E3751" s="7">
        <v>41879</v>
      </c>
      <c r="F3751" s="7">
        <v>41881</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row>
    <row r="3752" spans="1:23" ht="14.25" customHeight="1" x14ac:dyDescent="0.3">
      <c r="A3752" s="5">
        <v>3751</v>
      </c>
      <c r="B3752" s="2" t="s">
        <v>6900</v>
      </c>
      <c r="C3752" s="5">
        <f>YEAR(Data!$E3752)</f>
        <v>2014</v>
      </c>
      <c r="D3752" s="2" t="str">
        <f>TEXT(Table_1[[#This Row],[Order Date]], "MMM")</f>
        <v>Aug</v>
      </c>
      <c r="E3752" s="7">
        <v>41879</v>
      </c>
      <c r="F3752" s="7">
        <v>41881</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row>
    <row r="3753" spans="1:23" ht="14.25" customHeight="1" x14ac:dyDescent="0.3">
      <c r="A3753" s="5">
        <v>3752</v>
      </c>
      <c r="B3753" s="2" t="s">
        <v>6900</v>
      </c>
      <c r="C3753" s="5">
        <f>YEAR(Data!$E3753)</f>
        <v>2014</v>
      </c>
      <c r="D3753" s="2" t="str">
        <f>TEXT(Table_1[[#This Row],[Order Date]], "MMM")</f>
        <v>Aug</v>
      </c>
      <c r="E3753" s="7">
        <v>41879</v>
      </c>
      <c r="F3753" s="7">
        <v>41881</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row>
    <row r="3754" spans="1:23" ht="14.25" customHeight="1" x14ac:dyDescent="0.3">
      <c r="A3754" s="5">
        <v>3753</v>
      </c>
      <c r="B3754" s="2" t="s">
        <v>6900</v>
      </c>
      <c r="C3754" s="5">
        <f>YEAR(Data!$E3754)</f>
        <v>2014</v>
      </c>
      <c r="D3754" s="2" t="str">
        <f>TEXT(Table_1[[#This Row],[Order Date]], "MMM")</f>
        <v>Aug</v>
      </c>
      <c r="E3754" s="7">
        <v>41879</v>
      </c>
      <c r="F3754" s="7">
        <v>41881</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row>
    <row r="3755" spans="1:23" ht="14.25" customHeight="1" x14ac:dyDescent="0.3">
      <c r="A3755" s="5">
        <v>3754</v>
      </c>
      <c r="B3755" s="2" t="s">
        <v>6900</v>
      </c>
      <c r="C3755" s="5">
        <f>YEAR(Data!$E3755)</f>
        <v>2014</v>
      </c>
      <c r="D3755" s="2" t="str">
        <f>TEXT(Table_1[[#This Row],[Order Date]], "MMM")</f>
        <v>Aug</v>
      </c>
      <c r="E3755" s="7">
        <v>41879</v>
      </c>
      <c r="F3755" s="7">
        <v>41881</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row>
    <row r="3756" spans="1:23" ht="14.25" customHeight="1" x14ac:dyDescent="0.3">
      <c r="A3756" s="5">
        <v>3755</v>
      </c>
      <c r="B3756" s="2" t="s">
        <v>6900</v>
      </c>
      <c r="C3756" s="5">
        <f>YEAR(Data!$E3756)</f>
        <v>2014</v>
      </c>
      <c r="D3756" s="2" t="str">
        <f>TEXT(Table_1[[#This Row],[Order Date]], "MMM")</f>
        <v>Aug</v>
      </c>
      <c r="E3756" s="7">
        <v>41879</v>
      </c>
      <c r="F3756" s="7">
        <v>41881</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row>
    <row r="3757" spans="1:23" ht="14.25" customHeight="1" x14ac:dyDescent="0.3">
      <c r="A3757" s="5">
        <v>3756</v>
      </c>
      <c r="B3757" s="2" t="s">
        <v>6901</v>
      </c>
      <c r="C3757" s="5">
        <f>YEAR(Data!$E3757)</f>
        <v>2013</v>
      </c>
      <c r="D3757" s="2" t="str">
        <f>TEXT(Table_1[[#This Row],[Order Date]], "MMM")</f>
        <v>Mar</v>
      </c>
      <c r="E3757" s="7">
        <v>41337</v>
      </c>
      <c r="F3757" s="7">
        <v>41340</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row>
    <row r="3758" spans="1:23" ht="14.25" customHeight="1" x14ac:dyDescent="0.3">
      <c r="A3758" s="5">
        <v>3757</v>
      </c>
      <c r="B3758" s="2" t="s">
        <v>6901</v>
      </c>
      <c r="C3758" s="5">
        <f>YEAR(Data!$E3758)</f>
        <v>2013</v>
      </c>
      <c r="D3758" s="2" t="str">
        <f>TEXT(Table_1[[#This Row],[Order Date]], "MMM")</f>
        <v>Mar</v>
      </c>
      <c r="E3758" s="7">
        <v>41337</v>
      </c>
      <c r="F3758" s="7">
        <v>41340</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row>
    <row r="3759" spans="1:23" ht="14.25" customHeight="1" x14ac:dyDescent="0.3">
      <c r="A3759" s="5">
        <v>3758</v>
      </c>
      <c r="B3759" s="2" t="s">
        <v>6905</v>
      </c>
      <c r="C3759" s="5">
        <f>YEAR(Data!$E3759)</f>
        <v>2013</v>
      </c>
      <c r="D3759" s="2" t="str">
        <f>TEXT(Table_1[[#This Row],[Order Date]], "MMM")</f>
        <v>Mar</v>
      </c>
      <c r="E3759" s="7">
        <v>41334</v>
      </c>
      <c r="F3759" s="7">
        <v>41338</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row>
    <row r="3760" spans="1:23" ht="14.25" customHeight="1" x14ac:dyDescent="0.3">
      <c r="A3760" s="5">
        <v>3759</v>
      </c>
      <c r="B3760" s="2" t="s">
        <v>6906</v>
      </c>
      <c r="C3760" s="5">
        <f>YEAR(Data!$E3760)</f>
        <v>2012</v>
      </c>
      <c r="D3760" s="2" t="str">
        <f>TEXT(Table_1[[#This Row],[Order Date]], "MMM")</f>
        <v>Sep</v>
      </c>
      <c r="E3760" s="7">
        <v>41170</v>
      </c>
      <c r="F3760" s="7">
        <v>41175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row>
    <row r="3761" spans="1:23" ht="14.25" customHeight="1" x14ac:dyDescent="0.3">
      <c r="A3761" s="5">
        <v>3760</v>
      </c>
      <c r="B3761" s="2" t="s">
        <v>6906</v>
      </c>
      <c r="C3761" s="5">
        <f>YEAR(Data!$E3761)</f>
        <v>2012</v>
      </c>
      <c r="D3761" s="2" t="str">
        <f>TEXT(Table_1[[#This Row],[Order Date]], "MMM")</f>
        <v>Sep</v>
      </c>
      <c r="E3761" s="7">
        <v>41170</v>
      </c>
      <c r="F3761" s="7">
        <v>41175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row>
    <row r="3762" spans="1:23" ht="14.25" customHeight="1" x14ac:dyDescent="0.3">
      <c r="A3762" s="5">
        <v>3761</v>
      </c>
      <c r="B3762" s="2" t="s">
        <v>6906</v>
      </c>
      <c r="C3762" s="5">
        <f>YEAR(Data!$E3762)</f>
        <v>2012</v>
      </c>
      <c r="D3762" s="2" t="str">
        <f>TEXT(Table_1[[#This Row],[Order Date]], "MMM")</f>
        <v>Sep</v>
      </c>
      <c r="E3762" s="7">
        <v>41170</v>
      </c>
      <c r="F3762" s="7">
        <v>41175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row>
    <row r="3763" spans="1:23" ht="14.25" customHeight="1" x14ac:dyDescent="0.3">
      <c r="A3763" s="5">
        <v>3762</v>
      </c>
      <c r="B3763" s="2" t="s">
        <v>6907</v>
      </c>
      <c r="C3763" s="5">
        <f>YEAR(Data!$E3763)</f>
        <v>2014</v>
      </c>
      <c r="D3763" s="2" t="str">
        <f>TEXT(Table_1[[#This Row],[Order Date]], "MMM")</f>
        <v>May</v>
      </c>
      <c r="E3763" s="7">
        <v>41772</v>
      </c>
      <c r="F3763" s="7">
        <v>41777</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row>
    <row r="3764" spans="1:23" ht="14.25" customHeight="1" x14ac:dyDescent="0.3">
      <c r="A3764" s="5">
        <v>3763</v>
      </c>
      <c r="B3764" s="2" t="s">
        <v>6908</v>
      </c>
      <c r="C3764" s="5">
        <f>YEAR(Data!$E3764)</f>
        <v>2013</v>
      </c>
      <c r="D3764" s="2" t="str">
        <f>TEXT(Table_1[[#This Row],[Order Date]], "MMM")</f>
        <v>Aug</v>
      </c>
      <c r="E3764" s="7">
        <v>41500</v>
      </c>
      <c r="F3764" s="7">
        <v>41505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row>
    <row r="3765" spans="1:23" ht="14.25" customHeight="1" x14ac:dyDescent="0.3">
      <c r="A3765" s="5">
        <v>3764</v>
      </c>
      <c r="B3765" s="2" t="s">
        <v>6908</v>
      </c>
      <c r="C3765" s="5">
        <f>YEAR(Data!$E3765)</f>
        <v>2013</v>
      </c>
      <c r="D3765" s="2" t="str">
        <f>TEXT(Table_1[[#This Row],[Order Date]], "MMM")</f>
        <v>Aug</v>
      </c>
      <c r="E3765" s="7">
        <v>41500</v>
      </c>
      <c r="F3765" s="7">
        <v>41505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row>
    <row r="3766" spans="1:23" ht="14.25" customHeight="1" x14ac:dyDescent="0.3">
      <c r="A3766" s="5">
        <v>3765</v>
      </c>
      <c r="B3766" s="2" t="s">
        <v>6910</v>
      </c>
      <c r="C3766" s="5">
        <f>YEAR(Data!$E3766)</f>
        <v>2014</v>
      </c>
      <c r="D3766" s="2" t="str">
        <f>TEXT(Table_1[[#This Row],[Order Date]], "MMM")</f>
        <v>Feb</v>
      </c>
      <c r="E3766" s="7">
        <v>41696</v>
      </c>
      <c r="F3766" s="7">
        <v>41701</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row>
    <row r="3767" spans="1:23" ht="14.25" customHeight="1" x14ac:dyDescent="0.3">
      <c r="A3767" s="5">
        <v>3766</v>
      </c>
      <c r="B3767" s="2" t="s">
        <v>6911</v>
      </c>
      <c r="C3767" s="5">
        <f>YEAR(Data!$E3767)</f>
        <v>2013</v>
      </c>
      <c r="D3767" s="2" t="str">
        <f>TEXT(Table_1[[#This Row],[Order Date]], "MMM")</f>
        <v>Mar</v>
      </c>
      <c r="E3767" s="7">
        <v>41355</v>
      </c>
      <c r="F3767" s="7">
        <v>41359</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row>
    <row r="3768" spans="1:23" ht="14.25" customHeight="1" x14ac:dyDescent="0.3">
      <c r="A3768" s="5">
        <v>3767</v>
      </c>
      <c r="B3768" s="2" t="s">
        <v>6911</v>
      </c>
      <c r="C3768" s="5">
        <f>YEAR(Data!$E3768)</f>
        <v>2013</v>
      </c>
      <c r="D3768" s="2" t="str">
        <f>TEXT(Table_1[[#This Row],[Order Date]], "MMM")</f>
        <v>Mar</v>
      </c>
      <c r="E3768" s="7">
        <v>41355</v>
      </c>
      <c r="F3768" s="7">
        <v>41359</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row>
    <row r="3769" spans="1:23" ht="14.25" customHeight="1" x14ac:dyDescent="0.3">
      <c r="A3769" s="5">
        <v>3768</v>
      </c>
      <c r="B3769" s="2" t="s">
        <v>6912</v>
      </c>
      <c r="C3769" s="5">
        <f>YEAR(Data!$E3769)</f>
        <v>2012</v>
      </c>
      <c r="D3769" s="2" t="str">
        <f>TEXT(Table_1[[#This Row],[Order Date]], "MMM")</f>
        <v>Dec</v>
      </c>
      <c r="E3769" s="7">
        <v>41251</v>
      </c>
      <c r="F3769" s="7">
        <v>41253</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row>
    <row r="3770" spans="1:23" ht="14.25" customHeight="1" x14ac:dyDescent="0.3">
      <c r="A3770" s="5">
        <v>3769</v>
      </c>
      <c r="B3770" s="2" t="s">
        <v>6913</v>
      </c>
      <c r="C3770" s="5">
        <f>YEAR(Data!$E3770)</f>
        <v>2011</v>
      </c>
      <c r="D3770" s="2" t="str">
        <f>TEXT(Table_1[[#This Row],[Order Date]], "MMM")</f>
        <v>Dec</v>
      </c>
      <c r="E3770" s="7">
        <v>40893</v>
      </c>
      <c r="F3770" s="7">
        <v>40897</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row>
    <row r="3771" spans="1:23" ht="14.25" customHeight="1" x14ac:dyDescent="0.3">
      <c r="A3771" s="5">
        <v>3770</v>
      </c>
      <c r="B3771" s="2" t="s">
        <v>6913</v>
      </c>
      <c r="C3771" s="5">
        <f>YEAR(Data!$E3771)</f>
        <v>2011</v>
      </c>
      <c r="D3771" s="2" t="str">
        <f>TEXT(Table_1[[#This Row],[Order Date]], "MMM")</f>
        <v>Dec</v>
      </c>
      <c r="E3771" s="7">
        <v>40893</v>
      </c>
      <c r="F3771" s="7">
        <v>40897</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row>
    <row r="3772" spans="1:23" ht="14.25" customHeight="1" x14ac:dyDescent="0.3">
      <c r="A3772" s="5">
        <v>3771</v>
      </c>
      <c r="B3772" s="2" t="s">
        <v>6914</v>
      </c>
      <c r="C3772" s="5">
        <f>YEAR(Data!$E3772)</f>
        <v>2013</v>
      </c>
      <c r="D3772" s="2" t="str">
        <f>TEXT(Table_1[[#This Row],[Order Date]], "MMM")</f>
        <v>Dec</v>
      </c>
      <c r="E3772" s="7">
        <v>41626</v>
      </c>
      <c r="F3772" s="7">
        <v>41630</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row>
    <row r="3773" spans="1:23" ht="14.25" customHeight="1" x14ac:dyDescent="0.3">
      <c r="A3773" s="5">
        <v>3772</v>
      </c>
      <c r="B3773" s="2" t="s">
        <v>6915</v>
      </c>
      <c r="C3773" s="5">
        <f>YEAR(Data!$E3773)</f>
        <v>2013</v>
      </c>
      <c r="D3773" s="2" t="str">
        <f>TEXT(Table_1[[#This Row],[Order Date]], "MMM")</f>
        <v>May</v>
      </c>
      <c r="E3773" s="7">
        <v>41407</v>
      </c>
      <c r="F3773" s="7">
        <v>41412</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row>
    <row r="3774" spans="1:23" ht="14.25" customHeight="1" x14ac:dyDescent="0.3">
      <c r="A3774" s="5">
        <v>3773</v>
      </c>
      <c r="B3774" s="2" t="s">
        <v>6916</v>
      </c>
      <c r="C3774" s="5">
        <f>YEAR(Data!$E3774)</f>
        <v>2011</v>
      </c>
      <c r="D3774" s="2" t="str">
        <f>TEXT(Table_1[[#This Row],[Order Date]], "MMM")</f>
        <v>Aug</v>
      </c>
      <c r="E3774" s="7">
        <v>40761</v>
      </c>
      <c r="F3774" s="7">
        <v>40766</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row>
    <row r="3775" spans="1:23" ht="14.25" customHeight="1" x14ac:dyDescent="0.3">
      <c r="A3775" s="5">
        <v>3774</v>
      </c>
      <c r="B3775" s="2" t="s">
        <v>6917</v>
      </c>
      <c r="C3775" s="5">
        <f>YEAR(Data!$E3775)</f>
        <v>2011</v>
      </c>
      <c r="D3775" s="2" t="str">
        <f>TEXT(Table_1[[#This Row],[Order Date]], "MMM")</f>
        <v>Apr</v>
      </c>
      <c r="E3775" s="7">
        <v>40644</v>
      </c>
      <c r="F3775" s="7">
        <v>40646</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row>
    <row r="3776" spans="1:23" ht="14.25" customHeight="1" x14ac:dyDescent="0.3">
      <c r="A3776" s="5">
        <v>3775</v>
      </c>
      <c r="B3776" s="2" t="s">
        <v>6917</v>
      </c>
      <c r="C3776" s="5">
        <f>YEAR(Data!$E3776)</f>
        <v>2011</v>
      </c>
      <c r="D3776" s="2" t="str">
        <f>TEXT(Table_1[[#This Row],[Order Date]], "MMM")</f>
        <v>Apr</v>
      </c>
      <c r="E3776" s="7">
        <v>40644</v>
      </c>
      <c r="F3776" s="7">
        <v>40646</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row>
    <row r="3777" spans="1:23" ht="14.25" customHeight="1" x14ac:dyDescent="0.3">
      <c r="A3777" s="5">
        <v>3776</v>
      </c>
      <c r="B3777" s="2" t="s">
        <v>6917</v>
      </c>
      <c r="C3777" s="5">
        <f>YEAR(Data!$E3777)</f>
        <v>2011</v>
      </c>
      <c r="D3777" s="2" t="str">
        <f>TEXT(Table_1[[#This Row],[Order Date]], "MMM")</f>
        <v>Apr</v>
      </c>
      <c r="E3777" s="7">
        <v>40644</v>
      </c>
      <c r="F3777" s="7">
        <v>40646</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row>
    <row r="3778" spans="1:23" ht="14.25" customHeight="1" x14ac:dyDescent="0.3">
      <c r="A3778" s="5">
        <v>3777</v>
      </c>
      <c r="B3778" s="2" t="s">
        <v>6917</v>
      </c>
      <c r="C3778" s="5">
        <f>YEAR(Data!$E3778)</f>
        <v>2011</v>
      </c>
      <c r="D3778" s="2" t="str">
        <f>TEXT(Table_1[[#This Row],[Order Date]], "MMM")</f>
        <v>Apr</v>
      </c>
      <c r="E3778" s="7">
        <v>40644</v>
      </c>
      <c r="F3778" s="7">
        <v>40646</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row>
    <row r="3779" spans="1:23" ht="14.25" customHeight="1" x14ac:dyDescent="0.3">
      <c r="A3779" s="5">
        <v>3778</v>
      </c>
      <c r="B3779" s="2" t="s">
        <v>6922</v>
      </c>
      <c r="C3779" s="5">
        <f>YEAR(Data!$E3779)</f>
        <v>2012</v>
      </c>
      <c r="D3779" s="2" t="str">
        <f>TEXT(Table_1[[#This Row],[Order Date]], "MMM")</f>
        <v>May</v>
      </c>
      <c r="E3779" s="7">
        <v>41032</v>
      </c>
      <c r="F3779" s="7">
        <v>41037</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row>
    <row r="3780" spans="1:23" ht="14.25" customHeight="1" x14ac:dyDescent="0.3">
      <c r="A3780" s="5">
        <v>3779</v>
      </c>
      <c r="B3780" s="2" t="s">
        <v>6924</v>
      </c>
      <c r="C3780" s="5">
        <f>YEAR(Data!$E3780)</f>
        <v>2014</v>
      </c>
      <c r="D3780" s="2" t="str">
        <f>TEXT(Table_1[[#This Row],[Order Date]], "MMM")</f>
        <v>Dec</v>
      </c>
      <c r="E3780" s="7">
        <v>41974</v>
      </c>
      <c r="F3780" s="7">
        <v>41976</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row>
    <row r="3781" spans="1:23" ht="14.25" customHeight="1" x14ac:dyDescent="0.3">
      <c r="A3781" s="5">
        <v>3780</v>
      </c>
      <c r="B3781" s="2" t="s">
        <v>6925</v>
      </c>
      <c r="C3781" s="5">
        <f>YEAR(Data!$E3781)</f>
        <v>2014</v>
      </c>
      <c r="D3781" s="2" t="str">
        <f>TEXT(Table_1[[#This Row],[Order Date]], "MMM")</f>
        <v>Feb</v>
      </c>
      <c r="E3781" s="7">
        <v>41687</v>
      </c>
      <c r="F3781" s="7">
        <v>41691</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row>
    <row r="3782" spans="1:23" ht="14.25" customHeight="1" x14ac:dyDescent="0.3">
      <c r="A3782" s="5">
        <v>3781</v>
      </c>
      <c r="B3782" s="2" t="s">
        <v>6926</v>
      </c>
      <c r="C3782" s="5">
        <f>YEAR(Data!$E3782)</f>
        <v>2011</v>
      </c>
      <c r="D3782" s="2" t="str">
        <f>TEXT(Table_1[[#This Row],[Order Date]], "MMM")</f>
        <v>Nov</v>
      </c>
      <c r="E3782" s="7">
        <v>40863</v>
      </c>
      <c r="F3782" s="7">
        <v>40867</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row>
    <row r="3783" spans="1:23" ht="14.25" customHeight="1" x14ac:dyDescent="0.3">
      <c r="A3783" s="5">
        <v>3782</v>
      </c>
      <c r="B3783" s="2" t="s">
        <v>6928</v>
      </c>
      <c r="C3783" s="5">
        <f>YEAR(Data!$E3783)</f>
        <v>2012</v>
      </c>
      <c r="D3783" s="2" t="str">
        <f>TEXT(Table_1[[#This Row],[Order Date]], "MMM")</f>
        <v>Jul</v>
      </c>
      <c r="E3783" s="7">
        <v>41099</v>
      </c>
      <c r="F3783" s="7">
        <v>41104</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row>
    <row r="3784" spans="1:23" ht="14.25" customHeight="1" x14ac:dyDescent="0.3">
      <c r="A3784" s="5">
        <v>3783</v>
      </c>
      <c r="B3784" s="2" t="s">
        <v>6929</v>
      </c>
      <c r="C3784" s="5">
        <f>YEAR(Data!$E3784)</f>
        <v>2014</v>
      </c>
      <c r="D3784" s="2" t="str">
        <f>TEXT(Table_1[[#This Row],[Order Date]], "MMM")</f>
        <v>Nov</v>
      </c>
      <c r="E3784" s="7">
        <v>41957</v>
      </c>
      <c r="F3784" s="7">
        <v>41960</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row>
    <row r="3785" spans="1:23" ht="14.25" customHeight="1" x14ac:dyDescent="0.3">
      <c r="A3785" s="5">
        <v>3784</v>
      </c>
      <c r="B3785" s="2" t="s">
        <v>6929</v>
      </c>
      <c r="C3785" s="5">
        <f>YEAR(Data!$E3785)</f>
        <v>2014</v>
      </c>
      <c r="D3785" s="2" t="str">
        <f>TEXT(Table_1[[#This Row],[Order Date]], "MMM")</f>
        <v>Nov</v>
      </c>
      <c r="E3785" s="7">
        <v>41957</v>
      </c>
      <c r="F3785" s="7">
        <v>41960</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row>
    <row r="3786" spans="1:23" ht="14.25" customHeight="1" x14ac:dyDescent="0.3">
      <c r="A3786" s="5">
        <v>3785</v>
      </c>
      <c r="B3786" s="2" t="s">
        <v>6930</v>
      </c>
      <c r="C3786" s="5">
        <f>YEAR(Data!$E3786)</f>
        <v>2014</v>
      </c>
      <c r="D3786" s="2" t="str">
        <f>TEXT(Table_1[[#This Row],[Order Date]], "MMM")</f>
        <v>Aug</v>
      </c>
      <c r="E3786" s="7">
        <v>41852</v>
      </c>
      <c r="F3786" s="7">
        <v>41856</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row>
    <row r="3787" spans="1:23" ht="14.25" customHeight="1" x14ac:dyDescent="0.3">
      <c r="A3787" s="5">
        <v>3786</v>
      </c>
      <c r="B3787" s="2" t="s">
        <v>6931</v>
      </c>
      <c r="C3787" s="5">
        <f>YEAR(Data!$E3787)</f>
        <v>2014</v>
      </c>
      <c r="D3787" s="2" t="str">
        <f>TEXT(Table_1[[#This Row],[Order Date]], "MMM")</f>
        <v>Dec</v>
      </c>
      <c r="E3787" s="7">
        <v>42000</v>
      </c>
      <c r="F3787" s="7">
        <v>42004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row>
    <row r="3788" spans="1:23" ht="14.25" customHeight="1" x14ac:dyDescent="0.3">
      <c r="A3788" s="5">
        <v>3787</v>
      </c>
      <c r="B3788" s="2" t="s">
        <v>6934</v>
      </c>
      <c r="C3788" s="5">
        <f>YEAR(Data!$E3788)</f>
        <v>2013</v>
      </c>
      <c r="D3788" s="2" t="str">
        <f>TEXT(Table_1[[#This Row],[Order Date]], "MMM")</f>
        <v>Nov</v>
      </c>
      <c r="E3788" s="7">
        <v>41579</v>
      </c>
      <c r="F3788" s="7">
        <v>41583</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row>
    <row r="3789" spans="1:23" ht="14.25" customHeight="1" x14ac:dyDescent="0.3">
      <c r="A3789" s="5">
        <v>3788</v>
      </c>
      <c r="B3789" s="2" t="s">
        <v>6935</v>
      </c>
      <c r="C3789" s="5">
        <f>YEAR(Data!$E3789)</f>
        <v>2013</v>
      </c>
      <c r="D3789" s="2" t="str">
        <f>TEXT(Table_1[[#This Row],[Order Date]], "MMM")</f>
        <v>Sep</v>
      </c>
      <c r="E3789" s="7">
        <v>41522</v>
      </c>
      <c r="F3789" s="7">
        <v>41527</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row>
    <row r="3790" spans="1:23" ht="14.25" customHeight="1" x14ac:dyDescent="0.3">
      <c r="A3790" s="5">
        <v>3789</v>
      </c>
      <c r="B3790" s="2" t="s">
        <v>6935</v>
      </c>
      <c r="C3790" s="5">
        <f>YEAR(Data!$E3790)</f>
        <v>2013</v>
      </c>
      <c r="D3790" s="2" t="str">
        <f>TEXT(Table_1[[#This Row],[Order Date]], "MMM")</f>
        <v>Sep</v>
      </c>
      <c r="E3790" s="7">
        <v>41522</v>
      </c>
      <c r="F3790" s="7">
        <v>41527</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row>
    <row r="3791" spans="1:23" ht="14.25" customHeight="1" x14ac:dyDescent="0.3">
      <c r="A3791" s="5">
        <v>3790</v>
      </c>
      <c r="B3791" s="2" t="s">
        <v>6936</v>
      </c>
      <c r="C3791" s="5">
        <f>YEAR(Data!$E3791)</f>
        <v>2013</v>
      </c>
      <c r="D3791" s="2" t="str">
        <f>TEXT(Table_1[[#This Row],[Order Date]], "MMM")</f>
        <v>Apr</v>
      </c>
      <c r="E3791" s="7">
        <v>41382</v>
      </c>
      <c r="F3791" s="7">
        <v>41386</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row>
    <row r="3792" spans="1:23" ht="14.25" customHeight="1" x14ac:dyDescent="0.3">
      <c r="A3792" s="5">
        <v>3791</v>
      </c>
      <c r="B3792" s="2" t="s">
        <v>6937</v>
      </c>
      <c r="C3792" s="5">
        <f>YEAR(Data!$E3792)</f>
        <v>2011</v>
      </c>
      <c r="D3792" s="2" t="str">
        <f>TEXT(Table_1[[#This Row],[Order Date]], "MMM")</f>
        <v>Jul</v>
      </c>
      <c r="E3792" s="7">
        <v>40729</v>
      </c>
      <c r="F3792" s="7">
        <v>40735</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row>
    <row r="3793" spans="1:23" ht="14.25" customHeight="1" x14ac:dyDescent="0.3">
      <c r="A3793" s="5">
        <v>3792</v>
      </c>
      <c r="B3793" s="2" t="s">
        <v>6938</v>
      </c>
      <c r="C3793" s="5">
        <f>YEAR(Data!$E3793)</f>
        <v>2012</v>
      </c>
      <c r="D3793" s="2" t="str">
        <f>TEXT(Table_1[[#This Row],[Order Date]], "MMM")</f>
        <v>Feb</v>
      </c>
      <c r="E3793" s="7">
        <v>40966</v>
      </c>
      <c r="F3793" s="7">
        <v>40967</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row>
    <row r="3794" spans="1:23" ht="14.25" customHeight="1" x14ac:dyDescent="0.3">
      <c r="A3794" s="5">
        <v>3793</v>
      </c>
      <c r="B3794" s="2" t="s">
        <v>6938</v>
      </c>
      <c r="C3794" s="5">
        <f>YEAR(Data!$E3794)</f>
        <v>2012</v>
      </c>
      <c r="D3794" s="2" t="str">
        <f>TEXT(Table_1[[#This Row],[Order Date]], "MMM")</f>
        <v>Feb</v>
      </c>
      <c r="E3794" s="7">
        <v>40966</v>
      </c>
      <c r="F3794" s="7">
        <v>40967</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row>
    <row r="3795" spans="1:23" ht="14.25" customHeight="1" x14ac:dyDescent="0.3">
      <c r="A3795" s="5">
        <v>3794</v>
      </c>
      <c r="B3795" s="2" t="s">
        <v>6940</v>
      </c>
      <c r="C3795" s="5">
        <f>YEAR(Data!$E3795)</f>
        <v>2012</v>
      </c>
      <c r="D3795" s="2" t="str">
        <f>TEXT(Table_1[[#This Row],[Order Date]], "MMM")</f>
        <v>Nov</v>
      </c>
      <c r="E3795" s="7">
        <v>41240</v>
      </c>
      <c r="F3795" s="7">
        <v>41244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row>
    <row r="3796" spans="1:23" ht="14.25" customHeight="1" x14ac:dyDescent="0.3">
      <c r="A3796" s="5">
        <v>3795</v>
      </c>
      <c r="B3796" s="2" t="s">
        <v>6941</v>
      </c>
      <c r="C3796" s="5">
        <f>YEAR(Data!$E3796)</f>
        <v>2011</v>
      </c>
      <c r="D3796" s="2" t="str">
        <f>TEXT(Table_1[[#This Row],[Order Date]], "MMM")</f>
        <v>Jan</v>
      </c>
      <c r="E3796" s="7">
        <v>40571</v>
      </c>
      <c r="F3796" s="7">
        <v>40577</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row>
    <row r="3797" spans="1:23" ht="14.25" customHeight="1" x14ac:dyDescent="0.3">
      <c r="A3797" s="5">
        <v>3796</v>
      </c>
      <c r="B3797" s="2" t="s">
        <v>6941</v>
      </c>
      <c r="C3797" s="5">
        <f>YEAR(Data!$E3797)</f>
        <v>2011</v>
      </c>
      <c r="D3797" s="2" t="str">
        <f>TEXT(Table_1[[#This Row],[Order Date]], "MMM")</f>
        <v>Jan</v>
      </c>
      <c r="E3797" s="7">
        <v>40571</v>
      </c>
      <c r="F3797" s="7">
        <v>40577</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row>
    <row r="3798" spans="1:23" ht="14.25" customHeight="1" x14ac:dyDescent="0.3">
      <c r="A3798" s="5">
        <v>3797</v>
      </c>
      <c r="B3798" s="2" t="s">
        <v>6941</v>
      </c>
      <c r="C3798" s="5">
        <f>YEAR(Data!$E3798)</f>
        <v>2011</v>
      </c>
      <c r="D3798" s="2" t="str">
        <f>TEXT(Table_1[[#This Row],[Order Date]], "MMM")</f>
        <v>Jan</v>
      </c>
      <c r="E3798" s="7">
        <v>40571</v>
      </c>
      <c r="F3798" s="7">
        <v>40577</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row>
    <row r="3799" spans="1:23" ht="14.25" customHeight="1" x14ac:dyDescent="0.3">
      <c r="A3799" s="5">
        <v>3798</v>
      </c>
      <c r="B3799" s="2" t="s">
        <v>6948</v>
      </c>
      <c r="C3799" s="5">
        <f>YEAR(Data!$E3799)</f>
        <v>2014</v>
      </c>
      <c r="D3799" s="2" t="str">
        <f>TEXT(Table_1[[#This Row],[Order Date]], "MMM")</f>
        <v>Sep</v>
      </c>
      <c r="E3799" s="7">
        <v>41906</v>
      </c>
      <c r="F3799" s="7">
        <v>41909</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row>
    <row r="3800" spans="1:23" ht="14.25" customHeight="1" x14ac:dyDescent="0.3">
      <c r="A3800" s="5">
        <v>3799</v>
      </c>
      <c r="B3800" s="2" t="s">
        <v>6949</v>
      </c>
      <c r="C3800" s="5">
        <f>YEAR(Data!$E3800)</f>
        <v>2014</v>
      </c>
      <c r="D3800" s="2" t="str">
        <f>TEXT(Table_1[[#This Row],[Order Date]], "MMM")</f>
        <v>Nov</v>
      </c>
      <c r="E3800" s="7">
        <v>41948</v>
      </c>
      <c r="F3800" s="7">
        <v>41949</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row>
    <row r="3801" spans="1:23" ht="14.25" customHeight="1" x14ac:dyDescent="0.3">
      <c r="A3801" s="5">
        <v>3800</v>
      </c>
      <c r="B3801" s="2" t="s">
        <v>6949</v>
      </c>
      <c r="C3801" s="5">
        <f>YEAR(Data!$E3801)</f>
        <v>2014</v>
      </c>
      <c r="D3801" s="2" t="str">
        <f>TEXT(Table_1[[#This Row],[Order Date]], "MMM")</f>
        <v>Nov</v>
      </c>
      <c r="E3801" s="7">
        <v>41948</v>
      </c>
      <c r="F3801" s="7">
        <v>41949</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row>
    <row r="3802" spans="1:23" ht="14.25" customHeight="1" x14ac:dyDescent="0.3">
      <c r="A3802" s="5">
        <v>3801</v>
      </c>
      <c r="B3802" s="2" t="s">
        <v>6950</v>
      </c>
      <c r="C3802" s="5">
        <f>YEAR(Data!$E3802)</f>
        <v>2013</v>
      </c>
      <c r="D3802" s="2" t="str">
        <f>TEXT(Table_1[[#This Row],[Order Date]], "MMM")</f>
        <v>Oct</v>
      </c>
      <c r="E3802" s="7">
        <v>41562</v>
      </c>
      <c r="F3802" s="7">
        <v>41568</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row>
    <row r="3803" spans="1:23" ht="14.25" customHeight="1" x14ac:dyDescent="0.3">
      <c r="A3803" s="5">
        <v>3802</v>
      </c>
      <c r="B3803" s="2" t="s">
        <v>6950</v>
      </c>
      <c r="C3803" s="5">
        <f>YEAR(Data!$E3803)</f>
        <v>2013</v>
      </c>
      <c r="D3803" s="2" t="str">
        <f>TEXT(Table_1[[#This Row],[Order Date]], "MMM")</f>
        <v>Oct</v>
      </c>
      <c r="E3803" s="7">
        <v>41562</v>
      </c>
      <c r="F3803" s="7">
        <v>41568</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row>
    <row r="3804" spans="1:23" ht="14.25" customHeight="1" x14ac:dyDescent="0.3">
      <c r="A3804" s="5">
        <v>3803</v>
      </c>
      <c r="B3804" s="2" t="s">
        <v>6950</v>
      </c>
      <c r="C3804" s="5">
        <f>YEAR(Data!$E3804)</f>
        <v>2013</v>
      </c>
      <c r="D3804" s="2" t="str">
        <f>TEXT(Table_1[[#This Row],[Order Date]], "MMM")</f>
        <v>Oct</v>
      </c>
      <c r="E3804" s="7">
        <v>41562</v>
      </c>
      <c r="F3804" s="7">
        <v>41568</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row>
    <row r="3805" spans="1:23" ht="14.25" customHeight="1" x14ac:dyDescent="0.3">
      <c r="A3805" s="5">
        <v>3804</v>
      </c>
      <c r="B3805" s="2" t="s">
        <v>6950</v>
      </c>
      <c r="C3805" s="5">
        <f>YEAR(Data!$E3805)</f>
        <v>2013</v>
      </c>
      <c r="D3805" s="2" t="str">
        <f>TEXT(Table_1[[#This Row],[Order Date]], "MMM")</f>
        <v>Oct</v>
      </c>
      <c r="E3805" s="7">
        <v>41562</v>
      </c>
      <c r="F3805" s="7">
        <v>41568</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row>
    <row r="3806" spans="1:23" ht="14.25" customHeight="1" x14ac:dyDescent="0.3">
      <c r="A3806" s="5">
        <v>3805</v>
      </c>
      <c r="B3806" s="2" t="s">
        <v>6950</v>
      </c>
      <c r="C3806" s="5">
        <f>YEAR(Data!$E3806)</f>
        <v>2013</v>
      </c>
      <c r="D3806" s="2" t="str">
        <f>TEXT(Table_1[[#This Row],[Order Date]], "MMM")</f>
        <v>Oct</v>
      </c>
      <c r="E3806" s="7">
        <v>41562</v>
      </c>
      <c r="F3806" s="7">
        <v>41568</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row>
    <row r="3807" spans="1:23" ht="14.25" customHeight="1" x14ac:dyDescent="0.3">
      <c r="A3807" s="5">
        <v>3806</v>
      </c>
      <c r="B3807" s="2" t="s">
        <v>6950</v>
      </c>
      <c r="C3807" s="5">
        <f>YEAR(Data!$E3807)</f>
        <v>2013</v>
      </c>
      <c r="D3807" s="2" t="str">
        <f>TEXT(Table_1[[#This Row],[Order Date]], "MMM")</f>
        <v>Oct</v>
      </c>
      <c r="E3807" s="7">
        <v>41562</v>
      </c>
      <c r="F3807" s="7">
        <v>41568</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row>
    <row r="3808" spans="1:23" ht="14.25" customHeight="1" x14ac:dyDescent="0.3">
      <c r="A3808" s="5">
        <v>3807</v>
      </c>
      <c r="B3808" s="2" t="s">
        <v>6955</v>
      </c>
      <c r="C3808" s="5">
        <f>YEAR(Data!$E3808)</f>
        <v>2012</v>
      </c>
      <c r="D3808" s="2" t="str">
        <f>TEXT(Table_1[[#This Row],[Order Date]], "MMM")</f>
        <v>Nov</v>
      </c>
      <c r="E3808" s="7">
        <v>41225</v>
      </c>
      <c r="F3808" s="7">
        <v>41232</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row>
    <row r="3809" spans="1:23" ht="14.25" customHeight="1" x14ac:dyDescent="0.3">
      <c r="A3809" s="5">
        <v>3808</v>
      </c>
      <c r="B3809" s="2" t="s">
        <v>6955</v>
      </c>
      <c r="C3809" s="5">
        <f>YEAR(Data!$E3809)</f>
        <v>2012</v>
      </c>
      <c r="D3809" s="2" t="str">
        <f>TEXT(Table_1[[#This Row],[Order Date]], "MMM")</f>
        <v>Nov</v>
      </c>
      <c r="E3809" s="7">
        <v>41225</v>
      </c>
      <c r="F3809" s="7">
        <v>41232</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row>
    <row r="3810" spans="1:23" ht="14.25" customHeight="1" x14ac:dyDescent="0.3">
      <c r="A3810" s="5">
        <v>3809</v>
      </c>
      <c r="B3810" s="2" t="s">
        <v>6955</v>
      </c>
      <c r="C3810" s="5">
        <f>YEAR(Data!$E3810)</f>
        <v>2012</v>
      </c>
      <c r="D3810" s="2" t="str">
        <f>TEXT(Table_1[[#This Row],[Order Date]], "MMM")</f>
        <v>Nov</v>
      </c>
      <c r="E3810" s="7">
        <v>41225</v>
      </c>
      <c r="F3810" s="7">
        <v>41232</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row>
    <row r="3811" spans="1:23" ht="14.25" customHeight="1" x14ac:dyDescent="0.3">
      <c r="A3811" s="5">
        <v>3810</v>
      </c>
      <c r="B3811" s="2" t="s">
        <v>6955</v>
      </c>
      <c r="C3811" s="5">
        <f>YEAR(Data!$E3811)</f>
        <v>2012</v>
      </c>
      <c r="D3811" s="2" t="str">
        <f>TEXT(Table_1[[#This Row],[Order Date]], "MMM")</f>
        <v>Nov</v>
      </c>
      <c r="E3811" s="7">
        <v>41225</v>
      </c>
      <c r="F3811" s="7">
        <v>41232</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row>
    <row r="3812" spans="1:23" ht="14.25" customHeight="1" x14ac:dyDescent="0.3">
      <c r="A3812" s="5">
        <v>3811</v>
      </c>
      <c r="B3812" s="2" t="s">
        <v>6955</v>
      </c>
      <c r="C3812" s="5">
        <f>YEAR(Data!$E3812)</f>
        <v>2012</v>
      </c>
      <c r="D3812" s="2" t="str">
        <f>TEXT(Table_1[[#This Row],[Order Date]], "MMM")</f>
        <v>Nov</v>
      </c>
      <c r="E3812" s="7">
        <v>41225</v>
      </c>
      <c r="F3812" s="7">
        <v>41232</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row>
    <row r="3813" spans="1:23" ht="14.25" customHeight="1" x14ac:dyDescent="0.3">
      <c r="A3813" s="5">
        <v>3812</v>
      </c>
      <c r="B3813" s="2" t="s">
        <v>6955</v>
      </c>
      <c r="C3813" s="5">
        <f>YEAR(Data!$E3813)</f>
        <v>2012</v>
      </c>
      <c r="D3813" s="2" t="str">
        <f>TEXT(Table_1[[#This Row],[Order Date]], "MMM")</f>
        <v>Nov</v>
      </c>
      <c r="E3813" s="7">
        <v>41225</v>
      </c>
      <c r="F3813" s="7">
        <v>41232</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row>
    <row r="3814" spans="1:23" ht="14.25" customHeight="1" x14ac:dyDescent="0.3">
      <c r="A3814" s="5">
        <v>3813</v>
      </c>
      <c r="B3814" s="2" t="s">
        <v>6958</v>
      </c>
      <c r="C3814" s="5">
        <f>YEAR(Data!$E3814)</f>
        <v>2014</v>
      </c>
      <c r="D3814" s="2" t="str">
        <f>TEXT(Table_1[[#This Row],[Order Date]], "MMM")</f>
        <v>Mar</v>
      </c>
      <c r="E3814" s="7">
        <v>41704</v>
      </c>
      <c r="F3814" s="7">
        <v>41704</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row>
    <row r="3815" spans="1:23" ht="14.25" customHeight="1" x14ac:dyDescent="0.3">
      <c r="A3815" s="5">
        <v>3814</v>
      </c>
      <c r="B3815" s="2" t="s">
        <v>6961</v>
      </c>
      <c r="C3815" s="5">
        <f>YEAR(Data!$E3815)</f>
        <v>2012</v>
      </c>
      <c r="D3815" s="2" t="str">
        <f>TEXT(Table_1[[#This Row],[Order Date]], "MMM")</f>
        <v>Nov</v>
      </c>
      <c r="E3815" s="7">
        <v>41218</v>
      </c>
      <c r="F3815" s="7">
        <v>41222</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row>
    <row r="3816" spans="1:23" ht="14.25" customHeight="1" x14ac:dyDescent="0.3">
      <c r="A3816" s="5">
        <v>3815</v>
      </c>
      <c r="B3816" s="2" t="s">
        <v>6962</v>
      </c>
      <c r="C3816" s="5">
        <f>YEAR(Data!$E3816)</f>
        <v>2013</v>
      </c>
      <c r="D3816" s="2" t="str">
        <f>TEXT(Table_1[[#This Row],[Order Date]], "MMM")</f>
        <v>Jul</v>
      </c>
      <c r="E3816" s="7">
        <v>41464</v>
      </c>
      <c r="F3816" s="7">
        <v>41464</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row>
    <row r="3817" spans="1:23" ht="14.25" customHeight="1" x14ac:dyDescent="0.3">
      <c r="A3817" s="5">
        <v>3816</v>
      </c>
      <c r="B3817" s="2" t="s">
        <v>6962</v>
      </c>
      <c r="C3817" s="5">
        <f>YEAR(Data!$E3817)</f>
        <v>2013</v>
      </c>
      <c r="D3817" s="2" t="str">
        <f>TEXT(Table_1[[#This Row],[Order Date]], "MMM")</f>
        <v>Jul</v>
      </c>
      <c r="E3817" s="7">
        <v>41464</v>
      </c>
      <c r="F3817" s="7">
        <v>41464</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row>
    <row r="3818" spans="1:23" ht="14.25" customHeight="1" x14ac:dyDescent="0.3">
      <c r="A3818" s="5">
        <v>3817</v>
      </c>
      <c r="B3818" s="2" t="s">
        <v>6963</v>
      </c>
      <c r="C3818" s="5">
        <f>YEAR(Data!$E3818)</f>
        <v>2012</v>
      </c>
      <c r="D3818" s="2" t="str">
        <f>TEXT(Table_1[[#This Row],[Order Date]], "MMM")</f>
        <v>Sep</v>
      </c>
      <c r="E3818" s="7">
        <v>41167</v>
      </c>
      <c r="F3818" s="7">
        <v>41171</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row>
    <row r="3819" spans="1:23" ht="14.25" customHeight="1" x14ac:dyDescent="0.3">
      <c r="A3819" s="5">
        <v>3818</v>
      </c>
      <c r="B3819" s="2" t="s">
        <v>6963</v>
      </c>
      <c r="C3819" s="5">
        <f>YEAR(Data!$E3819)</f>
        <v>2012</v>
      </c>
      <c r="D3819" s="2" t="str">
        <f>TEXT(Table_1[[#This Row],[Order Date]], "MMM")</f>
        <v>Sep</v>
      </c>
      <c r="E3819" s="7">
        <v>41167</v>
      </c>
      <c r="F3819" s="7">
        <v>41171</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row>
    <row r="3820" spans="1:23" ht="14.25" customHeight="1" x14ac:dyDescent="0.3">
      <c r="A3820" s="5">
        <v>3819</v>
      </c>
      <c r="B3820" s="2" t="s">
        <v>6963</v>
      </c>
      <c r="C3820" s="5">
        <f>YEAR(Data!$E3820)</f>
        <v>2012</v>
      </c>
      <c r="D3820" s="2" t="str">
        <f>TEXT(Table_1[[#This Row],[Order Date]], "MMM")</f>
        <v>Sep</v>
      </c>
      <c r="E3820" s="7">
        <v>41167</v>
      </c>
      <c r="F3820" s="7">
        <v>41171</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row>
    <row r="3821" spans="1:23" ht="14.25" customHeight="1" x14ac:dyDescent="0.3">
      <c r="A3821" s="5">
        <v>3820</v>
      </c>
      <c r="B3821" s="2" t="s">
        <v>6964</v>
      </c>
      <c r="C3821" s="5">
        <f>YEAR(Data!$E3821)</f>
        <v>2014</v>
      </c>
      <c r="D3821" s="2" t="str">
        <f>TEXT(Table_1[[#This Row],[Order Date]], "MMM")</f>
        <v>Oct</v>
      </c>
      <c r="E3821" s="7">
        <v>41922</v>
      </c>
      <c r="F3821" s="7">
        <v>41927</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row>
    <row r="3822" spans="1:23" ht="14.25" customHeight="1" x14ac:dyDescent="0.3">
      <c r="A3822" s="5">
        <v>3821</v>
      </c>
      <c r="B3822" s="2" t="s">
        <v>6964</v>
      </c>
      <c r="C3822" s="5">
        <f>YEAR(Data!$E3822)</f>
        <v>2014</v>
      </c>
      <c r="D3822" s="2" t="str">
        <f>TEXT(Table_1[[#This Row],[Order Date]], "MMM")</f>
        <v>Oct</v>
      </c>
      <c r="E3822" s="7">
        <v>41922</v>
      </c>
      <c r="F3822" s="7">
        <v>41927</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row>
    <row r="3823" spans="1:23" ht="14.25" customHeight="1" x14ac:dyDescent="0.3">
      <c r="A3823" s="5">
        <v>3822</v>
      </c>
      <c r="B3823" s="2" t="s">
        <v>6964</v>
      </c>
      <c r="C3823" s="5">
        <f>YEAR(Data!$E3823)</f>
        <v>2014</v>
      </c>
      <c r="D3823" s="2" t="str">
        <f>TEXT(Table_1[[#This Row],[Order Date]], "MMM")</f>
        <v>Oct</v>
      </c>
      <c r="E3823" s="7">
        <v>41922</v>
      </c>
      <c r="F3823" s="7">
        <v>41927</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row>
    <row r="3824" spans="1:23" ht="14.25" customHeight="1" x14ac:dyDescent="0.3">
      <c r="A3824" s="5">
        <v>3823</v>
      </c>
      <c r="B3824" s="2" t="s">
        <v>6964</v>
      </c>
      <c r="C3824" s="5">
        <f>YEAR(Data!$E3824)</f>
        <v>2014</v>
      </c>
      <c r="D3824" s="2" t="str">
        <f>TEXT(Table_1[[#This Row],[Order Date]], "MMM")</f>
        <v>Oct</v>
      </c>
      <c r="E3824" s="7">
        <v>41922</v>
      </c>
      <c r="F3824" s="7">
        <v>41927</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row>
    <row r="3825" spans="1:23" ht="14.25" customHeight="1" x14ac:dyDescent="0.3">
      <c r="A3825" s="5">
        <v>3824</v>
      </c>
      <c r="B3825" s="2" t="s">
        <v>6967</v>
      </c>
      <c r="C3825" s="5">
        <f>YEAR(Data!$E3825)</f>
        <v>2012</v>
      </c>
      <c r="D3825" s="2" t="str">
        <f>TEXT(Table_1[[#This Row],[Order Date]], "MMM")</f>
        <v>Sep</v>
      </c>
      <c r="E3825" s="7">
        <v>41166</v>
      </c>
      <c r="F3825" s="7">
        <v>41170</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row>
    <row r="3826" spans="1:23" ht="14.25" customHeight="1" x14ac:dyDescent="0.3">
      <c r="A3826" s="5">
        <v>3825</v>
      </c>
      <c r="B3826" s="2" t="s">
        <v>6967</v>
      </c>
      <c r="C3826" s="5">
        <f>YEAR(Data!$E3826)</f>
        <v>2012</v>
      </c>
      <c r="D3826" s="2" t="str">
        <f>TEXT(Table_1[[#This Row],[Order Date]], "MMM")</f>
        <v>Sep</v>
      </c>
      <c r="E3826" s="7">
        <v>41166</v>
      </c>
      <c r="F3826" s="7">
        <v>41170</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row>
    <row r="3827" spans="1:23" ht="14.25" customHeight="1" x14ac:dyDescent="0.3">
      <c r="A3827" s="5">
        <v>3826</v>
      </c>
      <c r="B3827" s="2" t="s">
        <v>6967</v>
      </c>
      <c r="C3827" s="5">
        <f>YEAR(Data!$E3827)</f>
        <v>2012</v>
      </c>
      <c r="D3827" s="2" t="str">
        <f>TEXT(Table_1[[#This Row],[Order Date]], "MMM")</f>
        <v>Sep</v>
      </c>
      <c r="E3827" s="7">
        <v>41166</v>
      </c>
      <c r="F3827" s="7">
        <v>41170</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row>
    <row r="3828" spans="1:23" ht="14.25" customHeight="1" x14ac:dyDescent="0.3">
      <c r="A3828" s="5">
        <v>3827</v>
      </c>
      <c r="B3828" s="2" t="s">
        <v>6968</v>
      </c>
      <c r="C3828" s="5">
        <f>YEAR(Data!$E3828)</f>
        <v>2011</v>
      </c>
      <c r="D3828" s="2" t="str">
        <f>TEXT(Table_1[[#This Row],[Order Date]], "MMM")</f>
        <v>Oct</v>
      </c>
      <c r="E3828" s="7">
        <v>40823</v>
      </c>
      <c r="F3828" s="7">
        <v>40828</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row>
    <row r="3829" spans="1:23" ht="14.25" customHeight="1" x14ac:dyDescent="0.3">
      <c r="A3829" s="5">
        <v>3828</v>
      </c>
      <c r="B3829" s="2" t="s">
        <v>6969</v>
      </c>
      <c r="C3829" s="5">
        <f>YEAR(Data!$E3829)</f>
        <v>2014</v>
      </c>
      <c r="D3829" s="2" t="str">
        <f>TEXT(Table_1[[#This Row],[Order Date]], "MMM")</f>
        <v>May</v>
      </c>
      <c r="E3829" s="7">
        <v>41767</v>
      </c>
      <c r="F3829" s="7">
        <v>41771</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row>
    <row r="3830" spans="1:23" ht="14.25" customHeight="1" x14ac:dyDescent="0.3">
      <c r="A3830" s="5">
        <v>3829</v>
      </c>
      <c r="B3830" s="2" t="s">
        <v>6969</v>
      </c>
      <c r="C3830" s="5">
        <f>YEAR(Data!$E3830)</f>
        <v>2014</v>
      </c>
      <c r="D3830" s="2" t="str">
        <f>TEXT(Table_1[[#This Row],[Order Date]], "MMM")</f>
        <v>May</v>
      </c>
      <c r="E3830" s="7">
        <v>41767</v>
      </c>
      <c r="F3830" s="7">
        <v>41771</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row>
    <row r="3831" spans="1:23" ht="14.25" customHeight="1" x14ac:dyDescent="0.3">
      <c r="A3831" s="5">
        <v>3830</v>
      </c>
      <c r="B3831" s="2" t="s">
        <v>6969</v>
      </c>
      <c r="C3831" s="5">
        <f>YEAR(Data!$E3831)</f>
        <v>2014</v>
      </c>
      <c r="D3831" s="2" t="str">
        <f>TEXT(Table_1[[#This Row],[Order Date]], "MMM")</f>
        <v>May</v>
      </c>
      <c r="E3831" s="7">
        <v>41767</v>
      </c>
      <c r="F3831" s="7">
        <v>41771</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row>
    <row r="3832" spans="1:23" ht="14.25" customHeight="1" x14ac:dyDescent="0.3">
      <c r="A3832" s="5">
        <v>3831</v>
      </c>
      <c r="B3832" s="2" t="s">
        <v>6969</v>
      </c>
      <c r="C3832" s="5">
        <f>YEAR(Data!$E3832)</f>
        <v>2014</v>
      </c>
      <c r="D3832" s="2" t="str">
        <f>TEXT(Table_1[[#This Row],[Order Date]], "MMM")</f>
        <v>May</v>
      </c>
      <c r="E3832" s="7">
        <v>41767</v>
      </c>
      <c r="F3832" s="7">
        <v>41771</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row>
    <row r="3833" spans="1:23" ht="14.25" customHeight="1" x14ac:dyDescent="0.3">
      <c r="A3833" s="5">
        <v>3832</v>
      </c>
      <c r="B3833" s="2" t="s">
        <v>6970</v>
      </c>
      <c r="C3833" s="5">
        <f>YEAR(Data!$E3833)</f>
        <v>2012</v>
      </c>
      <c r="D3833" s="2" t="str">
        <f>TEXT(Table_1[[#This Row],[Order Date]], "MMM")</f>
        <v>Nov</v>
      </c>
      <c r="E3833" s="7">
        <v>41227</v>
      </c>
      <c r="F3833" s="7">
        <v>41232</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row>
    <row r="3834" spans="1:23" ht="14.25" customHeight="1" x14ac:dyDescent="0.3">
      <c r="A3834" s="5">
        <v>3833</v>
      </c>
      <c r="B3834" s="2" t="s">
        <v>6970</v>
      </c>
      <c r="C3834" s="5">
        <f>YEAR(Data!$E3834)</f>
        <v>2012</v>
      </c>
      <c r="D3834" s="2" t="str">
        <f>TEXT(Table_1[[#This Row],[Order Date]], "MMM")</f>
        <v>Nov</v>
      </c>
      <c r="E3834" s="7">
        <v>41227</v>
      </c>
      <c r="F3834" s="7">
        <v>41232</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row>
    <row r="3835" spans="1:23" ht="14.25" customHeight="1" x14ac:dyDescent="0.3">
      <c r="A3835" s="5">
        <v>3834</v>
      </c>
      <c r="B3835" s="2" t="s">
        <v>6974</v>
      </c>
      <c r="C3835" s="5">
        <f>YEAR(Data!$E3835)</f>
        <v>2011</v>
      </c>
      <c r="D3835" s="2" t="str">
        <f>TEXT(Table_1[[#This Row],[Order Date]], "MMM")</f>
        <v>Nov</v>
      </c>
      <c r="E3835" s="7">
        <v>40871</v>
      </c>
      <c r="F3835" s="7">
        <v>40871</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row>
    <row r="3836" spans="1:23" ht="14.25" customHeight="1" x14ac:dyDescent="0.3">
      <c r="A3836" s="5">
        <v>3835</v>
      </c>
      <c r="B3836" s="2" t="s">
        <v>6974</v>
      </c>
      <c r="C3836" s="5">
        <f>YEAR(Data!$E3836)</f>
        <v>2011</v>
      </c>
      <c r="D3836" s="2" t="str">
        <f>TEXT(Table_1[[#This Row],[Order Date]], "MMM")</f>
        <v>Nov</v>
      </c>
      <c r="E3836" s="7">
        <v>40871</v>
      </c>
      <c r="F3836" s="7">
        <v>40871</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row>
    <row r="3837" spans="1:23" ht="14.25" customHeight="1" x14ac:dyDescent="0.3">
      <c r="A3837" s="5">
        <v>3836</v>
      </c>
      <c r="B3837" s="2" t="s">
        <v>6975</v>
      </c>
      <c r="C3837" s="5">
        <f>YEAR(Data!$E3837)</f>
        <v>2011</v>
      </c>
      <c r="D3837" s="2" t="str">
        <f>TEXT(Table_1[[#This Row],[Order Date]], "MMM")</f>
        <v>Apr</v>
      </c>
      <c r="E3837" s="7">
        <v>40641</v>
      </c>
      <c r="F3837" s="7">
        <v>40648</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row>
    <row r="3838" spans="1:23" ht="14.25" customHeight="1" x14ac:dyDescent="0.3">
      <c r="A3838" s="5">
        <v>3837</v>
      </c>
      <c r="B3838" s="2" t="s">
        <v>6975</v>
      </c>
      <c r="C3838" s="5">
        <f>YEAR(Data!$E3838)</f>
        <v>2011</v>
      </c>
      <c r="D3838" s="2" t="str">
        <f>TEXT(Table_1[[#This Row],[Order Date]], "MMM")</f>
        <v>Apr</v>
      </c>
      <c r="E3838" s="7">
        <v>40641</v>
      </c>
      <c r="F3838" s="7">
        <v>40648</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row>
    <row r="3839" spans="1:23" ht="14.25" customHeight="1" x14ac:dyDescent="0.3">
      <c r="A3839" s="5">
        <v>3838</v>
      </c>
      <c r="B3839" s="2" t="s">
        <v>6978</v>
      </c>
      <c r="C3839" s="5">
        <f>YEAR(Data!$E3839)</f>
        <v>2011</v>
      </c>
      <c r="D3839" s="2" t="str">
        <f>TEXT(Table_1[[#This Row],[Order Date]], "MMM")</f>
        <v>Jul</v>
      </c>
      <c r="E3839" s="7">
        <v>40750</v>
      </c>
      <c r="F3839" s="7">
        <v>40757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row>
    <row r="3840" spans="1:23" ht="14.25" customHeight="1" x14ac:dyDescent="0.3">
      <c r="A3840" s="5">
        <v>3839</v>
      </c>
      <c r="B3840" s="2" t="s">
        <v>6978</v>
      </c>
      <c r="C3840" s="5">
        <f>YEAR(Data!$E3840)</f>
        <v>2011</v>
      </c>
      <c r="D3840" s="2" t="str">
        <f>TEXT(Table_1[[#This Row],[Order Date]], "MMM")</f>
        <v>Jul</v>
      </c>
      <c r="E3840" s="7">
        <v>40750</v>
      </c>
      <c r="F3840" s="7">
        <v>40757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row>
    <row r="3841" spans="1:23" ht="14.25" customHeight="1" x14ac:dyDescent="0.3">
      <c r="A3841" s="5">
        <v>3840</v>
      </c>
      <c r="B3841" s="2" t="s">
        <v>6978</v>
      </c>
      <c r="C3841" s="5">
        <f>YEAR(Data!$E3841)</f>
        <v>2011</v>
      </c>
      <c r="D3841" s="2" t="str">
        <f>TEXT(Table_1[[#This Row],[Order Date]], "MMM")</f>
        <v>Jul</v>
      </c>
      <c r="E3841" s="7">
        <v>40750</v>
      </c>
      <c r="F3841" s="7">
        <v>40757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row>
    <row r="3842" spans="1:23" ht="14.25" customHeight="1" x14ac:dyDescent="0.3">
      <c r="A3842" s="5">
        <v>3841</v>
      </c>
      <c r="B3842" s="2" t="s">
        <v>6978</v>
      </c>
      <c r="C3842" s="5">
        <f>YEAR(Data!$E3842)</f>
        <v>2011</v>
      </c>
      <c r="D3842" s="2" t="str">
        <f>TEXT(Table_1[[#This Row],[Order Date]], "MMM")</f>
        <v>Jul</v>
      </c>
      <c r="E3842" s="7">
        <v>40750</v>
      </c>
      <c r="F3842" s="7">
        <v>40757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row>
    <row r="3843" spans="1:23" ht="14.25" customHeight="1" x14ac:dyDescent="0.3">
      <c r="A3843" s="5">
        <v>3842</v>
      </c>
      <c r="B3843" s="2" t="s">
        <v>6981</v>
      </c>
      <c r="C3843" s="5">
        <f>YEAR(Data!$E3843)</f>
        <v>2011</v>
      </c>
      <c r="D3843" s="2" t="str">
        <f>TEXT(Table_1[[#This Row],[Order Date]], "MMM")</f>
        <v>Jun</v>
      </c>
      <c r="E3843" s="7">
        <v>40702</v>
      </c>
      <c r="F3843" s="7">
        <v>40706</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row>
    <row r="3844" spans="1:23" ht="14.25" customHeight="1" x14ac:dyDescent="0.3">
      <c r="A3844" s="5">
        <v>3843</v>
      </c>
      <c r="B3844" s="2" t="s">
        <v>6984</v>
      </c>
      <c r="C3844" s="5">
        <f>YEAR(Data!$E3844)</f>
        <v>2011</v>
      </c>
      <c r="D3844" s="2" t="str">
        <f>TEXT(Table_1[[#This Row],[Order Date]], "MMM")</f>
        <v>Oct</v>
      </c>
      <c r="E3844" s="7">
        <v>40844</v>
      </c>
      <c r="F3844" s="7">
        <v>40847</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row>
    <row r="3845" spans="1:23" ht="14.25" customHeight="1" x14ac:dyDescent="0.3">
      <c r="A3845" s="5">
        <v>3844</v>
      </c>
      <c r="B3845" s="2" t="s">
        <v>6984</v>
      </c>
      <c r="C3845" s="5">
        <f>YEAR(Data!$E3845)</f>
        <v>2011</v>
      </c>
      <c r="D3845" s="2" t="str">
        <f>TEXT(Table_1[[#This Row],[Order Date]], "MMM")</f>
        <v>Oct</v>
      </c>
      <c r="E3845" s="7">
        <v>40844</v>
      </c>
      <c r="F3845" s="7">
        <v>40847</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row>
    <row r="3846" spans="1:23" ht="14.25" customHeight="1" x14ac:dyDescent="0.3">
      <c r="A3846" s="5">
        <v>3845</v>
      </c>
      <c r="B3846" s="2" t="s">
        <v>6984</v>
      </c>
      <c r="C3846" s="5">
        <f>YEAR(Data!$E3846)</f>
        <v>2011</v>
      </c>
      <c r="D3846" s="2" t="str">
        <f>TEXT(Table_1[[#This Row],[Order Date]], "MMM")</f>
        <v>Oct</v>
      </c>
      <c r="E3846" s="7">
        <v>40844</v>
      </c>
      <c r="F3846" s="7">
        <v>40847</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row>
    <row r="3847" spans="1:23" ht="14.25" customHeight="1" x14ac:dyDescent="0.3">
      <c r="A3847" s="5">
        <v>3846</v>
      </c>
      <c r="B3847" s="2" t="s">
        <v>6984</v>
      </c>
      <c r="C3847" s="5">
        <f>YEAR(Data!$E3847)</f>
        <v>2011</v>
      </c>
      <c r="D3847" s="2" t="str">
        <f>TEXT(Table_1[[#This Row],[Order Date]], "MMM")</f>
        <v>Oct</v>
      </c>
      <c r="E3847" s="7">
        <v>40844</v>
      </c>
      <c r="F3847" s="7">
        <v>40847</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row>
    <row r="3848" spans="1:23" ht="14.25" customHeight="1" x14ac:dyDescent="0.3">
      <c r="A3848" s="5">
        <v>3847</v>
      </c>
      <c r="B3848" s="2" t="s">
        <v>6984</v>
      </c>
      <c r="C3848" s="5">
        <f>YEAR(Data!$E3848)</f>
        <v>2011</v>
      </c>
      <c r="D3848" s="2" t="str">
        <f>TEXT(Table_1[[#This Row],[Order Date]], "MMM")</f>
        <v>Oct</v>
      </c>
      <c r="E3848" s="7">
        <v>40844</v>
      </c>
      <c r="F3848" s="7">
        <v>40847</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row>
    <row r="3849" spans="1:23" ht="14.25" customHeight="1" x14ac:dyDescent="0.3">
      <c r="A3849" s="5">
        <v>3848</v>
      </c>
      <c r="B3849" s="2" t="s">
        <v>6987</v>
      </c>
      <c r="C3849" s="5">
        <f>YEAR(Data!$E3849)</f>
        <v>2014</v>
      </c>
      <c r="D3849" s="2" t="str">
        <f>TEXT(Table_1[[#This Row],[Order Date]], "MMM")</f>
        <v>Nov</v>
      </c>
      <c r="E3849" s="7">
        <v>41969</v>
      </c>
      <c r="F3849" s="7">
        <v>41971</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row>
    <row r="3850" spans="1:23" ht="14.25" customHeight="1" x14ac:dyDescent="0.3">
      <c r="A3850" s="5">
        <v>3849</v>
      </c>
      <c r="B3850" s="2" t="s">
        <v>6988</v>
      </c>
      <c r="C3850" s="5">
        <f>YEAR(Data!$E3850)</f>
        <v>2014</v>
      </c>
      <c r="D3850" s="2" t="str">
        <f>TEXT(Table_1[[#This Row],[Order Date]], "MMM")</f>
        <v>Sep</v>
      </c>
      <c r="E3850" s="7">
        <v>41905</v>
      </c>
      <c r="F3850" s="7">
        <v>41906</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row>
    <row r="3851" spans="1:23" ht="14.25" customHeight="1" x14ac:dyDescent="0.3">
      <c r="A3851" s="5">
        <v>3850</v>
      </c>
      <c r="B3851" s="2" t="s">
        <v>6988</v>
      </c>
      <c r="C3851" s="5">
        <f>YEAR(Data!$E3851)</f>
        <v>2014</v>
      </c>
      <c r="D3851" s="2" t="str">
        <f>TEXT(Table_1[[#This Row],[Order Date]], "MMM")</f>
        <v>Sep</v>
      </c>
      <c r="E3851" s="7">
        <v>41905</v>
      </c>
      <c r="F3851" s="7">
        <v>41906</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row>
    <row r="3852" spans="1:23" ht="14.25" customHeight="1" x14ac:dyDescent="0.3">
      <c r="A3852" s="5">
        <v>3851</v>
      </c>
      <c r="B3852" s="2" t="s">
        <v>6991</v>
      </c>
      <c r="C3852" s="5">
        <f>YEAR(Data!$E3852)</f>
        <v>2012</v>
      </c>
      <c r="D3852" s="2" t="str">
        <f>TEXT(Table_1[[#This Row],[Order Date]], "MMM")</f>
        <v>Dec</v>
      </c>
      <c r="E3852" s="7">
        <v>41247</v>
      </c>
      <c r="F3852" s="7">
        <v>41252</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row>
    <row r="3853" spans="1:23" ht="14.25" customHeight="1" x14ac:dyDescent="0.3">
      <c r="A3853" s="5">
        <v>3852</v>
      </c>
      <c r="B3853" s="2" t="s">
        <v>6992</v>
      </c>
      <c r="C3853" s="5">
        <f>YEAR(Data!$E3853)</f>
        <v>2012</v>
      </c>
      <c r="D3853" s="2" t="str">
        <f>TEXT(Table_1[[#This Row],[Order Date]], "MMM")</f>
        <v>Sep</v>
      </c>
      <c r="E3853" s="7">
        <v>41173</v>
      </c>
      <c r="F3853" s="7">
        <v>41173</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row>
    <row r="3854" spans="1:23" ht="14.25" customHeight="1" x14ac:dyDescent="0.3">
      <c r="A3854" s="5">
        <v>3853</v>
      </c>
      <c r="B3854" s="2" t="s">
        <v>6995</v>
      </c>
      <c r="C3854" s="5">
        <f>YEAR(Data!$E3854)</f>
        <v>2014</v>
      </c>
      <c r="D3854" s="2" t="str">
        <f>TEXT(Table_1[[#This Row],[Order Date]], "MMM")</f>
        <v>Nov</v>
      </c>
      <c r="E3854" s="7">
        <v>41970</v>
      </c>
      <c r="F3854" s="7">
        <v>41973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row>
    <row r="3855" spans="1:23" ht="14.25" customHeight="1" x14ac:dyDescent="0.3">
      <c r="A3855" s="5">
        <v>3854</v>
      </c>
      <c r="B3855" s="2" t="s">
        <v>6996</v>
      </c>
      <c r="C3855" s="5">
        <f>YEAR(Data!$E3855)</f>
        <v>2014</v>
      </c>
      <c r="D3855" s="2" t="str">
        <f>TEXT(Table_1[[#This Row],[Order Date]], "MMM")</f>
        <v>Jun</v>
      </c>
      <c r="E3855" s="7">
        <v>41797</v>
      </c>
      <c r="F3855" s="7">
        <v>41801</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row>
    <row r="3856" spans="1:23" ht="14.25" customHeight="1" x14ac:dyDescent="0.3">
      <c r="A3856" s="5">
        <v>3855</v>
      </c>
      <c r="B3856" s="2" t="s">
        <v>6996</v>
      </c>
      <c r="C3856" s="5">
        <f>YEAR(Data!$E3856)</f>
        <v>2014</v>
      </c>
      <c r="D3856" s="2" t="str">
        <f>TEXT(Table_1[[#This Row],[Order Date]], "MMM")</f>
        <v>Jun</v>
      </c>
      <c r="E3856" s="7">
        <v>41797</v>
      </c>
      <c r="F3856" s="7">
        <v>41801</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row>
    <row r="3857" spans="1:23" ht="14.25" customHeight="1" x14ac:dyDescent="0.3">
      <c r="A3857" s="5">
        <v>3856</v>
      </c>
      <c r="B3857" s="2" t="s">
        <v>6999</v>
      </c>
      <c r="C3857" s="5">
        <f>YEAR(Data!$E3857)</f>
        <v>2014</v>
      </c>
      <c r="D3857" s="2" t="str">
        <f>TEXT(Table_1[[#This Row],[Order Date]], "MMM")</f>
        <v>Oct</v>
      </c>
      <c r="E3857" s="7">
        <v>41936</v>
      </c>
      <c r="F3857" s="7">
        <v>41941</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row>
    <row r="3858" spans="1:23" ht="14.25" customHeight="1" x14ac:dyDescent="0.3">
      <c r="A3858" s="5">
        <v>3857</v>
      </c>
      <c r="B3858" s="2" t="s">
        <v>6999</v>
      </c>
      <c r="C3858" s="5">
        <f>YEAR(Data!$E3858)</f>
        <v>2014</v>
      </c>
      <c r="D3858" s="2" t="str">
        <f>TEXT(Table_1[[#This Row],[Order Date]], "MMM")</f>
        <v>Oct</v>
      </c>
      <c r="E3858" s="7">
        <v>41936</v>
      </c>
      <c r="F3858" s="7">
        <v>41941</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row>
    <row r="3859" spans="1:23" ht="14.25" customHeight="1" x14ac:dyDescent="0.3">
      <c r="A3859" s="5">
        <v>3858</v>
      </c>
      <c r="B3859" s="2" t="s">
        <v>6999</v>
      </c>
      <c r="C3859" s="5">
        <f>YEAR(Data!$E3859)</f>
        <v>2014</v>
      </c>
      <c r="D3859" s="2" t="str">
        <f>TEXT(Table_1[[#This Row],[Order Date]], "MMM")</f>
        <v>Oct</v>
      </c>
      <c r="E3859" s="7">
        <v>41936</v>
      </c>
      <c r="F3859" s="7">
        <v>41941</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row>
    <row r="3860" spans="1:23" ht="14.25" customHeight="1" x14ac:dyDescent="0.3">
      <c r="A3860" s="5">
        <v>3859</v>
      </c>
      <c r="B3860" s="2" t="s">
        <v>7000</v>
      </c>
      <c r="C3860" s="5">
        <f>YEAR(Data!$E3860)</f>
        <v>2011</v>
      </c>
      <c r="D3860" s="2" t="str">
        <f>TEXT(Table_1[[#This Row],[Order Date]], "MMM")</f>
        <v>Dec</v>
      </c>
      <c r="E3860" s="7">
        <v>40897</v>
      </c>
      <c r="F3860" s="7">
        <v>40897</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row>
    <row r="3861" spans="1:23" ht="14.25" customHeight="1" x14ac:dyDescent="0.3">
      <c r="A3861" s="5">
        <v>3860</v>
      </c>
      <c r="B3861" s="2" t="s">
        <v>7004</v>
      </c>
      <c r="C3861" s="5">
        <f>YEAR(Data!$E3861)</f>
        <v>2014</v>
      </c>
      <c r="D3861" s="2" t="str">
        <f>TEXT(Table_1[[#This Row],[Order Date]], "MMM")</f>
        <v>Feb</v>
      </c>
      <c r="E3861" s="7">
        <v>41688</v>
      </c>
      <c r="F3861" s="7">
        <v>41693</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row>
    <row r="3862" spans="1:23" ht="14.25" customHeight="1" x14ac:dyDescent="0.3">
      <c r="A3862" s="5">
        <v>3861</v>
      </c>
      <c r="B3862" s="2" t="s">
        <v>7004</v>
      </c>
      <c r="C3862" s="5">
        <f>YEAR(Data!$E3862)</f>
        <v>2014</v>
      </c>
      <c r="D3862" s="2" t="str">
        <f>TEXT(Table_1[[#This Row],[Order Date]], "MMM")</f>
        <v>Feb</v>
      </c>
      <c r="E3862" s="7">
        <v>41688</v>
      </c>
      <c r="F3862" s="7">
        <v>41693</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row>
    <row r="3863" spans="1:23" ht="14.25" customHeight="1" x14ac:dyDescent="0.3">
      <c r="A3863" s="5">
        <v>3862</v>
      </c>
      <c r="B3863" s="2" t="s">
        <v>7007</v>
      </c>
      <c r="C3863" s="5">
        <f>YEAR(Data!$E3863)</f>
        <v>2011</v>
      </c>
      <c r="D3863" s="2" t="str">
        <f>TEXT(Table_1[[#This Row],[Order Date]], "MMM")</f>
        <v>May</v>
      </c>
      <c r="E3863" s="7">
        <v>40666</v>
      </c>
      <c r="F3863" s="7">
        <v>40673</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row>
    <row r="3864" spans="1:23" ht="14.25" customHeight="1" x14ac:dyDescent="0.3">
      <c r="A3864" s="5">
        <v>3863</v>
      </c>
      <c r="B3864" s="2" t="s">
        <v>7007</v>
      </c>
      <c r="C3864" s="5">
        <f>YEAR(Data!$E3864)</f>
        <v>2011</v>
      </c>
      <c r="D3864" s="2" t="str">
        <f>TEXT(Table_1[[#This Row],[Order Date]], "MMM")</f>
        <v>May</v>
      </c>
      <c r="E3864" s="7">
        <v>40666</v>
      </c>
      <c r="F3864" s="7">
        <v>40673</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row>
    <row r="3865" spans="1:23" ht="14.25" customHeight="1" x14ac:dyDescent="0.3">
      <c r="A3865" s="5">
        <v>3864</v>
      </c>
      <c r="B3865" s="2" t="s">
        <v>7010</v>
      </c>
      <c r="C3865" s="5">
        <f>YEAR(Data!$E3865)</f>
        <v>2014</v>
      </c>
      <c r="D3865" s="2" t="str">
        <f>TEXT(Table_1[[#This Row],[Order Date]], "MMM")</f>
        <v>Oct</v>
      </c>
      <c r="E3865" s="7">
        <v>41930</v>
      </c>
      <c r="F3865" s="7">
        <v>41932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row>
    <row r="3866" spans="1:23" ht="14.25" customHeight="1" x14ac:dyDescent="0.3">
      <c r="A3866" s="5">
        <v>3865</v>
      </c>
      <c r="B3866" s="2" t="s">
        <v>7013</v>
      </c>
      <c r="C3866" s="5">
        <f>YEAR(Data!$E3866)</f>
        <v>2012</v>
      </c>
      <c r="D3866" s="2" t="str">
        <f>TEXT(Table_1[[#This Row],[Order Date]], "MMM")</f>
        <v>Nov</v>
      </c>
      <c r="E3866" s="7">
        <v>41241</v>
      </c>
      <c r="F3866" s="7">
        <v>41246</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row>
    <row r="3867" spans="1:23" ht="14.25" customHeight="1" x14ac:dyDescent="0.3">
      <c r="A3867" s="5">
        <v>3866</v>
      </c>
      <c r="B3867" s="2" t="s">
        <v>7017</v>
      </c>
      <c r="C3867" s="5">
        <f>YEAR(Data!$E3867)</f>
        <v>2011</v>
      </c>
      <c r="D3867" s="2" t="str">
        <f>TEXT(Table_1[[#This Row],[Order Date]], "MMM")</f>
        <v>Jul</v>
      </c>
      <c r="E3867" s="7">
        <v>40751</v>
      </c>
      <c r="F3867" s="7">
        <v>40753</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row>
    <row r="3868" spans="1:23" ht="14.25" customHeight="1" x14ac:dyDescent="0.3">
      <c r="A3868" s="5">
        <v>3867</v>
      </c>
      <c r="B3868" s="2" t="s">
        <v>7018</v>
      </c>
      <c r="C3868" s="5">
        <f>YEAR(Data!$E3868)</f>
        <v>2014</v>
      </c>
      <c r="D3868" s="2" t="str">
        <f>TEXT(Table_1[[#This Row],[Order Date]], "MMM")</f>
        <v>Apr</v>
      </c>
      <c r="E3868" s="7">
        <v>41753</v>
      </c>
      <c r="F3868" s="7">
        <v>41755</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row>
    <row r="3869" spans="1:23" ht="14.25" customHeight="1" x14ac:dyDescent="0.3">
      <c r="A3869" s="5">
        <v>3868</v>
      </c>
      <c r="B3869" s="2" t="s">
        <v>7019</v>
      </c>
      <c r="C3869" s="5">
        <f>YEAR(Data!$E3869)</f>
        <v>2012</v>
      </c>
      <c r="D3869" s="2" t="str">
        <f>TEXT(Table_1[[#This Row],[Order Date]], "MMM")</f>
        <v>Oct</v>
      </c>
      <c r="E3869" s="7">
        <v>41205</v>
      </c>
      <c r="F3869" s="7">
        <v>41209</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row>
    <row r="3870" spans="1:23" ht="14.25" customHeight="1" x14ac:dyDescent="0.3">
      <c r="A3870" s="5">
        <v>3869</v>
      </c>
      <c r="B3870" s="2" t="s">
        <v>7019</v>
      </c>
      <c r="C3870" s="5">
        <f>YEAR(Data!$E3870)</f>
        <v>2012</v>
      </c>
      <c r="D3870" s="2" t="str">
        <f>TEXT(Table_1[[#This Row],[Order Date]], "MMM")</f>
        <v>Oct</v>
      </c>
      <c r="E3870" s="7">
        <v>41205</v>
      </c>
      <c r="F3870" s="7">
        <v>41209</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row>
    <row r="3871" spans="1:23" ht="14.25" customHeight="1" x14ac:dyDescent="0.3">
      <c r="A3871" s="5">
        <v>3870</v>
      </c>
      <c r="B3871" s="2" t="s">
        <v>7019</v>
      </c>
      <c r="C3871" s="5">
        <f>YEAR(Data!$E3871)</f>
        <v>2012</v>
      </c>
      <c r="D3871" s="2" t="str">
        <f>TEXT(Table_1[[#This Row],[Order Date]], "MMM")</f>
        <v>Oct</v>
      </c>
      <c r="E3871" s="7">
        <v>41205</v>
      </c>
      <c r="F3871" s="7">
        <v>41209</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row>
    <row r="3872" spans="1:23" ht="14.25" customHeight="1" x14ac:dyDescent="0.3">
      <c r="A3872" s="5">
        <v>3871</v>
      </c>
      <c r="B3872" s="2" t="s">
        <v>7019</v>
      </c>
      <c r="C3872" s="5">
        <f>YEAR(Data!$E3872)</f>
        <v>2012</v>
      </c>
      <c r="D3872" s="2" t="str">
        <f>TEXT(Table_1[[#This Row],[Order Date]], "MMM")</f>
        <v>Oct</v>
      </c>
      <c r="E3872" s="7">
        <v>41205</v>
      </c>
      <c r="F3872" s="7">
        <v>41209</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row>
    <row r="3873" spans="1:23" ht="14.25" customHeight="1" x14ac:dyDescent="0.3">
      <c r="A3873" s="5">
        <v>3872</v>
      </c>
      <c r="B3873" s="2" t="s">
        <v>7019</v>
      </c>
      <c r="C3873" s="5">
        <f>YEAR(Data!$E3873)</f>
        <v>2012</v>
      </c>
      <c r="D3873" s="2" t="str">
        <f>TEXT(Table_1[[#This Row],[Order Date]], "MMM")</f>
        <v>Oct</v>
      </c>
      <c r="E3873" s="7">
        <v>41205</v>
      </c>
      <c r="F3873" s="7">
        <v>41209</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row>
    <row r="3874" spans="1:23" ht="14.25" customHeight="1" x14ac:dyDescent="0.3">
      <c r="A3874" s="5">
        <v>3873</v>
      </c>
      <c r="B3874" s="2" t="s">
        <v>7019</v>
      </c>
      <c r="C3874" s="5">
        <f>YEAR(Data!$E3874)</f>
        <v>2012</v>
      </c>
      <c r="D3874" s="2" t="str">
        <f>TEXT(Table_1[[#This Row],[Order Date]], "MMM")</f>
        <v>Oct</v>
      </c>
      <c r="E3874" s="7">
        <v>41205</v>
      </c>
      <c r="F3874" s="7">
        <v>41209</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row>
    <row r="3875" spans="1:23" ht="14.25" customHeight="1" x14ac:dyDescent="0.3">
      <c r="A3875" s="5">
        <v>3874</v>
      </c>
      <c r="B3875" s="2" t="s">
        <v>7020</v>
      </c>
      <c r="C3875" s="5">
        <f>YEAR(Data!$E3875)</f>
        <v>2013</v>
      </c>
      <c r="D3875" s="2" t="str">
        <f>TEXT(Table_1[[#This Row],[Order Date]], "MMM")</f>
        <v>Sep</v>
      </c>
      <c r="E3875" s="7">
        <v>41523</v>
      </c>
      <c r="F3875" s="7">
        <v>41525</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row>
    <row r="3876" spans="1:23" ht="14.25" customHeight="1" x14ac:dyDescent="0.3">
      <c r="A3876" s="5">
        <v>3875</v>
      </c>
      <c r="B3876" s="2" t="s">
        <v>7020</v>
      </c>
      <c r="C3876" s="5">
        <f>YEAR(Data!$E3876)</f>
        <v>2013</v>
      </c>
      <c r="D3876" s="2" t="str">
        <f>TEXT(Table_1[[#This Row],[Order Date]], "MMM")</f>
        <v>Sep</v>
      </c>
      <c r="E3876" s="7">
        <v>41523</v>
      </c>
      <c r="F3876" s="7">
        <v>41525</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row>
    <row r="3877" spans="1:23" ht="14.25" customHeight="1" x14ac:dyDescent="0.3">
      <c r="A3877" s="5">
        <v>3876</v>
      </c>
      <c r="B3877" s="2" t="s">
        <v>7020</v>
      </c>
      <c r="C3877" s="5">
        <f>YEAR(Data!$E3877)</f>
        <v>2013</v>
      </c>
      <c r="D3877" s="2" t="str">
        <f>TEXT(Table_1[[#This Row],[Order Date]], "MMM")</f>
        <v>Sep</v>
      </c>
      <c r="E3877" s="7">
        <v>41523</v>
      </c>
      <c r="F3877" s="7">
        <v>41525</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row>
    <row r="3878" spans="1:23" ht="14.25" customHeight="1" x14ac:dyDescent="0.3">
      <c r="A3878" s="5">
        <v>3877</v>
      </c>
      <c r="B3878" s="2" t="s">
        <v>7020</v>
      </c>
      <c r="C3878" s="5">
        <f>YEAR(Data!$E3878)</f>
        <v>2013</v>
      </c>
      <c r="D3878" s="2" t="str">
        <f>TEXT(Table_1[[#This Row],[Order Date]], "MMM")</f>
        <v>Sep</v>
      </c>
      <c r="E3878" s="7">
        <v>41523</v>
      </c>
      <c r="F3878" s="7">
        <v>41525</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row>
    <row r="3879" spans="1:23" ht="14.25" customHeight="1" x14ac:dyDescent="0.3">
      <c r="A3879" s="5">
        <v>3878</v>
      </c>
      <c r="B3879" s="2" t="s">
        <v>7021</v>
      </c>
      <c r="C3879" s="5">
        <f>YEAR(Data!$E3879)</f>
        <v>2013</v>
      </c>
      <c r="D3879" s="2" t="str">
        <f>TEXT(Table_1[[#This Row],[Order Date]], "MMM")</f>
        <v>Oct</v>
      </c>
      <c r="E3879" s="7">
        <v>41576</v>
      </c>
      <c r="F3879" s="7">
        <v>41581</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row>
    <row r="3880" spans="1:23" ht="14.25" customHeight="1" x14ac:dyDescent="0.3">
      <c r="A3880" s="5">
        <v>3879</v>
      </c>
      <c r="B3880" s="2" t="s">
        <v>7022</v>
      </c>
      <c r="C3880" s="5">
        <f>YEAR(Data!$E3880)</f>
        <v>2011</v>
      </c>
      <c r="D3880" s="2" t="str">
        <f>TEXT(Table_1[[#This Row],[Order Date]], "MMM")</f>
        <v>Apr</v>
      </c>
      <c r="E3880" s="7">
        <v>40638</v>
      </c>
      <c r="F3880" s="7">
        <v>40640</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row>
    <row r="3881" spans="1:23" ht="14.25" customHeight="1" x14ac:dyDescent="0.3">
      <c r="A3881" s="5">
        <v>3880</v>
      </c>
      <c r="B3881" s="2" t="s">
        <v>7022</v>
      </c>
      <c r="C3881" s="5">
        <f>YEAR(Data!$E3881)</f>
        <v>2011</v>
      </c>
      <c r="D3881" s="2" t="str">
        <f>TEXT(Table_1[[#This Row],[Order Date]], "MMM")</f>
        <v>Apr</v>
      </c>
      <c r="E3881" s="7">
        <v>40638</v>
      </c>
      <c r="F3881" s="7">
        <v>40640</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row>
    <row r="3882" spans="1:23" ht="14.25" customHeight="1" x14ac:dyDescent="0.3">
      <c r="A3882" s="5">
        <v>3881</v>
      </c>
      <c r="B3882" s="2" t="s">
        <v>7023</v>
      </c>
      <c r="C3882" s="5">
        <f>YEAR(Data!$E3882)</f>
        <v>2012</v>
      </c>
      <c r="D3882" s="2" t="str">
        <f>TEXT(Table_1[[#This Row],[Order Date]], "MMM")</f>
        <v>Jun</v>
      </c>
      <c r="E3882" s="7">
        <v>41075</v>
      </c>
      <c r="F3882" s="7">
        <v>41080</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row>
    <row r="3883" spans="1:23" ht="14.25" customHeight="1" x14ac:dyDescent="0.3">
      <c r="A3883" s="5">
        <v>3882</v>
      </c>
      <c r="B3883" s="2" t="s">
        <v>7023</v>
      </c>
      <c r="C3883" s="5">
        <f>YEAR(Data!$E3883)</f>
        <v>2012</v>
      </c>
      <c r="D3883" s="2" t="str">
        <f>TEXT(Table_1[[#This Row],[Order Date]], "MMM")</f>
        <v>Jun</v>
      </c>
      <c r="E3883" s="7">
        <v>41075</v>
      </c>
      <c r="F3883" s="7">
        <v>41080</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row>
    <row r="3884" spans="1:23" ht="14.25" customHeight="1" x14ac:dyDescent="0.3">
      <c r="A3884" s="5">
        <v>3883</v>
      </c>
      <c r="B3884" s="2" t="s">
        <v>7023</v>
      </c>
      <c r="C3884" s="5">
        <f>YEAR(Data!$E3884)</f>
        <v>2012</v>
      </c>
      <c r="D3884" s="2" t="str">
        <f>TEXT(Table_1[[#This Row],[Order Date]], "MMM")</f>
        <v>Jun</v>
      </c>
      <c r="E3884" s="7">
        <v>41075</v>
      </c>
      <c r="F3884" s="7">
        <v>41080</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row>
    <row r="3885" spans="1:23" ht="14.25" customHeight="1" x14ac:dyDescent="0.3">
      <c r="A3885" s="5">
        <v>3884</v>
      </c>
      <c r="B3885" s="2" t="s">
        <v>7023</v>
      </c>
      <c r="C3885" s="5">
        <f>YEAR(Data!$E3885)</f>
        <v>2012</v>
      </c>
      <c r="D3885" s="2" t="str">
        <f>TEXT(Table_1[[#This Row],[Order Date]], "MMM")</f>
        <v>Jun</v>
      </c>
      <c r="E3885" s="7">
        <v>41075</v>
      </c>
      <c r="F3885" s="7">
        <v>41080</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row>
    <row r="3886" spans="1:23" ht="14.25" customHeight="1" x14ac:dyDescent="0.3">
      <c r="A3886" s="5">
        <v>3885</v>
      </c>
      <c r="B3886" s="2" t="s">
        <v>7028</v>
      </c>
      <c r="C3886" s="5">
        <f>YEAR(Data!$E3886)</f>
        <v>2011</v>
      </c>
      <c r="D3886" s="2" t="str">
        <f>TEXT(Table_1[[#This Row],[Order Date]], "MMM")</f>
        <v>Jul</v>
      </c>
      <c r="E3886" s="7">
        <v>40729</v>
      </c>
      <c r="F3886" s="7">
        <v>40736</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row>
    <row r="3887" spans="1:23" ht="14.25" customHeight="1" x14ac:dyDescent="0.3">
      <c r="A3887" s="5">
        <v>3886</v>
      </c>
      <c r="B3887" s="2" t="s">
        <v>7029</v>
      </c>
      <c r="C3887" s="5">
        <f>YEAR(Data!$E3887)</f>
        <v>2014</v>
      </c>
      <c r="D3887" s="2" t="str">
        <f>TEXT(Table_1[[#This Row],[Order Date]], "MMM")</f>
        <v>Jan</v>
      </c>
      <c r="E3887" s="7">
        <v>41669</v>
      </c>
      <c r="F3887" s="7">
        <v>41673</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row>
    <row r="3888" spans="1:23" ht="14.25" customHeight="1" x14ac:dyDescent="0.3">
      <c r="A3888" s="5">
        <v>3887</v>
      </c>
      <c r="B3888" s="2" t="s">
        <v>7030</v>
      </c>
      <c r="C3888" s="5">
        <f>YEAR(Data!$E3888)</f>
        <v>2013</v>
      </c>
      <c r="D3888" s="2" t="str">
        <f>TEXT(Table_1[[#This Row],[Order Date]], "MMM")</f>
        <v>Mar</v>
      </c>
      <c r="E3888" s="7">
        <v>41337</v>
      </c>
      <c r="F3888" s="7">
        <v>41342</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row>
    <row r="3889" spans="1:23" ht="14.25" customHeight="1" x14ac:dyDescent="0.3">
      <c r="A3889" s="5">
        <v>3888</v>
      </c>
      <c r="B3889" s="2" t="s">
        <v>7031</v>
      </c>
      <c r="C3889" s="5">
        <f>YEAR(Data!$E3889)</f>
        <v>2011</v>
      </c>
      <c r="D3889" s="2" t="str">
        <f>TEXT(Table_1[[#This Row],[Order Date]], "MMM")</f>
        <v>Jun</v>
      </c>
      <c r="E3889" s="7">
        <v>40696</v>
      </c>
      <c r="F3889" s="7">
        <v>40700</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row>
    <row r="3890" spans="1:23" ht="14.25" customHeight="1" x14ac:dyDescent="0.3">
      <c r="A3890" s="5">
        <v>3889</v>
      </c>
      <c r="B3890" s="2" t="s">
        <v>7031</v>
      </c>
      <c r="C3890" s="5">
        <f>YEAR(Data!$E3890)</f>
        <v>2011</v>
      </c>
      <c r="D3890" s="2" t="str">
        <f>TEXT(Table_1[[#This Row],[Order Date]], "MMM")</f>
        <v>Jun</v>
      </c>
      <c r="E3890" s="7">
        <v>40696</v>
      </c>
      <c r="F3890" s="7">
        <v>40700</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row>
    <row r="3891" spans="1:23" ht="14.25" customHeight="1" x14ac:dyDescent="0.3">
      <c r="A3891" s="5">
        <v>3890</v>
      </c>
      <c r="B3891" s="2" t="s">
        <v>7031</v>
      </c>
      <c r="C3891" s="5">
        <f>YEAR(Data!$E3891)</f>
        <v>2011</v>
      </c>
      <c r="D3891" s="2" t="str">
        <f>TEXT(Table_1[[#This Row],[Order Date]], "MMM")</f>
        <v>Jun</v>
      </c>
      <c r="E3891" s="7">
        <v>40696</v>
      </c>
      <c r="F3891" s="7">
        <v>40700</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row>
    <row r="3892" spans="1:23" ht="14.25" customHeight="1" x14ac:dyDescent="0.3">
      <c r="A3892" s="5">
        <v>3891</v>
      </c>
      <c r="B3892" s="2" t="s">
        <v>7032</v>
      </c>
      <c r="C3892" s="5">
        <f>YEAR(Data!$E3892)</f>
        <v>2013</v>
      </c>
      <c r="D3892" s="2" t="str">
        <f>TEXT(Table_1[[#This Row],[Order Date]], "MMM")</f>
        <v>Nov</v>
      </c>
      <c r="E3892" s="7">
        <v>41603</v>
      </c>
      <c r="F3892" s="7">
        <v>41609</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row>
    <row r="3893" spans="1:23" ht="14.25" customHeight="1" x14ac:dyDescent="0.3">
      <c r="A3893" s="5">
        <v>3892</v>
      </c>
      <c r="B3893" s="2" t="s">
        <v>7032</v>
      </c>
      <c r="C3893" s="5">
        <f>YEAR(Data!$E3893)</f>
        <v>2013</v>
      </c>
      <c r="D3893" s="2" t="str">
        <f>TEXT(Table_1[[#This Row],[Order Date]], "MMM")</f>
        <v>Nov</v>
      </c>
      <c r="E3893" s="7">
        <v>41603</v>
      </c>
      <c r="F3893" s="7">
        <v>41609</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row>
    <row r="3894" spans="1:23" ht="14.25" customHeight="1" x14ac:dyDescent="0.3">
      <c r="A3894" s="5">
        <v>3893</v>
      </c>
      <c r="B3894" s="2" t="s">
        <v>7032</v>
      </c>
      <c r="C3894" s="5">
        <f>YEAR(Data!$E3894)</f>
        <v>2013</v>
      </c>
      <c r="D3894" s="2" t="str">
        <f>TEXT(Table_1[[#This Row],[Order Date]], "MMM")</f>
        <v>Nov</v>
      </c>
      <c r="E3894" s="7">
        <v>41603</v>
      </c>
      <c r="F3894" s="7">
        <v>41609</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row>
    <row r="3895" spans="1:23" ht="14.25" customHeight="1" x14ac:dyDescent="0.3">
      <c r="A3895" s="5">
        <v>3894</v>
      </c>
      <c r="B3895" s="2" t="s">
        <v>7033</v>
      </c>
      <c r="C3895" s="5">
        <f>YEAR(Data!$E3895)</f>
        <v>2013</v>
      </c>
      <c r="D3895" s="2" t="str">
        <f>TEXT(Table_1[[#This Row],[Order Date]], "MMM")</f>
        <v>Nov</v>
      </c>
      <c r="E3895" s="7">
        <v>41589</v>
      </c>
      <c r="F3895" s="7">
        <v>41593</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row>
    <row r="3896" spans="1:23" ht="14.25" customHeight="1" x14ac:dyDescent="0.3">
      <c r="A3896" s="5">
        <v>3895</v>
      </c>
      <c r="B3896" s="2" t="s">
        <v>7034</v>
      </c>
      <c r="C3896" s="5">
        <f>YEAR(Data!$E3896)</f>
        <v>2011</v>
      </c>
      <c r="D3896" s="2" t="str">
        <f>TEXT(Table_1[[#This Row],[Order Date]], "MMM")</f>
        <v>Nov</v>
      </c>
      <c r="E3896" s="7">
        <v>40869</v>
      </c>
      <c r="F3896" s="7">
        <v>40875</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row>
    <row r="3897" spans="1:23" ht="14.25" customHeight="1" x14ac:dyDescent="0.3">
      <c r="A3897" s="5">
        <v>3896</v>
      </c>
      <c r="B3897" s="2" t="s">
        <v>7035</v>
      </c>
      <c r="C3897" s="5">
        <f>YEAR(Data!$E3897)</f>
        <v>2014</v>
      </c>
      <c r="D3897" s="2" t="str">
        <f>TEXT(Table_1[[#This Row],[Order Date]], "MMM")</f>
        <v>May</v>
      </c>
      <c r="E3897" s="7">
        <v>41761</v>
      </c>
      <c r="F3897" s="7">
        <v>41765</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row>
    <row r="3898" spans="1:23" ht="14.25" customHeight="1" x14ac:dyDescent="0.3">
      <c r="A3898" s="5">
        <v>3897</v>
      </c>
      <c r="B3898" s="2" t="s">
        <v>7039</v>
      </c>
      <c r="C3898" s="5">
        <f>YEAR(Data!$E3898)</f>
        <v>2014</v>
      </c>
      <c r="D3898" s="2" t="str">
        <f>TEXT(Table_1[[#This Row],[Order Date]], "MMM")</f>
        <v>Dec</v>
      </c>
      <c r="E3898" s="7">
        <v>41981</v>
      </c>
      <c r="F3898" s="7">
        <v>41986</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row>
    <row r="3899" spans="1:23" ht="14.25" customHeight="1" x14ac:dyDescent="0.3">
      <c r="A3899" s="5">
        <v>3898</v>
      </c>
      <c r="B3899" s="2" t="s">
        <v>7039</v>
      </c>
      <c r="C3899" s="5">
        <f>YEAR(Data!$E3899)</f>
        <v>2014</v>
      </c>
      <c r="D3899" s="2" t="str">
        <f>TEXT(Table_1[[#This Row],[Order Date]], "MMM")</f>
        <v>Dec</v>
      </c>
      <c r="E3899" s="7">
        <v>41981</v>
      </c>
      <c r="F3899" s="7">
        <v>41986</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row>
    <row r="3900" spans="1:23" ht="14.25" customHeight="1" x14ac:dyDescent="0.3">
      <c r="A3900" s="5">
        <v>3899</v>
      </c>
      <c r="B3900" s="2" t="s">
        <v>7040</v>
      </c>
      <c r="C3900" s="5">
        <f>YEAR(Data!$E3900)</f>
        <v>2014</v>
      </c>
      <c r="D3900" s="2" t="str">
        <f>TEXT(Table_1[[#This Row],[Order Date]], "MMM")</f>
        <v>Dec</v>
      </c>
      <c r="E3900" s="7">
        <v>41974</v>
      </c>
      <c r="F3900" s="7">
        <v>41978</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row>
    <row r="3901" spans="1:23" ht="14.25" customHeight="1" x14ac:dyDescent="0.3">
      <c r="A3901" s="5">
        <v>3900</v>
      </c>
      <c r="B3901" s="2" t="s">
        <v>7042</v>
      </c>
      <c r="C3901" s="5">
        <f>YEAR(Data!$E3901)</f>
        <v>2014</v>
      </c>
      <c r="D3901" s="2" t="str">
        <f>TEXT(Table_1[[#This Row],[Order Date]], "MMM")</f>
        <v>Dec</v>
      </c>
      <c r="E3901" s="7">
        <v>41981</v>
      </c>
      <c r="F3901" s="7">
        <v>41983</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row>
    <row r="3902" spans="1:23" ht="14.25" customHeight="1" x14ac:dyDescent="0.3">
      <c r="A3902" s="5">
        <v>3901</v>
      </c>
      <c r="B3902" s="2" t="s">
        <v>7043</v>
      </c>
      <c r="C3902" s="5">
        <f>YEAR(Data!$E3902)</f>
        <v>2012</v>
      </c>
      <c r="D3902" s="2" t="str">
        <f>TEXT(Table_1[[#This Row],[Order Date]], "MMM")</f>
        <v>Jan</v>
      </c>
      <c r="E3902" s="7">
        <v>40911</v>
      </c>
      <c r="F3902" s="7">
        <v>40916</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row>
    <row r="3903" spans="1:23" ht="14.25" customHeight="1" x14ac:dyDescent="0.3">
      <c r="A3903" s="5">
        <v>3902</v>
      </c>
      <c r="B3903" s="2" t="s">
        <v>7045</v>
      </c>
      <c r="C3903" s="5">
        <f>YEAR(Data!$E3903)</f>
        <v>2012</v>
      </c>
      <c r="D3903" s="2" t="str">
        <f>TEXT(Table_1[[#This Row],[Order Date]], "MMM")</f>
        <v>Nov</v>
      </c>
      <c r="E3903" s="7">
        <v>41227</v>
      </c>
      <c r="F3903" s="7">
        <v>41233</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row>
    <row r="3904" spans="1:23" ht="14.25" customHeight="1" x14ac:dyDescent="0.3">
      <c r="A3904" s="5">
        <v>3903</v>
      </c>
      <c r="B3904" s="2" t="s">
        <v>7048</v>
      </c>
      <c r="C3904" s="5">
        <f>YEAR(Data!$E3904)</f>
        <v>2012</v>
      </c>
      <c r="D3904" s="2" t="str">
        <f>TEXT(Table_1[[#This Row],[Order Date]], "MMM")</f>
        <v>Oct</v>
      </c>
      <c r="E3904" s="7">
        <v>41184</v>
      </c>
      <c r="F3904" s="7">
        <v>41189</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row>
    <row r="3905" spans="1:23" ht="14.25" customHeight="1" x14ac:dyDescent="0.3">
      <c r="A3905" s="5">
        <v>3904</v>
      </c>
      <c r="B3905" s="2" t="s">
        <v>7049</v>
      </c>
      <c r="C3905" s="5">
        <f>YEAR(Data!$E3905)</f>
        <v>2012</v>
      </c>
      <c r="D3905" s="2" t="str">
        <f>TEXT(Table_1[[#This Row],[Order Date]], "MMM")</f>
        <v>Apr</v>
      </c>
      <c r="E3905" s="7">
        <v>41004</v>
      </c>
      <c r="F3905" s="7">
        <v>41009</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row>
    <row r="3906" spans="1:23" ht="14.25" customHeight="1" x14ac:dyDescent="0.3">
      <c r="A3906" s="5">
        <v>3905</v>
      </c>
      <c r="B3906" s="2" t="s">
        <v>7049</v>
      </c>
      <c r="C3906" s="5">
        <f>YEAR(Data!$E3906)</f>
        <v>2012</v>
      </c>
      <c r="D3906" s="2" t="str">
        <f>TEXT(Table_1[[#This Row],[Order Date]], "MMM")</f>
        <v>Apr</v>
      </c>
      <c r="E3906" s="7">
        <v>41004</v>
      </c>
      <c r="F3906" s="7">
        <v>41009</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row>
    <row r="3907" spans="1:23" ht="14.25" customHeight="1" x14ac:dyDescent="0.3">
      <c r="A3907" s="5">
        <v>3906</v>
      </c>
      <c r="B3907" s="2" t="s">
        <v>7049</v>
      </c>
      <c r="C3907" s="5">
        <f>YEAR(Data!$E3907)</f>
        <v>2012</v>
      </c>
      <c r="D3907" s="2" t="str">
        <f>TEXT(Table_1[[#This Row],[Order Date]], "MMM")</f>
        <v>Apr</v>
      </c>
      <c r="E3907" s="7">
        <v>41004</v>
      </c>
      <c r="F3907" s="7">
        <v>41009</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row>
    <row r="3908" spans="1:23" ht="14.25" customHeight="1" x14ac:dyDescent="0.3">
      <c r="A3908" s="5">
        <v>3907</v>
      </c>
      <c r="B3908" s="2" t="s">
        <v>7049</v>
      </c>
      <c r="C3908" s="5">
        <f>YEAR(Data!$E3908)</f>
        <v>2012</v>
      </c>
      <c r="D3908" s="2" t="str">
        <f>TEXT(Table_1[[#This Row],[Order Date]], "MMM")</f>
        <v>Apr</v>
      </c>
      <c r="E3908" s="7">
        <v>41004</v>
      </c>
      <c r="F3908" s="7">
        <v>41009</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row>
    <row r="3909" spans="1:23" ht="14.25" customHeight="1" x14ac:dyDescent="0.3">
      <c r="A3909" s="5">
        <v>3908</v>
      </c>
      <c r="B3909" s="2" t="s">
        <v>7049</v>
      </c>
      <c r="C3909" s="5">
        <f>YEAR(Data!$E3909)</f>
        <v>2012</v>
      </c>
      <c r="D3909" s="2" t="str">
        <f>TEXT(Table_1[[#This Row],[Order Date]], "MMM")</f>
        <v>Apr</v>
      </c>
      <c r="E3909" s="7">
        <v>41004</v>
      </c>
      <c r="F3909" s="7">
        <v>41009</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row>
    <row r="3910" spans="1:23" ht="14.25" customHeight="1" x14ac:dyDescent="0.3">
      <c r="A3910" s="5">
        <v>3909</v>
      </c>
      <c r="B3910" s="2" t="s">
        <v>7049</v>
      </c>
      <c r="C3910" s="5">
        <f>YEAR(Data!$E3910)</f>
        <v>2012</v>
      </c>
      <c r="D3910" s="2" t="str">
        <f>TEXT(Table_1[[#This Row],[Order Date]], "MMM")</f>
        <v>Apr</v>
      </c>
      <c r="E3910" s="7">
        <v>41004</v>
      </c>
      <c r="F3910" s="7">
        <v>41009</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row>
    <row r="3911" spans="1:23" ht="14.25" customHeight="1" x14ac:dyDescent="0.3">
      <c r="A3911" s="5">
        <v>3910</v>
      </c>
      <c r="B3911" s="2" t="s">
        <v>7049</v>
      </c>
      <c r="C3911" s="5">
        <f>YEAR(Data!$E3911)</f>
        <v>2012</v>
      </c>
      <c r="D3911" s="2" t="str">
        <f>TEXT(Table_1[[#This Row],[Order Date]], "MMM")</f>
        <v>Apr</v>
      </c>
      <c r="E3911" s="7">
        <v>41004</v>
      </c>
      <c r="F3911" s="7">
        <v>41009</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row>
    <row r="3912" spans="1:23" ht="14.25" customHeight="1" x14ac:dyDescent="0.3">
      <c r="A3912" s="5">
        <v>3911</v>
      </c>
      <c r="B3912" s="2" t="s">
        <v>7049</v>
      </c>
      <c r="C3912" s="5">
        <f>YEAR(Data!$E3912)</f>
        <v>2012</v>
      </c>
      <c r="D3912" s="2" t="str">
        <f>TEXT(Table_1[[#This Row],[Order Date]], "MMM")</f>
        <v>Apr</v>
      </c>
      <c r="E3912" s="7">
        <v>41004</v>
      </c>
      <c r="F3912" s="7">
        <v>41009</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row>
    <row r="3913" spans="1:23" ht="14.25" customHeight="1" x14ac:dyDescent="0.3">
      <c r="A3913" s="5">
        <v>3912</v>
      </c>
      <c r="B3913" s="2" t="s">
        <v>7054</v>
      </c>
      <c r="C3913" s="5">
        <f>YEAR(Data!$E3913)</f>
        <v>2014</v>
      </c>
      <c r="D3913" s="2" t="str">
        <f>TEXT(Table_1[[#This Row],[Order Date]], "MMM")</f>
        <v>Jun</v>
      </c>
      <c r="E3913" s="7">
        <v>41796</v>
      </c>
      <c r="F3913" s="7">
        <v>41797</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row>
    <row r="3914" spans="1:23" ht="14.25" customHeight="1" x14ac:dyDescent="0.3">
      <c r="A3914" s="5">
        <v>3913</v>
      </c>
      <c r="B3914" s="2" t="s">
        <v>7057</v>
      </c>
      <c r="C3914" s="5">
        <f>YEAR(Data!$E3914)</f>
        <v>2014</v>
      </c>
      <c r="D3914" s="2" t="str">
        <f>TEXT(Table_1[[#This Row],[Order Date]], "MMM")</f>
        <v>Sep</v>
      </c>
      <c r="E3914" s="7">
        <v>41901</v>
      </c>
      <c r="F3914" s="7">
        <v>41908</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row>
    <row r="3915" spans="1:23" ht="14.25" customHeight="1" x14ac:dyDescent="0.3">
      <c r="A3915" s="5">
        <v>3914</v>
      </c>
      <c r="B3915" s="2" t="s">
        <v>7057</v>
      </c>
      <c r="C3915" s="5">
        <f>YEAR(Data!$E3915)</f>
        <v>2014</v>
      </c>
      <c r="D3915" s="2" t="str">
        <f>TEXT(Table_1[[#This Row],[Order Date]], "MMM")</f>
        <v>Sep</v>
      </c>
      <c r="E3915" s="7">
        <v>41901</v>
      </c>
      <c r="F3915" s="7">
        <v>41908</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row>
    <row r="3916" spans="1:23" ht="14.25" customHeight="1" x14ac:dyDescent="0.3">
      <c r="A3916" s="5">
        <v>3915</v>
      </c>
      <c r="B3916" s="2" t="s">
        <v>7058</v>
      </c>
      <c r="C3916" s="5">
        <f>YEAR(Data!$E3916)</f>
        <v>2014</v>
      </c>
      <c r="D3916" s="2" t="str">
        <f>TEXT(Table_1[[#This Row],[Order Date]], "MMM")</f>
        <v>Jul</v>
      </c>
      <c r="E3916" s="7">
        <v>41839</v>
      </c>
      <c r="F3916" s="7">
        <v>41844</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row>
    <row r="3917" spans="1:23" ht="14.25" customHeight="1" x14ac:dyDescent="0.3">
      <c r="A3917" s="5">
        <v>3916</v>
      </c>
      <c r="B3917" s="2" t="s">
        <v>7058</v>
      </c>
      <c r="C3917" s="5">
        <f>YEAR(Data!$E3917)</f>
        <v>2014</v>
      </c>
      <c r="D3917" s="2" t="str">
        <f>TEXT(Table_1[[#This Row],[Order Date]], "MMM")</f>
        <v>Jul</v>
      </c>
      <c r="E3917" s="7">
        <v>41839</v>
      </c>
      <c r="F3917" s="7">
        <v>41844</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row>
    <row r="3918" spans="1:23" ht="14.25" customHeight="1" x14ac:dyDescent="0.3">
      <c r="A3918" s="5">
        <v>3917</v>
      </c>
      <c r="B3918" s="2" t="s">
        <v>7058</v>
      </c>
      <c r="C3918" s="5">
        <f>YEAR(Data!$E3918)</f>
        <v>2014</v>
      </c>
      <c r="D3918" s="2" t="str">
        <f>TEXT(Table_1[[#This Row],[Order Date]], "MMM")</f>
        <v>Jul</v>
      </c>
      <c r="E3918" s="7">
        <v>41839</v>
      </c>
      <c r="F3918" s="7">
        <v>41844</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row>
    <row r="3919" spans="1:23" ht="14.25" customHeight="1" x14ac:dyDescent="0.3">
      <c r="A3919" s="5">
        <v>3918</v>
      </c>
      <c r="B3919" s="2" t="s">
        <v>7058</v>
      </c>
      <c r="C3919" s="5">
        <f>YEAR(Data!$E3919)</f>
        <v>2014</v>
      </c>
      <c r="D3919" s="2" t="str">
        <f>TEXT(Table_1[[#This Row],[Order Date]], "MMM")</f>
        <v>Jul</v>
      </c>
      <c r="E3919" s="7">
        <v>41839</v>
      </c>
      <c r="F3919" s="7">
        <v>41844</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row>
    <row r="3920" spans="1:23" ht="14.25" customHeight="1" x14ac:dyDescent="0.3">
      <c r="A3920" s="5">
        <v>3919</v>
      </c>
      <c r="B3920" s="2" t="s">
        <v>7058</v>
      </c>
      <c r="C3920" s="5">
        <f>YEAR(Data!$E3920)</f>
        <v>2014</v>
      </c>
      <c r="D3920" s="2" t="str">
        <f>TEXT(Table_1[[#This Row],[Order Date]], "MMM")</f>
        <v>Jul</v>
      </c>
      <c r="E3920" s="7">
        <v>41839</v>
      </c>
      <c r="F3920" s="7">
        <v>41844</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row>
    <row r="3921" spans="1:23" ht="14.25" customHeight="1" x14ac:dyDescent="0.3">
      <c r="A3921" s="5">
        <v>3920</v>
      </c>
      <c r="B3921" s="2" t="s">
        <v>7061</v>
      </c>
      <c r="C3921" s="5">
        <f>YEAR(Data!$E3921)</f>
        <v>2012</v>
      </c>
      <c r="D3921" s="2" t="str">
        <f>TEXT(Table_1[[#This Row],[Order Date]], "MMM")</f>
        <v>Dec</v>
      </c>
      <c r="E3921" s="7">
        <v>41244</v>
      </c>
      <c r="F3921" s="7">
        <v>41250</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row>
    <row r="3922" spans="1:23" ht="14.25" customHeight="1" x14ac:dyDescent="0.3">
      <c r="A3922" s="5">
        <v>3921</v>
      </c>
      <c r="B3922" s="2" t="s">
        <v>7061</v>
      </c>
      <c r="C3922" s="5">
        <f>YEAR(Data!$E3922)</f>
        <v>2012</v>
      </c>
      <c r="D3922" s="2" t="str">
        <f>TEXT(Table_1[[#This Row],[Order Date]], "MMM")</f>
        <v>Dec</v>
      </c>
      <c r="E3922" s="7">
        <v>41244</v>
      </c>
      <c r="F3922" s="7">
        <v>41250</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row>
    <row r="3923" spans="1:23" ht="14.25" customHeight="1" x14ac:dyDescent="0.3">
      <c r="A3923" s="5">
        <v>3922</v>
      </c>
      <c r="B3923" s="2" t="s">
        <v>7062</v>
      </c>
      <c r="C3923" s="5">
        <f>YEAR(Data!$E3923)</f>
        <v>2013</v>
      </c>
      <c r="D3923" s="2" t="str">
        <f>TEXT(Table_1[[#This Row],[Order Date]], "MMM")</f>
        <v>Jun</v>
      </c>
      <c r="E3923" s="7">
        <v>41454</v>
      </c>
      <c r="F3923" s="7">
        <v>41458</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row>
    <row r="3924" spans="1:23" ht="14.25" customHeight="1" x14ac:dyDescent="0.3">
      <c r="A3924" s="5">
        <v>3923</v>
      </c>
      <c r="B3924" s="2" t="s">
        <v>7063</v>
      </c>
      <c r="C3924" s="5">
        <f>YEAR(Data!$E3924)</f>
        <v>2014</v>
      </c>
      <c r="D3924" s="2" t="str">
        <f>TEXT(Table_1[[#This Row],[Order Date]], "MMM")</f>
        <v>Aug</v>
      </c>
      <c r="E3924" s="7">
        <v>41880</v>
      </c>
      <c r="F3924" s="7">
        <v>41884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row>
    <row r="3925" spans="1:23" ht="14.25" customHeight="1" x14ac:dyDescent="0.3">
      <c r="A3925" s="5">
        <v>3924</v>
      </c>
      <c r="B3925" s="2" t="s">
        <v>7063</v>
      </c>
      <c r="C3925" s="5">
        <f>YEAR(Data!$E3925)</f>
        <v>2014</v>
      </c>
      <c r="D3925" s="2" t="str">
        <f>TEXT(Table_1[[#This Row],[Order Date]], "MMM")</f>
        <v>Aug</v>
      </c>
      <c r="E3925" s="7">
        <v>41880</v>
      </c>
      <c r="F3925" s="7">
        <v>41884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row>
    <row r="3926" spans="1:23" ht="14.25" customHeight="1" x14ac:dyDescent="0.3">
      <c r="A3926" s="5">
        <v>3925</v>
      </c>
      <c r="B3926" s="2" t="s">
        <v>7066</v>
      </c>
      <c r="C3926" s="5">
        <f>YEAR(Data!$E3926)</f>
        <v>2011</v>
      </c>
      <c r="D3926" s="2" t="str">
        <f>TEXT(Table_1[[#This Row],[Order Date]], "MMM")</f>
        <v>Sep</v>
      </c>
      <c r="E3926" s="7">
        <v>40803</v>
      </c>
      <c r="F3926" s="7">
        <v>40807</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row>
    <row r="3927" spans="1:23" ht="14.25" customHeight="1" x14ac:dyDescent="0.3">
      <c r="A3927" s="5">
        <v>3926</v>
      </c>
      <c r="B3927" s="2" t="s">
        <v>7066</v>
      </c>
      <c r="C3927" s="5">
        <f>YEAR(Data!$E3927)</f>
        <v>2011</v>
      </c>
      <c r="D3927" s="2" t="str">
        <f>TEXT(Table_1[[#This Row],[Order Date]], "MMM")</f>
        <v>Sep</v>
      </c>
      <c r="E3927" s="7">
        <v>40803</v>
      </c>
      <c r="F3927" s="7">
        <v>40807</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row>
    <row r="3928" spans="1:23" ht="14.25" customHeight="1" x14ac:dyDescent="0.3">
      <c r="A3928" s="5">
        <v>3927</v>
      </c>
      <c r="B3928" s="2" t="s">
        <v>7066</v>
      </c>
      <c r="C3928" s="5">
        <f>YEAR(Data!$E3928)</f>
        <v>2011</v>
      </c>
      <c r="D3928" s="2" t="str">
        <f>TEXT(Table_1[[#This Row],[Order Date]], "MMM")</f>
        <v>Sep</v>
      </c>
      <c r="E3928" s="7">
        <v>40803</v>
      </c>
      <c r="F3928" s="7">
        <v>40807</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row>
    <row r="3929" spans="1:23" ht="14.25" customHeight="1" x14ac:dyDescent="0.3">
      <c r="A3929" s="5">
        <v>3928</v>
      </c>
      <c r="B3929" s="2" t="s">
        <v>7066</v>
      </c>
      <c r="C3929" s="5">
        <f>YEAR(Data!$E3929)</f>
        <v>2011</v>
      </c>
      <c r="D3929" s="2" t="str">
        <f>TEXT(Table_1[[#This Row],[Order Date]], "MMM")</f>
        <v>Sep</v>
      </c>
      <c r="E3929" s="7">
        <v>40803</v>
      </c>
      <c r="F3929" s="7">
        <v>40807</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row>
    <row r="3930" spans="1:23" ht="14.25" customHeight="1" x14ac:dyDescent="0.3">
      <c r="A3930" s="5">
        <v>3929</v>
      </c>
      <c r="B3930" s="2" t="s">
        <v>7067</v>
      </c>
      <c r="C3930" s="5">
        <f>YEAR(Data!$E3930)</f>
        <v>2013</v>
      </c>
      <c r="D3930" s="2" t="str">
        <f>TEXT(Table_1[[#This Row],[Order Date]], "MMM")</f>
        <v>Mar</v>
      </c>
      <c r="E3930" s="7">
        <v>41348</v>
      </c>
      <c r="F3930" s="7">
        <v>41351</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row>
    <row r="3931" spans="1:23" ht="14.25" customHeight="1" x14ac:dyDescent="0.3">
      <c r="A3931" s="5">
        <v>3930</v>
      </c>
      <c r="B3931" s="2" t="s">
        <v>7067</v>
      </c>
      <c r="C3931" s="5">
        <f>YEAR(Data!$E3931)</f>
        <v>2013</v>
      </c>
      <c r="D3931" s="2" t="str">
        <f>TEXT(Table_1[[#This Row],[Order Date]], "MMM")</f>
        <v>Mar</v>
      </c>
      <c r="E3931" s="7">
        <v>41348</v>
      </c>
      <c r="F3931" s="7">
        <v>41351</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row>
    <row r="3932" spans="1:23" ht="14.25" customHeight="1" x14ac:dyDescent="0.3">
      <c r="A3932" s="5">
        <v>3931</v>
      </c>
      <c r="B3932" s="2" t="s">
        <v>7067</v>
      </c>
      <c r="C3932" s="5">
        <f>YEAR(Data!$E3932)</f>
        <v>2013</v>
      </c>
      <c r="D3932" s="2" t="str">
        <f>TEXT(Table_1[[#This Row],[Order Date]], "MMM")</f>
        <v>Mar</v>
      </c>
      <c r="E3932" s="7">
        <v>41348</v>
      </c>
      <c r="F3932" s="7">
        <v>41351</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row>
    <row r="3933" spans="1:23" ht="14.25" customHeight="1" x14ac:dyDescent="0.3">
      <c r="A3933" s="5">
        <v>3932</v>
      </c>
      <c r="B3933" s="2" t="s">
        <v>7068</v>
      </c>
      <c r="C3933" s="5">
        <f>YEAR(Data!$E3933)</f>
        <v>2013</v>
      </c>
      <c r="D3933" s="2" t="str">
        <f>TEXT(Table_1[[#This Row],[Order Date]], "MMM")</f>
        <v>Aug</v>
      </c>
      <c r="E3933" s="7">
        <v>41513</v>
      </c>
      <c r="F3933" s="7">
        <v>41520</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row>
    <row r="3934" spans="1:23" ht="14.25" customHeight="1" x14ac:dyDescent="0.3">
      <c r="A3934" s="5">
        <v>3933</v>
      </c>
      <c r="B3934" s="2" t="s">
        <v>7068</v>
      </c>
      <c r="C3934" s="5">
        <f>YEAR(Data!$E3934)</f>
        <v>2013</v>
      </c>
      <c r="D3934" s="2" t="str">
        <f>TEXT(Table_1[[#This Row],[Order Date]], "MMM")</f>
        <v>Aug</v>
      </c>
      <c r="E3934" s="7">
        <v>41513</v>
      </c>
      <c r="F3934" s="7">
        <v>41520</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row>
    <row r="3935" spans="1:23" ht="14.25" customHeight="1" x14ac:dyDescent="0.3">
      <c r="A3935" s="5">
        <v>3934</v>
      </c>
      <c r="B3935" s="2" t="s">
        <v>7071</v>
      </c>
      <c r="C3935" s="5">
        <f>YEAR(Data!$E3935)</f>
        <v>2014</v>
      </c>
      <c r="D3935" s="2" t="str">
        <f>TEXT(Table_1[[#This Row],[Order Date]], "MMM")</f>
        <v>Sep</v>
      </c>
      <c r="E3935" s="7">
        <v>41885</v>
      </c>
      <c r="F3935" s="7">
        <v>41891</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row>
    <row r="3936" spans="1:23" ht="14.25" customHeight="1" x14ac:dyDescent="0.3">
      <c r="A3936" s="5">
        <v>3935</v>
      </c>
      <c r="B3936" s="2" t="s">
        <v>7071</v>
      </c>
      <c r="C3936" s="5">
        <f>YEAR(Data!$E3936)</f>
        <v>2014</v>
      </c>
      <c r="D3936" s="2" t="str">
        <f>TEXT(Table_1[[#This Row],[Order Date]], "MMM")</f>
        <v>Sep</v>
      </c>
      <c r="E3936" s="7">
        <v>41885</v>
      </c>
      <c r="F3936" s="7">
        <v>41891</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row>
    <row r="3937" spans="1:23" ht="14.25" customHeight="1" x14ac:dyDescent="0.3">
      <c r="A3937" s="5">
        <v>3936</v>
      </c>
      <c r="B3937" s="2" t="s">
        <v>7071</v>
      </c>
      <c r="C3937" s="5">
        <f>YEAR(Data!$E3937)</f>
        <v>2014</v>
      </c>
      <c r="D3937" s="2" t="str">
        <f>TEXT(Table_1[[#This Row],[Order Date]], "MMM")</f>
        <v>Sep</v>
      </c>
      <c r="E3937" s="7">
        <v>41885</v>
      </c>
      <c r="F3937" s="7">
        <v>41891</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row>
    <row r="3938" spans="1:23" ht="14.25" customHeight="1" x14ac:dyDescent="0.3">
      <c r="A3938" s="5">
        <v>3937</v>
      </c>
      <c r="B3938" s="2" t="s">
        <v>7072</v>
      </c>
      <c r="C3938" s="5">
        <f>YEAR(Data!$E3938)</f>
        <v>2012</v>
      </c>
      <c r="D3938" s="2" t="str">
        <f>TEXT(Table_1[[#This Row],[Order Date]], "MMM")</f>
        <v>Jun</v>
      </c>
      <c r="E3938" s="7">
        <v>41076</v>
      </c>
      <c r="F3938" s="7">
        <v>41080</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row>
    <row r="3939" spans="1:23" ht="14.25" customHeight="1" x14ac:dyDescent="0.3">
      <c r="A3939" s="5">
        <v>3938</v>
      </c>
      <c r="B3939" s="2" t="s">
        <v>7072</v>
      </c>
      <c r="C3939" s="5">
        <f>YEAR(Data!$E3939)</f>
        <v>2012</v>
      </c>
      <c r="D3939" s="2" t="str">
        <f>TEXT(Table_1[[#This Row],[Order Date]], "MMM")</f>
        <v>Jun</v>
      </c>
      <c r="E3939" s="7">
        <v>41076</v>
      </c>
      <c r="F3939" s="7">
        <v>41080</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row>
    <row r="3940" spans="1:23" ht="14.25" customHeight="1" x14ac:dyDescent="0.3">
      <c r="A3940" s="5">
        <v>3939</v>
      </c>
      <c r="B3940" s="2" t="s">
        <v>7072</v>
      </c>
      <c r="C3940" s="5">
        <f>YEAR(Data!$E3940)</f>
        <v>2012</v>
      </c>
      <c r="D3940" s="2" t="str">
        <f>TEXT(Table_1[[#This Row],[Order Date]], "MMM")</f>
        <v>Jun</v>
      </c>
      <c r="E3940" s="7">
        <v>41076</v>
      </c>
      <c r="F3940" s="7">
        <v>41080</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row>
    <row r="3941" spans="1:23" ht="14.25" customHeight="1" x14ac:dyDescent="0.3">
      <c r="A3941" s="5">
        <v>3940</v>
      </c>
      <c r="B3941" s="2" t="s">
        <v>7074</v>
      </c>
      <c r="C3941" s="5">
        <f>YEAR(Data!$E3941)</f>
        <v>2013</v>
      </c>
      <c r="D3941" s="2" t="str">
        <f>TEXT(Table_1[[#This Row],[Order Date]], "MMM")</f>
        <v>Dec</v>
      </c>
      <c r="E3941" s="7">
        <v>41619</v>
      </c>
      <c r="F3941" s="7">
        <v>41619</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row>
    <row r="3942" spans="1:23" ht="14.25" customHeight="1" x14ac:dyDescent="0.3">
      <c r="A3942" s="5">
        <v>3941</v>
      </c>
      <c r="B3942" s="2" t="s">
        <v>7076</v>
      </c>
      <c r="C3942" s="5">
        <f>YEAR(Data!$E3942)</f>
        <v>2014</v>
      </c>
      <c r="D3942" s="2" t="str">
        <f>TEXT(Table_1[[#This Row],[Order Date]], "MMM")</f>
        <v>May</v>
      </c>
      <c r="E3942" s="7">
        <v>41778</v>
      </c>
      <c r="F3942" s="7">
        <v>41783</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row>
    <row r="3943" spans="1:23" ht="14.25" customHeight="1" x14ac:dyDescent="0.3">
      <c r="A3943" s="5">
        <v>3942</v>
      </c>
      <c r="B3943" s="2" t="s">
        <v>7076</v>
      </c>
      <c r="C3943" s="5">
        <f>YEAR(Data!$E3943)</f>
        <v>2014</v>
      </c>
      <c r="D3943" s="2" t="str">
        <f>TEXT(Table_1[[#This Row],[Order Date]], "MMM")</f>
        <v>May</v>
      </c>
      <c r="E3943" s="7">
        <v>41778</v>
      </c>
      <c r="F3943" s="7">
        <v>41783</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row>
    <row r="3944" spans="1:23" ht="14.25" customHeight="1" x14ac:dyDescent="0.3">
      <c r="A3944" s="5">
        <v>3943</v>
      </c>
      <c r="B3944" s="2" t="s">
        <v>7077</v>
      </c>
      <c r="C3944" s="5">
        <f>YEAR(Data!$E3944)</f>
        <v>2014</v>
      </c>
      <c r="D3944" s="2" t="str">
        <f>TEXT(Table_1[[#This Row],[Order Date]], "MMM")</f>
        <v>May</v>
      </c>
      <c r="E3944" s="7">
        <v>41787</v>
      </c>
      <c r="F3944" s="7">
        <v>41789</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row>
    <row r="3945" spans="1:23" ht="14.25" customHeight="1" x14ac:dyDescent="0.3">
      <c r="A3945" s="5">
        <v>3944</v>
      </c>
      <c r="B3945" s="2" t="s">
        <v>7078</v>
      </c>
      <c r="C3945" s="5">
        <f>YEAR(Data!$E3945)</f>
        <v>2013</v>
      </c>
      <c r="D3945" s="2" t="str">
        <f>TEXT(Table_1[[#This Row],[Order Date]], "MMM")</f>
        <v>Jun</v>
      </c>
      <c r="E3945" s="7">
        <v>41449</v>
      </c>
      <c r="F3945" s="7">
        <v>41456</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row>
    <row r="3946" spans="1:23" ht="14.25" customHeight="1" x14ac:dyDescent="0.3">
      <c r="A3946" s="5">
        <v>3945</v>
      </c>
      <c r="B3946" s="2" t="s">
        <v>7081</v>
      </c>
      <c r="C3946" s="5">
        <f>YEAR(Data!$E3946)</f>
        <v>2013</v>
      </c>
      <c r="D3946" s="2" t="str">
        <f>TEXT(Table_1[[#This Row],[Order Date]], "MMM")</f>
        <v>May</v>
      </c>
      <c r="E3946" s="7">
        <v>41411</v>
      </c>
      <c r="F3946" s="7">
        <v>41416</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row>
    <row r="3947" spans="1:23" ht="14.25" customHeight="1" x14ac:dyDescent="0.3">
      <c r="A3947" s="5">
        <v>3946</v>
      </c>
      <c r="B3947" s="2" t="s">
        <v>7082</v>
      </c>
      <c r="C3947" s="5">
        <f>YEAR(Data!$E3947)</f>
        <v>2014</v>
      </c>
      <c r="D3947" s="2" t="str">
        <f>TEXT(Table_1[[#This Row],[Order Date]], "MMM")</f>
        <v>Nov</v>
      </c>
      <c r="E3947" s="7">
        <v>41962</v>
      </c>
      <c r="F3947" s="7">
        <v>41967</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row>
    <row r="3948" spans="1:23" ht="14.25" customHeight="1" x14ac:dyDescent="0.3">
      <c r="A3948" s="5">
        <v>3947</v>
      </c>
      <c r="B3948" s="2" t="s">
        <v>7082</v>
      </c>
      <c r="C3948" s="5">
        <f>YEAR(Data!$E3948)</f>
        <v>2014</v>
      </c>
      <c r="D3948" s="2" t="str">
        <f>TEXT(Table_1[[#This Row],[Order Date]], "MMM")</f>
        <v>Nov</v>
      </c>
      <c r="E3948" s="7">
        <v>41962</v>
      </c>
      <c r="F3948" s="7">
        <v>41967</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row>
    <row r="3949" spans="1:23" ht="14.25" customHeight="1" x14ac:dyDescent="0.3">
      <c r="A3949" s="5">
        <v>3948</v>
      </c>
      <c r="B3949" s="2" t="s">
        <v>7083</v>
      </c>
      <c r="C3949" s="5">
        <f>YEAR(Data!$E3949)</f>
        <v>2013</v>
      </c>
      <c r="D3949" s="2" t="str">
        <f>TEXT(Table_1[[#This Row],[Order Date]], "MMM")</f>
        <v>Nov</v>
      </c>
      <c r="E3949" s="7">
        <v>41597</v>
      </c>
      <c r="F3949" s="7">
        <v>41601</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row>
    <row r="3950" spans="1:23" ht="14.25" customHeight="1" x14ac:dyDescent="0.3">
      <c r="A3950" s="5">
        <v>3949</v>
      </c>
      <c r="B3950" s="2" t="s">
        <v>7083</v>
      </c>
      <c r="C3950" s="5">
        <f>YEAR(Data!$E3950)</f>
        <v>2013</v>
      </c>
      <c r="D3950" s="2" t="str">
        <f>TEXT(Table_1[[#This Row],[Order Date]], "MMM")</f>
        <v>Nov</v>
      </c>
      <c r="E3950" s="7">
        <v>41597</v>
      </c>
      <c r="F3950" s="7">
        <v>41601</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row>
    <row r="3951" spans="1:23" ht="14.25" customHeight="1" x14ac:dyDescent="0.3">
      <c r="A3951" s="5">
        <v>3950</v>
      </c>
      <c r="B3951" s="2" t="s">
        <v>7083</v>
      </c>
      <c r="C3951" s="5">
        <f>YEAR(Data!$E3951)</f>
        <v>2013</v>
      </c>
      <c r="D3951" s="2" t="str">
        <f>TEXT(Table_1[[#This Row],[Order Date]], "MMM")</f>
        <v>Nov</v>
      </c>
      <c r="E3951" s="7">
        <v>41597</v>
      </c>
      <c r="F3951" s="7">
        <v>41601</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row>
    <row r="3952" spans="1:23" ht="14.25" customHeight="1" x14ac:dyDescent="0.3">
      <c r="A3952" s="5">
        <v>3951</v>
      </c>
      <c r="B3952" s="2" t="s">
        <v>7083</v>
      </c>
      <c r="C3952" s="5">
        <f>YEAR(Data!$E3952)</f>
        <v>2013</v>
      </c>
      <c r="D3952" s="2" t="str">
        <f>TEXT(Table_1[[#This Row],[Order Date]], "MMM")</f>
        <v>Nov</v>
      </c>
      <c r="E3952" s="7">
        <v>41597</v>
      </c>
      <c r="F3952" s="7">
        <v>41601</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row>
    <row r="3953" spans="1:23" ht="14.25" customHeight="1" x14ac:dyDescent="0.3">
      <c r="A3953" s="5">
        <v>3952</v>
      </c>
      <c r="B3953" s="2" t="s">
        <v>7084</v>
      </c>
      <c r="C3953" s="5">
        <f>YEAR(Data!$E3953)</f>
        <v>2011</v>
      </c>
      <c r="D3953" s="2" t="str">
        <f>TEXT(Table_1[[#This Row],[Order Date]], "MMM")</f>
        <v>Nov</v>
      </c>
      <c r="E3953" s="7">
        <v>40875</v>
      </c>
      <c r="F3953" s="7">
        <v>40877</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row>
    <row r="3954" spans="1:23" ht="14.25" customHeight="1" x14ac:dyDescent="0.3">
      <c r="A3954" s="5">
        <v>3953</v>
      </c>
      <c r="B3954" s="2" t="s">
        <v>7085</v>
      </c>
      <c r="C3954" s="5">
        <f>YEAR(Data!$E3954)</f>
        <v>2013</v>
      </c>
      <c r="D3954" s="2" t="str">
        <f>TEXT(Table_1[[#This Row],[Order Date]], "MMM")</f>
        <v>Mar</v>
      </c>
      <c r="E3954" s="7">
        <v>41335</v>
      </c>
      <c r="F3954" s="7">
        <v>41342</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row>
    <row r="3955" spans="1:23" ht="14.25" customHeight="1" x14ac:dyDescent="0.3">
      <c r="A3955" s="5">
        <v>3954</v>
      </c>
      <c r="B3955" s="2" t="s">
        <v>7088</v>
      </c>
      <c r="C3955" s="5">
        <f>YEAR(Data!$E3955)</f>
        <v>2014</v>
      </c>
      <c r="D3955" s="2" t="str">
        <f>TEXT(Table_1[[#This Row],[Order Date]], "MMM")</f>
        <v>Jan</v>
      </c>
      <c r="E3955" s="7">
        <v>41655</v>
      </c>
      <c r="F3955" s="7">
        <v>41659</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row>
    <row r="3956" spans="1:23" ht="14.25" customHeight="1" x14ac:dyDescent="0.3">
      <c r="A3956" s="5">
        <v>3955</v>
      </c>
      <c r="B3956" s="2" t="s">
        <v>7089</v>
      </c>
      <c r="C3956" s="5">
        <f>YEAR(Data!$E3956)</f>
        <v>2011</v>
      </c>
      <c r="D3956" s="2" t="str">
        <f>TEXT(Table_1[[#This Row],[Order Date]], "MMM")</f>
        <v>Apr</v>
      </c>
      <c r="E3956" s="7">
        <v>40637</v>
      </c>
      <c r="F3956" s="7">
        <v>40642</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row>
    <row r="3957" spans="1:23" ht="14.25" customHeight="1" x14ac:dyDescent="0.3">
      <c r="A3957" s="5">
        <v>3956</v>
      </c>
      <c r="B3957" s="2" t="s">
        <v>7089</v>
      </c>
      <c r="C3957" s="5">
        <f>YEAR(Data!$E3957)</f>
        <v>2011</v>
      </c>
      <c r="D3957" s="2" t="str">
        <f>TEXT(Table_1[[#This Row],[Order Date]], "MMM")</f>
        <v>Apr</v>
      </c>
      <c r="E3957" s="7">
        <v>40637</v>
      </c>
      <c r="F3957" s="7">
        <v>40642</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row>
    <row r="3958" spans="1:23" ht="14.25" customHeight="1" x14ac:dyDescent="0.3">
      <c r="A3958" s="5">
        <v>3957</v>
      </c>
      <c r="B3958" s="2" t="s">
        <v>7090</v>
      </c>
      <c r="C3958" s="5">
        <f>YEAR(Data!$E3958)</f>
        <v>2013</v>
      </c>
      <c r="D3958" s="2" t="str">
        <f>TEXT(Table_1[[#This Row],[Order Date]], "MMM")</f>
        <v>Jun</v>
      </c>
      <c r="E3958" s="7">
        <v>41452</v>
      </c>
      <c r="F3958" s="7">
        <v>41459</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row>
    <row r="3959" spans="1:23" ht="14.25" customHeight="1" x14ac:dyDescent="0.3">
      <c r="A3959" s="5">
        <v>3958</v>
      </c>
      <c r="B3959" s="2" t="s">
        <v>7091</v>
      </c>
      <c r="C3959" s="5">
        <f>YEAR(Data!$E3959)</f>
        <v>2013</v>
      </c>
      <c r="D3959" s="2" t="str">
        <f>TEXT(Table_1[[#This Row],[Order Date]], "MMM")</f>
        <v>May</v>
      </c>
      <c r="E3959" s="7">
        <v>41424</v>
      </c>
      <c r="F3959" s="7">
        <v>41428</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row>
    <row r="3960" spans="1:23" ht="14.25" customHeight="1" x14ac:dyDescent="0.3">
      <c r="A3960" s="5">
        <v>3959</v>
      </c>
      <c r="B3960" s="2" t="s">
        <v>7091</v>
      </c>
      <c r="C3960" s="5">
        <f>YEAR(Data!$E3960)</f>
        <v>2013</v>
      </c>
      <c r="D3960" s="2" t="str">
        <f>TEXT(Table_1[[#This Row],[Order Date]], "MMM")</f>
        <v>May</v>
      </c>
      <c r="E3960" s="7">
        <v>41424</v>
      </c>
      <c r="F3960" s="7">
        <v>41428</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row>
    <row r="3961" spans="1:23" ht="14.25" customHeight="1" x14ac:dyDescent="0.3">
      <c r="A3961" s="5">
        <v>3960</v>
      </c>
      <c r="B3961" s="2" t="s">
        <v>7091</v>
      </c>
      <c r="C3961" s="5">
        <f>YEAR(Data!$E3961)</f>
        <v>2013</v>
      </c>
      <c r="D3961" s="2" t="str">
        <f>TEXT(Table_1[[#This Row],[Order Date]], "MMM")</f>
        <v>May</v>
      </c>
      <c r="E3961" s="7">
        <v>41424</v>
      </c>
      <c r="F3961" s="7">
        <v>41428</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row>
    <row r="3962" spans="1:23" ht="14.25" customHeight="1" x14ac:dyDescent="0.3">
      <c r="A3962" s="5">
        <v>3961</v>
      </c>
      <c r="B3962" s="2" t="s">
        <v>7094</v>
      </c>
      <c r="C3962" s="5">
        <f>YEAR(Data!$E3962)</f>
        <v>2012</v>
      </c>
      <c r="D3962" s="2" t="str">
        <f>TEXT(Table_1[[#This Row],[Order Date]], "MMM")</f>
        <v>Oct</v>
      </c>
      <c r="E3962" s="7">
        <v>41201</v>
      </c>
      <c r="F3962" s="7">
        <v>41206</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row>
    <row r="3963" spans="1:23" ht="14.25" customHeight="1" x14ac:dyDescent="0.3">
      <c r="A3963" s="5">
        <v>3962</v>
      </c>
      <c r="B3963" s="2" t="s">
        <v>7094</v>
      </c>
      <c r="C3963" s="5">
        <f>YEAR(Data!$E3963)</f>
        <v>2012</v>
      </c>
      <c r="D3963" s="2" t="str">
        <f>TEXT(Table_1[[#This Row],[Order Date]], "MMM")</f>
        <v>Oct</v>
      </c>
      <c r="E3963" s="7">
        <v>41201</v>
      </c>
      <c r="F3963" s="7">
        <v>41206</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row>
    <row r="3964" spans="1:23" ht="14.25" customHeight="1" x14ac:dyDescent="0.3">
      <c r="A3964" s="5">
        <v>3963</v>
      </c>
      <c r="B3964" s="2" t="s">
        <v>7095</v>
      </c>
      <c r="C3964" s="5">
        <f>YEAR(Data!$E3964)</f>
        <v>2014</v>
      </c>
      <c r="D3964" s="2" t="str">
        <f>TEXT(Table_1[[#This Row],[Order Date]], "MMM")</f>
        <v>Feb</v>
      </c>
      <c r="E3964" s="7">
        <v>41690</v>
      </c>
      <c r="F3964" s="7">
        <v>41691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row>
    <row r="3965" spans="1:23" ht="14.25" customHeight="1" x14ac:dyDescent="0.3">
      <c r="A3965" s="5">
        <v>3964</v>
      </c>
      <c r="B3965" s="2" t="s">
        <v>7095</v>
      </c>
      <c r="C3965" s="5">
        <f>YEAR(Data!$E3965)</f>
        <v>2014</v>
      </c>
      <c r="D3965" s="2" t="str">
        <f>TEXT(Table_1[[#This Row],[Order Date]], "MMM")</f>
        <v>Feb</v>
      </c>
      <c r="E3965" s="7">
        <v>41690</v>
      </c>
      <c r="F3965" s="7">
        <v>41691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row>
    <row r="3966" spans="1:23" ht="14.25" customHeight="1" x14ac:dyDescent="0.3">
      <c r="A3966" s="5">
        <v>3965</v>
      </c>
      <c r="B3966" s="2" t="s">
        <v>7096</v>
      </c>
      <c r="C3966" s="5">
        <f>YEAR(Data!$E3966)</f>
        <v>2013</v>
      </c>
      <c r="D3966" s="2" t="str">
        <f>TEXT(Table_1[[#This Row],[Order Date]], "MMM")</f>
        <v>Sep</v>
      </c>
      <c r="E3966" s="7">
        <v>41540</v>
      </c>
      <c r="F3966" s="7">
        <v>41546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row>
    <row r="3967" spans="1:23" ht="14.25" customHeight="1" x14ac:dyDescent="0.3">
      <c r="A3967" s="5">
        <v>3966</v>
      </c>
      <c r="B3967" s="2" t="s">
        <v>7099</v>
      </c>
      <c r="C3967" s="5">
        <f>YEAR(Data!$E3967)</f>
        <v>2011</v>
      </c>
      <c r="D3967" s="2" t="str">
        <f>TEXT(Table_1[[#This Row],[Order Date]], "MMM")</f>
        <v>Nov</v>
      </c>
      <c r="E3967" s="7">
        <v>40859</v>
      </c>
      <c r="F3967" s="7">
        <v>40864</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row>
    <row r="3968" spans="1:23" ht="14.25" customHeight="1" x14ac:dyDescent="0.3">
      <c r="A3968" s="5">
        <v>3967</v>
      </c>
      <c r="B3968" s="2" t="s">
        <v>7100</v>
      </c>
      <c r="C3968" s="5">
        <f>YEAR(Data!$E3968)</f>
        <v>2013</v>
      </c>
      <c r="D3968" s="2" t="str">
        <f>TEXT(Table_1[[#This Row],[Order Date]], "MMM")</f>
        <v>Apr</v>
      </c>
      <c r="E3968" s="7">
        <v>41366</v>
      </c>
      <c r="F3968" s="7">
        <v>41371</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row>
    <row r="3969" spans="1:23" ht="14.25" customHeight="1" x14ac:dyDescent="0.3">
      <c r="A3969" s="5">
        <v>3968</v>
      </c>
      <c r="B3969" s="2" t="s">
        <v>7101</v>
      </c>
      <c r="C3969" s="5">
        <f>YEAR(Data!$E3969)</f>
        <v>2013</v>
      </c>
      <c r="D3969" s="2" t="str">
        <f>TEXT(Table_1[[#This Row],[Order Date]], "MMM")</f>
        <v>May</v>
      </c>
      <c r="E3969" s="7">
        <v>41415</v>
      </c>
      <c r="F3969" s="7">
        <v>41418</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row>
    <row r="3970" spans="1:23" ht="14.25" customHeight="1" x14ac:dyDescent="0.3">
      <c r="A3970" s="5">
        <v>3969</v>
      </c>
      <c r="B3970" s="2" t="s">
        <v>7102</v>
      </c>
      <c r="C3970" s="5">
        <f>YEAR(Data!$E3970)</f>
        <v>2012</v>
      </c>
      <c r="D3970" s="2" t="str">
        <f>TEXT(Table_1[[#This Row],[Order Date]], "MMM")</f>
        <v>Jun</v>
      </c>
      <c r="E3970" s="7">
        <v>41061</v>
      </c>
      <c r="F3970" s="7">
        <v>41065</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row>
    <row r="3971" spans="1:23" ht="14.25" customHeight="1" x14ac:dyDescent="0.3">
      <c r="A3971" s="5">
        <v>3970</v>
      </c>
      <c r="B3971" s="2" t="s">
        <v>7102</v>
      </c>
      <c r="C3971" s="5">
        <f>YEAR(Data!$E3971)</f>
        <v>2012</v>
      </c>
      <c r="D3971" s="2" t="str">
        <f>TEXT(Table_1[[#This Row],[Order Date]], "MMM")</f>
        <v>Jun</v>
      </c>
      <c r="E3971" s="7">
        <v>41061</v>
      </c>
      <c r="F3971" s="7">
        <v>41065</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row>
    <row r="3972" spans="1:23" ht="14.25" customHeight="1" x14ac:dyDescent="0.3">
      <c r="A3972" s="5">
        <v>3971</v>
      </c>
      <c r="B3972" s="2" t="s">
        <v>7105</v>
      </c>
      <c r="C3972" s="5">
        <f>YEAR(Data!$E3972)</f>
        <v>2011</v>
      </c>
      <c r="D3972" s="2" t="str">
        <f>TEXT(Table_1[[#This Row],[Order Date]], "MMM")</f>
        <v>Nov</v>
      </c>
      <c r="E3972" s="7">
        <v>40869</v>
      </c>
      <c r="F3972" s="7">
        <v>40873</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row>
    <row r="3973" spans="1:23" ht="14.25" customHeight="1" x14ac:dyDescent="0.3">
      <c r="A3973" s="5">
        <v>3972</v>
      </c>
      <c r="B3973" s="2" t="s">
        <v>7108</v>
      </c>
      <c r="C3973" s="5">
        <f>YEAR(Data!$E3973)</f>
        <v>2012</v>
      </c>
      <c r="D3973" s="2" t="str">
        <f>TEXT(Table_1[[#This Row],[Order Date]], "MMM")</f>
        <v>Feb</v>
      </c>
      <c r="E3973" s="7">
        <v>40961</v>
      </c>
      <c r="F3973" s="7">
        <v>40963</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row>
    <row r="3974" spans="1:23" ht="14.25" customHeight="1" x14ac:dyDescent="0.3">
      <c r="A3974" s="5">
        <v>3973</v>
      </c>
      <c r="B3974" s="2" t="s">
        <v>7109</v>
      </c>
      <c r="C3974" s="5">
        <f>YEAR(Data!$E3974)</f>
        <v>2013</v>
      </c>
      <c r="D3974" s="2" t="str">
        <f>TEXT(Table_1[[#This Row],[Order Date]], "MMM")</f>
        <v>Mar</v>
      </c>
      <c r="E3974" s="7">
        <v>41363</v>
      </c>
      <c r="F3974" s="7">
        <v>41367</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row>
    <row r="3975" spans="1:23" ht="14.25" customHeight="1" x14ac:dyDescent="0.3">
      <c r="A3975" s="5">
        <v>3974</v>
      </c>
      <c r="B3975" s="2" t="s">
        <v>7109</v>
      </c>
      <c r="C3975" s="5">
        <f>YEAR(Data!$E3975)</f>
        <v>2013</v>
      </c>
      <c r="D3975" s="2" t="str">
        <f>TEXT(Table_1[[#This Row],[Order Date]], "MMM")</f>
        <v>Mar</v>
      </c>
      <c r="E3975" s="7">
        <v>41363</v>
      </c>
      <c r="F3975" s="7">
        <v>41367</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row>
    <row r="3976" spans="1:23" ht="14.25" customHeight="1" x14ac:dyDescent="0.3">
      <c r="A3976" s="5">
        <v>3975</v>
      </c>
      <c r="B3976" s="2" t="s">
        <v>7109</v>
      </c>
      <c r="C3976" s="5">
        <f>YEAR(Data!$E3976)</f>
        <v>2013</v>
      </c>
      <c r="D3976" s="2" t="str">
        <f>TEXT(Table_1[[#This Row],[Order Date]], "MMM")</f>
        <v>Mar</v>
      </c>
      <c r="E3976" s="7">
        <v>41363</v>
      </c>
      <c r="F3976" s="7">
        <v>41367</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row>
    <row r="3977" spans="1:23" ht="14.25" customHeight="1" x14ac:dyDescent="0.3">
      <c r="A3977" s="5">
        <v>3976</v>
      </c>
      <c r="B3977" s="2" t="s">
        <v>7109</v>
      </c>
      <c r="C3977" s="5">
        <f>YEAR(Data!$E3977)</f>
        <v>2013</v>
      </c>
      <c r="D3977" s="2" t="str">
        <f>TEXT(Table_1[[#This Row],[Order Date]], "MMM")</f>
        <v>Mar</v>
      </c>
      <c r="E3977" s="7">
        <v>41363</v>
      </c>
      <c r="F3977" s="7">
        <v>41367</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row>
    <row r="3978" spans="1:23" ht="14.25" customHeight="1" x14ac:dyDescent="0.3">
      <c r="A3978" s="5">
        <v>3977</v>
      </c>
      <c r="B3978" s="2" t="s">
        <v>7110</v>
      </c>
      <c r="C3978" s="5">
        <f>YEAR(Data!$E3978)</f>
        <v>2013</v>
      </c>
      <c r="D3978" s="2" t="str">
        <f>TEXT(Table_1[[#This Row],[Order Date]], "MMM")</f>
        <v>Oct</v>
      </c>
      <c r="E3978" s="7">
        <v>41570</v>
      </c>
      <c r="F3978" s="7">
        <v>41572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row>
    <row r="3979" spans="1:23" ht="14.25" customHeight="1" x14ac:dyDescent="0.3">
      <c r="A3979" s="5">
        <v>3978</v>
      </c>
      <c r="B3979" s="2" t="s">
        <v>7113</v>
      </c>
      <c r="C3979" s="5">
        <f>YEAR(Data!$E3979)</f>
        <v>2014</v>
      </c>
      <c r="D3979" s="2" t="str">
        <f>TEXT(Table_1[[#This Row],[Order Date]], "MMM")</f>
        <v>Oct</v>
      </c>
      <c r="E3979" s="7">
        <v>41915</v>
      </c>
      <c r="F3979" s="7">
        <v>41920</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row>
    <row r="3980" spans="1:23" ht="14.25" customHeight="1" x14ac:dyDescent="0.3">
      <c r="A3980" s="5">
        <v>3979</v>
      </c>
      <c r="B3980" s="2" t="s">
        <v>7113</v>
      </c>
      <c r="C3980" s="5">
        <f>YEAR(Data!$E3980)</f>
        <v>2014</v>
      </c>
      <c r="D3980" s="2" t="str">
        <f>TEXT(Table_1[[#This Row],[Order Date]], "MMM")</f>
        <v>Oct</v>
      </c>
      <c r="E3980" s="7">
        <v>41915</v>
      </c>
      <c r="F3980" s="7">
        <v>41920</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row>
    <row r="3981" spans="1:23" ht="14.25" customHeight="1" x14ac:dyDescent="0.3">
      <c r="A3981" s="5">
        <v>3980</v>
      </c>
      <c r="B3981" s="2" t="s">
        <v>7114</v>
      </c>
      <c r="C3981" s="5">
        <f>YEAR(Data!$E3981)</f>
        <v>2011</v>
      </c>
      <c r="D3981" s="2" t="str">
        <f>TEXT(Table_1[[#This Row],[Order Date]], "MMM")</f>
        <v>Dec</v>
      </c>
      <c r="E3981" s="7">
        <v>40900</v>
      </c>
      <c r="F3981" s="7">
        <v>40904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row>
    <row r="3982" spans="1:23" ht="14.25" customHeight="1" x14ac:dyDescent="0.3">
      <c r="A3982" s="5">
        <v>3981</v>
      </c>
      <c r="B3982" s="2" t="s">
        <v>7114</v>
      </c>
      <c r="C3982" s="5">
        <f>YEAR(Data!$E3982)</f>
        <v>2011</v>
      </c>
      <c r="D3982" s="2" t="str">
        <f>TEXT(Table_1[[#This Row],[Order Date]], "MMM")</f>
        <v>Dec</v>
      </c>
      <c r="E3982" s="7">
        <v>40900</v>
      </c>
      <c r="F3982" s="7">
        <v>40904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row>
    <row r="3983" spans="1:23" ht="14.25" customHeight="1" x14ac:dyDescent="0.3">
      <c r="A3983" s="5">
        <v>3982</v>
      </c>
      <c r="B3983" s="2" t="s">
        <v>7115</v>
      </c>
      <c r="C3983" s="5">
        <f>YEAR(Data!$E3983)</f>
        <v>2014</v>
      </c>
      <c r="D3983" s="2" t="str">
        <f>TEXT(Table_1[[#This Row],[Order Date]], "MMM")</f>
        <v>Dec</v>
      </c>
      <c r="E3983" s="7">
        <v>41989</v>
      </c>
      <c r="F3983" s="7">
        <v>41994</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row>
    <row r="3984" spans="1:23" ht="14.25" customHeight="1" x14ac:dyDescent="0.3">
      <c r="A3984" s="5">
        <v>3983</v>
      </c>
      <c r="B3984" s="2" t="s">
        <v>7116</v>
      </c>
      <c r="C3984" s="5">
        <f>YEAR(Data!$E3984)</f>
        <v>2013</v>
      </c>
      <c r="D3984" s="2" t="str">
        <f>TEXT(Table_1[[#This Row],[Order Date]], "MMM")</f>
        <v>Jul</v>
      </c>
      <c r="E3984" s="7">
        <v>41463</v>
      </c>
      <c r="F3984" s="7">
        <v>41465</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row>
    <row r="3985" spans="1:23" ht="14.25" customHeight="1" x14ac:dyDescent="0.3">
      <c r="A3985" s="5">
        <v>3984</v>
      </c>
      <c r="B3985" s="2" t="s">
        <v>7116</v>
      </c>
      <c r="C3985" s="5">
        <f>YEAR(Data!$E3985)</f>
        <v>2013</v>
      </c>
      <c r="D3985" s="2" t="str">
        <f>TEXT(Table_1[[#This Row],[Order Date]], "MMM")</f>
        <v>Jul</v>
      </c>
      <c r="E3985" s="7">
        <v>41463</v>
      </c>
      <c r="F3985" s="7">
        <v>41465</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row>
    <row r="3986" spans="1:23" ht="14.25" customHeight="1" x14ac:dyDescent="0.3">
      <c r="A3986" s="5">
        <v>3985</v>
      </c>
      <c r="B3986" s="2" t="s">
        <v>7116</v>
      </c>
      <c r="C3986" s="5">
        <f>YEAR(Data!$E3986)</f>
        <v>2013</v>
      </c>
      <c r="D3986" s="2" t="str">
        <f>TEXT(Table_1[[#This Row],[Order Date]], "MMM")</f>
        <v>Jul</v>
      </c>
      <c r="E3986" s="7">
        <v>41463</v>
      </c>
      <c r="F3986" s="7">
        <v>41465</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row>
    <row r="3987" spans="1:23" ht="14.25" customHeight="1" x14ac:dyDescent="0.3">
      <c r="A3987" s="5">
        <v>3986</v>
      </c>
      <c r="B3987" s="2" t="s">
        <v>7117</v>
      </c>
      <c r="C3987" s="5">
        <f>YEAR(Data!$E3987)</f>
        <v>2013</v>
      </c>
      <c r="D3987" s="2" t="str">
        <f>TEXT(Table_1[[#This Row],[Order Date]], "MMM")</f>
        <v>Apr</v>
      </c>
      <c r="E3987" s="7">
        <v>41382</v>
      </c>
      <c r="F3987" s="7">
        <v>41386</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row>
    <row r="3988" spans="1:23" ht="14.25" customHeight="1" x14ac:dyDescent="0.3">
      <c r="A3988" s="5">
        <v>3987</v>
      </c>
      <c r="B3988" s="2" t="s">
        <v>7118</v>
      </c>
      <c r="C3988" s="5">
        <f>YEAR(Data!$E3988)</f>
        <v>2014</v>
      </c>
      <c r="D3988" s="2" t="str">
        <f>TEXT(Table_1[[#This Row],[Order Date]], "MMM")</f>
        <v>Apr</v>
      </c>
      <c r="E3988" s="7">
        <v>41738</v>
      </c>
      <c r="F3988" s="7">
        <v>41744</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row>
    <row r="3989" spans="1:23" ht="14.25" customHeight="1" x14ac:dyDescent="0.3">
      <c r="A3989" s="5">
        <v>3988</v>
      </c>
      <c r="B3989" s="2" t="s">
        <v>7118</v>
      </c>
      <c r="C3989" s="5">
        <f>YEAR(Data!$E3989)</f>
        <v>2014</v>
      </c>
      <c r="D3989" s="2" t="str">
        <f>TEXT(Table_1[[#This Row],[Order Date]], "MMM")</f>
        <v>Apr</v>
      </c>
      <c r="E3989" s="7">
        <v>41738</v>
      </c>
      <c r="F3989" s="7">
        <v>41744</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row>
    <row r="3990" spans="1:23" ht="14.25" customHeight="1" x14ac:dyDescent="0.3">
      <c r="A3990" s="5">
        <v>3989</v>
      </c>
      <c r="B3990" s="2" t="s">
        <v>7121</v>
      </c>
      <c r="C3990" s="5">
        <f>YEAR(Data!$E3990)</f>
        <v>2013</v>
      </c>
      <c r="D3990" s="2" t="str">
        <f>TEXT(Table_1[[#This Row],[Order Date]], "MMM")</f>
        <v>Apr</v>
      </c>
      <c r="E3990" s="7">
        <v>41382</v>
      </c>
      <c r="F3990" s="7">
        <v>41387</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row>
    <row r="3991" spans="1:23" ht="14.25" customHeight="1" x14ac:dyDescent="0.3">
      <c r="A3991" s="5">
        <v>3990</v>
      </c>
      <c r="B3991" s="2" t="s">
        <v>7126</v>
      </c>
      <c r="C3991" s="5">
        <f>YEAR(Data!$E3991)</f>
        <v>2011</v>
      </c>
      <c r="D3991" s="2" t="str">
        <f>TEXT(Table_1[[#This Row],[Order Date]], "MMM")</f>
        <v>Nov</v>
      </c>
      <c r="E3991" s="7">
        <v>40872</v>
      </c>
      <c r="F3991" s="7">
        <v>40874</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row>
    <row r="3992" spans="1:23" ht="14.25" customHeight="1" x14ac:dyDescent="0.3">
      <c r="A3992" s="5">
        <v>3991</v>
      </c>
      <c r="B3992" s="2" t="s">
        <v>7128</v>
      </c>
      <c r="C3992" s="5">
        <f>YEAR(Data!$E3992)</f>
        <v>2011</v>
      </c>
      <c r="D3992" s="2" t="str">
        <f>TEXT(Table_1[[#This Row],[Order Date]], "MMM")</f>
        <v>Nov</v>
      </c>
      <c r="E3992" s="7">
        <v>40850</v>
      </c>
      <c r="F3992" s="7">
        <v>40855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row>
    <row r="3993" spans="1:23" ht="14.25" customHeight="1" x14ac:dyDescent="0.3">
      <c r="A3993" s="5">
        <v>3992</v>
      </c>
      <c r="B3993" s="2" t="s">
        <v>7129</v>
      </c>
      <c r="C3993" s="5">
        <f>YEAR(Data!$E3993)</f>
        <v>2012</v>
      </c>
      <c r="D3993" s="2" t="str">
        <f>TEXT(Table_1[[#This Row],[Order Date]], "MMM")</f>
        <v>May</v>
      </c>
      <c r="E3993" s="7">
        <v>41030</v>
      </c>
      <c r="F3993" s="7">
        <v>41034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row>
    <row r="3994" spans="1:23" ht="14.25" customHeight="1" x14ac:dyDescent="0.3">
      <c r="A3994" s="5">
        <v>3993</v>
      </c>
      <c r="B3994" s="2" t="s">
        <v>7129</v>
      </c>
      <c r="C3994" s="5">
        <f>YEAR(Data!$E3994)</f>
        <v>2012</v>
      </c>
      <c r="D3994" s="2" t="str">
        <f>TEXT(Table_1[[#This Row],[Order Date]], "MMM")</f>
        <v>May</v>
      </c>
      <c r="E3994" s="7">
        <v>41030</v>
      </c>
      <c r="F3994" s="7">
        <v>41034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row>
    <row r="3995" spans="1:23" ht="14.25" customHeight="1" x14ac:dyDescent="0.3">
      <c r="A3995" s="5">
        <v>3994</v>
      </c>
      <c r="B3995" s="2" t="s">
        <v>7129</v>
      </c>
      <c r="C3995" s="5">
        <f>YEAR(Data!$E3995)</f>
        <v>2012</v>
      </c>
      <c r="D3995" s="2" t="str">
        <f>TEXT(Table_1[[#This Row],[Order Date]], "MMM")</f>
        <v>May</v>
      </c>
      <c r="E3995" s="7">
        <v>41030</v>
      </c>
      <c r="F3995" s="7">
        <v>41034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row>
    <row r="3996" spans="1:23" ht="14.25" customHeight="1" x14ac:dyDescent="0.3">
      <c r="A3996" s="5">
        <v>3995</v>
      </c>
      <c r="B3996" s="2" t="s">
        <v>7130</v>
      </c>
      <c r="C3996" s="5">
        <f>YEAR(Data!$E3996)</f>
        <v>2012</v>
      </c>
      <c r="D3996" s="2" t="str">
        <f>TEXT(Table_1[[#This Row],[Order Date]], "MMM")</f>
        <v>Mar</v>
      </c>
      <c r="E3996" s="7">
        <v>40976</v>
      </c>
      <c r="F3996" s="7">
        <v>40980</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row>
    <row r="3997" spans="1:23" ht="14.25" customHeight="1" x14ac:dyDescent="0.3">
      <c r="A3997" s="5">
        <v>3996</v>
      </c>
      <c r="B3997" s="2" t="s">
        <v>7130</v>
      </c>
      <c r="C3997" s="5">
        <f>YEAR(Data!$E3997)</f>
        <v>2012</v>
      </c>
      <c r="D3997" s="2" t="str">
        <f>TEXT(Table_1[[#This Row],[Order Date]], "MMM")</f>
        <v>Mar</v>
      </c>
      <c r="E3997" s="7">
        <v>40976</v>
      </c>
      <c r="F3997" s="7">
        <v>40980</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row>
    <row r="3998" spans="1:23" ht="14.25" customHeight="1" x14ac:dyDescent="0.3">
      <c r="A3998" s="5">
        <v>3997</v>
      </c>
      <c r="B3998" s="2" t="s">
        <v>7130</v>
      </c>
      <c r="C3998" s="5">
        <f>YEAR(Data!$E3998)</f>
        <v>2012</v>
      </c>
      <c r="D3998" s="2" t="str">
        <f>TEXT(Table_1[[#This Row],[Order Date]], "MMM")</f>
        <v>Mar</v>
      </c>
      <c r="E3998" s="7">
        <v>40976</v>
      </c>
      <c r="F3998" s="7">
        <v>40980</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row>
    <row r="3999" spans="1:23" ht="14.25" customHeight="1" x14ac:dyDescent="0.3">
      <c r="A3999" s="5">
        <v>3998</v>
      </c>
      <c r="B3999" s="2" t="s">
        <v>7130</v>
      </c>
      <c r="C3999" s="5">
        <f>YEAR(Data!$E3999)</f>
        <v>2012</v>
      </c>
      <c r="D3999" s="2" t="str">
        <f>TEXT(Table_1[[#This Row],[Order Date]], "MMM")</f>
        <v>Mar</v>
      </c>
      <c r="E3999" s="7">
        <v>40976</v>
      </c>
      <c r="F3999" s="7">
        <v>40980</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row>
    <row r="4000" spans="1:23" ht="14.25" customHeight="1" x14ac:dyDescent="0.3">
      <c r="A4000" s="5">
        <v>3999</v>
      </c>
      <c r="B4000" s="2" t="s">
        <v>7130</v>
      </c>
      <c r="C4000" s="5">
        <f>YEAR(Data!$E4000)</f>
        <v>2012</v>
      </c>
      <c r="D4000" s="2" t="str">
        <f>TEXT(Table_1[[#This Row],[Order Date]], "MMM")</f>
        <v>Mar</v>
      </c>
      <c r="E4000" s="7">
        <v>40976</v>
      </c>
      <c r="F4000" s="7">
        <v>40980</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row>
    <row r="4001" spans="1:23" ht="14.25" customHeight="1" x14ac:dyDescent="0.3">
      <c r="A4001" s="5">
        <v>4000</v>
      </c>
      <c r="B4001" s="2" t="s">
        <v>7135</v>
      </c>
      <c r="C4001" s="5">
        <f>YEAR(Data!$E4001)</f>
        <v>2012</v>
      </c>
      <c r="D4001" s="2" t="str">
        <f>TEXT(Table_1[[#This Row],[Order Date]], "MMM")</f>
        <v>Jul</v>
      </c>
      <c r="E4001" s="7">
        <v>41107</v>
      </c>
      <c r="F4001" s="7">
        <v>41110</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row>
    <row r="4002" spans="1:23" ht="14.25" customHeight="1" x14ac:dyDescent="0.3">
      <c r="A4002" s="5">
        <v>4001</v>
      </c>
      <c r="B4002" s="2" t="s">
        <v>7136</v>
      </c>
      <c r="C4002" s="5">
        <f>YEAR(Data!$E4002)</f>
        <v>2011</v>
      </c>
      <c r="D4002" s="2" t="str">
        <f>TEXT(Table_1[[#This Row],[Order Date]], "MMM")</f>
        <v>Oct</v>
      </c>
      <c r="E4002" s="7">
        <v>40827</v>
      </c>
      <c r="F4002" s="7">
        <v>40832</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row>
    <row r="4003" spans="1:23" ht="14.25" customHeight="1" x14ac:dyDescent="0.3">
      <c r="A4003" s="5">
        <v>4002</v>
      </c>
      <c r="B4003" s="2" t="s">
        <v>7136</v>
      </c>
      <c r="C4003" s="5">
        <f>YEAR(Data!$E4003)</f>
        <v>2011</v>
      </c>
      <c r="D4003" s="2" t="str">
        <f>TEXT(Table_1[[#This Row],[Order Date]], "MMM")</f>
        <v>Oct</v>
      </c>
      <c r="E4003" s="7">
        <v>40827</v>
      </c>
      <c r="F4003" s="7">
        <v>40832</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row>
    <row r="4004" spans="1:23" ht="14.25" customHeight="1" x14ac:dyDescent="0.3">
      <c r="A4004" s="5">
        <v>4003</v>
      </c>
      <c r="B4004" s="2" t="s">
        <v>7139</v>
      </c>
      <c r="C4004" s="5">
        <f>YEAR(Data!$E4004)</f>
        <v>2013</v>
      </c>
      <c r="D4004" s="2" t="str">
        <f>TEXT(Table_1[[#This Row],[Order Date]], "MMM")</f>
        <v>Mar</v>
      </c>
      <c r="E4004" s="7">
        <v>41337</v>
      </c>
      <c r="F4004" s="7">
        <v>41342</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row>
    <row r="4005" spans="1:23" ht="14.25" customHeight="1" x14ac:dyDescent="0.3">
      <c r="A4005" s="5">
        <v>4004</v>
      </c>
      <c r="B4005" s="2" t="s">
        <v>7139</v>
      </c>
      <c r="C4005" s="5">
        <f>YEAR(Data!$E4005)</f>
        <v>2013</v>
      </c>
      <c r="D4005" s="2" t="str">
        <f>TEXT(Table_1[[#This Row],[Order Date]], "MMM")</f>
        <v>Mar</v>
      </c>
      <c r="E4005" s="7">
        <v>41337</v>
      </c>
      <c r="F4005" s="7">
        <v>41342</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row>
    <row r="4006" spans="1:23" ht="14.25" customHeight="1" x14ac:dyDescent="0.3">
      <c r="A4006" s="5">
        <v>4005</v>
      </c>
      <c r="B4006" s="2" t="s">
        <v>7139</v>
      </c>
      <c r="C4006" s="5">
        <f>YEAR(Data!$E4006)</f>
        <v>2013</v>
      </c>
      <c r="D4006" s="2" t="str">
        <f>TEXT(Table_1[[#This Row],[Order Date]], "MMM")</f>
        <v>Mar</v>
      </c>
      <c r="E4006" s="7">
        <v>41337</v>
      </c>
      <c r="F4006" s="7">
        <v>41342</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row>
    <row r="4007" spans="1:23" ht="14.25" customHeight="1" x14ac:dyDescent="0.3">
      <c r="A4007" s="5">
        <v>4006</v>
      </c>
      <c r="B4007" s="2" t="s">
        <v>7142</v>
      </c>
      <c r="C4007" s="5">
        <f>YEAR(Data!$E4007)</f>
        <v>2012</v>
      </c>
      <c r="D4007" s="2" t="str">
        <f>TEXT(Table_1[[#This Row],[Order Date]], "MMM")</f>
        <v>Dec</v>
      </c>
      <c r="E4007" s="7">
        <v>41253</v>
      </c>
      <c r="F4007" s="7">
        <v>41259</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row>
    <row r="4008" spans="1:23" ht="14.25" customHeight="1" x14ac:dyDescent="0.3">
      <c r="A4008" s="5">
        <v>4007</v>
      </c>
      <c r="B4008" s="2" t="s">
        <v>7142</v>
      </c>
      <c r="C4008" s="5">
        <f>YEAR(Data!$E4008)</f>
        <v>2012</v>
      </c>
      <c r="D4008" s="2" t="str">
        <f>TEXT(Table_1[[#This Row],[Order Date]], "MMM")</f>
        <v>Dec</v>
      </c>
      <c r="E4008" s="7">
        <v>41253</v>
      </c>
      <c r="F4008" s="7">
        <v>41259</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row>
    <row r="4009" spans="1:23" ht="14.25" customHeight="1" x14ac:dyDescent="0.3">
      <c r="A4009" s="5">
        <v>4008</v>
      </c>
      <c r="B4009" s="2" t="s">
        <v>7142</v>
      </c>
      <c r="C4009" s="5">
        <f>YEAR(Data!$E4009)</f>
        <v>2012</v>
      </c>
      <c r="D4009" s="2" t="str">
        <f>TEXT(Table_1[[#This Row],[Order Date]], "MMM")</f>
        <v>Dec</v>
      </c>
      <c r="E4009" s="7">
        <v>41253</v>
      </c>
      <c r="F4009" s="7">
        <v>41259</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row>
    <row r="4010" spans="1:23" ht="14.25" customHeight="1" x14ac:dyDescent="0.3">
      <c r="A4010" s="5">
        <v>4009</v>
      </c>
      <c r="B4010" s="2" t="s">
        <v>7147</v>
      </c>
      <c r="C4010" s="5">
        <f>YEAR(Data!$E4010)</f>
        <v>2012</v>
      </c>
      <c r="D4010" s="2" t="str">
        <f>TEXT(Table_1[[#This Row],[Order Date]], "MMM")</f>
        <v>Dec</v>
      </c>
      <c r="E4010" s="7">
        <v>41261</v>
      </c>
      <c r="F4010" s="7">
        <v>41265</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row>
    <row r="4011" spans="1:23" ht="14.25" customHeight="1" x14ac:dyDescent="0.3">
      <c r="A4011" s="5">
        <v>4010</v>
      </c>
      <c r="B4011" s="2" t="s">
        <v>7148</v>
      </c>
      <c r="C4011" s="5">
        <f>YEAR(Data!$E4011)</f>
        <v>2014</v>
      </c>
      <c r="D4011" s="2" t="str">
        <f>TEXT(Table_1[[#This Row],[Order Date]], "MMM")</f>
        <v>Jan</v>
      </c>
      <c r="E4011" s="7">
        <v>41641</v>
      </c>
      <c r="F4011" s="7">
        <v>41645</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row>
    <row r="4012" spans="1:23" ht="14.25" customHeight="1" x14ac:dyDescent="0.3">
      <c r="A4012" s="5">
        <v>4011</v>
      </c>
      <c r="B4012" s="2" t="s">
        <v>7151</v>
      </c>
      <c r="C4012" s="5">
        <f>YEAR(Data!$E4012)</f>
        <v>2014</v>
      </c>
      <c r="D4012" s="2" t="str">
        <f>TEXT(Table_1[[#This Row],[Order Date]], "MMM")</f>
        <v>Nov</v>
      </c>
      <c r="E4012" s="7">
        <v>41965</v>
      </c>
      <c r="F4012" s="7">
        <v>41968</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row>
    <row r="4013" spans="1:23" ht="14.25" customHeight="1" x14ac:dyDescent="0.3">
      <c r="A4013" s="5">
        <v>4012</v>
      </c>
      <c r="B4013" s="2" t="s">
        <v>7151</v>
      </c>
      <c r="C4013" s="5">
        <f>YEAR(Data!$E4013)</f>
        <v>2014</v>
      </c>
      <c r="D4013" s="2" t="str">
        <f>TEXT(Table_1[[#This Row],[Order Date]], "MMM")</f>
        <v>Nov</v>
      </c>
      <c r="E4013" s="7">
        <v>41965</v>
      </c>
      <c r="F4013" s="7">
        <v>41968</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row>
    <row r="4014" spans="1:23" ht="14.25" customHeight="1" x14ac:dyDescent="0.3">
      <c r="A4014" s="5">
        <v>4013</v>
      </c>
      <c r="B4014" s="2" t="s">
        <v>7152</v>
      </c>
      <c r="C4014" s="5">
        <f>YEAR(Data!$E4014)</f>
        <v>2012</v>
      </c>
      <c r="D4014" s="2" t="str">
        <f>TEXT(Table_1[[#This Row],[Order Date]], "MMM")</f>
        <v>Dec</v>
      </c>
      <c r="E4014" s="7">
        <v>41265</v>
      </c>
      <c r="F4014" s="7">
        <v>41270</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row>
    <row r="4015" spans="1:23" ht="14.25" customHeight="1" x14ac:dyDescent="0.3">
      <c r="A4015" s="5">
        <v>4014</v>
      </c>
      <c r="B4015" s="2" t="s">
        <v>7154</v>
      </c>
      <c r="C4015" s="5">
        <f>YEAR(Data!$E4015)</f>
        <v>2012</v>
      </c>
      <c r="D4015" s="2" t="str">
        <f>TEXT(Table_1[[#This Row],[Order Date]], "MMM")</f>
        <v>Aug</v>
      </c>
      <c r="E4015" s="7">
        <v>41144</v>
      </c>
      <c r="F4015" s="7">
        <v>41149</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row>
    <row r="4016" spans="1:23" ht="14.25" customHeight="1" x14ac:dyDescent="0.3">
      <c r="A4016" s="5">
        <v>4015</v>
      </c>
      <c r="B4016" s="2" t="s">
        <v>7154</v>
      </c>
      <c r="C4016" s="5">
        <f>YEAR(Data!$E4016)</f>
        <v>2012</v>
      </c>
      <c r="D4016" s="2" t="str">
        <f>TEXT(Table_1[[#This Row],[Order Date]], "MMM")</f>
        <v>Aug</v>
      </c>
      <c r="E4016" s="7">
        <v>41144</v>
      </c>
      <c r="F4016" s="7">
        <v>41149</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row>
    <row r="4017" spans="1:23" ht="14.25" customHeight="1" x14ac:dyDescent="0.3">
      <c r="A4017" s="5">
        <v>4016</v>
      </c>
      <c r="B4017" s="2" t="s">
        <v>7154</v>
      </c>
      <c r="C4017" s="5">
        <f>YEAR(Data!$E4017)</f>
        <v>2012</v>
      </c>
      <c r="D4017" s="2" t="str">
        <f>TEXT(Table_1[[#This Row],[Order Date]], "MMM")</f>
        <v>Aug</v>
      </c>
      <c r="E4017" s="7">
        <v>41144</v>
      </c>
      <c r="F4017" s="7">
        <v>41149</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row>
    <row r="4018" spans="1:23" ht="14.25" customHeight="1" x14ac:dyDescent="0.3">
      <c r="A4018" s="5">
        <v>4017</v>
      </c>
      <c r="B4018" s="2" t="s">
        <v>7154</v>
      </c>
      <c r="C4018" s="5">
        <f>YEAR(Data!$E4018)</f>
        <v>2012</v>
      </c>
      <c r="D4018" s="2" t="str">
        <f>TEXT(Table_1[[#This Row],[Order Date]], "MMM")</f>
        <v>Aug</v>
      </c>
      <c r="E4018" s="7">
        <v>41144</v>
      </c>
      <c r="F4018" s="7">
        <v>41149</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row>
    <row r="4019" spans="1:23" ht="14.25" customHeight="1" x14ac:dyDescent="0.3">
      <c r="A4019" s="5">
        <v>4018</v>
      </c>
      <c r="B4019" s="2" t="s">
        <v>7154</v>
      </c>
      <c r="C4019" s="5">
        <f>YEAR(Data!$E4019)</f>
        <v>2012</v>
      </c>
      <c r="D4019" s="2" t="str">
        <f>TEXT(Table_1[[#This Row],[Order Date]], "MMM")</f>
        <v>Aug</v>
      </c>
      <c r="E4019" s="7">
        <v>41144</v>
      </c>
      <c r="F4019" s="7">
        <v>41149</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row>
    <row r="4020" spans="1:23" ht="14.25" customHeight="1" x14ac:dyDescent="0.3">
      <c r="A4020" s="5">
        <v>4019</v>
      </c>
      <c r="B4020" s="2" t="s">
        <v>7154</v>
      </c>
      <c r="C4020" s="5">
        <f>YEAR(Data!$E4020)</f>
        <v>2012</v>
      </c>
      <c r="D4020" s="2" t="str">
        <f>TEXT(Table_1[[#This Row],[Order Date]], "MMM")</f>
        <v>Aug</v>
      </c>
      <c r="E4020" s="7">
        <v>41144</v>
      </c>
      <c r="F4020" s="7">
        <v>41149</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row>
    <row r="4021" spans="1:23" ht="14.25" customHeight="1" x14ac:dyDescent="0.3">
      <c r="A4021" s="5">
        <v>4020</v>
      </c>
      <c r="B4021" s="2" t="s">
        <v>7154</v>
      </c>
      <c r="C4021" s="5">
        <f>YEAR(Data!$E4021)</f>
        <v>2012</v>
      </c>
      <c r="D4021" s="2" t="str">
        <f>TEXT(Table_1[[#This Row],[Order Date]], "MMM")</f>
        <v>Aug</v>
      </c>
      <c r="E4021" s="7">
        <v>41144</v>
      </c>
      <c r="F4021" s="7">
        <v>41149</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row>
    <row r="4022" spans="1:23" ht="14.25" customHeight="1" x14ac:dyDescent="0.3">
      <c r="A4022" s="5">
        <v>4021</v>
      </c>
      <c r="B4022" s="2" t="s">
        <v>7157</v>
      </c>
      <c r="C4022" s="5">
        <f>YEAR(Data!$E4022)</f>
        <v>2011</v>
      </c>
      <c r="D4022" s="2" t="str">
        <f>TEXT(Table_1[[#This Row],[Order Date]], "MMM")</f>
        <v>Jun</v>
      </c>
      <c r="E4022" s="7">
        <v>40716</v>
      </c>
      <c r="F4022" s="7">
        <v>40721</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row>
    <row r="4023" spans="1:23" ht="14.25" customHeight="1" x14ac:dyDescent="0.3">
      <c r="A4023" s="5">
        <v>4022</v>
      </c>
      <c r="B4023" s="2" t="s">
        <v>7157</v>
      </c>
      <c r="C4023" s="5">
        <f>YEAR(Data!$E4023)</f>
        <v>2011</v>
      </c>
      <c r="D4023" s="2" t="str">
        <f>TEXT(Table_1[[#This Row],[Order Date]], "MMM")</f>
        <v>Jun</v>
      </c>
      <c r="E4023" s="7">
        <v>40716</v>
      </c>
      <c r="F4023" s="7">
        <v>40721</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row>
    <row r="4024" spans="1:23" ht="14.25" customHeight="1" x14ac:dyDescent="0.3">
      <c r="A4024" s="5">
        <v>4023</v>
      </c>
      <c r="B4024" s="2" t="s">
        <v>7157</v>
      </c>
      <c r="C4024" s="5">
        <f>YEAR(Data!$E4024)</f>
        <v>2011</v>
      </c>
      <c r="D4024" s="2" t="str">
        <f>TEXT(Table_1[[#This Row],[Order Date]], "MMM")</f>
        <v>Jun</v>
      </c>
      <c r="E4024" s="7">
        <v>40716</v>
      </c>
      <c r="F4024" s="7">
        <v>40721</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row>
    <row r="4025" spans="1:23" ht="14.25" customHeight="1" x14ac:dyDescent="0.3">
      <c r="A4025" s="5">
        <v>4024</v>
      </c>
      <c r="B4025" s="2" t="s">
        <v>7160</v>
      </c>
      <c r="C4025" s="5">
        <f>YEAR(Data!$E4025)</f>
        <v>2014</v>
      </c>
      <c r="D4025" s="2" t="str">
        <f>TEXT(Table_1[[#This Row],[Order Date]], "MMM")</f>
        <v>Oct</v>
      </c>
      <c r="E4025" s="7">
        <v>41940</v>
      </c>
      <c r="F4025" s="7">
        <v>41941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row>
    <row r="4026" spans="1:23" ht="14.25" customHeight="1" x14ac:dyDescent="0.3">
      <c r="A4026" s="5">
        <v>4025</v>
      </c>
      <c r="B4026" s="2" t="s">
        <v>7160</v>
      </c>
      <c r="C4026" s="5">
        <f>YEAR(Data!$E4026)</f>
        <v>2014</v>
      </c>
      <c r="D4026" s="2" t="str">
        <f>TEXT(Table_1[[#This Row],[Order Date]], "MMM")</f>
        <v>Oct</v>
      </c>
      <c r="E4026" s="7">
        <v>41940</v>
      </c>
      <c r="F4026" s="7">
        <v>41941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row>
    <row r="4027" spans="1:23" ht="14.25" customHeight="1" x14ac:dyDescent="0.3">
      <c r="A4027" s="5">
        <v>4026</v>
      </c>
      <c r="B4027" s="2" t="s">
        <v>7163</v>
      </c>
      <c r="C4027" s="5">
        <f>YEAR(Data!$E4027)</f>
        <v>2014</v>
      </c>
      <c r="D4027" s="2" t="str">
        <f>TEXT(Table_1[[#This Row],[Order Date]], "MMM")</f>
        <v>Aug</v>
      </c>
      <c r="E4027" s="7">
        <v>41863</v>
      </c>
      <c r="F4027" s="7">
        <v>41865</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row>
    <row r="4028" spans="1:23" ht="14.25" customHeight="1" x14ac:dyDescent="0.3">
      <c r="A4028" s="5">
        <v>4027</v>
      </c>
      <c r="B4028" s="2" t="s">
        <v>7163</v>
      </c>
      <c r="C4028" s="5">
        <f>YEAR(Data!$E4028)</f>
        <v>2014</v>
      </c>
      <c r="D4028" s="2" t="str">
        <f>TEXT(Table_1[[#This Row],[Order Date]], "MMM")</f>
        <v>Aug</v>
      </c>
      <c r="E4028" s="7">
        <v>41863</v>
      </c>
      <c r="F4028" s="7">
        <v>41865</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row>
    <row r="4029" spans="1:23" ht="14.25" customHeight="1" x14ac:dyDescent="0.3">
      <c r="A4029" s="5">
        <v>4028</v>
      </c>
      <c r="B4029" s="2" t="s">
        <v>7163</v>
      </c>
      <c r="C4029" s="5">
        <f>YEAR(Data!$E4029)</f>
        <v>2014</v>
      </c>
      <c r="D4029" s="2" t="str">
        <f>TEXT(Table_1[[#This Row],[Order Date]], "MMM")</f>
        <v>Aug</v>
      </c>
      <c r="E4029" s="7">
        <v>41863</v>
      </c>
      <c r="F4029" s="7">
        <v>41865</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row>
    <row r="4030" spans="1:23" ht="14.25" customHeight="1" x14ac:dyDescent="0.3">
      <c r="A4030" s="5">
        <v>4029</v>
      </c>
      <c r="B4030" s="2" t="s">
        <v>7163</v>
      </c>
      <c r="C4030" s="5">
        <f>YEAR(Data!$E4030)</f>
        <v>2014</v>
      </c>
      <c r="D4030" s="2" t="str">
        <f>TEXT(Table_1[[#This Row],[Order Date]], "MMM")</f>
        <v>Aug</v>
      </c>
      <c r="E4030" s="7">
        <v>41863</v>
      </c>
      <c r="F4030" s="7">
        <v>41865</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row>
    <row r="4031" spans="1:23" ht="14.25" customHeight="1" x14ac:dyDescent="0.3">
      <c r="A4031" s="5">
        <v>4030</v>
      </c>
      <c r="B4031" s="2" t="s">
        <v>7165</v>
      </c>
      <c r="C4031" s="5">
        <f>YEAR(Data!$E4031)</f>
        <v>2014</v>
      </c>
      <c r="D4031" s="2" t="str">
        <f>TEXT(Table_1[[#This Row],[Order Date]], "MMM")</f>
        <v>Dec</v>
      </c>
      <c r="E4031" s="7">
        <v>41998</v>
      </c>
      <c r="F4031" s="7">
        <v>42002</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row>
    <row r="4032" spans="1:23" ht="14.25" customHeight="1" x14ac:dyDescent="0.3">
      <c r="A4032" s="5">
        <v>4031</v>
      </c>
      <c r="B4032" s="2" t="s">
        <v>7165</v>
      </c>
      <c r="C4032" s="5">
        <f>YEAR(Data!$E4032)</f>
        <v>2014</v>
      </c>
      <c r="D4032" s="2" t="str">
        <f>TEXT(Table_1[[#This Row],[Order Date]], "MMM")</f>
        <v>Dec</v>
      </c>
      <c r="E4032" s="7">
        <v>41998</v>
      </c>
      <c r="F4032" s="7">
        <v>42002</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row>
    <row r="4033" spans="1:23" ht="14.25" customHeight="1" x14ac:dyDescent="0.3">
      <c r="A4033" s="5">
        <v>4032</v>
      </c>
      <c r="B4033" s="2" t="s">
        <v>7166</v>
      </c>
      <c r="C4033" s="5">
        <f>YEAR(Data!$E4033)</f>
        <v>2013</v>
      </c>
      <c r="D4033" s="2" t="str">
        <f>TEXT(Table_1[[#This Row],[Order Date]], "MMM")</f>
        <v>Sep</v>
      </c>
      <c r="E4033" s="7">
        <v>41544</v>
      </c>
      <c r="F4033" s="7">
        <v>41548</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row>
    <row r="4034" spans="1:23" ht="14.25" customHeight="1" x14ac:dyDescent="0.3">
      <c r="A4034" s="5">
        <v>4033</v>
      </c>
      <c r="B4034" s="2" t="s">
        <v>7166</v>
      </c>
      <c r="C4034" s="5">
        <f>YEAR(Data!$E4034)</f>
        <v>2013</v>
      </c>
      <c r="D4034" s="2" t="str">
        <f>TEXT(Table_1[[#This Row],[Order Date]], "MMM")</f>
        <v>Sep</v>
      </c>
      <c r="E4034" s="7">
        <v>41544</v>
      </c>
      <c r="F4034" s="7">
        <v>41548</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row>
    <row r="4035" spans="1:23" ht="14.25" customHeight="1" x14ac:dyDescent="0.3">
      <c r="A4035" s="5">
        <v>4034</v>
      </c>
      <c r="B4035" s="2" t="s">
        <v>7166</v>
      </c>
      <c r="C4035" s="5">
        <f>YEAR(Data!$E4035)</f>
        <v>2013</v>
      </c>
      <c r="D4035" s="2" t="str">
        <f>TEXT(Table_1[[#This Row],[Order Date]], "MMM")</f>
        <v>Sep</v>
      </c>
      <c r="E4035" s="7">
        <v>41544</v>
      </c>
      <c r="F4035" s="7">
        <v>41548</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row>
    <row r="4036" spans="1:23" ht="14.25" customHeight="1" x14ac:dyDescent="0.3">
      <c r="A4036" s="5">
        <v>4035</v>
      </c>
      <c r="B4036" s="2" t="s">
        <v>7168</v>
      </c>
      <c r="C4036" s="5">
        <f>YEAR(Data!$E4036)</f>
        <v>2013</v>
      </c>
      <c r="D4036" s="2" t="str">
        <f>TEXT(Table_1[[#This Row],[Order Date]], "MMM")</f>
        <v>Dec</v>
      </c>
      <c r="E4036" s="7">
        <v>41621</v>
      </c>
      <c r="F4036" s="7">
        <v>41621</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row>
    <row r="4037" spans="1:23" ht="14.25" customHeight="1" x14ac:dyDescent="0.3">
      <c r="A4037" s="5">
        <v>4036</v>
      </c>
      <c r="B4037" s="2" t="s">
        <v>7168</v>
      </c>
      <c r="C4037" s="5">
        <f>YEAR(Data!$E4037)</f>
        <v>2013</v>
      </c>
      <c r="D4037" s="2" t="str">
        <f>TEXT(Table_1[[#This Row],[Order Date]], "MMM")</f>
        <v>Dec</v>
      </c>
      <c r="E4037" s="7">
        <v>41621</v>
      </c>
      <c r="F4037" s="7">
        <v>41621</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row>
    <row r="4038" spans="1:23" ht="14.25" customHeight="1" x14ac:dyDescent="0.3">
      <c r="A4038" s="5">
        <v>4037</v>
      </c>
      <c r="B4038" s="2" t="s">
        <v>7169</v>
      </c>
      <c r="C4038" s="5">
        <f>YEAR(Data!$E4038)</f>
        <v>2012</v>
      </c>
      <c r="D4038" s="2" t="str">
        <f>TEXT(Table_1[[#This Row],[Order Date]], "MMM")</f>
        <v>Dec</v>
      </c>
      <c r="E4038" s="7">
        <v>41271</v>
      </c>
      <c r="F4038" s="7">
        <v>41275</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row>
    <row r="4039" spans="1:23" ht="14.25" customHeight="1" x14ac:dyDescent="0.3">
      <c r="A4039" s="5">
        <v>4038</v>
      </c>
      <c r="B4039" s="2" t="s">
        <v>7170</v>
      </c>
      <c r="C4039" s="5">
        <f>YEAR(Data!$E4039)</f>
        <v>2011</v>
      </c>
      <c r="D4039" s="2" t="str">
        <f>TEXT(Table_1[[#This Row],[Order Date]], "MMM")</f>
        <v>Dec</v>
      </c>
      <c r="E4039" s="7">
        <v>40906</v>
      </c>
      <c r="F4039" s="7">
        <v>40910</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row>
    <row r="4040" spans="1:23" ht="14.25" customHeight="1" x14ac:dyDescent="0.3">
      <c r="A4040" s="5">
        <v>4039</v>
      </c>
      <c r="B4040" s="2" t="s">
        <v>7170</v>
      </c>
      <c r="C4040" s="5">
        <f>YEAR(Data!$E4040)</f>
        <v>2011</v>
      </c>
      <c r="D4040" s="2" t="str">
        <f>TEXT(Table_1[[#This Row],[Order Date]], "MMM")</f>
        <v>Dec</v>
      </c>
      <c r="E4040" s="7">
        <v>40906</v>
      </c>
      <c r="F4040" s="7">
        <v>40910</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row>
    <row r="4041" spans="1:23" ht="14.25" customHeight="1" x14ac:dyDescent="0.3">
      <c r="A4041" s="5">
        <v>4040</v>
      </c>
      <c r="B4041" s="2" t="s">
        <v>7170</v>
      </c>
      <c r="C4041" s="5">
        <f>YEAR(Data!$E4041)</f>
        <v>2011</v>
      </c>
      <c r="D4041" s="2" t="str">
        <f>TEXT(Table_1[[#This Row],[Order Date]], "MMM")</f>
        <v>Dec</v>
      </c>
      <c r="E4041" s="7">
        <v>40906</v>
      </c>
      <c r="F4041" s="7">
        <v>40910</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row>
    <row r="4042" spans="1:23" ht="14.25" customHeight="1" x14ac:dyDescent="0.3">
      <c r="A4042" s="5">
        <v>4041</v>
      </c>
      <c r="B4042" s="2" t="s">
        <v>7170</v>
      </c>
      <c r="C4042" s="5">
        <f>YEAR(Data!$E4042)</f>
        <v>2011</v>
      </c>
      <c r="D4042" s="2" t="str">
        <f>TEXT(Table_1[[#This Row],[Order Date]], "MMM")</f>
        <v>Dec</v>
      </c>
      <c r="E4042" s="7">
        <v>40906</v>
      </c>
      <c r="F4042" s="7">
        <v>40910</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row>
    <row r="4043" spans="1:23" ht="14.25" customHeight="1" x14ac:dyDescent="0.3">
      <c r="A4043" s="5">
        <v>4042</v>
      </c>
      <c r="B4043" s="2" t="s">
        <v>7170</v>
      </c>
      <c r="C4043" s="5">
        <f>YEAR(Data!$E4043)</f>
        <v>2011</v>
      </c>
      <c r="D4043" s="2" t="str">
        <f>TEXT(Table_1[[#This Row],[Order Date]], "MMM")</f>
        <v>Dec</v>
      </c>
      <c r="E4043" s="7">
        <v>40906</v>
      </c>
      <c r="F4043" s="7">
        <v>40910</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row>
    <row r="4044" spans="1:23" ht="14.25" customHeight="1" x14ac:dyDescent="0.3">
      <c r="A4044" s="5">
        <v>4043</v>
      </c>
      <c r="B4044" s="2" t="s">
        <v>7170</v>
      </c>
      <c r="C4044" s="5">
        <f>YEAR(Data!$E4044)</f>
        <v>2011</v>
      </c>
      <c r="D4044" s="2" t="str">
        <f>TEXT(Table_1[[#This Row],[Order Date]], "MMM")</f>
        <v>Dec</v>
      </c>
      <c r="E4044" s="7">
        <v>40906</v>
      </c>
      <c r="F4044" s="7">
        <v>40910</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row>
    <row r="4045" spans="1:23" ht="14.25" customHeight="1" x14ac:dyDescent="0.3">
      <c r="A4045" s="5">
        <v>4044</v>
      </c>
      <c r="B4045" s="2" t="s">
        <v>7170</v>
      </c>
      <c r="C4045" s="5">
        <f>YEAR(Data!$E4045)</f>
        <v>2011</v>
      </c>
      <c r="D4045" s="2" t="str">
        <f>TEXT(Table_1[[#This Row],[Order Date]], "MMM")</f>
        <v>Dec</v>
      </c>
      <c r="E4045" s="7">
        <v>40906</v>
      </c>
      <c r="F4045" s="7">
        <v>40910</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row>
    <row r="4046" spans="1:23" ht="14.25" customHeight="1" x14ac:dyDescent="0.3">
      <c r="A4046" s="5">
        <v>4045</v>
      </c>
      <c r="B4046" s="2" t="s">
        <v>7171</v>
      </c>
      <c r="C4046" s="5">
        <f>YEAR(Data!$E4046)</f>
        <v>2012</v>
      </c>
      <c r="D4046" s="2" t="str">
        <f>TEXT(Table_1[[#This Row],[Order Date]], "MMM")</f>
        <v>Jun</v>
      </c>
      <c r="E4046" s="7">
        <v>41085</v>
      </c>
      <c r="F4046" s="7">
        <v>41090</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row>
    <row r="4047" spans="1:23" ht="14.25" customHeight="1" x14ac:dyDescent="0.3">
      <c r="A4047" s="5">
        <v>4046</v>
      </c>
      <c r="B4047" s="2" t="s">
        <v>7172</v>
      </c>
      <c r="C4047" s="5">
        <f>YEAR(Data!$E4047)</f>
        <v>2012</v>
      </c>
      <c r="D4047" s="2" t="str">
        <f>TEXT(Table_1[[#This Row],[Order Date]], "MMM")</f>
        <v>Apr</v>
      </c>
      <c r="E4047" s="7">
        <v>41001</v>
      </c>
      <c r="F4047" s="7">
        <v>41006</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row>
    <row r="4048" spans="1:23" ht="14.25" customHeight="1" x14ac:dyDescent="0.3">
      <c r="A4048" s="5">
        <v>4047</v>
      </c>
      <c r="B4048" s="2" t="s">
        <v>7173</v>
      </c>
      <c r="C4048" s="5">
        <f>YEAR(Data!$E4048)</f>
        <v>2014</v>
      </c>
      <c r="D4048" s="2" t="str">
        <f>TEXT(Table_1[[#This Row],[Order Date]], "MMM")</f>
        <v>Oct</v>
      </c>
      <c r="E4048" s="7">
        <v>41934</v>
      </c>
      <c r="F4048" s="7">
        <v>41938</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row>
    <row r="4049" spans="1:23" ht="14.25" customHeight="1" x14ac:dyDescent="0.3">
      <c r="A4049" s="5">
        <v>4048</v>
      </c>
      <c r="B4049" s="2" t="s">
        <v>7174</v>
      </c>
      <c r="C4049" s="5">
        <f>YEAR(Data!$E4049)</f>
        <v>2012</v>
      </c>
      <c r="D4049" s="2" t="str">
        <f>TEXT(Table_1[[#This Row],[Order Date]], "MMM")</f>
        <v>Jul</v>
      </c>
      <c r="E4049" s="7">
        <v>41106</v>
      </c>
      <c r="F4049" s="7">
        <v>41109</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row>
    <row r="4050" spans="1:23" ht="14.25" customHeight="1" x14ac:dyDescent="0.3">
      <c r="A4050" s="5">
        <v>4049</v>
      </c>
      <c r="B4050" s="2" t="s">
        <v>7174</v>
      </c>
      <c r="C4050" s="5">
        <f>YEAR(Data!$E4050)</f>
        <v>2012</v>
      </c>
      <c r="D4050" s="2" t="str">
        <f>TEXT(Table_1[[#This Row],[Order Date]], "MMM")</f>
        <v>Jul</v>
      </c>
      <c r="E4050" s="7">
        <v>41106</v>
      </c>
      <c r="F4050" s="7">
        <v>41109</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row>
    <row r="4051" spans="1:23" ht="14.25" customHeight="1" x14ac:dyDescent="0.3">
      <c r="A4051" s="5">
        <v>4050</v>
      </c>
      <c r="B4051" s="2" t="s">
        <v>7175</v>
      </c>
      <c r="C4051" s="5">
        <f>YEAR(Data!$E4051)</f>
        <v>2014</v>
      </c>
      <c r="D4051" s="2" t="str">
        <f>TEXT(Table_1[[#This Row],[Order Date]], "MMM")</f>
        <v>Jun</v>
      </c>
      <c r="E4051" s="7">
        <v>41815</v>
      </c>
      <c r="F4051" s="7">
        <v>41817</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row>
    <row r="4052" spans="1:23" ht="14.25" customHeight="1" x14ac:dyDescent="0.3">
      <c r="A4052" s="5">
        <v>4051</v>
      </c>
      <c r="B4052" s="2" t="s">
        <v>7175</v>
      </c>
      <c r="C4052" s="5">
        <f>YEAR(Data!$E4052)</f>
        <v>2014</v>
      </c>
      <c r="D4052" s="2" t="str">
        <f>TEXT(Table_1[[#This Row],[Order Date]], "MMM")</f>
        <v>Jun</v>
      </c>
      <c r="E4052" s="7">
        <v>41815</v>
      </c>
      <c r="F4052" s="7">
        <v>41817</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row>
    <row r="4053" spans="1:23" ht="14.25" customHeight="1" x14ac:dyDescent="0.3">
      <c r="A4053" s="5">
        <v>4052</v>
      </c>
      <c r="B4053" s="2" t="s">
        <v>7176</v>
      </c>
      <c r="C4053" s="5">
        <f>YEAR(Data!$E4053)</f>
        <v>2011</v>
      </c>
      <c r="D4053" s="2" t="str">
        <f>TEXT(Table_1[[#This Row],[Order Date]], "MMM")</f>
        <v>Sep</v>
      </c>
      <c r="E4053" s="7">
        <v>40815</v>
      </c>
      <c r="F4053" s="7">
        <v>40819</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row>
    <row r="4054" spans="1:23" ht="14.25" customHeight="1" x14ac:dyDescent="0.3">
      <c r="A4054" s="5">
        <v>4053</v>
      </c>
      <c r="B4054" s="2" t="s">
        <v>7176</v>
      </c>
      <c r="C4054" s="5">
        <f>YEAR(Data!$E4054)</f>
        <v>2011</v>
      </c>
      <c r="D4054" s="2" t="str">
        <f>TEXT(Table_1[[#This Row],[Order Date]], "MMM")</f>
        <v>Sep</v>
      </c>
      <c r="E4054" s="7">
        <v>40815</v>
      </c>
      <c r="F4054" s="7">
        <v>40819</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row>
    <row r="4055" spans="1:23" ht="14.25" customHeight="1" x14ac:dyDescent="0.3">
      <c r="A4055" s="5">
        <v>4054</v>
      </c>
      <c r="B4055" s="2" t="s">
        <v>7176</v>
      </c>
      <c r="C4055" s="5">
        <f>YEAR(Data!$E4055)</f>
        <v>2011</v>
      </c>
      <c r="D4055" s="2" t="str">
        <f>TEXT(Table_1[[#This Row],[Order Date]], "MMM")</f>
        <v>Sep</v>
      </c>
      <c r="E4055" s="7">
        <v>40815</v>
      </c>
      <c r="F4055" s="7">
        <v>40819</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row>
    <row r="4056" spans="1:23" ht="14.25" customHeight="1" x14ac:dyDescent="0.3">
      <c r="A4056" s="5">
        <v>4055</v>
      </c>
      <c r="B4056" s="2" t="s">
        <v>7176</v>
      </c>
      <c r="C4056" s="5">
        <f>YEAR(Data!$E4056)</f>
        <v>2011</v>
      </c>
      <c r="D4056" s="2" t="str">
        <f>TEXT(Table_1[[#This Row],[Order Date]], "MMM")</f>
        <v>Sep</v>
      </c>
      <c r="E4056" s="7">
        <v>40815</v>
      </c>
      <c r="F4056" s="7">
        <v>40819</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row>
    <row r="4057" spans="1:23" ht="14.25" customHeight="1" x14ac:dyDescent="0.3">
      <c r="A4057" s="5">
        <v>4056</v>
      </c>
      <c r="B4057" s="2" t="s">
        <v>7176</v>
      </c>
      <c r="C4057" s="5">
        <f>YEAR(Data!$E4057)</f>
        <v>2011</v>
      </c>
      <c r="D4057" s="2" t="str">
        <f>TEXT(Table_1[[#This Row],[Order Date]], "MMM")</f>
        <v>Sep</v>
      </c>
      <c r="E4057" s="7">
        <v>40815</v>
      </c>
      <c r="F4057" s="7">
        <v>40819</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row>
    <row r="4058" spans="1:23" ht="14.25" customHeight="1" x14ac:dyDescent="0.3">
      <c r="A4058" s="5">
        <v>4057</v>
      </c>
      <c r="B4058" s="2" t="s">
        <v>7176</v>
      </c>
      <c r="C4058" s="5">
        <f>YEAR(Data!$E4058)</f>
        <v>2011</v>
      </c>
      <c r="D4058" s="2" t="str">
        <f>TEXT(Table_1[[#This Row],[Order Date]], "MMM")</f>
        <v>Sep</v>
      </c>
      <c r="E4058" s="7">
        <v>40815</v>
      </c>
      <c r="F4058" s="7">
        <v>40819</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row>
    <row r="4059" spans="1:23" ht="14.25" customHeight="1" x14ac:dyDescent="0.3">
      <c r="A4059" s="5">
        <v>4058</v>
      </c>
      <c r="B4059" s="2" t="s">
        <v>7179</v>
      </c>
      <c r="C4059" s="5">
        <f>YEAR(Data!$E4059)</f>
        <v>2011</v>
      </c>
      <c r="D4059" s="2" t="str">
        <f>TEXT(Table_1[[#This Row],[Order Date]], "MMM")</f>
        <v>Nov</v>
      </c>
      <c r="E4059" s="7">
        <v>40871</v>
      </c>
      <c r="F4059" s="7">
        <v>40875</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row>
    <row r="4060" spans="1:23" ht="14.25" customHeight="1" x14ac:dyDescent="0.3">
      <c r="A4060" s="5">
        <v>4059</v>
      </c>
      <c r="B4060" s="2" t="s">
        <v>7180</v>
      </c>
      <c r="C4060" s="5">
        <f>YEAR(Data!$E4060)</f>
        <v>2012</v>
      </c>
      <c r="D4060" s="2" t="str">
        <f>TEXT(Table_1[[#This Row],[Order Date]], "MMM")</f>
        <v>Nov</v>
      </c>
      <c r="E4060" s="7">
        <v>41233</v>
      </c>
      <c r="F4060" s="7">
        <v>41237</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row>
    <row r="4061" spans="1:23" ht="14.25" customHeight="1" x14ac:dyDescent="0.3">
      <c r="A4061" s="5">
        <v>4060</v>
      </c>
      <c r="B4061" s="2" t="s">
        <v>7180</v>
      </c>
      <c r="C4061" s="5">
        <f>YEAR(Data!$E4061)</f>
        <v>2012</v>
      </c>
      <c r="D4061" s="2" t="str">
        <f>TEXT(Table_1[[#This Row],[Order Date]], "MMM")</f>
        <v>Nov</v>
      </c>
      <c r="E4061" s="7">
        <v>41233</v>
      </c>
      <c r="F4061" s="7">
        <v>41237</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row>
    <row r="4062" spans="1:23" ht="14.25" customHeight="1" x14ac:dyDescent="0.3">
      <c r="A4062" s="5">
        <v>4061</v>
      </c>
      <c r="B4062" s="2" t="s">
        <v>7181</v>
      </c>
      <c r="C4062" s="5">
        <f>YEAR(Data!$E4062)</f>
        <v>2013</v>
      </c>
      <c r="D4062" s="2" t="str">
        <f>TEXT(Table_1[[#This Row],[Order Date]], "MMM")</f>
        <v>Nov</v>
      </c>
      <c r="E4062" s="7">
        <v>41580</v>
      </c>
      <c r="F4062" s="7">
        <v>41586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row>
    <row r="4063" spans="1:23" ht="14.25" customHeight="1" x14ac:dyDescent="0.3">
      <c r="A4063" s="5">
        <v>4062</v>
      </c>
      <c r="B4063" s="2" t="s">
        <v>7182</v>
      </c>
      <c r="C4063" s="5">
        <f>YEAR(Data!$E4063)</f>
        <v>2012</v>
      </c>
      <c r="D4063" s="2" t="str">
        <f>TEXT(Table_1[[#This Row],[Order Date]], "MMM")</f>
        <v>Sep</v>
      </c>
      <c r="E4063" s="7">
        <v>41169</v>
      </c>
      <c r="F4063" s="7">
        <v>41172</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row>
    <row r="4064" spans="1:23" ht="14.25" customHeight="1" x14ac:dyDescent="0.3">
      <c r="A4064" s="5">
        <v>4063</v>
      </c>
      <c r="B4064" s="2" t="s">
        <v>7183</v>
      </c>
      <c r="C4064" s="5">
        <f>YEAR(Data!$E4064)</f>
        <v>2013</v>
      </c>
      <c r="D4064" s="2" t="str">
        <f>TEXT(Table_1[[#This Row],[Order Date]], "MMM")</f>
        <v>Mar</v>
      </c>
      <c r="E4064" s="7">
        <v>41344</v>
      </c>
      <c r="F4064" s="7">
        <v>41348</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row>
    <row r="4065" spans="1:23" ht="14.25" customHeight="1" x14ac:dyDescent="0.3">
      <c r="A4065" s="5">
        <v>4064</v>
      </c>
      <c r="B4065" s="2" t="s">
        <v>7184</v>
      </c>
      <c r="C4065" s="5">
        <f>YEAR(Data!$E4065)</f>
        <v>2011</v>
      </c>
      <c r="D4065" s="2" t="str">
        <f>TEXT(Table_1[[#This Row],[Order Date]], "MMM")</f>
        <v>Jun</v>
      </c>
      <c r="E4065" s="7">
        <v>40717</v>
      </c>
      <c r="F4065" s="7">
        <v>40720</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row>
    <row r="4066" spans="1:23" ht="14.25" customHeight="1" x14ac:dyDescent="0.3">
      <c r="A4066" s="5">
        <v>4065</v>
      </c>
      <c r="B4066" s="2" t="s">
        <v>7184</v>
      </c>
      <c r="C4066" s="5">
        <f>YEAR(Data!$E4066)</f>
        <v>2011</v>
      </c>
      <c r="D4066" s="2" t="str">
        <f>TEXT(Table_1[[#This Row],[Order Date]], "MMM")</f>
        <v>Jun</v>
      </c>
      <c r="E4066" s="7">
        <v>40717</v>
      </c>
      <c r="F4066" s="7">
        <v>40720</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row>
    <row r="4067" spans="1:23" ht="14.25" customHeight="1" x14ac:dyDescent="0.3">
      <c r="A4067" s="5">
        <v>4066</v>
      </c>
      <c r="B4067" s="2" t="s">
        <v>7186</v>
      </c>
      <c r="C4067" s="5">
        <f>YEAR(Data!$E4067)</f>
        <v>2011</v>
      </c>
      <c r="D4067" s="2" t="str">
        <f>TEXT(Table_1[[#This Row],[Order Date]], "MMM")</f>
        <v>Nov</v>
      </c>
      <c r="E4067" s="7">
        <v>40848</v>
      </c>
      <c r="F4067" s="7">
        <v>40852</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row>
    <row r="4068" spans="1:23" ht="14.25" customHeight="1" x14ac:dyDescent="0.3">
      <c r="A4068" s="5">
        <v>4067</v>
      </c>
      <c r="B4068" s="2" t="s">
        <v>7186</v>
      </c>
      <c r="C4068" s="5">
        <f>YEAR(Data!$E4068)</f>
        <v>2011</v>
      </c>
      <c r="D4068" s="2" t="str">
        <f>TEXT(Table_1[[#This Row],[Order Date]], "MMM")</f>
        <v>Nov</v>
      </c>
      <c r="E4068" s="7">
        <v>40848</v>
      </c>
      <c r="F4068" s="7">
        <v>40852</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row>
    <row r="4069" spans="1:23" ht="14.25" customHeight="1" x14ac:dyDescent="0.3">
      <c r="A4069" s="5">
        <v>4068</v>
      </c>
      <c r="B4069" s="2" t="s">
        <v>7186</v>
      </c>
      <c r="C4069" s="5">
        <f>YEAR(Data!$E4069)</f>
        <v>2011</v>
      </c>
      <c r="D4069" s="2" t="str">
        <f>TEXT(Table_1[[#This Row],[Order Date]], "MMM")</f>
        <v>Nov</v>
      </c>
      <c r="E4069" s="7">
        <v>40848</v>
      </c>
      <c r="F4069" s="7">
        <v>40852</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row>
    <row r="4070" spans="1:23" ht="14.25" customHeight="1" x14ac:dyDescent="0.3">
      <c r="A4070" s="5">
        <v>4069</v>
      </c>
      <c r="B4070" s="2" t="s">
        <v>7186</v>
      </c>
      <c r="C4070" s="5">
        <f>YEAR(Data!$E4070)</f>
        <v>2011</v>
      </c>
      <c r="D4070" s="2" t="str">
        <f>TEXT(Table_1[[#This Row],[Order Date]], "MMM")</f>
        <v>Nov</v>
      </c>
      <c r="E4070" s="7">
        <v>40848</v>
      </c>
      <c r="F4070" s="7">
        <v>40852</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row>
    <row r="4071" spans="1:23" ht="14.25" customHeight="1" x14ac:dyDescent="0.3">
      <c r="A4071" s="5">
        <v>4070</v>
      </c>
      <c r="B4071" s="2" t="s">
        <v>7189</v>
      </c>
      <c r="C4071" s="5">
        <f>YEAR(Data!$E4071)</f>
        <v>2013</v>
      </c>
      <c r="D4071" s="2" t="str">
        <f>TEXT(Table_1[[#This Row],[Order Date]], "MMM")</f>
        <v>Aug</v>
      </c>
      <c r="E4071" s="7">
        <v>41515</v>
      </c>
      <c r="F4071" s="7">
        <v>41518</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row>
    <row r="4072" spans="1:23" ht="14.25" customHeight="1" x14ac:dyDescent="0.3">
      <c r="A4072" s="5">
        <v>4071</v>
      </c>
      <c r="B4072" s="2" t="s">
        <v>7189</v>
      </c>
      <c r="C4072" s="5">
        <f>YEAR(Data!$E4072)</f>
        <v>2013</v>
      </c>
      <c r="D4072" s="2" t="str">
        <f>TEXT(Table_1[[#This Row],[Order Date]], "MMM")</f>
        <v>Aug</v>
      </c>
      <c r="E4072" s="7">
        <v>41515</v>
      </c>
      <c r="F4072" s="7">
        <v>41518</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row>
    <row r="4073" spans="1:23" ht="14.25" customHeight="1" x14ac:dyDescent="0.3">
      <c r="A4073" s="5">
        <v>4072</v>
      </c>
      <c r="B4073" s="2" t="s">
        <v>7189</v>
      </c>
      <c r="C4073" s="5">
        <f>YEAR(Data!$E4073)</f>
        <v>2013</v>
      </c>
      <c r="D4073" s="2" t="str">
        <f>TEXT(Table_1[[#This Row],[Order Date]], "MMM")</f>
        <v>Aug</v>
      </c>
      <c r="E4073" s="7">
        <v>41515</v>
      </c>
      <c r="F4073" s="7">
        <v>41518</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row>
    <row r="4074" spans="1:23" ht="14.25" customHeight="1" x14ac:dyDescent="0.3">
      <c r="A4074" s="5">
        <v>4073</v>
      </c>
      <c r="B4074" s="2" t="s">
        <v>7190</v>
      </c>
      <c r="C4074" s="5">
        <f>YEAR(Data!$E4074)</f>
        <v>2012</v>
      </c>
      <c r="D4074" s="2" t="str">
        <f>TEXT(Table_1[[#This Row],[Order Date]], "MMM")</f>
        <v>Dec</v>
      </c>
      <c r="E4074" s="7">
        <v>41249</v>
      </c>
      <c r="F4074" s="7">
        <v>41251</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row>
    <row r="4075" spans="1:23" ht="14.25" customHeight="1" x14ac:dyDescent="0.3">
      <c r="A4075" s="5">
        <v>4074</v>
      </c>
      <c r="B4075" s="2" t="s">
        <v>7191</v>
      </c>
      <c r="C4075" s="5">
        <f>YEAR(Data!$E4075)</f>
        <v>2012</v>
      </c>
      <c r="D4075" s="2" t="str">
        <f>TEXT(Table_1[[#This Row],[Order Date]], "MMM")</f>
        <v>Sep</v>
      </c>
      <c r="E4075" s="7">
        <v>41176</v>
      </c>
      <c r="F4075" s="7">
        <v>41179</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row>
    <row r="4076" spans="1:23" ht="14.25" customHeight="1" x14ac:dyDescent="0.3">
      <c r="A4076" s="5">
        <v>4075</v>
      </c>
      <c r="B4076" s="2" t="s">
        <v>7193</v>
      </c>
      <c r="C4076" s="5">
        <f>YEAR(Data!$E4076)</f>
        <v>2014</v>
      </c>
      <c r="D4076" s="2" t="str">
        <f>TEXT(Table_1[[#This Row],[Order Date]], "MMM")</f>
        <v>Nov</v>
      </c>
      <c r="E4076" s="7">
        <v>41959</v>
      </c>
      <c r="F4076" s="7">
        <v>41964</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row>
    <row r="4077" spans="1:23" ht="14.25" customHeight="1" x14ac:dyDescent="0.3">
      <c r="A4077" s="5">
        <v>4076</v>
      </c>
      <c r="B4077" s="2" t="s">
        <v>7193</v>
      </c>
      <c r="C4077" s="5">
        <f>YEAR(Data!$E4077)</f>
        <v>2014</v>
      </c>
      <c r="D4077" s="2" t="str">
        <f>TEXT(Table_1[[#This Row],[Order Date]], "MMM")</f>
        <v>Nov</v>
      </c>
      <c r="E4077" s="7">
        <v>41959</v>
      </c>
      <c r="F4077" s="7">
        <v>41964</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row>
    <row r="4078" spans="1:23" ht="14.25" customHeight="1" x14ac:dyDescent="0.3">
      <c r="A4078" s="5">
        <v>4077</v>
      </c>
      <c r="B4078" s="2" t="s">
        <v>7195</v>
      </c>
      <c r="C4078" s="5">
        <f>YEAR(Data!$E4078)</f>
        <v>2012</v>
      </c>
      <c r="D4078" s="2" t="str">
        <f>TEXT(Table_1[[#This Row],[Order Date]], "MMM")</f>
        <v>Dec</v>
      </c>
      <c r="E4078" s="7">
        <v>41262</v>
      </c>
      <c r="F4078" s="7">
        <v>41264</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row>
    <row r="4079" spans="1:23" ht="14.25" customHeight="1" x14ac:dyDescent="0.3">
      <c r="A4079" s="5">
        <v>4078</v>
      </c>
      <c r="B4079" s="2" t="s">
        <v>7195</v>
      </c>
      <c r="C4079" s="5">
        <f>YEAR(Data!$E4079)</f>
        <v>2012</v>
      </c>
      <c r="D4079" s="2" t="str">
        <f>TEXT(Table_1[[#This Row],[Order Date]], "MMM")</f>
        <v>Dec</v>
      </c>
      <c r="E4079" s="7">
        <v>41262</v>
      </c>
      <c r="F4079" s="7">
        <v>41264</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row>
    <row r="4080" spans="1:23" ht="14.25" customHeight="1" x14ac:dyDescent="0.3">
      <c r="A4080" s="5">
        <v>4079</v>
      </c>
      <c r="B4080" s="2" t="s">
        <v>7195</v>
      </c>
      <c r="C4080" s="5">
        <f>YEAR(Data!$E4080)</f>
        <v>2012</v>
      </c>
      <c r="D4080" s="2" t="str">
        <f>TEXT(Table_1[[#This Row],[Order Date]], "MMM")</f>
        <v>Dec</v>
      </c>
      <c r="E4080" s="7">
        <v>41262</v>
      </c>
      <c r="F4080" s="7">
        <v>41264</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row>
    <row r="4081" spans="1:23" ht="14.25" customHeight="1" x14ac:dyDescent="0.3">
      <c r="A4081" s="5">
        <v>4080</v>
      </c>
      <c r="B4081" s="2" t="s">
        <v>7196</v>
      </c>
      <c r="C4081" s="5">
        <f>YEAR(Data!$E4081)</f>
        <v>2012</v>
      </c>
      <c r="D4081" s="2" t="str">
        <f>TEXT(Table_1[[#This Row],[Order Date]], "MMM")</f>
        <v>Dec</v>
      </c>
      <c r="E4081" s="7">
        <v>41264</v>
      </c>
      <c r="F4081" s="7">
        <v>41267</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row>
    <row r="4082" spans="1:23" ht="14.25" customHeight="1" x14ac:dyDescent="0.3">
      <c r="A4082" s="5">
        <v>4081</v>
      </c>
      <c r="B4082" s="2" t="s">
        <v>7197</v>
      </c>
      <c r="C4082" s="5">
        <f>YEAR(Data!$E4082)</f>
        <v>2013</v>
      </c>
      <c r="D4082" s="2" t="str">
        <f>TEXT(Table_1[[#This Row],[Order Date]], "MMM")</f>
        <v>Sep</v>
      </c>
      <c r="E4082" s="7">
        <v>41543</v>
      </c>
      <c r="F4082" s="7">
        <v>41547</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row>
    <row r="4083" spans="1:23" ht="14.25" customHeight="1" x14ac:dyDescent="0.3">
      <c r="A4083" s="5">
        <v>4082</v>
      </c>
      <c r="B4083" s="2" t="s">
        <v>7197</v>
      </c>
      <c r="C4083" s="5">
        <f>YEAR(Data!$E4083)</f>
        <v>2013</v>
      </c>
      <c r="D4083" s="2" t="str">
        <f>TEXT(Table_1[[#This Row],[Order Date]], "MMM")</f>
        <v>Sep</v>
      </c>
      <c r="E4083" s="7">
        <v>41543</v>
      </c>
      <c r="F4083" s="7">
        <v>41547</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row>
    <row r="4084" spans="1:23" ht="14.25" customHeight="1" x14ac:dyDescent="0.3">
      <c r="A4084" s="5">
        <v>4083</v>
      </c>
      <c r="B4084" s="2" t="s">
        <v>7198</v>
      </c>
      <c r="C4084" s="5">
        <f>YEAR(Data!$E4084)</f>
        <v>2014</v>
      </c>
      <c r="D4084" s="2" t="str">
        <f>TEXT(Table_1[[#This Row],[Order Date]], "MMM")</f>
        <v>Jun</v>
      </c>
      <c r="E4084" s="7">
        <v>41815</v>
      </c>
      <c r="F4084" s="7">
        <v>41821</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row>
    <row r="4085" spans="1:23" ht="14.25" customHeight="1" x14ac:dyDescent="0.3">
      <c r="A4085" s="5">
        <v>4084</v>
      </c>
      <c r="B4085" s="2" t="s">
        <v>7198</v>
      </c>
      <c r="C4085" s="5">
        <f>YEAR(Data!$E4085)</f>
        <v>2014</v>
      </c>
      <c r="D4085" s="2" t="str">
        <f>TEXT(Table_1[[#This Row],[Order Date]], "MMM")</f>
        <v>Jun</v>
      </c>
      <c r="E4085" s="7">
        <v>41815</v>
      </c>
      <c r="F4085" s="7">
        <v>41821</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row>
    <row r="4086" spans="1:23" ht="14.25" customHeight="1" x14ac:dyDescent="0.3">
      <c r="A4086" s="5">
        <v>4085</v>
      </c>
      <c r="B4086" s="2" t="s">
        <v>7199</v>
      </c>
      <c r="C4086" s="5">
        <f>YEAR(Data!$E4086)</f>
        <v>2014</v>
      </c>
      <c r="D4086" s="2" t="str">
        <f>TEXT(Table_1[[#This Row],[Order Date]], "MMM")</f>
        <v>Sep</v>
      </c>
      <c r="E4086" s="7">
        <v>41890</v>
      </c>
      <c r="F4086" s="7">
        <v>41892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row>
    <row r="4087" spans="1:23" ht="14.25" customHeight="1" x14ac:dyDescent="0.3">
      <c r="A4087" s="5">
        <v>4086</v>
      </c>
      <c r="B4087" s="2" t="s">
        <v>7200</v>
      </c>
      <c r="C4087" s="5">
        <f>YEAR(Data!$E4087)</f>
        <v>2013</v>
      </c>
      <c r="D4087" s="2" t="str">
        <f>TEXT(Table_1[[#This Row],[Order Date]], "MMM")</f>
        <v>Aug</v>
      </c>
      <c r="E4087" s="7">
        <v>41491</v>
      </c>
      <c r="F4087" s="7">
        <v>41493</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row>
    <row r="4088" spans="1:23" ht="14.25" customHeight="1" x14ac:dyDescent="0.3">
      <c r="A4088" s="5">
        <v>4087</v>
      </c>
      <c r="B4088" s="2" t="s">
        <v>7200</v>
      </c>
      <c r="C4088" s="5">
        <f>YEAR(Data!$E4088)</f>
        <v>2013</v>
      </c>
      <c r="D4088" s="2" t="str">
        <f>TEXT(Table_1[[#This Row],[Order Date]], "MMM")</f>
        <v>Aug</v>
      </c>
      <c r="E4088" s="7">
        <v>41491</v>
      </c>
      <c r="F4088" s="7">
        <v>41493</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row>
    <row r="4089" spans="1:23" ht="14.25" customHeight="1" x14ac:dyDescent="0.3">
      <c r="A4089" s="5">
        <v>4088</v>
      </c>
      <c r="B4089" s="2" t="s">
        <v>7200</v>
      </c>
      <c r="C4089" s="5">
        <f>YEAR(Data!$E4089)</f>
        <v>2013</v>
      </c>
      <c r="D4089" s="2" t="str">
        <f>TEXT(Table_1[[#This Row],[Order Date]], "MMM")</f>
        <v>Aug</v>
      </c>
      <c r="E4089" s="7">
        <v>41491</v>
      </c>
      <c r="F4089" s="7">
        <v>41493</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row>
    <row r="4090" spans="1:23" ht="14.25" customHeight="1" x14ac:dyDescent="0.3">
      <c r="A4090" s="5">
        <v>4089</v>
      </c>
      <c r="B4090" s="2" t="s">
        <v>7201</v>
      </c>
      <c r="C4090" s="5">
        <f>YEAR(Data!$E4090)</f>
        <v>2011</v>
      </c>
      <c r="D4090" s="2" t="str">
        <f>TEXT(Table_1[[#This Row],[Order Date]], "MMM")</f>
        <v>Aug</v>
      </c>
      <c r="E4090" s="7">
        <v>40774</v>
      </c>
      <c r="F4090" s="7">
        <v>40781</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row>
    <row r="4091" spans="1:23" ht="14.25" customHeight="1" x14ac:dyDescent="0.3">
      <c r="A4091" s="5">
        <v>4090</v>
      </c>
      <c r="B4091" s="2" t="s">
        <v>7204</v>
      </c>
      <c r="C4091" s="5">
        <f>YEAR(Data!$E4091)</f>
        <v>2013</v>
      </c>
      <c r="D4091" s="2" t="str">
        <f>TEXT(Table_1[[#This Row],[Order Date]], "MMM")</f>
        <v>Apr</v>
      </c>
      <c r="E4091" s="7">
        <v>41366</v>
      </c>
      <c r="F4091" s="7">
        <v>41370</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row>
    <row r="4092" spans="1:23" ht="14.25" customHeight="1" x14ac:dyDescent="0.3">
      <c r="A4092" s="5">
        <v>4091</v>
      </c>
      <c r="B4092" s="2" t="s">
        <v>7204</v>
      </c>
      <c r="C4092" s="5">
        <f>YEAR(Data!$E4092)</f>
        <v>2013</v>
      </c>
      <c r="D4092" s="2" t="str">
        <f>TEXT(Table_1[[#This Row],[Order Date]], "MMM")</f>
        <v>Apr</v>
      </c>
      <c r="E4092" s="7">
        <v>41366</v>
      </c>
      <c r="F4092" s="7">
        <v>41370</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row>
    <row r="4093" spans="1:23" ht="14.25" customHeight="1" x14ac:dyDescent="0.3">
      <c r="A4093" s="5">
        <v>4092</v>
      </c>
      <c r="B4093" s="2" t="s">
        <v>7204</v>
      </c>
      <c r="C4093" s="5">
        <f>YEAR(Data!$E4093)</f>
        <v>2013</v>
      </c>
      <c r="D4093" s="2" t="str">
        <f>TEXT(Table_1[[#This Row],[Order Date]], "MMM")</f>
        <v>Apr</v>
      </c>
      <c r="E4093" s="7">
        <v>41366</v>
      </c>
      <c r="F4093" s="7">
        <v>41370</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row>
    <row r="4094" spans="1:23" ht="14.25" customHeight="1" x14ac:dyDescent="0.3">
      <c r="A4094" s="5">
        <v>4093</v>
      </c>
      <c r="B4094" s="2" t="s">
        <v>7205</v>
      </c>
      <c r="C4094" s="5">
        <f>YEAR(Data!$E4094)</f>
        <v>2014</v>
      </c>
      <c r="D4094" s="2" t="str">
        <f>TEXT(Table_1[[#This Row],[Order Date]], "MMM")</f>
        <v>May</v>
      </c>
      <c r="E4094" s="7">
        <v>41776</v>
      </c>
      <c r="F4094" s="7">
        <v>41778</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row>
    <row r="4095" spans="1:23" ht="14.25" customHeight="1" x14ac:dyDescent="0.3">
      <c r="A4095" s="5">
        <v>4094</v>
      </c>
      <c r="B4095" s="2" t="s">
        <v>7206</v>
      </c>
      <c r="C4095" s="5">
        <f>YEAR(Data!$E4095)</f>
        <v>2012</v>
      </c>
      <c r="D4095" s="2" t="str">
        <f>TEXT(Table_1[[#This Row],[Order Date]], "MMM")</f>
        <v>Aug</v>
      </c>
      <c r="E4095" s="7">
        <v>41145</v>
      </c>
      <c r="F4095" s="7">
        <v>41149</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row>
    <row r="4096" spans="1:23" ht="14.25" customHeight="1" x14ac:dyDescent="0.3">
      <c r="A4096" s="5">
        <v>4095</v>
      </c>
      <c r="B4096" s="2" t="s">
        <v>7206</v>
      </c>
      <c r="C4096" s="5">
        <f>YEAR(Data!$E4096)</f>
        <v>2012</v>
      </c>
      <c r="D4096" s="2" t="str">
        <f>TEXT(Table_1[[#This Row],[Order Date]], "MMM")</f>
        <v>Aug</v>
      </c>
      <c r="E4096" s="7">
        <v>41145</v>
      </c>
      <c r="F4096" s="7">
        <v>41149</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row>
    <row r="4097" spans="1:23" ht="14.25" customHeight="1" x14ac:dyDescent="0.3">
      <c r="A4097" s="5">
        <v>4096</v>
      </c>
      <c r="B4097" s="2" t="s">
        <v>7206</v>
      </c>
      <c r="C4097" s="5">
        <f>YEAR(Data!$E4097)</f>
        <v>2012</v>
      </c>
      <c r="D4097" s="2" t="str">
        <f>TEXT(Table_1[[#This Row],[Order Date]], "MMM")</f>
        <v>Aug</v>
      </c>
      <c r="E4097" s="7">
        <v>41145</v>
      </c>
      <c r="F4097" s="7">
        <v>41149</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row>
    <row r="4098" spans="1:23" ht="14.25" customHeight="1" x14ac:dyDescent="0.3">
      <c r="A4098" s="5">
        <v>4097</v>
      </c>
      <c r="B4098" s="2" t="s">
        <v>7207</v>
      </c>
      <c r="C4098" s="5">
        <f>YEAR(Data!$E4098)</f>
        <v>2011</v>
      </c>
      <c r="D4098" s="2" t="str">
        <f>TEXT(Table_1[[#This Row],[Order Date]], "MMM")</f>
        <v>Sep</v>
      </c>
      <c r="E4098" s="7">
        <v>40809</v>
      </c>
      <c r="F4098" s="7">
        <v>40814</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row>
    <row r="4099" spans="1:23" ht="14.25" customHeight="1" x14ac:dyDescent="0.3">
      <c r="A4099" s="5">
        <v>4098</v>
      </c>
      <c r="B4099" s="2" t="s">
        <v>7207</v>
      </c>
      <c r="C4099" s="5">
        <f>YEAR(Data!$E4099)</f>
        <v>2011</v>
      </c>
      <c r="D4099" s="2" t="str">
        <f>TEXT(Table_1[[#This Row],[Order Date]], "MMM")</f>
        <v>Sep</v>
      </c>
      <c r="E4099" s="7">
        <v>40809</v>
      </c>
      <c r="F4099" s="7">
        <v>40814</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row>
    <row r="4100" spans="1:23" ht="14.25" customHeight="1" x14ac:dyDescent="0.3">
      <c r="A4100" s="5">
        <v>4099</v>
      </c>
      <c r="B4100" s="2" t="s">
        <v>7207</v>
      </c>
      <c r="C4100" s="5">
        <f>YEAR(Data!$E4100)</f>
        <v>2011</v>
      </c>
      <c r="D4100" s="2" t="str">
        <f>TEXT(Table_1[[#This Row],[Order Date]], "MMM")</f>
        <v>Sep</v>
      </c>
      <c r="E4100" s="7">
        <v>40809</v>
      </c>
      <c r="F4100" s="7">
        <v>40814</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row>
    <row r="4101" spans="1:23" ht="14.25" customHeight="1" x14ac:dyDescent="0.3">
      <c r="A4101" s="5">
        <v>4100</v>
      </c>
      <c r="B4101" s="2" t="s">
        <v>7207</v>
      </c>
      <c r="C4101" s="5">
        <f>YEAR(Data!$E4101)</f>
        <v>2011</v>
      </c>
      <c r="D4101" s="2" t="str">
        <f>TEXT(Table_1[[#This Row],[Order Date]], "MMM")</f>
        <v>Sep</v>
      </c>
      <c r="E4101" s="7">
        <v>40809</v>
      </c>
      <c r="F4101" s="7">
        <v>40814</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row>
    <row r="4102" spans="1:23" ht="14.25" customHeight="1" x14ac:dyDescent="0.3">
      <c r="A4102" s="5">
        <v>4101</v>
      </c>
      <c r="B4102" s="2" t="s">
        <v>7210</v>
      </c>
      <c r="C4102" s="5">
        <f>YEAR(Data!$E4102)</f>
        <v>2014</v>
      </c>
      <c r="D4102" s="2" t="str">
        <f>TEXT(Table_1[[#This Row],[Order Date]], "MMM")</f>
        <v>Jun</v>
      </c>
      <c r="E4102" s="7">
        <v>41810</v>
      </c>
      <c r="F4102" s="7">
        <v>41814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row>
    <row r="4103" spans="1:23" ht="14.25" customHeight="1" x14ac:dyDescent="0.3">
      <c r="A4103" s="5">
        <v>4102</v>
      </c>
      <c r="B4103" s="2" t="s">
        <v>7210</v>
      </c>
      <c r="C4103" s="5">
        <f>YEAR(Data!$E4103)</f>
        <v>2014</v>
      </c>
      <c r="D4103" s="2" t="str">
        <f>TEXT(Table_1[[#This Row],[Order Date]], "MMM")</f>
        <v>Jun</v>
      </c>
      <c r="E4103" s="7">
        <v>41810</v>
      </c>
      <c r="F4103" s="7">
        <v>41814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row>
    <row r="4104" spans="1:23" ht="14.25" customHeight="1" x14ac:dyDescent="0.3">
      <c r="A4104" s="5">
        <v>4103</v>
      </c>
      <c r="B4104" s="2" t="s">
        <v>7210</v>
      </c>
      <c r="C4104" s="5">
        <f>YEAR(Data!$E4104)</f>
        <v>2014</v>
      </c>
      <c r="D4104" s="2" t="str">
        <f>TEXT(Table_1[[#This Row],[Order Date]], "MMM")</f>
        <v>Jun</v>
      </c>
      <c r="E4104" s="7">
        <v>41810</v>
      </c>
      <c r="F4104" s="7">
        <v>41814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row>
    <row r="4105" spans="1:23" ht="14.25" customHeight="1" x14ac:dyDescent="0.3">
      <c r="A4105" s="5">
        <v>4104</v>
      </c>
      <c r="B4105" s="2" t="s">
        <v>7213</v>
      </c>
      <c r="C4105" s="5">
        <f>YEAR(Data!$E4105)</f>
        <v>2014</v>
      </c>
      <c r="D4105" s="2" t="str">
        <f>TEXT(Table_1[[#This Row],[Order Date]], "MMM")</f>
        <v>Dec</v>
      </c>
      <c r="E4105" s="7">
        <v>41995</v>
      </c>
      <c r="F4105" s="7">
        <v>41995</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row>
    <row r="4106" spans="1:23" ht="14.25" customHeight="1" x14ac:dyDescent="0.3">
      <c r="A4106" s="5">
        <v>4105</v>
      </c>
      <c r="B4106" s="2" t="s">
        <v>7214</v>
      </c>
      <c r="C4106" s="5">
        <f>YEAR(Data!$E4106)</f>
        <v>2014</v>
      </c>
      <c r="D4106" s="2" t="str">
        <f>TEXT(Table_1[[#This Row],[Order Date]], "MMM")</f>
        <v>Aug</v>
      </c>
      <c r="E4106" s="7">
        <v>41859</v>
      </c>
      <c r="F4106" s="7">
        <v>41865</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row>
    <row r="4107" spans="1:23" ht="14.25" customHeight="1" x14ac:dyDescent="0.3">
      <c r="A4107" s="5">
        <v>4106</v>
      </c>
      <c r="B4107" s="2" t="s">
        <v>7214</v>
      </c>
      <c r="C4107" s="5">
        <f>YEAR(Data!$E4107)</f>
        <v>2014</v>
      </c>
      <c r="D4107" s="2" t="str">
        <f>TEXT(Table_1[[#This Row],[Order Date]], "MMM")</f>
        <v>Aug</v>
      </c>
      <c r="E4107" s="7">
        <v>41859</v>
      </c>
      <c r="F4107" s="7">
        <v>41865</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row>
    <row r="4108" spans="1:23" ht="14.25" customHeight="1" x14ac:dyDescent="0.3">
      <c r="A4108" s="5">
        <v>4107</v>
      </c>
      <c r="B4108" s="2" t="s">
        <v>7215</v>
      </c>
      <c r="C4108" s="5">
        <f>YEAR(Data!$E4108)</f>
        <v>2013</v>
      </c>
      <c r="D4108" s="2" t="str">
        <f>TEXT(Table_1[[#This Row],[Order Date]], "MMM")</f>
        <v>Aug</v>
      </c>
      <c r="E4108" s="7">
        <v>41509</v>
      </c>
      <c r="F4108" s="7">
        <v>41513</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row>
    <row r="4109" spans="1:23" ht="14.25" customHeight="1" x14ac:dyDescent="0.3">
      <c r="A4109" s="5">
        <v>4108</v>
      </c>
      <c r="B4109" s="2" t="s">
        <v>7218</v>
      </c>
      <c r="C4109" s="5">
        <f>YEAR(Data!$E4109)</f>
        <v>2012</v>
      </c>
      <c r="D4109" s="2" t="str">
        <f>TEXT(Table_1[[#This Row],[Order Date]], "MMM")</f>
        <v>Sep</v>
      </c>
      <c r="E4109" s="7">
        <v>41159</v>
      </c>
      <c r="F4109" s="7">
        <v>41159</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row>
    <row r="4110" spans="1:23" ht="14.25" customHeight="1" x14ac:dyDescent="0.3">
      <c r="A4110" s="5">
        <v>4109</v>
      </c>
      <c r="B4110" s="2" t="s">
        <v>7218</v>
      </c>
      <c r="C4110" s="5">
        <f>YEAR(Data!$E4110)</f>
        <v>2012</v>
      </c>
      <c r="D4110" s="2" t="str">
        <f>TEXT(Table_1[[#This Row],[Order Date]], "MMM")</f>
        <v>Sep</v>
      </c>
      <c r="E4110" s="7">
        <v>41159</v>
      </c>
      <c r="F4110" s="7">
        <v>41159</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row>
    <row r="4111" spans="1:23" ht="14.25" customHeight="1" x14ac:dyDescent="0.3">
      <c r="A4111" s="5">
        <v>4110</v>
      </c>
      <c r="B4111" s="2" t="s">
        <v>7219</v>
      </c>
      <c r="C4111" s="5">
        <f>YEAR(Data!$E4111)</f>
        <v>2012</v>
      </c>
      <c r="D4111" s="2" t="str">
        <f>TEXT(Table_1[[#This Row],[Order Date]], "MMM")</f>
        <v>Dec</v>
      </c>
      <c r="E4111" s="7">
        <v>41268</v>
      </c>
      <c r="F4111" s="7">
        <v>41275</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row>
    <row r="4112" spans="1:23" ht="14.25" customHeight="1" x14ac:dyDescent="0.3">
      <c r="A4112" s="5">
        <v>4111</v>
      </c>
      <c r="B4112" s="2" t="s">
        <v>7219</v>
      </c>
      <c r="C4112" s="5">
        <f>YEAR(Data!$E4112)</f>
        <v>2012</v>
      </c>
      <c r="D4112" s="2" t="str">
        <f>TEXT(Table_1[[#This Row],[Order Date]], "MMM")</f>
        <v>Dec</v>
      </c>
      <c r="E4112" s="7">
        <v>41268</v>
      </c>
      <c r="F4112" s="7">
        <v>41275</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row>
    <row r="4113" spans="1:23" ht="14.25" customHeight="1" x14ac:dyDescent="0.3">
      <c r="A4113" s="5">
        <v>4112</v>
      </c>
      <c r="B4113" s="2" t="s">
        <v>7219</v>
      </c>
      <c r="C4113" s="5">
        <f>YEAR(Data!$E4113)</f>
        <v>2012</v>
      </c>
      <c r="D4113" s="2" t="str">
        <f>TEXT(Table_1[[#This Row],[Order Date]], "MMM")</f>
        <v>Dec</v>
      </c>
      <c r="E4113" s="7">
        <v>41268</v>
      </c>
      <c r="F4113" s="7">
        <v>41275</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row>
    <row r="4114" spans="1:23" ht="14.25" customHeight="1" x14ac:dyDescent="0.3">
      <c r="A4114" s="5">
        <v>4113</v>
      </c>
      <c r="B4114" s="2" t="s">
        <v>7219</v>
      </c>
      <c r="C4114" s="5">
        <f>YEAR(Data!$E4114)</f>
        <v>2012</v>
      </c>
      <c r="D4114" s="2" t="str">
        <f>TEXT(Table_1[[#This Row],[Order Date]], "MMM")</f>
        <v>Dec</v>
      </c>
      <c r="E4114" s="7">
        <v>41268</v>
      </c>
      <c r="F4114" s="7">
        <v>41275</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row>
    <row r="4115" spans="1:23" ht="14.25" customHeight="1" x14ac:dyDescent="0.3">
      <c r="A4115" s="5">
        <v>4114</v>
      </c>
      <c r="B4115" s="2" t="s">
        <v>7222</v>
      </c>
      <c r="C4115" s="5">
        <f>YEAR(Data!$E4115)</f>
        <v>2012</v>
      </c>
      <c r="D4115" s="2" t="str">
        <f>TEXT(Table_1[[#This Row],[Order Date]], "MMM")</f>
        <v>May</v>
      </c>
      <c r="E4115" s="7">
        <v>41031</v>
      </c>
      <c r="F4115" s="7">
        <v>41036</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row>
    <row r="4116" spans="1:23" ht="14.25" customHeight="1" x14ac:dyDescent="0.3">
      <c r="A4116" s="5">
        <v>4115</v>
      </c>
      <c r="B4116" s="2" t="s">
        <v>7222</v>
      </c>
      <c r="C4116" s="5">
        <f>YEAR(Data!$E4116)</f>
        <v>2012</v>
      </c>
      <c r="D4116" s="2" t="str">
        <f>TEXT(Table_1[[#This Row],[Order Date]], "MMM")</f>
        <v>May</v>
      </c>
      <c r="E4116" s="7">
        <v>41031</v>
      </c>
      <c r="F4116" s="7">
        <v>41036</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row>
    <row r="4117" spans="1:23" ht="14.25" customHeight="1" x14ac:dyDescent="0.3">
      <c r="A4117" s="5">
        <v>4116</v>
      </c>
      <c r="B4117" s="2" t="s">
        <v>7223</v>
      </c>
      <c r="C4117" s="5">
        <f>YEAR(Data!$E4117)</f>
        <v>2013</v>
      </c>
      <c r="D4117" s="2" t="str">
        <f>TEXT(Table_1[[#This Row],[Order Date]], "MMM")</f>
        <v>Nov</v>
      </c>
      <c r="E4117" s="7">
        <v>41603</v>
      </c>
      <c r="F4117" s="7">
        <v>41606</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row>
    <row r="4118" spans="1:23" ht="14.25" customHeight="1" x14ac:dyDescent="0.3">
      <c r="A4118" s="5">
        <v>4117</v>
      </c>
      <c r="B4118" s="2" t="s">
        <v>7224</v>
      </c>
      <c r="C4118" s="5">
        <f>YEAR(Data!$E4118)</f>
        <v>2012</v>
      </c>
      <c r="D4118" s="2" t="str">
        <f>TEXT(Table_1[[#This Row],[Order Date]], "MMM")</f>
        <v>Nov</v>
      </c>
      <c r="E4118" s="7">
        <v>41237</v>
      </c>
      <c r="F4118" s="7">
        <v>41242</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row>
    <row r="4119" spans="1:23" ht="14.25" customHeight="1" x14ac:dyDescent="0.3">
      <c r="A4119" s="5">
        <v>4118</v>
      </c>
      <c r="B4119" s="2" t="s">
        <v>7224</v>
      </c>
      <c r="C4119" s="5">
        <f>YEAR(Data!$E4119)</f>
        <v>2012</v>
      </c>
      <c r="D4119" s="2" t="str">
        <f>TEXT(Table_1[[#This Row],[Order Date]], "MMM")</f>
        <v>Nov</v>
      </c>
      <c r="E4119" s="7">
        <v>41237</v>
      </c>
      <c r="F4119" s="7">
        <v>41242</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row>
    <row r="4120" spans="1:23" ht="14.25" customHeight="1" x14ac:dyDescent="0.3">
      <c r="A4120" s="5">
        <v>4119</v>
      </c>
      <c r="B4120" s="2" t="s">
        <v>7224</v>
      </c>
      <c r="C4120" s="5">
        <f>YEAR(Data!$E4120)</f>
        <v>2012</v>
      </c>
      <c r="D4120" s="2" t="str">
        <f>TEXT(Table_1[[#This Row],[Order Date]], "MMM")</f>
        <v>Nov</v>
      </c>
      <c r="E4120" s="7">
        <v>41237</v>
      </c>
      <c r="F4120" s="7">
        <v>41242</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row>
    <row r="4121" spans="1:23" ht="14.25" customHeight="1" x14ac:dyDescent="0.3">
      <c r="A4121" s="5">
        <v>4120</v>
      </c>
      <c r="B4121" s="2" t="s">
        <v>7224</v>
      </c>
      <c r="C4121" s="5">
        <f>YEAR(Data!$E4121)</f>
        <v>2012</v>
      </c>
      <c r="D4121" s="2" t="str">
        <f>TEXT(Table_1[[#This Row],[Order Date]], "MMM")</f>
        <v>Nov</v>
      </c>
      <c r="E4121" s="7">
        <v>41237</v>
      </c>
      <c r="F4121" s="7">
        <v>41242</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row>
    <row r="4122" spans="1:23" ht="14.25" customHeight="1" x14ac:dyDescent="0.3">
      <c r="A4122" s="5">
        <v>4121</v>
      </c>
      <c r="B4122" s="2" t="s">
        <v>7225</v>
      </c>
      <c r="C4122" s="5">
        <f>YEAR(Data!$E4122)</f>
        <v>2014</v>
      </c>
      <c r="D4122" s="2" t="str">
        <f>TEXT(Table_1[[#This Row],[Order Date]], "MMM")</f>
        <v>Sep</v>
      </c>
      <c r="E4122" s="7">
        <v>41887</v>
      </c>
      <c r="F4122" s="7">
        <v>41893</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row>
    <row r="4123" spans="1:23" ht="14.25" customHeight="1" x14ac:dyDescent="0.3">
      <c r="A4123" s="5">
        <v>4122</v>
      </c>
      <c r="B4123" s="2" t="s">
        <v>7228</v>
      </c>
      <c r="C4123" s="5">
        <f>YEAR(Data!$E4123)</f>
        <v>2014</v>
      </c>
      <c r="D4123" s="2" t="str">
        <f>TEXT(Table_1[[#This Row],[Order Date]], "MMM")</f>
        <v>May</v>
      </c>
      <c r="E4123" s="7">
        <v>41771</v>
      </c>
      <c r="F4123" s="7">
        <v>41772</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row>
    <row r="4124" spans="1:23" ht="14.25" customHeight="1" x14ac:dyDescent="0.3">
      <c r="A4124" s="5">
        <v>4123</v>
      </c>
      <c r="B4124" s="2" t="s">
        <v>7228</v>
      </c>
      <c r="C4124" s="5">
        <f>YEAR(Data!$E4124)</f>
        <v>2014</v>
      </c>
      <c r="D4124" s="2" t="str">
        <f>TEXT(Table_1[[#This Row],[Order Date]], "MMM")</f>
        <v>May</v>
      </c>
      <c r="E4124" s="7">
        <v>41771</v>
      </c>
      <c r="F4124" s="7">
        <v>41772</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row>
    <row r="4125" spans="1:23" ht="14.25" customHeight="1" x14ac:dyDescent="0.3">
      <c r="A4125" s="5">
        <v>4124</v>
      </c>
      <c r="B4125" s="2" t="s">
        <v>7228</v>
      </c>
      <c r="C4125" s="5">
        <f>YEAR(Data!$E4125)</f>
        <v>2014</v>
      </c>
      <c r="D4125" s="2" t="str">
        <f>TEXT(Table_1[[#This Row],[Order Date]], "MMM")</f>
        <v>May</v>
      </c>
      <c r="E4125" s="7">
        <v>41771</v>
      </c>
      <c r="F4125" s="7">
        <v>41772</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row>
    <row r="4126" spans="1:23" ht="14.25" customHeight="1" x14ac:dyDescent="0.3">
      <c r="A4126" s="5">
        <v>4125</v>
      </c>
      <c r="B4126" s="2" t="s">
        <v>7229</v>
      </c>
      <c r="C4126" s="5">
        <f>YEAR(Data!$E4126)</f>
        <v>2011</v>
      </c>
      <c r="D4126" s="2" t="str">
        <f>TEXT(Table_1[[#This Row],[Order Date]], "MMM")</f>
        <v>May</v>
      </c>
      <c r="E4126" s="7">
        <v>40674</v>
      </c>
      <c r="F4126" s="7">
        <v>40681</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row>
    <row r="4127" spans="1:23" ht="14.25" customHeight="1" x14ac:dyDescent="0.3">
      <c r="A4127" s="5">
        <v>4126</v>
      </c>
      <c r="B4127" s="2" t="s">
        <v>7230</v>
      </c>
      <c r="C4127" s="5">
        <f>YEAR(Data!$E4127)</f>
        <v>2014</v>
      </c>
      <c r="D4127" s="2" t="str">
        <f>TEXT(Table_1[[#This Row],[Order Date]], "MMM")</f>
        <v>Jul</v>
      </c>
      <c r="E4127" s="7">
        <v>41848</v>
      </c>
      <c r="F4127" s="7">
        <v>41852</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row>
    <row r="4128" spans="1:23" ht="14.25" customHeight="1" x14ac:dyDescent="0.3">
      <c r="A4128" s="5">
        <v>4127</v>
      </c>
      <c r="B4128" s="2" t="s">
        <v>7231</v>
      </c>
      <c r="C4128" s="5">
        <f>YEAR(Data!$E4128)</f>
        <v>2014</v>
      </c>
      <c r="D4128" s="2" t="str">
        <f>TEXT(Table_1[[#This Row],[Order Date]], "MMM")</f>
        <v>May</v>
      </c>
      <c r="E4128" s="7">
        <v>41766</v>
      </c>
      <c r="F4128" s="7">
        <v>41769</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row>
    <row r="4129" spans="1:23" ht="14.25" customHeight="1" x14ac:dyDescent="0.3">
      <c r="A4129" s="5">
        <v>4128</v>
      </c>
      <c r="B4129" s="2" t="s">
        <v>7232</v>
      </c>
      <c r="C4129" s="5">
        <f>YEAR(Data!$E4129)</f>
        <v>2011</v>
      </c>
      <c r="D4129" s="2" t="str">
        <f>TEXT(Table_1[[#This Row],[Order Date]], "MMM")</f>
        <v>Sep</v>
      </c>
      <c r="E4129" s="7">
        <v>40805</v>
      </c>
      <c r="F4129" s="7">
        <v>40810</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row>
    <row r="4130" spans="1:23" ht="14.25" customHeight="1" x14ac:dyDescent="0.3">
      <c r="A4130" s="5">
        <v>4129</v>
      </c>
      <c r="B4130" s="2" t="s">
        <v>7232</v>
      </c>
      <c r="C4130" s="5">
        <f>YEAR(Data!$E4130)</f>
        <v>2011</v>
      </c>
      <c r="D4130" s="2" t="str">
        <f>TEXT(Table_1[[#This Row],[Order Date]], "MMM")</f>
        <v>Sep</v>
      </c>
      <c r="E4130" s="7">
        <v>40805</v>
      </c>
      <c r="F4130" s="7">
        <v>40810</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row>
    <row r="4131" spans="1:23" ht="14.25" customHeight="1" x14ac:dyDescent="0.3">
      <c r="A4131" s="5">
        <v>4130</v>
      </c>
      <c r="B4131" s="2" t="s">
        <v>7235</v>
      </c>
      <c r="C4131" s="5">
        <f>YEAR(Data!$E4131)</f>
        <v>2012</v>
      </c>
      <c r="D4131" s="2" t="str">
        <f>TEXT(Table_1[[#This Row],[Order Date]], "MMM")</f>
        <v>Mar</v>
      </c>
      <c r="E4131" s="7">
        <v>40997</v>
      </c>
      <c r="F4131" s="7">
        <v>41003</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row>
    <row r="4132" spans="1:23" ht="14.25" customHeight="1" x14ac:dyDescent="0.3">
      <c r="A4132" s="5">
        <v>4131</v>
      </c>
      <c r="B4132" s="2" t="s">
        <v>7236</v>
      </c>
      <c r="C4132" s="5">
        <f>YEAR(Data!$E4132)</f>
        <v>2011</v>
      </c>
      <c r="D4132" s="2" t="str">
        <f>TEXT(Table_1[[#This Row],[Order Date]], "MMM")</f>
        <v>Nov</v>
      </c>
      <c r="E4132" s="7">
        <v>40865</v>
      </c>
      <c r="F4132" s="7">
        <v>40872</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row>
    <row r="4133" spans="1:23" ht="14.25" customHeight="1" x14ac:dyDescent="0.3">
      <c r="A4133" s="5">
        <v>4132</v>
      </c>
      <c r="B4133" s="2" t="s">
        <v>7237</v>
      </c>
      <c r="C4133" s="5">
        <f>YEAR(Data!$E4133)</f>
        <v>2012</v>
      </c>
      <c r="D4133" s="2" t="str">
        <f>TEXT(Table_1[[#This Row],[Order Date]], "MMM")</f>
        <v>Jul</v>
      </c>
      <c r="E4133" s="7">
        <v>41092</v>
      </c>
      <c r="F4133" s="7">
        <v>41099</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row>
    <row r="4134" spans="1:23" ht="14.25" customHeight="1" x14ac:dyDescent="0.3">
      <c r="A4134" s="5">
        <v>4133</v>
      </c>
      <c r="B4134" s="2" t="s">
        <v>7237</v>
      </c>
      <c r="C4134" s="5">
        <f>YEAR(Data!$E4134)</f>
        <v>2012</v>
      </c>
      <c r="D4134" s="2" t="str">
        <f>TEXT(Table_1[[#This Row],[Order Date]], "MMM")</f>
        <v>Jul</v>
      </c>
      <c r="E4134" s="7">
        <v>41092</v>
      </c>
      <c r="F4134" s="7">
        <v>41099</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row>
    <row r="4135" spans="1:23" ht="14.25" customHeight="1" x14ac:dyDescent="0.3">
      <c r="A4135" s="5">
        <v>4134</v>
      </c>
      <c r="B4135" s="2" t="s">
        <v>7239</v>
      </c>
      <c r="C4135" s="5">
        <f>YEAR(Data!$E4135)</f>
        <v>2011</v>
      </c>
      <c r="D4135" s="2" t="str">
        <f>TEXT(Table_1[[#This Row],[Order Date]], "MMM")</f>
        <v>Sep</v>
      </c>
      <c r="E4135" s="7">
        <v>40794</v>
      </c>
      <c r="F4135" s="7">
        <v>40799</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row>
    <row r="4136" spans="1:23" ht="14.25" customHeight="1" x14ac:dyDescent="0.3">
      <c r="A4136" s="5">
        <v>4135</v>
      </c>
      <c r="B4136" s="2" t="s">
        <v>7239</v>
      </c>
      <c r="C4136" s="5">
        <f>YEAR(Data!$E4136)</f>
        <v>2011</v>
      </c>
      <c r="D4136" s="2" t="str">
        <f>TEXT(Table_1[[#This Row],[Order Date]], "MMM")</f>
        <v>Sep</v>
      </c>
      <c r="E4136" s="7">
        <v>40794</v>
      </c>
      <c r="F4136" s="7">
        <v>40799</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row>
    <row r="4137" spans="1:23" ht="14.25" customHeight="1" x14ac:dyDescent="0.3">
      <c r="A4137" s="5">
        <v>4136</v>
      </c>
      <c r="B4137" s="2" t="s">
        <v>7240</v>
      </c>
      <c r="C4137" s="5">
        <f>YEAR(Data!$E4137)</f>
        <v>2014</v>
      </c>
      <c r="D4137" s="2" t="str">
        <f>TEXT(Table_1[[#This Row],[Order Date]], "MMM")</f>
        <v>Oct</v>
      </c>
      <c r="E4137" s="7">
        <v>41915</v>
      </c>
      <c r="F4137" s="7">
        <v>41921</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row>
    <row r="4138" spans="1:23" ht="14.25" customHeight="1" x14ac:dyDescent="0.3">
      <c r="A4138" s="5">
        <v>4137</v>
      </c>
      <c r="B4138" s="2" t="s">
        <v>7240</v>
      </c>
      <c r="C4138" s="5">
        <f>YEAR(Data!$E4138)</f>
        <v>2014</v>
      </c>
      <c r="D4138" s="2" t="str">
        <f>TEXT(Table_1[[#This Row],[Order Date]], "MMM")</f>
        <v>Oct</v>
      </c>
      <c r="E4138" s="7">
        <v>41915</v>
      </c>
      <c r="F4138" s="7">
        <v>41921</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row>
    <row r="4139" spans="1:23" ht="14.25" customHeight="1" x14ac:dyDescent="0.3">
      <c r="A4139" s="5">
        <v>4138</v>
      </c>
      <c r="B4139" s="2" t="s">
        <v>7241</v>
      </c>
      <c r="C4139" s="5">
        <f>YEAR(Data!$E4139)</f>
        <v>2014</v>
      </c>
      <c r="D4139" s="2" t="str">
        <f>TEXT(Table_1[[#This Row],[Order Date]], "MMM")</f>
        <v>Nov</v>
      </c>
      <c r="E4139" s="7">
        <v>41963</v>
      </c>
      <c r="F4139" s="7">
        <v>41967</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row>
    <row r="4140" spans="1:23" ht="14.25" customHeight="1" x14ac:dyDescent="0.3">
      <c r="A4140" s="5">
        <v>4139</v>
      </c>
      <c r="B4140" s="2" t="s">
        <v>7242</v>
      </c>
      <c r="C4140" s="5">
        <f>YEAR(Data!$E4140)</f>
        <v>2013</v>
      </c>
      <c r="D4140" s="2" t="str">
        <f>TEXT(Table_1[[#This Row],[Order Date]], "MMM")</f>
        <v>Dec</v>
      </c>
      <c r="E4140" s="7">
        <v>41639</v>
      </c>
      <c r="F4140" s="7">
        <v>41641</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row>
    <row r="4141" spans="1:23" ht="14.25" customHeight="1" x14ac:dyDescent="0.3">
      <c r="A4141" s="5">
        <v>4140</v>
      </c>
      <c r="B4141" s="2" t="s">
        <v>7244</v>
      </c>
      <c r="C4141" s="5">
        <f>YEAR(Data!$E4141)</f>
        <v>2014</v>
      </c>
      <c r="D4141" s="2" t="str">
        <f>TEXT(Table_1[[#This Row],[Order Date]], "MMM")</f>
        <v>Dec</v>
      </c>
      <c r="E4141" s="7">
        <v>41975</v>
      </c>
      <c r="F4141" s="7">
        <v>41978</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row>
    <row r="4142" spans="1:23" ht="14.25" customHeight="1" x14ac:dyDescent="0.3">
      <c r="A4142" s="5">
        <v>4141</v>
      </c>
      <c r="B4142" s="2" t="s">
        <v>7244</v>
      </c>
      <c r="C4142" s="5">
        <f>YEAR(Data!$E4142)</f>
        <v>2014</v>
      </c>
      <c r="D4142" s="2" t="str">
        <f>TEXT(Table_1[[#This Row],[Order Date]], "MMM")</f>
        <v>Dec</v>
      </c>
      <c r="E4142" s="7">
        <v>41975</v>
      </c>
      <c r="F4142" s="7">
        <v>41978</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row>
    <row r="4143" spans="1:23" ht="14.25" customHeight="1" x14ac:dyDescent="0.3">
      <c r="A4143" s="5">
        <v>4142</v>
      </c>
      <c r="B4143" s="2" t="s">
        <v>7245</v>
      </c>
      <c r="C4143" s="5">
        <f>YEAR(Data!$E4143)</f>
        <v>2013</v>
      </c>
      <c r="D4143" s="2" t="str">
        <f>TEXT(Table_1[[#This Row],[Order Date]], "MMM")</f>
        <v>Jun</v>
      </c>
      <c r="E4143" s="7">
        <v>41439</v>
      </c>
      <c r="F4143" s="7">
        <v>41443</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row>
    <row r="4144" spans="1:23" ht="14.25" customHeight="1" x14ac:dyDescent="0.3">
      <c r="A4144" s="5">
        <v>4143</v>
      </c>
      <c r="B4144" s="2" t="s">
        <v>7247</v>
      </c>
      <c r="C4144" s="5">
        <f>YEAR(Data!$E4144)</f>
        <v>2011</v>
      </c>
      <c r="D4144" s="2" t="str">
        <f>TEXT(Table_1[[#This Row],[Order Date]], "MMM")</f>
        <v>May</v>
      </c>
      <c r="E4144" s="7">
        <v>40682</v>
      </c>
      <c r="F4144" s="7">
        <v>40686</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row>
    <row r="4145" spans="1:23" ht="14.25" customHeight="1" x14ac:dyDescent="0.3">
      <c r="A4145" s="5">
        <v>4144</v>
      </c>
      <c r="B4145" s="2" t="s">
        <v>7248</v>
      </c>
      <c r="C4145" s="5">
        <f>YEAR(Data!$E4145)</f>
        <v>2014</v>
      </c>
      <c r="D4145" s="2" t="str">
        <f>TEXT(Table_1[[#This Row],[Order Date]], "MMM")</f>
        <v>Jan</v>
      </c>
      <c r="E4145" s="7">
        <v>41670</v>
      </c>
      <c r="F4145" s="7">
        <v>41677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row>
    <row r="4146" spans="1:23" ht="14.25" customHeight="1" x14ac:dyDescent="0.3">
      <c r="A4146" s="5">
        <v>4145</v>
      </c>
      <c r="B4146" s="2" t="s">
        <v>7248</v>
      </c>
      <c r="C4146" s="5">
        <f>YEAR(Data!$E4146)</f>
        <v>2014</v>
      </c>
      <c r="D4146" s="2" t="str">
        <f>TEXT(Table_1[[#This Row],[Order Date]], "MMM")</f>
        <v>Jan</v>
      </c>
      <c r="E4146" s="7">
        <v>41670</v>
      </c>
      <c r="F4146" s="7">
        <v>41677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row>
    <row r="4147" spans="1:23" ht="14.25" customHeight="1" x14ac:dyDescent="0.3">
      <c r="A4147" s="5">
        <v>4146</v>
      </c>
      <c r="B4147" s="2" t="s">
        <v>7248</v>
      </c>
      <c r="C4147" s="5">
        <f>YEAR(Data!$E4147)</f>
        <v>2014</v>
      </c>
      <c r="D4147" s="2" t="str">
        <f>TEXT(Table_1[[#This Row],[Order Date]], "MMM")</f>
        <v>Jan</v>
      </c>
      <c r="E4147" s="7">
        <v>41670</v>
      </c>
      <c r="F4147" s="7">
        <v>41677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row>
    <row r="4148" spans="1:23" ht="14.25" customHeight="1" x14ac:dyDescent="0.3">
      <c r="A4148" s="5">
        <v>4147</v>
      </c>
      <c r="B4148" s="2" t="s">
        <v>7251</v>
      </c>
      <c r="C4148" s="5">
        <f>YEAR(Data!$E4148)</f>
        <v>2012</v>
      </c>
      <c r="D4148" s="2" t="str">
        <f>TEXT(Table_1[[#This Row],[Order Date]], "MMM")</f>
        <v>Nov</v>
      </c>
      <c r="E4148" s="7">
        <v>41241</v>
      </c>
      <c r="F4148" s="7">
        <v>41247</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row>
    <row r="4149" spans="1:23" ht="14.25" customHeight="1" x14ac:dyDescent="0.3">
      <c r="A4149" s="5">
        <v>4148</v>
      </c>
      <c r="B4149" s="2" t="s">
        <v>7252</v>
      </c>
      <c r="C4149" s="5">
        <f>YEAR(Data!$E4149)</f>
        <v>2014</v>
      </c>
      <c r="D4149" s="2" t="str">
        <f>TEXT(Table_1[[#This Row],[Order Date]], "MMM")</f>
        <v>Oct</v>
      </c>
      <c r="E4149" s="7">
        <v>41936</v>
      </c>
      <c r="F4149" s="7">
        <v>41941</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row>
    <row r="4150" spans="1:23" ht="14.25" customHeight="1" x14ac:dyDescent="0.3">
      <c r="A4150" s="5">
        <v>4149</v>
      </c>
      <c r="B4150" s="2" t="s">
        <v>7252</v>
      </c>
      <c r="C4150" s="5">
        <f>YEAR(Data!$E4150)</f>
        <v>2014</v>
      </c>
      <c r="D4150" s="2" t="str">
        <f>TEXT(Table_1[[#This Row],[Order Date]], "MMM")</f>
        <v>Oct</v>
      </c>
      <c r="E4150" s="7">
        <v>41936</v>
      </c>
      <c r="F4150" s="7">
        <v>41941</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row>
    <row r="4151" spans="1:23" ht="14.25" customHeight="1" x14ac:dyDescent="0.3">
      <c r="A4151" s="5">
        <v>4150</v>
      </c>
      <c r="B4151" s="2" t="s">
        <v>7252</v>
      </c>
      <c r="C4151" s="5">
        <f>YEAR(Data!$E4151)</f>
        <v>2014</v>
      </c>
      <c r="D4151" s="2" t="str">
        <f>TEXT(Table_1[[#This Row],[Order Date]], "MMM")</f>
        <v>Oct</v>
      </c>
      <c r="E4151" s="7">
        <v>41936</v>
      </c>
      <c r="F4151" s="7">
        <v>41941</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row>
    <row r="4152" spans="1:23" ht="14.25" customHeight="1" x14ac:dyDescent="0.3">
      <c r="A4152" s="5">
        <v>4151</v>
      </c>
      <c r="B4152" s="2" t="s">
        <v>7252</v>
      </c>
      <c r="C4152" s="5">
        <f>YEAR(Data!$E4152)</f>
        <v>2014</v>
      </c>
      <c r="D4152" s="2" t="str">
        <f>TEXT(Table_1[[#This Row],[Order Date]], "MMM")</f>
        <v>Oct</v>
      </c>
      <c r="E4152" s="7">
        <v>41936</v>
      </c>
      <c r="F4152" s="7">
        <v>41941</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row>
    <row r="4153" spans="1:23" ht="14.25" customHeight="1" x14ac:dyDescent="0.3">
      <c r="A4153" s="5">
        <v>4152</v>
      </c>
      <c r="B4153" s="2" t="s">
        <v>7253</v>
      </c>
      <c r="C4153" s="5">
        <f>YEAR(Data!$E4153)</f>
        <v>2014</v>
      </c>
      <c r="D4153" s="2" t="str">
        <f>TEXT(Table_1[[#This Row],[Order Date]], "MMM")</f>
        <v>Sep</v>
      </c>
      <c r="E4153" s="7">
        <v>41890</v>
      </c>
      <c r="F4153" s="7">
        <v>41894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row>
    <row r="4154" spans="1:23" ht="14.25" customHeight="1" x14ac:dyDescent="0.3">
      <c r="A4154" s="5">
        <v>4153</v>
      </c>
      <c r="B4154" s="2" t="s">
        <v>7253</v>
      </c>
      <c r="C4154" s="5">
        <f>YEAR(Data!$E4154)</f>
        <v>2014</v>
      </c>
      <c r="D4154" s="2" t="str">
        <f>TEXT(Table_1[[#This Row],[Order Date]], "MMM")</f>
        <v>Sep</v>
      </c>
      <c r="E4154" s="7">
        <v>41890</v>
      </c>
      <c r="F4154" s="7">
        <v>41894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row>
    <row r="4155" spans="1:23" ht="14.25" customHeight="1" x14ac:dyDescent="0.3">
      <c r="A4155" s="5">
        <v>4154</v>
      </c>
      <c r="B4155" s="2" t="s">
        <v>7253</v>
      </c>
      <c r="C4155" s="5">
        <f>YEAR(Data!$E4155)</f>
        <v>2014</v>
      </c>
      <c r="D4155" s="2" t="str">
        <f>TEXT(Table_1[[#This Row],[Order Date]], "MMM")</f>
        <v>Sep</v>
      </c>
      <c r="E4155" s="7">
        <v>41890</v>
      </c>
      <c r="F4155" s="7">
        <v>41894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row>
    <row r="4156" spans="1:23" ht="14.25" customHeight="1" x14ac:dyDescent="0.3">
      <c r="A4156" s="5">
        <v>4155</v>
      </c>
      <c r="B4156" s="2" t="s">
        <v>7254</v>
      </c>
      <c r="C4156" s="5">
        <f>YEAR(Data!$E4156)</f>
        <v>2013</v>
      </c>
      <c r="D4156" s="2" t="str">
        <f>TEXT(Table_1[[#This Row],[Order Date]], "MMM")</f>
        <v>Dec</v>
      </c>
      <c r="E4156" s="7">
        <v>41638</v>
      </c>
      <c r="F4156" s="7">
        <v>41643</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row>
    <row r="4157" spans="1:23" ht="14.25" customHeight="1" x14ac:dyDescent="0.3">
      <c r="A4157" s="5">
        <v>4156</v>
      </c>
      <c r="B4157" s="2" t="s">
        <v>7254</v>
      </c>
      <c r="C4157" s="5">
        <f>YEAR(Data!$E4157)</f>
        <v>2013</v>
      </c>
      <c r="D4157" s="2" t="str">
        <f>TEXT(Table_1[[#This Row],[Order Date]], "MMM")</f>
        <v>Dec</v>
      </c>
      <c r="E4157" s="7">
        <v>41638</v>
      </c>
      <c r="F4157" s="7">
        <v>41643</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row>
    <row r="4158" spans="1:23" ht="14.25" customHeight="1" x14ac:dyDescent="0.3">
      <c r="A4158" s="5">
        <v>4157</v>
      </c>
      <c r="B4158" s="2" t="s">
        <v>7255</v>
      </c>
      <c r="C4158" s="5">
        <f>YEAR(Data!$E4158)</f>
        <v>2012</v>
      </c>
      <c r="D4158" s="2" t="str">
        <f>TEXT(Table_1[[#This Row],[Order Date]], "MMM")</f>
        <v>Dec</v>
      </c>
      <c r="E4158" s="7">
        <v>41248</v>
      </c>
      <c r="F4158" s="7">
        <v>41252</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row>
    <row r="4159" spans="1:23" ht="14.25" customHeight="1" x14ac:dyDescent="0.3">
      <c r="A4159" s="5">
        <v>4158</v>
      </c>
      <c r="B4159" s="2" t="s">
        <v>7255</v>
      </c>
      <c r="C4159" s="5">
        <f>YEAR(Data!$E4159)</f>
        <v>2012</v>
      </c>
      <c r="D4159" s="2" t="str">
        <f>TEXT(Table_1[[#This Row],[Order Date]], "MMM")</f>
        <v>Dec</v>
      </c>
      <c r="E4159" s="7">
        <v>41248</v>
      </c>
      <c r="F4159" s="7">
        <v>41252</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row>
    <row r="4160" spans="1:23" ht="14.25" customHeight="1" x14ac:dyDescent="0.3">
      <c r="A4160" s="5">
        <v>4159</v>
      </c>
      <c r="B4160" s="2" t="s">
        <v>7256</v>
      </c>
      <c r="C4160" s="5">
        <f>YEAR(Data!$E4160)</f>
        <v>2011</v>
      </c>
      <c r="D4160" s="2" t="str">
        <f>TEXT(Table_1[[#This Row],[Order Date]], "MMM")</f>
        <v>Nov</v>
      </c>
      <c r="E4160" s="7">
        <v>40848</v>
      </c>
      <c r="F4160" s="7">
        <v>40855</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row>
    <row r="4161" spans="1:23" ht="14.25" customHeight="1" x14ac:dyDescent="0.3">
      <c r="A4161" s="5">
        <v>4160</v>
      </c>
      <c r="B4161" s="2" t="s">
        <v>7257</v>
      </c>
      <c r="C4161" s="5">
        <f>YEAR(Data!$E4161)</f>
        <v>2013</v>
      </c>
      <c r="D4161" s="2" t="str">
        <f>TEXT(Table_1[[#This Row],[Order Date]], "MMM")</f>
        <v>Apr</v>
      </c>
      <c r="E4161" s="7">
        <v>41381</v>
      </c>
      <c r="F4161" s="7">
        <v>41388</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row>
    <row r="4162" spans="1:23" ht="14.25" customHeight="1" x14ac:dyDescent="0.3">
      <c r="A4162" s="5">
        <v>4161</v>
      </c>
      <c r="B4162" s="2" t="s">
        <v>7258</v>
      </c>
      <c r="C4162" s="5">
        <f>YEAR(Data!$E4162)</f>
        <v>2014</v>
      </c>
      <c r="D4162" s="2" t="str">
        <f>TEXT(Table_1[[#This Row],[Order Date]], "MMM")</f>
        <v>May</v>
      </c>
      <c r="E4162" s="7">
        <v>41774</v>
      </c>
      <c r="F4162" s="7">
        <v>41778</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row>
    <row r="4163" spans="1:23" ht="14.25" customHeight="1" x14ac:dyDescent="0.3">
      <c r="A4163" s="5">
        <v>4162</v>
      </c>
      <c r="B4163" s="2" t="s">
        <v>7258</v>
      </c>
      <c r="C4163" s="5">
        <f>YEAR(Data!$E4163)</f>
        <v>2014</v>
      </c>
      <c r="D4163" s="2" t="str">
        <f>TEXT(Table_1[[#This Row],[Order Date]], "MMM")</f>
        <v>May</v>
      </c>
      <c r="E4163" s="7">
        <v>41774</v>
      </c>
      <c r="F4163" s="7">
        <v>41778</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row>
    <row r="4164" spans="1:23" ht="14.25" customHeight="1" x14ac:dyDescent="0.3">
      <c r="A4164" s="5">
        <v>4163</v>
      </c>
      <c r="B4164" s="2" t="s">
        <v>7261</v>
      </c>
      <c r="C4164" s="5">
        <f>YEAR(Data!$E4164)</f>
        <v>2012</v>
      </c>
      <c r="D4164" s="2" t="str">
        <f>TEXT(Table_1[[#This Row],[Order Date]], "MMM")</f>
        <v>Mar</v>
      </c>
      <c r="E4164" s="7">
        <v>40982</v>
      </c>
      <c r="F4164" s="7">
        <v>40986</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row>
    <row r="4165" spans="1:23" ht="14.25" customHeight="1" x14ac:dyDescent="0.3">
      <c r="A4165" s="5">
        <v>4164</v>
      </c>
      <c r="B4165" s="2" t="s">
        <v>7261</v>
      </c>
      <c r="C4165" s="5">
        <f>YEAR(Data!$E4165)</f>
        <v>2012</v>
      </c>
      <c r="D4165" s="2" t="str">
        <f>TEXT(Table_1[[#This Row],[Order Date]], "MMM")</f>
        <v>Mar</v>
      </c>
      <c r="E4165" s="7">
        <v>40982</v>
      </c>
      <c r="F4165" s="7">
        <v>40986</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row>
    <row r="4166" spans="1:23" ht="14.25" customHeight="1" x14ac:dyDescent="0.3">
      <c r="A4166" s="5">
        <v>4165</v>
      </c>
      <c r="B4166" s="2" t="s">
        <v>7262</v>
      </c>
      <c r="C4166" s="5">
        <f>YEAR(Data!$E4166)</f>
        <v>2014</v>
      </c>
      <c r="D4166" s="2" t="str">
        <f>TEXT(Table_1[[#This Row],[Order Date]], "MMM")</f>
        <v>Jan</v>
      </c>
      <c r="E4166" s="7">
        <v>41654</v>
      </c>
      <c r="F4166" s="7">
        <v>41656</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row>
    <row r="4167" spans="1:23" ht="14.25" customHeight="1" x14ac:dyDescent="0.3">
      <c r="A4167" s="5">
        <v>4166</v>
      </c>
      <c r="B4167" s="2" t="s">
        <v>7262</v>
      </c>
      <c r="C4167" s="5">
        <f>YEAR(Data!$E4167)</f>
        <v>2014</v>
      </c>
      <c r="D4167" s="2" t="str">
        <f>TEXT(Table_1[[#This Row],[Order Date]], "MMM")</f>
        <v>Jan</v>
      </c>
      <c r="E4167" s="7">
        <v>41654</v>
      </c>
      <c r="F4167" s="7">
        <v>41656</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row>
    <row r="4168" spans="1:23" ht="14.25" customHeight="1" x14ac:dyDescent="0.3">
      <c r="A4168" s="5">
        <v>4167</v>
      </c>
      <c r="B4168" s="2" t="s">
        <v>7265</v>
      </c>
      <c r="C4168" s="5">
        <f>YEAR(Data!$E4168)</f>
        <v>2012</v>
      </c>
      <c r="D4168" s="2" t="str">
        <f>TEXT(Table_1[[#This Row],[Order Date]], "MMM")</f>
        <v>Mar</v>
      </c>
      <c r="E4168" s="7">
        <v>40976</v>
      </c>
      <c r="F4168" s="7">
        <v>40981</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row>
    <row r="4169" spans="1:23" ht="14.25" customHeight="1" x14ac:dyDescent="0.3">
      <c r="A4169" s="5">
        <v>4168</v>
      </c>
      <c r="B4169" s="2" t="s">
        <v>7266</v>
      </c>
      <c r="C4169" s="5">
        <f>YEAR(Data!$E4169)</f>
        <v>2011</v>
      </c>
      <c r="D4169" s="2" t="str">
        <f>TEXT(Table_1[[#This Row],[Order Date]], "MMM")</f>
        <v>Oct</v>
      </c>
      <c r="E4169" s="7">
        <v>40827</v>
      </c>
      <c r="F4169" s="7">
        <v>40829</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row>
    <row r="4170" spans="1:23" ht="14.25" customHeight="1" x14ac:dyDescent="0.3">
      <c r="A4170" s="5">
        <v>4169</v>
      </c>
      <c r="B4170" s="2" t="s">
        <v>7266</v>
      </c>
      <c r="C4170" s="5">
        <f>YEAR(Data!$E4170)</f>
        <v>2011</v>
      </c>
      <c r="D4170" s="2" t="str">
        <f>TEXT(Table_1[[#This Row],[Order Date]], "MMM")</f>
        <v>Oct</v>
      </c>
      <c r="E4170" s="7">
        <v>40827</v>
      </c>
      <c r="F4170" s="7">
        <v>40829</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row>
    <row r="4171" spans="1:23" ht="14.25" customHeight="1" x14ac:dyDescent="0.3">
      <c r="A4171" s="5">
        <v>4170</v>
      </c>
      <c r="B4171" s="2" t="s">
        <v>7269</v>
      </c>
      <c r="C4171" s="5">
        <f>YEAR(Data!$E4171)</f>
        <v>2012</v>
      </c>
      <c r="D4171" s="2" t="str">
        <f>TEXT(Table_1[[#This Row],[Order Date]], "MMM")</f>
        <v>Apr</v>
      </c>
      <c r="E4171" s="7">
        <v>41012</v>
      </c>
      <c r="F4171" s="7">
        <v>41013</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row>
    <row r="4172" spans="1:23" ht="14.25" customHeight="1" x14ac:dyDescent="0.3">
      <c r="A4172" s="5">
        <v>4171</v>
      </c>
      <c r="B4172" s="2" t="s">
        <v>7269</v>
      </c>
      <c r="C4172" s="5">
        <f>YEAR(Data!$E4172)</f>
        <v>2012</v>
      </c>
      <c r="D4172" s="2" t="str">
        <f>TEXT(Table_1[[#This Row],[Order Date]], "MMM")</f>
        <v>Apr</v>
      </c>
      <c r="E4172" s="7">
        <v>41012</v>
      </c>
      <c r="F4172" s="7">
        <v>41013</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row>
    <row r="4173" spans="1:23" ht="14.25" customHeight="1" x14ac:dyDescent="0.3">
      <c r="A4173" s="5">
        <v>4172</v>
      </c>
      <c r="B4173" s="2" t="s">
        <v>7270</v>
      </c>
      <c r="C4173" s="5">
        <f>YEAR(Data!$E4173)</f>
        <v>2014</v>
      </c>
      <c r="D4173" s="2" t="str">
        <f>TEXT(Table_1[[#This Row],[Order Date]], "MMM")</f>
        <v>Nov</v>
      </c>
      <c r="E4173" s="7">
        <v>41960</v>
      </c>
      <c r="F4173" s="7">
        <v>41964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row>
    <row r="4174" spans="1:23" ht="14.25" customHeight="1" x14ac:dyDescent="0.3">
      <c r="A4174" s="5">
        <v>4173</v>
      </c>
      <c r="B4174" s="2" t="s">
        <v>7271</v>
      </c>
      <c r="C4174" s="5">
        <f>YEAR(Data!$E4174)</f>
        <v>2013</v>
      </c>
      <c r="D4174" s="2" t="str">
        <f>TEXT(Table_1[[#This Row],[Order Date]], "MMM")</f>
        <v>Jul</v>
      </c>
      <c r="E4174" s="7">
        <v>41457</v>
      </c>
      <c r="F4174" s="7">
        <v>41457</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row>
    <row r="4175" spans="1:23" ht="14.25" customHeight="1" x14ac:dyDescent="0.3">
      <c r="A4175" s="5">
        <v>4174</v>
      </c>
      <c r="B4175" s="2" t="s">
        <v>7271</v>
      </c>
      <c r="C4175" s="5">
        <f>YEAR(Data!$E4175)</f>
        <v>2013</v>
      </c>
      <c r="D4175" s="2" t="str">
        <f>TEXT(Table_1[[#This Row],[Order Date]], "MMM")</f>
        <v>Jul</v>
      </c>
      <c r="E4175" s="7">
        <v>41457</v>
      </c>
      <c r="F4175" s="7">
        <v>41457</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row>
    <row r="4176" spans="1:23" ht="14.25" customHeight="1" x14ac:dyDescent="0.3">
      <c r="A4176" s="5">
        <v>4175</v>
      </c>
      <c r="B4176" s="2" t="s">
        <v>7271</v>
      </c>
      <c r="C4176" s="5">
        <f>YEAR(Data!$E4176)</f>
        <v>2013</v>
      </c>
      <c r="D4176" s="2" t="str">
        <f>TEXT(Table_1[[#This Row],[Order Date]], "MMM")</f>
        <v>Jul</v>
      </c>
      <c r="E4176" s="7">
        <v>41457</v>
      </c>
      <c r="F4176" s="7">
        <v>41457</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row>
    <row r="4177" spans="1:23" ht="14.25" customHeight="1" x14ac:dyDescent="0.3">
      <c r="A4177" s="5">
        <v>4176</v>
      </c>
      <c r="B4177" s="2" t="s">
        <v>7272</v>
      </c>
      <c r="C4177" s="5">
        <f>YEAR(Data!$E4177)</f>
        <v>2012</v>
      </c>
      <c r="D4177" s="2" t="str">
        <f>TEXT(Table_1[[#This Row],[Order Date]], "MMM")</f>
        <v>Nov</v>
      </c>
      <c r="E4177" s="7">
        <v>41242</v>
      </c>
      <c r="F4177" s="7">
        <v>41243</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row>
    <row r="4178" spans="1:23" ht="14.25" customHeight="1" x14ac:dyDescent="0.3">
      <c r="A4178" s="5">
        <v>4177</v>
      </c>
      <c r="B4178" s="2" t="s">
        <v>7275</v>
      </c>
      <c r="C4178" s="5">
        <f>YEAR(Data!$E4178)</f>
        <v>2011</v>
      </c>
      <c r="D4178" s="2" t="str">
        <f>TEXT(Table_1[[#This Row],[Order Date]], "MMM")</f>
        <v>Apr</v>
      </c>
      <c r="E4178" s="7">
        <v>40640</v>
      </c>
      <c r="F4178" s="7">
        <v>40645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row>
    <row r="4179" spans="1:23" ht="14.25" customHeight="1" x14ac:dyDescent="0.3">
      <c r="A4179" s="5">
        <v>4178</v>
      </c>
      <c r="B4179" s="2" t="s">
        <v>7275</v>
      </c>
      <c r="C4179" s="5">
        <f>YEAR(Data!$E4179)</f>
        <v>2011</v>
      </c>
      <c r="D4179" s="2" t="str">
        <f>TEXT(Table_1[[#This Row],[Order Date]], "MMM")</f>
        <v>Apr</v>
      </c>
      <c r="E4179" s="7">
        <v>40640</v>
      </c>
      <c r="F4179" s="7">
        <v>40645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row>
    <row r="4180" spans="1:23" ht="14.25" customHeight="1" x14ac:dyDescent="0.3">
      <c r="A4180" s="5">
        <v>4179</v>
      </c>
      <c r="B4180" s="2" t="s">
        <v>7276</v>
      </c>
      <c r="C4180" s="5">
        <f>YEAR(Data!$E4180)</f>
        <v>2013</v>
      </c>
      <c r="D4180" s="2" t="str">
        <f>TEXT(Table_1[[#This Row],[Order Date]], "MMM")</f>
        <v>Jun</v>
      </c>
      <c r="E4180" s="7">
        <v>41442</v>
      </c>
      <c r="F4180" s="7">
        <v>41444</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row>
    <row r="4181" spans="1:23" ht="14.25" customHeight="1" x14ac:dyDescent="0.3">
      <c r="A4181" s="5">
        <v>4180</v>
      </c>
      <c r="B4181" s="2" t="s">
        <v>7277</v>
      </c>
      <c r="C4181" s="5">
        <f>YEAR(Data!$E4181)</f>
        <v>2014</v>
      </c>
      <c r="D4181" s="2" t="str">
        <f>TEXT(Table_1[[#This Row],[Order Date]], "MMM")</f>
        <v>Mar</v>
      </c>
      <c r="E4181" s="7">
        <v>41705</v>
      </c>
      <c r="F4181" s="7">
        <v>41709</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row>
    <row r="4182" spans="1:23" ht="14.25" customHeight="1" x14ac:dyDescent="0.3">
      <c r="A4182" s="5">
        <v>4181</v>
      </c>
      <c r="B4182" s="2" t="s">
        <v>7278</v>
      </c>
      <c r="C4182" s="5">
        <f>YEAR(Data!$E4182)</f>
        <v>2014</v>
      </c>
      <c r="D4182" s="2" t="str">
        <f>TEXT(Table_1[[#This Row],[Order Date]], "MMM")</f>
        <v>Oct</v>
      </c>
      <c r="E4182" s="7">
        <v>41920</v>
      </c>
      <c r="F4182" s="7">
        <v>41924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row>
    <row r="4183" spans="1:23" ht="14.25" customHeight="1" x14ac:dyDescent="0.3">
      <c r="A4183" s="5">
        <v>4182</v>
      </c>
      <c r="B4183" s="2" t="s">
        <v>7279</v>
      </c>
      <c r="C4183" s="5">
        <f>YEAR(Data!$E4183)</f>
        <v>2014</v>
      </c>
      <c r="D4183" s="2" t="str">
        <f>TEXT(Table_1[[#This Row],[Order Date]], "MMM")</f>
        <v>Oct</v>
      </c>
      <c r="E4183" s="7">
        <v>41919</v>
      </c>
      <c r="F4183" s="7">
        <v>41925</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row>
    <row r="4184" spans="1:23" ht="14.25" customHeight="1" x14ac:dyDescent="0.3">
      <c r="A4184" s="5">
        <v>4183</v>
      </c>
      <c r="B4184" s="2" t="s">
        <v>7279</v>
      </c>
      <c r="C4184" s="5">
        <f>YEAR(Data!$E4184)</f>
        <v>2014</v>
      </c>
      <c r="D4184" s="2" t="str">
        <f>TEXT(Table_1[[#This Row],[Order Date]], "MMM")</f>
        <v>Oct</v>
      </c>
      <c r="E4184" s="7">
        <v>41919</v>
      </c>
      <c r="F4184" s="7">
        <v>41925</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row>
    <row r="4185" spans="1:23" ht="14.25" customHeight="1" x14ac:dyDescent="0.3">
      <c r="A4185" s="5">
        <v>4184</v>
      </c>
      <c r="B4185" s="2" t="s">
        <v>7279</v>
      </c>
      <c r="C4185" s="5">
        <f>YEAR(Data!$E4185)</f>
        <v>2014</v>
      </c>
      <c r="D4185" s="2" t="str">
        <f>TEXT(Table_1[[#This Row],[Order Date]], "MMM")</f>
        <v>Oct</v>
      </c>
      <c r="E4185" s="7">
        <v>41919</v>
      </c>
      <c r="F4185" s="7">
        <v>41925</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row>
    <row r="4186" spans="1:23" ht="14.25" customHeight="1" x14ac:dyDescent="0.3">
      <c r="A4186" s="5">
        <v>4185</v>
      </c>
      <c r="B4186" s="2" t="s">
        <v>7282</v>
      </c>
      <c r="C4186" s="5">
        <f>YEAR(Data!$E4186)</f>
        <v>2013</v>
      </c>
      <c r="D4186" s="2" t="str">
        <f>TEXT(Table_1[[#This Row],[Order Date]], "MMM")</f>
        <v>Dec</v>
      </c>
      <c r="E4186" s="7">
        <v>41614</v>
      </c>
      <c r="F4186" s="7">
        <v>41616</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row>
    <row r="4187" spans="1:23" ht="14.25" customHeight="1" x14ac:dyDescent="0.3">
      <c r="A4187" s="5">
        <v>4186</v>
      </c>
      <c r="B4187" s="2" t="s">
        <v>7285</v>
      </c>
      <c r="C4187" s="5">
        <f>YEAR(Data!$E4187)</f>
        <v>2013</v>
      </c>
      <c r="D4187" s="2" t="str">
        <f>TEXT(Table_1[[#This Row],[Order Date]], "MMM")</f>
        <v>Oct</v>
      </c>
      <c r="E4187" s="7">
        <v>41569</v>
      </c>
      <c r="F4187" s="7">
        <v>41570</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row>
    <row r="4188" spans="1:23" ht="14.25" customHeight="1" x14ac:dyDescent="0.3">
      <c r="A4188" s="5">
        <v>4187</v>
      </c>
      <c r="B4188" s="2" t="s">
        <v>7286</v>
      </c>
      <c r="C4188" s="5">
        <f>YEAR(Data!$E4188)</f>
        <v>2014</v>
      </c>
      <c r="D4188" s="2" t="str">
        <f>TEXT(Table_1[[#This Row],[Order Date]], "MMM")</f>
        <v>May</v>
      </c>
      <c r="E4188" s="7">
        <v>41778</v>
      </c>
      <c r="F4188" s="7">
        <v>41783</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row>
    <row r="4189" spans="1:23" ht="14.25" customHeight="1" x14ac:dyDescent="0.3">
      <c r="A4189" s="5">
        <v>4188</v>
      </c>
      <c r="B4189" s="2" t="s">
        <v>7286</v>
      </c>
      <c r="C4189" s="5">
        <f>YEAR(Data!$E4189)</f>
        <v>2014</v>
      </c>
      <c r="D4189" s="2" t="str">
        <f>TEXT(Table_1[[#This Row],[Order Date]], "MMM")</f>
        <v>May</v>
      </c>
      <c r="E4189" s="7">
        <v>41778</v>
      </c>
      <c r="F4189" s="7">
        <v>41783</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row>
    <row r="4190" spans="1:23" ht="14.25" customHeight="1" x14ac:dyDescent="0.3">
      <c r="A4190" s="5">
        <v>4189</v>
      </c>
      <c r="B4190" s="2" t="s">
        <v>7286</v>
      </c>
      <c r="C4190" s="5">
        <f>YEAR(Data!$E4190)</f>
        <v>2014</v>
      </c>
      <c r="D4190" s="2" t="str">
        <f>TEXT(Table_1[[#This Row],[Order Date]], "MMM")</f>
        <v>May</v>
      </c>
      <c r="E4190" s="7">
        <v>41778</v>
      </c>
      <c r="F4190" s="7">
        <v>41783</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row>
    <row r="4191" spans="1:23" ht="14.25" customHeight="1" x14ac:dyDescent="0.3">
      <c r="A4191" s="5">
        <v>4190</v>
      </c>
      <c r="B4191" s="2" t="s">
        <v>7290</v>
      </c>
      <c r="C4191" s="5">
        <f>YEAR(Data!$E4191)</f>
        <v>2013</v>
      </c>
      <c r="D4191" s="2" t="str">
        <f>TEXT(Table_1[[#This Row],[Order Date]], "MMM")</f>
        <v>Sep</v>
      </c>
      <c r="E4191" s="7">
        <v>41544</v>
      </c>
      <c r="F4191" s="7">
        <v>41549</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row>
    <row r="4192" spans="1:23" ht="14.25" customHeight="1" x14ac:dyDescent="0.3">
      <c r="A4192" s="5">
        <v>4191</v>
      </c>
      <c r="B4192" s="2" t="s">
        <v>7294</v>
      </c>
      <c r="C4192" s="5">
        <f>YEAR(Data!$E4192)</f>
        <v>2014</v>
      </c>
      <c r="D4192" s="2" t="str">
        <f>TEXT(Table_1[[#This Row],[Order Date]], "MMM")</f>
        <v>Nov</v>
      </c>
      <c r="E4192" s="7">
        <v>41961</v>
      </c>
      <c r="F4192" s="7">
        <v>41966</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row>
    <row r="4193" spans="1:23" ht="14.25" customHeight="1" x14ac:dyDescent="0.3">
      <c r="A4193" s="5">
        <v>4192</v>
      </c>
      <c r="B4193" s="2" t="s">
        <v>7295</v>
      </c>
      <c r="C4193" s="5">
        <f>YEAR(Data!$E4193)</f>
        <v>2012</v>
      </c>
      <c r="D4193" s="2" t="str">
        <f>TEXT(Table_1[[#This Row],[Order Date]], "MMM")</f>
        <v>Jul</v>
      </c>
      <c r="E4193" s="7">
        <v>41098</v>
      </c>
      <c r="F4193" s="7">
        <v>41098</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row>
    <row r="4194" spans="1:23" ht="14.25" customHeight="1" x14ac:dyDescent="0.3">
      <c r="A4194" s="5">
        <v>4193</v>
      </c>
      <c r="B4194" s="2" t="s">
        <v>7298</v>
      </c>
      <c r="C4194" s="5">
        <f>YEAR(Data!$E4194)</f>
        <v>2012</v>
      </c>
      <c r="D4194" s="2" t="str">
        <f>TEXT(Table_1[[#This Row],[Order Date]], "MMM")</f>
        <v>Nov</v>
      </c>
      <c r="E4194" s="7">
        <v>41229</v>
      </c>
      <c r="F4194" s="7">
        <v>41233</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row>
    <row r="4195" spans="1:23" ht="14.25" customHeight="1" x14ac:dyDescent="0.3">
      <c r="A4195" s="5">
        <v>4194</v>
      </c>
      <c r="B4195" s="2" t="s">
        <v>7298</v>
      </c>
      <c r="C4195" s="5">
        <f>YEAR(Data!$E4195)</f>
        <v>2012</v>
      </c>
      <c r="D4195" s="2" t="str">
        <f>TEXT(Table_1[[#This Row],[Order Date]], "MMM")</f>
        <v>Nov</v>
      </c>
      <c r="E4195" s="7">
        <v>41229</v>
      </c>
      <c r="F4195" s="7">
        <v>41233</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row>
    <row r="4196" spans="1:23" ht="14.25" customHeight="1" x14ac:dyDescent="0.3">
      <c r="A4196" s="5">
        <v>4195</v>
      </c>
      <c r="B4196" s="2" t="s">
        <v>7300</v>
      </c>
      <c r="C4196" s="5">
        <f>YEAR(Data!$E4196)</f>
        <v>2012</v>
      </c>
      <c r="D4196" s="2" t="str">
        <f>TEXT(Table_1[[#This Row],[Order Date]], "MMM")</f>
        <v>Jun</v>
      </c>
      <c r="E4196" s="7">
        <v>41078</v>
      </c>
      <c r="F4196" s="7">
        <v>41082</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row>
    <row r="4197" spans="1:23" ht="14.25" customHeight="1" x14ac:dyDescent="0.3">
      <c r="A4197" s="5">
        <v>4196</v>
      </c>
      <c r="B4197" s="2" t="s">
        <v>7301</v>
      </c>
      <c r="C4197" s="5">
        <f>YEAR(Data!$E4197)</f>
        <v>2013</v>
      </c>
      <c r="D4197" s="2" t="str">
        <f>TEXT(Table_1[[#This Row],[Order Date]], "MMM")</f>
        <v>Apr</v>
      </c>
      <c r="E4197" s="7">
        <v>41373</v>
      </c>
      <c r="F4197" s="7">
        <v>41379</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row>
    <row r="4198" spans="1:23" ht="14.25" customHeight="1" x14ac:dyDescent="0.3">
      <c r="A4198" s="5">
        <v>4197</v>
      </c>
      <c r="B4198" s="2" t="s">
        <v>7302</v>
      </c>
      <c r="C4198" s="5">
        <f>YEAR(Data!$E4198)</f>
        <v>2012</v>
      </c>
      <c r="D4198" s="2" t="str">
        <f>TEXT(Table_1[[#This Row],[Order Date]], "MMM")</f>
        <v>Apr</v>
      </c>
      <c r="E4198" s="7">
        <v>41017</v>
      </c>
      <c r="F4198" s="7">
        <v>41022</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row>
    <row r="4199" spans="1:23" ht="14.25" customHeight="1" x14ac:dyDescent="0.3">
      <c r="A4199" s="5">
        <v>4198</v>
      </c>
      <c r="B4199" s="2" t="s">
        <v>7303</v>
      </c>
      <c r="C4199" s="5">
        <f>YEAR(Data!$E4199)</f>
        <v>2013</v>
      </c>
      <c r="D4199" s="2" t="str">
        <f>TEXT(Table_1[[#This Row],[Order Date]], "MMM")</f>
        <v>Dec</v>
      </c>
      <c r="E4199" s="7">
        <v>41612</v>
      </c>
      <c r="F4199" s="7">
        <v>41617</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row>
    <row r="4200" spans="1:23" ht="14.25" customHeight="1" x14ac:dyDescent="0.3">
      <c r="A4200" s="5">
        <v>4199</v>
      </c>
      <c r="B4200" s="2" t="s">
        <v>7303</v>
      </c>
      <c r="C4200" s="5">
        <f>YEAR(Data!$E4200)</f>
        <v>2013</v>
      </c>
      <c r="D4200" s="2" t="str">
        <f>TEXT(Table_1[[#This Row],[Order Date]], "MMM")</f>
        <v>Dec</v>
      </c>
      <c r="E4200" s="7">
        <v>41612</v>
      </c>
      <c r="F4200" s="7">
        <v>41617</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row>
    <row r="4201" spans="1:23" ht="14.25" customHeight="1" x14ac:dyDescent="0.3">
      <c r="A4201" s="5">
        <v>4200</v>
      </c>
      <c r="B4201" s="2" t="s">
        <v>7304</v>
      </c>
      <c r="C4201" s="5">
        <f>YEAR(Data!$E4201)</f>
        <v>2012</v>
      </c>
      <c r="D4201" s="2" t="str">
        <f>TEXT(Table_1[[#This Row],[Order Date]], "MMM")</f>
        <v>Dec</v>
      </c>
      <c r="E4201" s="7">
        <v>41253</v>
      </c>
      <c r="F4201" s="7">
        <v>41253</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row>
    <row r="4202" spans="1:23" ht="14.25" customHeight="1" x14ac:dyDescent="0.3">
      <c r="A4202" s="5">
        <v>4201</v>
      </c>
      <c r="B4202" s="2" t="s">
        <v>7304</v>
      </c>
      <c r="C4202" s="5">
        <f>YEAR(Data!$E4202)</f>
        <v>2012</v>
      </c>
      <c r="D4202" s="2" t="str">
        <f>TEXT(Table_1[[#This Row],[Order Date]], "MMM")</f>
        <v>Dec</v>
      </c>
      <c r="E4202" s="7">
        <v>41253</v>
      </c>
      <c r="F4202" s="7">
        <v>41253</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row>
    <row r="4203" spans="1:23" ht="14.25" customHeight="1" x14ac:dyDescent="0.3">
      <c r="A4203" s="5">
        <v>4202</v>
      </c>
      <c r="B4203" s="2" t="s">
        <v>7304</v>
      </c>
      <c r="C4203" s="5">
        <f>YEAR(Data!$E4203)</f>
        <v>2012</v>
      </c>
      <c r="D4203" s="2" t="str">
        <f>TEXT(Table_1[[#This Row],[Order Date]], "MMM")</f>
        <v>Dec</v>
      </c>
      <c r="E4203" s="7">
        <v>41253</v>
      </c>
      <c r="F4203" s="7">
        <v>41253</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row>
    <row r="4204" spans="1:23" ht="14.25" customHeight="1" x14ac:dyDescent="0.3">
      <c r="A4204" s="5">
        <v>4203</v>
      </c>
      <c r="B4204" s="2" t="s">
        <v>7304</v>
      </c>
      <c r="C4204" s="5">
        <f>YEAR(Data!$E4204)</f>
        <v>2012</v>
      </c>
      <c r="D4204" s="2" t="str">
        <f>TEXT(Table_1[[#This Row],[Order Date]], "MMM")</f>
        <v>Dec</v>
      </c>
      <c r="E4204" s="7">
        <v>41253</v>
      </c>
      <c r="F4204" s="7">
        <v>41253</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row>
    <row r="4205" spans="1:23" ht="14.25" customHeight="1" x14ac:dyDescent="0.3">
      <c r="A4205" s="5">
        <v>4204</v>
      </c>
      <c r="B4205" s="2" t="s">
        <v>7305</v>
      </c>
      <c r="C4205" s="5">
        <f>YEAR(Data!$E4205)</f>
        <v>2011</v>
      </c>
      <c r="D4205" s="2" t="str">
        <f>TEXT(Table_1[[#This Row],[Order Date]], "MMM")</f>
        <v>Oct</v>
      </c>
      <c r="E4205" s="7">
        <v>40847</v>
      </c>
      <c r="F4205" s="7">
        <v>40849</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row>
    <row r="4206" spans="1:23" ht="14.25" customHeight="1" x14ac:dyDescent="0.3">
      <c r="A4206" s="5">
        <v>4205</v>
      </c>
      <c r="B4206" s="2" t="s">
        <v>7305</v>
      </c>
      <c r="C4206" s="5">
        <f>YEAR(Data!$E4206)</f>
        <v>2011</v>
      </c>
      <c r="D4206" s="2" t="str">
        <f>TEXT(Table_1[[#This Row],[Order Date]], "MMM")</f>
        <v>Oct</v>
      </c>
      <c r="E4206" s="7">
        <v>40847</v>
      </c>
      <c r="F4206" s="7">
        <v>40849</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row>
    <row r="4207" spans="1:23" ht="14.25" customHeight="1" x14ac:dyDescent="0.3">
      <c r="A4207" s="5">
        <v>4206</v>
      </c>
      <c r="B4207" s="2" t="s">
        <v>7305</v>
      </c>
      <c r="C4207" s="5">
        <f>YEAR(Data!$E4207)</f>
        <v>2011</v>
      </c>
      <c r="D4207" s="2" t="str">
        <f>TEXT(Table_1[[#This Row],[Order Date]], "MMM")</f>
        <v>Oct</v>
      </c>
      <c r="E4207" s="7">
        <v>40847</v>
      </c>
      <c r="F4207" s="7">
        <v>40849</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row>
    <row r="4208" spans="1:23" ht="14.25" customHeight="1" x14ac:dyDescent="0.3">
      <c r="A4208" s="5">
        <v>4207</v>
      </c>
      <c r="B4208" s="2" t="s">
        <v>7305</v>
      </c>
      <c r="C4208" s="5">
        <f>YEAR(Data!$E4208)</f>
        <v>2011</v>
      </c>
      <c r="D4208" s="2" t="str">
        <f>TEXT(Table_1[[#This Row],[Order Date]], "MMM")</f>
        <v>Oct</v>
      </c>
      <c r="E4208" s="7">
        <v>40847</v>
      </c>
      <c r="F4208" s="7">
        <v>40849</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row>
    <row r="4209" spans="1:23" ht="14.25" customHeight="1" x14ac:dyDescent="0.3">
      <c r="A4209" s="5">
        <v>4208</v>
      </c>
      <c r="B4209" s="2" t="s">
        <v>7305</v>
      </c>
      <c r="C4209" s="5">
        <f>YEAR(Data!$E4209)</f>
        <v>2011</v>
      </c>
      <c r="D4209" s="2" t="str">
        <f>TEXT(Table_1[[#This Row],[Order Date]], "MMM")</f>
        <v>Oct</v>
      </c>
      <c r="E4209" s="7">
        <v>40847</v>
      </c>
      <c r="F4209" s="7">
        <v>40849</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row>
    <row r="4210" spans="1:23" ht="14.25" customHeight="1" x14ac:dyDescent="0.3">
      <c r="A4210" s="5">
        <v>4209</v>
      </c>
      <c r="B4210" s="2" t="s">
        <v>7305</v>
      </c>
      <c r="C4210" s="5">
        <f>YEAR(Data!$E4210)</f>
        <v>2011</v>
      </c>
      <c r="D4210" s="2" t="str">
        <f>TEXT(Table_1[[#This Row],[Order Date]], "MMM")</f>
        <v>Oct</v>
      </c>
      <c r="E4210" s="7">
        <v>40847</v>
      </c>
      <c r="F4210" s="7">
        <v>40849</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row>
    <row r="4211" spans="1:23" ht="14.25" customHeight="1" x14ac:dyDescent="0.3">
      <c r="A4211" s="5">
        <v>4210</v>
      </c>
      <c r="B4211" s="2" t="s">
        <v>7305</v>
      </c>
      <c r="C4211" s="5">
        <f>YEAR(Data!$E4211)</f>
        <v>2011</v>
      </c>
      <c r="D4211" s="2" t="str">
        <f>TEXT(Table_1[[#This Row],[Order Date]], "MMM")</f>
        <v>Oct</v>
      </c>
      <c r="E4211" s="7">
        <v>40847</v>
      </c>
      <c r="F4211" s="7">
        <v>40849</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row>
    <row r="4212" spans="1:23" ht="14.25" customHeight="1" x14ac:dyDescent="0.3">
      <c r="A4212" s="5">
        <v>4211</v>
      </c>
      <c r="B4212" s="2" t="s">
        <v>7307</v>
      </c>
      <c r="C4212" s="5">
        <f>YEAR(Data!$E4212)</f>
        <v>2014</v>
      </c>
      <c r="D4212" s="2" t="str">
        <f>TEXT(Table_1[[#This Row],[Order Date]], "MMM")</f>
        <v>Dec</v>
      </c>
      <c r="E4212" s="7">
        <v>41983</v>
      </c>
      <c r="F4212" s="7">
        <v>41988</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row>
    <row r="4213" spans="1:23" ht="14.25" customHeight="1" x14ac:dyDescent="0.3">
      <c r="A4213" s="5">
        <v>4212</v>
      </c>
      <c r="B4213" s="2" t="s">
        <v>7310</v>
      </c>
      <c r="C4213" s="5">
        <f>YEAR(Data!$E4213)</f>
        <v>2011</v>
      </c>
      <c r="D4213" s="2" t="str">
        <f>TEXT(Table_1[[#This Row],[Order Date]], "MMM")</f>
        <v>May</v>
      </c>
      <c r="E4213" s="7">
        <v>40668</v>
      </c>
      <c r="F4213" s="7">
        <v>40672</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row>
    <row r="4214" spans="1:23" ht="14.25" customHeight="1" x14ac:dyDescent="0.3">
      <c r="A4214" s="5">
        <v>4213</v>
      </c>
      <c r="B4214" s="2" t="s">
        <v>7310</v>
      </c>
      <c r="C4214" s="5">
        <f>YEAR(Data!$E4214)</f>
        <v>2011</v>
      </c>
      <c r="D4214" s="2" t="str">
        <f>TEXT(Table_1[[#This Row],[Order Date]], "MMM")</f>
        <v>May</v>
      </c>
      <c r="E4214" s="7">
        <v>40668</v>
      </c>
      <c r="F4214" s="7">
        <v>40672</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row>
    <row r="4215" spans="1:23" ht="14.25" customHeight="1" x14ac:dyDescent="0.3">
      <c r="A4215" s="5">
        <v>4214</v>
      </c>
      <c r="B4215" s="2" t="s">
        <v>7310</v>
      </c>
      <c r="C4215" s="5">
        <f>YEAR(Data!$E4215)</f>
        <v>2011</v>
      </c>
      <c r="D4215" s="2" t="str">
        <f>TEXT(Table_1[[#This Row],[Order Date]], "MMM")</f>
        <v>May</v>
      </c>
      <c r="E4215" s="7">
        <v>40668</v>
      </c>
      <c r="F4215" s="7">
        <v>40672</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row>
    <row r="4216" spans="1:23" ht="14.25" customHeight="1" x14ac:dyDescent="0.3">
      <c r="A4216" s="5">
        <v>4215</v>
      </c>
      <c r="B4216" s="2" t="s">
        <v>7313</v>
      </c>
      <c r="C4216" s="5">
        <f>YEAR(Data!$E4216)</f>
        <v>2013</v>
      </c>
      <c r="D4216" s="2" t="str">
        <f>TEXT(Table_1[[#This Row],[Order Date]], "MMM")</f>
        <v>Mar</v>
      </c>
      <c r="E4216" s="7">
        <v>41338</v>
      </c>
      <c r="F4216" s="7">
        <v>41342</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row>
    <row r="4217" spans="1:23" ht="14.25" customHeight="1" x14ac:dyDescent="0.3">
      <c r="A4217" s="5">
        <v>4216</v>
      </c>
      <c r="B4217" s="2" t="s">
        <v>7316</v>
      </c>
      <c r="C4217" s="5">
        <f>YEAR(Data!$E4217)</f>
        <v>2011</v>
      </c>
      <c r="D4217" s="2" t="str">
        <f>TEXT(Table_1[[#This Row],[Order Date]], "MMM")</f>
        <v>Nov</v>
      </c>
      <c r="E4217" s="7">
        <v>40877</v>
      </c>
      <c r="F4217" s="7">
        <v>40881</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row>
    <row r="4218" spans="1:23" ht="14.25" customHeight="1" x14ac:dyDescent="0.3">
      <c r="A4218" s="5">
        <v>4217</v>
      </c>
      <c r="B4218" s="2" t="s">
        <v>7319</v>
      </c>
      <c r="C4218" s="5">
        <f>YEAR(Data!$E4218)</f>
        <v>2012</v>
      </c>
      <c r="D4218" s="2" t="str">
        <f>TEXT(Table_1[[#This Row],[Order Date]], "MMM")</f>
        <v>Feb</v>
      </c>
      <c r="E4218" s="7">
        <v>40957</v>
      </c>
      <c r="F4218" s="7">
        <v>40961</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row>
    <row r="4219" spans="1:23" ht="14.25" customHeight="1" x14ac:dyDescent="0.3">
      <c r="A4219" s="5">
        <v>4218</v>
      </c>
      <c r="B4219" s="2" t="s">
        <v>7320</v>
      </c>
      <c r="C4219" s="5">
        <f>YEAR(Data!$E4219)</f>
        <v>2014</v>
      </c>
      <c r="D4219" s="2" t="str">
        <f>TEXT(Table_1[[#This Row],[Order Date]], "MMM")</f>
        <v>Apr</v>
      </c>
      <c r="E4219" s="7">
        <v>41731</v>
      </c>
      <c r="F4219" s="7">
        <v>41733</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row>
    <row r="4220" spans="1:23" ht="14.25" customHeight="1" x14ac:dyDescent="0.3">
      <c r="A4220" s="5">
        <v>4219</v>
      </c>
      <c r="B4220" s="2" t="s">
        <v>7320</v>
      </c>
      <c r="C4220" s="5">
        <f>YEAR(Data!$E4220)</f>
        <v>2014</v>
      </c>
      <c r="D4220" s="2" t="str">
        <f>TEXT(Table_1[[#This Row],[Order Date]], "MMM")</f>
        <v>Apr</v>
      </c>
      <c r="E4220" s="7">
        <v>41731</v>
      </c>
      <c r="F4220" s="7">
        <v>41733</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row>
    <row r="4221" spans="1:23" ht="14.25" customHeight="1" x14ac:dyDescent="0.3">
      <c r="A4221" s="5">
        <v>4220</v>
      </c>
      <c r="B4221" s="2" t="s">
        <v>7323</v>
      </c>
      <c r="C4221" s="5">
        <f>YEAR(Data!$E4221)</f>
        <v>2014</v>
      </c>
      <c r="D4221" s="2" t="str">
        <f>TEXT(Table_1[[#This Row],[Order Date]], "MMM")</f>
        <v>Jun</v>
      </c>
      <c r="E4221" s="7">
        <v>41802</v>
      </c>
      <c r="F4221" s="7">
        <v>41804</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row>
    <row r="4222" spans="1:23" ht="14.25" customHeight="1" x14ac:dyDescent="0.3">
      <c r="A4222" s="5">
        <v>4221</v>
      </c>
      <c r="B4222" s="2" t="s">
        <v>7323</v>
      </c>
      <c r="C4222" s="5">
        <f>YEAR(Data!$E4222)</f>
        <v>2014</v>
      </c>
      <c r="D4222" s="2" t="str">
        <f>TEXT(Table_1[[#This Row],[Order Date]], "MMM")</f>
        <v>Jun</v>
      </c>
      <c r="E4222" s="7">
        <v>41802</v>
      </c>
      <c r="F4222" s="7">
        <v>41804</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row>
    <row r="4223" spans="1:23" ht="14.25" customHeight="1" x14ac:dyDescent="0.3">
      <c r="A4223" s="5">
        <v>4222</v>
      </c>
      <c r="B4223" s="2" t="s">
        <v>7323</v>
      </c>
      <c r="C4223" s="5">
        <f>YEAR(Data!$E4223)</f>
        <v>2014</v>
      </c>
      <c r="D4223" s="2" t="str">
        <f>TEXT(Table_1[[#This Row],[Order Date]], "MMM")</f>
        <v>Jun</v>
      </c>
      <c r="E4223" s="7">
        <v>41802</v>
      </c>
      <c r="F4223" s="7">
        <v>41804</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row>
    <row r="4224" spans="1:23" ht="14.25" customHeight="1" x14ac:dyDescent="0.3">
      <c r="A4224" s="5">
        <v>4223</v>
      </c>
      <c r="B4224" s="2" t="s">
        <v>7323</v>
      </c>
      <c r="C4224" s="5">
        <f>YEAR(Data!$E4224)</f>
        <v>2014</v>
      </c>
      <c r="D4224" s="2" t="str">
        <f>TEXT(Table_1[[#This Row],[Order Date]], "MMM")</f>
        <v>Jun</v>
      </c>
      <c r="E4224" s="7">
        <v>41802</v>
      </c>
      <c r="F4224" s="7">
        <v>41804</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row>
    <row r="4225" spans="1:23" ht="14.25" customHeight="1" x14ac:dyDescent="0.3">
      <c r="A4225" s="5">
        <v>4224</v>
      </c>
      <c r="B4225" s="2" t="s">
        <v>7323</v>
      </c>
      <c r="C4225" s="5">
        <f>YEAR(Data!$E4225)</f>
        <v>2014</v>
      </c>
      <c r="D4225" s="2" t="str">
        <f>TEXT(Table_1[[#This Row],[Order Date]], "MMM")</f>
        <v>Jun</v>
      </c>
      <c r="E4225" s="7">
        <v>41802</v>
      </c>
      <c r="F4225" s="7">
        <v>41804</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row>
    <row r="4226" spans="1:23" ht="14.25" customHeight="1" x14ac:dyDescent="0.3">
      <c r="A4226" s="5">
        <v>4225</v>
      </c>
      <c r="B4226" s="2" t="s">
        <v>7326</v>
      </c>
      <c r="C4226" s="5">
        <f>YEAR(Data!$E4226)</f>
        <v>2013</v>
      </c>
      <c r="D4226" s="2" t="str">
        <f>TEXT(Table_1[[#This Row],[Order Date]], "MMM")</f>
        <v>Oct</v>
      </c>
      <c r="E4226" s="7">
        <v>41548</v>
      </c>
      <c r="F4226" s="7">
        <v>41551</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row>
    <row r="4227" spans="1:23" ht="14.25" customHeight="1" x14ac:dyDescent="0.3">
      <c r="A4227" s="5">
        <v>4226</v>
      </c>
      <c r="B4227" s="2" t="s">
        <v>7327</v>
      </c>
      <c r="C4227" s="5">
        <f>YEAR(Data!$E4227)</f>
        <v>2011</v>
      </c>
      <c r="D4227" s="2" t="str">
        <f>TEXT(Table_1[[#This Row],[Order Date]], "MMM")</f>
        <v>Dec</v>
      </c>
      <c r="E4227" s="7">
        <v>40890</v>
      </c>
      <c r="F4227" s="7">
        <v>40894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row>
    <row r="4228" spans="1:23" ht="14.25" customHeight="1" x14ac:dyDescent="0.3">
      <c r="A4228" s="5">
        <v>4227</v>
      </c>
      <c r="B4228" s="2" t="s">
        <v>7330</v>
      </c>
      <c r="C4228" s="5">
        <f>YEAR(Data!$E4228)</f>
        <v>2014</v>
      </c>
      <c r="D4228" s="2" t="str">
        <f>TEXT(Table_1[[#This Row],[Order Date]], "MMM")</f>
        <v>Nov</v>
      </c>
      <c r="E4228" s="7">
        <v>41955</v>
      </c>
      <c r="F4228" s="7">
        <v>41960</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row>
    <row r="4229" spans="1:23" ht="14.25" customHeight="1" x14ac:dyDescent="0.3">
      <c r="A4229" s="5">
        <v>4228</v>
      </c>
      <c r="B4229" s="2" t="s">
        <v>7331</v>
      </c>
      <c r="C4229" s="5">
        <f>YEAR(Data!$E4229)</f>
        <v>2012</v>
      </c>
      <c r="D4229" s="2" t="str">
        <f>TEXT(Table_1[[#This Row],[Order Date]], "MMM")</f>
        <v>Jan</v>
      </c>
      <c r="E4229" s="7">
        <v>40913</v>
      </c>
      <c r="F4229" s="7">
        <v>40918</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row>
    <row r="4230" spans="1:23" ht="14.25" customHeight="1" x14ac:dyDescent="0.3">
      <c r="A4230" s="5">
        <v>4229</v>
      </c>
      <c r="B4230" s="2" t="s">
        <v>7332</v>
      </c>
      <c r="C4230" s="5">
        <f>YEAR(Data!$E4230)</f>
        <v>2013</v>
      </c>
      <c r="D4230" s="2" t="str">
        <f>TEXT(Table_1[[#This Row],[Order Date]], "MMM")</f>
        <v>Mar</v>
      </c>
      <c r="E4230" s="7">
        <v>41358</v>
      </c>
      <c r="F4230" s="7">
        <v>41360</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row>
    <row r="4231" spans="1:23" ht="14.25" customHeight="1" x14ac:dyDescent="0.3">
      <c r="A4231" s="5">
        <v>4230</v>
      </c>
      <c r="B4231" s="2" t="s">
        <v>7333</v>
      </c>
      <c r="C4231" s="5">
        <f>YEAR(Data!$E4231)</f>
        <v>2014</v>
      </c>
      <c r="D4231" s="2" t="str">
        <f>TEXT(Table_1[[#This Row],[Order Date]], "MMM")</f>
        <v>Jul</v>
      </c>
      <c r="E4231" s="7">
        <v>41826</v>
      </c>
      <c r="F4231" s="7">
        <v>41831</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row>
    <row r="4232" spans="1:23" ht="14.25" customHeight="1" x14ac:dyDescent="0.3">
      <c r="A4232" s="5">
        <v>4231</v>
      </c>
      <c r="B4232" s="2" t="s">
        <v>7333</v>
      </c>
      <c r="C4232" s="5">
        <f>YEAR(Data!$E4232)</f>
        <v>2014</v>
      </c>
      <c r="D4232" s="2" t="str">
        <f>TEXT(Table_1[[#This Row],[Order Date]], "MMM")</f>
        <v>Jul</v>
      </c>
      <c r="E4232" s="7">
        <v>41826</v>
      </c>
      <c r="F4232" s="7">
        <v>41831</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row>
    <row r="4233" spans="1:23" ht="14.25" customHeight="1" x14ac:dyDescent="0.3">
      <c r="A4233" s="5">
        <v>4232</v>
      </c>
      <c r="B4233" s="2" t="s">
        <v>7333</v>
      </c>
      <c r="C4233" s="5">
        <f>YEAR(Data!$E4233)</f>
        <v>2014</v>
      </c>
      <c r="D4233" s="2" t="str">
        <f>TEXT(Table_1[[#This Row],[Order Date]], "MMM")</f>
        <v>Jul</v>
      </c>
      <c r="E4233" s="7">
        <v>41826</v>
      </c>
      <c r="F4233" s="7">
        <v>41831</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row>
    <row r="4234" spans="1:23" ht="14.25" customHeight="1" x14ac:dyDescent="0.3">
      <c r="A4234" s="5">
        <v>4233</v>
      </c>
      <c r="B4234" s="2" t="s">
        <v>7333</v>
      </c>
      <c r="C4234" s="5">
        <f>YEAR(Data!$E4234)</f>
        <v>2014</v>
      </c>
      <c r="D4234" s="2" t="str">
        <f>TEXT(Table_1[[#This Row],[Order Date]], "MMM")</f>
        <v>Jul</v>
      </c>
      <c r="E4234" s="7">
        <v>41826</v>
      </c>
      <c r="F4234" s="7">
        <v>41831</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row>
    <row r="4235" spans="1:23" ht="14.25" customHeight="1" x14ac:dyDescent="0.3">
      <c r="A4235" s="5">
        <v>4234</v>
      </c>
      <c r="B4235" s="2" t="s">
        <v>7333</v>
      </c>
      <c r="C4235" s="5">
        <f>YEAR(Data!$E4235)</f>
        <v>2014</v>
      </c>
      <c r="D4235" s="2" t="str">
        <f>TEXT(Table_1[[#This Row],[Order Date]], "MMM")</f>
        <v>Jul</v>
      </c>
      <c r="E4235" s="7">
        <v>41826</v>
      </c>
      <c r="F4235" s="7">
        <v>41831</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row>
    <row r="4236" spans="1:23" ht="14.25" customHeight="1" x14ac:dyDescent="0.3">
      <c r="A4236" s="5">
        <v>4235</v>
      </c>
      <c r="B4236" s="2" t="s">
        <v>7336</v>
      </c>
      <c r="C4236" s="5">
        <f>YEAR(Data!$E4236)</f>
        <v>2011</v>
      </c>
      <c r="D4236" s="2" t="str">
        <f>TEXT(Table_1[[#This Row],[Order Date]], "MMM")</f>
        <v>Sep</v>
      </c>
      <c r="E4236" s="7">
        <v>40807</v>
      </c>
      <c r="F4236" s="7">
        <v>40810</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row>
    <row r="4237" spans="1:23" ht="14.25" customHeight="1" x14ac:dyDescent="0.3">
      <c r="A4237" s="5">
        <v>4236</v>
      </c>
      <c r="B4237" s="2" t="s">
        <v>7336</v>
      </c>
      <c r="C4237" s="5">
        <f>YEAR(Data!$E4237)</f>
        <v>2011</v>
      </c>
      <c r="D4237" s="2" t="str">
        <f>TEXT(Table_1[[#This Row],[Order Date]], "MMM")</f>
        <v>Sep</v>
      </c>
      <c r="E4237" s="7">
        <v>40807</v>
      </c>
      <c r="F4237" s="7">
        <v>40810</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row>
    <row r="4238" spans="1:23" ht="14.25" customHeight="1" x14ac:dyDescent="0.3">
      <c r="A4238" s="5">
        <v>4237</v>
      </c>
      <c r="B4238" s="2" t="s">
        <v>7337</v>
      </c>
      <c r="C4238" s="5">
        <f>YEAR(Data!$E4238)</f>
        <v>2013</v>
      </c>
      <c r="D4238" s="2" t="str">
        <f>TEXT(Table_1[[#This Row],[Order Date]], "MMM")</f>
        <v>Jul</v>
      </c>
      <c r="E4238" s="7">
        <v>41479</v>
      </c>
      <c r="F4238" s="7">
        <v>41483</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row>
    <row r="4239" spans="1:23" ht="14.25" customHeight="1" x14ac:dyDescent="0.3">
      <c r="A4239" s="5">
        <v>4238</v>
      </c>
      <c r="B4239" s="2" t="s">
        <v>7340</v>
      </c>
      <c r="C4239" s="5">
        <f>YEAR(Data!$E4239)</f>
        <v>2014</v>
      </c>
      <c r="D4239" s="2" t="str">
        <f>TEXT(Table_1[[#This Row],[Order Date]], "MMM")</f>
        <v>Aug</v>
      </c>
      <c r="E4239" s="7">
        <v>41881</v>
      </c>
      <c r="F4239" s="7">
        <v>41886</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row>
    <row r="4240" spans="1:23" ht="14.25" customHeight="1" x14ac:dyDescent="0.3">
      <c r="A4240" s="5">
        <v>4239</v>
      </c>
      <c r="B4240" s="2" t="s">
        <v>7343</v>
      </c>
      <c r="C4240" s="5">
        <f>YEAR(Data!$E4240)</f>
        <v>2014</v>
      </c>
      <c r="D4240" s="2" t="str">
        <f>TEXT(Table_1[[#This Row],[Order Date]], "MMM")</f>
        <v>Mar</v>
      </c>
      <c r="E4240" s="7">
        <v>41725</v>
      </c>
      <c r="F4240" s="7">
        <v>41727</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row>
    <row r="4241" spans="1:23" ht="14.25" customHeight="1" x14ac:dyDescent="0.3">
      <c r="A4241" s="5">
        <v>4240</v>
      </c>
      <c r="B4241" s="2" t="s">
        <v>7346</v>
      </c>
      <c r="C4241" s="5">
        <f>YEAR(Data!$E4241)</f>
        <v>2014</v>
      </c>
      <c r="D4241" s="2" t="str">
        <f>TEXT(Table_1[[#This Row],[Order Date]], "MMM")</f>
        <v>Dec</v>
      </c>
      <c r="E4241" s="7">
        <v>42003</v>
      </c>
      <c r="F4241" s="7">
        <v>42009</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row>
    <row r="4242" spans="1:23" ht="14.25" customHeight="1" x14ac:dyDescent="0.3">
      <c r="A4242" s="5">
        <v>4241</v>
      </c>
      <c r="B4242" s="2" t="s">
        <v>7347</v>
      </c>
      <c r="C4242" s="5">
        <f>YEAR(Data!$E4242)</f>
        <v>2011</v>
      </c>
      <c r="D4242" s="2" t="str">
        <f>TEXT(Table_1[[#This Row],[Order Date]], "MMM")</f>
        <v>Sep</v>
      </c>
      <c r="E4242" s="7">
        <v>40806</v>
      </c>
      <c r="F4242" s="7">
        <v>40812</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row>
    <row r="4243" spans="1:23" ht="14.25" customHeight="1" x14ac:dyDescent="0.3">
      <c r="A4243" s="5">
        <v>4242</v>
      </c>
      <c r="B4243" s="2" t="s">
        <v>7347</v>
      </c>
      <c r="C4243" s="5">
        <f>YEAR(Data!$E4243)</f>
        <v>2011</v>
      </c>
      <c r="D4243" s="2" t="str">
        <f>TEXT(Table_1[[#This Row],[Order Date]], "MMM")</f>
        <v>Sep</v>
      </c>
      <c r="E4243" s="7">
        <v>40806</v>
      </c>
      <c r="F4243" s="7">
        <v>40812</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row>
    <row r="4244" spans="1:23" ht="14.25" customHeight="1" x14ac:dyDescent="0.3">
      <c r="A4244" s="5">
        <v>4243</v>
      </c>
      <c r="B4244" s="2" t="s">
        <v>7349</v>
      </c>
      <c r="C4244" s="5">
        <f>YEAR(Data!$E4244)</f>
        <v>2013</v>
      </c>
      <c r="D4244" s="2" t="str">
        <f>TEXT(Table_1[[#This Row],[Order Date]], "MMM")</f>
        <v>Apr</v>
      </c>
      <c r="E4244" s="7">
        <v>41369</v>
      </c>
      <c r="F4244" s="7">
        <v>41370</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row>
    <row r="4245" spans="1:23" ht="14.25" customHeight="1" x14ac:dyDescent="0.3">
      <c r="A4245" s="5">
        <v>4244</v>
      </c>
      <c r="B4245" s="2" t="s">
        <v>7349</v>
      </c>
      <c r="C4245" s="5">
        <f>YEAR(Data!$E4245)</f>
        <v>2013</v>
      </c>
      <c r="D4245" s="2" t="str">
        <f>TEXT(Table_1[[#This Row],[Order Date]], "MMM")</f>
        <v>Apr</v>
      </c>
      <c r="E4245" s="7">
        <v>41369</v>
      </c>
      <c r="F4245" s="7">
        <v>41370</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row>
    <row r="4246" spans="1:23" ht="14.25" customHeight="1" x14ac:dyDescent="0.3">
      <c r="A4246" s="5">
        <v>4245</v>
      </c>
      <c r="B4246" s="2" t="s">
        <v>7350</v>
      </c>
      <c r="C4246" s="5">
        <f>YEAR(Data!$E4246)</f>
        <v>2011</v>
      </c>
      <c r="D4246" s="2" t="str">
        <f>TEXT(Table_1[[#This Row],[Order Date]], "MMM")</f>
        <v>Mar</v>
      </c>
      <c r="E4246" s="7">
        <v>40628</v>
      </c>
      <c r="F4246" s="7">
        <v>40632</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row>
    <row r="4247" spans="1:23" ht="14.25" customHeight="1" x14ac:dyDescent="0.3">
      <c r="A4247" s="5">
        <v>4246</v>
      </c>
      <c r="B4247" s="2" t="s">
        <v>7351</v>
      </c>
      <c r="C4247" s="5">
        <f>YEAR(Data!$E4247)</f>
        <v>2014</v>
      </c>
      <c r="D4247" s="2" t="str">
        <f>TEXT(Table_1[[#This Row],[Order Date]], "MMM")</f>
        <v>Nov</v>
      </c>
      <c r="E4247" s="7">
        <v>41972</v>
      </c>
      <c r="F4247" s="7">
        <v>41978</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row>
    <row r="4248" spans="1:23" ht="14.25" customHeight="1" x14ac:dyDescent="0.3">
      <c r="A4248" s="5">
        <v>4247</v>
      </c>
      <c r="B4248" s="2" t="s">
        <v>7351</v>
      </c>
      <c r="C4248" s="5">
        <f>YEAR(Data!$E4248)</f>
        <v>2014</v>
      </c>
      <c r="D4248" s="2" t="str">
        <f>TEXT(Table_1[[#This Row],[Order Date]], "MMM")</f>
        <v>Nov</v>
      </c>
      <c r="E4248" s="7">
        <v>41972</v>
      </c>
      <c r="F4248" s="7">
        <v>41978</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row>
    <row r="4249" spans="1:23" ht="14.25" customHeight="1" x14ac:dyDescent="0.3">
      <c r="A4249" s="5">
        <v>4248</v>
      </c>
      <c r="B4249" s="2" t="s">
        <v>7351</v>
      </c>
      <c r="C4249" s="5">
        <f>YEAR(Data!$E4249)</f>
        <v>2014</v>
      </c>
      <c r="D4249" s="2" t="str">
        <f>TEXT(Table_1[[#This Row],[Order Date]], "MMM")</f>
        <v>Nov</v>
      </c>
      <c r="E4249" s="7">
        <v>41972</v>
      </c>
      <c r="F4249" s="7">
        <v>41978</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row>
    <row r="4250" spans="1:23" ht="14.25" customHeight="1" x14ac:dyDescent="0.3">
      <c r="A4250" s="5">
        <v>4249</v>
      </c>
      <c r="B4250" s="2" t="s">
        <v>7352</v>
      </c>
      <c r="C4250" s="5">
        <f>YEAR(Data!$E4250)</f>
        <v>2013</v>
      </c>
      <c r="D4250" s="2" t="str">
        <f>TEXT(Table_1[[#This Row],[Order Date]], "MMM")</f>
        <v>Dec</v>
      </c>
      <c r="E4250" s="7">
        <v>41610</v>
      </c>
      <c r="F4250" s="7">
        <v>41614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row>
    <row r="4251" spans="1:23" ht="14.25" customHeight="1" x14ac:dyDescent="0.3">
      <c r="A4251" s="5">
        <v>4250</v>
      </c>
      <c r="B4251" s="2" t="s">
        <v>7352</v>
      </c>
      <c r="C4251" s="5">
        <f>YEAR(Data!$E4251)</f>
        <v>2013</v>
      </c>
      <c r="D4251" s="2" t="str">
        <f>TEXT(Table_1[[#This Row],[Order Date]], "MMM")</f>
        <v>Dec</v>
      </c>
      <c r="E4251" s="7">
        <v>41610</v>
      </c>
      <c r="F4251" s="7">
        <v>41614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row>
    <row r="4252" spans="1:23" ht="14.25" customHeight="1" x14ac:dyDescent="0.3">
      <c r="A4252" s="5">
        <v>4251</v>
      </c>
      <c r="B4252" s="2" t="s">
        <v>7353</v>
      </c>
      <c r="C4252" s="5">
        <f>YEAR(Data!$E4252)</f>
        <v>2011</v>
      </c>
      <c r="D4252" s="2" t="str">
        <f>TEXT(Table_1[[#This Row],[Order Date]], "MMM")</f>
        <v>Sep</v>
      </c>
      <c r="E4252" s="7">
        <v>40805</v>
      </c>
      <c r="F4252" s="7">
        <v>40805</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row>
    <row r="4253" spans="1:23" ht="14.25" customHeight="1" x14ac:dyDescent="0.3">
      <c r="A4253" s="5">
        <v>4252</v>
      </c>
      <c r="B4253" s="2" t="s">
        <v>7356</v>
      </c>
      <c r="C4253" s="5">
        <f>YEAR(Data!$E4253)</f>
        <v>2012</v>
      </c>
      <c r="D4253" s="2" t="str">
        <f>TEXT(Table_1[[#This Row],[Order Date]], "MMM")</f>
        <v>Oct</v>
      </c>
      <c r="E4253" s="7">
        <v>41205</v>
      </c>
      <c r="F4253" s="7">
        <v>41205</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row>
    <row r="4254" spans="1:23" ht="14.25" customHeight="1" x14ac:dyDescent="0.3">
      <c r="A4254" s="5">
        <v>4253</v>
      </c>
      <c r="B4254" s="2" t="s">
        <v>7356</v>
      </c>
      <c r="C4254" s="5">
        <f>YEAR(Data!$E4254)</f>
        <v>2012</v>
      </c>
      <c r="D4254" s="2" t="str">
        <f>TEXT(Table_1[[#This Row],[Order Date]], "MMM")</f>
        <v>Oct</v>
      </c>
      <c r="E4254" s="7">
        <v>41205</v>
      </c>
      <c r="F4254" s="7">
        <v>41205</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row>
    <row r="4255" spans="1:23" ht="14.25" customHeight="1" x14ac:dyDescent="0.3">
      <c r="A4255" s="5">
        <v>4254</v>
      </c>
      <c r="B4255" s="2" t="s">
        <v>7356</v>
      </c>
      <c r="C4255" s="5">
        <f>YEAR(Data!$E4255)</f>
        <v>2012</v>
      </c>
      <c r="D4255" s="2" t="str">
        <f>TEXT(Table_1[[#This Row],[Order Date]], "MMM")</f>
        <v>Oct</v>
      </c>
      <c r="E4255" s="7">
        <v>41205</v>
      </c>
      <c r="F4255" s="7">
        <v>41205</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row>
    <row r="4256" spans="1:23" ht="14.25" customHeight="1" x14ac:dyDescent="0.3">
      <c r="A4256" s="5">
        <v>4255</v>
      </c>
      <c r="B4256" s="2" t="s">
        <v>7357</v>
      </c>
      <c r="C4256" s="5">
        <f>YEAR(Data!$E4256)</f>
        <v>2014</v>
      </c>
      <c r="D4256" s="2" t="str">
        <f>TEXT(Table_1[[#This Row],[Order Date]], "MMM")</f>
        <v>Oct</v>
      </c>
      <c r="E4256" s="7">
        <v>41926</v>
      </c>
      <c r="F4256" s="7">
        <v>41929</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row>
    <row r="4257" spans="1:23" ht="14.25" customHeight="1" x14ac:dyDescent="0.3">
      <c r="A4257" s="5">
        <v>4256</v>
      </c>
      <c r="B4257" s="2" t="s">
        <v>7357</v>
      </c>
      <c r="C4257" s="5">
        <f>YEAR(Data!$E4257)</f>
        <v>2014</v>
      </c>
      <c r="D4257" s="2" t="str">
        <f>TEXT(Table_1[[#This Row],[Order Date]], "MMM")</f>
        <v>Oct</v>
      </c>
      <c r="E4257" s="7">
        <v>41926</v>
      </c>
      <c r="F4257" s="7">
        <v>41929</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row>
    <row r="4258" spans="1:23" ht="14.25" customHeight="1" x14ac:dyDescent="0.3">
      <c r="A4258" s="5">
        <v>4257</v>
      </c>
      <c r="B4258" s="2" t="s">
        <v>7357</v>
      </c>
      <c r="C4258" s="5">
        <f>YEAR(Data!$E4258)</f>
        <v>2014</v>
      </c>
      <c r="D4258" s="2" t="str">
        <f>TEXT(Table_1[[#This Row],[Order Date]], "MMM")</f>
        <v>Oct</v>
      </c>
      <c r="E4258" s="7">
        <v>41926</v>
      </c>
      <c r="F4258" s="7">
        <v>41929</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row>
    <row r="4259" spans="1:23" ht="14.25" customHeight="1" x14ac:dyDescent="0.3">
      <c r="A4259" s="5">
        <v>4258</v>
      </c>
      <c r="B4259" s="2" t="s">
        <v>7358</v>
      </c>
      <c r="C4259" s="5">
        <f>YEAR(Data!$E4259)</f>
        <v>2012</v>
      </c>
      <c r="D4259" s="2" t="str">
        <f>TEXT(Table_1[[#This Row],[Order Date]], "MMM")</f>
        <v>Sep</v>
      </c>
      <c r="E4259" s="7">
        <v>41156</v>
      </c>
      <c r="F4259" s="7">
        <v>41161</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row>
    <row r="4260" spans="1:23" ht="14.25" customHeight="1" x14ac:dyDescent="0.3">
      <c r="A4260" s="5">
        <v>4259</v>
      </c>
      <c r="B4260" s="2" t="s">
        <v>7359</v>
      </c>
      <c r="C4260" s="5">
        <f>YEAR(Data!$E4260)</f>
        <v>2013</v>
      </c>
      <c r="D4260" s="2" t="str">
        <f>TEXT(Table_1[[#This Row],[Order Date]], "MMM")</f>
        <v>Mar</v>
      </c>
      <c r="E4260" s="7">
        <v>41348</v>
      </c>
      <c r="F4260" s="7">
        <v>41350</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row>
    <row r="4261" spans="1:23" ht="14.25" customHeight="1" x14ac:dyDescent="0.3">
      <c r="A4261" s="5">
        <v>4260</v>
      </c>
      <c r="B4261" s="2" t="s">
        <v>7360</v>
      </c>
      <c r="C4261" s="5">
        <f>YEAR(Data!$E4261)</f>
        <v>2014</v>
      </c>
      <c r="D4261" s="2" t="str">
        <f>TEXT(Table_1[[#This Row],[Order Date]], "MMM")</f>
        <v>Oct</v>
      </c>
      <c r="E4261" s="7">
        <v>41941</v>
      </c>
      <c r="F4261" s="7">
        <v>41946</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row>
    <row r="4262" spans="1:23" ht="14.25" customHeight="1" x14ac:dyDescent="0.3">
      <c r="A4262" s="5">
        <v>4261</v>
      </c>
      <c r="B4262" s="2" t="s">
        <v>7361</v>
      </c>
      <c r="C4262" s="5">
        <f>YEAR(Data!$E4262)</f>
        <v>2014</v>
      </c>
      <c r="D4262" s="2" t="str">
        <f>TEXT(Table_1[[#This Row],[Order Date]], "MMM")</f>
        <v>Oct</v>
      </c>
      <c r="E4262" s="7">
        <v>41928</v>
      </c>
      <c r="F4262" s="7">
        <v>41932</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row>
    <row r="4263" spans="1:23" ht="14.25" customHeight="1" x14ac:dyDescent="0.3">
      <c r="A4263" s="5">
        <v>4262</v>
      </c>
      <c r="B4263" s="2" t="s">
        <v>7362</v>
      </c>
      <c r="C4263" s="5">
        <f>YEAR(Data!$E4263)</f>
        <v>2014</v>
      </c>
      <c r="D4263" s="2" t="str">
        <f>TEXT(Table_1[[#This Row],[Order Date]], "MMM")</f>
        <v>Aug</v>
      </c>
      <c r="E4263" s="7">
        <v>41859</v>
      </c>
      <c r="F4263" s="7">
        <v>41863</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row>
    <row r="4264" spans="1:23" ht="14.25" customHeight="1" x14ac:dyDescent="0.3">
      <c r="A4264" s="5">
        <v>4263</v>
      </c>
      <c r="B4264" s="2" t="s">
        <v>7363</v>
      </c>
      <c r="C4264" s="5">
        <f>YEAR(Data!$E4264)</f>
        <v>2014</v>
      </c>
      <c r="D4264" s="2" t="str">
        <f>TEXT(Table_1[[#This Row],[Order Date]], "MMM")</f>
        <v>Sep</v>
      </c>
      <c r="E4264" s="7">
        <v>41904</v>
      </c>
      <c r="F4264" s="7">
        <v>41908</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row>
    <row r="4265" spans="1:23" ht="14.25" customHeight="1" x14ac:dyDescent="0.3">
      <c r="A4265" s="5">
        <v>4264</v>
      </c>
      <c r="B4265" s="2" t="s">
        <v>7364</v>
      </c>
      <c r="C4265" s="5">
        <f>YEAR(Data!$E4265)</f>
        <v>2014</v>
      </c>
      <c r="D4265" s="2" t="str">
        <f>TEXT(Table_1[[#This Row],[Order Date]], "MMM")</f>
        <v>Nov</v>
      </c>
      <c r="E4265" s="7">
        <v>41947</v>
      </c>
      <c r="F4265" s="7">
        <v>41952</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row>
    <row r="4266" spans="1:23" ht="14.25" customHeight="1" x14ac:dyDescent="0.3">
      <c r="A4266" s="5">
        <v>4265</v>
      </c>
      <c r="B4266" s="2" t="s">
        <v>7367</v>
      </c>
      <c r="C4266" s="5">
        <f>YEAR(Data!$E4266)</f>
        <v>2013</v>
      </c>
      <c r="D4266" s="2" t="str">
        <f>TEXT(Table_1[[#This Row],[Order Date]], "MMM")</f>
        <v>Nov</v>
      </c>
      <c r="E4266" s="7">
        <v>41584</v>
      </c>
      <c r="F4266" s="7">
        <v>41588</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row>
    <row r="4267" spans="1:23" ht="14.25" customHeight="1" x14ac:dyDescent="0.3">
      <c r="A4267" s="5">
        <v>4266</v>
      </c>
      <c r="B4267" s="2" t="s">
        <v>7367</v>
      </c>
      <c r="C4267" s="5">
        <f>YEAR(Data!$E4267)</f>
        <v>2013</v>
      </c>
      <c r="D4267" s="2" t="str">
        <f>TEXT(Table_1[[#This Row],[Order Date]], "MMM")</f>
        <v>Nov</v>
      </c>
      <c r="E4267" s="7">
        <v>41584</v>
      </c>
      <c r="F4267" s="7">
        <v>41588</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row>
    <row r="4268" spans="1:23" ht="14.25" customHeight="1" x14ac:dyDescent="0.3">
      <c r="A4268" s="5">
        <v>4267</v>
      </c>
      <c r="B4268" s="2" t="s">
        <v>7367</v>
      </c>
      <c r="C4268" s="5">
        <f>YEAR(Data!$E4268)</f>
        <v>2013</v>
      </c>
      <c r="D4268" s="2" t="str">
        <f>TEXT(Table_1[[#This Row],[Order Date]], "MMM")</f>
        <v>Nov</v>
      </c>
      <c r="E4268" s="7">
        <v>41584</v>
      </c>
      <c r="F4268" s="7">
        <v>41588</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row>
    <row r="4269" spans="1:23" ht="14.25" customHeight="1" x14ac:dyDescent="0.3">
      <c r="A4269" s="5">
        <v>4268</v>
      </c>
      <c r="B4269" s="2" t="s">
        <v>7367</v>
      </c>
      <c r="C4269" s="5">
        <f>YEAR(Data!$E4269)</f>
        <v>2013</v>
      </c>
      <c r="D4269" s="2" t="str">
        <f>TEXT(Table_1[[#This Row],[Order Date]], "MMM")</f>
        <v>Nov</v>
      </c>
      <c r="E4269" s="7">
        <v>41584</v>
      </c>
      <c r="F4269" s="7">
        <v>41588</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row>
    <row r="4270" spans="1:23" ht="14.25" customHeight="1" x14ac:dyDescent="0.3">
      <c r="A4270" s="5">
        <v>4269</v>
      </c>
      <c r="B4270" s="2" t="s">
        <v>7367</v>
      </c>
      <c r="C4270" s="5">
        <f>YEAR(Data!$E4270)</f>
        <v>2013</v>
      </c>
      <c r="D4270" s="2" t="str">
        <f>TEXT(Table_1[[#This Row],[Order Date]], "MMM")</f>
        <v>Nov</v>
      </c>
      <c r="E4270" s="7">
        <v>41584</v>
      </c>
      <c r="F4270" s="7">
        <v>41588</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row>
    <row r="4271" spans="1:23" ht="14.25" customHeight="1" x14ac:dyDescent="0.3">
      <c r="A4271" s="5">
        <v>4270</v>
      </c>
      <c r="B4271" s="2" t="s">
        <v>7368</v>
      </c>
      <c r="C4271" s="5">
        <f>YEAR(Data!$E4271)</f>
        <v>2014</v>
      </c>
      <c r="D4271" s="2" t="str">
        <f>TEXT(Table_1[[#This Row],[Order Date]], "MMM")</f>
        <v>Jun</v>
      </c>
      <c r="E4271" s="7">
        <v>41816</v>
      </c>
      <c r="F4271" s="7">
        <v>41820</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row>
    <row r="4272" spans="1:23" ht="14.25" customHeight="1" x14ac:dyDescent="0.3">
      <c r="A4272" s="5">
        <v>4271</v>
      </c>
      <c r="B4272" s="2" t="s">
        <v>7369</v>
      </c>
      <c r="C4272" s="5">
        <f>YEAR(Data!$E4272)</f>
        <v>2012</v>
      </c>
      <c r="D4272" s="2" t="str">
        <f>TEXT(Table_1[[#This Row],[Order Date]], "MMM")</f>
        <v>Nov</v>
      </c>
      <c r="E4272" s="7">
        <v>41239</v>
      </c>
      <c r="F4272" s="7">
        <v>41243</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row>
    <row r="4273" spans="1:23" ht="14.25" customHeight="1" x14ac:dyDescent="0.3">
      <c r="A4273" s="5">
        <v>4272</v>
      </c>
      <c r="B4273" s="2" t="s">
        <v>7372</v>
      </c>
      <c r="C4273" s="5">
        <f>YEAR(Data!$E4273)</f>
        <v>2013</v>
      </c>
      <c r="D4273" s="2" t="str">
        <f>TEXT(Table_1[[#This Row],[Order Date]], "MMM")</f>
        <v>Nov</v>
      </c>
      <c r="E4273" s="7">
        <v>41603</v>
      </c>
      <c r="F4273" s="7">
        <v>41606</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row>
    <row r="4274" spans="1:23" ht="14.25" customHeight="1" x14ac:dyDescent="0.3">
      <c r="A4274" s="5">
        <v>4273</v>
      </c>
      <c r="B4274" s="2" t="s">
        <v>7373</v>
      </c>
      <c r="C4274" s="5">
        <f>YEAR(Data!$E4274)</f>
        <v>2014</v>
      </c>
      <c r="D4274" s="2" t="str">
        <f>TEXT(Table_1[[#This Row],[Order Date]], "MMM")</f>
        <v>Jul</v>
      </c>
      <c r="E4274" s="7">
        <v>41842</v>
      </c>
      <c r="F4274" s="7">
        <v>41842</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row>
    <row r="4275" spans="1:23" ht="14.25" customHeight="1" x14ac:dyDescent="0.3">
      <c r="A4275" s="5">
        <v>4274</v>
      </c>
      <c r="B4275" s="2" t="s">
        <v>7373</v>
      </c>
      <c r="C4275" s="5">
        <f>YEAR(Data!$E4275)</f>
        <v>2014</v>
      </c>
      <c r="D4275" s="2" t="str">
        <f>TEXT(Table_1[[#This Row],[Order Date]], "MMM")</f>
        <v>Jul</v>
      </c>
      <c r="E4275" s="7">
        <v>41842</v>
      </c>
      <c r="F4275" s="7">
        <v>41842</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row>
    <row r="4276" spans="1:23" ht="14.25" customHeight="1" x14ac:dyDescent="0.3">
      <c r="A4276" s="5">
        <v>4275</v>
      </c>
      <c r="B4276" s="2" t="s">
        <v>7374</v>
      </c>
      <c r="C4276" s="5">
        <f>YEAR(Data!$E4276)</f>
        <v>2012</v>
      </c>
      <c r="D4276" s="2" t="str">
        <f>TEXT(Table_1[[#This Row],[Order Date]], "MMM")</f>
        <v>Oct</v>
      </c>
      <c r="E4276" s="7">
        <v>41205</v>
      </c>
      <c r="F4276" s="7">
        <v>41210</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row>
    <row r="4277" spans="1:23" ht="14.25" customHeight="1" x14ac:dyDescent="0.3">
      <c r="A4277" s="5">
        <v>4276</v>
      </c>
      <c r="B4277" s="2" t="s">
        <v>7375</v>
      </c>
      <c r="C4277" s="5">
        <f>YEAR(Data!$E4277)</f>
        <v>2012</v>
      </c>
      <c r="D4277" s="2" t="str">
        <f>TEXT(Table_1[[#This Row],[Order Date]], "MMM")</f>
        <v>Jul</v>
      </c>
      <c r="E4277" s="7">
        <v>41099</v>
      </c>
      <c r="F4277" s="7">
        <v>41103</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row>
    <row r="4278" spans="1:23" ht="14.25" customHeight="1" x14ac:dyDescent="0.3">
      <c r="A4278" s="5">
        <v>4277</v>
      </c>
      <c r="B4278" s="2" t="s">
        <v>7376</v>
      </c>
      <c r="C4278" s="5">
        <f>YEAR(Data!$E4278)</f>
        <v>2014</v>
      </c>
      <c r="D4278" s="2" t="str">
        <f>TEXT(Table_1[[#This Row],[Order Date]], "MMM")</f>
        <v>Aug</v>
      </c>
      <c r="E4278" s="7">
        <v>41870</v>
      </c>
      <c r="F4278" s="7">
        <v>41874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row>
    <row r="4279" spans="1:23" ht="14.25" customHeight="1" x14ac:dyDescent="0.3">
      <c r="A4279" s="5">
        <v>4278</v>
      </c>
      <c r="B4279" s="2" t="s">
        <v>7377</v>
      </c>
      <c r="C4279" s="5">
        <f>YEAR(Data!$E4279)</f>
        <v>2013</v>
      </c>
      <c r="D4279" s="2" t="str">
        <f>TEXT(Table_1[[#This Row],[Order Date]], "MMM")</f>
        <v>Apr</v>
      </c>
      <c r="E4279" s="7">
        <v>41381</v>
      </c>
      <c r="F4279" s="7">
        <v>41385</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row>
    <row r="4280" spans="1:23" ht="14.25" customHeight="1" x14ac:dyDescent="0.3">
      <c r="A4280" s="5">
        <v>4279</v>
      </c>
      <c r="B4280" s="2" t="s">
        <v>7377</v>
      </c>
      <c r="C4280" s="5">
        <f>YEAR(Data!$E4280)</f>
        <v>2013</v>
      </c>
      <c r="D4280" s="2" t="str">
        <f>TEXT(Table_1[[#This Row],[Order Date]], "MMM")</f>
        <v>Apr</v>
      </c>
      <c r="E4280" s="7">
        <v>41381</v>
      </c>
      <c r="F4280" s="7">
        <v>41385</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row>
    <row r="4281" spans="1:23" ht="14.25" customHeight="1" x14ac:dyDescent="0.3">
      <c r="A4281" s="5">
        <v>4280</v>
      </c>
      <c r="B4281" s="2" t="s">
        <v>7377</v>
      </c>
      <c r="C4281" s="5">
        <f>YEAR(Data!$E4281)</f>
        <v>2013</v>
      </c>
      <c r="D4281" s="2" t="str">
        <f>TEXT(Table_1[[#This Row],[Order Date]], "MMM")</f>
        <v>Apr</v>
      </c>
      <c r="E4281" s="7">
        <v>41381</v>
      </c>
      <c r="F4281" s="7">
        <v>41385</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row>
    <row r="4282" spans="1:23" ht="14.25" customHeight="1" x14ac:dyDescent="0.3">
      <c r="A4282" s="5">
        <v>4281</v>
      </c>
      <c r="B4282" s="2" t="s">
        <v>7380</v>
      </c>
      <c r="C4282" s="5">
        <f>YEAR(Data!$E4282)</f>
        <v>2011</v>
      </c>
      <c r="D4282" s="2" t="str">
        <f>TEXT(Table_1[[#This Row],[Order Date]], "MMM")</f>
        <v>Nov</v>
      </c>
      <c r="E4282" s="7">
        <v>40861</v>
      </c>
      <c r="F4282" s="7">
        <v>40865</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row>
    <row r="4283" spans="1:23" ht="14.25" customHeight="1" x14ac:dyDescent="0.3">
      <c r="A4283" s="5">
        <v>4282</v>
      </c>
      <c r="B4283" s="2" t="s">
        <v>7380</v>
      </c>
      <c r="C4283" s="5">
        <f>YEAR(Data!$E4283)</f>
        <v>2011</v>
      </c>
      <c r="D4283" s="2" t="str">
        <f>TEXT(Table_1[[#This Row],[Order Date]], "MMM")</f>
        <v>Nov</v>
      </c>
      <c r="E4283" s="7">
        <v>40861</v>
      </c>
      <c r="F4283" s="7">
        <v>40865</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row>
    <row r="4284" spans="1:23" ht="14.25" customHeight="1" x14ac:dyDescent="0.3">
      <c r="A4284" s="5">
        <v>4283</v>
      </c>
      <c r="B4284" s="2" t="s">
        <v>7381</v>
      </c>
      <c r="C4284" s="5">
        <f>YEAR(Data!$E4284)</f>
        <v>2011</v>
      </c>
      <c r="D4284" s="2" t="str">
        <f>TEXT(Table_1[[#This Row],[Order Date]], "MMM")</f>
        <v>Dec</v>
      </c>
      <c r="E4284" s="7">
        <v>40897</v>
      </c>
      <c r="F4284" s="7">
        <v>40900</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row>
    <row r="4285" spans="1:23" ht="14.25" customHeight="1" x14ac:dyDescent="0.3">
      <c r="A4285" s="5">
        <v>4284</v>
      </c>
      <c r="B4285" s="2" t="s">
        <v>7381</v>
      </c>
      <c r="C4285" s="5">
        <f>YEAR(Data!$E4285)</f>
        <v>2011</v>
      </c>
      <c r="D4285" s="2" t="str">
        <f>TEXT(Table_1[[#This Row],[Order Date]], "MMM")</f>
        <v>Dec</v>
      </c>
      <c r="E4285" s="7">
        <v>40897</v>
      </c>
      <c r="F4285" s="7">
        <v>40900</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row>
    <row r="4286" spans="1:23" ht="14.25" customHeight="1" x14ac:dyDescent="0.3">
      <c r="A4286" s="5">
        <v>4285</v>
      </c>
      <c r="B4286" s="2" t="s">
        <v>7384</v>
      </c>
      <c r="C4286" s="5">
        <f>YEAR(Data!$E4286)</f>
        <v>2012</v>
      </c>
      <c r="D4286" s="2" t="str">
        <f>TEXT(Table_1[[#This Row],[Order Date]], "MMM")</f>
        <v>Nov</v>
      </c>
      <c r="E4286" s="7">
        <v>41234</v>
      </c>
      <c r="F4286" s="7">
        <v>41239</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row>
    <row r="4287" spans="1:23" ht="14.25" customHeight="1" x14ac:dyDescent="0.3">
      <c r="A4287" s="5">
        <v>4286</v>
      </c>
      <c r="B4287" s="2" t="s">
        <v>7384</v>
      </c>
      <c r="C4287" s="5">
        <f>YEAR(Data!$E4287)</f>
        <v>2012</v>
      </c>
      <c r="D4287" s="2" t="str">
        <f>TEXT(Table_1[[#This Row],[Order Date]], "MMM")</f>
        <v>Nov</v>
      </c>
      <c r="E4287" s="7">
        <v>41234</v>
      </c>
      <c r="F4287" s="7">
        <v>41239</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row>
    <row r="4288" spans="1:23" ht="14.25" customHeight="1" x14ac:dyDescent="0.3">
      <c r="A4288" s="5">
        <v>4287</v>
      </c>
      <c r="B4288" s="2" t="s">
        <v>7384</v>
      </c>
      <c r="C4288" s="5">
        <f>YEAR(Data!$E4288)</f>
        <v>2012</v>
      </c>
      <c r="D4288" s="2" t="str">
        <f>TEXT(Table_1[[#This Row],[Order Date]], "MMM")</f>
        <v>Nov</v>
      </c>
      <c r="E4288" s="7">
        <v>41234</v>
      </c>
      <c r="F4288" s="7">
        <v>41239</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row>
    <row r="4289" spans="1:23" ht="14.25" customHeight="1" x14ac:dyDescent="0.3">
      <c r="A4289" s="5">
        <v>4288</v>
      </c>
      <c r="B4289" s="2" t="s">
        <v>7386</v>
      </c>
      <c r="C4289" s="5">
        <f>YEAR(Data!$E4289)</f>
        <v>2014</v>
      </c>
      <c r="D4289" s="2" t="str">
        <f>TEXT(Table_1[[#This Row],[Order Date]], "MMM")</f>
        <v>Dec</v>
      </c>
      <c r="E4289" s="7">
        <v>42002</v>
      </c>
      <c r="F4289" s="7">
        <v>42008</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row>
    <row r="4290" spans="1:23" ht="14.25" customHeight="1" x14ac:dyDescent="0.3">
      <c r="A4290" s="5">
        <v>4289</v>
      </c>
      <c r="B4290" s="2" t="s">
        <v>7387</v>
      </c>
      <c r="C4290" s="5">
        <f>YEAR(Data!$E4290)</f>
        <v>2012</v>
      </c>
      <c r="D4290" s="2" t="str">
        <f>TEXT(Table_1[[#This Row],[Order Date]], "MMM")</f>
        <v>May</v>
      </c>
      <c r="E4290" s="7">
        <v>41046</v>
      </c>
      <c r="F4290" s="7">
        <v>41050</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row>
    <row r="4291" spans="1:23" ht="14.25" customHeight="1" x14ac:dyDescent="0.3">
      <c r="A4291" s="5">
        <v>4290</v>
      </c>
      <c r="B4291" s="2" t="s">
        <v>7387</v>
      </c>
      <c r="C4291" s="5">
        <f>YEAR(Data!$E4291)</f>
        <v>2012</v>
      </c>
      <c r="D4291" s="2" t="str">
        <f>TEXT(Table_1[[#This Row],[Order Date]], "MMM")</f>
        <v>May</v>
      </c>
      <c r="E4291" s="7">
        <v>41046</v>
      </c>
      <c r="F4291" s="7">
        <v>41050</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row>
    <row r="4292" spans="1:23" ht="14.25" customHeight="1" x14ac:dyDescent="0.3">
      <c r="A4292" s="5">
        <v>4291</v>
      </c>
      <c r="B4292" s="2" t="s">
        <v>7388</v>
      </c>
      <c r="C4292" s="5">
        <f>YEAR(Data!$E4292)</f>
        <v>2014</v>
      </c>
      <c r="D4292" s="2" t="str">
        <f>TEXT(Table_1[[#This Row],[Order Date]], "MMM")</f>
        <v>Dec</v>
      </c>
      <c r="E4292" s="7">
        <v>41983</v>
      </c>
      <c r="F4292" s="7">
        <v>41987</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row>
    <row r="4293" spans="1:23" ht="14.25" customHeight="1" x14ac:dyDescent="0.3">
      <c r="A4293" s="5">
        <v>4292</v>
      </c>
      <c r="B4293" s="2" t="s">
        <v>7388</v>
      </c>
      <c r="C4293" s="5">
        <f>YEAR(Data!$E4293)</f>
        <v>2014</v>
      </c>
      <c r="D4293" s="2" t="str">
        <f>TEXT(Table_1[[#This Row],[Order Date]], "MMM")</f>
        <v>Dec</v>
      </c>
      <c r="E4293" s="7">
        <v>41983</v>
      </c>
      <c r="F4293" s="7">
        <v>41987</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row>
    <row r="4294" spans="1:23" ht="14.25" customHeight="1" x14ac:dyDescent="0.3">
      <c r="A4294" s="5">
        <v>4293</v>
      </c>
      <c r="B4294" s="2" t="s">
        <v>7388</v>
      </c>
      <c r="C4294" s="5">
        <f>YEAR(Data!$E4294)</f>
        <v>2014</v>
      </c>
      <c r="D4294" s="2" t="str">
        <f>TEXT(Table_1[[#This Row],[Order Date]], "MMM")</f>
        <v>Dec</v>
      </c>
      <c r="E4294" s="7">
        <v>41983</v>
      </c>
      <c r="F4294" s="7">
        <v>41987</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row>
    <row r="4295" spans="1:23" ht="14.25" customHeight="1" x14ac:dyDescent="0.3">
      <c r="A4295" s="5">
        <v>4294</v>
      </c>
      <c r="B4295" s="2" t="s">
        <v>7389</v>
      </c>
      <c r="C4295" s="5">
        <f>YEAR(Data!$E4295)</f>
        <v>2014</v>
      </c>
      <c r="D4295" s="2" t="str">
        <f>TEXT(Table_1[[#This Row],[Order Date]], "MMM")</f>
        <v>Mar</v>
      </c>
      <c r="E4295" s="7">
        <v>41709</v>
      </c>
      <c r="F4295" s="7">
        <v>41715</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row>
    <row r="4296" spans="1:23" ht="14.25" customHeight="1" x14ac:dyDescent="0.3">
      <c r="A4296" s="5">
        <v>4295</v>
      </c>
      <c r="B4296" s="2" t="s">
        <v>7390</v>
      </c>
      <c r="C4296" s="5">
        <f>YEAR(Data!$E4296)</f>
        <v>2014</v>
      </c>
      <c r="D4296" s="2" t="str">
        <f>TEXT(Table_1[[#This Row],[Order Date]], "MMM")</f>
        <v>Oct</v>
      </c>
      <c r="E4296" s="7">
        <v>41935</v>
      </c>
      <c r="F4296" s="7">
        <v>41940</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row>
    <row r="4297" spans="1:23" ht="14.25" customHeight="1" x14ac:dyDescent="0.3">
      <c r="A4297" s="5">
        <v>4296</v>
      </c>
      <c r="B4297" s="2" t="s">
        <v>7391</v>
      </c>
      <c r="C4297" s="5">
        <f>YEAR(Data!$E4297)</f>
        <v>2014</v>
      </c>
      <c r="D4297" s="2" t="str">
        <f>TEXT(Table_1[[#This Row],[Order Date]], "MMM")</f>
        <v>Jul</v>
      </c>
      <c r="E4297" s="7">
        <v>41824</v>
      </c>
      <c r="F4297" s="7">
        <v>41831</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row>
    <row r="4298" spans="1:23" ht="14.25" customHeight="1" x14ac:dyDescent="0.3">
      <c r="A4298" s="5">
        <v>4297</v>
      </c>
      <c r="B4298" s="2" t="s">
        <v>7393</v>
      </c>
      <c r="C4298" s="5">
        <f>YEAR(Data!$E4298)</f>
        <v>2014</v>
      </c>
      <c r="D4298" s="2" t="str">
        <f>TEXT(Table_1[[#This Row],[Order Date]], "MMM")</f>
        <v>Sep</v>
      </c>
      <c r="E4298" s="7">
        <v>41887</v>
      </c>
      <c r="F4298" s="7">
        <v>41893</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row>
    <row r="4299" spans="1:23" ht="14.25" customHeight="1" x14ac:dyDescent="0.3">
      <c r="A4299" s="5">
        <v>4298</v>
      </c>
      <c r="B4299" s="2" t="s">
        <v>7394</v>
      </c>
      <c r="C4299" s="5">
        <f>YEAR(Data!$E4299)</f>
        <v>2014</v>
      </c>
      <c r="D4299" s="2" t="str">
        <f>TEXT(Table_1[[#This Row],[Order Date]], "MMM")</f>
        <v>Aug</v>
      </c>
      <c r="E4299" s="7">
        <v>41875</v>
      </c>
      <c r="F4299" s="7">
        <v>41878</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row>
    <row r="4300" spans="1:23" ht="14.25" customHeight="1" x14ac:dyDescent="0.3">
      <c r="A4300" s="5">
        <v>4299</v>
      </c>
      <c r="B4300" s="2" t="s">
        <v>7394</v>
      </c>
      <c r="C4300" s="5">
        <f>YEAR(Data!$E4300)</f>
        <v>2014</v>
      </c>
      <c r="D4300" s="2" t="str">
        <f>TEXT(Table_1[[#This Row],[Order Date]], "MMM")</f>
        <v>Aug</v>
      </c>
      <c r="E4300" s="7">
        <v>41875</v>
      </c>
      <c r="F4300" s="7">
        <v>41878</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row>
    <row r="4301" spans="1:23" ht="14.25" customHeight="1" x14ac:dyDescent="0.3">
      <c r="A4301" s="5">
        <v>4300</v>
      </c>
      <c r="B4301" s="2" t="s">
        <v>7394</v>
      </c>
      <c r="C4301" s="5">
        <f>YEAR(Data!$E4301)</f>
        <v>2014</v>
      </c>
      <c r="D4301" s="2" t="str">
        <f>TEXT(Table_1[[#This Row],[Order Date]], "MMM")</f>
        <v>Aug</v>
      </c>
      <c r="E4301" s="7">
        <v>41875</v>
      </c>
      <c r="F4301" s="7">
        <v>41878</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row>
    <row r="4302" spans="1:23" ht="14.25" customHeight="1" x14ac:dyDescent="0.3">
      <c r="A4302" s="5">
        <v>4301</v>
      </c>
      <c r="B4302" s="2" t="s">
        <v>7394</v>
      </c>
      <c r="C4302" s="5">
        <f>YEAR(Data!$E4302)</f>
        <v>2014</v>
      </c>
      <c r="D4302" s="2" t="str">
        <f>TEXT(Table_1[[#This Row],[Order Date]], "MMM")</f>
        <v>Aug</v>
      </c>
      <c r="E4302" s="7">
        <v>41875</v>
      </c>
      <c r="F4302" s="7">
        <v>41878</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row>
    <row r="4303" spans="1:23" ht="14.25" customHeight="1" x14ac:dyDescent="0.3">
      <c r="A4303" s="5">
        <v>4302</v>
      </c>
      <c r="B4303" s="2" t="s">
        <v>7394</v>
      </c>
      <c r="C4303" s="5">
        <f>YEAR(Data!$E4303)</f>
        <v>2014</v>
      </c>
      <c r="D4303" s="2" t="str">
        <f>TEXT(Table_1[[#This Row],[Order Date]], "MMM")</f>
        <v>Aug</v>
      </c>
      <c r="E4303" s="7">
        <v>41875</v>
      </c>
      <c r="F4303" s="7">
        <v>41878</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row>
    <row r="4304" spans="1:23" ht="14.25" customHeight="1" x14ac:dyDescent="0.3">
      <c r="A4304" s="5">
        <v>4303</v>
      </c>
      <c r="B4304" s="2" t="s">
        <v>7395</v>
      </c>
      <c r="C4304" s="5">
        <f>YEAR(Data!$E4304)</f>
        <v>2011</v>
      </c>
      <c r="D4304" s="2" t="str">
        <f>TEXT(Table_1[[#This Row],[Order Date]], "MMM")</f>
        <v>Aug</v>
      </c>
      <c r="E4304" s="7">
        <v>40777</v>
      </c>
      <c r="F4304" s="7">
        <v>40780</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row>
    <row r="4305" spans="1:23" ht="14.25" customHeight="1" x14ac:dyDescent="0.3">
      <c r="A4305" s="5">
        <v>4304</v>
      </c>
      <c r="B4305" s="2" t="s">
        <v>7396</v>
      </c>
      <c r="C4305" s="5">
        <f>YEAR(Data!$E4305)</f>
        <v>2013</v>
      </c>
      <c r="D4305" s="2" t="str">
        <f>TEXT(Table_1[[#This Row],[Order Date]], "MMM")</f>
        <v>Oct</v>
      </c>
      <c r="E4305" s="7">
        <v>41552</v>
      </c>
      <c r="F4305" s="7">
        <v>41552</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row>
    <row r="4306" spans="1:23" ht="14.25" customHeight="1" x14ac:dyDescent="0.3">
      <c r="A4306" s="5">
        <v>4305</v>
      </c>
      <c r="B4306" s="2" t="s">
        <v>7398</v>
      </c>
      <c r="C4306" s="5">
        <f>YEAR(Data!$E4306)</f>
        <v>2011</v>
      </c>
      <c r="D4306" s="2" t="str">
        <f>TEXT(Table_1[[#This Row],[Order Date]], "MMM")</f>
        <v>Oct</v>
      </c>
      <c r="E4306" s="7">
        <v>40842</v>
      </c>
      <c r="F4306" s="7">
        <v>40846</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row>
    <row r="4307" spans="1:23" ht="14.25" customHeight="1" x14ac:dyDescent="0.3">
      <c r="A4307" s="5">
        <v>4306</v>
      </c>
      <c r="B4307" s="2" t="s">
        <v>7398</v>
      </c>
      <c r="C4307" s="5">
        <f>YEAR(Data!$E4307)</f>
        <v>2011</v>
      </c>
      <c r="D4307" s="2" t="str">
        <f>TEXT(Table_1[[#This Row],[Order Date]], "MMM")</f>
        <v>Oct</v>
      </c>
      <c r="E4307" s="7">
        <v>40842</v>
      </c>
      <c r="F4307" s="7">
        <v>40846</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row>
    <row r="4308" spans="1:23" ht="14.25" customHeight="1" x14ac:dyDescent="0.3">
      <c r="A4308" s="5">
        <v>4307</v>
      </c>
      <c r="B4308" s="2" t="s">
        <v>7399</v>
      </c>
      <c r="C4308" s="5">
        <f>YEAR(Data!$E4308)</f>
        <v>2013</v>
      </c>
      <c r="D4308" s="2" t="str">
        <f>TEXT(Table_1[[#This Row],[Order Date]], "MMM")</f>
        <v>Jun</v>
      </c>
      <c r="E4308" s="7">
        <v>41454</v>
      </c>
      <c r="F4308" s="7">
        <v>41454</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row>
    <row r="4309" spans="1:23" ht="14.25" customHeight="1" x14ac:dyDescent="0.3">
      <c r="A4309" s="5">
        <v>4308</v>
      </c>
      <c r="B4309" s="2" t="s">
        <v>7399</v>
      </c>
      <c r="C4309" s="5">
        <f>YEAR(Data!$E4309)</f>
        <v>2013</v>
      </c>
      <c r="D4309" s="2" t="str">
        <f>TEXT(Table_1[[#This Row],[Order Date]], "MMM")</f>
        <v>Jun</v>
      </c>
      <c r="E4309" s="7">
        <v>41454</v>
      </c>
      <c r="F4309" s="7">
        <v>41454</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row>
    <row r="4310" spans="1:23" ht="14.25" customHeight="1" x14ac:dyDescent="0.3">
      <c r="A4310" s="5">
        <v>4309</v>
      </c>
      <c r="B4310" s="2" t="s">
        <v>7400</v>
      </c>
      <c r="C4310" s="5">
        <f>YEAR(Data!$E4310)</f>
        <v>2011</v>
      </c>
      <c r="D4310" s="2" t="str">
        <f>TEXT(Table_1[[#This Row],[Order Date]], "MMM")</f>
        <v>Nov</v>
      </c>
      <c r="E4310" s="7">
        <v>40851</v>
      </c>
      <c r="F4310" s="7">
        <v>40858</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row>
    <row r="4311" spans="1:23" ht="14.25" customHeight="1" x14ac:dyDescent="0.3">
      <c r="A4311" s="5">
        <v>4310</v>
      </c>
      <c r="B4311" s="2" t="s">
        <v>7400</v>
      </c>
      <c r="C4311" s="5">
        <f>YEAR(Data!$E4311)</f>
        <v>2011</v>
      </c>
      <c r="D4311" s="2" t="str">
        <f>TEXT(Table_1[[#This Row],[Order Date]], "MMM")</f>
        <v>Nov</v>
      </c>
      <c r="E4311" s="7">
        <v>40851</v>
      </c>
      <c r="F4311" s="7">
        <v>40858</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row>
    <row r="4312" spans="1:23" ht="14.25" customHeight="1" x14ac:dyDescent="0.3">
      <c r="A4312" s="5">
        <v>4311</v>
      </c>
      <c r="B4312" s="2" t="s">
        <v>7400</v>
      </c>
      <c r="C4312" s="5">
        <f>YEAR(Data!$E4312)</f>
        <v>2011</v>
      </c>
      <c r="D4312" s="2" t="str">
        <f>TEXT(Table_1[[#This Row],[Order Date]], "MMM")</f>
        <v>Nov</v>
      </c>
      <c r="E4312" s="7">
        <v>40851</v>
      </c>
      <c r="F4312" s="7">
        <v>40858</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row>
    <row r="4313" spans="1:23" ht="14.25" customHeight="1" x14ac:dyDescent="0.3">
      <c r="A4313" s="5">
        <v>4312</v>
      </c>
      <c r="B4313" s="2" t="s">
        <v>7400</v>
      </c>
      <c r="C4313" s="5">
        <f>YEAR(Data!$E4313)</f>
        <v>2011</v>
      </c>
      <c r="D4313" s="2" t="str">
        <f>TEXT(Table_1[[#This Row],[Order Date]], "MMM")</f>
        <v>Nov</v>
      </c>
      <c r="E4313" s="7">
        <v>40851</v>
      </c>
      <c r="F4313" s="7">
        <v>40858</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row>
    <row r="4314" spans="1:23" ht="14.25" customHeight="1" x14ac:dyDescent="0.3">
      <c r="A4314" s="5">
        <v>4313</v>
      </c>
      <c r="B4314" s="2" t="s">
        <v>7400</v>
      </c>
      <c r="C4314" s="5">
        <f>YEAR(Data!$E4314)</f>
        <v>2011</v>
      </c>
      <c r="D4314" s="2" t="str">
        <f>TEXT(Table_1[[#This Row],[Order Date]], "MMM")</f>
        <v>Nov</v>
      </c>
      <c r="E4314" s="7">
        <v>40851</v>
      </c>
      <c r="F4314" s="7">
        <v>40858</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row>
    <row r="4315" spans="1:23" ht="14.25" customHeight="1" x14ac:dyDescent="0.3">
      <c r="A4315" s="5">
        <v>4314</v>
      </c>
      <c r="B4315" s="2" t="s">
        <v>7403</v>
      </c>
      <c r="C4315" s="5">
        <f>YEAR(Data!$E4315)</f>
        <v>2011</v>
      </c>
      <c r="D4315" s="2" t="str">
        <f>TEXT(Table_1[[#This Row],[Order Date]], "MMM")</f>
        <v>Sep</v>
      </c>
      <c r="E4315" s="7">
        <v>40794</v>
      </c>
      <c r="F4315" s="7">
        <v>40798</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row>
    <row r="4316" spans="1:23" ht="14.25" customHeight="1" x14ac:dyDescent="0.3">
      <c r="A4316" s="5">
        <v>4315</v>
      </c>
      <c r="B4316" s="2" t="s">
        <v>7404</v>
      </c>
      <c r="C4316" s="5">
        <f>YEAR(Data!$E4316)</f>
        <v>2012</v>
      </c>
      <c r="D4316" s="2" t="str">
        <f>TEXT(Table_1[[#This Row],[Order Date]], "MMM")</f>
        <v>Jun</v>
      </c>
      <c r="E4316" s="7">
        <v>41085</v>
      </c>
      <c r="F4316" s="7">
        <v>41091</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row>
    <row r="4317" spans="1:23" ht="14.25" customHeight="1" x14ac:dyDescent="0.3">
      <c r="A4317" s="5">
        <v>4316</v>
      </c>
      <c r="B4317" s="2" t="s">
        <v>7404</v>
      </c>
      <c r="C4317" s="5">
        <f>YEAR(Data!$E4317)</f>
        <v>2012</v>
      </c>
      <c r="D4317" s="2" t="str">
        <f>TEXT(Table_1[[#This Row],[Order Date]], "MMM")</f>
        <v>Jun</v>
      </c>
      <c r="E4317" s="7">
        <v>41085</v>
      </c>
      <c r="F4317" s="7">
        <v>41091</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row>
    <row r="4318" spans="1:23" ht="14.25" customHeight="1" x14ac:dyDescent="0.3">
      <c r="A4318" s="5">
        <v>4317</v>
      </c>
      <c r="B4318" s="2" t="s">
        <v>7404</v>
      </c>
      <c r="C4318" s="5">
        <f>YEAR(Data!$E4318)</f>
        <v>2012</v>
      </c>
      <c r="D4318" s="2" t="str">
        <f>TEXT(Table_1[[#This Row],[Order Date]], "MMM")</f>
        <v>Jun</v>
      </c>
      <c r="E4318" s="7">
        <v>41085</v>
      </c>
      <c r="F4318" s="7">
        <v>41091</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row>
    <row r="4319" spans="1:23" ht="14.25" customHeight="1" x14ac:dyDescent="0.3">
      <c r="A4319" s="5">
        <v>4318</v>
      </c>
      <c r="B4319" s="2" t="s">
        <v>7405</v>
      </c>
      <c r="C4319" s="5">
        <f>YEAR(Data!$E4319)</f>
        <v>2012</v>
      </c>
      <c r="D4319" s="2" t="str">
        <f>TEXT(Table_1[[#This Row],[Order Date]], "MMM")</f>
        <v>Jul</v>
      </c>
      <c r="E4319" s="7">
        <v>41116</v>
      </c>
      <c r="F4319" s="7">
        <v>41123</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row>
    <row r="4320" spans="1:23" ht="14.25" customHeight="1" x14ac:dyDescent="0.3">
      <c r="A4320" s="5">
        <v>4319</v>
      </c>
      <c r="B4320" s="2" t="s">
        <v>7406</v>
      </c>
      <c r="C4320" s="5">
        <f>YEAR(Data!$E4320)</f>
        <v>2014</v>
      </c>
      <c r="D4320" s="2" t="str">
        <f>TEXT(Table_1[[#This Row],[Order Date]], "MMM")</f>
        <v>Dec</v>
      </c>
      <c r="E4320" s="7">
        <v>41981</v>
      </c>
      <c r="F4320" s="7">
        <v>41985</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row>
    <row r="4321" spans="1:23" ht="14.25" customHeight="1" x14ac:dyDescent="0.3">
      <c r="A4321" s="5">
        <v>4320</v>
      </c>
      <c r="B4321" s="2" t="s">
        <v>7409</v>
      </c>
      <c r="C4321" s="5">
        <f>YEAR(Data!$E4321)</f>
        <v>2011</v>
      </c>
      <c r="D4321" s="2" t="str">
        <f>TEXT(Table_1[[#This Row],[Order Date]], "MMM")</f>
        <v>Dec</v>
      </c>
      <c r="E4321" s="7">
        <v>40906</v>
      </c>
      <c r="F4321" s="7">
        <v>40911</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row>
    <row r="4322" spans="1:23" ht="14.25" customHeight="1" x14ac:dyDescent="0.3">
      <c r="A4322" s="5">
        <v>4321</v>
      </c>
      <c r="B4322" s="2" t="s">
        <v>7409</v>
      </c>
      <c r="C4322" s="5">
        <f>YEAR(Data!$E4322)</f>
        <v>2011</v>
      </c>
      <c r="D4322" s="2" t="str">
        <f>TEXT(Table_1[[#This Row],[Order Date]], "MMM")</f>
        <v>Dec</v>
      </c>
      <c r="E4322" s="7">
        <v>40906</v>
      </c>
      <c r="F4322" s="7">
        <v>40911</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row>
    <row r="4323" spans="1:23" ht="14.25" customHeight="1" x14ac:dyDescent="0.3">
      <c r="A4323" s="5">
        <v>4322</v>
      </c>
      <c r="B4323" s="2" t="s">
        <v>7410</v>
      </c>
      <c r="C4323" s="5">
        <f>YEAR(Data!$E4323)</f>
        <v>2012</v>
      </c>
      <c r="D4323" s="2" t="str">
        <f>TEXT(Table_1[[#This Row],[Order Date]], "MMM")</f>
        <v>Feb</v>
      </c>
      <c r="E4323" s="7">
        <v>40953</v>
      </c>
      <c r="F4323" s="7">
        <v>40958</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row>
    <row r="4324" spans="1:23" ht="14.25" customHeight="1" x14ac:dyDescent="0.3">
      <c r="A4324" s="5">
        <v>4323</v>
      </c>
      <c r="B4324" s="2" t="s">
        <v>7410</v>
      </c>
      <c r="C4324" s="5">
        <f>YEAR(Data!$E4324)</f>
        <v>2012</v>
      </c>
      <c r="D4324" s="2" t="str">
        <f>TEXT(Table_1[[#This Row],[Order Date]], "MMM")</f>
        <v>Feb</v>
      </c>
      <c r="E4324" s="7">
        <v>40953</v>
      </c>
      <c r="F4324" s="7">
        <v>40958</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row>
    <row r="4325" spans="1:23" ht="14.25" customHeight="1" x14ac:dyDescent="0.3">
      <c r="A4325" s="5">
        <v>4324</v>
      </c>
      <c r="B4325" s="2" t="s">
        <v>7410</v>
      </c>
      <c r="C4325" s="5">
        <f>YEAR(Data!$E4325)</f>
        <v>2012</v>
      </c>
      <c r="D4325" s="2" t="str">
        <f>TEXT(Table_1[[#This Row],[Order Date]], "MMM")</f>
        <v>Feb</v>
      </c>
      <c r="E4325" s="7">
        <v>40953</v>
      </c>
      <c r="F4325" s="7">
        <v>40958</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row>
    <row r="4326" spans="1:23" ht="14.25" customHeight="1" x14ac:dyDescent="0.3">
      <c r="A4326" s="5">
        <v>4325</v>
      </c>
      <c r="B4326" s="2" t="s">
        <v>7410</v>
      </c>
      <c r="C4326" s="5">
        <f>YEAR(Data!$E4326)</f>
        <v>2012</v>
      </c>
      <c r="D4326" s="2" t="str">
        <f>TEXT(Table_1[[#This Row],[Order Date]], "MMM")</f>
        <v>Feb</v>
      </c>
      <c r="E4326" s="7">
        <v>40953</v>
      </c>
      <c r="F4326" s="7">
        <v>40958</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row>
    <row r="4327" spans="1:23" ht="14.25" customHeight="1" x14ac:dyDescent="0.3">
      <c r="A4327" s="5">
        <v>4326</v>
      </c>
      <c r="B4327" s="2" t="s">
        <v>7410</v>
      </c>
      <c r="C4327" s="5">
        <f>YEAR(Data!$E4327)</f>
        <v>2012</v>
      </c>
      <c r="D4327" s="2" t="str">
        <f>TEXT(Table_1[[#This Row],[Order Date]], "MMM")</f>
        <v>Feb</v>
      </c>
      <c r="E4327" s="7">
        <v>40953</v>
      </c>
      <c r="F4327" s="7">
        <v>40958</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row>
    <row r="4328" spans="1:23" ht="14.25" customHeight="1" x14ac:dyDescent="0.3">
      <c r="A4328" s="5">
        <v>4327</v>
      </c>
      <c r="B4328" s="2" t="s">
        <v>7411</v>
      </c>
      <c r="C4328" s="5">
        <f>YEAR(Data!$E4328)</f>
        <v>2013</v>
      </c>
      <c r="D4328" s="2" t="str">
        <f>TEXT(Table_1[[#This Row],[Order Date]], "MMM")</f>
        <v>Jan</v>
      </c>
      <c r="E4328" s="7">
        <v>41299</v>
      </c>
      <c r="F4328" s="7">
        <v>41301</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row>
    <row r="4329" spans="1:23" ht="14.25" customHeight="1" x14ac:dyDescent="0.3">
      <c r="A4329" s="5">
        <v>4328</v>
      </c>
      <c r="B4329" s="2" t="s">
        <v>7411</v>
      </c>
      <c r="C4329" s="5">
        <f>YEAR(Data!$E4329)</f>
        <v>2013</v>
      </c>
      <c r="D4329" s="2" t="str">
        <f>TEXT(Table_1[[#This Row],[Order Date]], "MMM")</f>
        <v>Jan</v>
      </c>
      <c r="E4329" s="7">
        <v>41299</v>
      </c>
      <c r="F4329" s="7">
        <v>41301</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row>
    <row r="4330" spans="1:23" ht="14.25" customHeight="1" x14ac:dyDescent="0.3">
      <c r="A4330" s="5">
        <v>4329</v>
      </c>
      <c r="B4330" s="2" t="s">
        <v>7412</v>
      </c>
      <c r="C4330" s="5">
        <f>YEAR(Data!$E4330)</f>
        <v>2014</v>
      </c>
      <c r="D4330" s="2" t="str">
        <f>TEXT(Table_1[[#This Row],[Order Date]], "MMM")</f>
        <v>Apr</v>
      </c>
      <c r="E4330" s="7">
        <v>41731</v>
      </c>
      <c r="F4330" s="7">
        <v>41737</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row>
    <row r="4331" spans="1:23" ht="14.25" customHeight="1" x14ac:dyDescent="0.3">
      <c r="A4331" s="5">
        <v>4330</v>
      </c>
      <c r="B4331" s="2" t="s">
        <v>7413</v>
      </c>
      <c r="C4331" s="5">
        <f>YEAR(Data!$E4331)</f>
        <v>2014</v>
      </c>
      <c r="D4331" s="2" t="str">
        <f>TEXT(Table_1[[#This Row],[Order Date]], "MMM")</f>
        <v>Oct</v>
      </c>
      <c r="E4331" s="7">
        <v>41916</v>
      </c>
      <c r="F4331" s="7">
        <v>41922</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row>
    <row r="4332" spans="1:23" ht="14.25" customHeight="1" x14ac:dyDescent="0.3">
      <c r="A4332" s="5">
        <v>4331</v>
      </c>
      <c r="B4332" s="2" t="s">
        <v>7413</v>
      </c>
      <c r="C4332" s="5">
        <f>YEAR(Data!$E4332)</f>
        <v>2014</v>
      </c>
      <c r="D4332" s="2" t="str">
        <f>TEXT(Table_1[[#This Row],[Order Date]], "MMM")</f>
        <v>Oct</v>
      </c>
      <c r="E4332" s="7">
        <v>41916</v>
      </c>
      <c r="F4332" s="7">
        <v>41922</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row>
    <row r="4333" spans="1:23" ht="14.25" customHeight="1" x14ac:dyDescent="0.3">
      <c r="A4333" s="5">
        <v>4332</v>
      </c>
      <c r="B4333" s="2" t="s">
        <v>7416</v>
      </c>
      <c r="C4333" s="5">
        <f>YEAR(Data!$E4333)</f>
        <v>2014</v>
      </c>
      <c r="D4333" s="2" t="str">
        <f>TEXT(Table_1[[#This Row],[Order Date]], "MMM")</f>
        <v>Sep</v>
      </c>
      <c r="E4333" s="7">
        <v>41884</v>
      </c>
      <c r="F4333" s="7">
        <v>41889</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row>
    <row r="4334" spans="1:23" ht="14.25" customHeight="1" x14ac:dyDescent="0.3">
      <c r="A4334" s="5">
        <v>4333</v>
      </c>
      <c r="B4334" s="2" t="s">
        <v>7416</v>
      </c>
      <c r="C4334" s="5">
        <f>YEAR(Data!$E4334)</f>
        <v>2014</v>
      </c>
      <c r="D4334" s="2" t="str">
        <f>TEXT(Table_1[[#This Row],[Order Date]], "MMM")</f>
        <v>Sep</v>
      </c>
      <c r="E4334" s="7">
        <v>41884</v>
      </c>
      <c r="F4334" s="7">
        <v>41889</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row>
    <row r="4335" spans="1:23" ht="14.25" customHeight="1" x14ac:dyDescent="0.3">
      <c r="A4335" s="5">
        <v>4334</v>
      </c>
      <c r="B4335" s="2" t="s">
        <v>7417</v>
      </c>
      <c r="C4335" s="5">
        <f>YEAR(Data!$E4335)</f>
        <v>2012</v>
      </c>
      <c r="D4335" s="2" t="str">
        <f>TEXT(Table_1[[#This Row],[Order Date]], "MMM")</f>
        <v>Dec</v>
      </c>
      <c r="E4335" s="7">
        <v>41264</v>
      </c>
      <c r="F4335" s="7">
        <v>41270</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row>
    <row r="4336" spans="1:23" ht="14.25" customHeight="1" x14ac:dyDescent="0.3">
      <c r="A4336" s="5">
        <v>4335</v>
      </c>
      <c r="B4336" s="2" t="s">
        <v>7417</v>
      </c>
      <c r="C4336" s="5">
        <f>YEAR(Data!$E4336)</f>
        <v>2012</v>
      </c>
      <c r="D4336" s="2" t="str">
        <f>TEXT(Table_1[[#This Row],[Order Date]], "MMM")</f>
        <v>Dec</v>
      </c>
      <c r="E4336" s="7">
        <v>41264</v>
      </c>
      <c r="F4336" s="7">
        <v>41270</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row>
    <row r="4337" spans="1:23" ht="14.25" customHeight="1" x14ac:dyDescent="0.3">
      <c r="A4337" s="5">
        <v>4336</v>
      </c>
      <c r="B4337" s="2" t="s">
        <v>7423</v>
      </c>
      <c r="C4337" s="5">
        <f>YEAR(Data!$E4337)</f>
        <v>2012</v>
      </c>
      <c r="D4337" s="2" t="str">
        <f>TEXT(Table_1[[#This Row],[Order Date]], "MMM")</f>
        <v>Dec</v>
      </c>
      <c r="E4337" s="7">
        <v>41263</v>
      </c>
      <c r="F4337" s="7">
        <v>41267</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row>
    <row r="4338" spans="1:23" ht="14.25" customHeight="1" x14ac:dyDescent="0.3">
      <c r="A4338" s="5">
        <v>4337</v>
      </c>
      <c r="B4338" s="2" t="s">
        <v>7423</v>
      </c>
      <c r="C4338" s="5">
        <f>YEAR(Data!$E4338)</f>
        <v>2012</v>
      </c>
      <c r="D4338" s="2" t="str">
        <f>TEXT(Table_1[[#This Row],[Order Date]], "MMM")</f>
        <v>Dec</v>
      </c>
      <c r="E4338" s="7">
        <v>41263</v>
      </c>
      <c r="F4338" s="7">
        <v>41267</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row>
    <row r="4339" spans="1:23" ht="14.25" customHeight="1" x14ac:dyDescent="0.3">
      <c r="A4339" s="5">
        <v>4338</v>
      </c>
      <c r="B4339" s="2" t="s">
        <v>7427</v>
      </c>
      <c r="C4339" s="5">
        <f>YEAR(Data!$E4339)</f>
        <v>2012</v>
      </c>
      <c r="D4339" s="2" t="str">
        <f>TEXT(Table_1[[#This Row],[Order Date]], "MMM")</f>
        <v>Nov</v>
      </c>
      <c r="E4339" s="7">
        <v>41240</v>
      </c>
      <c r="F4339" s="7">
        <v>41244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row>
    <row r="4340" spans="1:23" ht="14.25" customHeight="1" x14ac:dyDescent="0.3">
      <c r="A4340" s="5">
        <v>4339</v>
      </c>
      <c r="B4340" s="2" t="s">
        <v>7427</v>
      </c>
      <c r="C4340" s="5">
        <f>YEAR(Data!$E4340)</f>
        <v>2012</v>
      </c>
      <c r="D4340" s="2" t="str">
        <f>TEXT(Table_1[[#This Row],[Order Date]], "MMM")</f>
        <v>Nov</v>
      </c>
      <c r="E4340" s="7">
        <v>41240</v>
      </c>
      <c r="F4340" s="7">
        <v>41244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row>
    <row r="4341" spans="1:23" ht="14.25" customHeight="1" x14ac:dyDescent="0.3">
      <c r="A4341" s="5">
        <v>4340</v>
      </c>
      <c r="B4341" s="2" t="s">
        <v>7428</v>
      </c>
      <c r="C4341" s="5">
        <f>YEAR(Data!$E4341)</f>
        <v>2014</v>
      </c>
      <c r="D4341" s="2" t="str">
        <f>TEXT(Table_1[[#This Row],[Order Date]], "MMM")</f>
        <v>Aug</v>
      </c>
      <c r="E4341" s="7">
        <v>41879</v>
      </c>
      <c r="F4341" s="7">
        <v>41884</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row>
    <row r="4342" spans="1:23" ht="14.25" customHeight="1" x14ac:dyDescent="0.3">
      <c r="A4342" s="5">
        <v>4341</v>
      </c>
      <c r="B4342" s="2" t="s">
        <v>7429</v>
      </c>
      <c r="C4342" s="5">
        <f>YEAR(Data!$E4342)</f>
        <v>2011</v>
      </c>
      <c r="D4342" s="2" t="str">
        <f>TEXT(Table_1[[#This Row],[Order Date]], "MMM")</f>
        <v>Mar</v>
      </c>
      <c r="E4342" s="7">
        <v>40624</v>
      </c>
      <c r="F4342" s="7">
        <v>40624</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row>
    <row r="4343" spans="1:23" ht="14.25" customHeight="1" x14ac:dyDescent="0.3">
      <c r="A4343" s="5">
        <v>4342</v>
      </c>
      <c r="B4343" s="2" t="s">
        <v>7431</v>
      </c>
      <c r="C4343" s="5">
        <f>YEAR(Data!$E4343)</f>
        <v>2014</v>
      </c>
      <c r="D4343" s="2" t="str">
        <f>TEXT(Table_1[[#This Row],[Order Date]], "MMM")</f>
        <v>Dec</v>
      </c>
      <c r="E4343" s="7">
        <v>41991</v>
      </c>
      <c r="F4343" s="7">
        <v>41995</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row>
    <row r="4344" spans="1:23" ht="14.25" customHeight="1" x14ac:dyDescent="0.3">
      <c r="A4344" s="5">
        <v>4343</v>
      </c>
      <c r="B4344" s="2" t="s">
        <v>7432</v>
      </c>
      <c r="C4344" s="5">
        <f>YEAR(Data!$E4344)</f>
        <v>2014</v>
      </c>
      <c r="D4344" s="2" t="str">
        <f>TEXT(Table_1[[#This Row],[Order Date]], "MMM")</f>
        <v>Mar</v>
      </c>
      <c r="E4344" s="7">
        <v>41718</v>
      </c>
      <c r="F4344" s="7">
        <v>41721</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row>
    <row r="4345" spans="1:23" ht="14.25" customHeight="1" x14ac:dyDescent="0.3">
      <c r="A4345" s="5">
        <v>4344</v>
      </c>
      <c r="B4345" s="2" t="s">
        <v>7432</v>
      </c>
      <c r="C4345" s="5">
        <f>YEAR(Data!$E4345)</f>
        <v>2014</v>
      </c>
      <c r="D4345" s="2" t="str">
        <f>TEXT(Table_1[[#This Row],[Order Date]], "MMM")</f>
        <v>Mar</v>
      </c>
      <c r="E4345" s="7">
        <v>41718</v>
      </c>
      <c r="F4345" s="7">
        <v>41721</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row>
    <row r="4346" spans="1:23" ht="14.25" customHeight="1" x14ac:dyDescent="0.3">
      <c r="A4346" s="5">
        <v>4345</v>
      </c>
      <c r="B4346" s="2" t="s">
        <v>7432</v>
      </c>
      <c r="C4346" s="5">
        <f>YEAR(Data!$E4346)</f>
        <v>2014</v>
      </c>
      <c r="D4346" s="2" t="str">
        <f>TEXT(Table_1[[#This Row],[Order Date]], "MMM")</f>
        <v>Mar</v>
      </c>
      <c r="E4346" s="7">
        <v>41718</v>
      </c>
      <c r="F4346" s="7">
        <v>41721</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row>
    <row r="4347" spans="1:23" ht="14.25" customHeight="1" x14ac:dyDescent="0.3">
      <c r="A4347" s="5">
        <v>4346</v>
      </c>
      <c r="B4347" s="2" t="s">
        <v>7432</v>
      </c>
      <c r="C4347" s="5">
        <f>YEAR(Data!$E4347)</f>
        <v>2014</v>
      </c>
      <c r="D4347" s="2" t="str">
        <f>TEXT(Table_1[[#This Row],[Order Date]], "MMM")</f>
        <v>Mar</v>
      </c>
      <c r="E4347" s="7">
        <v>41718</v>
      </c>
      <c r="F4347" s="7">
        <v>41721</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row>
    <row r="4348" spans="1:23" ht="14.25" customHeight="1" x14ac:dyDescent="0.3">
      <c r="A4348" s="5">
        <v>4347</v>
      </c>
      <c r="B4348" s="2" t="s">
        <v>7433</v>
      </c>
      <c r="C4348" s="5">
        <f>YEAR(Data!$E4348)</f>
        <v>2013</v>
      </c>
      <c r="D4348" s="2" t="str">
        <f>TEXT(Table_1[[#This Row],[Order Date]], "MMM")</f>
        <v>Sep</v>
      </c>
      <c r="E4348" s="7">
        <v>41536</v>
      </c>
      <c r="F4348" s="7">
        <v>41543</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row>
    <row r="4349" spans="1:23" ht="14.25" customHeight="1" x14ac:dyDescent="0.3">
      <c r="A4349" s="5">
        <v>4348</v>
      </c>
      <c r="B4349" s="2" t="s">
        <v>7433</v>
      </c>
      <c r="C4349" s="5">
        <f>YEAR(Data!$E4349)</f>
        <v>2013</v>
      </c>
      <c r="D4349" s="2" t="str">
        <f>TEXT(Table_1[[#This Row],[Order Date]], "MMM")</f>
        <v>Sep</v>
      </c>
      <c r="E4349" s="7">
        <v>41536</v>
      </c>
      <c r="F4349" s="7">
        <v>41543</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row>
    <row r="4350" spans="1:23" ht="14.25" customHeight="1" x14ac:dyDescent="0.3">
      <c r="A4350" s="5">
        <v>4349</v>
      </c>
      <c r="B4350" s="2" t="s">
        <v>7436</v>
      </c>
      <c r="C4350" s="5">
        <f>YEAR(Data!$E4350)</f>
        <v>2014</v>
      </c>
      <c r="D4350" s="2" t="str">
        <f>TEXT(Table_1[[#This Row],[Order Date]], "MMM")</f>
        <v>Nov</v>
      </c>
      <c r="E4350" s="7">
        <v>41968</v>
      </c>
      <c r="F4350" s="7">
        <v>41973</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row>
    <row r="4351" spans="1:23" ht="14.25" customHeight="1" x14ac:dyDescent="0.3">
      <c r="A4351" s="5">
        <v>4350</v>
      </c>
      <c r="B4351" s="2" t="s">
        <v>7436</v>
      </c>
      <c r="C4351" s="5">
        <f>YEAR(Data!$E4351)</f>
        <v>2014</v>
      </c>
      <c r="D4351" s="2" t="str">
        <f>TEXT(Table_1[[#This Row],[Order Date]], "MMM")</f>
        <v>Nov</v>
      </c>
      <c r="E4351" s="7">
        <v>41968</v>
      </c>
      <c r="F4351" s="7">
        <v>41973</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row>
    <row r="4352" spans="1:23" ht="14.25" customHeight="1" x14ac:dyDescent="0.3">
      <c r="A4352" s="5">
        <v>4351</v>
      </c>
      <c r="B4352" s="2" t="s">
        <v>7437</v>
      </c>
      <c r="C4352" s="5">
        <f>YEAR(Data!$E4352)</f>
        <v>2014</v>
      </c>
      <c r="D4352" s="2" t="str">
        <f>TEXT(Table_1[[#This Row],[Order Date]], "MMM")</f>
        <v>Apr</v>
      </c>
      <c r="E4352" s="7">
        <v>41741</v>
      </c>
      <c r="F4352" s="7">
        <v>41745</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row>
    <row r="4353" spans="1:23" ht="14.25" customHeight="1" x14ac:dyDescent="0.3">
      <c r="A4353" s="5">
        <v>4352</v>
      </c>
      <c r="B4353" s="2" t="s">
        <v>7437</v>
      </c>
      <c r="C4353" s="5">
        <f>YEAR(Data!$E4353)</f>
        <v>2014</v>
      </c>
      <c r="D4353" s="2" t="str">
        <f>TEXT(Table_1[[#This Row],[Order Date]], "MMM")</f>
        <v>Apr</v>
      </c>
      <c r="E4353" s="7">
        <v>41741</v>
      </c>
      <c r="F4353" s="7">
        <v>41745</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row>
    <row r="4354" spans="1:23" ht="14.25" customHeight="1" x14ac:dyDescent="0.3">
      <c r="A4354" s="5">
        <v>4353</v>
      </c>
      <c r="B4354" s="2" t="s">
        <v>7438</v>
      </c>
      <c r="C4354" s="5">
        <f>YEAR(Data!$E4354)</f>
        <v>2014</v>
      </c>
      <c r="D4354" s="2" t="str">
        <f>TEXT(Table_1[[#This Row],[Order Date]], "MMM")</f>
        <v>Dec</v>
      </c>
      <c r="E4354" s="7">
        <v>41984</v>
      </c>
      <c r="F4354" s="7">
        <v>41986</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row>
    <row r="4355" spans="1:23" ht="14.25" customHeight="1" x14ac:dyDescent="0.3">
      <c r="A4355" s="5">
        <v>4354</v>
      </c>
      <c r="B4355" s="2" t="s">
        <v>7438</v>
      </c>
      <c r="C4355" s="5">
        <f>YEAR(Data!$E4355)</f>
        <v>2014</v>
      </c>
      <c r="D4355" s="2" t="str">
        <f>TEXT(Table_1[[#This Row],[Order Date]], "MMM")</f>
        <v>Dec</v>
      </c>
      <c r="E4355" s="7">
        <v>41984</v>
      </c>
      <c r="F4355" s="7">
        <v>41986</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row>
    <row r="4356" spans="1:23" ht="14.25" customHeight="1" x14ac:dyDescent="0.3">
      <c r="A4356" s="5">
        <v>4355</v>
      </c>
      <c r="B4356" s="2" t="s">
        <v>7441</v>
      </c>
      <c r="C4356" s="5">
        <f>YEAR(Data!$E4356)</f>
        <v>2014</v>
      </c>
      <c r="D4356" s="2" t="str">
        <f>TEXT(Table_1[[#This Row],[Order Date]], "MMM")</f>
        <v>Nov</v>
      </c>
      <c r="E4356" s="7">
        <v>41968</v>
      </c>
      <c r="F4356" s="7">
        <v>41970</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row>
    <row r="4357" spans="1:23" ht="14.25" customHeight="1" x14ac:dyDescent="0.3">
      <c r="A4357" s="5">
        <v>4356</v>
      </c>
      <c r="B4357" s="2" t="s">
        <v>7442</v>
      </c>
      <c r="C4357" s="5">
        <f>YEAR(Data!$E4357)</f>
        <v>2012</v>
      </c>
      <c r="D4357" s="2" t="str">
        <f>TEXT(Table_1[[#This Row],[Order Date]], "MMM")</f>
        <v>Dec</v>
      </c>
      <c r="E4357" s="7">
        <v>41247</v>
      </c>
      <c r="F4357" s="7">
        <v>41250</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row>
    <row r="4358" spans="1:23" ht="14.25" customHeight="1" x14ac:dyDescent="0.3">
      <c r="A4358" s="5">
        <v>4357</v>
      </c>
      <c r="B4358" s="2" t="s">
        <v>7442</v>
      </c>
      <c r="C4358" s="5">
        <f>YEAR(Data!$E4358)</f>
        <v>2012</v>
      </c>
      <c r="D4358" s="2" t="str">
        <f>TEXT(Table_1[[#This Row],[Order Date]], "MMM")</f>
        <v>Dec</v>
      </c>
      <c r="E4358" s="7">
        <v>41247</v>
      </c>
      <c r="F4358" s="7">
        <v>41250</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row>
    <row r="4359" spans="1:23" ht="14.25" customHeight="1" x14ac:dyDescent="0.3">
      <c r="A4359" s="5">
        <v>4358</v>
      </c>
      <c r="B4359" s="2" t="s">
        <v>7443</v>
      </c>
      <c r="C4359" s="5">
        <f>YEAR(Data!$E4359)</f>
        <v>2014</v>
      </c>
      <c r="D4359" s="2" t="str">
        <f>TEXT(Table_1[[#This Row],[Order Date]], "MMM")</f>
        <v>Dec</v>
      </c>
      <c r="E4359" s="7">
        <v>41985</v>
      </c>
      <c r="F4359" s="7">
        <v>41985</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row>
    <row r="4360" spans="1:23" ht="14.25" customHeight="1" x14ac:dyDescent="0.3">
      <c r="A4360" s="5">
        <v>4359</v>
      </c>
      <c r="B4360" s="2" t="s">
        <v>7443</v>
      </c>
      <c r="C4360" s="5">
        <f>YEAR(Data!$E4360)</f>
        <v>2014</v>
      </c>
      <c r="D4360" s="2" t="str">
        <f>TEXT(Table_1[[#This Row],[Order Date]], "MMM")</f>
        <v>Dec</v>
      </c>
      <c r="E4360" s="7">
        <v>41985</v>
      </c>
      <c r="F4360" s="7">
        <v>41985</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row>
    <row r="4361" spans="1:23" ht="14.25" customHeight="1" x14ac:dyDescent="0.3">
      <c r="A4361" s="5">
        <v>4360</v>
      </c>
      <c r="B4361" s="2" t="s">
        <v>7443</v>
      </c>
      <c r="C4361" s="5">
        <f>YEAR(Data!$E4361)</f>
        <v>2014</v>
      </c>
      <c r="D4361" s="2" t="str">
        <f>TEXT(Table_1[[#This Row],[Order Date]], "MMM")</f>
        <v>Dec</v>
      </c>
      <c r="E4361" s="7">
        <v>41985</v>
      </c>
      <c r="F4361" s="7">
        <v>41985</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row>
    <row r="4362" spans="1:23" ht="14.25" customHeight="1" x14ac:dyDescent="0.3">
      <c r="A4362" s="5">
        <v>4361</v>
      </c>
      <c r="B4362" s="2" t="s">
        <v>7444</v>
      </c>
      <c r="C4362" s="5">
        <f>YEAR(Data!$E4362)</f>
        <v>2013</v>
      </c>
      <c r="D4362" s="2" t="str">
        <f>TEXT(Table_1[[#This Row],[Order Date]], "MMM")</f>
        <v>May</v>
      </c>
      <c r="E4362" s="7">
        <v>41416</v>
      </c>
      <c r="F4362" s="7">
        <v>41418</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row>
    <row r="4363" spans="1:23" ht="14.25" customHeight="1" x14ac:dyDescent="0.3">
      <c r="A4363" s="5">
        <v>4362</v>
      </c>
      <c r="B4363" s="2" t="s">
        <v>7446</v>
      </c>
      <c r="C4363" s="5">
        <f>YEAR(Data!$E4363)</f>
        <v>2014</v>
      </c>
      <c r="D4363" s="2" t="str">
        <f>TEXT(Table_1[[#This Row],[Order Date]], "MMM")</f>
        <v>Feb</v>
      </c>
      <c r="E4363" s="7">
        <v>41688</v>
      </c>
      <c r="F4363" s="7">
        <v>41692</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row>
    <row r="4364" spans="1:23" ht="14.25" customHeight="1" x14ac:dyDescent="0.3">
      <c r="A4364" s="5">
        <v>4363</v>
      </c>
      <c r="B4364" s="2" t="s">
        <v>7447</v>
      </c>
      <c r="C4364" s="5">
        <f>YEAR(Data!$E4364)</f>
        <v>2014</v>
      </c>
      <c r="D4364" s="2" t="str">
        <f>TEXT(Table_1[[#This Row],[Order Date]], "MMM")</f>
        <v>May</v>
      </c>
      <c r="E4364" s="7">
        <v>41780</v>
      </c>
      <c r="F4364" s="7">
        <v>41782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row>
    <row r="4365" spans="1:23" ht="14.25" customHeight="1" x14ac:dyDescent="0.3">
      <c r="A4365" s="5">
        <v>4364</v>
      </c>
      <c r="B4365" s="2" t="s">
        <v>7447</v>
      </c>
      <c r="C4365" s="5">
        <f>YEAR(Data!$E4365)</f>
        <v>2014</v>
      </c>
      <c r="D4365" s="2" t="str">
        <f>TEXT(Table_1[[#This Row],[Order Date]], "MMM")</f>
        <v>May</v>
      </c>
      <c r="E4365" s="7">
        <v>41780</v>
      </c>
      <c r="F4365" s="7">
        <v>41782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row>
    <row r="4366" spans="1:23" ht="14.25" customHeight="1" x14ac:dyDescent="0.3">
      <c r="A4366" s="5">
        <v>4365</v>
      </c>
      <c r="B4366" s="2" t="s">
        <v>7447</v>
      </c>
      <c r="C4366" s="5">
        <f>YEAR(Data!$E4366)</f>
        <v>2014</v>
      </c>
      <c r="D4366" s="2" t="str">
        <f>TEXT(Table_1[[#This Row],[Order Date]], "MMM")</f>
        <v>May</v>
      </c>
      <c r="E4366" s="7">
        <v>41780</v>
      </c>
      <c r="F4366" s="7">
        <v>41782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row>
    <row r="4367" spans="1:23" ht="14.25" customHeight="1" x14ac:dyDescent="0.3">
      <c r="A4367" s="5">
        <v>4366</v>
      </c>
      <c r="B4367" s="2" t="s">
        <v>7447</v>
      </c>
      <c r="C4367" s="5">
        <f>YEAR(Data!$E4367)</f>
        <v>2014</v>
      </c>
      <c r="D4367" s="2" t="str">
        <f>TEXT(Table_1[[#This Row],[Order Date]], "MMM")</f>
        <v>May</v>
      </c>
      <c r="E4367" s="7">
        <v>41780</v>
      </c>
      <c r="F4367" s="7">
        <v>41782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row>
    <row r="4368" spans="1:23" ht="14.25" customHeight="1" x14ac:dyDescent="0.3">
      <c r="A4368" s="5">
        <v>4367</v>
      </c>
      <c r="B4368" s="2" t="s">
        <v>7447</v>
      </c>
      <c r="C4368" s="5">
        <f>YEAR(Data!$E4368)</f>
        <v>2014</v>
      </c>
      <c r="D4368" s="2" t="str">
        <f>TEXT(Table_1[[#This Row],[Order Date]], "MMM")</f>
        <v>May</v>
      </c>
      <c r="E4368" s="7">
        <v>41780</v>
      </c>
      <c r="F4368" s="7">
        <v>41782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row>
    <row r="4369" spans="1:23" ht="14.25" customHeight="1" x14ac:dyDescent="0.3">
      <c r="A4369" s="5">
        <v>4368</v>
      </c>
      <c r="B4369" s="2" t="s">
        <v>7450</v>
      </c>
      <c r="C4369" s="5">
        <f>YEAR(Data!$E4369)</f>
        <v>2014</v>
      </c>
      <c r="D4369" s="2" t="str">
        <f>TEXT(Table_1[[#This Row],[Order Date]], "MMM")</f>
        <v>Sep</v>
      </c>
      <c r="E4369" s="7">
        <v>41894</v>
      </c>
      <c r="F4369" s="7">
        <v>41896</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row>
    <row r="4370" spans="1:23" ht="14.25" customHeight="1" x14ac:dyDescent="0.3">
      <c r="A4370" s="5">
        <v>4369</v>
      </c>
      <c r="B4370" s="2" t="s">
        <v>7450</v>
      </c>
      <c r="C4370" s="5">
        <f>YEAR(Data!$E4370)</f>
        <v>2014</v>
      </c>
      <c r="D4370" s="2" t="str">
        <f>TEXT(Table_1[[#This Row],[Order Date]], "MMM")</f>
        <v>Sep</v>
      </c>
      <c r="E4370" s="7">
        <v>41894</v>
      </c>
      <c r="F4370" s="7">
        <v>41896</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row>
    <row r="4371" spans="1:23" ht="14.25" customHeight="1" x14ac:dyDescent="0.3">
      <c r="A4371" s="5">
        <v>4370</v>
      </c>
      <c r="B4371" s="2" t="s">
        <v>7451</v>
      </c>
      <c r="C4371" s="5">
        <f>YEAR(Data!$E4371)</f>
        <v>2013</v>
      </c>
      <c r="D4371" s="2" t="str">
        <f>TEXT(Table_1[[#This Row],[Order Date]], "MMM")</f>
        <v>Nov</v>
      </c>
      <c r="E4371" s="7">
        <v>41584</v>
      </c>
      <c r="F4371" s="7">
        <v>41589</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row>
    <row r="4372" spans="1:23" ht="14.25" customHeight="1" x14ac:dyDescent="0.3">
      <c r="A4372" s="5">
        <v>4371</v>
      </c>
      <c r="B4372" s="2" t="s">
        <v>7451</v>
      </c>
      <c r="C4372" s="5">
        <f>YEAR(Data!$E4372)</f>
        <v>2013</v>
      </c>
      <c r="D4372" s="2" t="str">
        <f>TEXT(Table_1[[#This Row],[Order Date]], "MMM")</f>
        <v>Nov</v>
      </c>
      <c r="E4372" s="7">
        <v>41584</v>
      </c>
      <c r="F4372" s="7">
        <v>41589</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row>
    <row r="4373" spans="1:23" ht="14.25" customHeight="1" x14ac:dyDescent="0.3">
      <c r="A4373" s="5">
        <v>4372</v>
      </c>
      <c r="B4373" s="2" t="s">
        <v>7451</v>
      </c>
      <c r="C4373" s="5">
        <f>YEAR(Data!$E4373)</f>
        <v>2013</v>
      </c>
      <c r="D4373" s="2" t="str">
        <f>TEXT(Table_1[[#This Row],[Order Date]], "MMM")</f>
        <v>Nov</v>
      </c>
      <c r="E4373" s="7">
        <v>41584</v>
      </c>
      <c r="F4373" s="7">
        <v>41589</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row>
    <row r="4374" spans="1:23" ht="14.25" customHeight="1" x14ac:dyDescent="0.3">
      <c r="A4374" s="5">
        <v>4373</v>
      </c>
      <c r="B4374" s="2" t="s">
        <v>7454</v>
      </c>
      <c r="C4374" s="5">
        <f>YEAR(Data!$E4374)</f>
        <v>2014</v>
      </c>
      <c r="D4374" s="2" t="str">
        <f>TEXT(Table_1[[#This Row],[Order Date]], "MMM")</f>
        <v>Jul</v>
      </c>
      <c r="E4374" s="7">
        <v>41844</v>
      </c>
      <c r="F4374" s="7">
        <v>41846</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row>
    <row r="4375" spans="1:23" ht="14.25" customHeight="1" x14ac:dyDescent="0.3">
      <c r="A4375" s="5">
        <v>4374</v>
      </c>
      <c r="B4375" s="2" t="s">
        <v>7454</v>
      </c>
      <c r="C4375" s="5">
        <f>YEAR(Data!$E4375)</f>
        <v>2014</v>
      </c>
      <c r="D4375" s="2" t="str">
        <f>TEXT(Table_1[[#This Row],[Order Date]], "MMM")</f>
        <v>Jul</v>
      </c>
      <c r="E4375" s="7">
        <v>41844</v>
      </c>
      <c r="F4375" s="7">
        <v>41846</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row>
    <row r="4376" spans="1:23" ht="14.25" customHeight="1" x14ac:dyDescent="0.3">
      <c r="A4376" s="5">
        <v>4375</v>
      </c>
      <c r="B4376" s="2" t="s">
        <v>7456</v>
      </c>
      <c r="C4376" s="5">
        <f>YEAR(Data!$E4376)</f>
        <v>2013</v>
      </c>
      <c r="D4376" s="2" t="str">
        <f>TEXT(Table_1[[#This Row],[Order Date]], "MMM")</f>
        <v>Nov</v>
      </c>
      <c r="E4376" s="7">
        <v>41597</v>
      </c>
      <c r="F4376" s="7">
        <v>41603</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row>
    <row r="4377" spans="1:23" ht="14.25" customHeight="1" x14ac:dyDescent="0.3">
      <c r="A4377" s="5">
        <v>4376</v>
      </c>
      <c r="B4377" s="2" t="s">
        <v>7459</v>
      </c>
      <c r="C4377" s="5">
        <f>YEAR(Data!$E4377)</f>
        <v>2011</v>
      </c>
      <c r="D4377" s="2" t="str">
        <f>TEXT(Table_1[[#This Row],[Order Date]], "MMM")</f>
        <v>Apr</v>
      </c>
      <c r="E4377" s="7">
        <v>40658</v>
      </c>
      <c r="F4377" s="7">
        <v>40663</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row>
    <row r="4378" spans="1:23" ht="14.25" customHeight="1" x14ac:dyDescent="0.3">
      <c r="A4378" s="5">
        <v>4377</v>
      </c>
      <c r="B4378" s="2" t="s">
        <v>7459</v>
      </c>
      <c r="C4378" s="5">
        <f>YEAR(Data!$E4378)</f>
        <v>2011</v>
      </c>
      <c r="D4378" s="2" t="str">
        <f>TEXT(Table_1[[#This Row],[Order Date]], "MMM")</f>
        <v>Apr</v>
      </c>
      <c r="E4378" s="7">
        <v>40658</v>
      </c>
      <c r="F4378" s="7">
        <v>40663</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row>
    <row r="4379" spans="1:23" ht="14.25" customHeight="1" x14ac:dyDescent="0.3">
      <c r="A4379" s="5">
        <v>4378</v>
      </c>
      <c r="B4379" s="2" t="s">
        <v>7459</v>
      </c>
      <c r="C4379" s="5">
        <f>YEAR(Data!$E4379)</f>
        <v>2011</v>
      </c>
      <c r="D4379" s="2" t="str">
        <f>TEXT(Table_1[[#This Row],[Order Date]], "MMM")</f>
        <v>Apr</v>
      </c>
      <c r="E4379" s="7">
        <v>40658</v>
      </c>
      <c r="F4379" s="7">
        <v>40663</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row>
    <row r="4380" spans="1:23" ht="14.25" customHeight="1" x14ac:dyDescent="0.3">
      <c r="A4380" s="5">
        <v>4379</v>
      </c>
      <c r="B4380" s="2" t="s">
        <v>7461</v>
      </c>
      <c r="C4380" s="5">
        <f>YEAR(Data!$E4380)</f>
        <v>2012</v>
      </c>
      <c r="D4380" s="2" t="str">
        <f>TEXT(Table_1[[#This Row],[Order Date]], "MMM")</f>
        <v>Nov</v>
      </c>
      <c r="E4380" s="7">
        <v>41243</v>
      </c>
      <c r="F4380" s="7">
        <v>41245</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row>
    <row r="4381" spans="1:23" ht="14.25" customHeight="1" x14ac:dyDescent="0.3">
      <c r="A4381" s="5">
        <v>4380</v>
      </c>
      <c r="B4381" s="2" t="s">
        <v>7461</v>
      </c>
      <c r="C4381" s="5">
        <f>YEAR(Data!$E4381)</f>
        <v>2012</v>
      </c>
      <c r="D4381" s="2" t="str">
        <f>TEXT(Table_1[[#This Row],[Order Date]], "MMM")</f>
        <v>Nov</v>
      </c>
      <c r="E4381" s="7">
        <v>41243</v>
      </c>
      <c r="F4381" s="7">
        <v>41245</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row>
    <row r="4382" spans="1:23" ht="14.25" customHeight="1" x14ac:dyDescent="0.3">
      <c r="A4382" s="5">
        <v>4381</v>
      </c>
      <c r="B4382" s="2" t="s">
        <v>7462</v>
      </c>
      <c r="C4382" s="5">
        <f>YEAR(Data!$E4382)</f>
        <v>2012</v>
      </c>
      <c r="D4382" s="2" t="str">
        <f>TEXT(Table_1[[#This Row],[Order Date]], "MMM")</f>
        <v>Oct</v>
      </c>
      <c r="E4382" s="7">
        <v>41207</v>
      </c>
      <c r="F4382" s="7">
        <v>41212</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row>
    <row r="4383" spans="1:23" ht="14.25" customHeight="1" x14ac:dyDescent="0.3">
      <c r="A4383" s="5">
        <v>4382</v>
      </c>
      <c r="B4383" s="2" t="s">
        <v>7462</v>
      </c>
      <c r="C4383" s="5">
        <f>YEAR(Data!$E4383)</f>
        <v>2012</v>
      </c>
      <c r="D4383" s="2" t="str">
        <f>TEXT(Table_1[[#This Row],[Order Date]], "MMM")</f>
        <v>Oct</v>
      </c>
      <c r="E4383" s="7">
        <v>41207</v>
      </c>
      <c r="F4383" s="7">
        <v>41212</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row>
    <row r="4384" spans="1:23" ht="14.25" customHeight="1" x14ac:dyDescent="0.3">
      <c r="A4384" s="5">
        <v>4383</v>
      </c>
      <c r="B4384" s="2" t="s">
        <v>7463</v>
      </c>
      <c r="C4384" s="5">
        <f>YEAR(Data!$E4384)</f>
        <v>2012</v>
      </c>
      <c r="D4384" s="2" t="str">
        <f>TEXT(Table_1[[#This Row],[Order Date]], "MMM")</f>
        <v>Jul</v>
      </c>
      <c r="E4384" s="7">
        <v>41110</v>
      </c>
      <c r="F4384" s="7">
        <v>41117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row>
    <row r="4385" spans="1:23" ht="14.25" customHeight="1" x14ac:dyDescent="0.3">
      <c r="A4385" s="5">
        <v>4384</v>
      </c>
      <c r="B4385" s="2" t="s">
        <v>7463</v>
      </c>
      <c r="C4385" s="5">
        <f>YEAR(Data!$E4385)</f>
        <v>2012</v>
      </c>
      <c r="D4385" s="2" t="str">
        <f>TEXT(Table_1[[#This Row],[Order Date]], "MMM")</f>
        <v>Jul</v>
      </c>
      <c r="E4385" s="7">
        <v>41110</v>
      </c>
      <c r="F4385" s="7">
        <v>41117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row>
    <row r="4386" spans="1:23" ht="14.25" customHeight="1" x14ac:dyDescent="0.3">
      <c r="A4386" s="5">
        <v>4385</v>
      </c>
      <c r="B4386" s="2" t="s">
        <v>7463</v>
      </c>
      <c r="C4386" s="5">
        <f>YEAR(Data!$E4386)</f>
        <v>2012</v>
      </c>
      <c r="D4386" s="2" t="str">
        <f>TEXT(Table_1[[#This Row],[Order Date]], "MMM")</f>
        <v>Jul</v>
      </c>
      <c r="E4386" s="7">
        <v>41110</v>
      </c>
      <c r="F4386" s="7">
        <v>41117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row>
    <row r="4387" spans="1:23" ht="14.25" customHeight="1" x14ac:dyDescent="0.3">
      <c r="A4387" s="5">
        <v>4386</v>
      </c>
      <c r="B4387" s="2" t="s">
        <v>7463</v>
      </c>
      <c r="C4387" s="5">
        <f>YEAR(Data!$E4387)</f>
        <v>2012</v>
      </c>
      <c r="D4387" s="2" t="str">
        <f>TEXT(Table_1[[#This Row],[Order Date]], "MMM")</f>
        <v>Jul</v>
      </c>
      <c r="E4387" s="7">
        <v>41110</v>
      </c>
      <c r="F4387" s="7">
        <v>41117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row>
    <row r="4388" spans="1:23" ht="14.25" customHeight="1" x14ac:dyDescent="0.3">
      <c r="A4388" s="5">
        <v>4387</v>
      </c>
      <c r="B4388" s="2" t="s">
        <v>7466</v>
      </c>
      <c r="C4388" s="5">
        <f>YEAR(Data!$E4388)</f>
        <v>2013</v>
      </c>
      <c r="D4388" s="2" t="str">
        <f>TEXT(Table_1[[#This Row],[Order Date]], "MMM")</f>
        <v>Oct</v>
      </c>
      <c r="E4388" s="7">
        <v>41575</v>
      </c>
      <c r="F4388" s="7">
        <v>41581</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row>
    <row r="4389" spans="1:23" ht="14.25" customHeight="1" x14ac:dyDescent="0.3">
      <c r="A4389" s="5">
        <v>4388</v>
      </c>
      <c r="B4389" s="2" t="s">
        <v>7466</v>
      </c>
      <c r="C4389" s="5">
        <f>YEAR(Data!$E4389)</f>
        <v>2013</v>
      </c>
      <c r="D4389" s="2" t="str">
        <f>TEXT(Table_1[[#This Row],[Order Date]], "MMM")</f>
        <v>Oct</v>
      </c>
      <c r="E4389" s="7">
        <v>41575</v>
      </c>
      <c r="F4389" s="7">
        <v>41581</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row>
    <row r="4390" spans="1:23" ht="14.25" customHeight="1" x14ac:dyDescent="0.3">
      <c r="A4390" s="5">
        <v>4389</v>
      </c>
      <c r="B4390" s="2" t="s">
        <v>7467</v>
      </c>
      <c r="C4390" s="5">
        <f>YEAR(Data!$E4390)</f>
        <v>2014</v>
      </c>
      <c r="D4390" s="2" t="str">
        <f>TEXT(Table_1[[#This Row],[Order Date]], "MMM")</f>
        <v>Nov</v>
      </c>
      <c r="E4390" s="7">
        <v>41964</v>
      </c>
      <c r="F4390" s="7">
        <v>41966</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row>
    <row r="4391" spans="1:23" ht="14.25" customHeight="1" x14ac:dyDescent="0.3">
      <c r="A4391" s="5">
        <v>4390</v>
      </c>
      <c r="B4391" s="2" t="s">
        <v>7467</v>
      </c>
      <c r="C4391" s="5">
        <f>YEAR(Data!$E4391)</f>
        <v>2014</v>
      </c>
      <c r="D4391" s="2" t="str">
        <f>TEXT(Table_1[[#This Row],[Order Date]], "MMM")</f>
        <v>Nov</v>
      </c>
      <c r="E4391" s="7">
        <v>41964</v>
      </c>
      <c r="F4391" s="7">
        <v>41966</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row>
    <row r="4392" spans="1:23" ht="14.25" customHeight="1" x14ac:dyDescent="0.3">
      <c r="A4392" s="5">
        <v>4391</v>
      </c>
      <c r="B4392" s="2" t="s">
        <v>7467</v>
      </c>
      <c r="C4392" s="5">
        <f>YEAR(Data!$E4392)</f>
        <v>2014</v>
      </c>
      <c r="D4392" s="2" t="str">
        <f>TEXT(Table_1[[#This Row],[Order Date]], "MMM")</f>
        <v>Nov</v>
      </c>
      <c r="E4392" s="7">
        <v>41964</v>
      </c>
      <c r="F4392" s="7">
        <v>41966</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row>
    <row r="4393" spans="1:23" ht="14.25" customHeight="1" x14ac:dyDescent="0.3">
      <c r="A4393" s="5">
        <v>4392</v>
      </c>
      <c r="B4393" s="2" t="s">
        <v>7467</v>
      </c>
      <c r="C4393" s="5">
        <f>YEAR(Data!$E4393)</f>
        <v>2014</v>
      </c>
      <c r="D4393" s="2" t="str">
        <f>TEXT(Table_1[[#This Row],[Order Date]], "MMM")</f>
        <v>Nov</v>
      </c>
      <c r="E4393" s="7">
        <v>41964</v>
      </c>
      <c r="F4393" s="7">
        <v>41966</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row>
    <row r="4394" spans="1:23" ht="14.25" customHeight="1" x14ac:dyDescent="0.3">
      <c r="A4394" s="5">
        <v>4393</v>
      </c>
      <c r="B4394" s="2" t="s">
        <v>7468</v>
      </c>
      <c r="C4394" s="5">
        <f>YEAR(Data!$E4394)</f>
        <v>2013</v>
      </c>
      <c r="D4394" s="2" t="str">
        <f>TEXT(Table_1[[#This Row],[Order Date]], "MMM")</f>
        <v>Sep</v>
      </c>
      <c r="E4394" s="7">
        <v>41526</v>
      </c>
      <c r="F4394" s="7">
        <v>41530</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row>
    <row r="4395" spans="1:23" ht="14.25" customHeight="1" x14ac:dyDescent="0.3">
      <c r="A4395" s="5">
        <v>4394</v>
      </c>
      <c r="B4395" s="2" t="s">
        <v>7468</v>
      </c>
      <c r="C4395" s="5">
        <f>YEAR(Data!$E4395)</f>
        <v>2013</v>
      </c>
      <c r="D4395" s="2" t="str">
        <f>TEXT(Table_1[[#This Row],[Order Date]], "MMM")</f>
        <v>Sep</v>
      </c>
      <c r="E4395" s="7">
        <v>41526</v>
      </c>
      <c r="F4395" s="7">
        <v>41530</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row>
    <row r="4396" spans="1:23" ht="14.25" customHeight="1" x14ac:dyDescent="0.3">
      <c r="A4396" s="5">
        <v>4395</v>
      </c>
      <c r="B4396" s="2" t="s">
        <v>7469</v>
      </c>
      <c r="C4396" s="5">
        <f>YEAR(Data!$E4396)</f>
        <v>2011</v>
      </c>
      <c r="D4396" s="2" t="str">
        <f>TEXT(Table_1[[#This Row],[Order Date]], "MMM")</f>
        <v>Jul</v>
      </c>
      <c r="E4396" s="7">
        <v>40744</v>
      </c>
      <c r="F4396" s="7">
        <v>40744</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row>
    <row r="4397" spans="1:23" ht="14.25" customHeight="1" x14ac:dyDescent="0.3">
      <c r="A4397" s="5">
        <v>4396</v>
      </c>
      <c r="B4397" s="2" t="s">
        <v>7469</v>
      </c>
      <c r="C4397" s="5">
        <f>YEAR(Data!$E4397)</f>
        <v>2011</v>
      </c>
      <c r="D4397" s="2" t="str">
        <f>TEXT(Table_1[[#This Row],[Order Date]], "MMM")</f>
        <v>Jul</v>
      </c>
      <c r="E4397" s="7">
        <v>40744</v>
      </c>
      <c r="F4397" s="7">
        <v>40744</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row>
    <row r="4398" spans="1:23" ht="14.25" customHeight="1" x14ac:dyDescent="0.3">
      <c r="A4398" s="5">
        <v>4397</v>
      </c>
      <c r="B4398" s="2" t="s">
        <v>7470</v>
      </c>
      <c r="C4398" s="5">
        <f>YEAR(Data!$E4398)</f>
        <v>2013</v>
      </c>
      <c r="D4398" s="2" t="str">
        <f>TEXT(Table_1[[#This Row],[Order Date]], "MMM")</f>
        <v>Nov</v>
      </c>
      <c r="E4398" s="7">
        <v>41594</v>
      </c>
      <c r="F4398" s="7">
        <v>41598</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row>
    <row r="4399" spans="1:23" ht="14.25" customHeight="1" x14ac:dyDescent="0.3">
      <c r="A4399" s="5">
        <v>4398</v>
      </c>
      <c r="B4399" s="2" t="s">
        <v>7471</v>
      </c>
      <c r="C4399" s="5">
        <f>YEAR(Data!$E4399)</f>
        <v>2011</v>
      </c>
      <c r="D4399" s="2" t="str">
        <f>TEXT(Table_1[[#This Row],[Order Date]], "MMM")</f>
        <v>Jul</v>
      </c>
      <c r="E4399" s="7">
        <v>40731</v>
      </c>
      <c r="F4399" s="7">
        <v>40735</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row>
    <row r="4400" spans="1:23" ht="14.25" customHeight="1" x14ac:dyDescent="0.3">
      <c r="A4400" s="5">
        <v>4399</v>
      </c>
      <c r="B4400" s="2" t="s">
        <v>7471</v>
      </c>
      <c r="C4400" s="5">
        <f>YEAR(Data!$E4400)</f>
        <v>2011</v>
      </c>
      <c r="D4400" s="2" t="str">
        <f>TEXT(Table_1[[#This Row],[Order Date]], "MMM")</f>
        <v>Jul</v>
      </c>
      <c r="E4400" s="7">
        <v>40731</v>
      </c>
      <c r="F4400" s="7">
        <v>40735</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row>
    <row r="4401" spans="1:23" ht="14.25" customHeight="1" x14ac:dyDescent="0.3">
      <c r="A4401" s="5">
        <v>4400</v>
      </c>
      <c r="B4401" s="2" t="s">
        <v>7472</v>
      </c>
      <c r="C4401" s="5">
        <f>YEAR(Data!$E4401)</f>
        <v>2013</v>
      </c>
      <c r="D4401" s="2" t="str">
        <f>TEXT(Table_1[[#This Row],[Order Date]], "MMM")</f>
        <v>Mar</v>
      </c>
      <c r="E4401" s="7">
        <v>41351</v>
      </c>
      <c r="F4401" s="7">
        <v>41351</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row>
    <row r="4402" spans="1:23" ht="14.25" customHeight="1" x14ac:dyDescent="0.3">
      <c r="A4402" s="5">
        <v>4401</v>
      </c>
      <c r="B4402" s="2" t="s">
        <v>7472</v>
      </c>
      <c r="C4402" s="5">
        <f>YEAR(Data!$E4402)</f>
        <v>2013</v>
      </c>
      <c r="D4402" s="2" t="str">
        <f>TEXT(Table_1[[#This Row],[Order Date]], "MMM")</f>
        <v>Mar</v>
      </c>
      <c r="E4402" s="7">
        <v>41351</v>
      </c>
      <c r="F4402" s="7">
        <v>41351</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row>
    <row r="4403" spans="1:23" ht="14.25" customHeight="1" x14ac:dyDescent="0.3">
      <c r="A4403" s="5">
        <v>4402</v>
      </c>
      <c r="B4403" s="2" t="s">
        <v>7472</v>
      </c>
      <c r="C4403" s="5">
        <f>YEAR(Data!$E4403)</f>
        <v>2013</v>
      </c>
      <c r="D4403" s="2" t="str">
        <f>TEXT(Table_1[[#This Row],[Order Date]], "MMM")</f>
        <v>Mar</v>
      </c>
      <c r="E4403" s="7">
        <v>41351</v>
      </c>
      <c r="F4403" s="7">
        <v>41351</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row>
    <row r="4404" spans="1:23" ht="14.25" customHeight="1" x14ac:dyDescent="0.3">
      <c r="A4404" s="5">
        <v>4403</v>
      </c>
      <c r="B4404" s="2" t="s">
        <v>7473</v>
      </c>
      <c r="C4404" s="5">
        <f>YEAR(Data!$E4404)</f>
        <v>2013</v>
      </c>
      <c r="D4404" s="2" t="str">
        <f>TEXT(Table_1[[#This Row],[Order Date]], "MMM")</f>
        <v>Dec</v>
      </c>
      <c r="E4404" s="7">
        <v>41635</v>
      </c>
      <c r="F4404" s="7">
        <v>41636</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row>
    <row r="4405" spans="1:23" ht="14.25" customHeight="1" x14ac:dyDescent="0.3">
      <c r="A4405" s="5">
        <v>4404</v>
      </c>
      <c r="B4405" s="2" t="s">
        <v>7476</v>
      </c>
      <c r="C4405" s="5">
        <f>YEAR(Data!$E4405)</f>
        <v>2011</v>
      </c>
      <c r="D4405" s="2" t="str">
        <f>TEXT(Table_1[[#This Row],[Order Date]], "MMM")</f>
        <v>Sep</v>
      </c>
      <c r="E4405" s="7">
        <v>40788</v>
      </c>
      <c r="F4405" s="7">
        <v>40790</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row>
    <row r="4406" spans="1:23" ht="14.25" customHeight="1" x14ac:dyDescent="0.3">
      <c r="A4406" s="5">
        <v>4405</v>
      </c>
      <c r="B4406" s="2" t="s">
        <v>7477</v>
      </c>
      <c r="C4406" s="5">
        <f>YEAR(Data!$E4406)</f>
        <v>2012</v>
      </c>
      <c r="D4406" s="2" t="str">
        <f>TEXT(Table_1[[#This Row],[Order Date]], "MMM")</f>
        <v>Jul</v>
      </c>
      <c r="E4406" s="7">
        <v>41095</v>
      </c>
      <c r="F4406" s="7">
        <v>41100</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row>
    <row r="4407" spans="1:23" ht="14.25" customHeight="1" x14ac:dyDescent="0.3">
      <c r="A4407" s="5">
        <v>4406</v>
      </c>
      <c r="B4407" s="2" t="s">
        <v>7477</v>
      </c>
      <c r="C4407" s="5">
        <f>YEAR(Data!$E4407)</f>
        <v>2012</v>
      </c>
      <c r="D4407" s="2" t="str">
        <f>TEXT(Table_1[[#This Row],[Order Date]], "MMM")</f>
        <v>Jul</v>
      </c>
      <c r="E4407" s="7">
        <v>41095</v>
      </c>
      <c r="F4407" s="7">
        <v>41100</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row>
    <row r="4408" spans="1:23" ht="14.25" customHeight="1" x14ac:dyDescent="0.3">
      <c r="A4408" s="5">
        <v>4407</v>
      </c>
      <c r="B4408" s="2" t="s">
        <v>7478</v>
      </c>
      <c r="C4408" s="5">
        <f>YEAR(Data!$E4408)</f>
        <v>2013</v>
      </c>
      <c r="D4408" s="2" t="str">
        <f>TEXT(Table_1[[#This Row],[Order Date]], "MMM")</f>
        <v>Nov</v>
      </c>
      <c r="E4408" s="7">
        <v>41599</v>
      </c>
      <c r="F4408" s="7">
        <v>41604</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row>
    <row r="4409" spans="1:23" ht="14.25" customHeight="1" x14ac:dyDescent="0.3">
      <c r="A4409" s="5">
        <v>4408</v>
      </c>
      <c r="B4409" s="2" t="s">
        <v>7478</v>
      </c>
      <c r="C4409" s="5">
        <f>YEAR(Data!$E4409)</f>
        <v>2013</v>
      </c>
      <c r="D4409" s="2" t="str">
        <f>TEXT(Table_1[[#This Row],[Order Date]], "MMM")</f>
        <v>Nov</v>
      </c>
      <c r="E4409" s="7">
        <v>41599</v>
      </c>
      <c r="F4409" s="7">
        <v>41604</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row>
    <row r="4410" spans="1:23" ht="14.25" customHeight="1" x14ac:dyDescent="0.3">
      <c r="A4410" s="5">
        <v>4409</v>
      </c>
      <c r="B4410" s="2" t="s">
        <v>7478</v>
      </c>
      <c r="C4410" s="5">
        <f>YEAR(Data!$E4410)</f>
        <v>2013</v>
      </c>
      <c r="D4410" s="2" t="str">
        <f>TEXT(Table_1[[#This Row],[Order Date]], "MMM")</f>
        <v>Nov</v>
      </c>
      <c r="E4410" s="7">
        <v>41599</v>
      </c>
      <c r="F4410" s="7">
        <v>41604</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row>
    <row r="4411" spans="1:23" ht="14.25" customHeight="1" x14ac:dyDescent="0.3">
      <c r="A4411" s="5">
        <v>4410</v>
      </c>
      <c r="B4411" s="2" t="s">
        <v>7479</v>
      </c>
      <c r="C4411" s="5">
        <f>YEAR(Data!$E4411)</f>
        <v>2011</v>
      </c>
      <c r="D4411" s="2" t="str">
        <f>TEXT(Table_1[[#This Row],[Order Date]], "MMM")</f>
        <v>May</v>
      </c>
      <c r="E4411" s="7">
        <v>40669</v>
      </c>
      <c r="F4411" s="7">
        <v>40674</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row>
    <row r="4412" spans="1:23" ht="14.25" customHeight="1" x14ac:dyDescent="0.3">
      <c r="A4412" s="5">
        <v>4411</v>
      </c>
      <c r="B4412" s="2" t="s">
        <v>7479</v>
      </c>
      <c r="C4412" s="5">
        <f>YEAR(Data!$E4412)</f>
        <v>2011</v>
      </c>
      <c r="D4412" s="2" t="str">
        <f>TEXT(Table_1[[#This Row],[Order Date]], "MMM")</f>
        <v>May</v>
      </c>
      <c r="E4412" s="7">
        <v>40669</v>
      </c>
      <c r="F4412" s="7">
        <v>40674</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row>
    <row r="4413" spans="1:23" ht="14.25" customHeight="1" x14ac:dyDescent="0.3">
      <c r="A4413" s="5">
        <v>4412</v>
      </c>
      <c r="B4413" s="2" t="s">
        <v>7480</v>
      </c>
      <c r="C4413" s="5">
        <f>YEAR(Data!$E4413)</f>
        <v>2011</v>
      </c>
      <c r="D4413" s="2" t="str">
        <f>TEXT(Table_1[[#This Row],[Order Date]], "MMM")</f>
        <v>Jun</v>
      </c>
      <c r="E4413" s="7">
        <v>40715</v>
      </c>
      <c r="F4413" s="7">
        <v>40718</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row>
    <row r="4414" spans="1:23" ht="14.25" customHeight="1" x14ac:dyDescent="0.3">
      <c r="A4414" s="5">
        <v>4413</v>
      </c>
      <c r="B4414" s="2" t="s">
        <v>7480</v>
      </c>
      <c r="C4414" s="5">
        <f>YEAR(Data!$E4414)</f>
        <v>2011</v>
      </c>
      <c r="D4414" s="2" t="str">
        <f>TEXT(Table_1[[#This Row],[Order Date]], "MMM")</f>
        <v>Jun</v>
      </c>
      <c r="E4414" s="7">
        <v>40715</v>
      </c>
      <c r="F4414" s="7">
        <v>40718</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row>
    <row r="4415" spans="1:23" ht="14.25" customHeight="1" x14ac:dyDescent="0.3">
      <c r="A4415" s="5">
        <v>4414</v>
      </c>
      <c r="B4415" s="2" t="s">
        <v>7480</v>
      </c>
      <c r="C4415" s="5">
        <f>YEAR(Data!$E4415)</f>
        <v>2011</v>
      </c>
      <c r="D4415" s="2" t="str">
        <f>TEXT(Table_1[[#This Row],[Order Date]], "MMM")</f>
        <v>Jun</v>
      </c>
      <c r="E4415" s="7">
        <v>40715</v>
      </c>
      <c r="F4415" s="7">
        <v>40718</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row>
    <row r="4416" spans="1:23" ht="14.25" customHeight="1" x14ac:dyDescent="0.3">
      <c r="A4416" s="5">
        <v>4415</v>
      </c>
      <c r="B4416" s="2" t="s">
        <v>7481</v>
      </c>
      <c r="C4416" s="5">
        <f>YEAR(Data!$E4416)</f>
        <v>2014</v>
      </c>
      <c r="D4416" s="2" t="str">
        <f>TEXT(Table_1[[#This Row],[Order Date]], "MMM")</f>
        <v>Aug</v>
      </c>
      <c r="E4416" s="7">
        <v>41871</v>
      </c>
      <c r="F4416" s="7">
        <v>41875</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row>
    <row r="4417" spans="1:23" ht="14.25" customHeight="1" x14ac:dyDescent="0.3">
      <c r="A4417" s="5">
        <v>4416</v>
      </c>
      <c r="B4417" s="2" t="s">
        <v>7482</v>
      </c>
      <c r="C4417" s="5">
        <f>YEAR(Data!$E4417)</f>
        <v>2011</v>
      </c>
      <c r="D4417" s="2" t="str">
        <f>TEXT(Table_1[[#This Row],[Order Date]], "MMM")</f>
        <v>Nov</v>
      </c>
      <c r="E4417" s="7">
        <v>40876</v>
      </c>
      <c r="F4417" s="7">
        <v>40883</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row>
    <row r="4418" spans="1:23" ht="14.25" customHeight="1" x14ac:dyDescent="0.3">
      <c r="A4418" s="5">
        <v>4417</v>
      </c>
      <c r="B4418" s="2" t="s">
        <v>7482</v>
      </c>
      <c r="C4418" s="5">
        <f>YEAR(Data!$E4418)</f>
        <v>2011</v>
      </c>
      <c r="D4418" s="2" t="str">
        <f>TEXT(Table_1[[#This Row],[Order Date]], "MMM")</f>
        <v>Nov</v>
      </c>
      <c r="E4418" s="7">
        <v>40876</v>
      </c>
      <c r="F4418" s="7">
        <v>40883</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row>
    <row r="4419" spans="1:23" ht="14.25" customHeight="1" x14ac:dyDescent="0.3">
      <c r="A4419" s="5">
        <v>4418</v>
      </c>
      <c r="B4419" s="2" t="s">
        <v>7483</v>
      </c>
      <c r="C4419" s="5">
        <f>YEAR(Data!$E4419)</f>
        <v>2014</v>
      </c>
      <c r="D4419" s="2" t="str">
        <f>TEXT(Table_1[[#This Row],[Order Date]], "MMM")</f>
        <v>Apr</v>
      </c>
      <c r="E4419" s="7">
        <v>41739</v>
      </c>
      <c r="F4419" s="7">
        <v>41742</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row>
    <row r="4420" spans="1:23" ht="14.25" customHeight="1" x14ac:dyDescent="0.3">
      <c r="A4420" s="5">
        <v>4419</v>
      </c>
      <c r="B4420" s="2" t="s">
        <v>7484</v>
      </c>
      <c r="C4420" s="5">
        <f>YEAR(Data!$E4420)</f>
        <v>2011</v>
      </c>
      <c r="D4420" s="2" t="str">
        <f>TEXT(Table_1[[#This Row],[Order Date]], "MMM")</f>
        <v>Dec</v>
      </c>
      <c r="E4420" s="7">
        <v>40897</v>
      </c>
      <c r="F4420" s="7">
        <v>40904</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row>
    <row r="4421" spans="1:23" ht="14.25" customHeight="1" x14ac:dyDescent="0.3">
      <c r="A4421" s="5">
        <v>4420</v>
      </c>
      <c r="B4421" s="2" t="s">
        <v>7485</v>
      </c>
      <c r="C4421" s="5">
        <f>YEAR(Data!$E4421)</f>
        <v>2011</v>
      </c>
      <c r="D4421" s="2" t="str">
        <f>TEXT(Table_1[[#This Row],[Order Date]], "MMM")</f>
        <v>Dec</v>
      </c>
      <c r="E4421" s="7">
        <v>40894</v>
      </c>
      <c r="F4421" s="7">
        <v>40901</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row>
    <row r="4422" spans="1:23" ht="14.25" customHeight="1" x14ac:dyDescent="0.3">
      <c r="A4422" s="5">
        <v>4421</v>
      </c>
      <c r="B4422" s="2" t="s">
        <v>7486</v>
      </c>
      <c r="C4422" s="5">
        <f>YEAR(Data!$E4422)</f>
        <v>2012</v>
      </c>
      <c r="D4422" s="2" t="str">
        <f>TEXT(Table_1[[#This Row],[Order Date]], "MMM")</f>
        <v>Nov</v>
      </c>
      <c r="E4422" s="7">
        <v>41230</v>
      </c>
      <c r="F4422" s="7">
        <v>41234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row>
    <row r="4423" spans="1:23" ht="14.25" customHeight="1" x14ac:dyDescent="0.3">
      <c r="A4423" s="5">
        <v>4422</v>
      </c>
      <c r="B4423" s="2" t="s">
        <v>7487</v>
      </c>
      <c r="C4423" s="5">
        <f>YEAR(Data!$E4423)</f>
        <v>2011</v>
      </c>
      <c r="D4423" s="2" t="str">
        <f>TEXT(Table_1[[#This Row],[Order Date]], "MMM")</f>
        <v>Mar</v>
      </c>
      <c r="E4423" s="7">
        <v>40606</v>
      </c>
      <c r="F4423" s="7">
        <v>40611</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row>
    <row r="4424" spans="1:23" ht="14.25" customHeight="1" x14ac:dyDescent="0.3">
      <c r="A4424" s="5">
        <v>4423</v>
      </c>
      <c r="B4424" s="2" t="s">
        <v>7489</v>
      </c>
      <c r="C4424" s="5">
        <f>YEAR(Data!$E4424)</f>
        <v>2014</v>
      </c>
      <c r="D4424" s="2" t="str">
        <f>TEXT(Table_1[[#This Row],[Order Date]], "MMM")</f>
        <v>May</v>
      </c>
      <c r="E4424" s="7">
        <v>41778</v>
      </c>
      <c r="F4424" s="7">
        <v>41779</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row>
    <row r="4425" spans="1:23" ht="14.25" customHeight="1" x14ac:dyDescent="0.3">
      <c r="A4425" s="5">
        <v>4424</v>
      </c>
      <c r="B4425" s="2" t="s">
        <v>7489</v>
      </c>
      <c r="C4425" s="5">
        <f>YEAR(Data!$E4425)</f>
        <v>2014</v>
      </c>
      <c r="D4425" s="2" t="str">
        <f>TEXT(Table_1[[#This Row],[Order Date]], "MMM")</f>
        <v>May</v>
      </c>
      <c r="E4425" s="7">
        <v>41778</v>
      </c>
      <c r="F4425" s="7">
        <v>41779</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row>
    <row r="4426" spans="1:23" ht="14.25" customHeight="1" x14ac:dyDescent="0.3">
      <c r="A4426" s="5">
        <v>4425</v>
      </c>
      <c r="B4426" s="2" t="s">
        <v>7489</v>
      </c>
      <c r="C4426" s="5">
        <f>YEAR(Data!$E4426)</f>
        <v>2014</v>
      </c>
      <c r="D4426" s="2" t="str">
        <f>TEXT(Table_1[[#This Row],[Order Date]], "MMM")</f>
        <v>May</v>
      </c>
      <c r="E4426" s="7">
        <v>41778</v>
      </c>
      <c r="F4426" s="7">
        <v>41779</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row>
    <row r="4427" spans="1:23" ht="14.25" customHeight="1" x14ac:dyDescent="0.3">
      <c r="A4427" s="5">
        <v>4426</v>
      </c>
      <c r="B4427" s="2" t="s">
        <v>7489</v>
      </c>
      <c r="C4427" s="5">
        <f>YEAR(Data!$E4427)</f>
        <v>2014</v>
      </c>
      <c r="D4427" s="2" t="str">
        <f>TEXT(Table_1[[#This Row],[Order Date]], "MMM")</f>
        <v>May</v>
      </c>
      <c r="E4427" s="7">
        <v>41778</v>
      </c>
      <c r="F4427" s="7">
        <v>41779</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row>
    <row r="4428" spans="1:23" ht="14.25" customHeight="1" x14ac:dyDescent="0.3">
      <c r="A4428" s="5">
        <v>4427</v>
      </c>
      <c r="B4428" s="2" t="s">
        <v>7489</v>
      </c>
      <c r="C4428" s="5">
        <f>YEAR(Data!$E4428)</f>
        <v>2014</v>
      </c>
      <c r="D4428" s="2" t="str">
        <f>TEXT(Table_1[[#This Row],[Order Date]], "MMM")</f>
        <v>May</v>
      </c>
      <c r="E4428" s="7">
        <v>41778</v>
      </c>
      <c r="F4428" s="7">
        <v>41779</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row>
    <row r="4429" spans="1:23" ht="14.25" customHeight="1" x14ac:dyDescent="0.3">
      <c r="A4429" s="5">
        <v>4428</v>
      </c>
      <c r="B4429" s="2" t="s">
        <v>7493</v>
      </c>
      <c r="C4429" s="5">
        <f>YEAR(Data!$E4429)</f>
        <v>2014</v>
      </c>
      <c r="D4429" s="2" t="str">
        <f>TEXT(Table_1[[#This Row],[Order Date]], "MMM")</f>
        <v>Sep</v>
      </c>
      <c r="E4429" s="7">
        <v>41905</v>
      </c>
      <c r="F4429" s="7">
        <v>41911</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row>
    <row r="4430" spans="1:23" ht="14.25" customHeight="1" x14ac:dyDescent="0.3">
      <c r="A4430" s="5">
        <v>4429</v>
      </c>
      <c r="B4430" s="2" t="s">
        <v>7494</v>
      </c>
      <c r="C4430" s="5">
        <f>YEAR(Data!$E4430)</f>
        <v>2014</v>
      </c>
      <c r="D4430" s="2" t="str">
        <f>TEXT(Table_1[[#This Row],[Order Date]], "MMM")</f>
        <v>Mar</v>
      </c>
      <c r="E4430" s="7">
        <v>41720</v>
      </c>
      <c r="F4430" s="7">
        <v>41726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row>
    <row r="4431" spans="1:23" ht="14.25" customHeight="1" x14ac:dyDescent="0.3">
      <c r="A4431" s="5">
        <v>4430</v>
      </c>
      <c r="B4431" s="2" t="s">
        <v>7495</v>
      </c>
      <c r="C4431" s="5">
        <f>YEAR(Data!$E4431)</f>
        <v>2014</v>
      </c>
      <c r="D4431" s="2" t="str">
        <f>TEXT(Table_1[[#This Row],[Order Date]], "MMM")</f>
        <v>Sep</v>
      </c>
      <c r="E4431" s="7">
        <v>41897</v>
      </c>
      <c r="F4431" s="7">
        <v>41897</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row>
    <row r="4432" spans="1:23" ht="14.25" customHeight="1" x14ac:dyDescent="0.3">
      <c r="A4432" s="5">
        <v>4431</v>
      </c>
      <c r="B4432" s="2" t="s">
        <v>7496</v>
      </c>
      <c r="C4432" s="5">
        <f>YEAR(Data!$E4432)</f>
        <v>2013</v>
      </c>
      <c r="D4432" s="2" t="str">
        <f>TEXT(Table_1[[#This Row],[Order Date]], "MMM")</f>
        <v>Nov</v>
      </c>
      <c r="E4432" s="7">
        <v>41582</v>
      </c>
      <c r="F4432" s="7">
        <v>41587</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row>
    <row r="4433" spans="1:23" ht="14.25" customHeight="1" x14ac:dyDescent="0.3">
      <c r="A4433" s="5">
        <v>4432</v>
      </c>
      <c r="B4433" s="2" t="s">
        <v>7496</v>
      </c>
      <c r="C4433" s="5">
        <f>YEAR(Data!$E4433)</f>
        <v>2013</v>
      </c>
      <c r="D4433" s="2" t="str">
        <f>TEXT(Table_1[[#This Row],[Order Date]], "MMM")</f>
        <v>Nov</v>
      </c>
      <c r="E4433" s="7">
        <v>41582</v>
      </c>
      <c r="F4433" s="7">
        <v>41587</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row>
    <row r="4434" spans="1:23" ht="14.25" customHeight="1" x14ac:dyDescent="0.3">
      <c r="A4434" s="5">
        <v>4433</v>
      </c>
      <c r="B4434" s="2" t="s">
        <v>7496</v>
      </c>
      <c r="C4434" s="5">
        <f>YEAR(Data!$E4434)</f>
        <v>2013</v>
      </c>
      <c r="D4434" s="2" t="str">
        <f>TEXT(Table_1[[#This Row],[Order Date]], "MMM")</f>
        <v>Nov</v>
      </c>
      <c r="E4434" s="7">
        <v>41582</v>
      </c>
      <c r="F4434" s="7">
        <v>41587</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row>
    <row r="4435" spans="1:23" ht="14.25" customHeight="1" x14ac:dyDescent="0.3">
      <c r="A4435" s="5">
        <v>4434</v>
      </c>
      <c r="B4435" s="2" t="s">
        <v>7496</v>
      </c>
      <c r="C4435" s="5">
        <f>YEAR(Data!$E4435)</f>
        <v>2013</v>
      </c>
      <c r="D4435" s="2" t="str">
        <f>TEXT(Table_1[[#This Row],[Order Date]], "MMM")</f>
        <v>Nov</v>
      </c>
      <c r="E4435" s="7">
        <v>41582</v>
      </c>
      <c r="F4435" s="7">
        <v>41587</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row>
    <row r="4436" spans="1:23" ht="14.25" customHeight="1" x14ac:dyDescent="0.3">
      <c r="A4436" s="5">
        <v>4435</v>
      </c>
      <c r="B4436" s="2" t="s">
        <v>7496</v>
      </c>
      <c r="C4436" s="5">
        <f>YEAR(Data!$E4436)</f>
        <v>2013</v>
      </c>
      <c r="D4436" s="2" t="str">
        <f>TEXT(Table_1[[#This Row],[Order Date]], "MMM")</f>
        <v>Nov</v>
      </c>
      <c r="E4436" s="7">
        <v>41582</v>
      </c>
      <c r="F4436" s="7">
        <v>41587</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row>
    <row r="4437" spans="1:23" ht="14.25" customHeight="1" x14ac:dyDescent="0.3">
      <c r="A4437" s="5">
        <v>4436</v>
      </c>
      <c r="B4437" s="2" t="s">
        <v>7499</v>
      </c>
      <c r="C4437" s="5">
        <f>YEAR(Data!$E4437)</f>
        <v>2013</v>
      </c>
      <c r="D4437" s="2" t="str">
        <f>TEXT(Table_1[[#This Row],[Order Date]], "MMM")</f>
        <v>May</v>
      </c>
      <c r="E4437" s="7">
        <v>41398</v>
      </c>
      <c r="F4437" s="7">
        <v>41403</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row>
    <row r="4438" spans="1:23" ht="14.25" customHeight="1" x14ac:dyDescent="0.3">
      <c r="A4438" s="5">
        <v>4437</v>
      </c>
      <c r="B4438" s="2" t="s">
        <v>7499</v>
      </c>
      <c r="C4438" s="5">
        <f>YEAR(Data!$E4438)</f>
        <v>2013</v>
      </c>
      <c r="D4438" s="2" t="str">
        <f>TEXT(Table_1[[#This Row],[Order Date]], "MMM")</f>
        <v>May</v>
      </c>
      <c r="E4438" s="7">
        <v>41398</v>
      </c>
      <c r="F4438" s="7">
        <v>41403</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row>
    <row r="4439" spans="1:23" ht="14.25" customHeight="1" x14ac:dyDescent="0.3">
      <c r="A4439" s="5">
        <v>4438</v>
      </c>
      <c r="B4439" s="2" t="s">
        <v>7499</v>
      </c>
      <c r="C4439" s="5">
        <f>YEAR(Data!$E4439)</f>
        <v>2013</v>
      </c>
      <c r="D4439" s="2" t="str">
        <f>TEXT(Table_1[[#This Row],[Order Date]], "MMM")</f>
        <v>May</v>
      </c>
      <c r="E4439" s="7">
        <v>41398</v>
      </c>
      <c r="F4439" s="7">
        <v>41403</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row>
    <row r="4440" spans="1:23" ht="14.25" customHeight="1" x14ac:dyDescent="0.3">
      <c r="A4440" s="5">
        <v>4439</v>
      </c>
      <c r="B4440" s="2" t="s">
        <v>7502</v>
      </c>
      <c r="C4440" s="5">
        <f>YEAR(Data!$E4440)</f>
        <v>2013</v>
      </c>
      <c r="D4440" s="2" t="str">
        <f>TEXT(Table_1[[#This Row],[Order Date]], "MMM")</f>
        <v>Dec</v>
      </c>
      <c r="E4440" s="7">
        <v>41636</v>
      </c>
      <c r="F4440" s="7">
        <v>41642</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row>
    <row r="4441" spans="1:23" ht="14.25" customHeight="1" x14ac:dyDescent="0.3">
      <c r="A4441" s="5">
        <v>4440</v>
      </c>
      <c r="B4441" s="2" t="s">
        <v>7502</v>
      </c>
      <c r="C4441" s="5">
        <f>YEAR(Data!$E4441)</f>
        <v>2013</v>
      </c>
      <c r="D4441" s="2" t="str">
        <f>TEXT(Table_1[[#This Row],[Order Date]], "MMM")</f>
        <v>Dec</v>
      </c>
      <c r="E4441" s="7">
        <v>41636</v>
      </c>
      <c r="F4441" s="7">
        <v>41642</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row>
    <row r="4442" spans="1:23" ht="14.25" customHeight="1" x14ac:dyDescent="0.3">
      <c r="A4442" s="5">
        <v>4441</v>
      </c>
      <c r="B4442" s="2" t="s">
        <v>7503</v>
      </c>
      <c r="C4442" s="5">
        <f>YEAR(Data!$E4442)</f>
        <v>2013</v>
      </c>
      <c r="D4442" s="2" t="str">
        <f>TEXT(Table_1[[#This Row],[Order Date]], "MMM")</f>
        <v>Jul</v>
      </c>
      <c r="E4442" s="7">
        <v>41478</v>
      </c>
      <c r="F4442" s="7">
        <v>41482</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row>
    <row r="4443" spans="1:23" ht="14.25" customHeight="1" x14ac:dyDescent="0.3">
      <c r="A4443" s="5">
        <v>4442</v>
      </c>
      <c r="B4443" s="2" t="s">
        <v>7503</v>
      </c>
      <c r="C4443" s="5">
        <f>YEAR(Data!$E4443)</f>
        <v>2013</v>
      </c>
      <c r="D4443" s="2" t="str">
        <f>TEXT(Table_1[[#This Row],[Order Date]], "MMM")</f>
        <v>Jul</v>
      </c>
      <c r="E4443" s="7">
        <v>41478</v>
      </c>
      <c r="F4443" s="7">
        <v>41482</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row>
    <row r="4444" spans="1:23" ht="14.25" customHeight="1" x14ac:dyDescent="0.3">
      <c r="A4444" s="5">
        <v>4443</v>
      </c>
      <c r="B4444" s="2" t="s">
        <v>7503</v>
      </c>
      <c r="C4444" s="5">
        <f>YEAR(Data!$E4444)</f>
        <v>2013</v>
      </c>
      <c r="D4444" s="2" t="str">
        <f>TEXT(Table_1[[#This Row],[Order Date]], "MMM")</f>
        <v>Jul</v>
      </c>
      <c r="E4444" s="7">
        <v>41478</v>
      </c>
      <c r="F4444" s="7">
        <v>41482</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row>
    <row r="4445" spans="1:23" ht="14.25" customHeight="1" x14ac:dyDescent="0.3">
      <c r="A4445" s="5">
        <v>4444</v>
      </c>
      <c r="B4445" s="2" t="s">
        <v>7503</v>
      </c>
      <c r="C4445" s="5">
        <f>YEAR(Data!$E4445)</f>
        <v>2013</v>
      </c>
      <c r="D4445" s="2" t="str">
        <f>TEXT(Table_1[[#This Row],[Order Date]], "MMM")</f>
        <v>Jul</v>
      </c>
      <c r="E4445" s="7">
        <v>41478</v>
      </c>
      <c r="F4445" s="7">
        <v>41482</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row>
    <row r="4446" spans="1:23" ht="14.25" customHeight="1" x14ac:dyDescent="0.3">
      <c r="A4446" s="5">
        <v>4445</v>
      </c>
      <c r="B4446" s="2" t="s">
        <v>7508</v>
      </c>
      <c r="C4446" s="5">
        <f>YEAR(Data!$E4446)</f>
        <v>2011</v>
      </c>
      <c r="D4446" s="2" t="str">
        <f>TEXT(Table_1[[#This Row],[Order Date]], "MMM")</f>
        <v>Nov</v>
      </c>
      <c r="E4446" s="7">
        <v>40863</v>
      </c>
      <c r="F4446" s="7">
        <v>40868</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row>
    <row r="4447" spans="1:23" ht="14.25" customHeight="1" x14ac:dyDescent="0.3">
      <c r="A4447" s="5">
        <v>4446</v>
      </c>
      <c r="B4447" s="2" t="s">
        <v>7508</v>
      </c>
      <c r="C4447" s="5">
        <f>YEAR(Data!$E4447)</f>
        <v>2011</v>
      </c>
      <c r="D4447" s="2" t="str">
        <f>TEXT(Table_1[[#This Row],[Order Date]], "MMM")</f>
        <v>Nov</v>
      </c>
      <c r="E4447" s="7">
        <v>40863</v>
      </c>
      <c r="F4447" s="7">
        <v>40868</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row>
    <row r="4448" spans="1:23" ht="14.25" customHeight="1" x14ac:dyDescent="0.3">
      <c r="A4448" s="5">
        <v>4447</v>
      </c>
      <c r="B4448" s="2" t="s">
        <v>7508</v>
      </c>
      <c r="C4448" s="5">
        <f>YEAR(Data!$E4448)</f>
        <v>2011</v>
      </c>
      <c r="D4448" s="2" t="str">
        <f>TEXT(Table_1[[#This Row],[Order Date]], "MMM")</f>
        <v>Nov</v>
      </c>
      <c r="E4448" s="7">
        <v>40863</v>
      </c>
      <c r="F4448" s="7">
        <v>40868</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row>
    <row r="4449" spans="1:23" ht="14.25" customHeight="1" x14ac:dyDescent="0.3">
      <c r="A4449" s="5">
        <v>4448</v>
      </c>
      <c r="B4449" s="2" t="s">
        <v>7508</v>
      </c>
      <c r="C4449" s="5">
        <f>YEAR(Data!$E4449)</f>
        <v>2011</v>
      </c>
      <c r="D4449" s="2" t="str">
        <f>TEXT(Table_1[[#This Row],[Order Date]], "MMM")</f>
        <v>Nov</v>
      </c>
      <c r="E4449" s="7">
        <v>40863</v>
      </c>
      <c r="F4449" s="7">
        <v>40868</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row>
    <row r="4450" spans="1:23" ht="14.25" customHeight="1" x14ac:dyDescent="0.3">
      <c r="A4450" s="5">
        <v>4449</v>
      </c>
      <c r="B4450" s="2" t="s">
        <v>7509</v>
      </c>
      <c r="C4450" s="5">
        <f>YEAR(Data!$E4450)</f>
        <v>2012</v>
      </c>
      <c r="D4450" s="2" t="str">
        <f>TEXT(Table_1[[#This Row],[Order Date]], "MMM")</f>
        <v>Jun</v>
      </c>
      <c r="E4450" s="7">
        <v>41079</v>
      </c>
      <c r="F4450" s="7">
        <v>41083</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row>
    <row r="4451" spans="1:23" ht="14.25" customHeight="1" x14ac:dyDescent="0.3">
      <c r="A4451" s="5">
        <v>4450</v>
      </c>
      <c r="B4451" s="2" t="s">
        <v>7509</v>
      </c>
      <c r="C4451" s="5">
        <f>YEAR(Data!$E4451)</f>
        <v>2012</v>
      </c>
      <c r="D4451" s="2" t="str">
        <f>TEXT(Table_1[[#This Row],[Order Date]], "MMM")</f>
        <v>Jun</v>
      </c>
      <c r="E4451" s="7">
        <v>41079</v>
      </c>
      <c r="F4451" s="7">
        <v>41083</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row>
    <row r="4452" spans="1:23" ht="14.25" customHeight="1" x14ac:dyDescent="0.3">
      <c r="A4452" s="5">
        <v>4451</v>
      </c>
      <c r="B4452" s="2" t="s">
        <v>7509</v>
      </c>
      <c r="C4452" s="5">
        <f>YEAR(Data!$E4452)</f>
        <v>2012</v>
      </c>
      <c r="D4452" s="2" t="str">
        <f>TEXT(Table_1[[#This Row],[Order Date]], "MMM")</f>
        <v>Jun</v>
      </c>
      <c r="E4452" s="7">
        <v>41079</v>
      </c>
      <c r="F4452" s="7">
        <v>41083</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row>
    <row r="4453" spans="1:23" ht="14.25" customHeight="1" x14ac:dyDescent="0.3">
      <c r="A4453" s="5">
        <v>4452</v>
      </c>
      <c r="B4453" s="2" t="s">
        <v>7510</v>
      </c>
      <c r="C4453" s="5">
        <f>YEAR(Data!$E4453)</f>
        <v>2013</v>
      </c>
      <c r="D4453" s="2" t="str">
        <f>TEXT(Table_1[[#This Row],[Order Date]], "MMM")</f>
        <v>Jul</v>
      </c>
      <c r="E4453" s="7">
        <v>41460</v>
      </c>
      <c r="F4453" s="7">
        <v>41462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row>
    <row r="4454" spans="1:23" ht="14.25" customHeight="1" x14ac:dyDescent="0.3">
      <c r="A4454" s="5">
        <v>4453</v>
      </c>
      <c r="B4454" s="2" t="s">
        <v>7510</v>
      </c>
      <c r="C4454" s="5">
        <f>YEAR(Data!$E4454)</f>
        <v>2013</v>
      </c>
      <c r="D4454" s="2" t="str">
        <f>TEXT(Table_1[[#This Row],[Order Date]], "MMM")</f>
        <v>Jul</v>
      </c>
      <c r="E4454" s="7">
        <v>41460</v>
      </c>
      <c r="F4454" s="7">
        <v>41462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row>
    <row r="4455" spans="1:23" ht="14.25" customHeight="1" x14ac:dyDescent="0.3">
      <c r="A4455" s="5">
        <v>4454</v>
      </c>
      <c r="B4455" s="2" t="s">
        <v>7510</v>
      </c>
      <c r="C4455" s="5">
        <f>YEAR(Data!$E4455)</f>
        <v>2013</v>
      </c>
      <c r="D4455" s="2" t="str">
        <f>TEXT(Table_1[[#This Row],[Order Date]], "MMM")</f>
        <v>Jul</v>
      </c>
      <c r="E4455" s="7">
        <v>41460</v>
      </c>
      <c r="F4455" s="7">
        <v>41462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row>
    <row r="4456" spans="1:23" ht="14.25" customHeight="1" x14ac:dyDescent="0.3">
      <c r="A4456" s="5">
        <v>4455</v>
      </c>
      <c r="B4456" s="2" t="s">
        <v>7510</v>
      </c>
      <c r="C4456" s="5">
        <f>YEAR(Data!$E4456)</f>
        <v>2013</v>
      </c>
      <c r="D4456" s="2" t="str">
        <f>TEXT(Table_1[[#This Row],[Order Date]], "MMM")</f>
        <v>Jul</v>
      </c>
      <c r="E4456" s="7">
        <v>41460</v>
      </c>
      <c r="F4456" s="7">
        <v>41462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row>
    <row r="4457" spans="1:23" ht="14.25" customHeight="1" x14ac:dyDescent="0.3">
      <c r="A4457" s="5">
        <v>4456</v>
      </c>
      <c r="B4457" s="2" t="s">
        <v>7513</v>
      </c>
      <c r="C4457" s="5">
        <f>YEAR(Data!$E4457)</f>
        <v>2012</v>
      </c>
      <c r="D4457" s="2" t="str">
        <f>TEXT(Table_1[[#This Row],[Order Date]], "MMM")</f>
        <v>Sep</v>
      </c>
      <c r="E4457" s="7">
        <v>41155</v>
      </c>
      <c r="F4457" s="7">
        <v>41160</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row>
    <row r="4458" spans="1:23" ht="14.25" customHeight="1" x14ac:dyDescent="0.3">
      <c r="A4458" s="5">
        <v>4457</v>
      </c>
      <c r="B4458" s="2" t="s">
        <v>7513</v>
      </c>
      <c r="C4458" s="5">
        <f>YEAR(Data!$E4458)</f>
        <v>2012</v>
      </c>
      <c r="D4458" s="2" t="str">
        <f>TEXT(Table_1[[#This Row],[Order Date]], "MMM")</f>
        <v>Sep</v>
      </c>
      <c r="E4458" s="7">
        <v>41155</v>
      </c>
      <c r="F4458" s="7">
        <v>41160</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row>
    <row r="4459" spans="1:23" ht="14.25" customHeight="1" x14ac:dyDescent="0.3">
      <c r="A4459" s="5">
        <v>4458</v>
      </c>
      <c r="B4459" s="2" t="s">
        <v>7514</v>
      </c>
      <c r="C4459" s="5">
        <f>YEAR(Data!$E4459)</f>
        <v>2014</v>
      </c>
      <c r="D4459" s="2" t="str">
        <f>TEXT(Table_1[[#This Row],[Order Date]], "MMM")</f>
        <v>Aug</v>
      </c>
      <c r="E4459" s="7">
        <v>41859</v>
      </c>
      <c r="F4459" s="7">
        <v>41864</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row>
    <row r="4460" spans="1:23" ht="14.25" customHeight="1" x14ac:dyDescent="0.3">
      <c r="A4460" s="5">
        <v>4459</v>
      </c>
      <c r="B4460" s="2" t="s">
        <v>7515</v>
      </c>
      <c r="C4460" s="5">
        <f>YEAR(Data!$E4460)</f>
        <v>2014</v>
      </c>
      <c r="D4460" s="2" t="str">
        <f>TEXT(Table_1[[#This Row],[Order Date]], "MMM")</f>
        <v>Mar</v>
      </c>
      <c r="E4460" s="7">
        <v>41712</v>
      </c>
      <c r="F4460" s="7">
        <v>41719</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row>
    <row r="4461" spans="1:23" ht="14.25" customHeight="1" x14ac:dyDescent="0.3">
      <c r="A4461" s="5">
        <v>4460</v>
      </c>
      <c r="B4461" s="2" t="s">
        <v>7516</v>
      </c>
      <c r="C4461" s="5">
        <f>YEAR(Data!$E4461)</f>
        <v>2014</v>
      </c>
      <c r="D4461" s="2" t="str">
        <f>TEXT(Table_1[[#This Row],[Order Date]], "MMM")</f>
        <v>Sep</v>
      </c>
      <c r="E4461" s="7">
        <v>41911</v>
      </c>
      <c r="F4461" s="7">
        <v>41914</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row>
    <row r="4462" spans="1:23" ht="14.25" customHeight="1" x14ac:dyDescent="0.3">
      <c r="A4462" s="5">
        <v>4461</v>
      </c>
      <c r="B4462" s="2" t="s">
        <v>7516</v>
      </c>
      <c r="C4462" s="5">
        <f>YEAR(Data!$E4462)</f>
        <v>2014</v>
      </c>
      <c r="D4462" s="2" t="str">
        <f>TEXT(Table_1[[#This Row],[Order Date]], "MMM")</f>
        <v>Sep</v>
      </c>
      <c r="E4462" s="7">
        <v>41911</v>
      </c>
      <c r="F4462" s="7">
        <v>41914</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row>
    <row r="4463" spans="1:23" ht="14.25" customHeight="1" x14ac:dyDescent="0.3">
      <c r="A4463" s="5">
        <v>4462</v>
      </c>
      <c r="B4463" s="2" t="s">
        <v>7516</v>
      </c>
      <c r="C4463" s="5">
        <f>YEAR(Data!$E4463)</f>
        <v>2014</v>
      </c>
      <c r="D4463" s="2" t="str">
        <f>TEXT(Table_1[[#This Row],[Order Date]], "MMM")</f>
        <v>Sep</v>
      </c>
      <c r="E4463" s="7">
        <v>41911</v>
      </c>
      <c r="F4463" s="7">
        <v>41914</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row>
    <row r="4464" spans="1:23" ht="14.25" customHeight="1" x14ac:dyDescent="0.3">
      <c r="A4464" s="5">
        <v>4463</v>
      </c>
      <c r="B4464" s="2" t="s">
        <v>7516</v>
      </c>
      <c r="C4464" s="5">
        <f>YEAR(Data!$E4464)</f>
        <v>2014</v>
      </c>
      <c r="D4464" s="2" t="str">
        <f>TEXT(Table_1[[#This Row],[Order Date]], "MMM")</f>
        <v>Sep</v>
      </c>
      <c r="E4464" s="7">
        <v>41911</v>
      </c>
      <c r="F4464" s="7">
        <v>41914</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row>
    <row r="4465" spans="1:23" ht="14.25" customHeight="1" x14ac:dyDescent="0.3">
      <c r="A4465" s="5">
        <v>4464</v>
      </c>
      <c r="B4465" s="2" t="s">
        <v>7516</v>
      </c>
      <c r="C4465" s="5">
        <f>YEAR(Data!$E4465)</f>
        <v>2014</v>
      </c>
      <c r="D4465" s="2" t="str">
        <f>TEXT(Table_1[[#This Row],[Order Date]], "MMM")</f>
        <v>Sep</v>
      </c>
      <c r="E4465" s="7">
        <v>41911</v>
      </c>
      <c r="F4465" s="7">
        <v>41914</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row>
    <row r="4466" spans="1:23" ht="14.25" customHeight="1" x14ac:dyDescent="0.3">
      <c r="A4466" s="5">
        <v>4465</v>
      </c>
      <c r="B4466" s="2" t="s">
        <v>7516</v>
      </c>
      <c r="C4466" s="5">
        <f>YEAR(Data!$E4466)</f>
        <v>2014</v>
      </c>
      <c r="D4466" s="2" t="str">
        <f>TEXT(Table_1[[#This Row],[Order Date]], "MMM")</f>
        <v>Sep</v>
      </c>
      <c r="E4466" s="7">
        <v>41911</v>
      </c>
      <c r="F4466" s="7">
        <v>41914</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row>
    <row r="4467" spans="1:23" ht="14.25" customHeight="1" x14ac:dyDescent="0.3">
      <c r="A4467" s="5">
        <v>4466</v>
      </c>
      <c r="B4467" s="2" t="s">
        <v>7519</v>
      </c>
      <c r="C4467" s="5">
        <f>YEAR(Data!$E4467)</f>
        <v>2012</v>
      </c>
      <c r="D4467" s="2" t="str">
        <f>TEXT(Table_1[[#This Row],[Order Date]], "MMM")</f>
        <v>Aug</v>
      </c>
      <c r="E4467" s="7">
        <v>41128</v>
      </c>
      <c r="F4467" s="7">
        <v>41132</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row>
    <row r="4468" spans="1:23" ht="14.25" customHeight="1" x14ac:dyDescent="0.3">
      <c r="A4468" s="5">
        <v>4467</v>
      </c>
      <c r="B4468" s="2" t="s">
        <v>7520</v>
      </c>
      <c r="C4468" s="5">
        <f>YEAR(Data!$E4468)</f>
        <v>2014</v>
      </c>
      <c r="D4468" s="2" t="str">
        <f>TEXT(Table_1[[#This Row],[Order Date]], "MMM")</f>
        <v>Nov</v>
      </c>
      <c r="E4468" s="7">
        <v>41968</v>
      </c>
      <c r="F4468" s="7">
        <v>41975</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row>
    <row r="4469" spans="1:23" ht="14.25" customHeight="1" x14ac:dyDescent="0.3">
      <c r="A4469" s="5">
        <v>4468</v>
      </c>
      <c r="B4469" s="2" t="s">
        <v>7520</v>
      </c>
      <c r="C4469" s="5">
        <f>YEAR(Data!$E4469)</f>
        <v>2014</v>
      </c>
      <c r="D4469" s="2" t="str">
        <f>TEXT(Table_1[[#This Row],[Order Date]], "MMM")</f>
        <v>Nov</v>
      </c>
      <c r="E4469" s="7">
        <v>41968</v>
      </c>
      <c r="F4469" s="7">
        <v>41975</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row>
    <row r="4470" spans="1:23" ht="14.25" customHeight="1" x14ac:dyDescent="0.3">
      <c r="A4470" s="5">
        <v>4469</v>
      </c>
      <c r="B4470" s="2" t="s">
        <v>7520</v>
      </c>
      <c r="C4470" s="5">
        <f>YEAR(Data!$E4470)</f>
        <v>2014</v>
      </c>
      <c r="D4470" s="2" t="str">
        <f>TEXT(Table_1[[#This Row],[Order Date]], "MMM")</f>
        <v>Nov</v>
      </c>
      <c r="E4470" s="7">
        <v>41968</v>
      </c>
      <c r="F4470" s="7">
        <v>41975</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row>
    <row r="4471" spans="1:23" ht="14.25" customHeight="1" x14ac:dyDescent="0.3">
      <c r="A4471" s="5">
        <v>4470</v>
      </c>
      <c r="B4471" s="2" t="s">
        <v>7520</v>
      </c>
      <c r="C4471" s="5">
        <f>YEAR(Data!$E4471)</f>
        <v>2014</v>
      </c>
      <c r="D4471" s="2" t="str">
        <f>TEXT(Table_1[[#This Row],[Order Date]], "MMM")</f>
        <v>Nov</v>
      </c>
      <c r="E4471" s="7">
        <v>41968</v>
      </c>
      <c r="F4471" s="7">
        <v>41975</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row>
    <row r="4472" spans="1:23" ht="14.25" customHeight="1" x14ac:dyDescent="0.3">
      <c r="A4472" s="5">
        <v>4471</v>
      </c>
      <c r="B4472" s="2" t="s">
        <v>7521</v>
      </c>
      <c r="C4472" s="5">
        <f>YEAR(Data!$E4472)</f>
        <v>2014</v>
      </c>
      <c r="D4472" s="2" t="str">
        <f>TEXT(Table_1[[#This Row],[Order Date]], "MMM")</f>
        <v>May</v>
      </c>
      <c r="E4472" s="7">
        <v>41768</v>
      </c>
      <c r="F4472" s="7">
        <v>41772</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row>
    <row r="4473" spans="1:23" ht="14.25" customHeight="1" x14ac:dyDescent="0.3">
      <c r="A4473" s="5">
        <v>4472</v>
      </c>
      <c r="B4473" s="2" t="s">
        <v>7522</v>
      </c>
      <c r="C4473" s="5">
        <f>YEAR(Data!$E4473)</f>
        <v>2014</v>
      </c>
      <c r="D4473" s="2" t="str">
        <f>TEXT(Table_1[[#This Row],[Order Date]], "MMM")</f>
        <v>Sep</v>
      </c>
      <c r="E4473" s="7">
        <v>41912</v>
      </c>
      <c r="F4473" s="7">
        <v>41912</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row>
    <row r="4474" spans="1:23" ht="14.25" customHeight="1" x14ac:dyDescent="0.3">
      <c r="A4474" s="5">
        <v>4473</v>
      </c>
      <c r="B4474" s="2" t="s">
        <v>7522</v>
      </c>
      <c r="C4474" s="5">
        <f>YEAR(Data!$E4474)</f>
        <v>2014</v>
      </c>
      <c r="D4474" s="2" t="str">
        <f>TEXT(Table_1[[#This Row],[Order Date]], "MMM")</f>
        <v>Sep</v>
      </c>
      <c r="E4474" s="7">
        <v>41912</v>
      </c>
      <c r="F4474" s="7">
        <v>41912</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row>
    <row r="4475" spans="1:23" ht="14.25" customHeight="1" x14ac:dyDescent="0.3">
      <c r="A4475" s="5">
        <v>4474</v>
      </c>
      <c r="B4475" s="2" t="s">
        <v>7522</v>
      </c>
      <c r="C4475" s="5">
        <f>YEAR(Data!$E4475)</f>
        <v>2014</v>
      </c>
      <c r="D4475" s="2" t="str">
        <f>TEXT(Table_1[[#This Row],[Order Date]], "MMM")</f>
        <v>Sep</v>
      </c>
      <c r="E4475" s="7">
        <v>41912</v>
      </c>
      <c r="F4475" s="7">
        <v>41912</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row>
    <row r="4476" spans="1:23" ht="14.25" customHeight="1" x14ac:dyDescent="0.3">
      <c r="A4476" s="5">
        <v>4475</v>
      </c>
      <c r="B4476" s="2" t="s">
        <v>7522</v>
      </c>
      <c r="C4476" s="5">
        <f>YEAR(Data!$E4476)</f>
        <v>2014</v>
      </c>
      <c r="D4476" s="2" t="str">
        <f>TEXT(Table_1[[#This Row],[Order Date]], "MMM")</f>
        <v>Sep</v>
      </c>
      <c r="E4476" s="7">
        <v>41912</v>
      </c>
      <c r="F4476" s="7">
        <v>41912</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row>
    <row r="4477" spans="1:23" ht="14.25" customHeight="1" x14ac:dyDescent="0.3">
      <c r="A4477" s="5">
        <v>4476</v>
      </c>
      <c r="B4477" s="2" t="s">
        <v>7522</v>
      </c>
      <c r="C4477" s="5">
        <f>YEAR(Data!$E4477)</f>
        <v>2014</v>
      </c>
      <c r="D4477" s="2" t="str">
        <f>TEXT(Table_1[[#This Row],[Order Date]], "MMM")</f>
        <v>Sep</v>
      </c>
      <c r="E4477" s="7">
        <v>41912</v>
      </c>
      <c r="F4477" s="7">
        <v>41912</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row>
    <row r="4478" spans="1:23" ht="14.25" customHeight="1" x14ac:dyDescent="0.3">
      <c r="A4478" s="5">
        <v>4477</v>
      </c>
      <c r="B4478" s="2" t="s">
        <v>7522</v>
      </c>
      <c r="C4478" s="5">
        <f>YEAR(Data!$E4478)</f>
        <v>2014</v>
      </c>
      <c r="D4478" s="2" t="str">
        <f>TEXT(Table_1[[#This Row],[Order Date]], "MMM")</f>
        <v>Sep</v>
      </c>
      <c r="E4478" s="7">
        <v>41912</v>
      </c>
      <c r="F4478" s="7">
        <v>41912</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row>
    <row r="4479" spans="1:23" ht="14.25" customHeight="1" x14ac:dyDescent="0.3">
      <c r="A4479" s="5">
        <v>4478</v>
      </c>
      <c r="B4479" s="2" t="s">
        <v>7526</v>
      </c>
      <c r="C4479" s="5">
        <f>YEAR(Data!$E4479)</f>
        <v>2014</v>
      </c>
      <c r="D4479" s="2" t="str">
        <f>TEXT(Table_1[[#This Row],[Order Date]], "MMM")</f>
        <v>Oct</v>
      </c>
      <c r="E4479" s="7">
        <v>41935</v>
      </c>
      <c r="F4479" s="7">
        <v>41935</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row>
    <row r="4480" spans="1:23" ht="14.25" customHeight="1" x14ac:dyDescent="0.3">
      <c r="A4480" s="5">
        <v>4479</v>
      </c>
      <c r="B4480" s="2" t="s">
        <v>7526</v>
      </c>
      <c r="C4480" s="5">
        <f>YEAR(Data!$E4480)</f>
        <v>2014</v>
      </c>
      <c r="D4480" s="2" t="str">
        <f>TEXT(Table_1[[#This Row],[Order Date]], "MMM")</f>
        <v>Oct</v>
      </c>
      <c r="E4480" s="7">
        <v>41935</v>
      </c>
      <c r="F4480" s="7">
        <v>41935</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row>
    <row r="4481" spans="1:23" ht="14.25" customHeight="1" x14ac:dyDescent="0.3">
      <c r="A4481" s="5">
        <v>4480</v>
      </c>
      <c r="B4481" s="2" t="s">
        <v>7530</v>
      </c>
      <c r="C4481" s="5">
        <f>YEAR(Data!$E4481)</f>
        <v>2011</v>
      </c>
      <c r="D4481" s="2" t="str">
        <f>TEXT(Table_1[[#This Row],[Order Date]], "MMM")</f>
        <v>Mar</v>
      </c>
      <c r="E4481" s="7">
        <v>40626</v>
      </c>
      <c r="F4481" s="7">
        <v>40630</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row>
    <row r="4482" spans="1:23" ht="14.25" customHeight="1" x14ac:dyDescent="0.3">
      <c r="A4482" s="5">
        <v>4481</v>
      </c>
      <c r="B4482" s="2" t="s">
        <v>7533</v>
      </c>
      <c r="C4482" s="5">
        <f>YEAR(Data!$E4482)</f>
        <v>2013</v>
      </c>
      <c r="D4482" s="2" t="str">
        <f>TEXT(Table_1[[#This Row],[Order Date]], "MMM")</f>
        <v>Nov</v>
      </c>
      <c r="E4482" s="7">
        <v>41582</v>
      </c>
      <c r="F4482" s="7">
        <v>41587</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row>
    <row r="4483" spans="1:23" ht="14.25" customHeight="1" x14ac:dyDescent="0.3">
      <c r="A4483" s="5">
        <v>4482</v>
      </c>
      <c r="B4483" s="2" t="s">
        <v>7533</v>
      </c>
      <c r="C4483" s="5">
        <f>YEAR(Data!$E4483)</f>
        <v>2013</v>
      </c>
      <c r="D4483" s="2" t="str">
        <f>TEXT(Table_1[[#This Row],[Order Date]], "MMM")</f>
        <v>Nov</v>
      </c>
      <c r="E4483" s="7">
        <v>41582</v>
      </c>
      <c r="F4483" s="7">
        <v>41587</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row>
    <row r="4484" spans="1:23" ht="14.25" customHeight="1" x14ac:dyDescent="0.3">
      <c r="A4484" s="5">
        <v>4483</v>
      </c>
      <c r="B4484" s="2" t="s">
        <v>7533</v>
      </c>
      <c r="C4484" s="5">
        <f>YEAR(Data!$E4484)</f>
        <v>2013</v>
      </c>
      <c r="D4484" s="2" t="str">
        <f>TEXT(Table_1[[#This Row],[Order Date]], "MMM")</f>
        <v>Nov</v>
      </c>
      <c r="E4484" s="7">
        <v>41582</v>
      </c>
      <c r="F4484" s="7">
        <v>41587</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row>
    <row r="4485" spans="1:23" ht="14.25" customHeight="1" x14ac:dyDescent="0.3">
      <c r="A4485" s="5">
        <v>4484</v>
      </c>
      <c r="B4485" s="2" t="s">
        <v>7533</v>
      </c>
      <c r="C4485" s="5">
        <f>YEAR(Data!$E4485)</f>
        <v>2013</v>
      </c>
      <c r="D4485" s="2" t="str">
        <f>TEXT(Table_1[[#This Row],[Order Date]], "MMM")</f>
        <v>Nov</v>
      </c>
      <c r="E4485" s="7">
        <v>41582</v>
      </c>
      <c r="F4485" s="7">
        <v>41587</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row>
    <row r="4486" spans="1:23" ht="14.25" customHeight="1" x14ac:dyDescent="0.3">
      <c r="A4486" s="5">
        <v>4485</v>
      </c>
      <c r="B4486" s="2" t="s">
        <v>7533</v>
      </c>
      <c r="C4486" s="5">
        <f>YEAR(Data!$E4486)</f>
        <v>2013</v>
      </c>
      <c r="D4486" s="2" t="str">
        <f>TEXT(Table_1[[#This Row],[Order Date]], "MMM")</f>
        <v>Nov</v>
      </c>
      <c r="E4486" s="7">
        <v>41582</v>
      </c>
      <c r="F4486" s="7">
        <v>41587</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row>
    <row r="4487" spans="1:23" ht="14.25" customHeight="1" x14ac:dyDescent="0.3">
      <c r="A4487" s="5">
        <v>4486</v>
      </c>
      <c r="B4487" s="2" t="s">
        <v>7533</v>
      </c>
      <c r="C4487" s="5">
        <f>YEAR(Data!$E4487)</f>
        <v>2013</v>
      </c>
      <c r="D4487" s="2" t="str">
        <f>TEXT(Table_1[[#This Row],[Order Date]], "MMM")</f>
        <v>Nov</v>
      </c>
      <c r="E4487" s="7">
        <v>41582</v>
      </c>
      <c r="F4487" s="7">
        <v>41587</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row>
    <row r="4488" spans="1:23" ht="14.25" customHeight="1" x14ac:dyDescent="0.3">
      <c r="A4488" s="5">
        <v>4487</v>
      </c>
      <c r="B4488" s="2" t="s">
        <v>7533</v>
      </c>
      <c r="C4488" s="5">
        <f>YEAR(Data!$E4488)</f>
        <v>2013</v>
      </c>
      <c r="D4488" s="2" t="str">
        <f>TEXT(Table_1[[#This Row],[Order Date]], "MMM")</f>
        <v>Nov</v>
      </c>
      <c r="E4488" s="7">
        <v>41582</v>
      </c>
      <c r="F4488" s="7">
        <v>41587</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row>
    <row r="4489" spans="1:23" ht="14.25" customHeight="1" x14ac:dyDescent="0.3">
      <c r="A4489" s="5">
        <v>4488</v>
      </c>
      <c r="B4489" s="2" t="s">
        <v>7536</v>
      </c>
      <c r="C4489" s="5">
        <f>YEAR(Data!$E4489)</f>
        <v>2012</v>
      </c>
      <c r="D4489" s="2" t="str">
        <f>TEXT(Table_1[[#This Row],[Order Date]], "MMM")</f>
        <v>Sep</v>
      </c>
      <c r="E4489" s="7">
        <v>41157</v>
      </c>
      <c r="F4489" s="7">
        <v>41163</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row>
    <row r="4490" spans="1:23" ht="14.25" customHeight="1" x14ac:dyDescent="0.3">
      <c r="A4490" s="5">
        <v>4489</v>
      </c>
      <c r="B4490" s="2" t="s">
        <v>7536</v>
      </c>
      <c r="C4490" s="5">
        <f>YEAR(Data!$E4490)</f>
        <v>2012</v>
      </c>
      <c r="D4490" s="2" t="str">
        <f>TEXT(Table_1[[#This Row],[Order Date]], "MMM")</f>
        <v>Sep</v>
      </c>
      <c r="E4490" s="7">
        <v>41157</v>
      </c>
      <c r="F4490" s="7">
        <v>41163</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row>
    <row r="4491" spans="1:23" ht="14.25" customHeight="1" x14ac:dyDescent="0.3">
      <c r="A4491" s="5">
        <v>4490</v>
      </c>
      <c r="B4491" s="2" t="s">
        <v>7536</v>
      </c>
      <c r="C4491" s="5">
        <f>YEAR(Data!$E4491)</f>
        <v>2012</v>
      </c>
      <c r="D4491" s="2" t="str">
        <f>TEXT(Table_1[[#This Row],[Order Date]], "MMM")</f>
        <v>Sep</v>
      </c>
      <c r="E4491" s="7">
        <v>41157</v>
      </c>
      <c r="F4491" s="7">
        <v>41163</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row>
    <row r="4492" spans="1:23" ht="14.25" customHeight="1" x14ac:dyDescent="0.3">
      <c r="A4492" s="5">
        <v>4491</v>
      </c>
      <c r="B4492" s="2" t="s">
        <v>7537</v>
      </c>
      <c r="C4492" s="5">
        <f>YEAR(Data!$E4492)</f>
        <v>2014</v>
      </c>
      <c r="D4492" s="2" t="str">
        <f>TEXT(Table_1[[#This Row],[Order Date]], "MMM")</f>
        <v>Aug</v>
      </c>
      <c r="E4492" s="7">
        <v>41866</v>
      </c>
      <c r="F4492" s="7">
        <v>41873</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row>
    <row r="4493" spans="1:23" ht="14.25" customHeight="1" x14ac:dyDescent="0.3">
      <c r="A4493" s="5">
        <v>4492</v>
      </c>
      <c r="B4493" s="2" t="s">
        <v>7538</v>
      </c>
      <c r="C4493" s="5">
        <f>YEAR(Data!$E4493)</f>
        <v>2011</v>
      </c>
      <c r="D4493" s="2" t="str">
        <f>TEXT(Table_1[[#This Row],[Order Date]], "MMM")</f>
        <v>Dec</v>
      </c>
      <c r="E4493" s="7">
        <v>40878</v>
      </c>
      <c r="F4493" s="7">
        <v>40880</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row>
    <row r="4494" spans="1:23" ht="14.25" customHeight="1" x14ac:dyDescent="0.3">
      <c r="A4494" s="5">
        <v>4493</v>
      </c>
      <c r="B4494" s="2" t="s">
        <v>7538</v>
      </c>
      <c r="C4494" s="5">
        <f>YEAR(Data!$E4494)</f>
        <v>2011</v>
      </c>
      <c r="D4494" s="2" t="str">
        <f>TEXT(Table_1[[#This Row],[Order Date]], "MMM")</f>
        <v>Dec</v>
      </c>
      <c r="E4494" s="7">
        <v>40878</v>
      </c>
      <c r="F4494" s="7">
        <v>40880</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row>
    <row r="4495" spans="1:23" ht="14.25" customHeight="1" x14ac:dyDescent="0.3">
      <c r="A4495" s="5">
        <v>4494</v>
      </c>
      <c r="B4495" s="2" t="s">
        <v>7538</v>
      </c>
      <c r="C4495" s="5">
        <f>YEAR(Data!$E4495)</f>
        <v>2011</v>
      </c>
      <c r="D4495" s="2" t="str">
        <f>TEXT(Table_1[[#This Row],[Order Date]], "MMM")</f>
        <v>Dec</v>
      </c>
      <c r="E4495" s="7">
        <v>40878</v>
      </c>
      <c r="F4495" s="7">
        <v>40880</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row>
    <row r="4496" spans="1:23" ht="14.25" customHeight="1" x14ac:dyDescent="0.3">
      <c r="A4496" s="5">
        <v>4495</v>
      </c>
      <c r="B4496" s="2" t="s">
        <v>7538</v>
      </c>
      <c r="C4496" s="5">
        <f>YEAR(Data!$E4496)</f>
        <v>2011</v>
      </c>
      <c r="D4496" s="2" t="str">
        <f>TEXT(Table_1[[#This Row],[Order Date]], "MMM")</f>
        <v>Dec</v>
      </c>
      <c r="E4496" s="7">
        <v>40878</v>
      </c>
      <c r="F4496" s="7">
        <v>40880</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row>
    <row r="4497" spans="1:23" ht="14.25" customHeight="1" x14ac:dyDescent="0.3">
      <c r="A4497" s="5">
        <v>4496</v>
      </c>
      <c r="B4497" s="2" t="s">
        <v>7539</v>
      </c>
      <c r="C4497" s="5">
        <f>YEAR(Data!$E4497)</f>
        <v>2014</v>
      </c>
      <c r="D4497" s="2" t="str">
        <f>TEXT(Table_1[[#This Row],[Order Date]], "MMM")</f>
        <v>Jun</v>
      </c>
      <c r="E4497" s="7">
        <v>41809</v>
      </c>
      <c r="F4497" s="7">
        <v>41814</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row>
    <row r="4498" spans="1:23" ht="14.25" customHeight="1" x14ac:dyDescent="0.3">
      <c r="A4498" s="5">
        <v>4497</v>
      </c>
      <c r="B4498" s="2" t="s">
        <v>7539</v>
      </c>
      <c r="C4498" s="5">
        <f>YEAR(Data!$E4498)</f>
        <v>2014</v>
      </c>
      <c r="D4498" s="2" t="str">
        <f>TEXT(Table_1[[#This Row],[Order Date]], "MMM")</f>
        <v>Jun</v>
      </c>
      <c r="E4498" s="7">
        <v>41809</v>
      </c>
      <c r="F4498" s="7">
        <v>41814</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row>
    <row r="4499" spans="1:23" ht="14.25" customHeight="1" x14ac:dyDescent="0.3">
      <c r="A4499" s="5">
        <v>4498</v>
      </c>
      <c r="B4499" s="2" t="s">
        <v>7540</v>
      </c>
      <c r="C4499" s="5">
        <f>YEAR(Data!$E4499)</f>
        <v>2014</v>
      </c>
      <c r="D4499" s="2" t="str">
        <f>TEXT(Table_1[[#This Row],[Order Date]], "MMM")</f>
        <v>Dec</v>
      </c>
      <c r="E4499" s="7">
        <v>41976</v>
      </c>
      <c r="F4499" s="7">
        <v>41983</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row>
    <row r="4500" spans="1:23" ht="14.25" customHeight="1" x14ac:dyDescent="0.3">
      <c r="A4500" s="5">
        <v>4499</v>
      </c>
      <c r="B4500" s="2" t="s">
        <v>7541</v>
      </c>
      <c r="C4500" s="5">
        <f>YEAR(Data!$E4500)</f>
        <v>2011</v>
      </c>
      <c r="D4500" s="2" t="str">
        <f>TEXT(Table_1[[#This Row],[Order Date]], "MMM")</f>
        <v>Nov</v>
      </c>
      <c r="E4500" s="7">
        <v>40868</v>
      </c>
      <c r="F4500" s="7">
        <v>40873</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row>
    <row r="4501" spans="1:23" ht="14.25" customHeight="1" x14ac:dyDescent="0.3">
      <c r="A4501" s="5">
        <v>4500</v>
      </c>
      <c r="B4501" s="2" t="s">
        <v>7544</v>
      </c>
      <c r="C4501" s="5">
        <f>YEAR(Data!$E4501)</f>
        <v>2013</v>
      </c>
      <c r="D4501" s="2" t="str">
        <f>TEXT(Table_1[[#This Row],[Order Date]], "MMM")</f>
        <v>Apr</v>
      </c>
      <c r="E4501" s="7">
        <v>41375</v>
      </c>
      <c r="F4501" s="7">
        <v>41381</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row>
    <row r="4502" spans="1:23" ht="14.25" customHeight="1" x14ac:dyDescent="0.3">
      <c r="A4502" s="5">
        <v>4501</v>
      </c>
      <c r="B4502" s="2" t="s">
        <v>7544</v>
      </c>
      <c r="C4502" s="5">
        <f>YEAR(Data!$E4502)</f>
        <v>2013</v>
      </c>
      <c r="D4502" s="2" t="str">
        <f>TEXT(Table_1[[#This Row],[Order Date]], "MMM")</f>
        <v>Apr</v>
      </c>
      <c r="E4502" s="7">
        <v>41375</v>
      </c>
      <c r="F4502" s="7">
        <v>41381</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row>
    <row r="4503" spans="1:23" ht="14.25" customHeight="1" x14ac:dyDescent="0.3">
      <c r="A4503" s="5">
        <v>4502</v>
      </c>
      <c r="B4503" s="2" t="s">
        <v>7545</v>
      </c>
      <c r="C4503" s="5">
        <f>YEAR(Data!$E4503)</f>
        <v>2011</v>
      </c>
      <c r="D4503" s="2" t="str">
        <f>TEXT(Table_1[[#This Row],[Order Date]], "MMM")</f>
        <v>Jun</v>
      </c>
      <c r="E4503" s="7">
        <v>40724</v>
      </c>
      <c r="F4503" s="7">
        <v>40728</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row>
    <row r="4504" spans="1:23" ht="14.25" customHeight="1" x14ac:dyDescent="0.3">
      <c r="A4504" s="5">
        <v>4503</v>
      </c>
      <c r="B4504" s="2" t="s">
        <v>7545</v>
      </c>
      <c r="C4504" s="5">
        <f>YEAR(Data!$E4504)</f>
        <v>2011</v>
      </c>
      <c r="D4504" s="2" t="str">
        <f>TEXT(Table_1[[#This Row],[Order Date]], "MMM")</f>
        <v>Jun</v>
      </c>
      <c r="E4504" s="7">
        <v>40724</v>
      </c>
      <c r="F4504" s="7">
        <v>40728</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row>
    <row r="4505" spans="1:23" ht="14.25" customHeight="1" x14ac:dyDescent="0.3">
      <c r="A4505" s="5">
        <v>4504</v>
      </c>
      <c r="B4505" s="2" t="s">
        <v>7546</v>
      </c>
      <c r="C4505" s="5">
        <f>YEAR(Data!$E4505)</f>
        <v>2011</v>
      </c>
      <c r="D4505" s="2" t="str">
        <f>TEXT(Table_1[[#This Row],[Order Date]], "MMM")</f>
        <v>Dec</v>
      </c>
      <c r="E4505" s="7">
        <v>40901</v>
      </c>
      <c r="F4505" s="7">
        <v>40906</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row>
    <row r="4506" spans="1:23" ht="14.25" customHeight="1" x14ac:dyDescent="0.3">
      <c r="A4506" s="5">
        <v>4505</v>
      </c>
      <c r="B4506" s="2" t="s">
        <v>7546</v>
      </c>
      <c r="C4506" s="5">
        <f>YEAR(Data!$E4506)</f>
        <v>2011</v>
      </c>
      <c r="D4506" s="2" t="str">
        <f>TEXT(Table_1[[#This Row],[Order Date]], "MMM")</f>
        <v>Dec</v>
      </c>
      <c r="E4506" s="7">
        <v>40901</v>
      </c>
      <c r="F4506" s="7">
        <v>40906</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row>
    <row r="4507" spans="1:23" ht="14.25" customHeight="1" x14ac:dyDescent="0.3">
      <c r="A4507" s="5">
        <v>4506</v>
      </c>
      <c r="B4507" s="2" t="s">
        <v>7546</v>
      </c>
      <c r="C4507" s="5">
        <f>YEAR(Data!$E4507)</f>
        <v>2011</v>
      </c>
      <c r="D4507" s="2" t="str">
        <f>TEXT(Table_1[[#This Row],[Order Date]], "MMM")</f>
        <v>Dec</v>
      </c>
      <c r="E4507" s="7">
        <v>40901</v>
      </c>
      <c r="F4507" s="7">
        <v>40906</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row>
    <row r="4508" spans="1:23" ht="14.25" customHeight="1" x14ac:dyDescent="0.3">
      <c r="A4508" s="5">
        <v>4507</v>
      </c>
      <c r="B4508" s="2" t="s">
        <v>7546</v>
      </c>
      <c r="C4508" s="5">
        <f>YEAR(Data!$E4508)</f>
        <v>2011</v>
      </c>
      <c r="D4508" s="2" t="str">
        <f>TEXT(Table_1[[#This Row],[Order Date]], "MMM")</f>
        <v>Dec</v>
      </c>
      <c r="E4508" s="7">
        <v>40901</v>
      </c>
      <c r="F4508" s="7">
        <v>40906</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row>
    <row r="4509" spans="1:23" ht="14.25" customHeight="1" x14ac:dyDescent="0.3">
      <c r="A4509" s="5">
        <v>4508</v>
      </c>
      <c r="B4509" s="2" t="s">
        <v>7546</v>
      </c>
      <c r="C4509" s="5">
        <f>YEAR(Data!$E4509)</f>
        <v>2011</v>
      </c>
      <c r="D4509" s="2" t="str">
        <f>TEXT(Table_1[[#This Row],[Order Date]], "MMM")</f>
        <v>Dec</v>
      </c>
      <c r="E4509" s="7">
        <v>40901</v>
      </c>
      <c r="F4509" s="7">
        <v>40906</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row>
    <row r="4510" spans="1:23" ht="14.25" customHeight="1" x14ac:dyDescent="0.3">
      <c r="A4510" s="5">
        <v>4509</v>
      </c>
      <c r="B4510" s="2" t="s">
        <v>7546</v>
      </c>
      <c r="C4510" s="5">
        <f>YEAR(Data!$E4510)</f>
        <v>2011</v>
      </c>
      <c r="D4510" s="2" t="str">
        <f>TEXT(Table_1[[#This Row],[Order Date]], "MMM")</f>
        <v>Dec</v>
      </c>
      <c r="E4510" s="7">
        <v>40901</v>
      </c>
      <c r="F4510" s="7">
        <v>40906</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row>
    <row r="4511" spans="1:23" ht="14.25" customHeight="1" x14ac:dyDescent="0.3">
      <c r="A4511" s="5">
        <v>4510</v>
      </c>
      <c r="B4511" s="2" t="s">
        <v>7549</v>
      </c>
      <c r="C4511" s="5">
        <f>YEAR(Data!$E4511)</f>
        <v>2014</v>
      </c>
      <c r="D4511" s="2" t="str">
        <f>TEXT(Table_1[[#This Row],[Order Date]], "MMM")</f>
        <v>May</v>
      </c>
      <c r="E4511" s="7">
        <v>41783</v>
      </c>
      <c r="F4511" s="7">
        <v>41789</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row>
    <row r="4512" spans="1:23" ht="14.25" customHeight="1" x14ac:dyDescent="0.3">
      <c r="A4512" s="5">
        <v>4511</v>
      </c>
      <c r="B4512" s="2" t="s">
        <v>7552</v>
      </c>
      <c r="C4512" s="5">
        <f>YEAR(Data!$E4512)</f>
        <v>2013</v>
      </c>
      <c r="D4512" s="2" t="str">
        <f>TEXT(Table_1[[#This Row],[Order Date]], "MMM")</f>
        <v>Nov</v>
      </c>
      <c r="E4512" s="7">
        <v>41589</v>
      </c>
      <c r="F4512" s="7">
        <v>41593</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row>
    <row r="4513" spans="1:23" ht="14.25" customHeight="1" x14ac:dyDescent="0.3">
      <c r="A4513" s="5">
        <v>4512</v>
      </c>
      <c r="B4513" s="2" t="s">
        <v>7552</v>
      </c>
      <c r="C4513" s="5">
        <f>YEAR(Data!$E4513)</f>
        <v>2013</v>
      </c>
      <c r="D4513" s="2" t="str">
        <f>TEXT(Table_1[[#This Row],[Order Date]], "MMM")</f>
        <v>Nov</v>
      </c>
      <c r="E4513" s="7">
        <v>41589</v>
      </c>
      <c r="F4513" s="7">
        <v>41593</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row>
    <row r="4514" spans="1:23" ht="14.25" customHeight="1" x14ac:dyDescent="0.3">
      <c r="A4514" s="5">
        <v>4513</v>
      </c>
      <c r="B4514" s="2" t="s">
        <v>7553</v>
      </c>
      <c r="C4514" s="5">
        <f>YEAR(Data!$E4514)</f>
        <v>2013</v>
      </c>
      <c r="D4514" s="2" t="str">
        <f>TEXT(Table_1[[#This Row],[Order Date]], "MMM")</f>
        <v>Oct</v>
      </c>
      <c r="E4514" s="7">
        <v>41550</v>
      </c>
      <c r="F4514" s="7">
        <v>41551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row>
    <row r="4515" spans="1:23" ht="14.25" customHeight="1" x14ac:dyDescent="0.3">
      <c r="A4515" s="5">
        <v>4514</v>
      </c>
      <c r="B4515" s="2" t="s">
        <v>7554</v>
      </c>
      <c r="C4515" s="5">
        <f>YEAR(Data!$E4515)</f>
        <v>2013</v>
      </c>
      <c r="D4515" s="2" t="str">
        <f>TEXT(Table_1[[#This Row],[Order Date]], "MMM")</f>
        <v>Sep</v>
      </c>
      <c r="E4515" s="7">
        <v>41524</v>
      </c>
      <c r="F4515" s="7">
        <v>41526</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row>
    <row r="4516" spans="1:23" ht="14.25" customHeight="1" x14ac:dyDescent="0.3">
      <c r="A4516" s="5">
        <v>4515</v>
      </c>
      <c r="B4516" s="2" t="s">
        <v>7555</v>
      </c>
      <c r="C4516" s="5">
        <f>YEAR(Data!$E4516)</f>
        <v>2013</v>
      </c>
      <c r="D4516" s="2" t="str">
        <f>TEXT(Table_1[[#This Row],[Order Date]], "MMM")</f>
        <v>Oct</v>
      </c>
      <c r="E4516" s="7">
        <v>41575</v>
      </c>
      <c r="F4516" s="7">
        <v>41580</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row>
    <row r="4517" spans="1:23" ht="14.25" customHeight="1" x14ac:dyDescent="0.3">
      <c r="A4517" s="5">
        <v>4516</v>
      </c>
      <c r="B4517" s="2" t="s">
        <v>7557</v>
      </c>
      <c r="C4517" s="5">
        <f>YEAR(Data!$E4517)</f>
        <v>2014</v>
      </c>
      <c r="D4517" s="2" t="str">
        <f>TEXT(Table_1[[#This Row],[Order Date]], "MMM")</f>
        <v>Oct</v>
      </c>
      <c r="E4517" s="7">
        <v>41935</v>
      </c>
      <c r="F4517" s="7">
        <v>41939</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row>
    <row r="4518" spans="1:23" ht="14.25" customHeight="1" x14ac:dyDescent="0.3">
      <c r="A4518" s="5">
        <v>4517</v>
      </c>
      <c r="B4518" s="2" t="s">
        <v>7558</v>
      </c>
      <c r="C4518" s="5">
        <f>YEAR(Data!$E4518)</f>
        <v>2013</v>
      </c>
      <c r="D4518" s="2" t="str">
        <f>TEXT(Table_1[[#This Row],[Order Date]], "MMM")</f>
        <v>Sep</v>
      </c>
      <c r="E4518" s="7">
        <v>41533</v>
      </c>
      <c r="F4518" s="7">
        <v>41538</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row>
    <row r="4519" spans="1:23" ht="14.25" customHeight="1" x14ac:dyDescent="0.3">
      <c r="A4519" s="5">
        <v>4518</v>
      </c>
      <c r="B4519" s="2" t="s">
        <v>7558</v>
      </c>
      <c r="C4519" s="5">
        <f>YEAR(Data!$E4519)</f>
        <v>2013</v>
      </c>
      <c r="D4519" s="2" t="str">
        <f>TEXT(Table_1[[#This Row],[Order Date]], "MMM")</f>
        <v>Sep</v>
      </c>
      <c r="E4519" s="7">
        <v>41533</v>
      </c>
      <c r="F4519" s="7">
        <v>41538</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row>
    <row r="4520" spans="1:23" ht="14.25" customHeight="1" x14ac:dyDescent="0.3">
      <c r="A4520" s="5">
        <v>4519</v>
      </c>
      <c r="B4520" s="2" t="s">
        <v>7561</v>
      </c>
      <c r="C4520" s="5">
        <f>YEAR(Data!$E4520)</f>
        <v>2013</v>
      </c>
      <c r="D4520" s="2" t="str">
        <f>TEXT(Table_1[[#This Row],[Order Date]], "MMM")</f>
        <v>Sep</v>
      </c>
      <c r="E4520" s="7">
        <v>41543</v>
      </c>
      <c r="F4520" s="7">
        <v>41549</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row>
    <row r="4521" spans="1:23" ht="14.25" customHeight="1" x14ac:dyDescent="0.3">
      <c r="A4521" s="5">
        <v>4520</v>
      </c>
      <c r="B4521" s="2" t="s">
        <v>7562</v>
      </c>
      <c r="C4521" s="5">
        <f>YEAR(Data!$E4521)</f>
        <v>2014</v>
      </c>
      <c r="D4521" s="2" t="str">
        <f>TEXT(Table_1[[#This Row],[Order Date]], "MMM")</f>
        <v>Jun</v>
      </c>
      <c r="E4521" s="7">
        <v>41801</v>
      </c>
      <c r="F4521" s="7">
        <v>41805</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row>
    <row r="4522" spans="1:23" ht="14.25" customHeight="1" x14ac:dyDescent="0.3">
      <c r="A4522" s="5">
        <v>4521</v>
      </c>
      <c r="B4522" s="2" t="s">
        <v>7565</v>
      </c>
      <c r="C4522" s="5">
        <f>YEAR(Data!$E4522)</f>
        <v>2011</v>
      </c>
      <c r="D4522" s="2" t="str">
        <f>TEXT(Table_1[[#This Row],[Order Date]], "MMM")</f>
        <v>Feb</v>
      </c>
      <c r="E4522" s="7">
        <v>40595</v>
      </c>
      <c r="F4522" s="7">
        <v>40601</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row>
    <row r="4523" spans="1:23" ht="14.25" customHeight="1" x14ac:dyDescent="0.3">
      <c r="A4523" s="5">
        <v>4522</v>
      </c>
      <c r="B4523" s="2" t="s">
        <v>7565</v>
      </c>
      <c r="C4523" s="5">
        <f>YEAR(Data!$E4523)</f>
        <v>2011</v>
      </c>
      <c r="D4523" s="2" t="str">
        <f>TEXT(Table_1[[#This Row],[Order Date]], "MMM")</f>
        <v>Feb</v>
      </c>
      <c r="E4523" s="7">
        <v>40595</v>
      </c>
      <c r="F4523" s="7">
        <v>40601</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row>
    <row r="4524" spans="1:23" ht="14.25" customHeight="1" x14ac:dyDescent="0.3">
      <c r="A4524" s="5">
        <v>4523</v>
      </c>
      <c r="B4524" s="2" t="s">
        <v>7566</v>
      </c>
      <c r="C4524" s="5">
        <f>YEAR(Data!$E4524)</f>
        <v>2014</v>
      </c>
      <c r="D4524" s="2" t="str">
        <f>TEXT(Table_1[[#This Row],[Order Date]], "MMM")</f>
        <v>Feb</v>
      </c>
      <c r="E4524" s="7">
        <v>41691</v>
      </c>
      <c r="F4524" s="7">
        <v>41696</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row>
    <row r="4525" spans="1:23" ht="14.25" customHeight="1" x14ac:dyDescent="0.3">
      <c r="A4525" s="5">
        <v>4524</v>
      </c>
      <c r="B4525" s="2" t="s">
        <v>7567</v>
      </c>
      <c r="C4525" s="5">
        <f>YEAR(Data!$E4525)</f>
        <v>2011</v>
      </c>
      <c r="D4525" s="2" t="str">
        <f>TEXT(Table_1[[#This Row],[Order Date]], "MMM")</f>
        <v>Nov</v>
      </c>
      <c r="E4525" s="7">
        <v>40849</v>
      </c>
      <c r="F4525" s="7">
        <v>40853</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row>
    <row r="4526" spans="1:23" ht="14.25" customHeight="1" x14ac:dyDescent="0.3">
      <c r="A4526" s="5">
        <v>4525</v>
      </c>
      <c r="B4526" s="2" t="s">
        <v>7567</v>
      </c>
      <c r="C4526" s="5">
        <f>YEAR(Data!$E4526)</f>
        <v>2011</v>
      </c>
      <c r="D4526" s="2" t="str">
        <f>TEXT(Table_1[[#This Row],[Order Date]], "MMM")</f>
        <v>Nov</v>
      </c>
      <c r="E4526" s="7">
        <v>40849</v>
      </c>
      <c r="F4526" s="7">
        <v>40853</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row>
    <row r="4527" spans="1:23" ht="14.25" customHeight="1" x14ac:dyDescent="0.3">
      <c r="A4527" s="5">
        <v>4526</v>
      </c>
      <c r="B4527" s="2" t="s">
        <v>7568</v>
      </c>
      <c r="C4527" s="5">
        <f>YEAR(Data!$E4527)</f>
        <v>2014</v>
      </c>
      <c r="D4527" s="2" t="str">
        <f>TEXT(Table_1[[#This Row],[Order Date]], "MMM")</f>
        <v>Jul</v>
      </c>
      <c r="E4527" s="7">
        <v>41838</v>
      </c>
      <c r="F4527" s="7">
        <v>41844</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row>
    <row r="4528" spans="1:23" ht="14.25" customHeight="1" x14ac:dyDescent="0.3">
      <c r="A4528" s="5">
        <v>4527</v>
      </c>
      <c r="B4528" s="2" t="s">
        <v>7568</v>
      </c>
      <c r="C4528" s="5">
        <f>YEAR(Data!$E4528)</f>
        <v>2014</v>
      </c>
      <c r="D4528" s="2" t="str">
        <f>TEXT(Table_1[[#This Row],[Order Date]], "MMM")</f>
        <v>Jul</v>
      </c>
      <c r="E4528" s="7">
        <v>41838</v>
      </c>
      <c r="F4528" s="7">
        <v>41844</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row>
    <row r="4529" spans="1:23" ht="14.25" customHeight="1" x14ac:dyDescent="0.3">
      <c r="A4529" s="5">
        <v>4528</v>
      </c>
      <c r="B4529" s="2" t="s">
        <v>7568</v>
      </c>
      <c r="C4529" s="5">
        <f>YEAR(Data!$E4529)</f>
        <v>2014</v>
      </c>
      <c r="D4529" s="2" t="str">
        <f>TEXT(Table_1[[#This Row],[Order Date]], "MMM")</f>
        <v>Jul</v>
      </c>
      <c r="E4529" s="7">
        <v>41838</v>
      </c>
      <c r="F4529" s="7">
        <v>41844</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row>
    <row r="4530" spans="1:23" ht="14.25" customHeight="1" x14ac:dyDescent="0.3">
      <c r="A4530" s="5">
        <v>4529</v>
      </c>
      <c r="B4530" s="2" t="s">
        <v>7572</v>
      </c>
      <c r="C4530" s="5">
        <f>YEAR(Data!$E4530)</f>
        <v>2014</v>
      </c>
      <c r="D4530" s="2" t="str">
        <f>TEXT(Table_1[[#This Row],[Order Date]], "MMM")</f>
        <v>Sep</v>
      </c>
      <c r="E4530" s="7">
        <v>41891</v>
      </c>
      <c r="F4530" s="7">
        <v>41893</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row>
    <row r="4531" spans="1:23" ht="14.25" customHeight="1" x14ac:dyDescent="0.3">
      <c r="A4531" s="5">
        <v>4530</v>
      </c>
      <c r="B4531" s="2" t="s">
        <v>7573</v>
      </c>
      <c r="C4531" s="5">
        <f>YEAR(Data!$E4531)</f>
        <v>2013</v>
      </c>
      <c r="D4531" s="2" t="str">
        <f>TEXT(Table_1[[#This Row],[Order Date]], "MMM")</f>
        <v>Nov</v>
      </c>
      <c r="E4531" s="7">
        <v>41593</v>
      </c>
      <c r="F4531" s="7">
        <v>41597</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row>
    <row r="4532" spans="1:23" ht="14.25" customHeight="1" x14ac:dyDescent="0.3">
      <c r="A4532" s="5">
        <v>4531</v>
      </c>
      <c r="B4532" s="2" t="s">
        <v>7574</v>
      </c>
      <c r="C4532" s="5">
        <f>YEAR(Data!$E4532)</f>
        <v>2013</v>
      </c>
      <c r="D4532" s="2" t="str">
        <f>TEXT(Table_1[[#This Row],[Order Date]], "MMM")</f>
        <v>Nov</v>
      </c>
      <c r="E4532" s="7">
        <v>41593</v>
      </c>
      <c r="F4532" s="7">
        <v>41596</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row>
    <row r="4533" spans="1:23" ht="14.25" customHeight="1" x14ac:dyDescent="0.3">
      <c r="A4533" s="5">
        <v>4532</v>
      </c>
      <c r="B4533" s="2" t="s">
        <v>7574</v>
      </c>
      <c r="C4533" s="5">
        <f>YEAR(Data!$E4533)</f>
        <v>2013</v>
      </c>
      <c r="D4533" s="2" t="str">
        <f>TEXT(Table_1[[#This Row],[Order Date]], "MMM")</f>
        <v>Nov</v>
      </c>
      <c r="E4533" s="7">
        <v>41593</v>
      </c>
      <c r="F4533" s="7">
        <v>41596</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row>
    <row r="4534" spans="1:23" ht="14.25" customHeight="1" x14ac:dyDescent="0.3">
      <c r="A4534" s="5">
        <v>4533</v>
      </c>
      <c r="B4534" s="2" t="s">
        <v>7575</v>
      </c>
      <c r="C4534" s="5">
        <f>YEAR(Data!$E4534)</f>
        <v>2011</v>
      </c>
      <c r="D4534" s="2" t="str">
        <f>TEXT(Table_1[[#This Row],[Order Date]], "MMM")</f>
        <v>Oct</v>
      </c>
      <c r="E4534" s="7">
        <v>40826</v>
      </c>
      <c r="F4534" s="7">
        <v>40826</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row>
    <row r="4535" spans="1:23" ht="14.25" customHeight="1" x14ac:dyDescent="0.3">
      <c r="A4535" s="5">
        <v>4534</v>
      </c>
      <c r="B4535" s="2" t="s">
        <v>7575</v>
      </c>
      <c r="C4535" s="5">
        <f>YEAR(Data!$E4535)</f>
        <v>2011</v>
      </c>
      <c r="D4535" s="2" t="str">
        <f>TEXT(Table_1[[#This Row],[Order Date]], "MMM")</f>
        <v>Oct</v>
      </c>
      <c r="E4535" s="7">
        <v>40826</v>
      </c>
      <c r="F4535" s="7">
        <v>40826</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row>
    <row r="4536" spans="1:23" ht="14.25" customHeight="1" x14ac:dyDescent="0.3">
      <c r="A4536" s="5">
        <v>4535</v>
      </c>
      <c r="B4536" s="2" t="s">
        <v>7576</v>
      </c>
      <c r="C4536" s="5">
        <f>YEAR(Data!$E4536)</f>
        <v>2012</v>
      </c>
      <c r="D4536" s="2" t="str">
        <f>TEXT(Table_1[[#This Row],[Order Date]], "MMM")</f>
        <v>Mar</v>
      </c>
      <c r="E4536" s="7">
        <v>40987</v>
      </c>
      <c r="F4536" s="7">
        <v>40994</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row>
    <row r="4537" spans="1:23" ht="14.25" customHeight="1" x14ac:dyDescent="0.3">
      <c r="A4537" s="5">
        <v>4536</v>
      </c>
      <c r="B4537" s="2" t="s">
        <v>7577</v>
      </c>
      <c r="C4537" s="5">
        <f>YEAR(Data!$E4537)</f>
        <v>2014</v>
      </c>
      <c r="D4537" s="2" t="str">
        <f>TEXT(Table_1[[#This Row],[Order Date]], "MMM")</f>
        <v>Jul</v>
      </c>
      <c r="E4537" s="7">
        <v>41829</v>
      </c>
      <c r="F4537" s="7">
        <v>41833</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row>
    <row r="4538" spans="1:23" ht="14.25" customHeight="1" x14ac:dyDescent="0.3">
      <c r="A4538" s="5">
        <v>4537</v>
      </c>
      <c r="B4538" s="2" t="s">
        <v>7577</v>
      </c>
      <c r="C4538" s="5">
        <f>YEAR(Data!$E4538)</f>
        <v>2014</v>
      </c>
      <c r="D4538" s="2" t="str">
        <f>TEXT(Table_1[[#This Row],[Order Date]], "MMM")</f>
        <v>Jul</v>
      </c>
      <c r="E4538" s="7">
        <v>41829</v>
      </c>
      <c r="F4538" s="7">
        <v>41833</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row>
    <row r="4539" spans="1:23" ht="14.25" customHeight="1" x14ac:dyDescent="0.3">
      <c r="A4539" s="5">
        <v>4538</v>
      </c>
      <c r="B4539" s="2" t="s">
        <v>7577</v>
      </c>
      <c r="C4539" s="5">
        <f>YEAR(Data!$E4539)</f>
        <v>2014</v>
      </c>
      <c r="D4539" s="2" t="str">
        <f>TEXT(Table_1[[#This Row],[Order Date]], "MMM")</f>
        <v>Jul</v>
      </c>
      <c r="E4539" s="7">
        <v>41829</v>
      </c>
      <c r="F4539" s="7">
        <v>41833</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row>
    <row r="4540" spans="1:23" ht="14.25" customHeight="1" x14ac:dyDescent="0.3">
      <c r="A4540" s="5">
        <v>4539</v>
      </c>
      <c r="B4540" s="2" t="s">
        <v>7577</v>
      </c>
      <c r="C4540" s="5">
        <f>YEAR(Data!$E4540)</f>
        <v>2014</v>
      </c>
      <c r="D4540" s="2" t="str">
        <f>TEXT(Table_1[[#This Row],[Order Date]], "MMM")</f>
        <v>Jul</v>
      </c>
      <c r="E4540" s="7">
        <v>41829</v>
      </c>
      <c r="F4540" s="7">
        <v>41833</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row>
    <row r="4541" spans="1:23" ht="14.25" customHeight="1" x14ac:dyDescent="0.3">
      <c r="A4541" s="5">
        <v>4540</v>
      </c>
      <c r="B4541" s="2" t="s">
        <v>7578</v>
      </c>
      <c r="C4541" s="5">
        <f>YEAR(Data!$E4541)</f>
        <v>2012</v>
      </c>
      <c r="D4541" s="2" t="str">
        <f>TEXT(Table_1[[#This Row],[Order Date]], "MMM")</f>
        <v>Feb</v>
      </c>
      <c r="E4541" s="7">
        <v>40966</v>
      </c>
      <c r="F4541" s="7">
        <v>40970</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row>
    <row r="4542" spans="1:23" ht="14.25" customHeight="1" x14ac:dyDescent="0.3">
      <c r="A4542" s="5">
        <v>4541</v>
      </c>
      <c r="B4542" s="2" t="s">
        <v>7578</v>
      </c>
      <c r="C4542" s="5">
        <f>YEAR(Data!$E4542)</f>
        <v>2012</v>
      </c>
      <c r="D4542" s="2" t="str">
        <f>TEXT(Table_1[[#This Row],[Order Date]], "MMM")</f>
        <v>Feb</v>
      </c>
      <c r="E4542" s="7">
        <v>40966</v>
      </c>
      <c r="F4542" s="7">
        <v>40970</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row>
    <row r="4543" spans="1:23" ht="14.25" customHeight="1" x14ac:dyDescent="0.3">
      <c r="A4543" s="5">
        <v>4542</v>
      </c>
      <c r="B4543" s="2" t="s">
        <v>7579</v>
      </c>
      <c r="C4543" s="5">
        <f>YEAR(Data!$E4543)</f>
        <v>2014</v>
      </c>
      <c r="D4543" s="2" t="str">
        <f>TEXT(Table_1[[#This Row],[Order Date]], "MMM")</f>
        <v>Jun</v>
      </c>
      <c r="E4543" s="7">
        <v>41807</v>
      </c>
      <c r="F4543" s="7">
        <v>41812</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row>
    <row r="4544" spans="1:23" ht="14.25" customHeight="1" x14ac:dyDescent="0.3">
      <c r="A4544" s="5">
        <v>4543</v>
      </c>
      <c r="B4544" s="2" t="s">
        <v>7580</v>
      </c>
      <c r="C4544" s="5">
        <f>YEAR(Data!$E4544)</f>
        <v>2014</v>
      </c>
      <c r="D4544" s="2" t="str">
        <f>TEXT(Table_1[[#This Row],[Order Date]], "MMM")</f>
        <v>Mar</v>
      </c>
      <c r="E4544" s="7">
        <v>41729</v>
      </c>
      <c r="F4544" s="7">
        <v>41730</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row>
    <row r="4545" spans="1:23" ht="14.25" customHeight="1" x14ac:dyDescent="0.3">
      <c r="A4545" s="5">
        <v>4544</v>
      </c>
      <c r="B4545" s="2" t="s">
        <v>7585</v>
      </c>
      <c r="C4545" s="5">
        <f>YEAR(Data!$E4545)</f>
        <v>2012</v>
      </c>
      <c r="D4545" s="2" t="str">
        <f>TEXT(Table_1[[#This Row],[Order Date]], "MMM")</f>
        <v>Jul</v>
      </c>
      <c r="E4545" s="7">
        <v>41102</v>
      </c>
      <c r="F4545" s="7">
        <v>41107</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row>
    <row r="4546" spans="1:23" ht="14.25" customHeight="1" x14ac:dyDescent="0.3">
      <c r="A4546" s="5">
        <v>4545</v>
      </c>
      <c r="B4546" s="2" t="s">
        <v>7585</v>
      </c>
      <c r="C4546" s="5">
        <f>YEAR(Data!$E4546)</f>
        <v>2012</v>
      </c>
      <c r="D4546" s="2" t="str">
        <f>TEXT(Table_1[[#This Row],[Order Date]], "MMM")</f>
        <v>Jul</v>
      </c>
      <c r="E4546" s="7">
        <v>41102</v>
      </c>
      <c r="F4546" s="7">
        <v>41107</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row>
    <row r="4547" spans="1:23" ht="14.25" customHeight="1" x14ac:dyDescent="0.3">
      <c r="A4547" s="5">
        <v>4546</v>
      </c>
      <c r="B4547" s="2" t="s">
        <v>7585</v>
      </c>
      <c r="C4547" s="5">
        <f>YEAR(Data!$E4547)</f>
        <v>2012</v>
      </c>
      <c r="D4547" s="2" t="str">
        <f>TEXT(Table_1[[#This Row],[Order Date]], "MMM")</f>
        <v>Jul</v>
      </c>
      <c r="E4547" s="7">
        <v>41102</v>
      </c>
      <c r="F4547" s="7">
        <v>41107</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row>
    <row r="4548" spans="1:23" ht="14.25" customHeight="1" x14ac:dyDescent="0.3">
      <c r="A4548" s="5">
        <v>4547</v>
      </c>
      <c r="B4548" s="2" t="s">
        <v>7585</v>
      </c>
      <c r="C4548" s="5">
        <f>YEAR(Data!$E4548)</f>
        <v>2012</v>
      </c>
      <c r="D4548" s="2" t="str">
        <f>TEXT(Table_1[[#This Row],[Order Date]], "MMM")</f>
        <v>Jul</v>
      </c>
      <c r="E4548" s="7">
        <v>41102</v>
      </c>
      <c r="F4548" s="7">
        <v>41107</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row>
    <row r="4549" spans="1:23" ht="14.25" customHeight="1" x14ac:dyDescent="0.3">
      <c r="A4549" s="5">
        <v>4548</v>
      </c>
      <c r="B4549" s="2" t="s">
        <v>7585</v>
      </c>
      <c r="C4549" s="5">
        <f>YEAR(Data!$E4549)</f>
        <v>2012</v>
      </c>
      <c r="D4549" s="2" t="str">
        <f>TEXT(Table_1[[#This Row],[Order Date]], "MMM")</f>
        <v>Jul</v>
      </c>
      <c r="E4549" s="7">
        <v>41102</v>
      </c>
      <c r="F4549" s="7">
        <v>41107</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row>
    <row r="4550" spans="1:23" ht="14.25" customHeight="1" x14ac:dyDescent="0.3">
      <c r="A4550" s="5">
        <v>4549</v>
      </c>
      <c r="B4550" s="2" t="s">
        <v>7585</v>
      </c>
      <c r="C4550" s="5">
        <f>YEAR(Data!$E4550)</f>
        <v>2012</v>
      </c>
      <c r="D4550" s="2" t="str">
        <f>TEXT(Table_1[[#This Row],[Order Date]], "MMM")</f>
        <v>Jul</v>
      </c>
      <c r="E4550" s="7">
        <v>41102</v>
      </c>
      <c r="F4550" s="7">
        <v>41107</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row>
    <row r="4551" spans="1:23" ht="14.25" customHeight="1" x14ac:dyDescent="0.3">
      <c r="A4551" s="5">
        <v>4550</v>
      </c>
      <c r="B4551" s="2" t="s">
        <v>7585</v>
      </c>
      <c r="C4551" s="5">
        <f>YEAR(Data!$E4551)</f>
        <v>2012</v>
      </c>
      <c r="D4551" s="2" t="str">
        <f>TEXT(Table_1[[#This Row],[Order Date]], "MMM")</f>
        <v>Jul</v>
      </c>
      <c r="E4551" s="7">
        <v>41102</v>
      </c>
      <c r="F4551" s="7">
        <v>41107</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row>
    <row r="4552" spans="1:23" ht="14.25" customHeight="1" x14ac:dyDescent="0.3">
      <c r="A4552" s="5">
        <v>4551</v>
      </c>
      <c r="B4552" s="2" t="s">
        <v>7586</v>
      </c>
      <c r="C4552" s="5">
        <f>YEAR(Data!$E4552)</f>
        <v>2014</v>
      </c>
      <c r="D4552" s="2" t="str">
        <f>TEXT(Table_1[[#This Row],[Order Date]], "MMM")</f>
        <v>May</v>
      </c>
      <c r="E4552" s="7">
        <v>41760</v>
      </c>
      <c r="F4552" s="7">
        <v>41762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row>
    <row r="4553" spans="1:23" ht="14.25" customHeight="1" x14ac:dyDescent="0.3">
      <c r="A4553" s="5">
        <v>4552</v>
      </c>
      <c r="B4553" s="2" t="s">
        <v>7589</v>
      </c>
      <c r="C4553" s="5">
        <f>YEAR(Data!$E4553)</f>
        <v>2011</v>
      </c>
      <c r="D4553" s="2" t="str">
        <f>TEXT(Table_1[[#This Row],[Order Date]], "MMM")</f>
        <v>Jul</v>
      </c>
      <c r="E4553" s="7">
        <v>40737</v>
      </c>
      <c r="F4553" s="7">
        <v>40741</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row>
    <row r="4554" spans="1:23" ht="14.25" customHeight="1" x14ac:dyDescent="0.3">
      <c r="A4554" s="5">
        <v>4553</v>
      </c>
      <c r="B4554" s="2" t="s">
        <v>7590</v>
      </c>
      <c r="C4554" s="5">
        <f>YEAR(Data!$E4554)</f>
        <v>2011</v>
      </c>
      <c r="D4554" s="2" t="str">
        <f>TEXT(Table_1[[#This Row],[Order Date]], "MMM")</f>
        <v>Dec</v>
      </c>
      <c r="E4554" s="7">
        <v>40904</v>
      </c>
      <c r="F4554" s="7">
        <v>40910</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row>
    <row r="4555" spans="1:23" ht="14.25" customHeight="1" x14ac:dyDescent="0.3">
      <c r="A4555" s="5">
        <v>4554</v>
      </c>
      <c r="B4555" s="2" t="s">
        <v>7590</v>
      </c>
      <c r="C4555" s="5">
        <f>YEAR(Data!$E4555)</f>
        <v>2011</v>
      </c>
      <c r="D4555" s="2" t="str">
        <f>TEXT(Table_1[[#This Row],[Order Date]], "MMM")</f>
        <v>Dec</v>
      </c>
      <c r="E4555" s="7">
        <v>40904</v>
      </c>
      <c r="F4555" s="7">
        <v>40910</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row>
    <row r="4556" spans="1:23" ht="14.25" customHeight="1" x14ac:dyDescent="0.3">
      <c r="A4556" s="5">
        <v>4555</v>
      </c>
      <c r="B4556" s="2" t="s">
        <v>7591</v>
      </c>
      <c r="C4556" s="5">
        <f>YEAR(Data!$E4556)</f>
        <v>2013</v>
      </c>
      <c r="D4556" s="2" t="str">
        <f>TEXT(Table_1[[#This Row],[Order Date]], "MMM")</f>
        <v>Feb</v>
      </c>
      <c r="E4556" s="7">
        <v>41332</v>
      </c>
      <c r="F4556" s="7">
        <v>41335</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row>
    <row r="4557" spans="1:23" ht="14.25" customHeight="1" x14ac:dyDescent="0.3">
      <c r="A4557" s="5">
        <v>4556</v>
      </c>
      <c r="B4557" s="2" t="s">
        <v>7593</v>
      </c>
      <c r="C4557" s="5">
        <f>YEAR(Data!$E4557)</f>
        <v>2012</v>
      </c>
      <c r="D4557" s="2" t="str">
        <f>TEXT(Table_1[[#This Row],[Order Date]], "MMM")</f>
        <v>Mar</v>
      </c>
      <c r="E4557" s="7">
        <v>40991</v>
      </c>
      <c r="F4557" s="7">
        <v>40994</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row>
    <row r="4558" spans="1:23" ht="14.25" customHeight="1" x14ac:dyDescent="0.3">
      <c r="A4558" s="5">
        <v>4557</v>
      </c>
      <c r="B4558" s="2" t="s">
        <v>7593</v>
      </c>
      <c r="C4558" s="5">
        <f>YEAR(Data!$E4558)</f>
        <v>2012</v>
      </c>
      <c r="D4558" s="2" t="str">
        <f>TEXT(Table_1[[#This Row],[Order Date]], "MMM")</f>
        <v>Mar</v>
      </c>
      <c r="E4558" s="7">
        <v>40991</v>
      </c>
      <c r="F4558" s="7">
        <v>40994</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row>
    <row r="4559" spans="1:23" ht="14.25" customHeight="1" x14ac:dyDescent="0.3">
      <c r="A4559" s="5">
        <v>4558</v>
      </c>
      <c r="B4559" s="2" t="s">
        <v>7594</v>
      </c>
      <c r="C4559" s="5">
        <f>YEAR(Data!$E4559)</f>
        <v>2014</v>
      </c>
      <c r="D4559" s="2" t="str">
        <f>TEXT(Table_1[[#This Row],[Order Date]], "MMM")</f>
        <v>Oct</v>
      </c>
      <c r="E4559" s="7">
        <v>41934</v>
      </c>
      <c r="F4559" s="7">
        <v>41941</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row>
    <row r="4560" spans="1:23" ht="14.25" customHeight="1" x14ac:dyDescent="0.3">
      <c r="A4560" s="5">
        <v>4559</v>
      </c>
      <c r="B4560" s="2" t="s">
        <v>7595</v>
      </c>
      <c r="C4560" s="5">
        <f>YEAR(Data!$E4560)</f>
        <v>2011</v>
      </c>
      <c r="D4560" s="2" t="str">
        <f>TEXT(Table_1[[#This Row],[Order Date]], "MMM")</f>
        <v>Dec</v>
      </c>
      <c r="E4560" s="7">
        <v>40908</v>
      </c>
      <c r="F4560" s="7">
        <v>40913</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row>
    <row r="4561" spans="1:23" ht="14.25" customHeight="1" x14ac:dyDescent="0.3">
      <c r="A4561" s="5">
        <v>4560</v>
      </c>
      <c r="B4561" s="2" t="s">
        <v>7596</v>
      </c>
      <c r="C4561" s="5">
        <f>YEAR(Data!$E4561)</f>
        <v>2011</v>
      </c>
      <c r="D4561" s="2" t="str">
        <f>TEXT(Table_1[[#This Row],[Order Date]], "MMM")</f>
        <v>May</v>
      </c>
      <c r="E4561" s="7">
        <v>40668</v>
      </c>
      <c r="F4561" s="7">
        <v>40671</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row>
    <row r="4562" spans="1:23" ht="14.25" customHeight="1" x14ac:dyDescent="0.3">
      <c r="A4562" s="5">
        <v>4561</v>
      </c>
      <c r="B4562" s="2" t="s">
        <v>7597</v>
      </c>
      <c r="C4562" s="5">
        <f>YEAR(Data!$E4562)</f>
        <v>2012</v>
      </c>
      <c r="D4562" s="2" t="str">
        <f>TEXT(Table_1[[#This Row],[Order Date]], "MMM")</f>
        <v>Dec</v>
      </c>
      <c r="E4562" s="7">
        <v>41247</v>
      </c>
      <c r="F4562" s="7">
        <v>41252</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row>
    <row r="4563" spans="1:23" ht="14.25" customHeight="1" x14ac:dyDescent="0.3">
      <c r="A4563" s="5">
        <v>4562</v>
      </c>
      <c r="B4563" s="2" t="s">
        <v>7597</v>
      </c>
      <c r="C4563" s="5">
        <f>YEAR(Data!$E4563)</f>
        <v>2012</v>
      </c>
      <c r="D4563" s="2" t="str">
        <f>TEXT(Table_1[[#This Row],[Order Date]], "MMM")</f>
        <v>Dec</v>
      </c>
      <c r="E4563" s="7">
        <v>41247</v>
      </c>
      <c r="F4563" s="7">
        <v>41252</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row>
    <row r="4564" spans="1:23" ht="14.25" customHeight="1" x14ac:dyDescent="0.3">
      <c r="A4564" s="5">
        <v>4563</v>
      </c>
      <c r="B4564" s="2" t="s">
        <v>7597</v>
      </c>
      <c r="C4564" s="5">
        <f>YEAR(Data!$E4564)</f>
        <v>2012</v>
      </c>
      <c r="D4564" s="2" t="str">
        <f>TEXT(Table_1[[#This Row],[Order Date]], "MMM")</f>
        <v>Dec</v>
      </c>
      <c r="E4564" s="7">
        <v>41247</v>
      </c>
      <c r="F4564" s="7">
        <v>41252</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row>
    <row r="4565" spans="1:23" ht="14.25" customHeight="1" x14ac:dyDescent="0.3">
      <c r="A4565" s="5">
        <v>4564</v>
      </c>
      <c r="B4565" s="2" t="s">
        <v>7602</v>
      </c>
      <c r="C4565" s="5">
        <f>YEAR(Data!$E4565)</f>
        <v>2014</v>
      </c>
      <c r="D4565" s="2" t="str">
        <f>TEXT(Table_1[[#This Row],[Order Date]], "MMM")</f>
        <v>Sep</v>
      </c>
      <c r="E4565" s="7">
        <v>41909</v>
      </c>
      <c r="F4565" s="7">
        <v>41913</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row>
    <row r="4566" spans="1:23" ht="14.25" customHeight="1" x14ac:dyDescent="0.3">
      <c r="A4566" s="5">
        <v>4565</v>
      </c>
      <c r="B4566" s="2" t="s">
        <v>7603</v>
      </c>
      <c r="C4566" s="5">
        <f>YEAR(Data!$E4566)</f>
        <v>2011</v>
      </c>
      <c r="D4566" s="2" t="str">
        <f>TEXT(Table_1[[#This Row],[Order Date]], "MMM")</f>
        <v>Dec</v>
      </c>
      <c r="E4566" s="7">
        <v>40886</v>
      </c>
      <c r="F4566" s="7">
        <v>40891</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row>
    <row r="4567" spans="1:23" ht="14.25" customHeight="1" x14ac:dyDescent="0.3">
      <c r="A4567" s="5">
        <v>4566</v>
      </c>
      <c r="B4567" s="2" t="s">
        <v>7604</v>
      </c>
      <c r="C4567" s="5">
        <f>YEAR(Data!$E4567)</f>
        <v>2014</v>
      </c>
      <c r="D4567" s="2" t="str">
        <f>TEXT(Table_1[[#This Row],[Order Date]], "MMM")</f>
        <v>Dec</v>
      </c>
      <c r="E4567" s="7">
        <v>41977</v>
      </c>
      <c r="F4567" s="7">
        <v>41984</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row>
    <row r="4568" spans="1:23" ht="14.25" customHeight="1" x14ac:dyDescent="0.3">
      <c r="A4568" s="5">
        <v>4567</v>
      </c>
      <c r="B4568" s="2" t="s">
        <v>7604</v>
      </c>
      <c r="C4568" s="5">
        <f>YEAR(Data!$E4568)</f>
        <v>2014</v>
      </c>
      <c r="D4568" s="2" t="str">
        <f>TEXT(Table_1[[#This Row],[Order Date]], "MMM")</f>
        <v>Dec</v>
      </c>
      <c r="E4568" s="7">
        <v>41977</v>
      </c>
      <c r="F4568" s="7">
        <v>41984</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row>
    <row r="4569" spans="1:23" ht="14.25" customHeight="1" x14ac:dyDescent="0.3">
      <c r="A4569" s="5">
        <v>4568</v>
      </c>
      <c r="B4569" s="2" t="s">
        <v>7604</v>
      </c>
      <c r="C4569" s="5">
        <f>YEAR(Data!$E4569)</f>
        <v>2014</v>
      </c>
      <c r="D4569" s="2" t="str">
        <f>TEXT(Table_1[[#This Row],[Order Date]], "MMM")</f>
        <v>Dec</v>
      </c>
      <c r="E4569" s="7">
        <v>41977</v>
      </c>
      <c r="F4569" s="7">
        <v>41984</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row>
    <row r="4570" spans="1:23" ht="14.25" customHeight="1" x14ac:dyDescent="0.3">
      <c r="A4570" s="5">
        <v>4569</v>
      </c>
      <c r="B4570" s="2" t="s">
        <v>7605</v>
      </c>
      <c r="C4570" s="5">
        <f>YEAR(Data!$E4570)</f>
        <v>2012</v>
      </c>
      <c r="D4570" s="2" t="str">
        <f>TEXT(Table_1[[#This Row],[Order Date]], "MMM")</f>
        <v>Nov</v>
      </c>
      <c r="E4570" s="7">
        <v>41221</v>
      </c>
      <c r="F4570" s="7">
        <v>41226</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row>
    <row r="4571" spans="1:23" ht="14.25" customHeight="1" x14ac:dyDescent="0.3">
      <c r="A4571" s="5">
        <v>4570</v>
      </c>
      <c r="B4571" s="2" t="s">
        <v>7606</v>
      </c>
      <c r="C4571" s="5">
        <f>YEAR(Data!$E4571)</f>
        <v>2011</v>
      </c>
      <c r="D4571" s="2" t="str">
        <f>TEXT(Table_1[[#This Row],[Order Date]], "MMM")</f>
        <v>Apr</v>
      </c>
      <c r="E4571" s="7">
        <v>40652</v>
      </c>
      <c r="F4571" s="7">
        <v>40654</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row>
    <row r="4572" spans="1:23" ht="14.25" customHeight="1" x14ac:dyDescent="0.3">
      <c r="A4572" s="5">
        <v>4571</v>
      </c>
      <c r="B4572" s="2" t="s">
        <v>7607</v>
      </c>
      <c r="C4572" s="5">
        <f>YEAR(Data!$E4572)</f>
        <v>2012</v>
      </c>
      <c r="D4572" s="2" t="str">
        <f>TEXT(Table_1[[#This Row],[Order Date]], "MMM")</f>
        <v>May</v>
      </c>
      <c r="E4572" s="7">
        <v>41054</v>
      </c>
      <c r="F4572" s="7">
        <v>41056</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row>
    <row r="4573" spans="1:23" ht="14.25" customHeight="1" x14ac:dyDescent="0.3">
      <c r="A4573" s="5">
        <v>4572</v>
      </c>
      <c r="B4573" s="2" t="s">
        <v>7607</v>
      </c>
      <c r="C4573" s="5">
        <f>YEAR(Data!$E4573)</f>
        <v>2012</v>
      </c>
      <c r="D4573" s="2" t="str">
        <f>TEXT(Table_1[[#This Row],[Order Date]], "MMM")</f>
        <v>May</v>
      </c>
      <c r="E4573" s="7">
        <v>41054</v>
      </c>
      <c r="F4573" s="7">
        <v>41056</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row>
    <row r="4574" spans="1:23" ht="14.25" customHeight="1" x14ac:dyDescent="0.3">
      <c r="A4574" s="5">
        <v>4573</v>
      </c>
      <c r="B4574" s="2" t="s">
        <v>7608</v>
      </c>
      <c r="C4574" s="5">
        <f>YEAR(Data!$E4574)</f>
        <v>2014</v>
      </c>
      <c r="D4574" s="2" t="str">
        <f>TEXT(Table_1[[#This Row],[Order Date]], "MMM")</f>
        <v>Jul</v>
      </c>
      <c r="E4574" s="7">
        <v>41838</v>
      </c>
      <c r="F4574" s="7">
        <v>41842</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row>
    <row r="4575" spans="1:23" ht="14.25" customHeight="1" x14ac:dyDescent="0.3">
      <c r="A4575" s="5">
        <v>4574</v>
      </c>
      <c r="B4575" s="2" t="s">
        <v>7609</v>
      </c>
      <c r="C4575" s="5">
        <f>YEAR(Data!$E4575)</f>
        <v>2013</v>
      </c>
      <c r="D4575" s="2" t="str">
        <f>TEXT(Table_1[[#This Row],[Order Date]], "MMM")</f>
        <v>Dec</v>
      </c>
      <c r="E4575" s="7">
        <v>41621</v>
      </c>
      <c r="F4575" s="7">
        <v>41627</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row>
    <row r="4576" spans="1:23" ht="14.25" customHeight="1" x14ac:dyDescent="0.3">
      <c r="A4576" s="5">
        <v>4575</v>
      </c>
      <c r="B4576" s="2" t="s">
        <v>7609</v>
      </c>
      <c r="C4576" s="5">
        <f>YEAR(Data!$E4576)</f>
        <v>2013</v>
      </c>
      <c r="D4576" s="2" t="str">
        <f>TEXT(Table_1[[#This Row],[Order Date]], "MMM")</f>
        <v>Dec</v>
      </c>
      <c r="E4576" s="7">
        <v>41621</v>
      </c>
      <c r="F4576" s="7">
        <v>41627</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row>
    <row r="4577" spans="1:23" ht="14.25" customHeight="1" x14ac:dyDescent="0.3">
      <c r="A4577" s="5">
        <v>4576</v>
      </c>
      <c r="B4577" s="2" t="s">
        <v>7609</v>
      </c>
      <c r="C4577" s="5">
        <f>YEAR(Data!$E4577)</f>
        <v>2013</v>
      </c>
      <c r="D4577" s="2" t="str">
        <f>TEXT(Table_1[[#This Row],[Order Date]], "MMM")</f>
        <v>Dec</v>
      </c>
      <c r="E4577" s="7">
        <v>41621</v>
      </c>
      <c r="F4577" s="7">
        <v>41627</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row>
    <row r="4578" spans="1:23" ht="14.25" customHeight="1" x14ac:dyDescent="0.3">
      <c r="A4578" s="5">
        <v>4577</v>
      </c>
      <c r="B4578" s="2" t="s">
        <v>7609</v>
      </c>
      <c r="C4578" s="5">
        <f>YEAR(Data!$E4578)</f>
        <v>2013</v>
      </c>
      <c r="D4578" s="2" t="str">
        <f>TEXT(Table_1[[#This Row],[Order Date]], "MMM")</f>
        <v>Dec</v>
      </c>
      <c r="E4578" s="7">
        <v>41621</v>
      </c>
      <c r="F4578" s="7">
        <v>41627</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row>
    <row r="4579" spans="1:23" ht="14.25" customHeight="1" x14ac:dyDescent="0.3">
      <c r="A4579" s="5">
        <v>4578</v>
      </c>
      <c r="B4579" s="2" t="s">
        <v>7612</v>
      </c>
      <c r="C4579" s="5">
        <f>YEAR(Data!$E4579)</f>
        <v>2011</v>
      </c>
      <c r="D4579" s="2" t="str">
        <f>TEXT(Table_1[[#This Row],[Order Date]], "MMM")</f>
        <v>Apr</v>
      </c>
      <c r="E4579" s="7">
        <v>40644</v>
      </c>
      <c r="F4579" s="7">
        <v>40649</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row>
    <row r="4580" spans="1:23" ht="14.25" customHeight="1" x14ac:dyDescent="0.3">
      <c r="A4580" s="5">
        <v>4579</v>
      </c>
      <c r="B4580" s="2" t="s">
        <v>7614</v>
      </c>
      <c r="C4580" s="5">
        <f>YEAR(Data!$E4580)</f>
        <v>2012</v>
      </c>
      <c r="D4580" s="2" t="str">
        <f>TEXT(Table_1[[#This Row],[Order Date]], "MMM")</f>
        <v>Jun</v>
      </c>
      <c r="E4580" s="7">
        <v>41069</v>
      </c>
      <c r="F4580" s="7">
        <v>41075</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row>
    <row r="4581" spans="1:23" ht="14.25" customHeight="1" x14ac:dyDescent="0.3">
      <c r="A4581" s="5">
        <v>4580</v>
      </c>
      <c r="B4581" s="2" t="s">
        <v>7615</v>
      </c>
      <c r="C4581" s="5">
        <f>YEAR(Data!$E4581)</f>
        <v>2011</v>
      </c>
      <c r="D4581" s="2" t="str">
        <f>TEXT(Table_1[[#This Row],[Order Date]], "MMM")</f>
        <v>Jul</v>
      </c>
      <c r="E4581" s="7">
        <v>40751</v>
      </c>
      <c r="F4581" s="7">
        <v>40757</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row>
    <row r="4582" spans="1:23" ht="14.25" customHeight="1" x14ac:dyDescent="0.3">
      <c r="A4582" s="5">
        <v>4581</v>
      </c>
      <c r="B4582" s="2" t="s">
        <v>7618</v>
      </c>
      <c r="C4582" s="5">
        <f>YEAR(Data!$E4582)</f>
        <v>2012</v>
      </c>
      <c r="D4582" s="2" t="str">
        <f>TEXT(Table_1[[#This Row],[Order Date]], "MMM")</f>
        <v>Jul</v>
      </c>
      <c r="E4582" s="7">
        <v>41121</v>
      </c>
      <c r="F4582" s="7">
        <v>41127</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row>
    <row r="4583" spans="1:23" ht="14.25" customHeight="1" x14ac:dyDescent="0.3">
      <c r="A4583" s="5">
        <v>4582</v>
      </c>
      <c r="B4583" s="2" t="s">
        <v>7620</v>
      </c>
      <c r="C4583" s="5">
        <f>YEAR(Data!$E4583)</f>
        <v>2013</v>
      </c>
      <c r="D4583" s="2" t="str">
        <f>TEXT(Table_1[[#This Row],[Order Date]], "MMM")</f>
        <v>Sep</v>
      </c>
      <c r="E4583" s="7">
        <v>41537</v>
      </c>
      <c r="F4583" s="7">
        <v>41540</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row>
    <row r="4584" spans="1:23" ht="14.25" customHeight="1" x14ac:dyDescent="0.3">
      <c r="A4584" s="5">
        <v>4583</v>
      </c>
      <c r="B4584" s="2" t="s">
        <v>7623</v>
      </c>
      <c r="C4584" s="5">
        <f>YEAR(Data!$E4584)</f>
        <v>2013</v>
      </c>
      <c r="D4584" s="2" t="str">
        <f>TEXT(Table_1[[#This Row],[Order Date]], "MMM")</f>
        <v>Jun</v>
      </c>
      <c r="E4584" s="7">
        <v>41436</v>
      </c>
      <c r="F4584" s="7">
        <v>41438</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row>
    <row r="4585" spans="1:23" ht="14.25" customHeight="1" x14ac:dyDescent="0.3">
      <c r="A4585" s="5">
        <v>4584</v>
      </c>
      <c r="B4585" s="2" t="s">
        <v>7624</v>
      </c>
      <c r="C4585" s="5">
        <f>YEAR(Data!$E4585)</f>
        <v>2013</v>
      </c>
      <c r="D4585" s="2" t="str">
        <f>TEXT(Table_1[[#This Row],[Order Date]], "MMM")</f>
        <v>Aug</v>
      </c>
      <c r="E4585" s="7">
        <v>41513</v>
      </c>
      <c r="F4585" s="7">
        <v>41515</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row>
    <row r="4586" spans="1:23" ht="14.25" customHeight="1" x14ac:dyDescent="0.3">
      <c r="A4586" s="5">
        <v>4585</v>
      </c>
      <c r="B4586" s="2" t="s">
        <v>7627</v>
      </c>
      <c r="C4586" s="5">
        <f>YEAR(Data!$E4586)</f>
        <v>2014</v>
      </c>
      <c r="D4586" s="2" t="str">
        <f>TEXT(Table_1[[#This Row],[Order Date]], "MMM")</f>
        <v>Nov</v>
      </c>
      <c r="E4586" s="7">
        <v>41946</v>
      </c>
      <c r="F4586" s="7">
        <v>41948</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row>
    <row r="4587" spans="1:23" ht="14.25" customHeight="1" x14ac:dyDescent="0.3">
      <c r="A4587" s="5">
        <v>4586</v>
      </c>
      <c r="B4587" s="2" t="s">
        <v>7627</v>
      </c>
      <c r="C4587" s="5">
        <f>YEAR(Data!$E4587)</f>
        <v>2014</v>
      </c>
      <c r="D4587" s="2" t="str">
        <f>TEXT(Table_1[[#This Row],[Order Date]], "MMM")</f>
        <v>Nov</v>
      </c>
      <c r="E4587" s="7">
        <v>41946</v>
      </c>
      <c r="F4587" s="7">
        <v>41948</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row>
    <row r="4588" spans="1:23" ht="14.25" customHeight="1" x14ac:dyDescent="0.3">
      <c r="A4588" s="5">
        <v>4587</v>
      </c>
      <c r="B4588" s="2" t="s">
        <v>7627</v>
      </c>
      <c r="C4588" s="5">
        <f>YEAR(Data!$E4588)</f>
        <v>2014</v>
      </c>
      <c r="D4588" s="2" t="str">
        <f>TEXT(Table_1[[#This Row],[Order Date]], "MMM")</f>
        <v>Nov</v>
      </c>
      <c r="E4588" s="7">
        <v>41946</v>
      </c>
      <c r="F4588" s="7">
        <v>41948</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row>
    <row r="4589" spans="1:23" ht="14.25" customHeight="1" x14ac:dyDescent="0.3">
      <c r="A4589" s="5">
        <v>4588</v>
      </c>
      <c r="B4589" s="2" t="s">
        <v>7627</v>
      </c>
      <c r="C4589" s="5">
        <f>YEAR(Data!$E4589)</f>
        <v>2014</v>
      </c>
      <c r="D4589" s="2" t="str">
        <f>TEXT(Table_1[[#This Row],[Order Date]], "MMM")</f>
        <v>Nov</v>
      </c>
      <c r="E4589" s="7">
        <v>41946</v>
      </c>
      <c r="F4589" s="7">
        <v>41948</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row>
    <row r="4590" spans="1:23" ht="14.25" customHeight="1" x14ac:dyDescent="0.3">
      <c r="A4590" s="5">
        <v>4589</v>
      </c>
      <c r="B4590" s="2" t="s">
        <v>7627</v>
      </c>
      <c r="C4590" s="5">
        <f>YEAR(Data!$E4590)</f>
        <v>2014</v>
      </c>
      <c r="D4590" s="2" t="str">
        <f>TEXT(Table_1[[#This Row],[Order Date]], "MMM")</f>
        <v>Nov</v>
      </c>
      <c r="E4590" s="7">
        <v>41946</v>
      </c>
      <c r="F4590" s="7">
        <v>41948</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row>
    <row r="4591" spans="1:23" ht="14.25" customHeight="1" x14ac:dyDescent="0.3">
      <c r="A4591" s="5">
        <v>4590</v>
      </c>
      <c r="B4591" s="2" t="s">
        <v>7627</v>
      </c>
      <c r="C4591" s="5">
        <f>YEAR(Data!$E4591)</f>
        <v>2014</v>
      </c>
      <c r="D4591" s="2" t="str">
        <f>TEXT(Table_1[[#This Row],[Order Date]], "MMM")</f>
        <v>Nov</v>
      </c>
      <c r="E4591" s="7">
        <v>41946</v>
      </c>
      <c r="F4591" s="7">
        <v>41948</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row>
    <row r="4592" spans="1:23" ht="14.25" customHeight="1" x14ac:dyDescent="0.3">
      <c r="A4592" s="5">
        <v>4591</v>
      </c>
      <c r="B4592" s="2" t="s">
        <v>7633</v>
      </c>
      <c r="C4592" s="5">
        <f>YEAR(Data!$E4592)</f>
        <v>2013</v>
      </c>
      <c r="D4592" s="2" t="str">
        <f>TEXT(Table_1[[#This Row],[Order Date]], "MMM")</f>
        <v>Dec</v>
      </c>
      <c r="E4592" s="7">
        <v>41635</v>
      </c>
      <c r="F4592" s="7">
        <v>41640</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row>
    <row r="4593" spans="1:23" ht="14.25" customHeight="1" x14ac:dyDescent="0.3">
      <c r="A4593" s="5">
        <v>4592</v>
      </c>
      <c r="B4593" s="2" t="s">
        <v>7633</v>
      </c>
      <c r="C4593" s="5">
        <f>YEAR(Data!$E4593)</f>
        <v>2013</v>
      </c>
      <c r="D4593" s="2" t="str">
        <f>TEXT(Table_1[[#This Row],[Order Date]], "MMM")</f>
        <v>Dec</v>
      </c>
      <c r="E4593" s="7">
        <v>41635</v>
      </c>
      <c r="F4593" s="7">
        <v>41640</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row>
    <row r="4594" spans="1:23" ht="14.25" customHeight="1" x14ac:dyDescent="0.3">
      <c r="A4594" s="5">
        <v>4593</v>
      </c>
      <c r="B4594" s="2" t="s">
        <v>7633</v>
      </c>
      <c r="C4594" s="5">
        <f>YEAR(Data!$E4594)</f>
        <v>2013</v>
      </c>
      <c r="D4594" s="2" t="str">
        <f>TEXT(Table_1[[#This Row],[Order Date]], "MMM")</f>
        <v>Dec</v>
      </c>
      <c r="E4594" s="7">
        <v>41635</v>
      </c>
      <c r="F4594" s="7">
        <v>41640</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row>
    <row r="4595" spans="1:23" ht="14.25" customHeight="1" x14ac:dyDescent="0.3">
      <c r="A4595" s="5">
        <v>4594</v>
      </c>
      <c r="B4595" s="2" t="s">
        <v>7633</v>
      </c>
      <c r="C4595" s="5">
        <f>YEAR(Data!$E4595)</f>
        <v>2013</v>
      </c>
      <c r="D4595" s="2" t="str">
        <f>TEXT(Table_1[[#This Row],[Order Date]], "MMM")</f>
        <v>Dec</v>
      </c>
      <c r="E4595" s="7">
        <v>41635</v>
      </c>
      <c r="F4595" s="7">
        <v>41640</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row>
    <row r="4596" spans="1:23" ht="14.25" customHeight="1" x14ac:dyDescent="0.3">
      <c r="A4596" s="5">
        <v>4595</v>
      </c>
      <c r="B4596" s="2" t="s">
        <v>7633</v>
      </c>
      <c r="C4596" s="5">
        <f>YEAR(Data!$E4596)</f>
        <v>2013</v>
      </c>
      <c r="D4596" s="2" t="str">
        <f>TEXT(Table_1[[#This Row],[Order Date]], "MMM")</f>
        <v>Dec</v>
      </c>
      <c r="E4596" s="7">
        <v>41635</v>
      </c>
      <c r="F4596" s="7">
        <v>41640</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row>
    <row r="4597" spans="1:23" ht="14.25" customHeight="1" x14ac:dyDescent="0.3">
      <c r="A4597" s="5">
        <v>4596</v>
      </c>
      <c r="B4597" s="2" t="s">
        <v>7633</v>
      </c>
      <c r="C4597" s="5">
        <f>YEAR(Data!$E4597)</f>
        <v>2013</v>
      </c>
      <c r="D4597" s="2" t="str">
        <f>TEXT(Table_1[[#This Row],[Order Date]], "MMM")</f>
        <v>Dec</v>
      </c>
      <c r="E4597" s="7">
        <v>41635</v>
      </c>
      <c r="F4597" s="7">
        <v>41640</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row>
    <row r="4598" spans="1:23" ht="14.25" customHeight="1" x14ac:dyDescent="0.3">
      <c r="A4598" s="5">
        <v>4597</v>
      </c>
      <c r="B4598" s="2" t="s">
        <v>7636</v>
      </c>
      <c r="C4598" s="5">
        <f>YEAR(Data!$E4598)</f>
        <v>2013</v>
      </c>
      <c r="D4598" s="2" t="str">
        <f>TEXT(Table_1[[#This Row],[Order Date]], "MMM")</f>
        <v>Dec</v>
      </c>
      <c r="E4598" s="7">
        <v>41614</v>
      </c>
      <c r="F4598" s="7">
        <v>41619</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row>
    <row r="4599" spans="1:23" ht="14.25" customHeight="1" x14ac:dyDescent="0.3">
      <c r="A4599" s="5">
        <v>4598</v>
      </c>
      <c r="B4599" s="2" t="s">
        <v>7637</v>
      </c>
      <c r="C4599" s="5">
        <f>YEAR(Data!$E4599)</f>
        <v>2014</v>
      </c>
      <c r="D4599" s="2" t="str">
        <f>TEXT(Table_1[[#This Row],[Order Date]], "MMM")</f>
        <v>Aug</v>
      </c>
      <c r="E4599" s="7">
        <v>41880</v>
      </c>
      <c r="F4599" s="7">
        <v>41884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row>
    <row r="4600" spans="1:23" ht="14.25" customHeight="1" x14ac:dyDescent="0.3">
      <c r="A4600" s="5">
        <v>4599</v>
      </c>
      <c r="B4600" s="2" t="s">
        <v>7637</v>
      </c>
      <c r="C4600" s="5">
        <f>YEAR(Data!$E4600)</f>
        <v>2014</v>
      </c>
      <c r="D4600" s="2" t="str">
        <f>TEXT(Table_1[[#This Row],[Order Date]], "MMM")</f>
        <v>Aug</v>
      </c>
      <c r="E4600" s="7">
        <v>41880</v>
      </c>
      <c r="F4600" s="7">
        <v>41884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row>
    <row r="4601" spans="1:23" ht="14.25" customHeight="1" x14ac:dyDescent="0.3">
      <c r="A4601" s="5">
        <v>4600</v>
      </c>
      <c r="B4601" s="2" t="s">
        <v>7638</v>
      </c>
      <c r="C4601" s="5">
        <f>YEAR(Data!$E4601)</f>
        <v>2012</v>
      </c>
      <c r="D4601" s="2" t="str">
        <f>TEXT(Table_1[[#This Row],[Order Date]], "MMM")</f>
        <v>Jul</v>
      </c>
      <c r="E4601" s="7">
        <v>41106</v>
      </c>
      <c r="F4601" s="7">
        <v>41110</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row>
    <row r="4602" spans="1:23" ht="14.25" customHeight="1" x14ac:dyDescent="0.3">
      <c r="A4602" s="5">
        <v>4601</v>
      </c>
      <c r="B4602" s="2" t="s">
        <v>7638</v>
      </c>
      <c r="C4602" s="5">
        <f>YEAR(Data!$E4602)</f>
        <v>2012</v>
      </c>
      <c r="D4602" s="2" t="str">
        <f>TEXT(Table_1[[#This Row],[Order Date]], "MMM")</f>
        <v>Jul</v>
      </c>
      <c r="E4602" s="7">
        <v>41106</v>
      </c>
      <c r="F4602" s="7">
        <v>41110</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row>
    <row r="4603" spans="1:23" ht="14.25" customHeight="1" x14ac:dyDescent="0.3">
      <c r="A4603" s="5">
        <v>4602</v>
      </c>
      <c r="B4603" s="2" t="s">
        <v>7638</v>
      </c>
      <c r="C4603" s="5">
        <f>YEAR(Data!$E4603)</f>
        <v>2012</v>
      </c>
      <c r="D4603" s="2" t="str">
        <f>TEXT(Table_1[[#This Row],[Order Date]], "MMM")</f>
        <v>Jul</v>
      </c>
      <c r="E4603" s="7">
        <v>41106</v>
      </c>
      <c r="F4603" s="7">
        <v>41110</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row>
    <row r="4604" spans="1:23" ht="14.25" customHeight="1" x14ac:dyDescent="0.3">
      <c r="A4604" s="5">
        <v>4603</v>
      </c>
      <c r="B4604" s="2" t="s">
        <v>7639</v>
      </c>
      <c r="C4604" s="5">
        <f>YEAR(Data!$E4604)</f>
        <v>2012</v>
      </c>
      <c r="D4604" s="2" t="str">
        <f>TEXT(Table_1[[#This Row],[Order Date]], "MMM")</f>
        <v>May</v>
      </c>
      <c r="E4604" s="7">
        <v>41055</v>
      </c>
      <c r="F4604" s="7">
        <v>41058</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row>
    <row r="4605" spans="1:23" ht="14.25" customHeight="1" x14ac:dyDescent="0.3">
      <c r="A4605" s="5">
        <v>4604</v>
      </c>
      <c r="B4605" s="2" t="s">
        <v>7639</v>
      </c>
      <c r="C4605" s="5">
        <f>YEAR(Data!$E4605)</f>
        <v>2012</v>
      </c>
      <c r="D4605" s="2" t="str">
        <f>TEXT(Table_1[[#This Row],[Order Date]], "MMM")</f>
        <v>May</v>
      </c>
      <c r="E4605" s="7">
        <v>41055</v>
      </c>
      <c r="F4605" s="7">
        <v>41058</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row>
    <row r="4606" spans="1:23" ht="14.25" customHeight="1" x14ac:dyDescent="0.3">
      <c r="A4606" s="5">
        <v>4605</v>
      </c>
      <c r="B4606" s="2" t="s">
        <v>7639</v>
      </c>
      <c r="C4606" s="5">
        <f>YEAR(Data!$E4606)</f>
        <v>2012</v>
      </c>
      <c r="D4606" s="2" t="str">
        <f>TEXT(Table_1[[#This Row],[Order Date]], "MMM")</f>
        <v>May</v>
      </c>
      <c r="E4606" s="7">
        <v>41055</v>
      </c>
      <c r="F4606" s="7">
        <v>41058</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row>
    <row r="4607" spans="1:23" ht="14.25" customHeight="1" x14ac:dyDescent="0.3">
      <c r="A4607" s="5">
        <v>4606</v>
      </c>
      <c r="B4607" s="2" t="s">
        <v>7639</v>
      </c>
      <c r="C4607" s="5">
        <f>YEAR(Data!$E4607)</f>
        <v>2012</v>
      </c>
      <c r="D4607" s="2" t="str">
        <f>TEXT(Table_1[[#This Row],[Order Date]], "MMM")</f>
        <v>May</v>
      </c>
      <c r="E4607" s="7">
        <v>41055</v>
      </c>
      <c r="F4607" s="7">
        <v>41058</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row>
    <row r="4608" spans="1:23" ht="14.25" customHeight="1" x14ac:dyDescent="0.3">
      <c r="A4608" s="5">
        <v>4607</v>
      </c>
      <c r="B4608" s="2" t="s">
        <v>7642</v>
      </c>
      <c r="C4608" s="5">
        <f>YEAR(Data!$E4608)</f>
        <v>2012</v>
      </c>
      <c r="D4608" s="2" t="str">
        <f>TEXT(Table_1[[#This Row],[Order Date]], "MMM")</f>
        <v>May</v>
      </c>
      <c r="E4608" s="7">
        <v>41057</v>
      </c>
      <c r="F4608" s="7">
        <v>41062</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row>
    <row r="4609" spans="1:23" ht="14.25" customHeight="1" x14ac:dyDescent="0.3">
      <c r="A4609" s="5">
        <v>4608</v>
      </c>
      <c r="B4609" s="2" t="s">
        <v>7642</v>
      </c>
      <c r="C4609" s="5">
        <f>YEAR(Data!$E4609)</f>
        <v>2012</v>
      </c>
      <c r="D4609" s="2" t="str">
        <f>TEXT(Table_1[[#This Row],[Order Date]], "MMM")</f>
        <v>May</v>
      </c>
      <c r="E4609" s="7">
        <v>41057</v>
      </c>
      <c r="F4609" s="7">
        <v>41062</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row>
    <row r="4610" spans="1:23" ht="14.25" customHeight="1" x14ac:dyDescent="0.3">
      <c r="A4610" s="5">
        <v>4609</v>
      </c>
      <c r="B4610" s="2" t="s">
        <v>7642</v>
      </c>
      <c r="C4610" s="5">
        <f>YEAR(Data!$E4610)</f>
        <v>2012</v>
      </c>
      <c r="D4610" s="2" t="str">
        <f>TEXT(Table_1[[#This Row],[Order Date]], "MMM")</f>
        <v>May</v>
      </c>
      <c r="E4610" s="7">
        <v>41057</v>
      </c>
      <c r="F4610" s="7">
        <v>41062</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row>
    <row r="4611" spans="1:23" ht="14.25" customHeight="1" x14ac:dyDescent="0.3">
      <c r="A4611" s="5">
        <v>4610</v>
      </c>
      <c r="B4611" s="2" t="s">
        <v>7642</v>
      </c>
      <c r="C4611" s="5">
        <f>YEAR(Data!$E4611)</f>
        <v>2012</v>
      </c>
      <c r="D4611" s="2" t="str">
        <f>TEXT(Table_1[[#This Row],[Order Date]], "MMM")</f>
        <v>May</v>
      </c>
      <c r="E4611" s="7">
        <v>41057</v>
      </c>
      <c r="F4611" s="7">
        <v>41062</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row>
    <row r="4612" spans="1:23" ht="14.25" customHeight="1" x14ac:dyDescent="0.3">
      <c r="A4612" s="5">
        <v>4611</v>
      </c>
      <c r="B4612" s="2" t="s">
        <v>7643</v>
      </c>
      <c r="C4612" s="5">
        <f>YEAR(Data!$E4612)</f>
        <v>2014</v>
      </c>
      <c r="D4612" s="2" t="str">
        <f>TEXT(Table_1[[#This Row],[Order Date]], "MMM")</f>
        <v>Nov</v>
      </c>
      <c r="E4612" s="7">
        <v>41953</v>
      </c>
      <c r="F4612" s="7">
        <v>41958</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row>
    <row r="4613" spans="1:23" ht="14.25" customHeight="1" x14ac:dyDescent="0.3">
      <c r="A4613" s="5">
        <v>4612</v>
      </c>
      <c r="B4613" s="2" t="s">
        <v>7644</v>
      </c>
      <c r="C4613" s="5">
        <f>YEAR(Data!$E4613)</f>
        <v>2013</v>
      </c>
      <c r="D4613" s="2" t="str">
        <f>TEXT(Table_1[[#This Row],[Order Date]], "MMM")</f>
        <v>Jan</v>
      </c>
      <c r="E4613" s="7">
        <v>41298</v>
      </c>
      <c r="F4613" s="7">
        <v>41300</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row>
    <row r="4614" spans="1:23" ht="14.25" customHeight="1" x14ac:dyDescent="0.3">
      <c r="A4614" s="5">
        <v>4613</v>
      </c>
      <c r="B4614" s="2" t="s">
        <v>7645</v>
      </c>
      <c r="C4614" s="5">
        <f>YEAR(Data!$E4614)</f>
        <v>2014</v>
      </c>
      <c r="D4614" s="2" t="str">
        <f>TEXT(Table_1[[#This Row],[Order Date]], "MMM")</f>
        <v>Jan</v>
      </c>
      <c r="E4614" s="7">
        <v>41640</v>
      </c>
      <c r="F4614" s="7">
        <v>41646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row>
    <row r="4615" spans="1:23" ht="14.25" customHeight="1" x14ac:dyDescent="0.3">
      <c r="A4615" s="5">
        <v>4614</v>
      </c>
      <c r="B4615" s="2" t="s">
        <v>7645</v>
      </c>
      <c r="C4615" s="5">
        <f>YEAR(Data!$E4615)</f>
        <v>2014</v>
      </c>
      <c r="D4615" s="2" t="str">
        <f>TEXT(Table_1[[#This Row],[Order Date]], "MMM")</f>
        <v>Jan</v>
      </c>
      <c r="E4615" s="7">
        <v>41640</v>
      </c>
      <c r="F4615" s="7">
        <v>41646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row>
    <row r="4616" spans="1:23" ht="14.25" customHeight="1" x14ac:dyDescent="0.3">
      <c r="A4616" s="5">
        <v>4615</v>
      </c>
      <c r="B4616" s="2" t="s">
        <v>7646</v>
      </c>
      <c r="C4616" s="5">
        <f>YEAR(Data!$E4616)</f>
        <v>2013</v>
      </c>
      <c r="D4616" s="2" t="str">
        <f>TEXT(Table_1[[#This Row],[Order Date]], "MMM")</f>
        <v>Sep</v>
      </c>
      <c r="E4616" s="7">
        <v>41523</v>
      </c>
      <c r="F4616" s="7">
        <v>41528</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row>
    <row r="4617" spans="1:23" ht="14.25" customHeight="1" x14ac:dyDescent="0.3">
      <c r="A4617" s="5">
        <v>4616</v>
      </c>
      <c r="B4617" s="2" t="s">
        <v>7646</v>
      </c>
      <c r="C4617" s="5">
        <f>YEAR(Data!$E4617)</f>
        <v>2013</v>
      </c>
      <c r="D4617" s="2" t="str">
        <f>TEXT(Table_1[[#This Row],[Order Date]], "MMM")</f>
        <v>Sep</v>
      </c>
      <c r="E4617" s="7">
        <v>41523</v>
      </c>
      <c r="F4617" s="7">
        <v>41528</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row>
    <row r="4618" spans="1:23" ht="14.25" customHeight="1" x14ac:dyDescent="0.3">
      <c r="A4618" s="5">
        <v>4617</v>
      </c>
      <c r="B4618" s="2" t="s">
        <v>7647</v>
      </c>
      <c r="C4618" s="5">
        <f>YEAR(Data!$E4618)</f>
        <v>2012</v>
      </c>
      <c r="D4618" s="2" t="str">
        <f>TEXT(Table_1[[#This Row],[Order Date]], "MMM")</f>
        <v>Sep</v>
      </c>
      <c r="E4618" s="7">
        <v>41156</v>
      </c>
      <c r="F4618" s="7">
        <v>41159</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row>
    <row r="4619" spans="1:23" ht="14.25" customHeight="1" x14ac:dyDescent="0.3">
      <c r="A4619" s="5">
        <v>4618</v>
      </c>
      <c r="B4619" s="2" t="s">
        <v>7648</v>
      </c>
      <c r="C4619" s="5">
        <f>YEAR(Data!$E4619)</f>
        <v>2012</v>
      </c>
      <c r="D4619" s="2" t="str">
        <f>TEXT(Table_1[[#This Row],[Order Date]], "MMM")</f>
        <v>Sep</v>
      </c>
      <c r="E4619" s="7">
        <v>41173</v>
      </c>
      <c r="F4619" s="7">
        <v>41178</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row>
    <row r="4620" spans="1:23" ht="14.25" customHeight="1" x14ac:dyDescent="0.3">
      <c r="A4620" s="5">
        <v>4619</v>
      </c>
      <c r="B4620" s="2" t="s">
        <v>7648</v>
      </c>
      <c r="C4620" s="5">
        <f>YEAR(Data!$E4620)</f>
        <v>2012</v>
      </c>
      <c r="D4620" s="2" t="str">
        <f>TEXT(Table_1[[#This Row],[Order Date]], "MMM")</f>
        <v>Sep</v>
      </c>
      <c r="E4620" s="7">
        <v>41173</v>
      </c>
      <c r="F4620" s="7">
        <v>41178</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row>
    <row r="4621" spans="1:23" ht="14.25" customHeight="1" x14ac:dyDescent="0.3">
      <c r="A4621" s="5">
        <v>4620</v>
      </c>
      <c r="B4621" s="2" t="s">
        <v>7649</v>
      </c>
      <c r="C4621" s="5">
        <f>YEAR(Data!$E4621)</f>
        <v>2014</v>
      </c>
      <c r="D4621" s="2" t="str">
        <f>TEXT(Table_1[[#This Row],[Order Date]], "MMM")</f>
        <v>Dec</v>
      </c>
      <c r="E4621" s="7">
        <v>41998</v>
      </c>
      <c r="F4621" s="7">
        <v>41999</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row>
    <row r="4622" spans="1:23" ht="14.25" customHeight="1" x14ac:dyDescent="0.3">
      <c r="A4622" s="5">
        <v>4621</v>
      </c>
      <c r="B4622" s="2" t="s">
        <v>7649</v>
      </c>
      <c r="C4622" s="5">
        <f>YEAR(Data!$E4622)</f>
        <v>2014</v>
      </c>
      <c r="D4622" s="2" t="str">
        <f>TEXT(Table_1[[#This Row],[Order Date]], "MMM")</f>
        <v>Dec</v>
      </c>
      <c r="E4622" s="7">
        <v>41998</v>
      </c>
      <c r="F4622" s="7">
        <v>41999</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row>
    <row r="4623" spans="1:23" ht="14.25" customHeight="1" x14ac:dyDescent="0.3">
      <c r="A4623" s="5">
        <v>4622</v>
      </c>
      <c r="B4623" s="2" t="s">
        <v>7650</v>
      </c>
      <c r="C4623" s="5">
        <f>YEAR(Data!$E4623)</f>
        <v>2012</v>
      </c>
      <c r="D4623" s="2" t="str">
        <f>TEXT(Table_1[[#This Row],[Order Date]], "MMM")</f>
        <v>Oct</v>
      </c>
      <c r="E4623" s="7">
        <v>41187</v>
      </c>
      <c r="F4623" s="7">
        <v>41190</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row>
    <row r="4624" spans="1:23" ht="14.25" customHeight="1" x14ac:dyDescent="0.3">
      <c r="A4624" s="5">
        <v>4623</v>
      </c>
      <c r="B4624" s="2" t="s">
        <v>7651</v>
      </c>
      <c r="C4624" s="5">
        <f>YEAR(Data!$E4624)</f>
        <v>2014</v>
      </c>
      <c r="D4624" s="2" t="str">
        <f>TEXT(Table_1[[#This Row],[Order Date]], "MMM")</f>
        <v>Sep</v>
      </c>
      <c r="E4624" s="7">
        <v>41892</v>
      </c>
      <c r="F4624" s="7">
        <v>41897</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row>
    <row r="4625" spans="1:23" ht="14.25" customHeight="1" x14ac:dyDescent="0.3">
      <c r="A4625" s="5">
        <v>4624</v>
      </c>
      <c r="B4625" s="2" t="s">
        <v>7651</v>
      </c>
      <c r="C4625" s="5">
        <f>YEAR(Data!$E4625)</f>
        <v>2014</v>
      </c>
      <c r="D4625" s="2" t="str">
        <f>TEXT(Table_1[[#This Row],[Order Date]], "MMM")</f>
        <v>Sep</v>
      </c>
      <c r="E4625" s="7">
        <v>41892</v>
      </c>
      <c r="F4625" s="7">
        <v>41897</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row>
    <row r="4626" spans="1:23" ht="14.25" customHeight="1" x14ac:dyDescent="0.3">
      <c r="A4626" s="5">
        <v>4625</v>
      </c>
      <c r="B4626" s="2" t="s">
        <v>7651</v>
      </c>
      <c r="C4626" s="5">
        <f>YEAR(Data!$E4626)</f>
        <v>2014</v>
      </c>
      <c r="D4626" s="2" t="str">
        <f>TEXT(Table_1[[#This Row],[Order Date]], "MMM")</f>
        <v>Sep</v>
      </c>
      <c r="E4626" s="7">
        <v>41892</v>
      </c>
      <c r="F4626" s="7">
        <v>41897</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row>
    <row r="4627" spans="1:23" ht="14.25" customHeight="1" x14ac:dyDescent="0.3">
      <c r="A4627" s="5">
        <v>4626</v>
      </c>
      <c r="B4627" s="2" t="s">
        <v>7651</v>
      </c>
      <c r="C4627" s="5">
        <f>YEAR(Data!$E4627)</f>
        <v>2014</v>
      </c>
      <c r="D4627" s="2" t="str">
        <f>TEXT(Table_1[[#This Row],[Order Date]], "MMM")</f>
        <v>Sep</v>
      </c>
      <c r="E4627" s="7">
        <v>41892</v>
      </c>
      <c r="F4627" s="7">
        <v>41897</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row>
    <row r="4628" spans="1:23" ht="14.25" customHeight="1" x14ac:dyDescent="0.3">
      <c r="A4628" s="5">
        <v>4627</v>
      </c>
      <c r="B4628" s="2" t="s">
        <v>7652</v>
      </c>
      <c r="C4628" s="5">
        <f>YEAR(Data!$E4628)</f>
        <v>2013</v>
      </c>
      <c r="D4628" s="2" t="str">
        <f>TEXT(Table_1[[#This Row],[Order Date]], "MMM")</f>
        <v>Nov</v>
      </c>
      <c r="E4628" s="7">
        <v>41592</v>
      </c>
      <c r="F4628" s="7">
        <v>41597</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row>
    <row r="4629" spans="1:23" ht="14.25" customHeight="1" x14ac:dyDescent="0.3">
      <c r="A4629" s="5">
        <v>4628</v>
      </c>
      <c r="B4629" s="2" t="s">
        <v>7652</v>
      </c>
      <c r="C4629" s="5">
        <f>YEAR(Data!$E4629)</f>
        <v>2013</v>
      </c>
      <c r="D4629" s="2" t="str">
        <f>TEXT(Table_1[[#This Row],[Order Date]], "MMM")</f>
        <v>Nov</v>
      </c>
      <c r="E4629" s="7">
        <v>41592</v>
      </c>
      <c r="F4629" s="7">
        <v>41597</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row>
    <row r="4630" spans="1:23" ht="14.25" customHeight="1" x14ac:dyDescent="0.3">
      <c r="A4630" s="5">
        <v>4629</v>
      </c>
      <c r="B4630" s="2" t="s">
        <v>7652</v>
      </c>
      <c r="C4630" s="5">
        <f>YEAR(Data!$E4630)</f>
        <v>2013</v>
      </c>
      <c r="D4630" s="2" t="str">
        <f>TEXT(Table_1[[#This Row],[Order Date]], "MMM")</f>
        <v>Nov</v>
      </c>
      <c r="E4630" s="7">
        <v>41592</v>
      </c>
      <c r="F4630" s="7">
        <v>41597</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row>
    <row r="4631" spans="1:23" ht="14.25" customHeight="1" x14ac:dyDescent="0.3">
      <c r="A4631" s="5">
        <v>4630</v>
      </c>
      <c r="B4631" s="2" t="s">
        <v>7652</v>
      </c>
      <c r="C4631" s="5">
        <f>YEAR(Data!$E4631)</f>
        <v>2013</v>
      </c>
      <c r="D4631" s="2" t="str">
        <f>TEXT(Table_1[[#This Row],[Order Date]], "MMM")</f>
        <v>Nov</v>
      </c>
      <c r="E4631" s="7">
        <v>41592</v>
      </c>
      <c r="F4631" s="7">
        <v>41597</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row>
    <row r="4632" spans="1:23" ht="14.25" customHeight="1" x14ac:dyDescent="0.3">
      <c r="A4632" s="5">
        <v>4631</v>
      </c>
      <c r="B4632" s="2" t="s">
        <v>7653</v>
      </c>
      <c r="C4632" s="5">
        <f>YEAR(Data!$E4632)</f>
        <v>2012</v>
      </c>
      <c r="D4632" s="2" t="str">
        <f>TEXT(Table_1[[#This Row],[Order Date]], "MMM")</f>
        <v>Oct</v>
      </c>
      <c r="E4632" s="7">
        <v>41197</v>
      </c>
      <c r="F4632" s="7">
        <v>41197</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row>
    <row r="4633" spans="1:23" ht="14.25" customHeight="1" x14ac:dyDescent="0.3">
      <c r="A4633" s="5">
        <v>4632</v>
      </c>
      <c r="B4633" s="2" t="s">
        <v>7656</v>
      </c>
      <c r="C4633" s="5">
        <f>YEAR(Data!$E4633)</f>
        <v>2014</v>
      </c>
      <c r="D4633" s="2" t="str">
        <f>TEXT(Table_1[[#This Row],[Order Date]], "MMM")</f>
        <v>Aug</v>
      </c>
      <c r="E4633" s="7">
        <v>41855</v>
      </c>
      <c r="F4633" s="7">
        <v>41860</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row>
    <row r="4634" spans="1:23" ht="14.25" customHeight="1" x14ac:dyDescent="0.3">
      <c r="A4634" s="5">
        <v>4633</v>
      </c>
      <c r="B4634" s="2" t="s">
        <v>7656</v>
      </c>
      <c r="C4634" s="5">
        <f>YEAR(Data!$E4634)</f>
        <v>2014</v>
      </c>
      <c r="D4634" s="2" t="str">
        <f>TEXT(Table_1[[#This Row],[Order Date]], "MMM")</f>
        <v>Aug</v>
      </c>
      <c r="E4634" s="7">
        <v>41855</v>
      </c>
      <c r="F4634" s="7">
        <v>41860</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row>
    <row r="4635" spans="1:23" ht="14.25" customHeight="1" x14ac:dyDescent="0.3">
      <c r="A4635" s="5">
        <v>4634</v>
      </c>
      <c r="B4635" s="2" t="s">
        <v>7657</v>
      </c>
      <c r="C4635" s="5">
        <f>YEAR(Data!$E4635)</f>
        <v>2012</v>
      </c>
      <c r="D4635" s="2" t="str">
        <f>TEXT(Table_1[[#This Row],[Order Date]], "MMM")</f>
        <v>Aug</v>
      </c>
      <c r="E4635" s="7">
        <v>41142</v>
      </c>
      <c r="F4635" s="7">
        <v>41147</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row>
    <row r="4636" spans="1:23" ht="14.25" customHeight="1" x14ac:dyDescent="0.3">
      <c r="A4636" s="5">
        <v>4635</v>
      </c>
      <c r="B4636" s="2" t="s">
        <v>7657</v>
      </c>
      <c r="C4636" s="5">
        <f>YEAR(Data!$E4636)</f>
        <v>2012</v>
      </c>
      <c r="D4636" s="2" t="str">
        <f>TEXT(Table_1[[#This Row],[Order Date]], "MMM")</f>
        <v>Aug</v>
      </c>
      <c r="E4636" s="7">
        <v>41142</v>
      </c>
      <c r="F4636" s="7">
        <v>41147</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row>
    <row r="4637" spans="1:23" ht="14.25" customHeight="1" x14ac:dyDescent="0.3">
      <c r="A4637" s="5">
        <v>4636</v>
      </c>
      <c r="B4637" s="2" t="s">
        <v>7660</v>
      </c>
      <c r="C4637" s="5">
        <f>YEAR(Data!$E4637)</f>
        <v>2014</v>
      </c>
      <c r="D4637" s="2" t="str">
        <f>TEXT(Table_1[[#This Row],[Order Date]], "MMM")</f>
        <v>Mar</v>
      </c>
      <c r="E4637" s="7">
        <v>41711</v>
      </c>
      <c r="F4637" s="7">
        <v>41716</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row>
    <row r="4638" spans="1:23" ht="14.25" customHeight="1" x14ac:dyDescent="0.3">
      <c r="A4638" s="5">
        <v>4637</v>
      </c>
      <c r="B4638" s="2" t="s">
        <v>7661</v>
      </c>
      <c r="C4638" s="5">
        <f>YEAR(Data!$E4638)</f>
        <v>2014</v>
      </c>
      <c r="D4638" s="2" t="str">
        <f>TEXT(Table_1[[#This Row],[Order Date]], "MMM")</f>
        <v>Apr</v>
      </c>
      <c r="E4638" s="7">
        <v>41757</v>
      </c>
      <c r="F4638" s="7">
        <v>41759</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row>
    <row r="4639" spans="1:23" ht="14.25" customHeight="1" x14ac:dyDescent="0.3">
      <c r="A4639" s="5">
        <v>4638</v>
      </c>
      <c r="B4639" s="2" t="s">
        <v>7661</v>
      </c>
      <c r="C4639" s="5">
        <f>YEAR(Data!$E4639)</f>
        <v>2014</v>
      </c>
      <c r="D4639" s="2" t="str">
        <f>TEXT(Table_1[[#This Row],[Order Date]], "MMM")</f>
        <v>Apr</v>
      </c>
      <c r="E4639" s="7">
        <v>41757</v>
      </c>
      <c r="F4639" s="7">
        <v>41759</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row>
    <row r="4640" spans="1:23" ht="14.25" customHeight="1" x14ac:dyDescent="0.3">
      <c r="A4640" s="5">
        <v>4639</v>
      </c>
      <c r="B4640" s="2" t="s">
        <v>7661</v>
      </c>
      <c r="C4640" s="5">
        <f>YEAR(Data!$E4640)</f>
        <v>2014</v>
      </c>
      <c r="D4640" s="2" t="str">
        <f>TEXT(Table_1[[#This Row],[Order Date]], "MMM")</f>
        <v>Apr</v>
      </c>
      <c r="E4640" s="7">
        <v>41757</v>
      </c>
      <c r="F4640" s="7">
        <v>41759</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row>
    <row r="4641" spans="1:23" ht="14.25" customHeight="1" x14ac:dyDescent="0.3">
      <c r="A4641" s="5">
        <v>4640</v>
      </c>
      <c r="B4641" s="2" t="s">
        <v>7662</v>
      </c>
      <c r="C4641" s="5">
        <f>YEAR(Data!$E4641)</f>
        <v>2013</v>
      </c>
      <c r="D4641" s="2" t="str">
        <f>TEXT(Table_1[[#This Row],[Order Date]], "MMM")</f>
        <v>Sep</v>
      </c>
      <c r="E4641" s="7">
        <v>41529</v>
      </c>
      <c r="F4641" s="7">
        <v>41534</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row>
    <row r="4642" spans="1:23" ht="14.25" customHeight="1" x14ac:dyDescent="0.3">
      <c r="A4642" s="5">
        <v>4641</v>
      </c>
      <c r="B4642" s="2" t="s">
        <v>7662</v>
      </c>
      <c r="C4642" s="5">
        <f>YEAR(Data!$E4642)</f>
        <v>2013</v>
      </c>
      <c r="D4642" s="2" t="str">
        <f>TEXT(Table_1[[#This Row],[Order Date]], "MMM")</f>
        <v>Sep</v>
      </c>
      <c r="E4642" s="7">
        <v>41529</v>
      </c>
      <c r="F4642" s="7">
        <v>41534</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row>
    <row r="4643" spans="1:23" ht="14.25" customHeight="1" x14ac:dyDescent="0.3">
      <c r="A4643" s="5">
        <v>4642</v>
      </c>
      <c r="B4643" s="2" t="s">
        <v>7665</v>
      </c>
      <c r="C4643" s="5">
        <f>YEAR(Data!$E4643)</f>
        <v>2014</v>
      </c>
      <c r="D4643" s="2" t="str">
        <f>TEXT(Table_1[[#This Row],[Order Date]], "MMM")</f>
        <v>Oct</v>
      </c>
      <c r="E4643" s="7">
        <v>41935</v>
      </c>
      <c r="F4643" s="7">
        <v>41937</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row>
    <row r="4644" spans="1:23" ht="14.25" customHeight="1" x14ac:dyDescent="0.3">
      <c r="A4644" s="5">
        <v>4643</v>
      </c>
      <c r="B4644" s="2" t="s">
        <v>7665</v>
      </c>
      <c r="C4644" s="5">
        <f>YEAR(Data!$E4644)</f>
        <v>2014</v>
      </c>
      <c r="D4644" s="2" t="str">
        <f>TEXT(Table_1[[#This Row],[Order Date]], "MMM")</f>
        <v>Oct</v>
      </c>
      <c r="E4644" s="7">
        <v>41935</v>
      </c>
      <c r="F4644" s="7">
        <v>41937</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row>
    <row r="4645" spans="1:23" ht="14.25" customHeight="1" x14ac:dyDescent="0.3">
      <c r="A4645" s="5">
        <v>4644</v>
      </c>
      <c r="B4645" s="2" t="s">
        <v>7668</v>
      </c>
      <c r="C4645" s="5">
        <f>YEAR(Data!$E4645)</f>
        <v>2012</v>
      </c>
      <c r="D4645" s="2" t="str">
        <f>TEXT(Table_1[[#This Row],[Order Date]], "MMM")</f>
        <v>Aug</v>
      </c>
      <c r="E4645" s="7">
        <v>41123</v>
      </c>
      <c r="F4645" s="7">
        <v>41127</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row>
    <row r="4646" spans="1:23" ht="14.25" customHeight="1" x14ac:dyDescent="0.3">
      <c r="A4646" s="5">
        <v>4645</v>
      </c>
      <c r="B4646" s="2" t="s">
        <v>7668</v>
      </c>
      <c r="C4646" s="5">
        <f>YEAR(Data!$E4646)</f>
        <v>2012</v>
      </c>
      <c r="D4646" s="2" t="str">
        <f>TEXT(Table_1[[#This Row],[Order Date]], "MMM")</f>
        <v>Aug</v>
      </c>
      <c r="E4646" s="7">
        <v>41123</v>
      </c>
      <c r="F4646" s="7">
        <v>41127</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row>
    <row r="4647" spans="1:23" ht="14.25" customHeight="1" x14ac:dyDescent="0.3">
      <c r="A4647" s="5">
        <v>4646</v>
      </c>
      <c r="B4647" s="2" t="s">
        <v>7669</v>
      </c>
      <c r="C4647" s="5">
        <f>YEAR(Data!$E4647)</f>
        <v>2013</v>
      </c>
      <c r="D4647" s="2" t="str">
        <f>TEXT(Table_1[[#This Row],[Order Date]], "MMM")</f>
        <v>Aug</v>
      </c>
      <c r="E4647" s="7">
        <v>41499</v>
      </c>
      <c r="F4647" s="7">
        <v>41503</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row>
    <row r="4648" spans="1:23" ht="14.25" customHeight="1" x14ac:dyDescent="0.3">
      <c r="A4648" s="5">
        <v>4647</v>
      </c>
      <c r="B4648" s="2" t="s">
        <v>7670</v>
      </c>
      <c r="C4648" s="5">
        <f>YEAR(Data!$E4648)</f>
        <v>2011</v>
      </c>
      <c r="D4648" s="2" t="str">
        <f>TEXT(Table_1[[#This Row],[Order Date]], "MMM")</f>
        <v>May</v>
      </c>
      <c r="E4648" s="7">
        <v>40693</v>
      </c>
      <c r="F4648" s="7">
        <v>40699</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row>
    <row r="4649" spans="1:23" ht="14.25" customHeight="1" x14ac:dyDescent="0.3">
      <c r="A4649" s="5">
        <v>4648</v>
      </c>
      <c r="B4649" s="2" t="s">
        <v>7671</v>
      </c>
      <c r="C4649" s="5">
        <f>YEAR(Data!$E4649)</f>
        <v>2013</v>
      </c>
      <c r="D4649" s="2" t="str">
        <f>TEXT(Table_1[[#This Row],[Order Date]], "MMM")</f>
        <v>Apr</v>
      </c>
      <c r="E4649" s="7">
        <v>41391</v>
      </c>
      <c r="F4649" s="7">
        <v>41396</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row>
    <row r="4650" spans="1:23" ht="14.25" customHeight="1" x14ac:dyDescent="0.3">
      <c r="A4650" s="5">
        <v>4649</v>
      </c>
      <c r="B4650" s="2" t="s">
        <v>7674</v>
      </c>
      <c r="C4650" s="5">
        <f>YEAR(Data!$E4650)</f>
        <v>2014</v>
      </c>
      <c r="D4650" s="2" t="str">
        <f>TEXT(Table_1[[#This Row],[Order Date]], "MMM")</f>
        <v>May</v>
      </c>
      <c r="E4650" s="7">
        <v>41774</v>
      </c>
      <c r="F4650" s="7">
        <v>41779</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row>
    <row r="4651" spans="1:23" ht="14.25" customHeight="1" x14ac:dyDescent="0.3">
      <c r="A4651" s="5">
        <v>4650</v>
      </c>
      <c r="B4651" s="2" t="s">
        <v>7674</v>
      </c>
      <c r="C4651" s="5">
        <f>YEAR(Data!$E4651)</f>
        <v>2014</v>
      </c>
      <c r="D4651" s="2" t="str">
        <f>TEXT(Table_1[[#This Row],[Order Date]], "MMM")</f>
        <v>May</v>
      </c>
      <c r="E4651" s="7">
        <v>41774</v>
      </c>
      <c r="F4651" s="7">
        <v>41779</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row>
    <row r="4652" spans="1:23" ht="14.25" customHeight="1" x14ac:dyDescent="0.3">
      <c r="A4652" s="5">
        <v>4651</v>
      </c>
      <c r="B4652" s="2" t="s">
        <v>7677</v>
      </c>
      <c r="C4652" s="5">
        <f>YEAR(Data!$E4652)</f>
        <v>2014</v>
      </c>
      <c r="D4652" s="2" t="str">
        <f>TEXT(Table_1[[#This Row],[Order Date]], "MMM")</f>
        <v>Apr</v>
      </c>
      <c r="E4652" s="7">
        <v>41738</v>
      </c>
      <c r="F4652" s="7">
        <v>41742</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row>
    <row r="4653" spans="1:23" ht="14.25" customHeight="1" x14ac:dyDescent="0.3">
      <c r="A4653" s="5">
        <v>4652</v>
      </c>
      <c r="B4653" s="2" t="s">
        <v>7677</v>
      </c>
      <c r="C4653" s="5">
        <f>YEAR(Data!$E4653)</f>
        <v>2014</v>
      </c>
      <c r="D4653" s="2" t="str">
        <f>TEXT(Table_1[[#This Row],[Order Date]], "MMM")</f>
        <v>Apr</v>
      </c>
      <c r="E4653" s="7">
        <v>41738</v>
      </c>
      <c r="F4653" s="7">
        <v>41742</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row>
    <row r="4654" spans="1:23" ht="14.25" customHeight="1" x14ac:dyDescent="0.3">
      <c r="A4654" s="5">
        <v>4653</v>
      </c>
      <c r="B4654" s="2" t="s">
        <v>7678</v>
      </c>
      <c r="C4654" s="5">
        <f>YEAR(Data!$E4654)</f>
        <v>2014</v>
      </c>
      <c r="D4654" s="2" t="str">
        <f>TEXT(Table_1[[#This Row],[Order Date]], "MMM")</f>
        <v>Feb</v>
      </c>
      <c r="E4654" s="7">
        <v>41688</v>
      </c>
      <c r="F4654" s="7">
        <v>41694</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row>
    <row r="4655" spans="1:23" ht="14.25" customHeight="1" x14ac:dyDescent="0.3">
      <c r="A4655" s="5">
        <v>4654</v>
      </c>
      <c r="B4655" s="2" t="s">
        <v>7678</v>
      </c>
      <c r="C4655" s="5">
        <f>YEAR(Data!$E4655)</f>
        <v>2014</v>
      </c>
      <c r="D4655" s="2" t="str">
        <f>TEXT(Table_1[[#This Row],[Order Date]], "MMM")</f>
        <v>Feb</v>
      </c>
      <c r="E4655" s="7">
        <v>41688</v>
      </c>
      <c r="F4655" s="7">
        <v>41694</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row>
    <row r="4656" spans="1:23" ht="14.25" customHeight="1" x14ac:dyDescent="0.3">
      <c r="A4656" s="5">
        <v>4655</v>
      </c>
      <c r="B4656" s="2" t="s">
        <v>7679</v>
      </c>
      <c r="C4656" s="5">
        <f>YEAR(Data!$E4656)</f>
        <v>2014</v>
      </c>
      <c r="D4656" s="2" t="str">
        <f>TEXT(Table_1[[#This Row],[Order Date]], "MMM")</f>
        <v>Jun</v>
      </c>
      <c r="E4656" s="7">
        <v>41815</v>
      </c>
      <c r="F4656" s="7">
        <v>41817</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row>
    <row r="4657" spans="1:23" ht="14.25" customHeight="1" x14ac:dyDescent="0.3">
      <c r="A4657" s="5">
        <v>4656</v>
      </c>
      <c r="B4657" s="2" t="s">
        <v>7680</v>
      </c>
      <c r="C4657" s="5">
        <f>YEAR(Data!$E4657)</f>
        <v>2011</v>
      </c>
      <c r="D4657" s="2" t="str">
        <f>TEXT(Table_1[[#This Row],[Order Date]], "MMM")</f>
        <v>May</v>
      </c>
      <c r="E4657" s="7">
        <v>40668</v>
      </c>
      <c r="F4657" s="7">
        <v>40673</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row>
    <row r="4658" spans="1:23" ht="14.25" customHeight="1" x14ac:dyDescent="0.3">
      <c r="A4658" s="5">
        <v>4657</v>
      </c>
      <c r="B4658" s="2" t="s">
        <v>7681</v>
      </c>
      <c r="C4658" s="5">
        <f>YEAR(Data!$E4658)</f>
        <v>2012</v>
      </c>
      <c r="D4658" s="2" t="str">
        <f>TEXT(Table_1[[#This Row],[Order Date]], "MMM")</f>
        <v>May</v>
      </c>
      <c r="E4658" s="7">
        <v>41032</v>
      </c>
      <c r="F4658" s="7">
        <v>41036</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row>
    <row r="4659" spans="1:23" ht="14.25" customHeight="1" x14ac:dyDescent="0.3">
      <c r="A4659" s="5">
        <v>4658</v>
      </c>
      <c r="B4659" s="2" t="s">
        <v>7681</v>
      </c>
      <c r="C4659" s="5">
        <f>YEAR(Data!$E4659)</f>
        <v>2012</v>
      </c>
      <c r="D4659" s="2" t="str">
        <f>TEXT(Table_1[[#This Row],[Order Date]], "MMM")</f>
        <v>May</v>
      </c>
      <c r="E4659" s="7">
        <v>41032</v>
      </c>
      <c r="F4659" s="7">
        <v>41036</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row>
    <row r="4660" spans="1:23" ht="14.25" customHeight="1" x14ac:dyDescent="0.3">
      <c r="A4660" s="5">
        <v>4659</v>
      </c>
      <c r="B4660" s="2" t="s">
        <v>7681</v>
      </c>
      <c r="C4660" s="5">
        <f>YEAR(Data!$E4660)</f>
        <v>2012</v>
      </c>
      <c r="D4660" s="2" t="str">
        <f>TEXT(Table_1[[#This Row],[Order Date]], "MMM")</f>
        <v>May</v>
      </c>
      <c r="E4660" s="7">
        <v>41032</v>
      </c>
      <c r="F4660" s="7">
        <v>41036</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row>
    <row r="4661" spans="1:23" ht="14.25" customHeight="1" x14ac:dyDescent="0.3">
      <c r="A4661" s="5">
        <v>4660</v>
      </c>
      <c r="B4661" s="2" t="s">
        <v>7681</v>
      </c>
      <c r="C4661" s="5">
        <f>YEAR(Data!$E4661)</f>
        <v>2012</v>
      </c>
      <c r="D4661" s="2" t="str">
        <f>TEXT(Table_1[[#This Row],[Order Date]], "MMM")</f>
        <v>May</v>
      </c>
      <c r="E4661" s="7">
        <v>41032</v>
      </c>
      <c r="F4661" s="7">
        <v>41036</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row>
    <row r="4662" spans="1:23" ht="14.25" customHeight="1" x14ac:dyDescent="0.3">
      <c r="A4662" s="5">
        <v>4661</v>
      </c>
      <c r="B4662" s="2" t="s">
        <v>7681</v>
      </c>
      <c r="C4662" s="5">
        <f>YEAR(Data!$E4662)</f>
        <v>2012</v>
      </c>
      <c r="D4662" s="2" t="str">
        <f>TEXT(Table_1[[#This Row],[Order Date]], "MMM")</f>
        <v>May</v>
      </c>
      <c r="E4662" s="7">
        <v>41032</v>
      </c>
      <c r="F4662" s="7">
        <v>41036</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row>
    <row r="4663" spans="1:23" ht="14.25" customHeight="1" x14ac:dyDescent="0.3">
      <c r="A4663" s="5">
        <v>4662</v>
      </c>
      <c r="B4663" s="2" t="s">
        <v>7681</v>
      </c>
      <c r="C4663" s="5">
        <f>YEAR(Data!$E4663)</f>
        <v>2012</v>
      </c>
      <c r="D4663" s="2" t="str">
        <f>TEXT(Table_1[[#This Row],[Order Date]], "MMM")</f>
        <v>May</v>
      </c>
      <c r="E4663" s="7">
        <v>41032</v>
      </c>
      <c r="F4663" s="7">
        <v>41036</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row>
    <row r="4664" spans="1:23" ht="14.25" customHeight="1" x14ac:dyDescent="0.3">
      <c r="A4664" s="5">
        <v>4663</v>
      </c>
      <c r="B4664" s="2" t="s">
        <v>7681</v>
      </c>
      <c r="C4664" s="5">
        <f>YEAR(Data!$E4664)</f>
        <v>2012</v>
      </c>
      <c r="D4664" s="2" t="str">
        <f>TEXT(Table_1[[#This Row],[Order Date]], "MMM")</f>
        <v>May</v>
      </c>
      <c r="E4664" s="7">
        <v>41032</v>
      </c>
      <c r="F4664" s="7">
        <v>41036</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row>
    <row r="4665" spans="1:23" ht="14.25" customHeight="1" x14ac:dyDescent="0.3">
      <c r="A4665" s="5">
        <v>4664</v>
      </c>
      <c r="B4665" s="2" t="s">
        <v>7684</v>
      </c>
      <c r="C4665" s="5">
        <f>YEAR(Data!$E4665)</f>
        <v>2013</v>
      </c>
      <c r="D4665" s="2" t="str">
        <f>TEXT(Table_1[[#This Row],[Order Date]], "MMM")</f>
        <v>Sep</v>
      </c>
      <c r="E4665" s="7">
        <v>41536</v>
      </c>
      <c r="F4665" s="7">
        <v>41540</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row>
    <row r="4666" spans="1:23" ht="14.25" customHeight="1" x14ac:dyDescent="0.3">
      <c r="A4666" s="5">
        <v>4665</v>
      </c>
      <c r="B4666" s="2" t="s">
        <v>7685</v>
      </c>
      <c r="C4666" s="5">
        <f>YEAR(Data!$E4666)</f>
        <v>2013</v>
      </c>
      <c r="D4666" s="2" t="str">
        <f>TEXT(Table_1[[#This Row],[Order Date]], "MMM")</f>
        <v>Sep</v>
      </c>
      <c r="E4666" s="7">
        <v>41540</v>
      </c>
      <c r="F4666" s="7">
        <v>41544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row>
    <row r="4667" spans="1:23" ht="14.25" customHeight="1" x14ac:dyDescent="0.3">
      <c r="A4667" s="5">
        <v>4666</v>
      </c>
      <c r="B4667" s="2" t="s">
        <v>7685</v>
      </c>
      <c r="C4667" s="5">
        <f>YEAR(Data!$E4667)</f>
        <v>2013</v>
      </c>
      <c r="D4667" s="2" t="str">
        <f>TEXT(Table_1[[#This Row],[Order Date]], "MMM")</f>
        <v>Sep</v>
      </c>
      <c r="E4667" s="7">
        <v>41540</v>
      </c>
      <c r="F4667" s="7">
        <v>41544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row>
    <row r="4668" spans="1:23" ht="14.25" customHeight="1" x14ac:dyDescent="0.3">
      <c r="A4668" s="5">
        <v>4667</v>
      </c>
      <c r="B4668" s="2" t="s">
        <v>7686</v>
      </c>
      <c r="C4668" s="5">
        <f>YEAR(Data!$E4668)</f>
        <v>2013</v>
      </c>
      <c r="D4668" s="2" t="str">
        <f>TEXT(Table_1[[#This Row],[Order Date]], "MMM")</f>
        <v>Jan</v>
      </c>
      <c r="E4668" s="7">
        <v>41284</v>
      </c>
      <c r="F4668" s="7">
        <v>41291</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row>
    <row r="4669" spans="1:23" ht="14.25" customHeight="1" x14ac:dyDescent="0.3">
      <c r="A4669" s="5">
        <v>4668</v>
      </c>
      <c r="B4669" s="2" t="s">
        <v>7686</v>
      </c>
      <c r="C4669" s="5">
        <f>YEAR(Data!$E4669)</f>
        <v>2013</v>
      </c>
      <c r="D4669" s="2" t="str">
        <f>TEXT(Table_1[[#This Row],[Order Date]], "MMM")</f>
        <v>Jan</v>
      </c>
      <c r="E4669" s="7">
        <v>41284</v>
      </c>
      <c r="F4669" s="7">
        <v>41291</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row>
    <row r="4670" spans="1:23" ht="14.25" customHeight="1" x14ac:dyDescent="0.3">
      <c r="A4670" s="5">
        <v>4669</v>
      </c>
      <c r="B4670" s="2" t="s">
        <v>7687</v>
      </c>
      <c r="C4670" s="5">
        <f>YEAR(Data!$E4670)</f>
        <v>2014</v>
      </c>
      <c r="D4670" s="2" t="str">
        <f>TEXT(Table_1[[#This Row],[Order Date]], "MMM")</f>
        <v>May</v>
      </c>
      <c r="E4670" s="7">
        <v>41766</v>
      </c>
      <c r="F4670" s="7">
        <v>41771</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row>
    <row r="4671" spans="1:23" ht="14.25" customHeight="1" x14ac:dyDescent="0.3">
      <c r="A4671" s="5">
        <v>4670</v>
      </c>
      <c r="B4671" s="2" t="s">
        <v>7687</v>
      </c>
      <c r="C4671" s="5">
        <f>YEAR(Data!$E4671)</f>
        <v>2014</v>
      </c>
      <c r="D4671" s="2" t="str">
        <f>TEXT(Table_1[[#This Row],[Order Date]], "MMM")</f>
        <v>May</v>
      </c>
      <c r="E4671" s="7">
        <v>41766</v>
      </c>
      <c r="F4671" s="7">
        <v>41771</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row>
    <row r="4672" spans="1:23" ht="14.25" customHeight="1" x14ac:dyDescent="0.3">
      <c r="A4672" s="5">
        <v>4671</v>
      </c>
      <c r="B4672" s="2" t="s">
        <v>7687</v>
      </c>
      <c r="C4672" s="5">
        <f>YEAR(Data!$E4672)</f>
        <v>2014</v>
      </c>
      <c r="D4672" s="2" t="str">
        <f>TEXT(Table_1[[#This Row],[Order Date]], "MMM")</f>
        <v>May</v>
      </c>
      <c r="E4672" s="7">
        <v>41766</v>
      </c>
      <c r="F4672" s="7">
        <v>41771</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row>
    <row r="4673" spans="1:23" ht="14.25" customHeight="1" x14ac:dyDescent="0.3">
      <c r="A4673" s="5">
        <v>4672</v>
      </c>
      <c r="B4673" s="2" t="s">
        <v>7688</v>
      </c>
      <c r="C4673" s="5">
        <f>YEAR(Data!$E4673)</f>
        <v>2013</v>
      </c>
      <c r="D4673" s="2" t="str">
        <f>TEXT(Table_1[[#This Row],[Order Date]], "MMM")</f>
        <v>Aug</v>
      </c>
      <c r="E4673" s="7">
        <v>41487</v>
      </c>
      <c r="F4673" s="7">
        <v>41493</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row>
    <row r="4674" spans="1:23" ht="14.25" customHeight="1" x14ac:dyDescent="0.3">
      <c r="A4674" s="5">
        <v>4673</v>
      </c>
      <c r="B4674" s="2" t="s">
        <v>7688</v>
      </c>
      <c r="C4674" s="5">
        <f>YEAR(Data!$E4674)</f>
        <v>2013</v>
      </c>
      <c r="D4674" s="2" t="str">
        <f>TEXT(Table_1[[#This Row],[Order Date]], "MMM")</f>
        <v>Aug</v>
      </c>
      <c r="E4674" s="7">
        <v>41487</v>
      </c>
      <c r="F4674" s="7">
        <v>41493</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row>
    <row r="4675" spans="1:23" ht="14.25" customHeight="1" x14ac:dyDescent="0.3">
      <c r="A4675" s="5">
        <v>4674</v>
      </c>
      <c r="B4675" s="2" t="s">
        <v>7688</v>
      </c>
      <c r="C4675" s="5">
        <f>YEAR(Data!$E4675)</f>
        <v>2013</v>
      </c>
      <c r="D4675" s="2" t="str">
        <f>TEXT(Table_1[[#This Row],[Order Date]], "MMM")</f>
        <v>Aug</v>
      </c>
      <c r="E4675" s="7">
        <v>41487</v>
      </c>
      <c r="F4675" s="7">
        <v>41493</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row>
    <row r="4676" spans="1:23" ht="14.25" customHeight="1" x14ac:dyDescent="0.3">
      <c r="A4676" s="5">
        <v>4675</v>
      </c>
      <c r="B4676" s="2" t="s">
        <v>7688</v>
      </c>
      <c r="C4676" s="5">
        <f>YEAR(Data!$E4676)</f>
        <v>2013</v>
      </c>
      <c r="D4676" s="2" t="str">
        <f>TEXT(Table_1[[#This Row],[Order Date]], "MMM")</f>
        <v>Aug</v>
      </c>
      <c r="E4676" s="7">
        <v>41487</v>
      </c>
      <c r="F4676" s="7">
        <v>41493</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row>
    <row r="4677" spans="1:23" ht="14.25" customHeight="1" x14ac:dyDescent="0.3">
      <c r="A4677" s="5">
        <v>4676</v>
      </c>
      <c r="B4677" s="2" t="s">
        <v>7689</v>
      </c>
      <c r="C4677" s="5">
        <f>YEAR(Data!$E4677)</f>
        <v>2014</v>
      </c>
      <c r="D4677" s="2" t="str">
        <f>TEXT(Table_1[[#This Row],[Order Date]], "MMM")</f>
        <v>Mar</v>
      </c>
      <c r="E4677" s="7">
        <v>41726</v>
      </c>
      <c r="F4677" s="7">
        <v>41728</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row>
    <row r="4678" spans="1:23" ht="14.25" customHeight="1" x14ac:dyDescent="0.3">
      <c r="A4678" s="5">
        <v>4677</v>
      </c>
      <c r="B4678" s="2" t="s">
        <v>7690</v>
      </c>
      <c r="C4678" s="5">
        <f>YEAR(Data!$E4678)</f>
        <v>2011</v>
      </c>
      <c r="D4678" s="2" t="str">
        <f>TEXT(Table_1[[#This Row],[Order Date]], "MMM")</f>
        <v>Mar</v>
      </c>
      <c r="E4678" s="7">
        <v>40616</v>
      </c>
      <c r="F4678" s="7">
        <v>40621</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row>
    <row r="4679" spans="1:23" ht="14.25" customHeight="1" x14ac:dyDescent="0.3">
      <c r="A4679" s="5">
        <v>4678</v>
      </c>
      <c r="B4679" s="2" t="s">
        <v>7690</v>
      </c>
      <c r="C4679" s="5">
        <f>YEAR(Data!$E4679)</f>
        <v>2011</v>
      </c>
      <c r="D4679" s="2" t="str">
        <f>TEXT(Table_1[[#This Row],[Order Date]], "MMM")</f>
        <v>Mar</v>
      </c>
      <c r="E4679" s="7">
        <v>40616</v>
      </c>
      <c r="F4679" s="7">
        <v>40621</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row>
    <row r="4680" spans="1:23" ht="14.25" customHeight="1" x14ac:dyDescent="0.3">
      <c r="A4680" s="5">
        <v>4679</v>
      </c>
      <c r="B4680" s="2" t="s">
        <v>7690</v>
      </c>
      <c r="C4680" s="5">
        <f>YEAR(Data!$E4680)</f>
        <v>2011</v>
      </c>
      <c r="D4680" s="2" t="str">
        <f>TEXT(Table_1[[#This Row],[Order Date]], "MMM")</f>
        <v>Mar</v>
      </c>
      <c r="E4680" s="7">
        <v>40616</v>
      </c>
      <c r="F4680" s="7">
        <v>40621</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row>
    <row r="4681" spans="1:23" ht="14.25" customHeight="1" x14ac:dyDescent="0.3">
      <c r="A4681" s="5">
        <v>4680</v>
      </c>
      <c r="B4681" s="2" t="s">
        <v>7690</v>
      </c>
      <c r="C4681" s="5">
        <f>YEAR(Data!$E4681)</f>
        <v>2011</v>
      </c>
      <c r="D4681" s="2" t="str">
        <f>TEXT(Table_1[[#This Row],[Order Date]], "MMM")</f>
        <v>Mar</v>
      </c>
      <c r="E4681" s="7">
        <v>40616</v>
      </c>
      <c r="F4681" s="7">
        <v>40621</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row>
    <row r="4682" spans="1:23" ht="14.25" customHeight="1" x14ac:dyDescent="0.3">
      <c r="A4682" s="5">
        <v>4681</v>
      </c>
      <c r="B4682" s="2" t="s">
        <v>7690</v>
      </c>
      <c r="C4682" s="5">
        <f>YEAR(Data!$E4682)</f>
        <v>2011</v>
      </c>
      <c r="D4682" s="2" t="str">
        <f>TEXT(Table_1[[#This Row],[Order Date]], "MMM")</f>
        <v>Mar</v>
      </c>
      <c r="E4682" s="7">
        <v>40616</v>
      </c>
      <c r="F4682" s="7">
        <v>40621</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row>
    <row r="4683" spans="1:23" ht="14.25" customHeight="1" x14ac:dyDescent="0.3">
      <c r="A4683" s="5">
        <v>4682</v>
      </c>
      <c r="B4683" s="2" t="s">
        <v>7694</v>
      </c>
      <c r="C4683" s="5">
        <f>YEAR(Data!$E4683)</f>
        <v>2013</v>
      </c>
      <c r="D4683" s="2" t="str">
        <f>TEXT(Table_1[[#This Row],[Order Date]], "MMM")</f>
        <v>Jul</v>
      </c>
      <c r="E4683" s="7">
        <v>41470</v>
      </c>
      <c r="F4683" s="7">
        <v>41474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row>
    <row r="4684" spans="1:23" ht="14.25" customHeight="1" x14ac:dyDescent="0.3">
      <c r="A4684" s="5">
        <v>4683</v>
      </c>
      <c r="B4684" s="2" t="s">
        <v>7695</v>
      </c>
      <c r="C4684" s="5">
        <f>YEAR(Data!$E4684)</f>
        <v>2013</v>
      </c>
      <c r="D4684" s="2" t="str">
        <f>TEXT(Table_1[[#This Row],[Order Date]], "MMM")</f>
        <v>Dec</v>
      </c>
      <c r="E4684" s="7">
        <v>41610</v>
      </c>
      <c r="F4684" s="7">
        <v>41610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row>
    <row r="4685" spans="1:23" ht="14.25" customHeight="1" x14ac:dyDescent="0.3">
      <c r="A4685" s="5">
        <v>4684</v>
      </c>
      <c r="B4685" s="2" t="s">
        <v>7696</v>
      </c>
      <c r="C4685" s="5">
        <f>YEAR(Data!$E4685)</f>
        <v>2013</v>
      </c>
      <c r="D4685" s="2" t="str">
        <f>TEXT(Table_1[[#This Row],[Order Date]], "MMM")</f>
        <v>Aug</v>
      </c>
      <c r="E4685" s="7">
        <v>41516</v>
      </c>
      <c r="F4685" s="7">
        <v>41521</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row>
    <row r="4686" spans="1:23" ht="14.25" customHeight="1" x14ac:dyDescent="0.3">
      <c r="A4686" s="5">
        <v>4685</v>
      </c>
      <c r="B4686" s="2" t="s">
        <v>7696</v>
      </c>
      <c r="C4686" s="5">
        <f>YEAR(Data!$E4686)</f>
        <v>2013</v>
      </c>
      <c r="D4686" s="2" t="str">
        <f>TEXT(Table_1[[#This Row],[Order Date]], "MMM")</f>
        <v>Aug</v>
      </c>
      <c r="E4686" s="7">
        <v>41516</v>
      </c>
      <c r="F4686" s="7">
        <v>41521</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row>
    <row r="4687" spans="1:23" ht="14.25" customHeight="1" x14ac:dyDescent="0.3">
      <c r="A4687" s="5">
        <v>4686</v>
      </c>
      <c r="B4687" s="2" t="s">
        <v>7696</v>
      </c>
      <c r="C4687" s="5">
        <f>YEAR(Data!$E4687)</f>
        <v>2013</v>
      </c>
      <c r="D4687" s="2" t="str">
        <f>TEXT(Table_1[[#This Row],[Order Date]], "MMM")</f>
        <v>Aug</v>
      </c>
      <c r="E4687" s="7">
        <v>41516</v>
      </c>
      <c r="F4687" s="7">
        <v>41521</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row>
    <row r="4688" spans="1:23" ht="14.25" customHeight="1" x14ac:dyDescent="0.3">
      <c r="A4688" s="5">
        <v>4687</v>
      </c>
      <c r="B4688" s="2" t="s">
        <v>7696</v>
      </c>
      <c r="C4688" s="5">
        <f>YEAR(Data!$E4688)</f>
        <v>2013</v>
      </c>
      <c r="D4688" s="2" t="str">
        <f>TEXT(Table_1[[#This Row],[Order Date]], "MMM")</f>
        <v>Aug</v>
      </c>
      <c r="E4688" s="7">
        <v>41516</v>
      </c>
      <c r="F4688" s="7">
        <v>41521</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row>
    <row r="4689" spans="1:23" ht="14.25" customHeight="1" x14ac:dyDescent="0.3">
      <c r="A4689" s="5">
        <v>4688</v>
      </c>
      <c r="B4689" s="2" t="s">
        <v>7697</v>
      </c>
      <c r="C4689" s="5">
        <f>YEAR(Data!$E4689)</f>
        <v>2013</v>
      </c>
      <c r="D4689" s="2" t="str">
        <f>TEXT(Table_1[[#This Row],[Order Date]], "MMM")</f>
        <v>Jun</v>
      </c>
      <c r="E4689" s="7">
        <v>41450</v>
      </c>
      <c r="F4689" s="7">
        <v>41456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row>
    <row r="4690" spans="1:23" ht="14.25" customHeight="1" x14ac:dyDescent="0.3">
      <c r="A4690" s="5">
        <v>4689</v>
      </c>
      <c r="B4690" s="2" t="s">
        <v>7700</v>
      </c>
      <c r="C4690" s="5">
        <f>YEAR(Data!$E4690)</f>
        <v>2014</v>
      </c>
      <c r="D4690" s="2" t="str">
        <f>TEXT(Table_1[[#This Row],[Order Date]], "MMM")</f>
        <v>Mar</v>
      </c>
      <c r="E4690" s="7">
        <v>41729</v>
      </c>
      <c r="F4690" s="7">
        <v>41733</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row>
    <row r="4691" spans="1:23" ht="14.25" customHeight="1" x14ac:dyDescent="0.3">
      <c r="A4691" s="5">
        <v>4690</v>
      </c>
      <c r="B4691" s="2" t="s">
        <v>7701</v>
      </c>
      <c r="C4691" s="5">
        <f>YEAR(Data!$E4691)</f>
        <v>2011</v>
      </c>
      <c r="D4691" s="2" t="str">
        <f>TEXT(Table_1[[#This Row],[Order Date]], "MMM")</f>
        <v>Dec</v>
      </c>
      <c r="E4691" s="7">
        <v>40897</v>
      </c>
      <c r="F4691" s="7">
        <v>40899</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row>
    <row r="4692" spans="1:23" ht="14.25" customHeight="1" x14ac:dyDescent="0.3">
      <c r="A4692" s="5">
        <v>4691</v>
      </c>
      <c r="B4692" s="2" t="s">
        <v>7701</v>
      </c>
      <c r="C4692" s="5">
        <f>YEAR(Data!$E4692)</f>
        <v>2011</v>
      </c>
      <c r="D4692" s="2" t="str">
        <f>TEXT(Table_1[[#This Row],[Order Date]], "MMM")</f>
        <v>Dec</v>
      </c>
      <c r="E4692" s="7">
        <v>40897</v>
      </c>
      <c r="F4692" s="7">
        <v>40899</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row>
    <row r="4693" spans="1:23" ht="14.25" customHeight="1" x14ac:dyDescent="0.3">
      <c r="A4693" s="5">
        <v>4692</v>
      </c>
      <c r="B4693" s="2" t="s">
        <v>7701</v>
      </c>
      <c r="C4693" s="5">
        <f>YEAR(Data!$E4693)</f>
        <v>2011</v>
      </c>
      <c r="D4693" s="2" t="str">
        <f>TEXT(Table_1[[#This Row],[Order Date]], "MMM")</f>
        <v>Dec</v>
      </c>
      <c r="E4693" s="7">
        <v>40897</v>
      </c>
      <c r="F4693" s="7">
        <v>40899</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row>
    <row r="4694" spans="1:23" ht="14.25" customHeight="1" x14ac:dyDescent="0.3">
      <c r="A4694" s="5">
        <v>4693</v>
      </c>
      <c r="B4694" s="2" t="s">
        <v>7701</v>
      </c>
      <c r="C4694" s="5">
        <f>YEAR(Data!$E4694)</f>
        <v>2011</v>
      </c>
      <c r="D4694" s="2" t="str">
        <f>TEXT(Table_1[[#This Row],[Order Date]], "MMM")</f>
        <v>Dec</v>
      </c>
      <c r="E4694" s="7">
        <v>40897</v>
      </c>
      <c r="F4694" s="7">
        <v>40899</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row>
    <row r="4695" spans="1:23" ht="14.25" customHeight="1" x14ac:dyDescent="0.3">
      <c r="A4695" s="5">
        <v>4694</v>
      </c>
      <c r="B4695" s="2" t="s">
        <v>7701</v>
      </c>
      <c r="C4695" s="5">
        <f>YEAR(Data!$E4695)</f>
        <v>2011</v>
      </c>
      <c r="D4695" s="2" t="str">
        <f>TEXT(Table_1[[#This Row],[Order Date]], "MMM")</f>
        <v>Dec</v>
      </c>
      <c r="E4695" s="7">
        <v>40897</v>
      </c>
      <c r="F4695" s="7">
        <v>40899</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row>
    <row r="4696" spans="1:23" ht="14.25" customHeight="1" x14ac:dyDescent="0.3">
      <c r="A4696" s="5">
        <v>4695</v>
      </c>
      <c r="B4696" s="2" t="s">
        <v>7702</v>
      </c>
      <c r="C4696" s="5">
        <f>YEAR(Data!$E4696)</f>
        <v>2012</v>
      </c>
      <c r="D4696" s="2" t="str">
        <f>TEXT(Table_1[[#This Row],[Order Date]], "MMM")</f>
        <v>Dec</v>
      </c>
      <c r="E4696" s="7">
        <v>41260</v>
      </c>
      <c r="F4696" s="7">
        <v>41260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row>
    <row r="4697" spans="1:23" ht="14.25" customHeight="1" x14ac:dyDescent="0.3">
      <c r="A4697" s="5">
        <v>4696</v>
      </c>
      <c r="B4697" s="2" t="s">
        <v>7702</v>
      </c>
      <c r="C4697" s="5">
        <f>YEAR(Data!$E4697)</f>
        <v>2012</v>
      </c>
      <c r="D4697" s="2" t="str">
        <f>TEXT(Table_1[[#This Row],[Order Date]], "MMM")</f>
        <v>Dec</v>
      </c>
      <c r="E4697" s="7">
        <v>41260</v>
      </c>
      <c r="F4697" s="7">
        <v>41260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row>
    <row r="4698" spans="1:23" ht="14.25" customHeight="1" x14ac:dyDescent="0.3">
      <c r="A4698" s="5">
        <v>4697</v>
      </c>
      <c r="B4698" s="2" t="s">
        <v>7702</v>
      </c>
      <c r="C4698" s="5">
        <f>YEAR(Data!$E4698)</f>
        <v>2012</v>
      </c>
      <c r="D4698" s="2" t="str">
        <f>TEXT(Table_1[[#This Row],[Order Date]], "MMM")</f>
        <v>Dec</v>
      </c>
      <c r="E4698" s="7">
        <v>41260</v>
      </c>
      <c r="F4698" s="7">
        <v>41260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row>
    <row r="4699" spans="1:23" ht="14.25" customHeight="1" x14ac:dyDescent="0.3">
      <c r="A4699" s="5">
        <v>4698</v>
      </c>
      <c r="B4699" s="2" t="s">
        <v>7702</v>
      </c>
      <c r="C4699" s="5">
        <f>YEAR(Data!$E4699)</f>
        <v>2012</v>
      </c>
      <c r="D4699" s="2" t="str">
        <f>TEXT(Table_1[[#This Row],[Order Date]], "MMM")</f>
        <v>Dec</v>
      </c>
      <c r="E4699" s="7">
        <v>41260</v>
      </c>
      <c r="F4699" s="7">
        <v>41260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row>
    <row r="4700" spans="1:23" ht="14.25" customHeight="1" x14ac:dyDescent="0.3">
      <c r="A4700" s="5">
        <v>4699</v>
      </c>
      <c r="B4700" s="2" t="s">
        <v>7702</v>
      </c>
      <c r="C4700" s="5">
        <f>YEAR(Data!$E4700)</f>
        <v>2012</v>
      </c>
      <c r="D4700" s="2" t="str">
        <f>TEXT(Table_1[[#This Row],[Order Date]], "MMM")</f>
        <v>Dec</v>
      </c>
      <c r="E4700" s="7">
        <v>41260</v>
      </c>
      <c r="F4700" s="7">
        <v>41260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row>
    <row r="4701" spans="1:23" ht="14.25" customHeight="1" x14ac:dyDescent="0.3">
      <c r="A4701" s="5">
        <v>4700</v>
      </c>
      <c r="B4701" s="2" t="s">
        <v>7703</v>
      </c>
      <c r="C4701" s="5">
        <f>YEAR(Data!$E4701)</f>
        <v>2014</v>
      </c>
      <c r="D4701" s="2" t="str">
        <f>TEXT(Table_1[[#This Row],[Order Date]], "MMM")</f>
        <v>May</v>
      </c>
      <c r="E4701" s="7">
        <v>41771</v>
      </c>
      <c r="F4701" s="7">
        <v>41777</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row>
    <row r="4702" spans="1:23" ht="14.25" customHeight="1" x14ac:dyDescent="0.3">
      <c r="A4702" s="5">
        <v>4701</v>
      </c>
      <c r="B4702" s="2" t="s">
        <v>7703</v>
      </c>
      <c r="C4702" s="5">
        <f>YEAR(Data!$E4702)</f>
        <v>2014</v>
      </c>
      <c r="D4702" s="2" t="str">
        <f>TEXT(Table_1[[#This Row],[Order Date]], "MMM")</f>
        <v>May</v>
      </c>
      <c r="E4702" s="7">
        <v>41771</v>
      </c>
      <c r="F4702" s="7">
        <v>41777</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row>
    <row r="4703" spans="1:23" ht="14.25" customHeight="1" x14ac:dyDescent="0.3">
      <c r="A4703" s="5">
        <v>4702</v>
      </c>
      <c r="B4703" s="2" t="s">
        <v>7703</v>
      </c>
      <c r="C4703" s="5">
        <f>YEAR(Data!$E4703)</f>
        <v>2014</v>
      </c>
      <c r="D4703" s="2" t="str">
        <f>TEXT(Table_1[[#This Row],[Order Date]], "MMM")</f>
        <v>May</v>
      </c>
      <c r="E4703" s="7">
        <v>41771</v>
      </c>
      <c r="F4703" s="7">
        <v>41777</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row>
    <row r="4704" spans="1:23" ht="14.25" customHeight="1" x14ac:dyDescent="0.3">
      <c r="A4704" s="5">
        <v>4703</v>
      </c>
      <c r="B4704" s="2" t="s">
        <v>7703</v>
      </c>
      <c r="C4704" s="5">
        <f>YEAR(Data!$E4704)</f>
        <v>2014</v>
      </c>
      <c r="D4704" s="2" t="str">
        <f>TEXT(Table_1[[#This Row],[Order Date]], "MMM")</f>
        <v>May</v>
      </c>
      <c r="E4704" s="7">
        <v>41771</v>
      </c>
      <c r="F4704" s="7">
        <v>41777</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row>
    <row r="4705" spans="1:23" ht="14.25" customHeight="1" x14ac:dyDescent="0.3">
      <c r="A4705" s="5">
        <v>4704</v>
      </c>
      <c r="B4705" s="2" t="s">
        <v>7704</v>
      </c>
      <c r="C4705" s="5">
        <f>YEAR(Data!$E4705)</f>
        <v>2013</v>
      </c>
      <c r="D4705" s="2" t="str">
        <f>TEXT(Table_1[[#This Row],[Order Date]], "MMM")</f>
        <v>Jun</v>
      </c>
      <c r="E4705" s="7">
        <v>41450</v>
      </c>
      <c r="F4705" s="7">
        <v>41454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row>
    <row r="4706" spans="1:23" ht="14.25" customHeight="1" x14ac:dyDescent="0.3">
      <c r="A4706" s="5">
        <v>4705</v>
      </c>
      <c r="B4706" s="2" t="s">
        <v>7705</v>
      </c>
      <c r="C4706" s="5">
        <f>YEAR(Data!$E4706)</f>
        <v>2013</v>
      </c>
      <c r="D4706" s="2" t="str">
        <f>TEXT(Table_1[[#This Row],[Order Date]], "MMM")</f>
        <v>May</v>
      </c>
      <c r="E4706" s="7">
        <v>41412</v>
      </c>
      <c r="F4706" s="7">
        <v>41413</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row>
    <row r="4707" spans="1:23" ht="14.25" customHeight="1" x14ac:dyDescent="0.3">
      <c r="A4707" s="5">
        <v>4706</v>
      </c>
      <c r="B4707" s="2" t="s">
        <v>7705</v>
      </c>
      <c r="C4707" s="5">
        <f>YEAR(Data!$E4707)</f>
        <v>2013</v>
      </c>
      <c r="D4707" s="2" t="str">
        <f>TEXT(Table_1[[#This Row],[Order Date]], "MMM")</f>
        <v>May</v>
      </c>
      <c r="E4707" s="7">
        <v>41412</v>
      </c>
      <c r="F4707" s="7">
        <v>41413</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row>
    <row r="4708" spans="1:23" ht="14.25" customHeight="1" x14ac:dyDescent="0.3">
      <c r="A4708" s="5">
        <v>4707</v>
      </c>
      <c r="B4708" s="2" t="s">
        <v>7705</v>
      </c>
      <c r="C4708" s="5">
        <f>YEAR(Data!$E4708)</f>
        <v>2013</v>
      </c>
      <c r="D4708" s="2" t="str">
        <f>TEXT(Table_1[[#This Row],[Order Date]], "MMM")</f>
        <v>May</v>
      </c>
      <c r="E4708" s="7">
        <v>41412</v>
      </c>
      <c r="F4708" s="7">
        <v>41413</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row>
    <row r="4709" spans="1:23" ht="14.25" customHeight="1" x14ac:dyDescent="0.3">
      <c r="A4709" s="5">
        <v>4708</v>
      </c>
      <c r="B4709" s="2" t="s">
        <v>7707</v>
      </c>
      <c r="C4709" s="5">
        <f>YEAR(Data!$E4709)</f>
        <v>2014</v>
      </c>
      <c r="D4709" s="2" t="str">
        <f>TEXT(Table_1[[#This Row],[Order Date]], "MMM")</f>
        <v>Jun</v>
      </c>
      <c r="E4709" s="7">
        <v>41820</v>
      </c>
      <c r="F4709" s="7">
        <v>41821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row>
    <row r="4710" spans="1:23" ht="14.25" customHeight="1" x14ac:dyDescent="0.3">
      <c r="A4710" s="5">
        <v>4709</v>
      </c>
      <c r="B4710" s="2" t="s">
        <v>7707</v>
      </c>
      <c r="C4710" s="5">
        <f>YEAR(Data!$E4710)</f>
        <v>2014</v>
      </c>
      <c r="D4710" s="2" t="str">
        <f>TEXT(Table_1[[#This Row],[Order Date]], "MMM")</f>
        <v>Jun</v>
      </c>
      <c r="E4710" s="7">
        <v>41820</v>
      </c>
      <c r="F4710" s="7">
        <v>41821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row>
    <row r="4711" spans="1:23" ht="14.25" customHeight="1" x14ac:dyDescent="0.3">
      <c r="A4711" s="5">
        <v>4710</v>
      </c>
      <c r="B4711" s="2" t="s">
        <v>7707</v>
      </c>
      <c r="C4711" s="5">
        <f>YEAR(Data!$E4711)</f>
        <v>2014</v>
      </c>
      <c r="D4711" s="2" t="str">
        <f>TEXT(Table_1[[#This Row],[Order Date]], "MMM")</f>
        <v>Jun</v>
      </c>
      <c r="E4711" s="7">
        <v>41820</v>
      </c>
      <c r="F4711" s="7">
        <v>41821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row>
    <row r="4712" spans="1:23" ht="14.25" customHeight="1" x14ac:dyDescent="0.3">
      <c r="A4712" s="5">
        <v>4711</v>
      </c>
      <c r="B4712" s="2" t="s">
        <v>7707</v>
      </c>
      <c r="C4712" s="5">
        <f>YEAR(Data!$E4712)</f>
        <v>2014</v>
      </c>
      <c r="D4712" s="2" t="str">
        <f>TEXT(Table_1[[#This Row],[Order Date]], "MMM")</f>
        <v>Jun</v>
      </c>
      <c r="E4712" s="7">
        <v>41820</v>
      </c>
      <c r="F4712" s="7">
        <v>41821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row>
    <row r="4713" spans="1:23" ht="14.25" customHeight="1" x14ac:dyDescent="0.3">
      <c r="A4713" s="5">
        <v>4712</v>
      </c>
      <c r="B4713" s="2" t="s">
        <v>7708</v>
      </c>
      <c r="C4713" s="5">
        <f>YEAR(Data!$E4713)</f>
        <v>2011</v>
      </c>
      <c r="D4713" s="2" t="str">
        <f>TEXT(Table_1[[#This Row],[Order Date]], "MMM")</f>
        <v>Mar</v>
      </c>
      <c r="E4713" s="7">
        <v>40633</v>
      </c>
      <c r="F4713" s="7">
        <v>40633</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row>
    <row r="4714" spans="1:23" ht="14.25" customHeight="1" x14ac:dyDescent="0.3">
      <c r="A4714" s="5">
        <v>4713</v>
      </c>
      <c r="B4714" s="2" t="s">
        <v>7709</v>
      </c>
      <c r="C4714" s="5">
        <f>YEAR(Data!$E4714)</f>
        <v>2011</v>
      </c>
      <c r="D4714" s="2" t="str">
        <f>TEXT(Table_1[[#This Row],[Order Date]], "MMM")</f>
        <v>Dec</v>
      </c>
      <c r="E4714" s="7">
        <v>40893</v>
      </c>
      <c r="F4714" s="7">
        <v>40898</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row>
    <row r="4715" spans="1:23" ht="14.25" customHeight="1" x14ac:dyDescent="0.3">
      <c r="A4715" s="5">
        <v>4714</v>
      </c>
      <c r="B4715" s="2" t="s">
        <v>7709</v>
      </c>
      <c r="C4715" s="5">
        <f>YEAR(Data!$E4715)</f>
        <v>2011</v>
      </c>
      <c r="D4715" s="2" t="str">
        <f>TEXT(Table_1[[#This Row],[Order Date]], "MMM")</f>
        <v>Dec</v>
      </c>
      <c r="E4715" s="7">
        <v>40893</v>
      </c>
      <c r="F4715" s="7">
        <v>40898</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row>
    <row r="4716" spans="1:23" ht="14.25" customHeight="1" x14ac:dyDescent="0.3">
      <c r="A4716" s="5">
        <v>4715</v>
      </c>
      <c r="B4716" s="2" t="s">
        <v>7710</v>
      </c>
      <c r="C4716" s="5">
        <f>YEAR(Data!$E4716)</f>
        <v>2014</v>
      </c>
      <c r="D4716" s="2" t="str">
        <f>TEXT(Table_1[[#This Row],[Order Date]], "MMM")</f>
        <v>May</v>
      </c>
      <c r="E4716" s="7">
        <v>41778</v>
      </c>
      <c r="F4716" s="7">
        <v>41780</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row>
    <row r="4717" spans="1:23" ht="14.25" customHeight="1" x14ac:dyDescent="0.3">
      <c r="A4717" s="5">
        <v>4716</v>
      </c>
      <c r="B4717" s="2" t="s">
        <v>7711</v>
      </c>
      <c r="C4717" s="5">
        <f>YEAR(Data!$E4717)</f>
        <v>2012</v>
      </c>
      <c r="D4717" s="2" t="str">
        <f>TEXT(Table_1[[#This Row],[Order Date]], "MMM")</f>
        <v>May</v>
      </c>
      <c r="E4717" s="7">
        <v>41041</v>
      </c>
      <c r="F4717" s="7">
        <v>41045</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row>
    <row r="4718" spans="1:23" ht="14.25" customHeight="1" x14ac:dyDescent="0.3">
      <c r="A4718" s="5">
        <v>4717</v>
      </c>
      <c r="B4718" s="2" t="s">
        <v>7712</v>
      </c>
      <c r="C4718" s="5">
        <f>YEAR(Data!$E4718)</f>
        <v>2014</v>
      </c>
      <c r="D4718" s="2" t="str">
        <f>TEXT(Table_1[[#This Row],[Order Date]], "MMM")</f>
        <v>Dec</v>
      </c>
      <c r="E4718" s="7">
        <v>41977</v>
      </c>
      <c r="F4718" s="7">
        <v>41981</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row>
    <row r="4719" spans="1:23" ht="14.25" customHeight="1" x14ac:dyDescent="0.3">
      <c r="A4719" s="5">
        <v>4718</v>
      </c>
      <c r="B4719" s="2" t="s">
        <v>7713</v>
      </c>
      <c r="C4719" s="5">
        <f>YEAR(Data!$E4719)</f>
        <v>2012</v>
      </c>
      <c r="D4719" s="2" t="str">
        <f>TEXT(Table_1[[#This Row],[Order Date]], "MMM")</f>
        <v>Dec</v>
      </c>
      <c r="E4719" s="7">
        <v>41255</v>
      </c>
      <c r="F4719" s="7">
        <v>41260</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row>
    <row r="4720" spans="1:23" ht="14.25" customHeight="1" x14ac:dyDescent="0.3">
      <c r="A4720" s="5">
        <v>4719</v>
      </c>
      <c r="B4720" s="2" t="s">
        <v>7714</v>
      </c>
      <c r="C4720" s="5">
        <f>YEAR(Data!$E4720)</f>
        <v>2012</v>
      </c>
      <c r="D4720" s="2" t="str">
        <f>TEXT(Table_1[[#This Row],[Order Date]], "MMM")</f>
        <v>Oct</v>
      </c>
      <c r="E4720" s="7">
        <v>41192</v>
      </c>
      <c r="F4720" s="7">
        <v>41193</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row>
    <row r="4721" spans="1:23" ht="14.25" customHeight="1" x14ac:dyDescent="0.3">
      <c r="A4721" s="5">
        <v>4720</v>
      </c>
      <c r="B4721" s="2" t="s">
        <v>7715</v>
      </c>
      <c r="C4721" s="5">
        <f>YEAR(Data!$E4721)</f>
        <v>2012</v>
      </c>
      <c r="D4721" s="2" t="str">
        <f>TEXT(Table_1[[#This Row],[Order Date]], "MMM")</f>
        <v>Apr</v>
      </c>
      <c r="E4721" s="7">
        <v>41017</v>
      </c>
      <c r="F4721" s="7">
        <v>41019</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row>
    <row r="4722" spans="1:23" ht="14.25" customHeight="1" x14ac:dyDescent="0.3">
      <c r="A4722" s="5">
        <v>4721</v>
      </c>
      <c r="B4722" s="2" t="s">
        <v>7715</v>
      </c>
      <c r="C4722" s="5">
        <f>YEAR(Data!$E4722)</f>
        <v>2012</v>
      </c>
      <c r="D4722" s="2" t="str">
        <f>TEXT(Table_1[[#This Row],[Order Date]], "MMM")</f>
        <v>Apr</v>
      </c>
      <c r="E4722" s="7">
        <v>41017</v>
      </c>
      <c r="F4722" s="7">
        <v>41019</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row>
    <row r="4723" spans="1:23" ht="14.25" customHeight="1" x14ac:dyDescent="0.3">
      <c r="A4723" s="5">
        <v>4722</v>
      </c>
      <c r="B4723" s="2" t="s">
        <v>7718</v>
      </c>
      <c r="C4723" s="5">
        <f>YEAR(Data!$E4723)</f>
        <v>2011</v>
      </c>
      <c r="D4723" s="2" t="str">
        <f>TEXT(Table_1[[#This Row],[Order Date]], "MMM")</f>
        <v>Jun</v>
      </c>
      <c r="E4723" s="7">
        <v>40701</v>
      </c>
      <c r="F4723" s="7">
        <v>40705</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row>
    <row r="4724" spans="1:23" ht="14.25" customHeight="1" x14ac:dyDescent="0.3">
      <c r="A4724" s="5">
        <v>4723</v>
      </c>
      <c r="B4724" s="2" t="s">
        <v>7721</v>
      </c>
      <c r="C4724" s="5">
        <f>YEAR(Data!$E4724)</f>
        <v>2014</v>
      </c>
      <c r="D4724" s="2" t="str">
        <f>TEXT(Table_1[[#This Row],[Order Date]], "MMM")</f>
        <v>Sep</v>
      </c>
      <c r="E4724" s="7">
        <v>41884</v>
      </c>
      <c r="F4724" s="7">
        <v>41890</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row>
    <row r="4725" spans="1:23" ht="14.25" customHeight="1" x14ac:dyDescent="0.3">
      <c r="A4725" s="5">
        <v>4724</v>
      </c>
      <c r="B4725" s="2" t="s">
        <v>7722</v>
      </c>
      <c r="C4725" s="5">
        <f>YEAR(Data!$E4725)</f>
        <v>2013</v>
      </c>
      <c r="D4725" s="2" t="str">
        <f>TEXT(Table_1[[#This Row],[Order Date]], "MMM")</f>
        <v>May</v>
      </c>
      <c r="E4725" s="7">
        <v>41417</v>
      </c>
      <c r="F4725" s="7">
        <v>41417</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row>
    <row r="4726" spans="1:23" ht="14.25" customHeight="1" x14ac:dyDescent="0.3">
      <c r="A4726" s="5">
        <v>4725</v>
      </c>
      <c r="B4726" s="2" t="s">
        <v>7724</v>
      </c>
      <c r="C4726" s="5">
        <f>YEAR(Data!$E4726)</f>
        <v>2013</v>
      </c>
      <c r="D4726" s="2" t="str">
        <f>TEXT(Table_1[[#This Row],[Order Date]], "MMM")</f>
        <v>Nov</v>
      </c>
      <c r="E4726" s="7">
        <v>41590</v>
      </c>
      <c r="F4726" s="7">
        <v>41594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row>
    <row r="4727" spans="1:23" ht="14.25" customHeight="1" x14ac:dyDescent="0.3">
      <c r="A4727" s="5">
        <v>4726</v>
      </c>
      <c r="B4727" s="2" t="s">
        <v>7724</v>
      </c>
      <c r="C4727" s="5">
        <f>YEAR(Data!$E4727)</f>
        <v>2013</v>
      </c>
      <c r="D4727" s="2" t="str">
        <f>TEXT(Table_1[[#This Row],[Order Date]], "MMM")</f>
        <v>Nov</v>
      </c>
      <c r="E4727" s="7">
        <v>41590</v>
      </c>
      <c r="F4727" s="7">
        <v>41594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row>
    <row r="4728" spans="1:23" ht="14.25" customHeight="1" x14ac:dyDescent="0.3">
      <c r="A4728" s="5">
        <v>4727</v>
      </c>
      <c r="B4728" s="2" t="s">
        <v>7725</v>
      </c>
      <c r="C4728" s="5">
        <f>YEAR(Data!$E4728)</f>
        <v>2011</v>
      </c>
      <c r="D4728" s="2" t="str">
        <f>TEXT(Table_1[[#This Row],[Order Date]], "MMM")</f>
        <v>Nov</v>
      </c>
      <c r="E4728" s="7">
        <v>40872</v>
      </c>
      <c r="F4728" s="7">
        <v>40876</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row>
    <row r="4729" spans="1:23" ht="14.25" customHeight="1" x14ac:dyDescent="0.3">
      <c r="A4729" s="5">
        <v>4728</v>
      </c>
      <c r="B4729" s="2" t="s">
        <v>7725</v>
      </c>
      <c r="C4729" s="5">
        <f>YEAR(Data!$E4729)</f>
        <v>2011</v>
      </c>
      <c r="D4729" s="2" t="str">
        <f>TEXT(Table_1[[#This Row],[Order Date]], "MMM")</f>
        <v>Nov</v>
      </c>
      <c r="E4729" s="7">
        <v>40872</v>
      </c>
      <c r="F4729" s="7">
        <v>40876</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row>
    <row r="4730" spans="1:23" ht="14.25" customHeight="1" x14ac:dyDescent="0.3">
      <c r="A4730" s="5">
        <v>4729</v>
      </c>
      <c r="B4730" s="2" t="s">
        <v>7726</v>
      </c>
      <c r="C4730" s="5">
        <f>YEAR(Data!$E4730)</f>
        <v>2011</v>
      </c>
      <c r="D4730" s="2" t="str">
        <f>TEXT(Table_1[[#This Row],[Order Date]], "MMM")</f>
        <v>Nov</v>
      </c>
      <c r="E4730" s="7">
        <v>40854</v>
      </c>
      <c r="F4730" s="7">
        <v>40859</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row>
    <row r="4731" spans="1:23" ht="14.25" customHeight="1" x14ac:dyDescent="0.3">
      <c r="A4731" s="5">
        <v>4730</v>
      </c>
      <c r="B4731" s="2" t="s">
        <v>7727</v>
      </c>
      <c r="C4731" s="5">
        <f>YEAR(Data!$E4731)</f>
        <v>2013</v>
      </c>
      <c r="D4731" s="2" t="str">
        <f>TEXT(Table_1[[#This Row],[Order Date]], "MMM")</f>
        <v>Jul</v>
      </c>
      <c r="E4731" s="7">
        <v>41474</v>
      </c>
      <c r="F4731" s="7">
        <v>41479</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row>
    <row r="4732" spans="1:23" ht="14.25" customHeight="1" x14ac:dyDescent="0.3">
      <c r="A4732" s="5">
        <v>4731</v>
      </c>
      <c r="B4732" s="2" t="s">
        <v>7730</v>
      </c>
      <c r="C4732" s="5">
        <f>YEAR(Data!$E4732)</f>
        <v>2012</v>
      </c>
      <c r="D4732" s="2" t="str">
        <f>TEXT(Table_1[[#This Row],[Order Date]], "MMM")</f>
        <v>Mar</v>
      </c>
      <c r="E4732" s="7">
        <v>40997</v>
      </c>
      <c r="F4732" s="7">
        <v>40999</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row>
    <row r="4733" spans="1:23" ht="14.25" customHeight="1" x14ac:dyDescent="0.3">
      <c r="A4733" s="5">
        <v>4732</v>
      </c>
      <c r="B4733" s="2" t="s">
        <v>7730</v>
      </c>
      <c r="C4733" s="5">
        <f>YEAR(Data!$E4733)</f>
        <v>2012</v>
      </c>
      <c r="D4733" s="2" t="str">
        <f>TEXT(Table_1[[#This Row],[Order Date]], "MMM")</f>
        <v>Mar</v>
      </c>
      <c r="E4733" s="7">
        <v>40997</v>
      </c>
      <c r="F4733" s="7">
        <v>40999</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row>
    <row r="4734" spans="1:23" ht="14.25" customHeight="1" x14ac:dyDescent="0.3">
      <c r="A4734" s="5">
        <v>4733</v>
      </c>
      <c r="B4734" s="2" t="s">
        <v>7730</v>
      </c>
      <c r="C4734" s="5">
        <f>YEAR(Data!$E4734)</f>
        <v>2012</v>
      </c>
      <c r="D4734" s="2" t="str">
        <f>TEXT(Table_1[[#This Row],[Order Date]], "MMM")</f>
        <v>Mar</v>
      </c>
      <c r="E4734" s="7">
        <v>40997</v>
      </c>
      <c r="F4734" s="7">
        <v>40999</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row>
    <row r="4735" spans="1:23" ht="14.25" customHeight="1" x14ac:dyDescent="0.3">
      <c r="A4735" s="5">
        <v>4734</v>
      </c>
      <c r="B4735" s="2" t="s">
        <v>7730</v>
      </c>
      <c r="C4735" s="5">
        <f>YEAR(Data!$E4735)</f>
        <v>2012</v>
      </c>
      <c r="D4735" s="2" t="str">
        <f>TEXT(Table_1[[#This Row],[Order Date]], "MMM")</f>
        <v>Mar</v>
      </c>
      <c r="E4735" s="7">
        <v>40997</v>
      </c>
      <c r="F4735" s="7">
        <v>40999</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row>
    <row r="4736" spans="1:23" ht="14.25" customHeight="1" x14ac:dyDescent="0.3">
      <c r="A4736" s="5">
        <v>4735</v>
      </c>
      <c r="B4736" s="2" t="s">
        <v>7731</v>
      </c>
      <c r="C4736" s="5">
        <f>YEAR(Data!$E4736)</f>
        <v>2013</v>
      </c>
      <c r="D4736" s="2" t="str">
        <f>TEXT(Table_1[[#This Row],[Order Date]], "MMM")</f>
        <v>Apr</v>
      </c>
      <c r="E4736" s="7">
        <v>41372</v>
      </c>
      <c r="F4736" s="7">
        <v>41377</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row>
    <row r="4737" spans="1:23" ht="14.25" customHeight="1" x14ac:dyDescent="0.3">
      <c r="A4737" s="5">
        <v>4736</v>
      </c>
      <c r="B4737" s="2" t="s">
        <v>7732</v>
      </c>
      <c r="C4737" s="5">
        <f>YEAR(Data!$E4737)</f>
        <v>2012</v>
      </c>
      <c r="D4737" s="2" t="str">
        <f>TEXT(Table_1[[#This Row],[Order Date]], "MMM")</f>
        <v>Jun</v>
      </c>
      <c r="E4737" s="7">
        <v>41073</v>
      </c>
      <c r="F4737" s="7">
        <v>41079</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row>
    <row r="4738" spans="1:23" ht="14.25" customHeight="1" x14ac:dyDescent="0.3">
      <c r="A4738" s="5">
        <v>4737</v>
      </c>
      <c r="B4738" s="2" t="s">
        <v>7732</v>
      </c>
      <c r="C4738" s="5">
        <f>YEAR(Data!$E4738)</f>
        <v>2012</v>
      </c>
      <c r="D4738" s="2" t="str">
        <f>TEXT(Table_1[[#This Row],[Order Date]], "MMM")</f>
        <v>Jun</v>
      </c>
      <c r="E4738" s="7">
        <v>41073</v>
      </c>
      <c r="F4738" s="7">
        <v>41079</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row>
    <row r="4739" spans="1:23" ht="14.25" customHeight="1" x14ac:dyDescent="0.3">
      <c r="A4739" s="5">
        <v>4738</v>
      </c>
      <c r="B4739" s="2" t="s">
        <v>7732</v>
      </c>
      <c r="C4739" s="5">
        <f>YEAR(Data!$E4739)</f>
        <v>2012</v>
      </c>
      <c r="D4739" s="2" t="str">
        <f>TEXT(Table_1[[#This Row],[Order Date]], "MMM")</f>
        <v>Jun</v>
      </c>
      <c r="E4739" s="7">
        <v>41073</v>
      </c>
      <c r="F4739" s="7">
        <v>41079</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row>
    <row r="4740" spans="1:23" ht="14.25" customHeight="1" x14ac:dyDescent="0.3">
      <c r="A4740" s="5">
        <v>4739</v>
      </c>
      <c r="B4740" s="2" t="s">
        <v>7733</v>
      </c>
      <c r="C4740" s="5">
        <f>YEAR(Data!$E4740)</f>
        <v>2012</v>
      </c>
      <c r="D4740" s="2" t="str">
        <f>TEXT(Table_1[[#This Row],[Order Date]], "MMM")</f>
        <v>Feb</v>
      </c>
      <c r="E4740" s="7">
        <v>40957</v>
      </c>
      <c r="F4740" s="7">
        <v>40963</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row>
    <row r="4741" spans="1:23" ht="14.25" customHeight="1" x14ac:dyDescent="0.3">
      <c r="A4741" s="5">
        <v>4740</v>
      </c>
      <c r="B4741" s="2" t="s">
        <v>7733</v>
      </c>
      <c r="C4741" s="5">
        <f>YEAR(Data!$E4741)</f>
        <v>2012</v>
      </c>
      <c r="D4741" s="2" t="str">
        <f>TEXT(Table_1[[#This Row],[Order Date]], "MMM")</f>
        <v>Feb</v>
      </c>
      <c r="E4741" s="7">
        <v>40957</v>
      </c>
      <c r="F4741" s="7">
        <v>40963</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row>
    <row r="4742" spans="1:23" ht="14.25" customHeight="1" x14ac:dyDescent="0.3">
      <c r="A4742" s="5">
        <v>4741</v>
      </c>
      <c r="B4742" s="2" t="s">
        <v>7734</v>
      </c>
      <c r="C4742" s="5">
        <f>YEAR(Data!$E4742)</f>
        <v>2014</v>
      </c>
      <c r="D4742" s="2" t="str">
        <f>TEXT(Table_1[[#This Row],[Order Date]], "MMM")</f>
        <v>Nov</v>
      </c>
      <c r="E4742" s="7">
        <v>41956</v>
      </c>
      <c r="F4742" s="7">
        <v>41960</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row>
    <row r="4743" spans="1:23" ht="14.25" customHeight="1" x14ac:dyDescent="0.3">
      <c r="A4743" s="5">
        <v>4742</v>
      </c>
      <c r="B4743" s="2" t="s">
        <v>7734</v>
      </c>
      <c r="C4743" s="5">
        <f>YEAR(Data!$E4743)</f>
        <v>2014</v>
      </c>
      <c r="D4743" s="2" t="str">
        <f>TEXT(Table_1[[#This Row],[Order Date]], "MMM")</f>
        <v>Nov</v>
      </c>
      <c r="E4743" s="7">
        <v>41956</v>
      </c>
      <c r="F4743" s="7">
        <v>41960</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row>
    <row r="4744" spans="1:23" ht="14.25" customHeight="1" x14ac:dyDescent="0.3">
      <c r="A4744" s="5">
        <v>4743</v>
      </c>
      <c r="B4744" s="2" t="s">
        <v>7734</v>
      </c>
      <c r="C4744" s="5">
        <f>YEAR(Data!$E4744)</f>
        <v>2014</v>
      </c>
      <c r="D4744" s="2" t="str">
        <f>TEXT(Table_1[[#This Row],[Order Date]], "MMM")</f>
        <v>Nov</v>
      </c>
      <c r="E4744" s="7">
        <v>41956</v>
      </c>
      <c r="F4744" s="7">
        <v>41960</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row>
    <row r="4745" spans="1:23" ht="14.25" customHeight="1" x14ac:dyDescent="0.3">
      <c r="A4745" s="5">
        <v>4744</v>
      </c>
      <c r="B4745" s="2" t="s">
        <v>7735</v>
      </c>
      <c r="C4745" s="5">
        <f>YEAR(Data!$E4745)</f>
        <v>2014</v>
      </c>
      <c r="D4745" s="2" t="str">
        <f>TEXT(Table_1[[#This Row],[Order Date]], "MMM")</f>
        <v>Mar</v>
      </c>
      <c r="E4745" s="7">
        <v>41704</v>
      </c>
      <c r="F4745" s="7">
        <v>41704</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row>
    <row r="4746" spans="1:23" ht="14.25" customHeight="1" x14ac:dyDescent="0.3">
      <c r="A4746" s="5">
        <v>4745</v>
      </c>
      <c r="B4746" s="2" t="s">
        <v>7735</v>
      </c>
      <c r="C4746" s="5">
        <f>YEAR(Data!$E4746)</f>
        <v>2014</v>
      </c>
      <c r="D4746" s="2" t="str">
        <f>TEXT(Table_1[[#This Row],[Order Date]], "MMM")</f>
        <v>Mar</v>
      </c>
      <c r="E4746" s="7">
        <v>41704</v>
      </c>
      <c r="F4746" s="7">
        <v>41704</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row>
    <row r="4747" spans="1:23" ht="14.25" customHeight="1" x14ac:dyDescent="0.3">
      <c r="A4747" s="5">
        <v>4746</v>
      </c>
      <c r="B4747" s="2" t="s">
        <v>7735</v>
      </c>
      <c r="C4747" s="5">
        <f>YEAR(Data!$E4747)</f>
        <v>2014</v>
      </c>
      <c r="D4747" s="2" t="str">
        <f>TEXT(Table_1[[#This Row],[Order Date]], "MMM")</f>
        <v>Mar</v>
      </c>
      <c r="E4747" s="7">
        <v>41704</v>
      </c>
      <c r="F4747" s="7">
        <v>41704</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row>
    <row r="4748" spans="1:23" ht="14.25" customHeight="1" x14ac:dyDescent="0.3">
      <c r="A4748" s="5">
        <v>4747</v>
      </c>
      <c r="B4748" s="2" t="s">
        <v>7735</v>
      </c>
      <c r="C4748" s="5">
        <f>YEAR(Data!$E4748)</f>
        <v>2014</v>
      </c>
      <c r="D4748" s="2" t="str">
        <f>TEXT(Table_1[[#This Row],[Order Date]], "MMM")</f>
        <v>Mar</v>
      </c>
      <c r="E4748" s="7">
        <v>41704</v>
      </c>
      <c r="F4748" s="7">
        <v>41704</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row>
    <row r="4749" spans="1:23" ht="14.25" customHeight="1" x14ac:dyDescent="0.3">
      <c r="A4749" s="5">
        <v>4748</v>
      </c>
      <c r="B4749" s="2" t="s">
        <v>7736</v>
      </c>
      <c r="C4749" s="5">
        <f>YEAR(Data!$E4749)</f>
        <v>2013</v>
      </c>
      <c r="D4749" s="2" t="str">
        <f>TEXT(Table_1[[#This Row],[Order Date]], "MMM")</f>
        <v>Mar</v>
      </c>
      <c r="E4749" s="7">
        <v>41337</v>
      </c>
      <c r="F4749" s="7">
        <v>41337</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row>
    <row r="4750" spans="1:23" ht="14.25" customHeight="1" x14ac:dyDescent="0.3">
      <c r="A4750" s="5">
        <v>4749</v>
      </c>
      <c r="B4750" s="2" t="s">
        <v>7736</v>
      </c>
      <c r="C4750" s="5">
        <f>YEAR(Data!$E4750)</f>
        <v>2013</v>
      </c>
      <c r="D4750" s="2" t="str">
        <f>TEXT(Table_1[[#This Row],[Order Date]], "MMM")</f>
        <v>Mar</v>
      </c>
      <c r="E4750" s="7">
        <v>41337</v>
      </c>
      <c r="F4750" s="7">
        <v>41337</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row>
    <row r="4751" spans="1:23" ht="14.25" customHeight="1" x14ac:dyDescent="0.3">
      <c r="A4751" s="5">
        <v>4750</v>
      </c>
      <c r="B4751" s="2" t="s">
        <v>7737</v>
      </c>
      <c r="C4751" s="5">
        <f>YEAR(Data!$E4751)</f>
        <v>2013</v>
      </c>
      <c r="D4751" s="2" t="str">
        <f>TEXT(Table_1[[#This Row],[Order Date]], "MMM")</f>
        <v>Dec</v>
      </c>
      <c r="E4751" s="7">
        <v>41633</v>
      </c>
      <c r="F4751" s="7">
        <v>41634</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row>
    <row r="4752" spans="1:23" ht="14.25" customHeight="1" x14ac:dyDescent="0.3">
      <c r="A4752" s="5">
        <v>4751</v>
      </c>
      <c r="B4752" s="2" t="s">
        <v>7738</v>
      </c>
      <c r="C4752" s="5">
        <f>YEAR(Data!$E4752)</f>
        <v>2013</v>
      </c>
      <c r="D4752" s="2" t="str">
        <f>TEXT(Table_1[[#This Row],[Order Date]], "MMM")</f>
        <v>Oct</v>
      </c>
      <c r="E4752" s="7">
        <v>41555</v>
      </c>
      <c r="F4752" s="7">
        <v>41557</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row>
    <row r="4753" spans="1:23" ht="14.25" customHeight="1" x14ac:dyDescent="0.3">
      <c r="A4753" s="5">
        <v>4752</v>
      </c>
      <c r="B4753" s="2" t="s">
        <v>7739</v>
      </c>
      <c r="C4753" s="5">
        <f>YEAR(Data!$E4753)</f>
        <v>2013</v>
      </c>
      <c r="D4753" s="2" t="str">
        <f>TEXT(Table_1[[#This Row],[Order Date]], "MMM")</f>
        <v>Dec</v>
      </c>
      <c r="E4753" s="7">
        <v>41618</v>
      </c>
      <c r="F4753" s="7">
        <v>41622</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row>
    <row r="4754" spans="1:23" ht="14.25" customHeight="1" x14ac:dyDescent="0.3">
      <c r="A4754" s="5">
        <v>4753</v>
      </c>
      <c r="B4754" s="2" t="s">
        <v>7740</v>
      </c>
      <c r="C4754" s="5">
        <f>YEAR(Data!$E4754)</f>
        <v>2014</v>
      </c>
      <c r="D4754" s="2" t="str">
        <f>TEXT(Table_1[[#This Row],[Order Date]], "MMM")</f>
        <v>Nov</v>
      </c>
      <c r="E4754" s="7">
        <v>41964</v>
      </c>
      <c r="F4754" s="7">
        <v>41968</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row>
    <row r="4755" spans="1:23" ht="14.25" customHeight="1" x14ac:dyDescent="0.3">
      <c r="A4755" s="5">
        <v>4754</v>
      </c>
      <c r="B4755" s="2" t="s">
        <v>7741</v>
      </c>
      <c r="C4755" s="5">
        <f>YEAR(Data!$E4755)</f>
        <v>2012</v>
      </c>
      <c r="D4755" s="2" t="str">
        <f>TEXT(Table_1[[#This Row],[Order Date]], "MMM")</f>
        <v>Dec</v>
      </c>
      <c r="E4755" s="7">
        <v>41255</v>
      </c>
      <c r="F4755" s="7">
        <v>41259</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row>
    <row r="4756" spans="1:23" ht="14.25" customHeight="1" x14ac:dyDescent="0.3">
      <c r="A4756" s="5">
        <v>4755</v>
      </c>
      <c r="B4756" s="2" t="s">
        <v>7744</v>
      </c>
      <c r="C4756" s="5">
        <f>YEAR(Data!$E4756)</f>
        <v>2014</v>
      </c>
      <c r="D4756" s="2" t="str">
        <f>TEXT(Table_1[[#This Row],[Order Date]], "MMM")</f>
        <v>Feb</v>
      </c>
      <c r="E4756" s="7">
        <v>41674</v>
      </c>
      <c r="F4756" s="7">
        <v>41679</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row>
    <row r="4757" spans="1:23" ht="14.25" customHeight="1" x14ac:dyDescent="0.3">
      <c r="A4757" s="5">
        <v>4756</v>
      </c>
      <c r="B4757" s="2" t="s">
        <v>7744</v>
      </c>
      <c r="C4757" s="5">
        <f>YEAR(Data!$E4757)</f>
        <v>2014</v>
      </c>
      <c r="D4757" s="2" t="str">
        <f>TEXT(Table_1[[#This Row],[Order Date]], "MMM")</f>
        <v>Feb</v>
      </c>
      <c r="E4757" s="7">
        <v>41674</v>
      </c>
      <c r="F4757" s="7">
        <v>41679</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row>
    <row r="4758" spans="1:23" ht="14.25" customHeight="1" x14ac:dyDescent="0.3">
      <c r="A4758" s="5">
        <v>4757</v>
      </c>
      <c r="B4758" s="2" t="s">
        <v>7747</v>
      </c>
      <c r="C4758" s="5">
        <f>YEAR(Data!$E4758)</f>
        <v>2014</v>
      </c>
      <c r="D4758" s="2" t="str">
        <f>TEXT(Table_1[[#This Row],[Order Date]], "MMM")</f>
        <v>Sep</v>
      </c>
      <c r="E4758" s="7">
        <v>41904</v>
      </c>
      <c r="F4758" s="7">
        <v>41908</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row>
    <row r="4759" spans="1:23" ht="14.25" customHeight="1" x14ac:dyDescent="0.3">
      <c r="A4759" s="5">
        <v>4758</v>
      </c>
      <c r="B4759" s="2" t="s">
        <v>7748</v>
      </c>
      <c r="C4759" s="5">
        <f>YEAR(Data!$E4759)</f>
        <v>2014</v>
      </c>
      <c r="D4759" s="2" t="str">
        <f>TEXT(Table_1[[#This Row],[Order Date]], "MMM")</f>
        <v>May</v>
      </c>
      <c r="E4759" s="7">
        <v>41760</v>
      </c>
      <c r="F4759" s="7">
        <v>41765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row>
    <row r="4760" spans="1:23" ht="14.25" customHeight="1" x14ac:dyDescent="0.3">
      <c r="A4760" s="5">
        <v>4759</v>
      </c>
      <c r="B4760" s="2" t="s">
        <v>7749</v>
      </c>
      <c r="C4760" s="5">
        <f>YEAR(Data!$E4760)</f>
        <v>2011</v>
      </c>
      <c r="D4760" s="2" t="str">
        <f>TEXT(Table_1[[#This Row],[Order Date]], "MMM")</f>
        <v>Nov</v>
      </c>
      <c r="E4760" s="7">
        <v>40850</v>
      </c>
      <c r="F4760" s="7">
        <v>40854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row>
    <row r="4761" spans="1:23" ht="14.25" customHeight="1" x14ac:dyDescent="0.3">
      <c r="A4761" s="5">
        <v>4760</v>
      </c>
      <c r="B4761" s="2" t="s">
        <v>7749</v>
      </c>
      <c r="C4761" s="5">
        <f>YEAR(Data!$E4761)</f>
        <v>2011</v>
      </c>
      <c r="D4761" s="2" t="str">
        <f>TEXT(Table_1[[#This Row],[Order Date]], "MMM")</f>
        <v>Nov</v>
      </c>
      <c r="E4761" s="7">
        <v>40850</v>
      </c>
      <c r="F4761" s="7">
        <v>40854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row>
    <row r="4762" spans="1:23" ht="14.25" customHeight="1" x14ac:dyDescent="0.3">
      <c r="A4762" s="5">
        <v>4761</v>
      </c>
      <c r="B4762" s="2" t="s">
        <v>7749</v>
      </c>
      <c r="C4762" s="5">
        <f>YEAR(Data!$E4762)</f>
        <v>2011</v>
      </c>
      <c r="D4762" s="2" t="str">
        <f>TEXT(Table_1[[#This Row],[Order Date]], "MMM")</f>
        <v>Nov</v>
      </c>
      <c r="E4762" s="7">
        <v>40850</v>
      </c>
      <c r="F4762" s="7">
        <v>40854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row>
    <row r="4763" spans="1:23" ht="14.25" customHeight="1" x14ac:dyDescent="0.3">
      <c r="A4763" s="5">
        <v>4762</v>
      </c>
      <c r="B4763" s="2" t="s">
        <v>7750</v>
      </c>
      <c r="C4763" s="5">
        <f>YEAR(Data!$E4763)</f>
        <v>2013</v>
      </c>
      <c r="D4763" s="2" t="str">
        <f>TEXT(Table_1[[#This Row],[Order Date]], "MMM")</f>
        <v>Dec</v>
      </c>
      <c r="E4763" s="7">
        <v>41639</v>
      </c>
      <c r="F4763" s="7">
        <v>41644</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row>
    <row r="4764" spans="1:23" ht="14.25" customHeight="1" x14ac:dyDescent="0.3">
      <c r="A4764" s="5">
        <v>4763</v>
      </c>
      <c r="B4764" s="2" t="s">
        <v>7750</v>
      </c>
      <c r="C4764" s="5">
        <f>YEAR(Data!$E4764)</f>
        <v>2013</v>
      </c>
      <c r="D4764" s="2" t="str">
        <f>TEXT(Table_1[[#This Row],[Order Date]], "MMM")</f>
        <v>Dec</v>
      </c>
      <c r="E4764" s="7">
        <v>41639</v>
      </c>
      <c r="F4764" s="7">
        <v>41644</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row>
    <row r="4765" spans="1:23" ht="14.25" customHeight="1" x14ac:dyDescent="0.3">
      <c r="A4765" s="5">
        <v>4764</v>
      </c>
      <c r="B4765" s="2" t="s">
        <v>7751</v>
      </c>
      <c r="C4765" s="5">
        <f>YEAR(Data!$E4765)</f>
        <v>2011</v>
      </c>
      <c r="D4765" s="2" t="str">
        <f>TEXT(Table_1[[#This Row],[Order Date]], "MMM")</f>
        <v>Sep</v>
      </c>
      <c r="E4765" s="7">
        <v>40803</v>
      </c>
      <c r="F4765" s="7">
        <v>40807</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row>
    <row r="4766" spans="1:23" ht="14.25" customHeight="1" x14ac:dyDescent="0.3">
      <c r="A4766" s="5">
        <v>4765</v>
      </c>
      <c r="B4766" s="2" t="s">
        <v>7754</v>
      </c>
      <c r="C4766" s="5">
        <f>YEAR(Data!$E4766)</f>
        <v>2014</v>
      </c>
      <c r="D4766" s="2" t="str">
        <f>TEXT(Table_1[[#This Row],[Order Date]], "MMM")</f>
        <v>Nov</v>
      </c>
      <c r="E4766" s="7">
        <v>41968</v>
      </c>
      <c r="F4766" s="7">
        <v>41971</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row>
    <row r="4767" spans="1:23" ht="14.25" customHeight="1" x14ac:dyDescent="0.3">
      <c r="A4767" s="5">
        <v>4766</v>
      </c>
      <c r="B4767" s="2" t="s">
        <v>7755</v>
      </c>
      <c r="C4767" s="5">
        <f>YEAR(Data!$E4767)</f>
        <v>2012</v>
      </c>
      <c r="D4767" s="2" t="str">
        <f>TEXT(Table_1[[#This Row],[Order Date]], "MMM")</f>
        <v>Apr</v>
      </c>
      <c r="E4767" s="7">
        <v>41023</v>
      </c>
      <c r="F4767" s="7">
        <v>41027</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row>
    <row r="4768" spans="1:23" ht="14.25" customHeight="1" x14ac:dyDescent="0.3">
      <c r="A4768" s="5">
        <v>4767</v>
      </c>
      <c r="B4768" s="2" t="s">
        <v>7756</v>
      </c>
      <c r="C4768" s="5">
        <f>YEAR(Data!$E4768)</f>
        <v>2012</v>
      </c>
      <c r="D4768" s="2" t="str">
        <f>TEXT(Table_1[[#This Row],[Order Date]], "MMM")</f>
        <v>Mar</v>
      </c>
      <c r="E4768" s="7">
        <v>40977</v>
      </c>
      <c r="F4768" s="7">
        <v>40980</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row>
    <row r="4769" spans="1:23" ht="14.25" customHeight="1" x14ac:dyDescent="0.3">
      <c r="A4769" s="5">
        <v>4768</v>
      </c>
      <c r="B4769" s="2" t="s">
        <v>7756</v>
      </c>
      <c r="C4769" s="5">
        <f>YEAR(Data!$E4769)</f>
        <v>2012</v>
      </c>
      <c r="D4769" s="2" t="str">
        <f>TEXT(Table_1[[#This Row],[Order Date]], "MMM")</f>
        <v>Mar</v>
      </c>
      <c r="E4769" s="7">
        <v>40977</v>
      </c>
      <c r="F4769" s="7">
        <v>40980</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row>
    <row r="4770" spans="1:23" ht="14.25" customHeight="1" x14ac:dyDescent="0.3">
      <c r="A4770" s="5">
        <v>4769</v>
      </c>
      <c r="B4770" s="2" t="s">
        <v>7757</v>
      </c>
      <c r="C4770" s="5">
        <f>YEAR(Data!$E4770)</f>
        <v>2014</v>
      </c>
      <c r="D4770" s="2" t="str">
        <f>TEXT(Table_1[[#This Row],[Order Date]], "MMM")</f>
        <v>Jun</v>
      </c>
      <c r="E4770" s="7">
        <v>41793</v>
      </c>
      <c r="F4770" s="7">
        <v>41794</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row>
    <row r="4771" spans="1:23" ht="14.25" customHeight="1" x14ac:dyDescent="0.3">
      <c r="A4771" s="5">
        <v>4770</v>
      </c>
      <c r="B4771" s="2" t="s">
        <v>7760</v>
      </c>
      <c r="C4771" s="5">
        <f>YEAR(Data!$E4771)</f>
        <v>2013</v>
      </c>
      <c r="D4771" s="2" t="str">
        <f>TEXT(Table_1[[#This Row],[Order Date]], "MMM")</f>
        <v>Sep</v>
      </c>
      <c r="E4771" s="7">
        <v>41537</v>
      </c>
      <c r="F4771" s="7">
        <v>41542</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row>
    <row r="4772" spans="1:23" ht="14.25" customHeight="1" x14ac:dyDescent="0.3">
      <c r="A4772" s="5">
        <v>4771</v>
      </c>
      <c r="B4772" s="2" t="s">
        <v>7760</v>
      </c>
      <c r="C4772" s="5">
        <f>YEAR(Data!$E4772)</f>
        <v>2013</v>
      </c>
      <c r="D4772" s="2" t="str">
        <f>TEXT(Table_1[[#This Row],[Order Date]], "MMM")</f>
        <v>Sep</v>
      </c>
      <c r="E4772" s="7">
        <v>41537</v>
      </c>
      <c r="F4772" s="7">
        <v>41542</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row>
    <row r="4773" spans="1:23" ht="14.25" customHeight="1" x14ac:dyDescent="0.3">
      <c r="A4773" s="5">
        <v>4772</v>
      </c>
      <c r="B4773" s="2" t="s">
        <v>7763</v>
      </c>
      <c r="C4773" s="5">
        <f>YEAR(Data!$E4773)</f>
        <v>2011</v>
      </c>
      <c r="D4773" s="2" t="str">
        <f>TEXT(Table_1[[#This Row],[Order Date]], "MMM")</f>
        <v>Oct</v>
      </c>
      <c r="E4773" s="7">
        <v>40847</v>
      </c>
      <c r="F4773" s="7">
        <v>40850</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row>
    <row r="4774" spans="1:23" ht="14.25" customHeight="1" x14ac:dyDescent="0.3">
      <c r="A4774" s="5">
        <v>4773</v>
      </c>
      <c r="B4774" s="2" t="s">
        <v>7765</v>
      </c>
      <c r="C4774" s="5">
        <f>YEAR(Data!$E4774)</f>
        <v>2014</v>
      </c>
      <c r="D4774" s="2" t="str">
        <f>TEXT(Table_1[[#This Row],[Order Date]], "MMM")</f>
        <v>Nov</v>
      </c>
      <c r="E4774" s="7">
        <v>41967</v>
      </c>
      <c r="F4774" s="7">
        <v>41971</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row>
    <row r="4775" spans="1:23" ht="14.25" customHeight="1" x14ac:dyDescent="0.3">
      <c r="A4775" s="5">
        <v>4774</v>
      </c>
      <c r="B4775" s="2" t="s">
        <v>7765</v>
      </c>
      <c r="C4775" s="5">
        <f>YEAR(Data!$E4775)</f>
        <v>2014</v>
      </c>
      <c r="D4775" s="2" t="str">
        <f>TEXT(Table_1[[#This Row],[Order Date]], "MMM")</f>
        <v>Nov</v>
      </c>
      <c r="E4775" s="7">
        <v>41967</v>
      </c>
      <c r="F4775" s="7">
        <v>41971</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row>
    <row r="4776" spans="1:23" ht="14.25" customHeight="1" x14ac:dyDescent="0.3">
      <c r="A4776" s="5">
        <v>4775</v>
      </c>
      <c r="B4776" s="2" t="s">
        <v>7765</v>
      </c>
      <c r="C4776" s="5">
        <f>YEAR(Data!$E4776)</f>
        <v>2014</v>
      </c>
      <c r="D4776" s="2" t="str">
        <f>TEXT(Table_1[[#This Row],[Order Date]], "MMM")</f>
        <v>Nov</v>
      </c>
      <c r="E4776" s="7">
        <v>41967</v>
      </c>
      <c r="F4776" s="7">
        <v>41971</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row>
    <row r="4777" spans="1:23" ht="14.25" customHeight="1" x14ac:dyDescent="0.3">
      <c r="A4777" s="5">
        <v>4776</v>
      </c>
      <c r="B4777" s="2" t="s">
        <v>7766</v>
      </c>
      <c r="C4777" s="5">
        <f>YEAR(Data!$E4777)</f>
        <v>2014</v>
      </c>
      <c r="D4777" s="2" t="str">
        <f>TEXT(Table_1[[#This Row],[Order Date]], "MMM")</f>
        <v>Nov</v>
      </c>
      <c r="E4777" s="7">
        <v>41960</v>
      </c>
      <c r="F4777" s="7">
        <v>41965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row>
    <row r="4778" spans="1:23" ht="14.25" customHeight="1" x14ac:dyDescent="0.3">
      <c r="A4778" s="5">
        <v>4777</v>
      </c>
      <c r="B4778" s="2" t="s">
        <v>7767</v>
      </c>
      <c r="C4778" s="5">
        <f>YEAR(Data!$E4778)</f>
        <v>2013</v>
      </c>
      <c r="D4778" s="2" t="str">
        <f>TEXT(Table_1[[#This Row],[Order Date]], "MMM")</f>
        <v>Feb</v>
      </c>
      <c r="E4778" s="7">
        <v>41324</v>
      </c>
      <c r="F4778" s="7">
        <v>41328</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row>
    <row r="4779" spans="1:23" ht="14.25" customHeight="1" x14ac:dyDescent="0.3">
      <c r="A4779" s="5">
        <v>4778</v>
      </c>
      <c r="B4779" s="2" t="s">
        <v>7767</v>
      </c>
      <c r="C4779" s="5">
        <f>YEAR(Data!$E4779)</f>
        <v>2013</v>
      </c>
      <c r="D4779" s="2" t="str">
        <f>TEXT(Table_1[[#This Row],[Order Date]], "MMM")</f>
        <v>Feb</v>
      </c>
      <c r="E4779" s="7">
        <v>41324</v>
      </c>
      <c r="F4779" s="7">
        <v>41328</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row>
    <row r="4780" spans="1:23" ht="14.25" customHeight="1" x14ac:dyDescent="0.3">
      <c r="A4780" s="5">
        <v>4779</v>
      </c>
      <c r="B4780" s="2" t="s">
        <v>7768</v>
      </c>
      <c r="C4780" s="5">
        <f>YEAR(Data!$E4780)</f>
        <v>2014</v>
      </c>
      <c r="D4780" s="2" t="str">
        <f>TEXT(Table_1[[#This Row],[Order Date]], "MMM")</f>
        <v>Nov</v>
      </c>
      <c r="E4780" s="7">
        <v>41951</v>
      </c>
      <c r="F4780" s="7">
        <v>41955</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row>
    <row r="4781" spans="1:23" ht="14.25" customHeight="1" x14ac:dyDescent="0.3">
      <c r="A4781" s="5">
        <v>4780</v>
      </c>
      <c r="B4781" s="2" t="s">
        <v>7769</v>
      </c>
      <c r="C4781" s="5">
        <f>YEAR(Data!$E4781)</f>
        <v>2011</v>
      </c>
      <c r="D4781" s="2" t="str">
        <f>TEXT(Table_1[[#This Row],[Order Date]], "MMM")</f>
        <v>Jul</v>
      </c>
      <c r="E4781" s="7">
        <v>40732</v>
      </c>
      <c r="F4781" s="7">
        <v>40734</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row>
    <row r="4782" spans="1:23" ht="14.25" customHeight="1" x14ac:dyDescent="0.3">
      <c r="A4782" s="5">
        <v>4781</v>
      </c>
      <c r="B4782" s="2" t="s">
        <v>7770</v>
      </c>
      <c r="C4782" s="5">
        <f>YEAR(Data!$E4782)</f>
        <v>2011</v>
      </c>
      <c r="D4782" s="2" t="str">
        <f>TEXT(Table_1[[#This Row],[Order Date]], "MMM")</f>
        <v>Nov</v>
      </c>
      <c r="E4782" s="7">
        <v>40854</v>
      </c>
      <c r="F4782" s="7">
        <v>40859</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row>
    <row r="4783" spans="1:23" ht="14.25" customHeight="1" x14ac:dyDescent="0.3">
      <c r="A4783" s="5">
        <v>4782</v>
      </c>
      <c r="B4783" s="2" t="s">
        <v>7770</v>
      </c>
      <c r="C4783" s="5">
        <f>YEAR(Data!$E4783)</f>
        <v>2011</v>
      </c>
      <c r="D4783" s="2" t="str">
        <f>TEXT(Table_1[[#This Row],[Order Date]], "MMM")</f>
        <v>Nov</v>
      </c>
      <c r="E4783" s="7">
        <v>40854</v>
      </c>
      <c r="F4783" s="7">
        <v>40859</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row>
    <row r="4784" spans="1:23" ht="14.25" customHeight="1" x14ac:dyDescent="0.3">
      <c r="A4784" s="5">
        <v>4783</v>
      </c>
      <c r="B4784" s="2" t="s">
        <v>7770</v>
      </c>
      <c r="C4784" s="5">
        <f>YEAR(Data!$E4784)</f>
        <v>2011</v>
      </c>
      <c r="D4784" s="2" t="str">
        <f>TEXT(Table_1[[#This Row],[Order Date]], "MMM")</f>
        <v>Nov</v>
      </c>
      <c r="E4784" s="7">
        <v>40854</v>
      </c>
      <c r="F4784" s="7">
        <v>40859</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row>
    <row r="4785" spans="1:23" ht="14.25" customHeight="1" x14ac:dyDescent="0.3">
      <c r="A4785" s="5">
        <v>4784</v>
      </c>
      <c r="B4785" s="2" t="s">
        <v>7773</v>
      </c>
      <c r="C4785" s="5">
        <f>YEAR(Data!$E4785)</f>
        <v>2014</v>
      </c>
      <c r="D4785" s="2" t="str">
        <f>TEXT(Table_1[[#This Row],[Order Date]], "MMM")</f>
        <v>Jan</v>
      </c>
      <c r="E4785" s="7">
        <v>41668</v>
      </c>
      <c r="F4785" s="7">
        <v>41672</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row>
    <row r="4786" spans="1:23" ht="14.25" customHeight="1" x14ac:dyDescent="0.3">
      <c r="A4786" s="5">
        <v>4785</v>
      </c>
      <c r="B4786" s="2" t="s">
        <v>7774</v>
      </c>
      <c r="C4786" s="5">
        <f>YEAR(Data!$E4786)</f>
        <v>2012</v>
      </c>
      <c r="D4786" s="2" t="str">
        <f>TEXT(Table_1[[#This Row],[Order Date]], "MMM")</f>
        <v>Dec</v>
      </c>
      <c r="E4786" s="7">
        <v>41254</v>
      </c>
      <c r="F4786" s="7">
        <v>41259</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row>
    <row r="4787" spans="1:23" ht="14.25" customHeight="1" x14ac:dyDescent="0.3">
      <c r="A4787" s="5">
        <v>4786</v>
      </c>
      <c r="B4787" s="2" t="s">
        <v>7774</v>
      </c>
      <c r="C4787" s="5">
        <f>YEAR(Data!$E4787)</f>
        <v>2012</v>
      </c>
      <c r="D4787" s="2" t="str">
        <f>TEXT(Table_1[[#This Row],[Order Date]], "MMM")</f>
        <v>Dec</v>
      </c>
      <c r="E4787" s="7">
        <v>41254</v>
      </c>
      <c r="F4787" s="7">
        <v>41259</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row>
    <row r="4788" spans="1:23" ht="14.25" customHeight="1" x14ac:dyDescent="0.3">
      <c r="A4788" s="5">
        <v>4787</v>
      </c>
      <c r="B4788" s="2" t="s">
        <v>7774</v>
      </c>
      <c r="C4788" s="5">
        <f>YEAR(Data!$E4788)</f>
        <v>2012</v>
      </c>
      <c r="D4788" s="2" t="str">
        <f>TEXT(Table_1[[#This Row],[Order Date]], "MMM")</f>
        <v>Dec</v>
      </c>
      <c r="E4788" s="7">
        <v>41254</v>
      </c>
      <c r="F4788" s="7">
        <v>41259</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row>
    <row r="4789" spans="1:23" ht="14.25" customHeight="1" x14ac:dyDescent="0.3">
      <c r="A4789" s="5">
        <v>4788</v>
      </c>
      <c r="B4789" s="2" t="s">
        <v>7774</v>
      </c>
      <c r="C4789" s="5">
        <f>YEAR(Data!$E4789)</f>
        <v>2012</v>
      </c>
      <c r="D4789" s="2" t="str">
        <f>TEXT(Table_1[[#This Row],[Order Date]], "MMM")</f>
        <v>Dec</v>
      </c>
      <c r="E4789" s="7">
        <v>41254</v>
      </c>
      <c r="F4789" s="7">
        <v>41259</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row>
    <row r="4790" spans="1:23" ht="14.25" customHeight="1" x14ac:dyDescent="0.3">
      <c r="A4790" s="5">
        <v>4789</v>
      </c>
      <c r="B4790" s="2" t="s">
        <v>7774</v>
      </c>
      <c r="C4790" s="5">
        <f>YEAR(Data!$E4790)</f>
        <v>2012</v>
      </c>
      <c r="D4790" s="2" t="str">
        <f>TEXT(Table_1[[#This Row],[Order Date]], "MMM")</f>
        <v>Dec</v>
      </c>
      <c r="E4790" s="7">
        <v>41254</v>
      </c>
      <c r="F4790" s="7">
        <v>41259</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row>
    <row r="4791" spans="1:23" ht="14.25" customHeight="1" x14ac:dyDescent="0.3">
      <c r="A4791" s="5">
        <v>4790</v>
      </c>
      <c r="B4791" s="2" t="s">
        <v>7774</v>
      </c>
      <c r="C4791" s="5">
        <f>YEAR(Data!$E4791)</f>
        <v>2012</v>
      </c>
      <c r="D4791" s="2" t="str">
        <f>TEXT(Table_1[[#This Row],[Order Date]], "MMM")</f>
        <v>Dec</v>
      </c>
      <c r="E4791" s="7">
        <v>41254</v>
      </c>
      <c r="F4791" s="7">
        <v>41259</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row>
    <row r="4792" spans="1:23" ht="14.25" customHeight="1" x14ac:dyDescent="0.3">
      <c r="A4792" s="5">
        <v>4791</v>
      </c>
      <c r="B4792" s="2" t="s">
        <v>7774</v>
      </c>
      <c r="C4792" s="5">
        <f>YEAR(Data!$E4792)</f>
        <v>2012</v>
      </c>
      <c r="D4792" s="2" t="str">
        <f>TEXT(Table_1[[#This Row],[Order Date]], "MMM")</f>
        <v>Dec</v>
      </c>
      <c r="E4792" s="7">
        <v>41254</v>
      </c>
      <c r="F4792" s="7">
        <v>41259</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row>
    <row r="4793" spans="1:23" ht="14.25" customHeight="1" x14ac:dyDescent="0.3">
      <c r="A4793" s="5">
        <v>4792</v>
      </c>
      <c r="B4793" s="2" t="s">
        <v>7774</v>
      </c>
      <c r="C4793" s="5">
        <f>YEAR(Data!$E4793)</f>
        <v>2012</v>
      </c>
      <c r="D4793" s="2" t="str">
        <f>TEXT(Table_1[[#This Row],[Order Date]], "MMM")</f>
        <v>Dec</v>
      </c>
      <c r="E4793" s="7">
        <v>41254</v>
      </c>
      <c r="F4793" s="7">
        <v>41259</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row>
    <row r="4794" spans="1:23" ht="14.25" customHeight="1" x14ac:dyDescent="0.3">
      <c r="A4794" s="5">
        <v>4793</v>
      </c>
      <c r="B4794" s="2" t="s">
        <v>7774</v>
      </c>
      <c r="C4794" s="5">
        <f>YEAR(Data!$E4794)</f>
        <v>2012</v>
      </c>
      <c r="D4794" s="2" t="str">
        <f>TEXT(Table_1[[#This Row],[Order Date]], "MMM")</f>
        <v>Dec</v>
      </c>
      <c r="E4794" s="7">
        <v>41254</v>
      </c>
      <c r="F4794" s="7">
        <v>41259</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row>
    <row r="4795" spans="1:23" ht="14.25" customHeight="1" x14ac:dyDescent="0.3">
      <c r="A4795" s="5">
        <v>4794</v>
      </c>
      <c r="B4795" s="2" t="s">
        <v>7778</v>
      </c>
      <c r="C4795" s="5">
        <f>YEAR(Data!$E4795)</f>
        <v>2012</v>
      </c>
      <c r="D4795" s="2" t="str">
        <f>TEXT(Table_1[[#This Row],[Order Date]], "MMM")</f>
        <v>Jun</v>
      </c>
      <c r="E4795" s="7">
        <v>41089</v>
      </c>
      <c r="F4795" s="7">
        <v>41094</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row>
    <row r="4796" spans="1:23" ht="14.25" customHeight="1" x14ac:dyDescent="0.3">
      <c r="A4796" s="5">
        <v>4795</v>
      </c>
      <c r="B4796" s="2" t="s">
        <v>7779</v>
      </c>
      <c r="C4796" s="5">
        <f>YEAR(Data!$E4796)</f>
        <v>2012</v>
      </c>
      <c r="D4796" s="2" t="str">
        <f>TEXT(Table_1[[#This Row],[Order Date]], "MMM")</f>
        <v>Mar</v>
      </c>
      <c r="E4796" s="7">
        <v>40984</v>
      </c>
      <c r="F4796" s="7">
        <v>40991</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row>
    <row r="4797" spans="1:23" ht="14.25" customHeight="1" x14ac:dyDescent="0.3">
      <c r="A4797" s="5">
        <v>4796</v>
      </c>
      <c r="B4797" s="2" t="s">
        <v>7782</v>
      </c>
      <c r="C4797" s="5">
        <f>YEAR(Data!$E4797)</f>
        <v>2012</v>
      </c>
      <c r="D4797" s="2" t="str">
        <f>TEXT(Table_1[[#This Row],[Order Date]], "MMM")</f>
        <v>Aug</v>
      </c>
      <c r="E4797" s="7">
        <v>41134</v>
      </c>
      <c r="F4797" s="7">
        <v>41138</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row>
    <row r="4798" spans="1:23" ht="14.25" customHeight="1" x14ac:dyDescent="0.3">
      <c r="A4798" s="5">
        <v>4797</v>
      </c>
      <c r="B4798" s="2" t="s">
        <v>7784</v>
      </c>
      <c r="C4798" s="5">
        <f>YEAR(Data!$E4798)</f>
        <v>2013</v>
      </c>
      <c r="D4798" s="2" t="str">
        <f>TEXT(Table_1[[#This Row],[Order Date]], "MMM")</f>
        <v>May</v>
      </c>
      <c r="E4798" s="7">
        <v>41409</v>
      </c>
      <c r="F4798" s="7">
        <v>41414</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row>
    <row r="4799" spans="1:23" ht="14.25" customHeight="1" x14ac:dyDescent="0.3">
      <c r="A4799" s="5">
        <v>4798</v>
      </c>
      <c r="B4799" s="2" t="s">
        <v>7784</v>
      </c>
      <c r="C4799" s="5">
        <f>YEAR(Data!$E4799)</f>
        <v>2013</v>
      </c>
      <c r="D4799" s="2" t="str">
        <f>TEXT(Table_1[[#This Row],[Order Date]], "MMM")</f>
        <v>May</v>
      </c>
      <c r="E4799" s="7">
        <v>41409</v>
      </c>
      <c r="F4799" s="7">
        <v>41414</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row>
    <row r="4800" spans="1:23" ht="14.25" customHeight="1" x14ac:dyDescent="0.3">
      <c r="A4800" s="5">
        <v>4799</v>
      </c>
      <c r="B4800" s="2" t="s">
        <v>7784</v>
      </c>
      <c r="C4800" s="5">
        <f>YEAR(Data!$E4800)</f>
        <v>2013</v>
      </c>
      <c r="D4800" s="2" t="str">
        <f>TEXT(Table_1[[#This Row],[Order Date]], "MMM")</f>
        <v>May</v>
      </c>
      <c r="E4800" s="7">
        <v>41409</v>
      </c>
      <c r="F4800" s="7">
        <v>41414</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row>
    <row r="4801" spans="1:23" ht="14.25" customHeight="1" x14ac:dyDescent="0.3">
      <c r="A4801" s="5">
        <v>4800</v>
      </c>
      <c r="B4801" s="2" t="s">
        <v>7784</v>
      </c>
      <c r="C4801" s="5">
        <f>YEAR(Data!$E4801)</f>
        <v>2013</v>
      </c>
      <c r="D4801" s="2" t="str">
        <f>TEXT(Table_1[[#This Row],[Order Date]], "MMM")</f>
        <v>May</v>
      </c>
      <c r="E4801" s="7">
        <v>41409</v>
      </c>
      <c r="F4801" s="7">
        <v>41414</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row>
    <row r="4802" spans="1:23" ht="14.25" customHeight="1" x14ac:dyDescent="0.3">
      <c r="A4802" s="5">
        <v>4801</v>
      </c>
      <c r="B4802" s="2" t="s">
        <v>7784</v>
      </c>
      <c r="C4802" s="5">
        <f>YEAR(Data!$E4802)</f>
        <v>2013</v>
      </c>
      <c r="D4802" s="2" t="str">
        <f>TEXT(Table_1[[#This Row],[Order Date]], "MMM")</f>
        <v>May</v>
      </c>
      <c r="E4802" s="7">
        <v>41409</v>
      </c>
      <c r="F4802" s="7">
        <v>41414</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row>
    <row r="4803" spans="1:23" ht="14.25" customHeight="1" x14ac:dyDescent="0.3">
      <c r="A4803" s="5">
        <v>4802</v>
      </c>
      <c r="B4803" s="2" t="s">
        <v>7784</v>
      </c>
      <c r="C4803" s="5">
        <f>YEAR(Data!$E4803)</f>
        <v>2013</v>
      </c>
      <c r="D4803" s="2" t="str">
        <f>TEXT(Table_1[[#This Row],[Order Date]], "MMM")</f>
        <v>May</v>
      </c>
      <c r="E4803" s="7">
        <v>41409</v>
      </c>
      <c r="F4803" s="7">
        <v>41414</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row>
    <row r="4804" spans="1:23" ht="14.25" customHeight="1" x14ac:dyDescent="0.3">
      <c r="A4804" s="5">
        <v>4803</v>
      </c>
      <c r="B4804" s="2" t="s">
        <v>7784</v>
      </c>
      <c r="C4804" s="5">
        <f>YEAR(Data!$E4804)</f>
        <v>2013</v>
      </c>
      <c r="D4804" s="2" t="str">
        <f>TEXT(Table_1[[#This Row],[Order Date]], "MMM")</f>
        <v>May</v>
      </c>
      <c r="E4804" s="7">
        <v>41409</v>
      </c>
      <c r="F4804" s="7">
        <v>41414</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row>
    <row r="4805" spans="1:23" ht="14.25" customHeight="1" x14ac:dyDescent="0.3">
      <c r="A4805" s="5">
        <v>4804</v>
      </c>
      <c r="B4805" s="2" t="s">
        <v>7787</v>
      </c>
      <c r="C4805" s="5">
        <f>YEAR(Data!$E4805)</f>
        <v>2014</v>
      </c>
      <c r="D4805" s="2" t="str">
        <f>TEXT(Table_1[[#This Row],[Order Date]], "MMM")</f>
        <v>Jul</v>
      </c>
      <c r="E4805" s="7">
        <v>41834</v>
      </c>
      <c r="F4805" s="7">
        <v>41838</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row>
    <row r="4806" spans="1:23" ht="14.25" customHeight="1" x14ac:dyDescent="0.3">
      <c r="A4806" s="5">
        <v>4805</v>
      </c>
      <c r="B4806" s="2" t="s">
        <v>7787</v>
      </c>
      <c r="C4806" s="5">
        <f>YEAR(Data!$E4806)</f>
        <v>2014</v>
      </c>
      <c r="D4806" s="2" t="str">
        <f>TEXT(Table_1[[#This Row],[Order Date]], "MMM")</f>
        <v>Jul</v>
      </c>
      <c r="E4806" s="7">
        <v>41834</v>
      </c>
      <c r="F4806" s="7">
        <v>41838</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row>
    <row r="4807" spans="1:23" ht="14.25" customHeight="1" x14ac:dyDescent="0.3">
      <c r="A4807" s="5">
        <v>4806</v>
      </c>
      <c r="B4807" s="2" t="s">
        <v>7788</v>
      </c>
      <c r="C4807" s="5">
        <f>YEAR(Data!$E4807)</f>
        <v>2012</v>
      </c>
      <c r="D4807" s="2" t="str">
        <f>TEXT(Table_1[[#This Row],[Order Date]], "MMM")</f>
        <v>Nov</v>
      </c>
      <c r="E4807" s="7">
        <v>41235</v>
      </c>
      <c r="F4807" s="7">
        <v>41238</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row>
    <row r="4808" spans="1:23" ht="14.25" customHeight="1" x14ac:dyDescent="0.3">
      <c r="A4808" s="5">
        <v>4807</v>
      </c>
      <c r="B4808" s="2" t="s">
        <v>7788</v>
      </c>
      <c r="C4808" s="5">
        <f>YEAR(Data!$E4808)</f>
        <v>2012</v>
      </c>
      <c r="D4808" s="2" t="str">
        <f>TEXT(Table_1[[#This Row],[Order Date]], "MMM")</f>
        <v>Nov</v>
      </c>
      <c r="E4808" s="7">
        <v>41235</v>
      </c>
      <c r="F4808" s="7">
        <v>41238</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row>
    <row r="4809" spans="1:23" ht="14.25" customHeight="1" x14ac:dyDescent="0.3">
      <c r="A4809" s="5">
        <v>4808</v>
      </c>
      <c r="B4809" s="2" t="s">
        <v>7788</v>
      </c>
      <c r="C4809" s="5">
        <f>YEAR(Data!$E4809)</f>
        <v>2012</v>
      </c>
      <c r="D4809" s="2" t="str">
        <f>TEXT(Table_1[[#This Row],[Order Date]], "MMM")</f>
        <v>Nov</v>
      </c>
      <c r="E4809" s="7">
        <v>41235</v>
      </c>
      <c r="F4809" s="7">
        <v>41238</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row>
    <row r="4810" spans="1:23" ht="14.25" customHeight="1" x14ac:dyDescent="0.3">
      <c r="A4810" s="5">
        <v>4809</v>
      </c>
      <c r="B4810" s="2" t="s">
        <v>7789</v>
      </c>
      <c r="C4810" s="5">
        <f>YEAR(Data!$E4810)</f>
        <v>2011</v>
      </c>
      <c r="D4810" s="2" t="str">
        <f>TEXT(Table_1[[#This Row],[Order Date]], "MMM")</f>
        <v>Nov</v>
      </c>
      <c r="E4810" s="7">
        <v>40870</v>
      </c>
      <c r="F4810" s="7">
        <v>40875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row>
    <row r="4811" spans="1:23" ht="14.25" customHeight="1" x14ac:dyDescent="0.3">
      <c r="A4811" s="5">
        <v>4810</v>
      </c>
      <c r="B4811" s="2" t="s">
        <v>7790</v>
      </c>
      <c r="C4811" s="5">
        <f>YEAR(Data!$E4811)</f>
        <v>2012</v>
      </c>
      <c r="D4811" s="2" t="str">
        <f>TEXT(Table_1[[#This Row],[Order Date]], "MMM")</f>
        <v>Dec</v>
      </c>
      <c r="E4811" s="7">
        <v>41270</v>
      </c>
      <c r="F4811" s="7">
        <v>41273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row>
    <row r="4812" spans="1:23" ht="14.25" customHeight="1" x14ac:dyDescent="0.3">
      <c r="A4812" s="5">
        <v>4811</v>
      </c>
      <c r="B4812" s="2" t="s">
        <v>7790</v>
      </c>
      <c r="C4812" s="5">
        <f>YEAR(Data!$E4812)</f>
        <v>2012</v>
      </c>
      <c r="D4812" s="2" t="str">
        <f>TEXT(Table_1[[#This Row],[Order Date]], "MMM")</f>
        <v>Dec</v>
      </c>
      <c r="E4812" s="7">
        <v>41270</v>
      </c>
      <c r="F4812" s="7">
        <v>41273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row>
    <row r="4813" spans="1:23" ht="14.25" customHeight="1" x14ac:dyDescent="0.3">
      <c r="A4813" s="5">
        <v>4812</v>
      </c>
      <c r="B4813" s="2" t="s">
        <v>7791</v>
      </c>
      <c r="C4813" s="5">
        <f>YEAR(Data!$E4813)</f>
        <v>2013</v>
      </c>
      <c r="D4813" s="2" t="str">
        <f>TEXT(Table_1[[#This Row],[Order Date]], "MMM")</f>
        <v>Nov</v>
      </c>
      <c r="E4813" s="7">
        <v>41593</v>
      </c>
      <c r="F4813" s="7">
        <v>41598</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row>
    <row r="4814" spans="1:23" ht="14.25" customHeight="1" x14ac:dyDescent="0.3">
      <c r="A4814" s="5">
        <v>4813</v>
      </c>
      <c r="B4814" s="2" t="s">
        <v>7791</v>
      </c>
      <c r="C4814" s="5">
        <f>YEAR(Data!$E4814)</f>
        <v>2013</v>
      </c>
      <c r="D4814" s="2" t="str">
        <f>TEXT(Table_1[[#This Row],[Order Date]], "MMM")</f>
        <v>Nov</v>
      </c>
      <c r="E4814" s="7">
        <v>41593</v>
      </c>
      <c r="F4814" s="7">
        <v>41598</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row>
    <row r="4815" spans="1:23" ht="14.25" customHeight="1" x14ac:dyDescent="0.3">
      <c r="A4815" s="5">
        <v>4814</v>
      </c>
      <c r="B4815" s="2" t="s">
        <v>7791</v>
      </c>
      <c r="C4815" s="5">
        <f>YEAR(Data!$E4815)</f>
        <v>2013</v>
      </c>
      <c r="D4815" s="2" t="str">
        <f>TEXT(Table_1[[#This Row],[Order Date]], "MMM")</f>
        <v>Nov</v>
      </c>
      <c r="E4815" s="7">
        <v>41593</v>
      </c>
      <c r="F4815" s="7">
        <v>41598</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row>
    <row r="4816" spans="1:23" ht="14.25" customHeight="1" x14ac:dyDescent="0.3">
      <c r="A4816" s="5">
        <v>4815</v>
      </c>
      <c r="B4816" s="2" t="s">
        <v>7794</v>
      </c>
      <c r="C4816" s="5">
        <f>YEAR(Data!$E4816)</f>
        <v>2013</v>
      </c>
      <c r="D4816" s="2" t="str">
        <f>TEXT(Table_1[[#This Row],[Order Date]], "MMM")</f>
        <v>May</v>
      </c>
      <c r="E4816" s="7">
        <v>41403</v>
      </c>
      <c r="F4816" s="7">
        <v>41405</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row>
    <row r="4817" spans="1:23" ht="14.25" customHeight="1" x14ac:dyDescent="0.3">
      <c r="A4817" s="5">
        <v>4816</v>
      </c>
      <c r="B4817" s="2" t="s">
        <v>7795</v>
      </c>
      <c r="C4817" s="5">
        <f>YEAR(Data!$E4817)</f>
        <v>2011</v>
      </c>
      <c r="D4817" s="2" t="str">
        <f>TEXT(Table_1[[#This Row],[Order Date]], "MMM")</f>
        <v>Dec</v>
      </c>
      <c r="E4817" s="7">
        <v>40903</v>
      </c>
      <c r="F4817" s="7">
        <v>40908</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row>
    <row r="4818" spans="1:23" ht="14.25" customHeight="1" x14ac:dyDescent="0.3">
      <c r="A4818" s="5">
        <v>4817</v>
      </c>
      <c r="B4818" s="2" t="s">
        <v>7795</v>
      </c>
      <c r="C4818" s="5">
        <f>YEAR(Data!$E4818)</f>
        <v>2011</v>
      </c>
      <c r="D4818" s="2" t="str">
        <f>TEXT(Table_1[[#This Row],[Order Date]], "MMM")</f>
        <v>Dec</v>
      </c>
      <c r="E4818" s="7">
        <v>40903</v>
      </c>
      <c r="F4818" s="7">
        <v>40908</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row>
    <row r="4819" spans="1:23" ht="14.25" customHeight="1" x14ac:dyDescent="0.3">
      <c r="A4819" s="5">
        <v>4818</v>
      </c>
      <c r="B4819" s="2" t="s">
        <v>7795</v>
      </c>
      <c r="C4819" s="5">
        <f>YEAR(Data!$E4819)</f>
        <v>2011</v>
      </c>
      <c r="D4819" s="2" t="str">
        <f>TEXT(Table_1[[#This Row],[Order Date]], "MMM")</f>
        <v>Dec</v>
      </c>
      <c r="E4819" s="7">
        <v>40903</v>
      </c>
      <c r="F4819" s="7">
        <v>40908</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row>
    <row r="4820" spans="1:23" ht="14.25" customHeight="1" x14ac:dyDescent="0.3">
      <c r="A4820" s="5">
        <v>4819</v>
      </c>
      <c r="B4820" s="2" t="s">
        <v>7795</v>
      </c>
      <c r="C4820" s="5">
        <f>YEAR(Data!$E4820)</f>
        <v>2011</v>
      </c>
      <c r="D4820" s="2" t="str">
        <f>TEXT(Table_1[[#This Row],[Order Date]], "MMM")</f>
        <v>Dec</v>
      </c>
      <c r="E4820" s="7">
        <v>40903</v>
      </c>
      <c r="F4820" s="7">
        <v>40908</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row>
    <row r="4821" spans="1:23" ht="14.25" customHeight="1" x14ac:dyDescent="0.3">
      <c r="A4821" s="5">
        <v>4820</v>
      </c>
      <c r="B4821" s="2" t="s">
        <v>7796</v>
      </c>
      <c r="C4821" s="5">
        <f>YEAR(Data!$E4821)</f>
        <v>2014</v>
      </c>
      <c r="D4821" s="2" t="str">
        <f>TEXT(Table_1[[#This Row],[Order Date]], "MMM")</f>
        <v>Jun</v>
      </c>
      <c r="E4821" s="7">
        <v>41799</v>
      </c>
      <c r="F4821" s="7">
        <v>41805</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row>
    <row r="4822" spans="1:23" ht="14.25" customHeight="1" x14ac:dyDescent="0.3">
      <c r="A4822" s="5">
        <v>4821</v>
      </c>
      <c r="B4822" s="2" t="s">
        <v>7799</v>
      </c>
      <c r="C4822" s="5">
        <f>YEAR(Data!$E4822)</f>
        <v>2012</v>
      </c>
      <c r="D4822" s="2" t="str">
        <f>TEXT(Table_1[[#This Row],[Order Date]], "MMM")</f>
        <v>Apr</v>
      </c>
      <c r="E4822" s="7">
        <v>41006</v>
      </c>
      <c r="F4822" s="7">
        <v>41010</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row>
    <row r="4823" spans="1:23" ht="14.25" customHeight="1" x14ac:dyDescent="0.3">
      <c r="A4823" s="5">
        <v>4822</v>
      </c>
      <c r="B4823" s="2" t="s">
        <v>7799</v>
      </c>
      <c r="C4823" s="5">
        <f>YEAR(Data!$E4823)</f>
        <v>2012</v>
      </c>
      <c r="D4823" s="2" t="str">
        <f>TEXT(Table_1[[#This Row],[Order Date]], "MMM")</f>
        <v>Apr</v>
      </c>
      <c r="E4823" s="7">
        <v>41006</v>
      </c>
      <c r="F4823" s="7">
        <v>41010</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row>
    <row r="4824" spans="1:23" ht="14.25" customHeight="1" x14ac:dyDescent="0.3">
      <c r="A4824" s="5">
        <v>4823</v>
      </c>
      <c r="B4824" s="2" t="s">
        <v>7800</v>
      </c>
      <c r="C4824" s="5">
        <f>YEAR(Data!$E4824)</f>
        <v>2013</v>
      </c>
      <c r="D4824" s="2" t="str">
        <f>TEXT(Table_1[[#This Row],[Order Date]], "MMM")</f>
        <v>Jul</v>
      </c>
      <c r="E4824" s="7">
        <v>41466</v>
      </c>
      <c r="F4824" s="7">
        <v>41467</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row>
    <row r="4825" spans="1:23" ht="14.25" customHeight="1" x14ac:dyDescent="0.3">
      <c r="A4825" s="5">
        <v>4824</v>
      </c>
      <c r="B4825" s="2" t="s">
        <v>7802</v>
      </c>
      <c r="C4825" s="5">
        <f>YEAR(Data!$E4825)</f>
        <v>2013</v>
      </c>
      <c r="D4825" s="2" t="str">
        <f>TEXT(Table_1[[#This Row],[Order Date]], "MMM")</f>
        <v>Nov</v>
      </c>
      <c r="E4825" s="7">
        <v>41600</v>
      </c>
      <c r="F4825" s="7">
        <v>41605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row>
    <row r="4826" spans="1:23" ht="14.25" customHeight="1" x14ac:dyDescent="0.3">
      <c r="A4826" s="5">
        <v>4825</v>
      </c>
      <c r="B4826" s="2" t="s">
        <v>7802</v>
      </c>
      <c r="C4826" s="5">
        <f>YEAR(Data!$E4826)</f>
        <v>2013</v>
      </c>
      <c r="D4826" s="2" t="str">
        <f>TEXT(Table_1[[#This Row],[Order Date]], "MMM")</f>
        <v>Nov</v>
      </c>
      <c r="E4826" s="7">
        <v>41600</v>
      </c>
      <c r="F4826" s="7">
        <v>41605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row>
    <row r="4827" spans="1:23" ht="14.25" customHeight="1" x14ac:dyDescent="0.3">
      <c r="A4827" s="5">
        <v>4826</v>
      </c>
      <c r="B4827" s="2" t="s">
        <v>7802</v>
      </c>
      <c r="C4827" s="5">
        <f>YEAR(Data!$E4827)</f>
        <v>2013</v>
      </c>
      <c r="D4827" s="2" t="str">
        <f>TEXT(Table_1[[#This Row],[Order Date]], "MMM")</f>
        <v>Nov</v>
      </c>
      <c r="E4827" s="7">
        <v>41600</v>
      </c>
      <c r="F4827" s="7">
        <v>41605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row>
    <row r="4828" spans="1:23" ht="14.25" customHeight="1" x14ac:dyDescent="0.3">
      <c r="A4828" s="5">
        <v>4827</v>
      </c>
      <c r="B4828" s="2" t="s">
        <v>7805</v>
      </c>
      <c r="C4828" s="5">
        <f>YEAR(Data!$E4828)</f>
        <v>2014</v>
      </c>
      <c r="D4828" s="2" t="str">
        <f>TEXT(Table_1[[#This Row],[Order Date]], "MMM")</f>
        <v>Nov</v>
      </c>
      <c r="E4828" s="7">
        <v>41956</v>
      </c>
      <c r="F4828" s="7">
        <v>41959</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row>
    <row r="4829" spans="1:23" ht="14.25" customHeight="1" x14ac:dyDescent="0.3">
      <c r="A4829" s="5">
        <v>4828</v>
      </c>
      <c r="B4829" s="2" t="s">
        <v>7806</v>
      </c>
      <c r="C4829" s="5">
        <f>YEAR(Data!$E4829)</f>
        <v>2011</v>
      </c>
      <c r="D4829" s="2" t="str">
        <f>TEXT(Table_1[[#This Row],[Order Date]], "MMM")</f>
        <v>Nov</v>
      </c>
      <c r="E4829" s="7">
        <v>40848</v>
      </c>
      <c r="F4829" s="7">
        <v>40855</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row>
    <row r="4830" spans="1:23" ht="14.25" customHeight="1" x14ac:dyDescent="0.3">
      <c r="A4830" s="5">
        <v>4829</v>
      </c>
      <c r="B4830" s="2" t="s">
        <v>7806</v>
      </c>
      <c r="C4830" s="5">
        <f>YEAR(Data!$E4830)</f>
        <v>2011</v>
      </c>
      <c r="D4830" s="2" t="str">
        <f>TEXT(Table_1[[#This Row],[Order Date]], "MMM")</f>
        <v>Nov</v>
      </c>
      <c r="E4830" s="7">
        <v>40848</v>
      </c>
      <c r="F4830" s="7">
        <v>40855</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row>
    <row r="4831" spans="1:23" ht="14.25" customHeight="1" x14ac:dyDescent="0.3">
      <c r="A4831" s="5">
        <v>4830</v>
      </c>
      <c r="B4831" s="2" t="s">
        <v>7807</v>
      </c>
      <c r="C4831" s="5">
        <f>YEAR(Data!$E4831)</f>
        <v>2013</v>
      </c>
      <c r="D4831" s="2" t="str">
        <f>TEXT(Table_1[[#This Row],[Order Date]], "MMM")</f>
        <v>May</v>
      </c>
      <c r="E4831" s="7">
        <v>41410</v>
      </c>
      <c r="F4831" s="7">
        <v>41416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row>
    <row r="4832" spans="1:23" ht="14.25" customHeight="1" x14ac:dyDescent="0.3">
      <c r="A4832" s="5">
        <v>4831</v>
      </c>
      <c r="B4832" s="2" t="s">
        <v>7808</v>
      </c>
      <c r="C4832" s="5">
        <f>YEAR(Data!$E4832)</f>
        <v>2011</v>
      </c>
      <c r="D4832" s="2" t="str">
        <f>TEXT(Table_1[[#This Row],[Order Date]], "MMM")</f>
        <v>Nov</v>
      </c>
      <c r="E4832" s="7">
        <v>40854</v>
      </c>
      <c r="F4832" s="7">
        <v>40859</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row>
    <row r="4833" spans="1:23" ht="14.25" customHeight="1" x14ac:dyDescent="0.3">
      <c r="A4833" s="5">
        <v>4832</v>
      </c>
      <c r="B4833" s="2" t="s">
        <v>7808</v>
      </c>
      <c r="C4833" s="5">
        <f>YEAR(Data!$E4833)</f>
        <v>2011</v>
      </c>
      <c r="D4833" s="2" t="str">
        <f>TEXT(Table_1[[#This Row],[Order Date]], "MMM")</f>
        <v>Nov</v>
      </c>
      <c r="E4833" s="7">
        <v>40854</v>
      </c>
      <c r="F4833" s="7">
        <v>40859</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row>
    <row r="4834" spans="1:23" ht="14.25" customHeight="1" x14ac:dyDescent="0.3">
      <c r="A4834" s="5">
        <v>4833</v>
      </c>
      <c r="B4834" s="2" t="s">
        <v>7808</v>
      </c>
      <c r="C4834" s="5">
        <f>YEAR(Data!$E4834)</f>
        <v>2011</v>
      </c>
      <c r="D4834" s="2" t="str">
        <f>TEXT(Table_1[[#This Row],[Order Date]], "MMM")</f>
        <v>Nov</v>
      </c>
      <c r="E4834" s="7">
        <v>40854</v>
      </c>
      <c r="F4834" s="7">
        <v>40859</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row>
    <row r="4835" spans="1:23" ht="14.25" customHeight="1" x14ac:dyDescent="0.3">
      <c r="A4835" s="5">
        <v>4834</v>
      </c>
      <c r="B4835" s="2" t="s">
        <v>7808</v>
      </c>
      <c r="C4835" s="5">
        <f>YEAR(Data!$E4835)</f>
        <v>2011</v>
      </c>
      <c r="D4835" s="2" t="str">
        <f>TEXT(Table_1[[#This Row],[Order Date]], "MMM")</f>
        <v>Nov</v>
      </c>
      <c r="E4835" s="7">
        <v>40854</v>
      </c>
      <c r="F4835" s="7">
        <v>40859</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row>
    <row r="4836" spans="1:23" ht="14.25" customHeight="1" x14ac:dyDescent="0.3">
      <c r="A4836" s="5">
        <v>4835</v>
      </c>
      <c r="B4836" s="2" t="s">
        <v>7810</v>
      </c>
      <c r="C4836" s="5">
        <f>YEAR(Data!$E4836)</f>
        <v>2014</v>
      </c>
      <c r="D4836" s="2" t="str">
        <f>TEXT(Table_1[[#This Row],[Order Date]], "MMM")</f>
        <v>Oct</v>
      </c>
      <c r="E4836" s="7">
        <v>41918</v>
      </c>
      <c r="F4836" s="7">
        <v>41923</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row>
    <row r="4837" spans="1:23" ht="14.25" customHeight="1" x14ac:dyDescent="0.3">
      <c r="A4837" s="5">
        <v>4836</v>
      </c>
      <c r="B4837" s="2" t="s">
        <v>7810</v>
      </c>
      <c r="C4837" s="5">
        <f>YEAR(Data!$E4837)</f>
        <v>2014</v>
      </c>
      <c r="D4837" s="2" t="str">
        <f>TEXT(Table_1[[#This Row],[Order Date]], "MMM")</f>
        <v>Oct</v>
      </c>
      <c r="E4837" s="7">
        <v>41918</v>
      </c>
      <c r="F4837" s="7">
        <v>41923</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row>
    <row r="4838" spans="1:23" ht="14.25" customHeight="1" x14ac:dyDescent="0.3">
      <c r="A4838" s="5">
        <v>4837</v>
      </c>
      <c r="B4838" s="2" t="s">
        <v>7810</v>
      </c>
      <c r="C4838" s="5">
        <f>YEAR(Data!$E4838)</f>
        <v>2014</v>
      </c>
      <c r="D4838" s="2" t="str">
        <f>TEXT(Table_1[[#This Row],[Order Date]], "MMM")</f>
        <v>Oct</v>
      </c>
      <c r="E4838" s="7">
        <v>41918</v>
      </c>
      <c r="F4838" s="7">
        <v>41923</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row>
    <row r="4839" spans="1:23" ht="14.25" customHeight="1" x14ac:dyDescent="0.3">
      <c r="A4839" s="5">
        <v>4838</v>
      </c>
      <c r="B4839" s="2" t="s">
        <v>7811</v>
      </c>
      <c r="C4839" s="5">
        <f>YEAR(Data!$E4839)</f>
        <v>2014</v>
      </c>
      <c r="D4839" s="2" t="str">
        <f>TEXT(Table_1[[#This Row],[Order Date]], "MMM")</f>
        <v>Jun</v>
      </c>
      <c r="E4839" s="7">
        <v>41792</v>
      </c>
      <c r="F4839" s="7">
        <v>41794</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row>
    <row r="4840" spans="1:23" ht="14.25" customHeight="1" x14ac:dyDescent="0.3">
      <c r="A4840" s="5">
        <v>4839</v>
      </c>
      <c r="B4840" s="2" t="s">
        <v>7811</v>
      </c>
      <c r="C4840" s="5">
        <f>YEAR(Data!$E4840)</f>
        <v>2014</v>
      </c>
      <c r="D4840" s="2" t="str">
        <f>TEXT(Table_1[[#This Row],[Order Date]], "MMM")</f>
        <v>Jun</v>
      </c>
      <c r="E4840" s="7">
        <v>41792</v>
      </c>
      <c r="F4840" s="7">
        <v>41794</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row>
    <row r="4841" spans="1:23" ht="14.25" customHeight="1" x14ac:dyDescent="0.3">
      <c r="A4841" s="5">
        <v>4840</v>
      </c>
      <c r="B4841" s="2" t="s">
        <v>7811</v>
      </c>
      <c r="C4841" s="5">
        <f>YEAR(Data!$E4841)</f>
        <v>2014</v>
      </c>
      <c r="D4841" s="2" t="str">
        <f>TEXT(Table_1[[#This Row],[Order Date]], "MMM")</f>
        <v>Jun</v>
      </c>
      <c r="E4841" s="7">
        <v>41792</v>
      </c>
      <c r="F4841" s="7">
        <v>41794</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row>
    <row r="4842" spans="1:23" ht="14.25" customHeight="1" x14ac:dyDescent="0.3">
      <c r="A4842" s="5">
        <v>4841</v>
      </c>
      <c r="B4842" s="2" t="s">
        <v>7812</v>
      </c>
      <c r="C4842" s="5">
        <f>YEAR(Data!$E4842)</f>
        <v>2014</v>
      </c>
      <c r="D4842" s="2" t="str">
        <f>TEXT(Table_1[[#This Row],[Order Date]], "MMM")</f>
        <v>Nov</v>
      </c>
      <c r="E4842" s="7">
        <v>41964</v>
      </c>
      <c r="F4842" s="7">
        <v>41969</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row>
    <row r="4843" spans="1:23" ht="14.25" customHeight="1" x14ac:dyDescent="0.3">
      <c r="A4843" s="5">
        <v>4842</v>
      </c>
      <c r="B4843" s="2" t="s">
        <v>7813</v>
      </c>
      <c r="C4843" s="5">
        <f>YEAR(Data!$E4843)</f>
        <v>2013</v>
      </c>
      <c r="D4843" s="2" t="str">
        <f>TEXT(Table_1[[#This Row],[Order Date]], "MMM")</f>
        <v>Dec</v>
      </c>
      <c r="E4843" s="7">
        <v>41632</v>
      </c>
      <c r="F4843" s="7">
        <v>41637</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row>
    <row r="4844" spans="1:23" ht="14.25" customHeight="1" x14ac:dyDescent="0.3">
      <c r="A4844" s="5">
        <v>4843</v>
      </c>
      <c r="B4844" s="2" t="s">
        <v>7814</v>
      </c>
      <c r="C4844" s="5">
        <f>YEAR(Data!$E4844)</f>
        <v>2014</v>
      </c>
      <c r="D4844" s="2" t="str">
        <f>TEXT(Table_1[[#This Row],[Order Date]], "MMM")</f>
        <v>Sep</v>
      </c>
      <c r="E4844" s="7">
        <v>41912</v>
      </c>
      <c r="F4844" s="7">
        <v>41917</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row>
    <row r="4845" spans="1:23" ht="14.25" customHeight="1" x14ac:dyDescent="0.3">
      <c r="A4845" s="5">
        <v>4844</v>
      </c>
      <c r="B4845" s="2" t="s">
        <v>7815</v>
      </c>
      <c r="C4845" s="5">
        <f>YEAR(Data!$E4845)</f>
        <v>2013</v>
      </c>
      <c r="D4845" s="2" t="str">
        <f>TEXT(Table_1[[#This Row],[Order Date]], "MMM")</f>
        <v>Nov</v>
      </c>
      <c r="E4845" s="7">
        <v>41586</v>
      </c>
      <c r="F4845" s="7">
        <v>41588</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row>
    <row r="4846" spans="1:23" ht="14.25" customHeight="1" x14ac:dyDescent="0.3">
      <c r="A4846" s="5">
        <v>4845</v>
      </c>
      <c r="B4846" s="2" t="s">
        <v>7816</v>
      </c>
      <c r="C4846" s="5">
        <f>YEAR(Data!$E4846)</f>
        <v>2011</v>
      </c>
      <c r="D4846" s="2" t="str">
        <f>TEXT(Table_1[[#This Row],[Order Date]], "MMM")</f>
        <v>Apr</v>
      </c>
      <c r="E4846" s="7">
        <v>40637</v>
      </c>
      <c r="F4846" s="7">
        <v>40638</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row>
    <row r="4847" spans="1:23" ht="14.25" customHeight="1" x14ac:dyDescent="0.3">
      <c r="A4847" s="5">
        <v>4846</v>
      </c>
      <c r="B4847" s="2" t="s">
        <v>7817</v>
      </c>
      <c r="C4847" s="5">
        <f>YEAR(Data!$E4847)</f>
        <v>2012</v>
      </c>
      <c r="D4847" s="2" t="str">
        <f>TEXT(Table_1[[#This Row],[Order Date]], "MMM")</f>
        <v>Jul</v>
      </c>
      <c r="E4847" s="7">
        <v>41113</v>
      </c>
      <c r="F4847" s="7">
        <v>41116</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row>
    <row r="4848" spans="1:23" ht="14.25" customHeight="1" x14ac:dyDescent="0.3">
      <c r="A4848" s="5">
        <v>4847</v>
      </c>
      <c r="B4848" s="2" t="s">
        <v>7818</v>
      </c>
      <c r="C4848" s="5">
        <f>YEAR(Data!$E4848)</f>
        <v>2011</v>
      </c>
      <c r="D4848" s="2" t="str">
        <f>TEXT(Table_1[[#This Row],[Order Date]], "MMM")</f>
        <v>Jun</v>
      </c>
      <c r="E4848" s="7">
        <v>40719</v>
      </c>
      <c r="F4848" s="7">
        <v>40721</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row>
    <row r="4849" spans="1:23" ht="14.25" customHeight="1" x14ac:dyDescent="0.3">
      <c r="A4849" s="5">
        <v>4848</v>
      </c>
      <c r="B4849" s="2" t="s">
        <v>7818</v>
      </c>
      <c r="C4849" s="5">
        <f>YEAR(Data!$E4849)</f>
        <v>2011</v>
      </c>
      <c r="D4849" s="2" t="str">
        <f>TEXT(Table_1[[#This Row],[Order Date]], "MMM")</f>
        <v>Jun</v>
      </c>
      <c r="E4849" s="7">
        <v>40719</v>
      </c>
      <c r="F4849" s="7">
        <v>40721</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row>
    <row r="4850" spans="1:23" ht="14.25" customHeight="1" x14ac:dyDescent="0.3">
      <c r="A4850" s="5">
        <v>4849</v>
      </c>
      <c r="B4850" s="2" t="s">
        <v>7818</v>
      </c>
      <c r="C4850" s="5">
        <f>YEAR(Data!$E4850)</f>
        <v>2011</v>
      </c>
      <c r="D4850" s="2" t="str">
        <f>TEXT(Table_1[[#This Row],[Order Date]], "MMM")</f>
        <v>Jun</v>
      </c>
      <c r="E4850" s="7">
        <v>40719</v>
      </c>
      <c r="F4850" s="7">
        <v>40721</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row>
    <row r="4851" spans="1:23" ht="14.25" customHeight="1" x14ac:dyDescent="0.3">
      <c r="A4851" s="5">
        <v>4850</v>
      </c>
      <c r="B4851" s="2" t="s">
        <v>7819</v>
      </c>
      <c r="C4851" s="5">
        <f>YEAR(Data!$E4851)</f>
        <v>2011</v>
      </c>
      <c r="D4851" s="2" t="str">
        <f>TEXT(Table_1[[#This Row],[Order Date]], "MMM")</f>
        <v>Sep</v>
      </c>
      <c r="E4851" s="7">
        <v>40794</v>
      </c>
      <c r="F4851" s="7">
        <v>40800</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row>
    <row r="4852" spans="1:23" ht="14.25" customHeight="1" x14ac:dyDescent="0.3">
      <c r="A4852" s="5">
        <v>4851</v>
      </c>
      <c r="B4852" s="2" t="s">
        <v>7819</v>
      </c>
      <c r="C4852" s="5">
        <f>YEAR(Data!$E4852)</f>
        <v>2011</v>
      </c>
      <c r="D4852" s="2" t="str">
        <f>TEXT(Table_1[[#This Row],[Order Date]], "MMM")</f>
        <v>Sep</v>
      </c>
      <c r="E4852" s="7">
        <v>40794</v>
      </c>
      <c r="F4852" s="7">
        <v>40800</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row>
    <row r="4853" spans="1:23" ht="14.25" customHeight="1" x14ac:dyDescent="0.3">
      <c r="A4853" s="5">
        <v>4852</v>
      </c>
      <c r="B4853" s="2" t="s">
        <v>7819</v>
      </c>
      <c r="C4853" s="5">
        <f>YEAR(Data!$E4853)</f>
        <v>2011</v>
      </c>
      <c r="D4853" s="2" t="str">
        <f>TEXT(Table_1[[#This Row],[Order Date]], "MMM")</f>
        <v>Sep</v>
      </c>
      <c r="E4853" s="7">
        <v>40794</v>
      </c>
      <c r="F4853" s="7">
        <v>40800</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row>
    <row r="4854" spans="1:23" ht="14.25" customHeight="1" x14ac:dyDescent="0.3">
      <c r="A4854" s="5">
        <v>4853</v>
      </c>
      <c r="B4854" s="2" t="s">
        <v>7819</v>
      </c>
      <c r="C4854" s="5">
        <f>YEAR(Data!$E4854)</f>
        <v>2011</v>
      </c>
      <c r="D4854" s="2" t="str">
        <f>TEXT(Table_1[[#This Row],[Order Date]], "MMM")</f>
        <v>Sep</v>
      </c>
      <c r="E4854" s="7">
        <v>40794</v>
      </c>
      <c r="F4854" s="7">
        <v>40800</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row>
    <row r="4855" spans="1:23" ht="14.25" customHeight="1" x14ac:dyDescent="0.3">
      <c r="A4855" s="5">
        <v>4854</v>
      </c>
      <c r="B4855" s="2" t="s">
        <v>7821</v>
      </c>
      <c r="C4855" s="5">
        <f>YEAR(Data!$E4855)</f>
        <v>2011</v>
      </c>
      <c r="D4855" s="2" t="str">
        <f>TEXT(Table_1[[#This Row],[Order Date]], "MMM")</f>
        <v>Dec</v>
      </c>
      <c r="E4855" s="7">
        <v>40889</v>
      </c>
      <c r="F4855" s="7">
        <v>40892</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row>
    <row r="4856" spans="1:23" ht="14.25" customHeight="1" x14ac:dyDescent="0.3">
      <c r="A4856" s="5">
        <v>4855</v>
      </c>
      <c r="B4856" s="2" t="s">
        <v>7821</v>
      </c>
      <c r="C4856" s="5">
        <f>YEAR(Data!$E4856)</f>
        <v>2011</v>
      </c>
      <c r="D4856" s="2" t="str">
        <f>TEXT(Table_1[[#This Row],[Order Date]], "MMM")</f>
        <v>Dec</v>
      </c>
      <c r="E4856" s="7">
        <v>40889</v>
      </c>
      <c r="F4856" s="7">
        <v>40892</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row>
    <row r="4857" spans="1:23" ht="14.25" customHeight="1" x14ac:dyDescent="0.3">
      <c r="A4857" s="5">
        <v>4856</v>
      </c>
      <c r="B4857" s="2" t="s">
        <v>7821</v>
      </c>
      <c r="C4857" s="5">
        <f>YEAR(Data!$E4857)</f>
        <v>2011</v>
      </c>
      <c r="D4857" s="2" t="str">
        <f>TEXT(Table_1[[#This Row],[Order Date]], "MMM")</f>
        <v>Dec</v>
      </c>
      <c r="E4857" s="7">
        <v>40889</v>
      </c>
      <c r="F4857" s="7">
        <v>40892</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row>
    <row r="4858" spans="1:23" ht="14.25" customHeight="1" x14ac:dyDescent="0.3">
      <c r="A4858" s="5">
        <v>4857</v>
      </c>
      <c r="B4858" s="2" t="s">
        <v>7822</v>
      </c>
      <c r="C4858" s="5">
        <f>YEAR(Data!$E4858)</f>
        <v>2012</v>
      </c>
      <c r="D4858" s="2" t="str">
        <f>TEXT(Table_1[[#This Row],[Order Date]], "MMM")</f>
        <v>Jan</v>
      </c>
      <c r="E4858" s="7">
        <v>40921</v>
      </c>
      <c r="F4858" s="7">
        <v>40925</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row>
    <row r="4859" spans="1:23" ht="14.25" customHeight="1" x14ac:dyDescent="0.3">
      <c r="A4859" s="5">
        <v>4858</v>
      </c>
      <c r="B4859" s="2" t="s">
        <v>7822</v>
      </c>
      <c r="C4859" s="5">
        <f>YEAR(Data!$E4859)</f>
        <v>2012</v>
      </c>
      <c r="D4859" s="2" t="str">
        <f>TEXT(Table_1[[#This Row],[Order Date]], "MMM")</f>
        <v>Jan</v>
      </c>
      <c r="E4859" s="7">
        <v>40921</v>
      </c>
      <c r="F4859" s="7">
        <v>40925</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row>
    <row r="4860" spans="1:23" ht="14.25" customHeight="1" x14ac:dyDescent="0.3">
      <c r="A4860" s="5">
        <v>4859</v>
      </c>
      <c r="B4860" s="2" t="s">
        <v>7822</v>
      </c>
      <c r="C4860" s="5">
        <f>YEAR(Data!$E4860)</f>
        <v>2012</v>
      </c>
      <c r="D4860" s="2" t="str">
        <f>TEXT(Table_1[[#This Row],[Order Date]], "MMM")</f>
        <v>Jan</v>
      </c>
      <c r="E4860" s="7">
        <v>40921</v>
      </c>
      <c r="F4860" s="7">
        <v>40925</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row>
    <row r="4861" spans="1:23" ht="14.25" customHeight="1" x14ac:dyDescent="0.3">
      <c r="A4861" s="5">
        <v>4860</v>
      </c>
      <c r="B4861" s="2" t="s">
        <v>7825</v>
      </c>
      <c r="C4861" s="5">
        <f>YEAR(Data!$E4861)</f>
        <v>2014</v>
      </c>
      <c r="D4861" s="2" t="str">
        <f>TEXT(Table_1[[#This Row],[Order Date]], "MMM")</f>
        <v>Dec</v>
      </c>
      <c r="E4861" s="7">
        <v>41989</v>
      </c>
      <c r="F4861" s="7">
        <v>41993</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row>
    <row r="4862" spans="1:23" ht="14.25" customHeight="1" x14ac:dyDescent="0.3">
      <c r="A4862" s="5">
        <v>4861</v>
      </c>
      <c r="B4862" s="2" t="s">
        <v>7827</v>
      </c>
      <c r="C4862" s="5">
        <f>YEAR(Data!$E4862)</f>
        <v>2013</v>
      </c>
      <c r="D4862" s="2" t="str">
        <f>TEXT(Table_1[[#This Row],[Order Date]], "MMM")</f>
        <v>Dec</v>
      </c>
      <c r="E4862" s="7">
        <v>41627</v>
      </c>
      <c r="F4862" s="7">
        <v>41633</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row>
    <row r="4863" spans="1:23" ht="14.25" customHeight="1" x14ac:dyDescent="0.3">
      <c r="A4863" s="5">
        <v>4862</v>
      </c>
      <c r="B4863" s="2" t="s">
        <v>7828</v>
      </c>
      <c r="C4863" s="5">
        <f>YEAR(Data!$E4863)</f>
        <v>2011</v>
      </c>
      <c r="D4863" s="2" t="str">
        <f>TEXT(Table_1[[#This Row],[Order Date]], "MMM")</f>
        <v>Apr</v>
      </c>
      <c r="E4863" s="7">
        <v>40644</v>
      </c>
      <c r="F4863" s="7">
        <v>40649</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row>
    <row r="4864" spans="1:23" ht="14.25" customHeight="1" x14ac:dyDescent="0.3">
      <c r="A4864" s="5">
        <v>4863</v>
      </c>
      <c r="B4864" s="2" t="s">
        <v>7829</v>
      </c>
      <c r="C4864" s="5">
        <f>YEAR(Data!$E4864)</f>
        <v>2013</v>
      </c>
      <c r="D4864" s="2" t="str">
        <f>TEXT(Table_1[[#This Row],[Order Date]], "MMM")</f>
        <v>Nov</v>
      </c>
      <c r="E4864" s="7">
        <v>41589</v>
      </c>
      <c r="F4864" s="7">
        <v>41593</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row>
    <row r="4865" spans="1:23" ht="14.25" customHeight="1" x14ac:dyDescent="0.3">
      <c r="A4865" s="5">
        <v>4864</v>
      </c>
      <c r="B4865" s="2" t="s">
        <v>7829</v>
      </c>
      <c r="C4865" s="5">
        <f>YEAR(Data!$E4865)</f>
        <v>2013</v>
      </c>
      <c r="D4865" s="2" t="str">
        <f>TEXT(Table_1[[#This Row],[Order Date]], "MMM")</f>
        <v>Nov</v>
      </c>
      <c r="E4865" s="7">
        <v>41589</v>
      </c>
      <c r="F4865" s="7">
        <v>41593</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row>
    <row r="4866" spans="1:23" ht="14.25" customHeight="1" x14ac:dyDescent="0.3">
      <c r="A4866" s="5">
        <v>4865</v>
      </c>
      <c r="B4866" s="2" t="s">
        <v>7830</v>
      </c>
      <c r="C4866" s="5">
        <f>YEAR(Data!$E4866)</f>
        <v>2014</v>
      </c>
      <c r="D4866" s="2" t="str">
        <f>TEXT(Table_1[[#This Row],[Order Date]], "MMM")</f>
        <v>Jun</v>
      </c>
      <c r="E4866" s="7">
        <v>41817</v>
      </c>
      <c r="F4866" s="7">
        <v>41821</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row>
    <row r="4867" spans="1:23" ht="14.25" customHeight="1" x14ac:dyDescent="0.3">
      <c r="A4867" s="5">
        <v>4866</v>
      </c>
      <c r="B4867" s="2" t="s">
        <v>7831</v>
      </c>
      <c r="C4867" s="5">
        <f>YEAR(Data!$E4867)</f>
        <v>2014</v>
      </c>
      <c r="D4867" s="2" t="str">
        <f>TEXT(Table_1[[#This Row],[Order Date]], "MMM")</f>
        <v>Nov</v>
      </c>
      <c r="E4867" s="7">
        <v>41957</v>
      </c>
      <c r="F4867" s="7">
        <v>41962</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row>
    <row r="4868" spans="1:23" ht="14.25" customHeight="1" x14ac:dyDescent="0.3">
      <c r="A4868" s="5">
        <v>4867</v>
      </c>
      <c r="B4868" s="2" t="s">
        <v>7831</v>
      </c>
      <c r="C4868" s="5">
        <f>YEAR(Data!$E4868)</f>
        <v>2014</v>
      </c>
      <c r="D4868" s="2" t="str">
        <f>TEXT(Table_1[[#This Row],[Order Date]], "MMM")</f>
        <v>Nov</v>
      </c>
      <c r="E4868" s="7">
        <v>41957</v>
      </c>
      <c r="F4868" s="7">
        <v>41962</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row>
    <row r="4869" spans="1:23" ht="14.25" customHeight="1" x14ac:dyDescent="0.3">
      <c r="A4869" s="5">
        <v>4868</v>
      </c>
      <c r="B4869" s="2" t="s">
        <v>7831</v>
      </c>
      <c r="C4869" s="5">
        <f>YEAR(Data!$E4869)</f>
        <v>2014</v>
      </c>
      <c r="D4869" s="2" t="str">
        <f>TEXT(Table_1[[#This Row],[Order Date]], "MMM")</f>
        <v>Nov</v>
      </c>
      <c r="E4869" s="7">
        <v>41957</v>
      </c>
      <c r="F4869" s="7">
        <v>41962</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row>
    <row r="4870" spans="1:23" ht="14.25" customHeight="1" x14ac:dyDescent="0.3">
      <c r="A4870" s="5">
        <v>4869</v>
      </c>
      <c r="B4870" s="2" t="s">
        <v>7831</v>
      </c>
      <c r="C4870" s="5">
        <f>YEAR(Data!$E4870)</f>
        <v>2014</v>
      </c>
      <c r="D4870" s="2" t="str">
        <f>TEXT(Table_1[[#This Row],[Order Date]], "MMM")</f>
        <v>Nov</v>
      </c>
      <c r="E4870" s="7">
        <v>41957</v>
      </c>
      <c r="F4870" s="7">
        <v>41962</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row>
    <row r="4871" spans="1:23" ht="14.25" customHeight="1" x14ac:dyDescent="0.3">
      <c r="A4871" s="5">
        <v>4870</v>
      </c>
      <c r="B4871" s="2" t="s">
        <v>7832</v>
      </c>
      <c r="C4871" s="5">
        <f>YEAR(Data!$E4871)</f>
        <v>2014</v>
      </c>
      <c r="D4871" s="2" t="str">
        <f>TEXT(Table_1[[#This Row],[Order Date]], "MMM")</f>
        <v>Nov</v>
      </c>
      <c r="E4871" s="7">
        <v>41968</v>
      </c>
      <c r="F4871" s="7">
        <v>41973</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row>
    <row r="4872" spans="1:23" ht="14.25" customHeight="1" x14ac:dyDescent="0.3">
      <c r="A4872" s="5">
        <v>4871</v>
      </c>
      <c r="B4872" s="2" t="s">
        <v>7832</v>
      </c>
      <c r="C4872" s="5">
        <f>YEAR(Data!$E4872)</f>
        <v>2014</v>
      </c>
      <c r="D4872" s="2" t="str">
        <f>TEXT(Table_1[[#This Row],[Order Date]], "MMM")</f>
        <v>Nov</v>
      </c>
      <c r="E4872" s="7">
        <v>41968</v>
      </c>
      <c r="F4872" s="7">
        <v>41973</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row>
    <row r="4873" spans="1:23" ht="14.25" customHeight="1" x14ac:dyDescent="0.3">
      <c r="A4873" s="5">
        <v>4872</v>
      </c>
      <c r="B4873" s="2" t="s">
        <v>7833</v>
      </c>
      <c r="C4873" s="5">
        <f>YEAR(Data!$E4873)</f>
        <v>2014</v>
      </c>
      <c r="D4873" s="2" t="str">
        <f>TEXT(Table_1[[#This Row],[Order Date]], "MMM")</f>
        <v>May</v>
      </c>
      <c r="E4873" s="7">
        <v>41783</v>
      </c>
      <c r="F4873" s="7">
        <v>41787</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row>
    <row r="4874" spans="1:23" ht="14.25" customHeight="1" x14ac:dyDescent="0.3">
      <c r="A4874" s="5">
        <v>4873</v>
      </c>
      <c r="B4874" s="2" t="s">
        <v>7833</v>
      </c>
      <c r="C4874" s="5">
        <f>YEAR(Data!$E4874)</f>
        <v>2014</v>
      </c>
      <c r="D4874" s="2" t="str">
        <f>TEXT(Table_1[[#This Row],[Order Date]], "MMM")</f>
        <v>May</v>
      </c>
      <c r="E4874" s="7">
        <v>41783</v>
      </c>
      <c r="F4874" s="7">
        <v>41787</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row>
    <row r="4875" spans="1:23" ht="14.25" customHeight="1" x14ac:dyDescent="0.3">
      <c r="A4875" s="5">
        <v>4874</v>
      </c>
      <c r="B4875" s="2" t="s">
        <v>7833</v>
      </c>
      <c r="C4875" s="5">
        <f>YEAR(Data!$E4875)</f>
        <v>2014</v>
      </c>
      <c r="D4875" s="2" t="str">
        <f>TEXT(Table_1[[#This Row],[Order Date]], "MMM")</f>
        <v>May</v>
      </c>
      <c r="E4875" s="7">
        <v>41783</v>
      </c>
      <c r="F4875" s="7">
        <v>41787</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row>
    <row r="4876" spans="1:23" ht="14.25" customHeight="1" x14ac:dyDescent="0.3">
      <c r="A4876" s="5">
        <v>4875</v>
      </c>
      <c r="B4876" s="2" t="s">
        <v>7833</v>
      </c>
      <c r="C4876" s="5">
        <f>YEAR(Data!$E4876)</f>
        <v>2014</v>
      </c>
      <c r="D4876" s="2" t="str">
        <f>TEXT(Table_1[[#This Row],[Order Date]], "MMM")</f>
        <v>May</v>
      </c>
      <c r="E4876" s="7">
        <v>41783</v>
      </c>
      <c r="F4876" s="7">
        <v>41787</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row>
    <row r="4877" spans="1:23" ht="14.25" customHeight="1" x14ac:dyDescent="0.3">
      <c r="A4877" s="5">
        <v>4876</v>
      </c>
      <c r="B4877" s="2" t="s">
        <v>7836</v>
      </c>
      <c r="C4877" s="5">
        <f>YEAR(Data!$E4877)</f>
        <v>2011</v>
      </c>
      <c r="D4877" s="2" t="str">
        <f>TEXT(Table_1[[#This Row],[Order Date]], "MMM")</f>
        <v>Dec</v>
      </c>
      <c r="E4877" s="7">
        <v>40879</v>
      </c>
      <c r="F4877" s="7">
        <v>40884</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row>
    <row r="4878" spans="1:23" ht="14.25" customHeight="1" x14ac:dyDescent="0.3">
      <c r="A4878" s="5">
        <v>4877</v>
      </c>
      <c r="B4878" s="2" t="s">
        <v>7837</v>
      </c>
      <c r="C4878" s="5">
        <f>YEAR(Data!$E4878)</f>
        <v>2011</v>
      </c>
      <c r="D4878" s="2" t="str">
        <f>TEXT(Table_1[[#This Row],[Order Date]], "MMM")</f>
        <v>Oct</v>
      </c>
      <c r="E4878" s="7">
        <v>40819</v>
      </c>
      <c r="F4878" s="7">
        <v>40825</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row>
    <row r="4879" spans="1:23" ht="14.25" customHeight="1" x14ac:dyDescent="0.3">
      <c r="A4879" s="5">
        <v>4878</v>
      </c>
      <c r="B4879" s="2" t="s">
        <v>7837</v>
      </c>
      <c r="C4879" s="5">
        <f>YEAR(Data!$E4879)</f>
        <v>2011</v>
      </c>
      <c r="D4879" s="2" t="str">
        <f>TEXT(Table_1[[#This Row],[Order Date]], "MMM")</f>
        <v>Oct</v>
      </c>
      <c r="E4879" s="7">
        <v>40819</v>
      </c>
      <c r="F4879" s="7">
        <v>40825</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row>
    <row r="4880" spans="1:23" ht="14.25" customHeight="1" x14ac:dyDescent="0.3">
      <c r="A4880" s="5">
        <v>4879</v>
      </c>
      <c r="B4880" s="2" t="s">
        <v>7838</v>
      </c>
      <c r="C4880" s="5">
        <f>YEAR(Data!$E4880)</f>
        <v>2013</v>
      </c>
      <c r="D4880" s="2" t="str">
        <f>TEXT(Table_1[[#This Row],[Order Date]], "MMM")</f>
        <v>Jul</v>
      </c>
      <c r="E4880" s="7">
        <v>41485</v>
      </c>
      <c r="F4880" s="7">
        <v>41487</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row>
    <row r="4881" spans="1:23" ht="14.25" customHeight="1" x14ac:dyDescent="0.3">
      <c r="A4881" s="5">
        <v>4880</v>
      </c>
      <c r="B4881" s="2" t="s">
        <v>7840</v>
      </c>
      <c r="C4881" s="5">
        <f>YEAR(Data!$E4881)</f>
        <v>2014</v>
      </c>
      <c r="D4881" s="2" t="str">
        <f>TEXT(Table_1[[#This Row],[Order Date]], "MMM")</f>
        <v>Nov</v>
      </c>
      <c r="E4881" s="7">
        <v>41946</v>
      </c>
      <c r="F4881" s="7">
        <v>41949</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row>
    <row r="4882" spans="1:23" ht="14.25" customHeight="1" x14ac:dyDescent="0.3">
      <c r="A4882" s="5">
        <v>4881</v>
      </c>
      <c r="B4882" s="2" t="s">
        <v>7840</v>
      </c>
      <c r="C4882" s="5">
        <f>YEAR(Data!$E4882)</f>
        <v>2014</v>
      </c>
      <c r="D4882" s="2" t="str">
        <f>TEXT(Table_1[[#This Row],[Order Date]], "MMM")</f>
        <v>Nov</v>
      </c>
      <c r="E4882" s="7">
        <v>41946</v>
      </c>
      <c r="F4882" s="7">
        <v>41949</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row>
    <row r="4883" spans="1:23" ht="14.25" customHeight="1" x14ac:dyDescent="0.3">
      <c r="A4883" s="5">
        <v>4882</v>
      </c>
      <c r="B4883" s="2" t="s">
        <v>7840</v>
      </c>
      <c r="C4883" s="5">
        <f>YEAR(Data!$E4883)</f>
        <v>2014</v>
      </c>
      <c r="D4883" s="2" t="str">
        <f>TEXT(Table_1[[#This Row],[Order Date]], "MMM")</f>
        <v>Nov</v>
      </c>
      <c r="E4883" s="7">
        <v>41946</v>
      </c>
      <c r="F4883" s="7">
        <v>41949</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row>
    <row r="4884" spans="1:23" ht="14.25" customHeight="1" x14ac:dyDescent="0.3">
      <c r="A4884" s="5">
        <v>4883</v>
      </c>
      <c r="B4884" s="2" t="s">
        <v>7840</v>
      </c>
      <c r="C4884" s="5">
        <f>YEAR(Data!$E4884)</f>
        <v>2014</v>
      </c>
      <c r="D4884" s="2" t="str">
        <f>TEXT(Table_1[[#This Row],[Order Date]], "MMM")</f>
        <v>Nov</v>
      </c>
      <c r="E4884" s="7">
        <v>41946</v>
      </c>
      <c r="F4884" s="7">
        <v>41949</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row>
    <row r="4885" spans="1:23" ht="14.25" customHeight="1" x14ac:dyDescent="0.3">
      <c r="A4885" s="5">
        <v>4884</v>
      </c>
      <c r="B4885" s="2" t="s">
        <v>7841</v>
      </c>
      <c r="C4885" s="5">
        <f>YEAR(Data!$E4885)</f>
        <v>2014</v>
      </c>
      <c r="D4885" s="2" t="str">
        <f>TEXT(Table_1[[#This Row],[Order Date]], "MMM")</f>
        <v>Mar</v>
      </c>
      <c r="E4885" s="7">
        <v>41707</v>
      </c>
      <c r="F4885" s="7">
        <v>41714</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row>
    <row r="4886" spans="1:23" ht="14.25" customHeight="1" x14ac:dyDescent="0.3">
      <c r="A4886" s="5">
        <v>4885</v>
      </c>
      <c r="B4886" s="2" t="s">
        <v>7841</v>
      </c>
      <c r="C4886" s="5">
        <f>YEAR(Data!$E4886)</f>
        <v>2014</v>
      </c>
      <c r="D4886" s="2" t="str">
        <f>TEXT(Table_1[[#This Row],[Order Date]], "MMM")</f>
        <v>Mar</v>
      </c>
      <c r="E4886" s="7">
        <v>41707</v>
      </c>
      <c r="F4886" s="7">
        <v>41714</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row>
    <row r="4887" spans="1:23" ht="14.25" customHeight="1" x14ac:dyDescent="0.3">
      <c r="A4887" s="5">
        <v>4886</v>
      </c>
      <c r="B4887" s="2" t="s">
        <v>7842</v>
      </c>
      <c r="C4887" s="5">
        <f>YEAR(Data!$E4887)</f>
        <v>2011</v>
      </c>
      <c r="D4887" s="2" t="str">
        <f>TEXT(Table_1[[#This Row],[Order Date]], "MMM")</f>
        <v>Dec</v>
      </c>
      <c r="E4887" s="7">
        <v>40893</v>
      </c>
      <c r="F4887" s="7">
        <v>40897</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row>
    <row r="4888" spans="1:23" ht="14.25" customHeight="1" x14ac:dyDescent="0.3">
      <c r="A4888" s="5">
        <v>4887</v>
      </c>
      <c r="B4888" s="2" t="s">
        <v>7843</v>
      </c>
      <c r="C4888" s="5">
        <f>YEAR(Data!$E4888)</f>
        <v>2013</v>
      </c>
      <c r="D4888" s="2" t="str">
        <f>TEXT(Table_1[[#This Row],[Order Date]], "MMM")</f>
        <v>Nov</v>
      </c>
      <c r="E4888" s="7">
        <v>41607</v>
      </c>
      <c r="F4888" s="7">
        <v>41610</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row>
    <row r="4889" spans="1:23" ht="14.25" customHeight="1" x14ac:dyDescent="0.3">
      <c r="A4889" s="5">
        <v>4888</v>
      </c>
      <c r="B4889" s="2" t="s">
        <v>7843</v>
      </c>
      <c r="C4889" s="5">
        <f>YEAR(Data!$E4889)</f>
        <v>2013</v>
      </c>
      <c r="D4889" s="2" t="str">
        <f>TEXT(Table_1[[#This Row],[Order Date]], "MMM")</f>
        <v>Nov</v>
      </c>
      <c r="E4889" s="7">
        <v>41607</v>
      </c>
      <c r="F4889" s="7">
        <v>41610</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row>
    <row r="4890" spans="1:23" ht="14.25" customHeight="1" x14ac:dyDescent="0.3">
      <c r="A4890" s="5">
        <v>4889</v>
      </c>
      <c r="B4890" s="2" t="s">
        <v>7843</v>
      </c>
      <c r="C4890" s="5">
        <f>YEAR(Data!$E4890)</f>
        <v>2013</v>
      </c>
      <c r="D4890" s="2" t="str">
        <f>TEXT(Table_1[[#This Row],[Order Date]], "MMM")</f>
        <v>Nov</v>
      </c>
      <c r="E4890" s="7">
        <v>41607</v>
      </c>
      <c r="F4890" s="7">
        <v>41610</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row>
    <row r="4891" spans="1:23" ht="14.25" customHeight="1" x14ac:dyDescent="0.3">
      <c r="A4891" s="5">
        <v>4890</v>
      </c>
      <c r="B4891" s="2" t="s">
        <v>7843</v>
      </c>
      <c r="C4891" s="5">
        <f>YEAR(Data!$E4891)</f>
        <v>2013</v>
      </c>
      <c r="D4891" s="2" t="str">
        <f>TEXT(Table_1[[#This Row],[Order Date]], "MMM")</f>
        <v>Nov</v>
      </c>
      <c r="E4891" s="7">
        <v>41607</v>
      </c>
      <c r="F4891" s="7">
        <v>41610</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row>
    <row r="4892" spans="1:23" ht="14.25" customHeight="1" x14ac:dyDescent="0.3">
      <c r="A4892" s="5">
        <v>4891</v>
      </c>
      <c r="B4892" s="2" t="s">
        <v>7844</v>
      </c>
      <c r="C4892" s="5">
        <f>YEAR(Data!$E4892)</f>
        <v>2013</v>
      </c>
      <c r="D4892" s="2" t="str">
        <f>TEXT(Table_1[[#This Row],[Order Date]], "MMM")</f>
        <v>Dec</v>
      </c>
      <c r="E4892" s="7">
        <v>41632</v>
      </c>
      <c r="F4892" s="7">
        <v>41639</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row>
    <row r="4893" spans="1:23" ht="14.25" customHeight="1" x14ac:dyDescent="0.3">
      <c r="A4893" s="5">
        <v>4892</v>
      </c>
      <c r="B4893" s="2" t="s">
        <v>7844</v>
      </c>
      <c r="C4893" s="5">
        <f>YEAR(Data!$E4893)</f>
        <v>2013</v>
      </c>
      <c r="D4893" s="2" t="str">
        <f>TEXT(Table_1[[#This Row],[Order Date]], "MMM")</f>
        <v>Dec</v>
      </c>
      <c r="E4893" s="7">
        <v>41632</v>
      </c>
      <c r="F4893" s="7">
        <v>41639</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row>
    <row r="4894" spans="1:23" ht="14.25" customHeight="1" x14ac:dyDescent="0.3">
      <c r="A4894" s="5">
        <v>4893</v>
      </c>
      <c r="B4894" s="2" t="s">
        <v>7844</v>
      </c>
      <c r="C4894" s="5">
        <f>YEAR(Data!$E4894)</f>
        <v>2013</v>
      </c>
      <c r="D4894" s="2" t="str">
        <f>TEXT(Table_1[[#This Row],[Order Date]], "MMM")</f>
        <v>Dec</v>
      </c>
      <c r="E4894" s="7">
        <v>41632</v>
      </c>
      <c r="F4894" s="7">
        <v>41639</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row>
    <row r="4895" spans="1:23" ht="14.25" customHeight="1" x14ac:dyDescent="0.3">
      <c r="A4895" s="5">
        <v>4894</v>
      </c>
      <c r="B4895" s="2" t="s">
        <v>7844</v>
      </c>
      <c r="C4895" s="5">
        <f>YEAR(Data!$E4895)</f>
        <v>2013</v>
      </c>
      <c r="D4895" s="2" t="str">
        <f>TEXT(Table_1[[#This Row],[Order Date]], "MMM")</f>
        <v>Dec</v>
      </c>
      <c r="E4895" s="7">
        <v>41632</v>
      </c>
      <c r="F4895" s="7">
        <v>41639</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row>
    <row r="4896" spans="1:23" ht="14.25" customHeight="1" x14ac:dyDescent="0.3">
      <c r="A4896" s="5">
        <v>4895</v>
      </c>
      <c r="B4896" s="2" t="s">
        <v>7844</v>
      </c>
      <c r="C4896" s="5">
        <f>YEAR(Data!$E4896)</f>
        <v>2013</v>
      </c>
      <c r="D4896" s="2" t="str">
        <f>TEXT(Table_1[[#This Row],[Order Date]], "MMM")</f>
        <v>Dec</v>
      </c>
      <c r="E4896" s="7">
        <v>41632</v>
      </c>
      <c r="F4896" s="7">
        <v>41639</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row>
    <row r="4897" spans="1:23" ht="14.25" customHeight="1" x14ac:dyDescent="0.3">
      <c r="A4897" s="5">
        <v>4896</v>
      </c>
      <c r="B4897" s="2" t="s">
        <v>7844</v>
      </c>
      <c r="C4897" s="5">
        <f>YEAR(Data!$E4897)</f>
        <v>2013</v>
      </c>
      <c r="D4897" s="2" t="str">
        <f>TEXT(Table_1[[#This Row],[Order Date]], "MMM")</f>
        <v>Dec</v>
      </c>
      <c r="E4897" s="7">
        <v>41632</v>
      </c>
      <c r="F4897" s="7">
        <v>41639</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row>
    <row r="4898" spans="1:23" ht="14.25" customHeight="1" x14ac:dyDescent="0.3">
      <c r="A4898" s="5">
        <v>4897</v>
      </c>
      <c r="B4898" s="2" t="s">
        <v>7844</v>
      </c>
      <c r="C4898" s="5">
        <f>YEAR(Data!$E4898)</f>
        <v>2013</v>
      </c>
      <c r="D4898" s="2" t="str">
        <f>TEXT(Table_1[[#This Row],[Order Date]], "MMM")</f>
        <v>Dec</v>
      </c>
      <c r="E4898" s="7">
        <v>41632</v>
      </c>
      <c r="F4898" s="7">
        <v>41639</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row>
    <row r="4899" spans="1:23" ht="14.25" customHeight="1" x14ac:dyDescent="0.3">
      <c r="A4899" s="5">
        <v>4898</v>
      </c>
      <c r="B4899" s="2" t="s">
        <v>7847</v>
      </c>
      <c r="C4899" s="5">
        <f>YEAR(Data!$E4899)</f>
        <v>2011</v>
      </c>
      <c r="D4899" s="2" t="str">
        <f>TEXT(Table_1[[#This Row],[Order Date]], "MMM")</f>
        <v>Oct</v>
      </c>
      <c r="E4899" s="7">
        <v>40831</v>
      </c>
      <c r="F4899" s="7">
        <v>40833</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row>
    <row r="4900" spans="1:23" ht="14.25" customHeight="1" x14ac:dyDescent="0.3">
      <c r="A4900" s="5">
        <v>4899</v>
      </c>
      <c r="B4900" s="2" t="s">
        <v>7847</v>
      </c>
      <c r="C4900" s="5">
        <f>YEAR(Data!$E4900)</f>
        <v>2011</v>
      </c>
      <c r="D4900" s="2" t="str">
        <f>TEXT(Table_1[[#This Row],[Order Date]], "MMM")</f>
        <v>Oct</v>
      </c>
      <c r="E4900" s="7">
        <v>40831</v>
      </c>
      <c r="F4900" s="7">
        <v>40833</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row>
    <row r="4901" spans="1:23" ht="14.25" customHeight="1" x14ac:dyDescent="0.3">
      <c r="A4901" s="5">
        <v>4900</v>
      </c>
      <c r="B4901" s="2" t="s">
        <v>7848</v>
      </c>
      <c r="C4901" s="5">
        <f>YEAR(Data!$E4901)</f>
        <v>2013</v>
      </c>
      <c r="D4901" s="2" t="str">
        <f>TEXT(Table_1[[#This Row],[Order Date]], "MMM")</f>
        <v>Aug</v>
      </c>
      <c r="E4901" s="7">
        <v>41509</v>
      </c>
      <c r="F4901" s="7">
        <v>41514</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row>
    <row r="4902" spans="1:23" ht="14.25" customHeight="1" x14ac:dyDescent="0.3">
      <c r="A4902" s="5">
        <v>4901</v>
      </c>
      <c r="B4902" s="2" t="s">
        <v>7849</v>
      </c>
      <c r="C4902" s="5">
        <f>YEAR(Data!$E4902)</f>
        <v>2014</v>
      </c>
      <c r="D4902" s="2" t="str">
        <f>TEXT(Table_1[[#This Row],[Order Date]], "MMM")</f>
        <v>Dec</v>
      </c>
      <c r="E4902" s="7">
        <v>41991</v>
      </c>
      <c r="F4902" s="7">
        <v>41995</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row>
    <row r="4903" spans="1:23" ht="14.25" customHeight="1" x14ac:dyDescent="0.3">
      <c r="A4903" s="5">
        <v>4902</v>
      </c>
      <c r="B4903" s="2" t="s">
        <v>7849</v>
      </c>
      <c r="C4903" s="5">
        <f>YEAR(Data!$E4903)</f>
        <v>2014</v>
      </c>
      <c r="D4903" s="2" t="str">
        <f>TEXT(Table_1[[#This Row],[Order Date]], "MMM")</f>
        <v>Dec</v>
      </c>
      <c r="E4903" s="7">
        <v>41991</v>
      </c>
      <c r="F4903" s="7">
        <v>41995</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row>
    <row r="4904" spans="1:23" ht="14.25" customHeight="1" x14ac:dyDescent="0.3">
      <c r="A4904" s="5">
        <v>4903</v>
      </c>
      <c r="B4904" s="2" t="s">
        <v>7850</v>
      </c>
      <c r="C4904" s="5">
        <f>YEAR(Data!$E4904)</f>
        <v>2014</v>
      </c>
      <c r="D4904" s="2" t="str">
        <f>TEXT(Table_1[[#This Row],[Order Date]], "MMM")</f>
        <v>Mar</v>
      </c>
      <c r="E4904" s="7">
        <v>41706</v>
      </c>
      <c r="F4904" s="7">
        <v>41711</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row>
    <row r="4905" spans="1:23" ht="14.25" customHeight="1" x14ac:dyDescent="0.3">
      <c r="A4905" s="5">
        <v>4904</v>
      </c>
      <c r="B4905" s="2" t="s">
        <v>7850</v>
      </c>
      <c r="C4905" s="5">
        <f>YEAR(Data!$E4905)</f>
        <v>2014</v>
      </c>
      <c r="D4905" s="2" t="str">
        <f>TEXT(Table_1[[#This Row],[Order Date]], "MMM")</f>
        <v>Mar</v>
      </c>
      <c r="E4905" s="7">
        <v>41706</v>
      </c>
      <c r="F4905" s="7">
        <v>41711</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row>
    <row r="4906" spans="1:23" ht="14.25" customHeight="1" x14ac:dyDescent="0.3">
      <c r="A4906" s="5">
        <v>4905</v>
      </c>
      <c r="B4906" s="2" t="s">
        <v>7851</v>
      </c>
      <c r="C4906" s="5">
        <f>YEAR(Data!$E4906)</f>
        <v>2011</v>
      </c>
      <c r="D4906" s="2" t="str">
        <f>TEXT(Table_1[[#This Row],[Order Date]], "MMM")</f>
        <v>Dec</v>
      </c>
      <c r="E4906" s="7">
        <v>40878</v>
      </c>
      <c r="F4906" s="7">
        <v>40880</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row>
    <row r="4907" spans="1:23" ht="14.25" customHeight="1" x14ac:dyDescent="0.3">
      <c r="A4907" s="5">
        <v>4906</v>
      </c>
      <c r="B4907" s="2" t="s">
        <v>7852</v>
      </c>
      <c r="C4907" s="5">
        <f>YEAR(Data!$E4907)</f>
        <v>2011</v>
      </c>
      <c r="D4907" s="2" t="str">
        <f>TEXT(Table_1[[#This Row],[Order Date]], "MMM")</f>
        <v>Oct</v>
      </c>
      <c r="E4907" s="7">
        <v>40830</v>
      </c>
      <c r="F4907" s="7">
        <v>40832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row>
    <row r="4908" spans="1:23" ht="14.25" customHeight="1" x14ac:dyDescent="0.3">
      <c r="A4908" s="5">
        <v>4907</v>
      </c>
      <c r="B4908" s="2" t="s">
        <v>7852</v>
      </c>
      <c r="C4908" s="5">
        <f>YEAR(Data!$E4908)</f>
        <v>2011</v>
      </c>
      <c r="D4908" s="2" t="str">
        <f>TEXT(Table_1[[#This Row],[Order Date]], "MMM")</f>
        <v>Oct</v>
      </c>
      <c r="E4908" s="7">
        <v>40830</v>
      </c>
      <c r="F4908" s="7">
        <v>40832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row>
    <row r="4909" spans="1:23" ht="14.25" customHeight="1" x14ac:dyDescent="0.3">
      <c r="A4909" s="5">
        <v>4908</v>
      </c>
      <c r="B4909" s="2" t="s">
        <v>7853</v>
      </c>
      <c r="C4909" s="5">
        <f>YEAR(Data!$E4909)</f>
        <v>2011</v>
      </c>
      <c r="D4909" s="2" t="str">
        <f>TEXT(Table_1[[#This Row],[Order Date]], "MMM")</f>
        <v>Nov</v>
      </c>
      <c r="E4909" s="7">
        <v>40865</v>
      </c>
      <c r="F4909" s="7">
        <v>40870</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row>
    <row r="4910" spans="1:23" ht="14.25" customHeight="1" x14ac:dyDescent="0.3">
      <c r="A4910" s="5">
        <v>4909</v>
      </c>
      <c r="B4910" s="2" t="s">
        <v>7853</v>
      </c>
      <c r="C4910" s="5">
        <f>YEAR(Data!$E4910)</f>
        <v>2011</v>
      </c>
      <c r="D4910" s="2" t="str">
        <f>TEXT(Table_1[[#This Row],[Order Date]], "MMM")</f>
        <v>Nov</v>
      </c>
      <c r="E4910" s="7">
        <v>40865</v>
      </c>
      <c r="F4910" s="7">
        <v>40870</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row>
    <row r="4911" spans="1:23" ht="14.25" customHeight="1" x14ac:dyDescent="0.3">
      <c r="A4911" s="5">
        <v>4910</v>
      </c>
      <c r="B4911" s="2" t="s">
        <v>7856</v>
      </c>
      <c r="C4911" s="5">
        <f>YEAR(Data!$E4911)</f>
        <v>2014</v>
      </c>
      <c r="D4911" s="2" t="str">
        <f>TEXT(Table_1[[#This Row],[Order Date]], "MMM")</f>
        <v>Jan</v>
      </c>
      <c r="E4911" s="7">
        <v>41654</v>
      </c>
      <c r="F4911" s="7">
        <v>41658</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row>
    <row r="4912" spans="1:23" ht="14.25" customHeight="1" x14ac:dyDescent="0.3">
      <c r="A4912" s="5">
        <v>4911</v>
      </c>
      <c r="B4912" s="2" t="s">
        <v>7856</v>
      </c>
      <c r="C4912" s="5">
        <f>YEAR(Data!$E4912)</f>
        <v>2014</v>
      </c>
      <c r="D4912" s="2" t="str">
        <f>TEXT(Table_1[[#This Row],[Order Date]], "MMM")</f>
        <v>Jan</v>
      </c>
      <c r="E4912" s="7">
        <v>41654</v>
      </c>
      <c r="F4912" s="7">
        <v>41658</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row>
    <row r="4913" spans="1:23" ht="14.25" customHeight="1" x14ac:dyDescent="0.3">
      <c r="A4913" s="5">
        <v>4912</v>
      </c>
      <c r="B4913" s="2" t="s">
        <v>7856</v>
      </c>
      <c r="C4913" s="5">
        <f>YEAR(Data!$E4913)</f>
        <v>2014</v>
      </c>
      <c r="D4913" s="2" t="str">
        <f>TEXT(Table_1[[#This Row],[Order Date]], "MMM")</f>
        <v>Jan</v>
      </c>
      <c r="E4913" s="7">
        <v>41654</v>
      </c>
      <c r="F4913" s="7">
        <v>41658</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row>
    <row r="4914" spans="1:23" ht="14.25" customHeight="1" x14ac:dyDescent="0.3">
      <c r="A4914" s="5">
        <v>4913</v>
      </c>
      <c r="B4914" s="2" t="s">
        <v>7856</v>
      </c>
      <c r="C4914" s="5">
        <f>YEAR(Data!$E4914)</f>
        <v>2014</v>
      </c>
      <c r="D4914" s="2" t="str">
        <f>TEXT(Table_1[[#This Row],[Order Date]], "MMM")</f>
        <v>Jan</v>
      </c>
      <c r="E4914" s="7">
        <v>41654</v>
      </c>
      <c r="F4914" s="7">
        <v>41658</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row>
    <row r="4915" spans="1:23" ht="14.25" customHeight="1" x14ac:dyDescent="0.3">
      <c r="A4915" s="5">
        <v>4914</v>
      </c>
      <c r="B4915" s="2" t="s">
        <v>7856</v>
      </c>
      <c r="C4915" s="5">
        <f>YEAR(Data!$E4915)</f>
        <v>2014</v>
      </c>
      <c r="D4915" s="2" t="str">
        <f>TEXT(Table_1[[#This Row],[Order Date]], "MMM")</f>
        <v>Jan</v>
      </c>
      <c r="E4915" s="7">
        <v>41654</v>
      </c>
      <c r="F4915" s="7">
        <v>41658</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row>
    <row r="4916" spans="1:23" ht="14.25" customHeight="1" x14ac:dyDescent="0.3">
      <c r="A4916" s="5">
        <v>4915</v>
      </c>
      <c r="B4916" s="2" t="s">
        <v>7857</v>
      </c>
      <c r="C4916" s="5">
        <f>YEAR(Data!$E4916)</f>
        <v>2012</v>
      </c>
      <c r="D4916" s="2" t="str">
        <f>TEXT(Table_1[[#This Row],[Order Date]], "MMM")</f>
        <v>Sep</v>
      </c>
      <c r="E4916" s="7">
        <v>41176</v>
      </c>
      <c r="F4916" s="7">
        <v>41178</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row>
    <row r="4917" spans="1:23" ht="14.25" customHeight="1" x14ac:dyDescent="0.3">
      <c r="A4917" s="5">
        <v>4916</v>
      </c>
      <c r="B4917" s="2" t="s">
        <v>7857</v>
      </c>
      <c r="C4917" s="5">
        <f>YEAR(Data!$E4917)</f>
        <v>2012</v>
      </c>
      <c r="D4917" s="2" t="str">
        <f>TEXT(Table_1[[#This Row],[Order Date]], "MMM")</f>
        <v>Sep</v>
      </c>
      <c r="E4917" s="7">
        <v>41176</v>
      </c>
      <c r="F4917" s="7">
        <v>41178</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row>
    <row r="4918" spans="1:23" ht="14.25" customHeight="1" x14ac:dyDescent="0.3">
      <c r="A4918" s="5">
        <v>4917</v>
      </c>
      <c r="B4918" s="2" t="s">
        <v>7858</v>
      </c>
      <c r="C4918" s="5">
        <f>YEAR(Data!$E4918)</f>
        <v>2014</v>
      </c>
      <c r="D4918" s="2" t="str">
        <f>TEXT(Table_1[[#This Row],[Order Date]], "MMM")</f>
        <v>Oct</v>
      </c>
      <c r="E4918" s="7">
        <v>41922</v>
      </c>
      <c r="F4918" s="7">
        <v>41924</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row>
    <row r="4919" spans="1:23" ht="14.25" customHeight="1" x14ac:dyDescent="0.3">
      <c r="A4919" s="5">
        <v>4918</v>
      </c>
      <c r="B4919" s="2" t="s">
        <v>7858</v>
      </c>
      <c r="C4919" s="5">
        <f>YEAR(Data!$E4919)</f>
        <v>2014</v>
      </c>
      <c r="D4919" s="2" t="str">
        <f>TEXT(Table_1[[#This Row],[Order Date]], "MMM")</f>
        <v>Oct</v>
      </c>
      <c r="E4919" s="7">
        <v>41922</v>
      </c>
      <c r="F4919" s="7">
        <v>41924</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row>
    <row r="4920" spans="1:23" ht="14.25" customHeight="1" x14ac:dyDescent="0.3">
      <c r="A4920" s="5">
        <v>4919</v>
      </c>
      <c r="B4920" s="2" t="s">
        <v>7862</v>
      </c>
      <c r="C4920" s="5">
        <f>YEAR(Data!$E4920)</f>
        <v>2013</v>
      </c>
      <c r="D4920" s="2" t="str">
        <f>TEXT(Table_1[[#This Row],[Order Date]], "MMM")</f>
        <v>Jan</v>
      </c>
      <c r="E4920" s="7">
        <v>41276</v>
      </c>
      <c r="F4920" s="7">
        <v>41281</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row>
    <row r="4921" spans="1:23" ht="14.25" customHeight="1" x14ac:dyDescent="0.3">
      <c r="A4921" s="5">
        <v>4920</v>
      </c>
      <c r="B4921" s="2" t="s">
        <v>7862</v>
      </c>
      <c r="C4921" s="5">
        <f>YEAR(Data!$E4921)</f>
        <v>2013</v>
      </c>
      <c r="D4921" s="2" t="str">
        <f>TEXT(Table_1[[#This Row],[Order Date]], "MMM")</f>
        <v>Jan</v>
      </c>
      <c r="E4921" s="7">
        <v>41276</v>
      </c>
      <c r="F4921" s="7">
        <v>41281</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row>
    <row r="4922" spans="1:23" ht="14.25" customHeight="1" x14ac:dyDescent="0.3">
      <c r="A4922" s="5">
        <v>4921</v>
      </c>
      <c r="B4922" s="2" t="s">
        <v>7864</v>
      </c>
      <c r="C4922" s="5">
        <f>YEAR(Data!$E4922)</f>
        <v>2014</v>
      </c>
      <c r="D4922" s="2" t="str">
        <f>TEXT(Table_1[[#This Row],[Order Date]], "MMM")</f>
        <v>Aug</v>
      </c>
      <c r="E4922" s="7">
        <v>41871</v>
      </c>
      <c r="F4922" s="7">
        <v>41875</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row>
    <row r="4923" spans="1:23" ht="14.25" customHeight="1" x14ac:dyDescent="0.3">
      <c r="A4923" s="5">
        <v>4922</v>
      </c>
      <c r="B4923" s="2" t="s">
        <v>7865</v>
      </c>
      <c r="C4923" s="5">
        <f>YEAR(Data!$E4923)</f>
        <v>2014</v>
      </c>
      <c r="D4923" s="2" t="str">
        <f>TEXT(Table_1[[#This Row],[Order Date]], "MMM")</f>
        <v>Dec</v>
      </c>
      <c r="E4923" s="7">
        <v>41999</v>
      </c>
      <c r="F4923" s="7">
        <v>42003</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row>
    <row r="4924" spans="1:23" ht="14.25" customHeight="1" x14ac:dyDescent="0.3">
      <c r="A4924" s="5">
        <v>4923</v>
      </c>
      <c r="B4924" s="2" t="s">
        <v>7865</v>
      </c>
      <c r="C4924" s="5">
        <f>YEAR(Data!$E4924)</f>
        <v>2014</v>
      </c>
      <c r="D4924" s="2" t="str">
        <f>TEXT(Table_1[[#This Row],[Order Date]], "MMM")</f>
        <v>Dec</v>
      </c>
      <c r="E4924" s="7">
        <v>41999</v>
      </c>
      <c r="F4924" s="7">
        <v>42003</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row>
    <row r="4925" spans="1:23" ht="14.25" customHeight="1" x14ac:dyDescent="0.3">
      <c r="A4925" s="5">
        <v>4924</v>
      </c>
      <c r="B4925" s="2" t="s">
        <v>7865</v>
      </c>
      <c r="C4925" s="5">
        <f>YEAR(Data!$E4925)</f>
        <v>2014</v>
      </c>
      <c r="D4925" s="2" t="str">
        <f>TEXT(Table_1[[#This Row],[Order Date]], "MMM")</f>
        <v>Dec</v>
      </c>
      <c r="E4925" s="7">
        <v>41999</v>
      </c>
      <c r="F4925" s="7">
        <v>42003</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row>
    <row r="4926" spans="1:23" ht="14.25" customHeight="1" x14ac:dyDescent="0.3">
      <c r="A4926" s="5">
        <v>4925</v>
      </c>
      <c r="B4926" s="2" t="s">
        <v>7865</v>
      </c>
      <c r="C4926" s="5">
        <f>YEAR(Data!$E4926)</f>
        <v>2014</v>
      </c>
      <c r="D4926" s="2" t="str">
        <f>TEXT(Table_1[[#This Row],[Order Date]], "MMM")</f>
        <v>Dec</v>
      </c>
      <c r="E4926" s="7">
        <v>41999</v>
      </c>
      <c r="F4926" s="7">
        <v>42003</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row>
    <row r="4927" spans="1:23" ht="14.25" customHeight="1" x14ac:dyDescent="0.3">
      <c r="A4927" s="5">
        <v>4926</v>
      </c>
      <c r="B4927" s="2" t="s">
        <v>7866</v>
      </c>
      <c r="C4927" s="5">
        <f>YEAR(Data!$E4927)</f>
        <v>2014</v>
      </c>
      <c r="D4927" s="2" t="str">
        <f>TEXT(Table_1[[#This Row],[Order Date]], "MMM")</f>
        <v>Sep</v>
      </c>
      <c r="E4927" s="7">
        <v>41893</v>
      </c>
      <c r="F4927" s="7">
        <v>41896</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row>
    <row r="4928" spans="1:23" ht="14.25" customHeight="1" x14ac:dyDescent="0.3">
      <c r="A4928" s="5">
        <v>4927</v>
      </c>
      <c r="B4928" s="2" t="s">
        <v>7869</v>
      </c>
      <c r="C4928" s="5">
        <f>YEAR(Data!$E4928)</f>
        <v>2014</v>
      </c>
      <c r="D4928" s="2" t="str">
        <f>TEXT(Table_1[[#This Row],[Order Date]], "MMM")</f>
        <v>Oct</v>
      </c>
      <c r="E4928" s="7">
        <v>41932</v>
      </c>
      <c r="F4928" s="7">
        <v>41936</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row>
    <row r="4929" spans="1:23" ht="14.25" customHeight="1" x14ac:dyDescent="0.3">
      <c r="A4929" s="5">
        <v>4928</v>
      </c>
      <c r="B4929" s="2" t="s">
        <v>7870</v>
      </c>
      <c r="C4929" s="5">
        <f>YEAR(Data!$E4929)</f>
        <v>2014</v>
      </c>
      <c r="D4929" s="2" t="str">
        <f>TEXT(Table_1[[#This Row],[Order Date]], "MMM")</f>
        <v>Dec</v>
      </c>
      <c r="E4929" s="7">
        <v>41975</v>
      </c>
      <c r="F4929" s="7">
        <v>41980</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row>
    <row r="4930" spans="1:23" ht="14.25" customHeight="1" x14ac:dyDescent="0.3">
      <c r="A4930" s="5">
        <v>4929</v>
      </c>
      <c r="B4930" s="2" t="s">
        <v>7870</v>
      </c>
      <c r="C4930" s="5">
        <f>YEAR(Data!$E4930)</f>
        <v>2014</v>
      </c>
      <c r="D4930" s="2" t="str">
        <f>TEXT(Table_1[[#This Row],[Order Date]], "MMM")</f>
        <v>Dec</v>
      </c>
      <c r="E4930" s="7">
        <v>41975</v>
      </c>
      <c r="F4930" s="7">
        <v>41980</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row>
    <row r="4931" spans="1:23" ht="14.25" customHeight="1" x14ac:dyDescent="0.3">
      <c r="A4931" s="5">
        <v>4930</v>
      </c>
      <c r="B4931" s="2" t="s">
        <v>7871</v>
      </c>
      <c r="C4931" s="5">
        <f>YEAR(Data!$E4931)</f>
        <v>2011</v>
      </c>
      <c r="D4931" s="2" t="str">
        <f>TEXT(Table_1[[#This Row],[Order Date]], "MMM")</f>
        <v>Sep</v>
      </c>
      <c r="E4931" s="7">
        <v>40788</v>
      </c>
      <c r="F4931" s="7">
        <v>40789</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row>
    <row r="4932" spans="1:23" ht="14.25" customHeight="1" x14ac:dyDescent="0.3">
      <c r="A4932" s="5">
        <v>4931</v>
      </c>
      <c r="B4932" s="2" t="s">
        <v>7871</v>
      </c>
      <c r="C4932" s="5">
        <f>YEAR(Data!$E4932)</f>
        <v>2011</v>
      </c>
      <c r="D4932" s="2" t="str">
        <f>TEXT(Table_1[[#This Row],[Order Date]], "MMM")</f>
        <v>Sep</v>
      </c>
      <c r="E4932" s="7">
        <v>40788</v>
      </c>
      <c r="F4932" s="7">
        <v>40789</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row>
    <row r="4933" spans="1:23" ht="14.25" customHeight="1" x14ac:dyDescent="0.3">
      <c r="A4933" s="5">
        <v>4932</v>
      </c>
      <c r="B4933" s="2" t="s">
        <v>7872</v>
      </c>
      <c r="C4933" s="5">
        <f>YEAR(Data!$E4933)</f>
        <v>2014</v>
      </c>
      <c r="D4933" s="2" t="str">
        <f>TEXT(Table_1[[#This Row],[Order Date]], "MMM")</f>
        <v>Mar</v>
      </c>
      <c r="E4933" s="7">
        <v>41724</v>
      </c>
      <c r="F4933" s="7">
        <v>41729</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row>
    <row r="4934" spans="1:23" ht="14.25" customHeight="1" x14ac:dyDescent="0.3">
      <c r="A4934" s="5">
        <v>4933</v>
      </c>
      <c r="B4934" s="2" t="s">
        <v>7873</v>
      </c>
      <c r="C4934" s="5">
        <f>YEAR(Data!$E4934)</f>
        <v>2012</v>
      </c>
      <c r="D4934" s="2" t="str">
        <f>TEXT(Table_1[[#This Row],[Order Date]], "MMM")</f>
        <v>Sep</v>
      </c>
      <c r="E4934" s="7">
        <v>41180</v>
      </c>
      <c r="F4934" s="7">
        <v>41186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row>
    <row r="4935" spans="1:23" ht="14.25" customHeight="1" x14ac:dyDescent="0.3">
      <c r="A4935" s="5">
        <v>4934</v>
      </c>
      <c r="B4935" s="2" t="s">
        <v>7873</v>
      </c>
      <c r="C4935" s="5">
        <f>YEAR(Data!$E4935)</f>
        <v>2012</v>
      </c>
      <c r="D4935" s="2" t="str">
        <f>TEXT(Table_1[[#This Row],[Order Date]], "MMM")</f>
        <v>Sep</v>
      </c>
      <c r="E4935" s="7">
        <v>41180</v>
      </c>
      <c r="F4935" s="7">
        <v>41186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row>
    <row r="4936" spans="1:23" ht="14.25" customHeight="1" x14ac:dyDescent="0.3">
      <c r="A4936" s="5">
        <v>4935</v>
      </c>
      <c r="B4936" s="2" t="s">
        <v>7873</v>
      </c>
      <c r="C4936" s="5">
        <f>YEAR(Data!$E4936)</f>
        <v>2012</v>
      </c>
      <c r="D4936" s="2" t="str">
        <f>TEXT(Table_1[[#This Row],[Order Date]], "MMM")</f>
        <v>Sep</v>
      </c>
      <c r="E4936" s="7">
        <v>41180</v>
      </c>
      <c r="F4936" s="7">
        <v>41186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row>
    <row r="4937" spans="1:23" ht="14.25" customHeight="1" x14ac:dyDescent="0.3">
      <c r="A4937" s="5">
        <v>4936</v>
      </c>
      <c r="B4937" s="2" t="s">
        <v>7874</v>
      </c>
      <c r="C4937" s="5">
        <f>YEAR(Data!$E4937)</f>
        <v>2012</v>
      </c>
      <c r="D4937" s="2" t="str">
        <f>TEXT(Table_1[[#This Row],[Order Date]], "MMM")</f>
        <v>Mar</v>
      </c>
      <c r="E4937" s="7">
        <v>40983</v>
      </c>
      <c r="F4937" s="7">
        <v>40989</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row>
    <row r="4938" spans="1:23" ht="14.25" customHeight="1" x14ac:dyDescent="0.3">
      <c r="A4938" s="5">
        <v>4937</v>
      </c>
      <c r="B4938" s="2" t="s">
        <v>7880</v>
      </c>
      <c r="C4938" s="5">
        <f>YEAR(Data!$E4938)</f>
        <v>2014</v>
      </c>
      <c r="D4938" s="2" t="str">
        <f>TEXT(Table_1[[#This Row],[Order Date]], "MMM")</f>
        <v>Jan</v>
      </c>
      <c r="E4938" s="7">
        <v>41646</v>
      </c>
      <c r="F4938" s="7">
        <v>41653</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row>
    <row r="4939" spans="1:23" ht="14.25" customHeight="1" x14ac:dyDescent="0.3">
      <c r="A4939" s="5">
        <v>4938</v>
      </c>
      <c r="B4939" s="2" t="s">
        <v>7882</v>
      </c>
      <c r="C4939" s="5">
        <f>YEAR(Data!$E4939)</f>
        <v>2011</v>
      </c>
      <c r="D4939" s="2" t="str">
        <f>TEXT(Table_1[[#This Row],[Order Date]], "MMM")</f>
        <v>Jan</v>
      </c>
      <c r="E4939" s="7">
        <v>40557</v>
      </c>
      <c r="F4939" s="7">
        <v>40562</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row>
    <row r="4940" spans="1:23" ht="14.25" customHeight="1" x14ac:dyDescent="0.3">
      <c r="A4940" s="5">
        <v>4939</v>
      </c>
      <c r="B4940" s="2" t="s">
        <v>7882</v>
      </c>
      <c r="C4940" s="5">
        <f>YEAR(Data!$E4940)</f>
        <v>2011</v>
      </c>
      <c r="D4940" s="2" t="str">
        <f>TEXT(Table_1[[#This Row],[Order Date]], "MMM")</f>
        <v>Jan</v>
      </c>
      <c r="E4940" s="7">
        <v>40557</v>
      </c>
      <c r="F4940" s="7">
        <v>40562</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row>
    <row r="4941" spans="1:23" ht="14.25" customHeight="1" x14ac:dyDescent="0.3">
      <c r="A4941" s="5">
        <v>4940</v>
      </c>
      <c r="B4941" s="2" t="s">
        <v>7882</v>
      </c>
      <c r="C4941" s="5">
        <f>YEAR(Data!$E4941)</f>
        <v>2011</v>
      </c>
      <c r="D4941" s="2" t="str">
        <f>TEXT(Table_1[[#This Row],[Order Date]], "MMM")</f>
        <v>Jan</v>
      </c>
      <c r="E4941" s="7">
        <v>40557</v>
      </c>
      <c r="F4941" s="7">
        <v>40562</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row>
    <row r="4942" spans="1:23" ht="14.25" customHeight="1" x14ac:dyDescent="0.3">
      <c r="A4942" s="5">
        <v>4941</v>
      </c>
      <c r="B4942" s="2" t="s">
        <v>7883</v>
      </c>
      <c r="C4942" s="5">
        <f>YEAR(Data!$E4942)</f>
        <v>2012</v>
      </c>
      <c r="D4942" s="2" t="str">
        <f>TEXT(Table_1[[#This Row],[Order Date]], "MMM")</f>
        <v>Feb</v>
      </c>
      <c r="E4942" s="7">
        <v>40945</v>
      </c>
      <c r="F4942" s="7">
        <v>40952</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row>
    <row r="4943" spans="1:23" ht="14.25" customHeight="1" x14ac:dyDescent="0.3">
      <c r="A4943" s="5">
        <v>4942</v>
      </c>
      <c r="B4943" s="2" t="s">
        <v>7883</v>
      </c>
      <c r="C4943" s="5">
        <f>YEAR(Data!$E4943)</f>
        <v>2012</v>
      </c>
      <c r="D4943" s="2" t="str">
        <f>TEXT(Table_1[[#This Row],[Order Date]], "MMM")</f>
        <v>Feb</v>
      </c>
      <c r="E4943" s="7">
        <v>40945</v>
      </c>
      <c r="F4943" s="7">
        <v>40952</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row>
    <row r="4944" spans="1:23" ht="14.25" customHeight="1" x14ac:dyDescent="0.3">
      <c r="A4944" s="5">
        <v>4943</v>
      </c>
      <c r="B4944" s="2" t="s">
        <v>7883</v>
      </c>
      <c r="C4944" s="5">
        <f>YEAR(Data!$E4944)</f>
        <v>2012</v>
      </c>
      <c r="D4944" s="2" t="str">
        <f>TEXT(Table_1[[#This Row],[Order Date]], "MMM")</f>
        <v>Feb</v>
      </c>
      <c r="E4944" s="7">
        <v>40945</v>
      </c>
      <c r="F4944" s="7">
        <v>40952</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row>
    <row r="4945" spans="1:23" ht="14.25" customHeight="1" x14ac:dyDescent="0.3">
      <c r="A4945" s="5">
        <v>4944</v>
      </c>
      <c r="B4945" s="2" t="s">
        <v>7884</v>
      </c>
      <c r="C4945" s="5">
        <f>YEAR(Data!$E4945)</f>
        <v>2014</v>
      </c>
      <c r="D4945" s="2" t="str">
        <f>TEXT(Table_1[[#This Row],[Order Date]], "MMM")</f>
        <v>Dec</v>
      </c>
      <c r="E4945" s="7">
        <v>41995</v>
      </c>
      <c r="F4945" s="7">
        <v>42001</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row>
    <row r="4946" spans="1:23" ht="14.25" customHeight="1" x14ac:dyDescent="0.3">
      <c r="A4946" s="5">
        <v>4945</v>
      </c>
      <c r="B4946" s="2" t="s">
        <v>7885</v>
      </c>
      <c r="C4946" s="5">
        <f>YEAR(Data!$E4946)</f>
        <v>2013</v>
      </c>
      <c r="D4946" s="2" t="str">
        <f>TEXT(Table_1[[#This Row],[Order Date]], "MMM")</f>
        <v>Sep</v>
      </c>
      <c r="E4946" s="7">
        <v>41523</v>
      </c>
      <c r="F4946" s="7">
        <v>41524</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row>
    <row r="4947" spans="1:23" ht="14.25" customHeight="1" x14ac:dyDescent="0.3">
      <c r="A4947" s="5">
        <v>4946</v>
      </c>
      <c r="B4947" s="2" t="s">
        <v>7885</v>
      </c>
      <c r="C4947" s="5">
        <f>YEAR(Data!$E4947)</f>
        <v>2013</v>
      </c>
      <c r="D4947" s="2" t="str">
        <f>TEXT(Table_1[[#This Row],[Order Date]], "MMM")</f>
        <v>Sep</v>
      </c>
      <c r="E4947" s="7">
        <v>41523</v>
      </c>
      <c r="F4947" s="7">
        <v>41524</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row>
    <row r="4948" spans="1:23" ht="14.25" customHeight="1" x14ac:dyDescent="0.3">
      <c r="A4948" s="5">
        <v>4947</v>
      </c>
      <c r="B4948" s="2" t="s">
        <v>7885</v>
      </c>
      <c r="C4948" s="5">
        <f>YEAR(Data!$E4948)</f>
        <v>2013</v>
      </c>
      <c r="D4948" s="2" t="str">
        <f>TEXT(Table_1[[#This Row],[Order Date]], "MMM")</f>
        <v>Sep</v>
      </c>
      <c r="E4948" s="7">
        <v>41523</v>
      </c>
      <c r="F4948" s="7">
        <v>41524</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row>
    <row r="4949" spans="1:23" ht="14.25" customHeight="1" x14ac:dyDescent="0.3">
      <c r="A4949" s="5">
        <v>4948</v>
      </c>
      <c r="B4949" s="2" t="s">
        <v>7886</v>
      </c>
      <c r="C4949" s="5">
        <f>YEAR(Data!$E4949)</f>
        <v>2011</v>
      </c>
      <c r="D4949" s="2" t="str">
        <f>TEXT(Table_1[[#This Row],[Order Date]], "MMM")</f>
        <v>Oct</v>
      </c>
      <c r="E4949" s="7">
        <v>40820</v>
      </c>
      <c r="F4949" s="7">
        <v>40825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row>
    <row r="4950" spans="1:23" ht="14.25" customHeight="1" x14ac:dyDescent="0.3">
      <c r="A4950" s="5">
        <v>4949</v>
      </c>
      <c r="B4950" s="2" t="s">
        <v>7887</v>
      </c>
      <c r="C4950" s="5">
        <f>YEAR(Data!$E4950)</f>
        <v>2014</v>
      </c>
      <c r="D4950" s="2" t="str">
        <f>TEXT(Table_1[[#This Row],[Order Date]], "MMM")</f>
        <v>Nov</v>
      </c>
      <c r="E4950" s="7">
        <v>41971</v>
      </c>
      <c r="F4950" s="7">
        <v>41976</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row>
    <row r="4951" spans="1:23" ht="14.25" customHeight="1" x14ac:dyDescent="0.3">
      <c r="A4951" s="5">
        <v>4950</v>
      </c>
      <c r="B4951" s="2" t="s">
        <v>7887</v>
      </c>
      <c r="C4951" s="5">
        <f>YEAR(Data!$E4951)</f>
        <v>2014</v>
      </c>
      <c r="D4951" s="2" t="str">
        <f>TEXT(Table_1[[#This Row],[Order Date]], "MMM")</f>
        <v>Nov</v>
      </c>
      <c r="E4951" s="7">
        <v>41971</v>
      </c>
      <c r="F4951" s="7">
        <v>41976</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row>
    <row r="4952" spans="1:23" ht="14.25" customHeight="1" x14ac:dyDescent="0.3">
      <c r="A4952" s="5">
        <v>4951</v>
      </c>
      <c r="B4952" s="2" t="s">
        <v>7888</v>
      </c>
      <c r="C4952" s="5">
        <f>YEAR(Data!$E4952)</f>
        <v>2013</v>
      </c>
      <c r="D4952" s="2" t="str">
        <f>TEXT(Table_1[[#This Row],[Order Date]], "MMM")</f>
        <v>Oct</v>
      </c>
      <c r="E4952" s="7">
        <v>41576</v>
      </c>
      <c r="F4952" s="7">
        <v>41580</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row>
    <row r="4953" spans="1:23" ht="14.25" customHeight="1" x14ac:dyDescent="0.3">
      <c r="A4953" s="5">
        <v>4952</v>
      </c>
      <c r="B4953" s="2" t="s">
        <v>7889</v>
      </c>
      <c r="C4953" s="5">
        <f>YEAR(Data!$E4953)</f>
        <v>2012</v>
      </c>
      <c r="D4953" s="2" t="str">
        <f>TEXT(Table_1[[#This Row],[Order Date]], "MMM")</f>
        <v>Jun</v>
      </c>
      <c r="E4953" s="7">
        <v>41069</v>
      </c>
      <c r="F4953" s="7">
        <v>41073</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row>
    <row r="4954" spans="1:23" ht="14.25" customHeight="1" x14ac:dyDescent="0.3">
      <c r="A4954" s="5">
        <v>4953</v>
      </c>
      <c r="B4954" s="2" t="s">
        <v>7890</v>
      </c>
      <c r="C4954" s="5">
        <f>YEAR(Data!$E4954)</f>
        <v>2014</v>
      </c>
      <c r="D4954" s="2" t="str">
        <f>TEXT(Table_1[[#This Row],[Order Date]], "MMM")</f>
        <v>Dec</v>
      </c>
      <c r="E4954" s="7">
        <v>41982</v>
      </c>
      <c r="F4954" s="7">
        <v>41986</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row>
    <row r="4955" spans="1:23" ht="14.25" customHeight="1" x14ac:dyDescent="0.3">
      <c r="A4955" s="5">
        <v>4954</v>
      </c>
      <c r="B4955" s="2" t="s">
        <v>7893</v>
      </c>
      <c r="C4955" s="5">
        <f>YEAR(Data!$E4955)</f>
        <v>2012</v>
      </c>
      <c r="D4955" s="2" t="str">
        <f>TEXT(Table_1[[#This Row],[Order Date]], "MMM")</f>
        <v>Mar</v>
      </c>
      <c r="E4955" s="7">
        <v>40984</v>
      </c>
      <c r="F4955" s="7">
        <v>40988</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row>
    <row r="4956" spans="1:23" ht="14.25" customHeight="1" x14ac:dyDescent="0.3">
      <c r="A4956" s="5">
        <v>4955</v>
      </c>
      <c r="B4956" s="2" t="s">
        <v>7894</v>
      </c>
      <c r="C4956" s="5">
        <f>YEAR(Data!$E4956)</f>
        <v>2011</v>
      </c>
      <c r="D4956" s="2" t="str">
        <f>TEXT(Table_1[[#This Row],[Order Date]], "MMM")</f>
        <v>Jun</v>
      </c>
      <c r="E4956" s="7">
        <v>40703</v>
      </c>
      <c r="F4956" s="7">
        <v>40707</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row>
    <row r="4957" spans="1:23" ht="14.25" customHeight="1" x14ac:dyDescent="0.3">
      <c r="A4957" s="5">
        <v>4956</v>
      </c>
      <c r="B4957" s="2" t="s">
        <v>7894</v>
      </c>
      <c r="C4957" s="5">
        <f>YEAR(Data!$E4957)</f>
        <v>2011</v>
      </c>
      <c r="D4957" s="2" t="str">
        <f>TEXT(Table_1[[#This Row],[Order Date]], "MMM")</f>
        <v>Jun</v>
      </c>
      <c r="E4957" s="7">
        <v>40703</v>
      </c>
      <c r="F4957" s="7">
        <v>40707</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row>
    <row r="4958" spans="1:23" ht="14.25" customHeight="1" x14ac:dyDescent="0.3">
      <c r="A4958" s="5">
        <v>4957</v>
      </c>
      <c r="B4958" s="2" t="s">
        <v>7894</v>
      </c>
      <c r="C4958" s="5">
        <f>YEAR(Data!$E4958)</f>
        <v>2011</v>
      </c>
      <c r="D4958" s="2" t="str">
        <f>TEXT(Table_1[[#This Row],[Order Date]], "MMM")</f>
        <v>Jun</v>
      </c>
      <c r="E4958" s="7">
        <v>40703</v>
      </c>
      <c r="F4958" s="7">
        <v>40707</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row>
    <row r="4959" spans="1:23" ht="14.25" customHeight="1" x14ac:dyDescent="0.3">
      <c r="A4959" s="5">
        <v>4958</v>
      </c>
      <c r="B4959" s="2" t="s">
        <v>7895</v>
      </c>
      <c r="C4959" s="5">
        <f>YEAR(Data!$E4959)</f>
        <v>2012</v>
      </c>
      <c r="D4959" s="2" t="str">
        <f>TEXT(Table_1[[#This Row],[Order Date]], "MMM")</f>
        <v>Mar</v>
      </c>
      <c r="E4959" s="7">
        <v>40988</v>
      </c>
      <c r="F4959" s="7">
        <v>40994</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row>
    <row r="4960" spans="1:23" ht="14.25" customHeight="1" x14ac:dyDescent="0.3">
      <c r="A4960" s="5">
        <v>4959</v>
      </c>
      <c r="B4960" s="2" t="s">
        <v>7895</v>
      </c>
      <c r="C4960" s="5">
        <f>YEAR(Data!$E4960)</f>
        <v>2012</v>
      </c>
      <c r="D4960" s="2" t="str">
        <f>TEXT(Table_1[[#This Row],[Order Date]], "MMM")</f>
        <v>Mar</v>
      </c>
      <c r="E4960" s="7">
        <v>40988</v>
      </c>
      <c r="F4960" s="7">
        <v>40994</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row>
    <row r="4961" spans="1:23" ht="14.25" customHeight="1" x14ac:dyDescent="0.3">
      <c r="A4961" s="5">
        <v>4960</v>
      </c>
      <c r="B4961" s="2" t="s">
        <v>7897</v>
      </c>
      <c r="C4961" s="5">
        <f>YEAR(Data!$E4961)</f>
        <v>2013</v>
      </c>
      <c r="D4961" s="2" t="str">
        <f>TEXT(Table_1[[#This Row],[Order Date]], "MMM")</f>
        <v>Nov</v>
      </c>
      <c r="E4961" s="7">
        <v>41597</v>
      </c>
      <c r="F4961" s="7">
        <v>41601</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row>
    <row r="4962" spans="1:23" ht="14.25" customHeight="1" x14ac:dyDescent="0.3">
      <c r="A4962" s="5">
        <v>4961</v>
      </c>
      <c r="B4962" s="2" t="s">
        <v>7897</v>
      </c>
      <c r="C4962" s="5">
        <f>YEAR(Data!$E4962)</f>
        <v>2013</v>
      </c>
      <c r="D4962" s="2" t="str">
        <f>TEXT(Table_1[[#This Row],[Order Date]], "MMM")</f>
        <v>Nov</v>
      </c>
      <c r="E4962" s="7">
        <v>41597</v>
      </c>
      <c r="F4962" s="7">
        <v>41601</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row>
    <row r="4963" spans="1:23" ht="14.25" customHeight="1" x14ac:dyDescent="0.3">
      <c r="A4963" s="5">
        <v>4962</v>
      </c>
      <c r="B4963" s="2" t="s">
        <v>7898</v>
      </c>
      <c r="C4963" s="5">
        <f>YEAR(Data!$E4963)</f>
        <v>2011</v>
      </c>
      <c r="D4963" s="2" t="str">
        <f>TEXT(Table_1[[#This Row],[Order Date]], "MMM")</f>
        <v>Mar</v>
      </c>
      <c r="E4963" s="7">
        <v>40609</v>
      </c>
      <c r="F4963" s="7">
        <v>40610</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row>
    <row r="4964" spans="1:23" ht="14.25" customHeight="1" x14ac:dyDescent="0.3">
      <c r="A4964" s="5">
        <v>4963</v>
      </c>
      <c r="B4964" s="2" t="s">
        <v>7898</v>
      </c>
      <c r="C4964" s="5">
        <f>YEAR(Data!$E4964)</f>
        <v>2011</v>
      </c>
      <c r="D4964" s="2" t="str">
        <f>TEXT(Table_1[[#This Row],[Order Date]], "MMM")</f>
        <v>Mar</v>
      </c>
      <c r="E4964" s="7">
        <v>40609</v>
      </c>
      <c r="F4964" s="7">
        <v>40610</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row>
    <row r="4965" spans="1:23" ht="14.25" customHeight="1" x14ac:dyDescent="0.3">
      <c r="A4965" s="5">
        <v>4964</v>
      </c>
      <c r="B4965" s="2" t="s">
        <v>7898</v>
      </c>
      <c r="C4965" s="5">
        <f>YEAR(Data!$E4965)</f>
        <v>2011</v>
      </c>
      <c r="D4965" s="2" t="str">
        <f>TEXT(Table_1[[#This Row],[Order Date]], "MMM")</f>
        <v>Mar</v>
      </c>
      <c r="E4965" s="7">
        <v>40609</v>
      </c>
      <c r="F4965" s="7">
        <v>40610</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row>
    <row r="4966" spans="1:23" ht="14.25" customHeight="1" x14ac:dyDescent="0.3">
      <c r="A4966" s="5">
        <v>4965</v>
      </c>
      <c r="B4966" s="2" t="s">
        <v>7901</v>
      </c>
      <c r="C4966" s="5">
        <f>YEAR(Data!$E4966)</f>
        <v>2013</v>
      </c>
      <c r="D4966" s="2" t="str">
        <f>TEXT(Table_1[[#This Row],[Order Date]], "MMM")</f>
        <v>May</v>
      </c>
      <c r="E4966" s="7">
        <v>41410</v>
      </c>
      <c r="F4966" s="7">
        <v>41414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row>
    <row r="4967" spans="1:23" ht="14.25" customHeight="1" x14ac:dyDescent="0.3">
      <c r="A4967" s="5">
        <v>4966</v>
      </c>
      <c r="B4967" s="2" t="s">
        <v>7902</v>
      </c>
      <c r="C4967" s="5">
        <f>YEAR(Data!$E4967)</f>
        <v>2012</v>
      </c>
      <c r="D4967" s="2" t="str">
        <f>TEXT(Table_1[[#This Row],[Order Date]], "MMM")</f>
        <v>May</v>
      </c>
      <c r="E4967" s="7">
        <v>41054</v>
      </c>
      <c r="F4967" s="7">
        <v>41057</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row>
    <row r="4968" spans="1:23" ht="14.25" customHeight="1" x14ac:dyDescent="0.3">
      <c r="A4968" s="5">
        <v>4967</v>
      </c>
      <c r="B4968" s="2" t="s">
        <v>7903</v>
      </c>
      <c r="C4968" s="5">
        <f>YEAR(Data!$E4968)</f>
        <v>2012</v>
      </c>
      <c r="D4968" s="2" t="str">
        <f>TEXT(Table_1[[#This Row],[Order Date]], "MMM")</f>
        <v>Aug</v>
      </c>
      <c r="E4968" s="7">
        <v>41123</v>
      </c>
      <c r="F4968" s="7">
        <v>41126</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row>
    <row r="4969" spans="1:23" ht="14.25" customHeight="1" x14ac:dyDescent="0.3">
      <c r="A4969" s="5">
        <v>4968</v>
      </c>
      <c r="B4969" s="2" t="s">
        <v>7903</v>
      </c>
      <c r="C4969" s="5">
        <f>YEAR(Data!$E4969)</f>
        <v>2012</v>
      </c>
      <c r="D4969" s="2" t="str">
        <f>TEXT(Table_1[[#This Row],[Order Date]], "MMM")</f>
        <v>Aug</v>
      </c>
      <c r="E4969" s="7">
        <v>41123</v>
      </c>
      <c r="F4969" s="7">
        <v>41126</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row>
    <row r="4970" spans="1:23" ht="14.25" customHeight="1" x14ac:dyDescent="0.3">
      <c r="A4970" s="5">
        <v>4969</v>
      </c>
      <c r="B4970" s="2" t="s">
        <v>7903</v>
      </c>
      <c r="C4970" s="5">
        <f>YEAR(Data!$E4970)</f>
        <v>2012</v>
      </c>
      <c r="D4970" s="2" t="str">
        <f>TEXT(Table_1[[#This Row],[Order Date]], "MMM")</f>
        <v>Aug</v>
      </c>
      <c r="E4970" s="7">
        <v>41123</v>
      </c>
      <c r="F4970" s="7">
        <v>41126</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row>
    <row r="4971" spans="1:23" ht="14.25" customHeight="1" x14ac:dyDescent="0.3">
      <c r="A4971" s="5">
        <v>4970</v>
      </c>
      <c r="B4971" s="2" t="s">
        <v>7903</v>
      </c>
      <c r="C4971" s="5">
        <f>YEAR(Data!$E4971)</f>
        <v>2012</v>
      </c>
      <c r="D4971" s="2" t="str">
        <f>TEXT(Table_1[[#This Row],[Order Date]], "MMM")</f>
        <v>Aug</v>
      </c>
      <c r="E4971" s="7">
        <v>41123</v>
      </c>
      <c r="F4971" s="7">
        <v>41126</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row>
    <row r="4972" spans="1:23" ht="14.25" customHeight="1" x14ac:dyDescent="0.3">
      <c r="A4972" s="5">
        <v>4971</v>
      </c>
      <c r="B4972" s="2" t="s">
        <v>7904</v>
      </c>
      <c r="C4972" s="5">
        <f>YEAR(Data!$E4972)</f>
        <v>2013</v>
      </c>
      <c r="D4972" s="2" t="str">
        <f>TEXT(Table_1[[#This Row],[Order Date]], "MMM")</f>
        <v>Nov</v>
      </c>
      <c r="E4972" s="7">
        <v>41585</v>
      </c>
      <c r="F4972" s="7">
        <v>41588</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row>
    <row r="4973" spans="1:23" ht="14.25" customHeight="1" x14ac:dyDescent="0.3">
      <c r="A4973" s="5">
        <v>4972</v>
      </c>
      <c r="B4973" s="2" t="s">
        <v>7904</v>
      </c>
      <c r="C4973" s="5">
        <f>YEAR(Data!$E4973)</f>
        <v>2013</v>
      </c>
      <c r="D4973" s="2" t="str">
        <f>TEXT(Table_1[[#This Row],[Order Date]], "MMM")</f>
        <v>Nov</v>
      </c>
      <c r="E4973" s="7">
        <v>41585</v>
      </c>
      <c r="F4973" s="7">
        <v>41588</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row>
    <row r="4974" spans="1:23" ht="14.25" customHeight="1" x14ac:dyDescent="0.3">
      <c r="A4974" s="5">
        <v>4973</v>
      </c>
      <c r="B4974" s="2" t="s">
        <v>7904</v>
      </c>
      <c r="C4974" s="5">
        <f>YEAR(Data!$E4974)</f>
        <v>2013</v>
      </c>
      <c r="D4974" s="2" t="str">
        <f>TEXT(Table_1[[#This Row],[Order Date]], "MMM")</f>
        <v>Nov</v>
      </c>
      <c r="E4974" s="7">
        <v>41585</v>
      </c>
      <c r="F4974" s="7">
        <v>41588</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row>
    <row r="4975" spans="1:23" ht="14.25" customHeight="1" x14ac:dyDescent="0.3">
      <c r="A4975" s="5">
        <v>4974</v>
      </c>
      <c r="B4975" s="2" t="s">
        <v>7904</v>
      </c>
      <c r="C4975" s="5">
        <f>YEAR(Data!$E4975)</f>
        <v>2013</v>
      </c>
      <c r="D4975" s="2" t="str">
        <f>TEXT(Table_1[[#This Row],[Order Date]], "MMM")</f>
        <v>Nov</v>
      </c>
      <c r="E4975" s="7">
        <v>41585</v>
      </c>
      <c r="F4975" s="7">
        <v>41588</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row>
    <row r="4976" spans="1:23" ht="14.25" customHeight="1" x14ac:dyDescent="0.3">
      <c r="A4976" s="5">
        <v>4975</v>
      </c>
      <c r="B4976" s="2" t="s">
        <v>7905</v>
      </c>
      <c r="C4976" s="5">
        <f>YEAR(Data!$E4976)</f>
        <v>2013</v>
      </c>
      <c r="D4976" s="2" t="str">
        <f>TEXT(Table_1[[#This Row],[Order Date]], "MMM")</f>
        <v>Nov</v>
      </c>
      <c r="E4976" s="7">
        <v>41586</v>
      </c>
      <c r="F4976" s="7">
        <v>41591</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row>
    <row r="4977" spans="1:23" ht="14.25" customHeight="1" x14ac:dyDescent="0.3">
      <c r="A4977" s="5">
        <v>4976</v>
      </c>
      <c r="B4977" s="2" t="s">
        <v>7906</v>
      </c>
      <c r="C4977" s="5">
        <f>YEAR(Data!$E4977)</f>
        <v>2012</v>
      </c>
      <c r="D4977" s="2" t="str">
        <f>TEXT(Table_1[[#This Row],[Order Date]], "MMM")</f>
        <v>Sep</v>
      </c>
      <c r="E4977" s="7">
        <v>41170</v>
      </c>
      <c r="F4977" s="7">
        <v>41175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row>
    <row r="4978" spans="1:23" ht="14.25" customHeight="1" x14ac:dyDescent="0.3">
      <c r="A4978" s="5">
        <v>4977</v>
      </c>
      <c r="B4978" s="2" t="s">
        <v>7907</v>
      </c>
      <c r="C4978" s="5">
        <f>YEAR(Data!$E4978)</f>
        <v>2012</v>
      </c>
      <c r="D4978" s="2" t="str">
        <f>TEXT(Table_1[[#This Row],[Order Date]], "MMM")</f>
        <v>Dec</v>
      </c>
      <c r="E4978" s="7">
        <v>41250</v>
      </c>
      <c r="F4978" s="7">
        <v>41252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row>
    <row r="4979" spans="1:23" ht="14.25" customHeight="1" x14ac:dyDescent="0.3">
      <c r="A4979" s="5">
        <v>4978</v>
      </c>
      <c r="B4979" s="2" t="s">
        <v>7907</v>
      </c>
      <c r="C4979" s="5">
        <f>YEAR(Data!$E4979)</f>
        <v>2012</v>
      </c>
      <c r="D4979" s="2" t="str">
        <f>TEXT(Table_1[[#This Row],[Order Date]], "MMM")</f>
        <v>Dec</v>
      </c>
      <c r="E4979" s="7">
        <v>41250</v>
      </c>
      <c r="F4979" s="7">
        <v>41252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row>
    <row r="4980" spans="1:23" ht="14.25" customHeight="1" x14ac:dyDescent="0.3">
      <c r="A4980" s="5">
        <v>4979</v>
      </c>
      <c r="B4980" s="2" t="s">
        <v>7907</v>
      </c>
      <c r="C4980" s="5">
        <f>YEAR(Data!$E4980)</f>
        <v>2012</v>
      </c>
      <c r="D4980" s="2" t="str">
        <f>TEXT(Table_1[[#This Row],[Order Date]], "MMM")</f>
        <v>Dec</v>
      </c>
      <c r="E4980" s="7">
        <v>41250</v>
      </c>
      <c r="F4980" s="7">
        <v>41252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row>
    <row r="4981" spans="1:23" ht="14.25" customHeight="1" x14ac:dyDescent="0.3">
      <c r="A4981" s="5">
        <v>4980</v>
      </c>
      <c r="B4981" s="2" t="s">
        <v>7908</v>
      </c>
      <c r="C4981" s="5">
        <f>YEAR(Data!$E4981)</f>
        <v>2013</v>
      </c>
      <c r="D4981" s="2" t="str">
        <f>TEXT(Table_1[[#This Row],[Order Date]], "MMM")</f>
        <v>Dec</v>
      </c>
      <c r="E4981" s="7">
        <v>41618</v>
      </c>
      <c r="F4981" s="7">
        <v>41622</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row>
    <row r="4982" spans="1:23" ht="14.25" customHeight="1" x14ac:dyDescent="0.3">
      <c r="A4982" s="5">
        <v>4981</v>
      </c>
      <c r="B4982" s="2" t="s">
        <v>7908</v>
      </c>
      <c r="C4982" s="5">
        <f>YEAR(Data!$E4982)</f>
        <v>2013</v>
      </c>
      <c r="D4982" s="2" t="str">
        <f>TEXT(Table_1[[#This Row],[Order Date]], "MMM")</f>
        <v>Dec</v>
      </c>
      <c r="E4982" s="7">
        <v>41618</v>
      </c>
      <c r="F4982" s="7">
        <v>41622</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row>
    <row r="4983" spans="1:23" ht="14.25" customHeight="1" x14ac:dyDescent="0.3">
      <c r="A4983" s="5">
        <v>4982</v>
      </c>
      <c r="B4983" s="2" t="s">
        <v>7908</v>
      </c>
      <c r="C4983" s="5">
        <f>YEAR(Data!$E4983)</f>
        <v>2013</v>
      </c>
      <c r="D4983" s="2" t="str">
        <f>TEXT(Table_1[[#This Row],[Order Date]], "MMM")</f>
        <v>Dec</v>
      </c>
      <c r="E4983" s="7">
        <v>41618</v>
      </c>
      <c r="F4983" s="7">
        <v>41622</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row>
    <row r="4984" spans="1:23" ht="14.25" customHeight="1" x14ac:dyDescent="0.3">
      <c r="A4984" s="5">
        <v>4983</v>
      </c>
      <c r="B4984" s="2" t="s">
        <v>7909</v>
      </c>
      <c r="C4984" s="5">
        <f>YEAR(Data!$E4984)</f>
        <v>2011</v>
      </c>
      <c r="D4984" s="2" t="str">
        <f>TEXT(Table_1[[#This Row],[Order Date]], "MMM")</f>
        <v>Nov</v>
      </c>
      <c r="E4984" s="7">
        <v>40863</v>
      </c>
      <c r="F4984" s="7">
        <v>40869</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row>
    <row r="4985" spans="1:23" ht="14.25" customHeight="1" x14ac:dyDescent="0.3">
      <c r="A4985" s="5">
        <v>4984</v>
      </c>
      <c r="B4985" s="2" t="s">
        <v>7910</v>
      </c>
      <c r="C4985" s="5">
        <f>YEAR(Data!$E4985)</f>
        <v>2013</v>
      </c>
      <c r="D4985" s="2" t="str">
        <f>TEXT(Table_1[[#This Row],[Order Date]], "MMM")</f>
        <v>Nov</v>
      </c>
      <c r="E4985" s="7">
        <v>41585</v>
      </c>
      <c r="F4985" s="7">
        <v>41589</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row>
    <row r="4986" spans="1:23" ht="14.25" customHeight="1" x14ac:dyDescent="0.3">
      <c r="A4986" s="5">
        <v>4985</v>
      </c>
      <c r="B4986" s="2" t="s">
        <v>7911</v>
      </c>
      <c r="C4986" s="5">
        <f>YEAR(Data!$E4986)</f>
        <v>2012</v>
      </c>
      <c r="D4986" s="2" t="str">
        <f>TEXT(Table_1[[#This Row],[Order Date]], "MMM")</f>
        <v>Sep</v>
      </c>
      <c r="E4986" s="7">
        <v>41158</v>
      </c>
      <c r="F4986" s="7">
        <v>41162</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row>
    <row r="4987" spans="1:23" ht="14.25" customHeight="1" x14ac:dyDescent="0.3">
      <c r="A4987" s="5">
        <v>4986</v>
      </c>
      <c r="B4987" s="2" t="s">
        <v>7912</v>
      </c>
      <c r="C4987" s="5">
        <f>YEAR(Data!$E4987)</f>
        <v>2011</v>
      </c>
      <c r="D4987" s="2" t="str">
        <f>TEXT(Table_1[[#This Row],[Order Date]], "MMM")</f>
        <v>Sep</v>
      </c>
      <c r="E4987" s="7">
        <v>40789</v>
      </c>
      <c r="F4987" s="7">
        <v>40789</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row>
    <row r="4988" spans="1:23" ht="14.25" customHeight="1" x14ac:dyDescent="0.3">
      <c r="A4988" s="5">
        <v>4987</v>
      </c>
      <c r="B4988" s="2" t="s">
        <v>7913</v>
      </c>
      <c r="C4988" s="5">
        <f>YEAR(Data!$E4988)</f>
        <v>2013</v>
      </c>
      <c r="D4988" s="2" t="str">
        <f>TEXT(Table_1[[#This Row],[Order Date]], "MMM")</f>
        <v>Apr</v>
      </c>
      <c r="E4988" s="7">
        <v>41389</v>
      </c>
      <c r="F4988" s="7">
        <v>41393</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row>
    <row r="4989" spans="1:23" ht="14.25" customHeight="1" x14ac:dyDescent="0.3">
      <c r="A4989" s="5">
        <v>4988</v>
      </c>
      <c r="B4989" s="2" t="s">
        <v>7913</v>
      </c>
      <c r="C4989" s="5">
        <f>YEAR(Data!$E4989)</f>
        <v>2013</v>
      </c>
      <c r="D4989" s="2" t="str">
        <f>TEXT(Table_1[[#This Row],[Order Date]], "MMM")</f>
        <v>Apr</v>
      </c>
      <c r="E4989" s="7">
        <v>41389</v>
      </c>
      <c r="F4989" s="7">
        <v>41393</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row>
    <row r="4990" spans="1:23" ht="14.25" customHeight="1" x14ac:dyDescent="0.3">
      <c r="A4990" s="5">
        <v>4989</v>
      </c>
      <c r="B4990" s="2" t="s">
        <v>7913</v>
      </c>
      <c r="C4990" s="5">
        <f>YEAR(Data!$E4990)</f>
        <v>2013</v>
      </c>
      <c r="D4990" s="2" t="str">
        <f>TEXT(Table_1[[#This Row],[Order Date]], "MMM")</f>
        <v>Apr</v>
      </c>
      <c r="E4990" s="7">
        <v>41389</v>
      </c>
      <c r="F4990" s="7">
        <v>41393</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row>
    <row r="4991" spans="1:23" ht="14.25" customHeight="1" x14ac:dyDescent="0.3">
      <c r="A4991" s="5">
        <v>4990</v>
      </c>
      <c r="B4991" s="2" t="s">
        <v>7914</v>
      </c>
      <c r="C4991" s="5">
        <f>YEAR(Data!$E4991)</f>
        <v>2014</v>
      </c>
      <c r="D4991" s="2" t="str">
        <f>TEXT(Table_1[[#This Row],[Order Date]], "MMM")</f>
        <v>Sep</v>
      </c>
      <c r="E4991" s="7">
        <v>41883</v>
      </c>
      <c r="F4991" s="7">
        <v>41887</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row>
    <row r="4992" spans="1:23" ht="14.25" customHeight="1" x14ac:dyDescent="0.3">
      <c r="A4992" s="5">
        <v>4991</v>
      </c>
      <c r="B4992" s="2" t="s">
        <v>7914</v>
      </c>
      <c r="C4992" s="5">
        <f>YEAR(Data!$E4992)</f>
        <v>2014</v>
      </c>
      <c r="D4992" s="2" t="str">
        <f>TEXT(Table_1[[#This Row],[Order Date]], "MMM")</f>
        <v>Sep</v>
      </c>
      <c r="E4992" s="7">
        <v>41883</v>
      </c>
      <c r="F4992" s="7">
        <v>41887</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row>
    <row r="4993" spans="1:23" ht="14.25" customHeight="1" x14ac:dyDescent="0.3">
      <c r="A4993" s="5">
        <v>4992</v>
      </c>
      <c r="B4993" s="2" t="s">
        <v>7915</v>
      </c>
      <c r="C4993" s="5">
        <f>YEAR(Data!$E4993)</f>
        <v>2014</v>
      </c>
      <c r="D4993" s="2" t="str">
        <f>TEXT(Table_1[[#This Row],[Order Date]], "MMM")</f>
        <v>Dec</v>
      </c>
      <c r="E4993" s="7">
        <v>41981</v>
      </c>
      <c r="F4993" s="7">
        <v>41987</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row>
    <row r="4994" spans="1:23" ht="14.25" customHeight="1" x14ac:dyDescent="0.3">
      <c r="A4994" s="5">
        <v>4993</v>
      </c>
      <c r="B4994" s="2" t="s">
        <v>7916</v>
      </c>
      <c r="C4994" s="5">
        <f>YEAR(Data!$E4994)</f>
        <v>2012</v>
      </c>
      <c r="D4994" s="2" t="str">
        <f>TEXT(Table_1[[#This Row],[Order Date]], "MMM")</f>
        <v>Dec</v>
      </c>
      <c r="E4994" s="7">
        <v>41261</v>
      </c>
      <c r="F4994" s="7">
        <v>41268</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row>
    <row r="4995" spans="1:23" ht="14.25" customHeight="1" x14ac:dyDescent="0.3">
      <c r="A4995" s="5">
        <v>4994</v>
      </c>
      <c r="B4995" s="2" t="s">
        <v>7916</v>
      </c>
      <c r="C4995" s="5">
        <f>YEAR(Data!$E4995)</f>
        <v>2012</v>
      </c>
      <c r="D4995" s="2" t="str">
        <f>TEXT(Table_1[[#This Row],[Order Date]], "MMM")</f>
        <v>Dec</v>
      </c>
      <c r="E4995" s="7">
        <v>41261</v>
      </c>
      <c r="F4995" s="7">
        <v>41268</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row>
    <row r="4996" spans="1:23" ht="14.25" customHeight="1" x14ac:dyDescent="0.3">
      <c r="A4996" s="5">
        <v>4995</v>
      </c>
      <c r="B4996" s="2" t="s">
        <v>7916</v>
      </c>
      <c r="C4996" s="5">
        <f>YEAR(Data!$E4996)</f>
        <v>2012</v>
      </c>
      <c r="D4996" s="2" t="str">
        <f>TEXT(Table_1[[#This Row],[Order Date]], "MMM")</f>
        <v>Dec</v>
      </c>
      <c r="E4996" s="7">
        <v>41261</v>
      </c>
      <c r="F4996" s="7">
        <v>41268</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row>
    <row r="4997" spans="1:23" ht="14.25" customHeight="1" x14ac:dyDescent="0.3">
      <c r="A4997" s="5">
        <v>4996</v>
      </c>
      <c r="B4997" s="2" t="s">
        <v>7917</v>
      </c>
      <c r="C4997" s="5">
        <f>YEAR(Data!$E4997)</f>
        <v>2011</v>
      </c>
      <c r="D4997" s="2" t="str">
        <f>TEXT(Table_1[[#This Row],[Order Date]], "MMM")</f>
        <v>Nov</v>
      </c>
      <c r="E4997" s="7">
        <v>40851</v>
      </c>
      <c r="F4997" s="7">
        <v>40857</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row>
    <row r="4998" spans="1:23" ht="14.25" customHeight="1" x14ac:dyDescent="0.3">
      <c r="A4998" s="5">
        <v>4997</v>
      </c>
      <c r="B4998" s="2" t="s">
        <v>7918</v>
      </c>
      <c r="C4998" s="5">
        <f>YEAR(Data!$E4998)</f>
        <v>2014</v>
      </c>
      <c r="D4998" s="2" t="str">
        <f>TEXT(Table_1[[#This Row],[Order Date]], "MMM")</f>
        <v>Mar</v>
      </c>
      <c r="E4998" s="7">
        <v>41709</v>
      </c>
      <c r="F4998" s="7">
        <v>41714</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row>
    <row r="4999" spans="1:23" ht="14.25" customHeight="1" x14ac:dyDescent="0.3">
      <c r="A4999" s="5">
        <v>4998</v>
      </c>
      <c r="B4999" s="2" t="s">
        <v>7918</v>
      </c>
      <c r="C4999" s="5">
        <f>YEAR(Data!$E4999)</f>
        <v>2014</v>
      </c>
      <c r="D4999" s="2" t="str">
        <f>TEXT(Table_1[[#This Row],[Order Date]], "MMM")</f>
        <v>Mar</v>
      </c>
      <c r="E4999" s="7">
        <v>41709</v>
      </c>
      <c r="F4999" s="7">
        <v>41714</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row>
    <row r="5000" spans="1:23" ht="14.25" customHeight="1" x14ac:dyDescent="0.3">
      <c r="A5000" s="5">
        <v>4999</v>
      </c>
      <c r="B5000" s="2" t="s">
        <v>7921</v>
      </c>
      <c r="C5000" s="5">
        <f>YEAR(Data!$E5000)</f>
        <v>2013</v>
      </c>
      <c r="D5000" s="2" t="str">
        <f>TEXT(Table_1[[#This Row],[Order Date]], "MMM")</f>
        <v>Jan</v>
      </c>
      <c r="E5000" s="7">
        <v>41305</v>
      </c>
      <c r="F5000" s="7">
        <v>41309</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row>
    <row r="5001" spans="1:23" ht="14.25" customHeight="1" x14ac:dyDescent="0.3">
      <c r="A5001" s="5">
        <v>5000</v>
      </c>
      <c r="B5001" s="2" t="s">
        <v>7921</v>
      </c>
      <c r="C5001" s="5">
        <f>YEAR(Data!$E5001)</f>
        <v>2013</v>
      </c>
      <c r="D5001" s="2" t="str">
        <f>TEXT(Table_1[[#This Row],[Order Date]], "MMM")</f>
        <v>Jan</v>
      </c>
      <c r="E5001" s="7">
        <v>41305</v>
      </c>
      <c r="F5001" s="7">
        <v>41309</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row>
    <row r="5002" spans="1:23" ht="14.25" customHeight="1" x14ac:dyDescent="0.3">
      <c r="A5002" s="5">
        <v>5001</v>
      </c>
      <c r="B5002" s="2" t="s">
        <v>7923</v>
      </c>
      <c r="C5002" s="5">
        <f>YEAR(Data!$E5002)</f>
        <v>2014</v>
      </c>
      <c r="D5002" s="2" t="str">
        <f>TEXT(Table_1[[#This Row],[Order Date]], "MMM")</f>
        <v>May</v>
      </c>
      <c r="E5002" s="7">
        <v>41767</v>
      </c>
      <c r="F5002" s="7">
        <v>41772</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row>
    <row r="5003" spans="1:23" ht="14.25" customHeight="1" x14ac:dyDescent="0.3">
      <c r="A5003" s="5">
        <v>5002</v>
      </c>
      <c r="B5003" s="2" t="s">
        <v>7924</v>
      </c>
      <c r="C5003" s="5">
        <f>YEAR(Data!$E5003)</f>
        <v>2013</v>
      </c>
      <c r="D5003" s="2" t="str">
        <f>TEXT(Table_1[[#This Row],[Order Date]], "MMM")</f>
        <v>May</v>
      </c>
      <c r="E5003" s="7">
        <v>41419</v>
      </c>
      <c r="F5003" s="7">
        <v>41419</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row>
    <row r="5004" spans="1:23" ht="14.25" customHeight="1" x14ac:dyDescent="0.3">
      <c r="A5004" s="5">
        <v>5003</v>
      </c>
      <c r="B5004" s="2" t="s">
        <v>7924</v>
      </c>
      <c r="C5004" s="5">
        <f>YEAR(Data!$E5004)</f>
        <v>2013</v>
      </c>
      <c r="D5004" s="2" t="str">
        <f>TEXT(Table_1[[#This Row],[Order Date]], "MMM")</f>
        <v>May</v>
      </c>
      <c r="E5004" s="7">
        <v>41419</v>
      </c>
      <c r="F5004" s="7">
        <v>41419</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row>
    <row r="5005" spans="1:23" ht="14.25" customHeight="1" x14ac:dyDescent="0.3">
      <c r="A5005" s="5">
        <v>5004</v>
      </c>
      <c r="B5005" s="2" t="s">
        <v>7925</v>
      </c>
      <c r="C5005" s="5">
        <f>YEAR(Data!$E5005)</f>
        <v>2013</v>
      </c>
      <c r="D5005" s="2" t="str">
        <f>TEXT(Table_1[[#This Row],[Order Date]], "MMM")</f>
        <v>Oct</v>
      </c>
      <c r="E5005" s="7">
        <v>41555</v>
      </c>
      <c r="F5005" s="7">
        <v>41560</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row>
    <row r="5006" spans="1:23" ht="14.25" customHeight="1" x14ac:dyDescent="0.3">
      <c r="A5006" s="5">
        <v>5005</v>
      </c>
      <c r="B5006" s="2" t="s">
        <v>7928</v>
      </c>
      <c r="C5006" s="5">
        <f>YEAR(Data!$E5006)</f>
        <v>2011</v>
      </c>
      <c r="D5006" s="2" t="str">
        <f>TEXT(Table_1[[#This Row],[Order Date]], "MMM")</f>
        <v>Apr</v>
      </c>
      <c r="E5006" s="7">
        <v>40663</v>
      </c>
      <c r="F5006" s="7">
        <v>40665</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row>
    <row r="5007" spans="1:23" ht="14.25" customHeight="1" x14ac:dyDescent="0.3">
      <c r="A5007" s="5">
        <v>5006</v>
      </c>
      <c r="B5007" s="2" t="s">
        <v>7929</v>
      </c>
      <c r="C5007" s="5">
        <f>YEAR(Data!$E5007)</f>
        <v>2012</v>
      </c>
      <c r="D5007" s="2" t="str">
        <f>TEXT(Table_1[[#This Row],[Order Date]], "MMM")</f>
        <v>Nov</v>
      </c>
      <c r="E5007" s="7">
        <v>41223</v>
      </c>
      <c r="F5007" s="7">
        <v>41227</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row>
    <row r="5008" spans="1:23" ht="14.25" customHeight="1" x14ac:dyDescent="0.3">
      <c r="A5008" s="5">
        <v>5007</v>
      </c>
      <c r="B5008" s="2" t="s">
        <v>7930</v>
      </c>
      <c r="C5008" s="5">
        <f>YEAR(Data!$E5008)</f>
        <v>2012</v>
      </c>
      <c r="D5008" s="2" t="str">
        <f>TEXT(Table_1[[#This Row],[Order Date]], "MMM")</f>
        <v>Nov</v>
      </c>
      <c r="E5008" s="7">
        <v>41222</v>
      </c>
      <c r="F5008" s="7">
        <v>41227</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row>
    <row r="5009" spans="1:23" ht="14.25" customHeight="1" x14ac:dyDescent="0.3">
      <c r="A5009" s="5">
        <v>5008</v>
      </c>
      <c r="B5009" s="2" t="s">
        <v>7930</v>
      </c>
      <c r="C5009" s="5">
        <f>YEAR(Data!$E5009)</f>
        <v>2012</v>
      </c>
      <c r="D5009" s="2" t="str">
        <f>TEXT(Table_1[[#This Row],[Order Date]], "MMM")</f>
        <v>Nov</v>
      </c>
      <c r="E5009" s="7">
        <v>41222</v>
      </c>
      <c r="F5009" s="7">
        <v>41227</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row>
    <row r="5010" spans="1:23" ht="14.25" customHeight="1" x14ac:dyDescent="0.3">
      <c r="A5010" s="5">
        <v>5009</v>
      </c>
      <c r="B5010" s="2" t="s">
        <v>7933</v>
      </c>
      <c r="C5010" s="5">
        <f>YEAR(Data!$E5010)</f>
        <v>2012</v>
      </c>
      <c r="D5010" s="2" t="str">
        <f>TEXT(Table_1[[#This Row],[Order Date]], "MMM")</f>
        <v>Sep</v>
      </c>
      <c r="E5010" s="7">
        <v>41159</v>
      </c>
      <c r="F5010" s="7">
        <v>41166</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row>
    <row r="5011" spans="1:23" ht="14.25" customHeight="1" x14ac:dyDescent="0.3">
      <c r="A5011" s="5">
        <v>5010</v>
      </c>
      <c r="B5011" s="2" t="s">
        <v>7933</v>
      </c>
      <c r="C5011" s="5">
        <f>YEAR(Data!$E5011)</f>
        <v>2012</v>
      </c>
      <c r="D5011" s="2" t="str">
        <f>TEXT(Table_1[[#This Row],[Order Date]], "MMM")</f>
        <v>Sep</v>
      </c>
      <c r="E5011" s="7">
        <v>41159</v>
      </c>
      <c r="F5011" s="7">
        <v>41166</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row>
    <row r="5012" spans="1:23" ht="14.25" customHeight="1" x14ac:dyDescent="0.3">
      <c r="A5012" s="5">
        <v>5011</v>
      </c>
      <c r="B5012" s="2" t="s">
        <v>7933</v>
      </c>
      <c r="C5012" s="5">
        <f>YEAR(Data!$E5012)</f>
        <v>2012</v>
      </c>
      <c r="D5012" s="2" t="str">
        <f>TEXT(Table_1[[#This Row],[Order Date]], "MMM")</f>
        <v>Sep</v>
      </c>
      <c r="E5012" s="7">
        <v>41159</v>
      </c>
      <c r="F5012" s="7">
        <v>41166</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row>
    <row r="5013" spans="1:23" ht="14.25" customHeight="1" x14ac:dyDescent="0.3">
      <c r="A5013" s="5">
        <v>5012</v>
      </c>
      <c r="B5013" s="2" t="s">
        <v>7936</v>
      </c>
      <c r="C5013" s="5">
        <f>YEAR(Data!$E5013)</f>
        <v>2014</v>
      </c>
      <c r="D5013" s="2" t="str">
        <f>TEXT(Table_1[[#This Row],[Order Date]], "MMM")</f>
        <v>May</v>
      </c>
      <c r="E5013" s="7">
        <v>41771</v>
      </c>
      <c r="F5013" s="7">
        <v>41773</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row>
    <row r="5014" spans="1:23" ht="14.25" customHeight="1" x14ac:dyDescent="0.3">
      <c r="A5014" s="5">
        <v>5013</v>
      </c>
      <c r="B5014" s="2" t="s">
        <v>7937</v>
      </c>
      <c r="C5014" s="5">
        <f>YEAR(Data!$E5014)</f>
        <v>2014</v>
      </c>
      <c r="D5014" s="2" t="str">
        <f>TEXT(Table_1[[#This Row],[Order Date]], "MMM")</f>
        <v>Jul</v>
      </c>
      <c r="E5014" s="7">
        <v>41842</v>
      </c>
      <c r="F5014" s="7">
        <v>41847</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row>
    <row r="5015" spans="1:23" ht="14.25" customHeight="1" x14ac:dyDescent="0.3">
      <c r="A5015" s="5">
        <v>5014</v>
      </c>
      <c r="B5015" s="2" t="s">
        <v>7937</v>
      </c>
      <c r="C5015" s="5">
        <f>YEAR(Data!$E5015)</f>
        <v>2014</v>
      </c>
      <c r="D5015" s="2" t="str">
        <f>TEXT(Table_1[[#This Row],[Order Date]], "MMM")</f>
        <v>Jul</v>
      </c>
      <c r="E5015" s="7">
        <v>41842</v>
      </c>
      <c r="F5015" s="7">
        <v>41847</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row>
    <row r="5016" spans="1:23" ht="14.25" customHeight="1" x14ac:dyDescent="0.3">
      <c r="A5016" s="5">
        <v>5015</v>
      </c>
      <c r="B5016" s="2" t="s">
        <v>7937</v>
      </c>
      <c r="C5016" s="5">
        <f>YEAR(Data!$E5016)</f>
        <v>2014</v>
      </c>
      <c r="D5016" s="2" t="str">
        <f>TEXT(Table_1[[#This Row],[Order Date]], "MMM")</f>
        <v>Jul</v>
      </c>
      <c r="E5016" s="7">
        <v>41842</v>
      </c>
      <c r="F5016" s="7">
        <v>41847</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row>
    <row r="5017" spans="1:23" ht="14.25" customHeight="1" x14ac:dyDescent="0.3">
      <c r="A5017" s="5">
        <v>5016</v>
      </c>
      <c r="B5017" s="2" t="s">
        <v>7942</v>
      </c>
      <c r="C5017" s="5">
        <f>YEAR(Data!$E5017)</f>
        <v>2011</v>
      </c>
      <c r="D5017" s="2" t="str">
        <f>TEXT(Table_1[[#This Row],[Order Date]], "MMM")</f>
        <v>Nov</v>
      </c>
      <c r="E5017" s="7">
        <v>40871</v>
      </c>
      <c r="F5017" s="7">
        <v>40876</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row>
    <row r="5018" spans="1:23" ht="14.25" customHeight="1" x14ac:dyDescent="0.3">
      <c r="A5018" s="5">
        <v>5017</v>
      </c>
      <c r="B5018" s="2" t="s">
        <v>7942</v>
      </c>
      <c r="C5018" s="5">
        <f>YEAR(Data!$E5018)</f>
        <v>2011</v>
      </c>
      <c r="D5018" s="2" t="str">
        <f>TEXT(Table_1[[#This Row],[Order Date]], "MMM")</f>
        <v>Nov</v>
      </c>
      <c r="E5018" s="7">
        <v>40871</v>
      </c>
      <c r="F5018" s="7">
        <v>40876</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row>
    <row r="5019" spans="1:23" ht="14.25" customHeight="1" x14ac:dyDescent="0.3">
      <c r="A5019" s="5">
        <v>5018</v>
      </c>
      <c r="B5019" s="2" t="s">
        <v>7945</v>
      </c>
      <c r="C5019" s="5">
        <f>YEAR(Data!$E5019)</f>
        <v>2011</v>
      </c>
      <c r="D5019" s="2" t="str">
        <f>TEXT(Table_1[[#This Row],[Order Date]], "MMM")</f>
        <v>Nov</v>
      </c>
      <c r="E5019" s="7">
        <v>40862</v>
      </c>
      <c r="F5019" s="7">
        <v>40865</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row>
    <row r="5020" spans="1:23" ht="14.25" customHeight="1" x14ac:dyDescent="0.3">
      <c r="A5020" s="5">
        <v>5019</v>
      </c>
      <c r="B5020" s="2" t="s">
        <v>7945</v>
      </c>
      <c r="C5020" s="5">
        <f>YEAR(Data!$E5020)</f>
        <v>2011</v>
      </c>
      <c r="D5020" s="2" t="str">
        <f>TEXT(Table_1[[#This Row],[Order Date]], "MMM")</f>
        <v>Nov</v>
      </c>
      <c r="E5020" s="7">
        <v>40862</v>
      </c>
      <c r="F5020" s="7">
        <v>40865</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row>
    <row r="5021" spans="1:23" ht="14.25" customHeight="1" x14ac:dyDescent="0.3">
      <c r="A5021" s="5">
        <v>5020</v>
      </c>
      <c r="B5021" s="2" t="s">
        <v>7945</v>
      </c>
      <c r="C5021" s="5">
        <f>YEAR(Data!$E5021)</f>
        <v>2011</v>
      </c>
      <c r="D5021" s="2" t="str">
        <f>TEXT(Table_1[[#This Row],[Order Date]], "MMM")</f>
        <v>Nov</v>
      </c>
      <c r="E5021" s="7">
        <v>40862</v>
      </c>
      <c r="F5021" s="7">
        <v>40865</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row>
    <row r="5022" spans="1:23" ht="14.25" customHeight="1" x14ac:dyDescent="0.3">
      <c r="A5022" s="5">
        <v>5021</v>
      </c>
      <c r="B5022" s="2" t="s">
        <v>7948</v>
      </c>
      <c r="C5022" s="5">
        <f>YEAR(Data!$E5022)</f>
        <v>2014</v>
      </c>
      <c r="D5022" s="2" t="str">
        <f>TEXT(Table_1[[#This Row],[Order Date]], "MMM")</f>
        <v>Mar</v>
      </c>
      <c r="E5022" s="7">
        <v>41722</v>
      </c>
      <c r="F5022" s="7">
        <v>41724</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row>
    <row r="5023" spans="1:23" ht="14.25" customHeight="1" x14ac:dyDescent="0.3">
      <c r="A5023" s="5">
        <v>5022</v>
      </c>
      <c r="B5023" s="2" t="s">
        <v>7949</v>
      </c>
      <c r="C5023" s="5">
        <f>YEAR(Data!$E5023)</f>
        <v>2013</v>
      </c>
      <c r="D5023" s="2" t="str">
        <f>TEXT(Table_1[[#This Row],[Order Date]], "MMM")</f>
        <v>Dec</v>
      </c>
      <c r="E5023" s="7">
        <v>41627</v>
      </c>
      <c r="F5023" s="7">
        <v>41633</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row>
    <row r="5024" spans="1:23" ht="14.25" customHeight="1" x14ac:dyDescent="0.3">
      <c r="A5024" s="5">
        <v>5023</v>
      </c>
      <c r="B5024" s="2" t="s">
        <v>7949</v>
      </c>
      <c r="C5024" s="5">
        <f>YEAR(Data!$E5024)</f>
        <v>2013</v>
      </c>
      <c r="D5024" s="2" t="str">
        <f>TEXT(Table_1[[#This Row],[Order Date]], "MMM")</f>
        <v>Dec</v>
      </c>
      <c r="E5024" s="7">
        <v>41627</v>
      </c>
      <c r="F5024" s="7">
        <v>41633</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row>
    <row r="5025" spans="1:23" ht="14.25" customHeight="1" x14ac:dyDescent="0.3">
      <c r="A5025" s="5">
        <v>5024</v>
      </c>
      <c r="B5025" s="2" t="s">
        <v>7949</v>
      </c>
      <c r="C5025" s="5">
        <f>YEAR(Data!$E5025)</f>
        <v>2013</v>
      </c>
      <c r="D5025" s="2" t="str">
        <f>TEXT(Table_1[[#This Row],[Order Date]], "MMM")</f>
        <v>Dec</v>
      </c>
      <c r="E5025" s="7">
        <v>41627</v>
      </c>
      <c r="F5025" s="7">
        <v>41633</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row>
    <row r="5026" spans="1:23" ht="14.25" customHeight="1" x14ac:dyDescent="0.3">
      <c r="A5026" s="5">
        <v>5025</v>
      </c>
      <c r="B5026" s="2" t="s">
        <v>7950</v>
      </c>
      <c r="C5026" s="5">
        <f>YEAR(Data!$E5026)</f>
        <v>2014</v>
      </c>
      <c r="D5026" s="2" t="str">
        <f>TEXT(Table_1[[#This Row],[Order Date]], "MMM")</f>
        <v>Jul</v>
      </c>
      <c r="E5026" s="7">
        <v>41850</v>
      </c>
      <c r="F5026" s="7">
        <v>41855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row>
    <row r="5027" spans="1:23" ht="14.25" customHeight="1" x14ac:dyDescent="0.3">
      <c r="A5027" s="5">
        <v>5026</v>
      </c>
      <c r="B5027" s="2" t="s">
        <v>7950</v>
      </c>
      <c r="C5027" s="5">
        <f>YEAR(Data!$E5027)</f>
        <v>2014</v>
      </c>
      <c r="D5027" s="2" t="str">
        <f>TEXT(Table_1[[#This Row],[Order Date]], "MMM")</f>
        <v>Jul</v>
      </c>
      <c r="E5027" s="7">
        <v>41850</v>
      </c>
      <c r="F5027" s="7">
        <v>41855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row>
    <row r="5028" spans="1:23" ht="14.25" customHeight="1" x14ac:dyDescent="0.3">
      <c r="A5028" s="5">
        <v>5027</v>
      </c>
      <c r="B5028" s="2" t="s">
        <v>7950</v>
      </c>
      <c r="C5028" s="5">
        <f>YEAR(Data!$E5028)</f>
        <v>2014</v>
      </c>
      <c r="D5028" s="2" t="str">
        <f>TEXT(Table_1[[#This Row],[Order Date]], "MMM")</f>
        <v>Jul</v>
      </c>
      <c r="E5028" s="7">
        <v>41850</v>
      </c>
      <c r="F5028" s="7">
        <v>41855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row>
    <row r="5029" spans="1:23" ht="14.25" customHeight="1" x14ac:dyDescent="0.3">
      <c r="A5029" s="5">
        <v>5028</v>
      </c>
      <c r="B5029" s="2" t="s">
        <v>7950</v>
      </c>
      <c r="C5029" s="5">
        <f>YEAR(Data!$E5029)</f>
        <v>2014</v>
      </c>
      <c r="D5029" s="2" t="str">
        <f>TEXT(Table_1[[#This Row],[Order Date]], "MMM")</f>
        <v>Jul</v>
      </c>
      <c r="E5029" s="7">
        <v>41850</v>
      </c>
      <c r="F5029" s="7">
        <v>41855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row>
    <row r="5030" spans="1:23" ht="14.25" customHeight="1" x14ac:dyDescent="0.3">
      <c r="A5030" s="5">
        <v>5029</v>
      </c>
      <c r="B5030" s="2" t="s">
        <v>7953</v>
      </c>
      <c r="C5030" s="5">
        <f>YEAR(Data!$E5030)</f>
        <v>2011</v>
      </c>
      <c r="D5030" s="2" t="str">
        <f>TEXT(Table_1[[#This Row],[Order Date]], "MMM")</f>
        <v>Sep</v>
      </c>
      <c r="E5030" s="7">
        <v>40788</v>
      </c>
      <c r="F5030" s="7">
        <v>40793</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row>
    <row r="5031" spans="1:23" ht="14.25" customHeight="1" x14ac:dyDescent="0.3">
      <c r="A5031" s="5">
        <v>5030</v>
      </c>
      <c r="B5031" s="2" t="s">
        <v>7954</v>
      </c>
      <c r="C5031" s="5">
        <f>YEAR(Data!$E5031)</f>
        <v>2014</v>
      </c>
      <c r="D5031" s="2" t="str">
        <f>TEXT(Table_1[[#This Row],[Order Date]], "MMM")</f>
        <v>Jan</v>
      </c>
      <c r="E5031" s="7">
        <v>41669</v>
      </c>
      <c r="F5031" s="7">
        <v>41673</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row>
    <row r="5032" spans="1:23" ht="14.25" customHeight="1" x14ac:dyDescent="0.3">
      <c r="A5032" s="5">
        <v>5031</v>
      </c>
      <c r="B5032" s="2" t="s">
        <v>7954</v>
      </c>
      <c r="C5032" s="5">
        <f>YEAR(Data!$E5032)</f>
        <v>2014</v>
      </c>
      <c r="D5032" s="2" t="str">
        <f>TEXT(Table_1[[#This Row],[Order Date]], "MMM")</f>
        <v>Jan</v>
      </c>
      <c r="E5032" s="7">
        <v>41669</v>
      </c>
      <c r="F5032" s="7">
        <v>41673</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row>
    <row r="5033" spans="1:23" ht="14.25" customHeight="1" x14ac:dyDescent="0.3">
      <c r="A5033" s="5">
        <v>5032</v>
      </c>
      <c r="B5033" s="2" t="s">
        <v>7954</v>
      </c>
      <c r="C5033" s="5">
        <f>YEAR(Data!$E5033)</f>
        <v>2014</v>
      </c>
      <c r="D5033" s="2" t="str">
        <f>TEXT(Table_1[[#This Row],[Order Date]], "MMM")</f>
        <v>Jan</v>
      </c>
      <c r="E5033" s="7">
        <v>41669</v>
      </c>
      <c r="F5033" s="7">
        <v>41673</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row>
    <row r="5034" spans="1:23" ht="14.25" customHeight="1" x14ac:dyDescent="0.3">
      <c r="A5034" s="5">
        <v>5033</v>
      </c>
      <c r="B5034" s="2" t="s">
        <v>7955</v>
      </c>
      <c r="C5034" s="5">
        <f>YEAR(Data!$E5034)</f>
        <v>2013</v>
      </c>
      <c r="D5034" s="2" t="str">
        <f>TEXT(Table_1[[#This Row],[Order Date]], "MMM")</f>
        <v>Dec</v>
      </c>
      <c r="E5034" s="7">
        <v>41635</v>
      </c>
      <c r="F5034" s="7">
        <v>41642</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row>
    <row r="5035" spans="1:23" ht="14.25" customHeight="1" x14ac:dyDescent="0.3">
      <c r="A5035" s="5">
        <v>5034</v>
      </c>
      <c r="B5035" s="2" t="s">
        <v>7955</v>
      </c>
      <c r="C5035" s="5">
        <f>YEAR(Data!$E5035)</f>
        <v>2013</v>
      </c>
      <c r="D5035" s="2" t="str">
        <f>TEXT(Table_1[[#This Row],[Order Date]], "MMM")</f>
        <v>Dec</v>
      </c>
      <c r="E5035" s="7">
        <v>41635</v>
      </c>
      <c r="F5035" s="7">
        <v>41642</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row>
    <row r="5036" spans="1:23" ht="14.25" customHeight="1" x14ac:dyDescent="0.3">
      <c r="A5036" s="5">
        <v>5035</v>
      </c>
      <c r="B5036" s="2" t="s">
        <v>7956</v>
      </c>
      <c r="C5036" s="5">
        <f>YEAR(Data!$E5036)</f>
        <v>2012</v>
      </c>
      <c r="D5036" s="2" t="str">
        <f>TEXT(Table_1[[#This Row],[Order Date]], "MMM")</f>
        <v>Aug</v>
      </c>
      <c r="E5036" s="7">
        <v>41130</v>
      </c>
      <c r="F5036" s="7">
        <v>41134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row>
    <row r="5037" spans="1:23" ht="14.25" customHeight="1" x14ac:dyDescent="0.3">
      <c r="A5037" s="5">
        <v>5036</v>
      </c>
      <c r="B5037" s="2" t="s">
        <v>7957</v>
      </c>
      <c r="C5037" s="5">
        <f>YEAR(Data!$E5037)</f>
        <v>2011</v>
      </c>
      <c r="D5037" s="2" t="str">
        <f>TEXT(Table_1[[#This Row],[Order Date]], "MMM")</f>
        <v>Apr</v>
      </c>
      <c r="E5037" s="7">
        <v>40639</v>
      </c>
      <c r="F5037" s="7">
        <v>40645</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row>
    <row r="5038" spans="1:23" ht="14.25" customHeight="1" x14ac:dyDescent="0.3">
      <c r="A5038" s="5">
        <v>5037</v>
      </c>
      <c r="B5038" s="2" t="s">
        <v>7957</v>
      </c>
      <c r="C5038" s="5">
        <f>YEAR(Data!$E5038)</f>
        <v>2011</v>
      </c>
      <c r="D5038" s="2" t="str">
        <f>TEXT(Table_1[[#This Row],[Order Date]], "MMM")</f>
        <v>Apr</v>
      </c>
      <c r="E5038" s="7">
        <v>40639</v>
      </c>
      <c r="F5038" s="7">
        <v>40645</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row>
    <row r="5039" spans="1:23" ht="14.25" customHeight="1" x14ac:dyDescent="0.3">
      <c r="A5039" s="5">
        <v>5038</v>
      </c>
      <c r="B5039" s="2" t="s">
        <v>7958</v>
      </c>
      <c r="C5039" s="5">
        <f>YEAR(Data!$E5039)</f>
        <v>2014</v>
      </c>
      <c r="D5039" s="2" t="str">
        <f>TEXT(Table_1[[#This Row],[Order Date]], "MMM")</f>
        <v>Nov</v>
      </c>
      <c r="E5039" s="7">
        <v>41961</v>
      </c>
      <c r="F5039" s="7">
        <v>41965</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row>
    <row r="5040" spans="1:23" ht="14.25" customHeight="1" x14ac:dyDescent="0.3">
      <c r="A5040" s="5">
        <v>5039</v>
      </c>
      <c r="B5040" s="2" t="s">
        <v>7959</v>
      </c>
      <c r="C5040" s="5">
        <f>YEAR(Data!$E5040)</f>
        <v>2012</v>
      </c>
      <c r="D5040" s="2" t="str">
        <f>TEXT(Table_1[[#This Row],[Order Date]], "MMM")</f>
        <v>Jul</v>
      </c>
      <c r="E5040" s="7">
        <v>41101</v>
      </c>
      <c r="F5040" s="7">
        <v>41102</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row>
    <row r="5041" spans="1:23" ht="14.25" customHeight="1" x14ac:dyDescent="0.3">
      <c r="A5041" s="5">
        <v>5040</v>
      </c>
      <c r="B5041" s="2" t="s">
        <v>7959</v>
      </c>
      <c r="C5041" s="5">
        <f>YEAR(Data!$E5041)</f>
        <v>2012</v>
      </c>
      <c r="D5041" s="2" t="str">
        <f>TEXT(Table_1[[#This Row],[Order Date]], "MMM")</f>
        <v>Jul</v>
      </c>
      <c r="E5041" s="7">
        <v>41101</v>
      </c>
      <c r="F5041" s="7">
        <v>41102</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row>
    <row r="5042" spans="1:23" ht="14.25" customHeight="1" x14ac:dyDescent="0.3">
      <c r="A5042" s="5">
        <v>5041</v>
      </c>
      <c r="B5042" s="2" t="s">
        <v>7959</v>
      </c>
      <c r="C5042" s="5">
        <f>YEAR(Data!$E5042)</f>
        <v>2012</v>
      </c>
      <c r="D5042" s="2" t="str">
        <f>TEXT(Table_1[[#This Row],[Order Date]], "MMM")</f>
        <v>Jul</v>
      </c>
      <c r="E5042" s="7">
        <v>41101</v>
      </c>
      <c r="F5042" s="7">
        <v>41102</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row>
    <row r="5043" spans="1:23" ht="14.25" customHeight="1" x14ac:dyDescent="0.3">
      <c r="A5043" s="5">
        <v>5042</v>
      </c>
      <c r="B5043" s="2" t="s">
        <v>7960</v>
      </c>
      <c r="C5043" s="5">
        <f>YEAR(Data!$E5043)</f>
        <v>2013</v>
      </c>
      <c r="D5043" s="2" t="str">
        <f>TEXT(Table_1[[#This Row],[Order Date]], "MMM")</f>
        <v>Nov</v>
      </c>
      <c r="E5043" s="7">
        <v>41589</v>
      </c>
      <c r="F5043" s="7">
        <v>41592</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row>
    <row r="5044" spans="1:23" ht="14.25" customHeight="1" x14ac:dyDescent="0.3">
      <c r="A5044" s="5">
        <v>5043</v>
      </c>
      <c r="B5044" s="2" t="s">
        <v>7960</v>
      </c>
      <c r="C5044" s="5">
        <f>YEAR(Data!$E5044)</f>
        <v>2013</v>
      </c>
      <c r="D5044" s="2" t="str">
        <f>TEXT(Table_1[[#This Row],[Order Date]], "MMM")</f>
        <v>Nov</v>
      </c>
      <c r="E5044" s="7">
        <v>41589</v>
      </c>
      <c r="F5044" s="7">
        <v>41592</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row>
    <row r="5045" spans="1:23" ht="14.25" customHeight="1" x14ac:dyDescent="0.3">
      <c r="A5045" s="5">
        <v>5044</v>
      </c>
      <c r="B5045" s="2" t="s">
        <v>7960</v>
      </c>
      <c r="C5045" s="5">
        <f>YEAR(Data!$E5045)</f>
        <v>2013</v>
      </c>
      <c r="D5045" s="2" t="str">
        <f>TEXT(Table_1[[#This Row],[Order Date]], "MMM")</f>
        <v>Nov</v>
      </c>
      <c r="E5045" s="7">
        <v>41589</v>
      </c>
      <c r="F5045" s="7">
        <v>41592</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row>
    <row r="5046" spans="1:23" ht="14.25" customHeight="1" x14ac:dyDescent="0.3">
      <c r="A5046" s="5">
        <v>5045</v>
      </c>
      <c r="B5046" s="2" t="s">
        <v>7960</v>
      </c>
      <c r="C5046" s="5">
        <f>YEAR(Data!$E5046)</f>
        <v>2013</v>
      </c>
      <c r="D5046" s="2" t="str">
        <f>TEXT(Table_1[[#This Row],[Order Date]], "MMM")</f>
        <v>Nov</v>
      </c>
      <c r="E5046" s="7">
        <v>41589</v>
      </c>
      <c r="F5046" s="7">
        <v>41592</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row>
    <row r="5047" spans="1:23" ht="14.25" customHeight="1" x14ac:dyDescent="0.3">
      <c r="A5047" s="5">
        <v>5046</v>
      </c>
      <c r="B5047" s="2" t="s">
        <v>7960</v>
      </c>
      <c r="C5047" s="5">
        <f>YEAR(Data!$E5047)</f>
        <v>2013</v>
      </c>
      <c r="D5047" s="2" t="str">
        <f>TEXT(Table_1[[#This Row],[Order Date]], "MMM")</f>
        <v>Nov</v>
      </c>
      <c r="E5047" s="7">
        <v>41589</v>
      </c>
      <c r="F5047" s="7">
        <v>41592</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row>
    <row r="5048" spans="1:23" ht="14.25" customHeight="1" x14ac:dyDescent="0.3">
      <c r="A5048" s="5">
        <v>5047</v>
      </c>
      <c r="B5048" s="2" t="s">
        <v>7960</v>
      </c>
      <c r="C5048" s="5">
        <f>YEAR(Data!$E5048)</f>
        <v>2013</v>
      </c>
      <c r="D5048" s="2" t="str">
        <f>TEXT(Table_1[[#This Row],[Order Date]], "MMM")</f>
        <v>Nov</v>
      </c>
      <c r="E5048" s="7">
        <v>41589</v>
      </c>
      <c r="F5048" s="7">
        <v>41592</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row>
    <row r="5049" spans="1:23" ht="14.25" customHeight="1" x14ac:dyDescent="0.3">
      <c r="A5049" s="5">
        <v>5048</v>
      </c>
      <c r="B5049" s="2" t="s">
        <v>7960</v>
      </c>
      <c r="C5049" s="5">
        <f>YEAR(Data!$E5049)</f>
        <v>2013</v>
      </c>
      <c r="D5049" s="2" t="str">
        <f>TEXT(Table_1[[#This Row],[Order Date]], "MMM")</f>
        <v>Nov</v>
      </c>
      <c r="E5049" s="7">
        <v>41589</v>
      </c>
      <c r="F5049" s="7">
        <v>41592</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row>
    <row r="5050" spans="1:23" ht="14.25" customHeight="1" x14ac:dyDescent="0.3">
      <c r="A5050" s="5">
        <v>5049</v>
      </c>
      <c r="B5050" s="2" t="s">
        <v>7961</v>
      </c>
      <c r="C5050" s="5">
        <f>YEAR(Data!$E5050)</f>
        <v>2011</v>
      </c>
      <c r="D5050" s="2" t="str">
        <f>TEXT(Table_1[[#This Row],[Order Date]], "MMM")</f>
        <v>Mar</v>
      </c>
      <c r="E5050" s="7">
        <v>40633</v>
      </c>
      <c r="F5050" s="7">
        <v>40637</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row>
    <row r="5051" spans="1:23" ht="14.25" customHeight="1" x14ac:dyDescent="0.3">
      <c r="A5051" s="5">
        <v>5050</v>
      </c>
      <c r="B5051" s="2" t="s">
        <v>7961</v>
      </c>
      <c r="C5051" s="5">
        <f>YEAR(Data!$E5051)</f>
        <v>2011</v>
      </c>
      <c r="D5051" s="2" t="str">
        <f>TEXT(Table_1[[#This Row],[Order Date]], "MMM")</f>
        <v>Mar</v>
      </c>
      <c r="E5051" s="7">
        <v>40633</v>
      </c>
      <c r="F5051" s="7">
        <v>40637</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row>
    <row r="5052" spans="1:23" ht="14.25" customHeight="1" x14ac:dyDescent="0.3">
      <c r="A5052" s="5">
        <v>5051</v>
      </c>
      <c r="B5052" s="2" t="s">
        <v>7962</v>
      </c>
      <c r="C5052" s="5">
        <f>YEAR(Data!$E5052)</f>
        <v>2012</v>
      </c>
      <c r="D5052" s="2" t="str">
        <f>TEXT(Table_1[[#This Row],[Order Date]], "MMM")</f>
        <v>Sep</v>
      </c>
      <c r="E5052" s="7">
        <v>41170</v>
      </c>
      <c r="F5052" s="7">
        <v>41176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row>
    <row r="5053" spans="1:23" ht="14.25" customHeight="1" x14ac:dyDescent="0.3">
      <c r="A5053" s="5">
        <v>5052</v>
      </c>
      <c r="B5053" s="2" t="s">
        <v>7963</v>
      </c>
      <c r="C5053" s="5">
        <f>YEAR(Data!$E5053)</f>
        <v>2012</v>
      </c>
      <c r="D5053" s="2" t="str">
        <f>TEXT(Table_1[[#This Row],[Order Date]], "MMM")</f>
        <v>Nov</v>
      </c>
      <c r="E5053" s="7">
        <v>41220</v>
      </c>
      <c r="F5053" s="7">
        <v>41224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row>
    <row r="5054" spans="1:23" ht="14.25" customHeight="1" x14ac:dyDescent="0.3">
      <c r="A5054" s="5">
        <v>5053</v>
      </c>
      <c r="B5054" s="2" t="s">
        <v>7964</v>
      </c>
      <c r="C5054" s="5">
        <f>YEAR(Data!$E5054)</f>
        <v>2014</v>
      </c>
      <c r="D5054" s="2" t="str">
        <f>TEXT(Table_1[[#This Row],[Order Date]], "MMM")</f>
        <v>May</v>
      </c>
      <c r="E5054" s="7">
        <v>41779</v>
      </c>
      <c r="F5054" s="7">
        <v>41779</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row>
    <row r="5055" spans="1:23" ht="14.25" customHeight="1" x14ac:dyDescent="0.3">
      <c r="A5055" s="5">
        <v>5054</v>
      </c>
      <c r="B5055" s="2" t="s">
        <v>7965</v>
      </c>
      <c r="C5055" s="5">
        <f>YEAR(Data!$E5055)</f>
        <v>2012</v>
      </c>
      <c r="D5055" s="2" t="str">
        <f>TEXT(Table_1[[#This Row],[Order Date]], "MMM")</f>
        <v>Jan</v>
      </c>
      <c r="E5055" s="7">
        <v>40911</v>
      </c>
      <c r="F5055" s="7">
        <v>40916</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row>
    <row r="5056" spans="1:23" ht="14.25" customHeight="1" x14ac:dyDescent="0.3">
      <c r="A5056" s="5">
        <v>5055</v>
      </c>
      <c r="B5056" s="2" t="s">
        <v>7965</v>
      </c>
      <c r="C5056" s="5">
        <f>YEAR(Data!$E5056)</f>
        <v>2012</v>
      </c>
      <c r="D5056" s="2" t="str">
        <f>TEXT(Table_1[[#This Row],[Order Date]], "MMM")</f>
        <v>Jan</v>
      </c>
      <c r="E5056" s="7">
        <v>40911</v>
      </c>
      <c r="F5056" s="7">
        <v>40916</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row>
    <row r="5057" spans="1:23" ht="14.25" customHeight="1" x14ac:dyDescent="0.3">
      <c r="A5057" s="5">
        <v>5056</v>
      </c>
      <c r="B5057" s="2" t="s">
        <v>7965</v>
      </c>
      <c r="C5057" s="5">
        <f>YEAR(Data!$E5057)</f>
        <v>2012</v>
      </c>
      <c r="D5057" s="2" t="str">
        <f>TEXT(Table_1[[#This Row],[Order Date]], "MMM")</f>
        <v>Jan</v>
      </c>
      <c r="E5057" s="7">
        <v>40911</v>
      </c>
      <c r="F5057" s="7">
        <v>40916</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row>
    <row r="5058" spans="1:23" ht="14.25" customHeight="1" x14ac:dyDescent="0.3">
      <c r="A5058" s="5">
        <v>5057</v>
      </c>
      <c r="B5058" s="2" t="s">
        <v>7966</v>
      </c>
      <c r="C5058" s="5">
        <f>YEAR(Data!$E5058)</f>
        <v>2012</v>
      </c>
      <c r="D5058" s="2" t="str">
        <f>TEXT(Table_1[[#This Row],[Order Date]], "MMM")</f>
        <v>Sep</v>
      </c>
      <c r="E5058" s="7">
        <v>41160</v>
      </c>
      <c r="F5058" s="7">
        <v>41163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row>
    <row r="5059" spans="1:23" ht="14.25" customHeight="1" x14ac:dyDescent="0.3">
      <c r="A5059" s="5">
        <v>5058</v>
      </c>
      <c r="B5059" s="2" t="s">
        <v>7966</v>
      </c>
      <c r="C5059" s="5">
        <f>YEAR(Data!$E5059)</f>
        <v>2012</v>
      </c>
      <c r="D5059" s="2" t="str">
        <f>TEXT(Table_1[[#This Row],[Order Date]], "MMM")</f>
        <v>Sep</v>
      </c>
      <c r="E5059" s="7">
        <v>41160</v>
      </c>
      <c r="F5059" s="7">
        <v>41163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row>
    <row r="5060" spans="1:23" ht="14.25" customHeight="1" x14ac:dyDescent="0.3">
      <c r="A5060" s="5">
        <v>5059</v>
      </c>
      <c r="B5060" s="2" t="s">
        <v>7968</v>
      </c>
      <c r="C5060" s="5">
        <f>YEAR(Data!$E5060)</f>
        <v>2013</v>
      </c>
      <c r="D5060" s="2" t="str">
        <f>TEXT(Table_1[[#This Row],[Order Date]], "MMM")</f>
        <v>Apr</v>
      </c>
      <c r="E5060" s="7">
        <v>41368</v>
      </c>
      <c r="F5060" s="7">
        <v>41372</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row>
    <row r="5061" spans="1:23" ht="14.25" customHeight="1" x14ac:dyDescent="0.3">
      <c r="A5061" s="5">
        <v>5060</v>
      </c>
      <c r="B5061" s="2" t="s">
        <v>7969</v>
      </c>
      <c r="C5061" s="5">
        <f>YEAR(Data!$E5061)</f>
        <v>2013</v>
      </c>
      <c r="D5061" s="2" t="str">
        <f>TEXT(Table_1[[#This Row],[Order Date]], "MMM")</f>
        <v>Dec</v>
      </c>
      <c r="E5061" s="7">
        <v>41614</v>
      </c>
      <c r="F5061" s="7">
        <v>41616</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row>
    <row r="5062" spans="1:23" ht="14.25" customHeight="1" x14ac:dyDescent="0.3">
      <c r="A5062" s="5">
        <v>5061</v>
      </c>
      <c r="B5062" s="2" t="s">
        <v>7969</v>
      </c>
      <c r="C5062" s="5">
        <f>YEAR(Data!$E5062)</f>
        <v>2013</v>
      </c>
      <c r="D5062" s="2" t="str">
        <f>TEXT(Table_1[[#This Row],[Order Date]], "MMM")</f>
        <v>Dec</v>
      </c>
      <c r="E5062" s="7">
        <v>41614</v>
      </c>
      <c r="F5062" s="7">
        <v>41616</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row>
    <row r="5063" spans="1:23" ht="14.25" customHeight="1" x14ac:dyDescent="0.3">
      <c r="A5063" s="5">
        <v>5062</v>
      </c>
      <c r="B5063" s="2" t="s">
        <v>7971</v>
      </c>
      <c r="C5063" s="5">
        <f>YEAR(Data!$E5063)</f>
        <v>2012</v>
      </c>
      <c r="D5063" s="2" t="str">
        <f>TEXT(Table_1[[#This Row],[Order Date]], "MMM")</f>
        <v>May</v>
      </c>
      <c r="E5063" s="7">
        <v>41037</v>
      </c>
      <c r="F5063" s="7">
        <v>41041</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row>
    <row r="5064" spans="1:23" ht="14.25" customHeight="1" x14ac:dyDescent="0.3">
      <c r="A5064" s="5">
        <v>5063</v>
      </c>
      <c r="B5064" s="2" t="s">
        <v>7971</v>
      </c>
      <c r="C5064" s="5">
        <f>YEAR(Data!$E5064)</f>
        <v>2012</v>
      </c>
      <c r="D5064" s="2" t="str">
        <f>TEXT(Table_1[[#This Row],[Order Date]], "MMM")</f>
        <v>May</v>
      </c>
      <c r="E5064" s="7">
        <v>41037</v>
      </c>
      <c r="F5064" s="7">
        <v>41041</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row>
    <row r="5065" spans="1:23" ht="14.25" customHeight="1" x14ac:dyDescent="0.3">
      <c r="A5065" s="5">
        <v>5064</v>
      </c>
      <c r="B5065" s="2" t="s">
        <v>7971</v>
      </c>
      <c r="C5065" s="5">
        <f>YEAR(Data!$E5065)</f>
        <v>2012</v>
      </c>
      <c r="D5065" s="2" t="str">
        <f>TEXT(Table_1[[#This Row],[Order Date]], "MMM")</f>
        <v>May</v>
      </c>
      <c r="E5065" s="7">
        <v>41037</v>
      </c>
      <c r="F5065" s="7">
        <v>41041</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row>
    <row r="5066" spans="1:23" ht="14.25" customHeight="1" x14ac:dyDescent="0.3">
      <c r="A5066" s="5">
        <v>5065</v>
      </c>
      <c r="B5066" s="2" t="s">
        <v>7972</v>
      </c>
      <c r="C5066" s="5">
        <f>YEAR(Data!$E5066)</f>
        <v>2014</v>
      </c>
      <c r="D5066" s="2" t="str">
        <f>TEXT(Table_1[[#This Row],[Order Date]], "MMM")</f>
        <v>Sep</v>
      </c>
      <c r="E5066" s="7">
        <v>41905</v>
      </c>
      <c r="F5066" s="7">
        <v>41907</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row>
    <row r="5067" spans="1:23" ht="14.25" customHeight="1" x14ac:dyDescent="0.3">
      <c r="A5067" s="5">
        <v>5066</v>
      </c>
      <c r="B5067" s="2" t="s">
        <v>7973</v>
      </c>
      <c r="C5067" s="5">
        <f>YEAR(Data!$E5067)</f>
        <v>2014</v>
      </c>
      <c r="D5067" s="2" t="str">
        <f>TEXT(Table_1[[#This Row],[Order Date]], "MMM")</f>
        <v>Dec</v>
      </c>
      <c r="E5067" s="7">
        <v>41974</v>
      </c>
      <c r="F5067" s="7">
        <v>41981</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row>
    <row r="5068" spans="1:23" ht="14.25" customHeight="1" x14ac:dyDescent="0.3">
      <c r="A5068" s="5">
        <v>5067</v>
      </c>
      <c r="B5068" s="2" t="s">
        <v>7973</v>
      </c>
      <c r="C5068" s="5">
        <f>YEAR(Data!$E5068)</f>
        <v>2014</v>
      </c>
      <c r="D5068" s="2" t="str">
        <f>TEXT(Table_1[[#This Row],[Order Date]], "MMM")</f>
        <v>Dec</v>
      </c>
      <c r="E5068" s="7">
        <v>41974</v>
      </c>
      <c r="F5068" s="7">
        <v>41981</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row>
    <row r="5069" spans="1:23" ht="14.25" customHeight="1" x14ac:dyDescent="0.3">
      <c r="A5069" s="5">
        <v>5068</v>
      </c>
      <c r="B5069" s="2" t="s">
        <v>7974</v>
      </c>
      <c r="C5069" s="5">
        <f>YEAR(Data!$E5069)</f>
        <v>2014</v>
      </c>
      <c r="D5069" s="2" t="str">
        <f>TEXT(Table_1[[#This Row],[Order Date]], "MMM")</f>
        <v>Jan</v>
      </c>
      <c r="E5069" s="7">
        <v>41655</v>
      </c>
      <c r="F5069" s="7">
        <v>41659</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row>
    <row r="5070" spans="1:23" ht="14.25" customHeight="1" x14ac:dyDescent="0.3">
      <c r="A5070" s="5">
        <v>5069</v>
      </c>
      <c r="B5070" s="2" t="s">
        <v>7975</v>
      </c>
      <c r="C5070" s="5">
        <f>YEAR(Data!$E5070)</f>
        <v>2011</v>
      </c>
      <c r="D5070" s="2" t="str">
        <f>TEXT(Table_1[[#This Row],[Order Date]], "MMM")</f>
        <v>Aug</v>
      </c>
      <c r="E5070" s="7">
        <v>40763</v>
      </c>
      <c r="F5070" s="7">
        <v>40767</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row>
    <row r="5071" spans="1:23" ht="14.25" customHeight="1" x14ac:dyDescent="0.3">
      <c r="A5071" s="5">
        <v>5070</v>
      </c>
      <c r="B5071" s="2" t="s">
        <v>7975</v>
      </c>
      <c r="C5071" s="5">
        <f>YEAR(Data!$E5071)</f>
        <v>2011</v>
      </c>
      <c r="D5071" s="2" t="str">
        <f>TEXT(Table_1[[#This Row],[Order Date]], "MMM")</f>
        <v>Aug</v>
      </c>
      <c r="E5071" s="7">
        <v>40763</v>
      </c>
      <c r="F5071" s="7">
        <v>40767</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row>
    <row r="5072" spans="1:23" ht="14.25" customHeight="1" x14ac:dyDescent="0.3">
      <c r="A5072" s="5">
        <v>5071</v>
      </c>
      <c r="B5072" s="2" t="s">
        <v>7975</v>
      </c>
      <c r="C5072" s="5">
        <f>YEAR(Data!$E5072)</f>
        <v>2011</v>
      </c>
      <c r="D5072" s="2" t="str">
        <f>TEXT(Table_1[[#This Row],[Order Date]], "MMM")</f>
        <v>Aug</v>
      </c>
      <c r="E5072" s="7">
        <v>40763</v>
      </c>
      <c r="F5072" s="7">
        <v>40767</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row>
    <row r="5073" spans="1:23" ht="14.25" customHeight="1" x14ac:dyDescent="0.3">
      <c r="A5073" s="5">
        <v>5072</v>
      </c>
      <c r="B5073" s="2" t="s">
        <v>7975</v>
      </c>
      <c r="C5073" s="5">
        <f>YEAR(Data!$E5073)</f>
        <v>2011</v>
      </c>
      <c r="D5073" s="2" t="str">
        <f>TEXT(Table_1[[#This Row],[Order Date]], "MMM")</f>
        <v>Aug</v>
      </c>
      <c r="E5073" s="7">
        <v>40763</v>
      </c>
      <c r="F5073" s="7">
        <v>40767</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row>
    <row r="5074" spans="1:23" ht="14.25" customHeight="1" x14ac:dyDescent="0.3">
      <c r="A5074" s="5">
        <v>5073</v>
      </c>
      <c r="B5074" s="2" t="s">
        <v>7975</v>
      </c>
      <c r="C5074" s="5">
        <f>YEAR(Data!$E5074)</f>
        <v>2011</v>
      </c>
      <c r="D5074" s="2" t="str">
        <f>TEXT(Table_1[[#This Row],[Order Date]], "MMM")</f>
        <v>Aug</v>
      </c>
      <c r="E5074" s="7">
        <v>40763</v>
      </c>
      <c r="F5074" s="7">
        <v>40767</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row>
    <row r="5075" spans="1:23" ht="14.25" customHeight="1" x14ac:dyDescent="0.3">
      <c r="A5075" s="5">
        <v>5074</v>
      </c>
      <c r="B5075" s="2" t="s">
        <v>7976</v>
      </c>
      <c r="C5075" s="5">
        <f>YEAR(Data!$E5075)</f>
        <v>2012</v>
      </c>
      <c r="D5075" s="2" t="str">
        <f>TEXT(Table_1[[#This Row],[Order Date]], "MMM")</f>
        <v>Nov</v>
      </c>
      <c r="E5075" s="7">
        <v>41218</v>
      </c>
      <c r="F5075" s="7">
        <v>41218</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row>
    <row r="5076" spans="1:23" ht="14.25" customHeight="1" x14ac:dyDescent="0.3">
      <c r="A5076" s="5">
        <v>5075</v>
      </c>
      <c r="B5076" s="2" t="s">
        <v>7977</v>
      </c>
      <c r="C5076" s="5">
        <f>YEAR(Data!$E5076)</f>
        <v>2014</v>
      </c>
      <c r="D5076" s="2" t="str">
        <f>TEXT(Table_1[[#This Row],[Order Date]], "MMM")</f>
        <v>Apr</v>
      </c>
      <c r="E5076" s="7">
        <v>41755</v>
      </c>
      <c r="F5076" s="7">
        <v>41759</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row>
    <row r="5077" spans="1:23" ht="14.25" customHeight="1" x14ac:dyDescent="0.3">
      <c r="A5077" s="5">
        <v>5076</v>
      </c>
      <c r="B5077" s="2" t="s">
        <v>7978</v>
      </c>
      <c r="C5077" s="5">
        <f>YEAR(Data!$E5077)</f>
        <v>2011</v>
      </c>
      <c r="D5077" s="2" t="str">
        <f>TEXT(Table_1[[#This Row],[Order Date]], "MMM")</f>
        <v>Apr</v>
      </c>
      <c r="E5077" s="7">
        <v>40653</v>
      </c>
      <c r="F5077" s="7">
        <v>40655</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row>
    <row r="5078" spans="1:23" ht="14.25" customHeight="1" x14ac:dyDescent="0.3">
      <c r="A5078" s="5">
        <v>5077</v>
      </c>
      <c r="B5078" s="2" t="s">
        <v>7978</v>
      </c>
      <c r="C5078" s="5">
        <f>YEAR(Data!$E5078)</f>
        <v>2011</v>
      </c>
      <c r="D5078" s="2" t="str">
        <f>TEXT(Table_1[[#This Row],[Order Date]], "MMM")</f>
        <v>Apr</v>
      </c>
      <c r="E5078" s="7">
        <v>40653</v>
      </c>
      <c r="F5078" s="7">
        <v>40655</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row>
    <row r="5079" spans="1:23" ht="14.25" customHeight="1" x14ac:dyDescent="0.3">
      <c r="A5079" s="5">
        <v>5078</v>
      </c>
      <c r="B5079" s="2" t="s">
        <v>7978</v>
      </c>
      <c r="C5079" s="5">
        <f>YEAR(Data!$E5079)</f>
        <v>2011</v>
      </c>
      <c r="D5079" s="2" t="str">
        <f>TEXT(Table_1[[#This Row],[Order Date]], "MMM")</f>
        <v>Apr</v>
      </c>
      <c r="E5079" s="7">
        <v>40653</v>
      </c>
      <c r="F5079" s="7">
        <v>40655</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row>
    <row r="5080" spans="1:23" ht="14.25" customHeight="1" x14ac:dyDescent="0.3">
      <c r="A5080" s="5">
        <v>5079</v>
      </c>
      <c r="B5080" s="2" t="s">
        <v>7979</v>
      </c>
      <c r="C5080" s="5">
        <f>YEAR(Data!$E5080)</f>
        <v>2014</v>
      </c>
      <c r="D5080" s="2" t="str">
        <f>TEXT(Table_1[[#This Row],[Order Date]], "MMM")</f>
        <v>Nov</v>
      </c>
      <c r="E5080" s="7">
        <v>41955</v>
      </c>
      <c r="F5080" s="7">
        <v>41961</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row>
    <row r="5081" spans="1:23" ht="14.25" customHeight="1" x14ac:dyDescent="0.3">
      <c r="A5081" s="5">
        <v>5080</v>
      </c>
      <c r="B5081" s="2" t="s">
        <v>7980</v>
      </c>
      <c r="C5081" s="5">
        <f>YEAR(Data!$E5081)</f>
        <v>2014</v>
      </c>
      <c r="D5081" s="2" t="str">
        <f>TEXT(Table_1[[#This Row],[Order Date]], "MMM")</f>
        <v>Nov</v>
      </c>
      <c r="E5081" s="7">
        <v>41969</v>
      </c>
      <c r="F5081" s="7">
        <v>41973</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row>
    <row r="5082" spans="1:23" ht="14.25" customHeight="1" x14ac:dyDescent="0.3">
      <c r="A5082" s="5">
        <v>5081</v>
      </c>
      <c r="B5082" s="2" t="s">
        <v>7980</v>
      </c>
      <c r="C5082" s="5">
        <f>YEAR(Data!$E5082)</f>
        <v>2014</v>
      </c>
      <c r="D5082" s="2" t="str">
        <f>TEXT(Table_1[[#This Row],[Order Date]], "MMM")</f>
        <v>Nov</v>
      </c>
      <c r="E5082" s="7">
        <v>41969</v>
      </c>
      <c r="F5082" s="7">
        <v>41973</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row>
    <row r="5083" spans="1:23" ht="14.25" customHeight="1" x14ac:dyDescent="0.3">
      <c r="A5083" s="5">
        <v>5082</v>
      </c>
      <c r="B5083" s="2" t="s">
        <v>7981</v>
      </c>
      <c r="C5083" s="5">
        <f>YEAR(Data!$E5083)</f>
        <v>2012</v>
      </c>
      <c r="D5083" s="2" t="str">
        <f>TEXT(Table_1[[#This Row],[Order Date]], "MMM")</f>
        <v>Dec</v>
      </c>
      <c r="E5083" s="7">
        <v>41261</v>
      </c>
      <c r="F5083" s="7">
        <v>41261</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row>
    <row r="5084" spans="1:23" ht="14.25" customHeight="1" x14ac:dyDescent="0.3">
      <c r="A5084" s="5">
        <v>5083</v>
      </c>
      <c r="B5084" s="2" t="s">
        <v>7982</v>
      </c>
      <c r="C5084" s="5">
        <f>YEAR(Data!$E5084)</f>
        <v>2013</v>
      </c>
      <c r="D5084" s="2" t="str">
        <f>TEXT(Table_1[[#This Row],[Order Date]], "MMM")</f>
        <v>Sep</v>
      </c>
      <c r="E5084" s="7">
        <v>41526</v>
      </c>
      <c r="F5084" s="7">
        <v>41530</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row>
    <row r="5085" spans="1:23" ht="14.25" customHeight="1" x14ac:dyDescent="0.3">
      <c r="A5085" s="5">
        <v>5084</v>
      </c>
      <c r="B5085" s="2" t="s">
        <v>7982</v>
      </c>
      <c r="C5085" s="5">
        <f>YEAR(Data!$E5085)</f>
        <v>2013</v>
      </c>
      <c r="D5085" s="2" t="str">
        <f>TEXT(Table_1[[#This Row],[Order Date]], "MMM")</f>
        <v>Sep</v>
      </c>
      <c r="E5085" s="7">
        <v>41526</v>
      </c>
      <c r="F5085" s="7">
        <v>41530</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row>
    <row r="5086" spans="1:23" ht="14.25" customHeight="1" x14ac:dyDescent="0.3">
      <c r="A5086" s="5">
        <v>5085</v>
      </c>
      <c r="B5086" s="2" t="s">
        <v>7985</v>
      </c>
      <c r="C5086" s="5">
        <f>YEAR(Data!$E5086)</f>
        <v>2013</v>
      </c>
      <c r="D5086" s="2" t="str">
        <f>TEXT(Table_1[[#This Row],[Order Date]], "MMM")</f>
        <v>Jun</v>
      </c>
      <c r="E5086" s="7">
        <v>41432</v>
      </c>
      <c r="F5086" s="7">
        <v>41435</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row>
    <row r="5087" spans="1:23" ht="14.25" customHeight="1" x14ac:dyDescent="0.3">
      <c r="A5087" s="5">
        <v>5086</v>
      </c>
      <c r="B5087" s="2" t="s">
        <v>7986</v>
      </c>
      <c r="C5087" s="5">
        <f>YEAR(Data!$E5087)</f>
        <v>2012</v>
      </c>
      <c r="D5087" s="2" t="str">
        <f>TEXT(Table_1[[#This Row],[Order Date]], "MMM")</f>
        <v>Jun</v>
      </c>
      <c r="E5087" s="7">
        <v>41079</v>
      </c>
      <c r="F5087" s="7">
        <v>41083</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row>
    <row r="5088" spans="1:23" ht="14.25" customHeight="1" x14ac:dyDescent="0.3">
      <c r="A5088" s="5">
        <v>5087</v>
      </c>
      <c r="B5088" s="2" t="s">
        <v>7987</v>
      </c>
      <c r="C5088" s="5">
        <f>YEAR(Data!$E5088)</f>
        <v>2012</v>
      </c>
      <c r="D5088" s="2" t="str">
        <f>TEXT(Table_1[[#This Row],[Order Date]], "MMM")</f>
        <v>Mar</v>
      </c>
      <c r="E5088" s="7">
        <v>40973</v>
      </c>
      <c r="F5088" s="7">
        <v>40977</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row>
    <row r="5089" spans="1:23" ht="14.25" customHeight="1" x14ac:dyDescent="0.3">
      <c r="A5089" s="5">
        <v>5088</v>
      </c>
      <c r="B5089" s="2" t="s">
        <v>7987</v>
      </c>
      <c r="C5089" s="5">
        <f>YEAR(Data!$E5089)</f>
        <v>2012</v>
      </c>
      <c r="D5089" s="2" t="str">
        <f>TEXT(Table_1[[#This Row],[Order Date]], "MMM")</f>
        <v>Mar</v>
      </c>
      <c r="E5089" s="7">
        <v>40973</v>
      </c>
      <c r="F5089" s="7">
        <v>40977</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row>
    <row r="5090" spans="1:23" ht="14.25" customHeight="1" x14ac:dyDescent="0.3">
      <c r="A5090" s="5">
        <v>5089</v>
      </c>
      <c r="B5090" s="2" t="s">
        <v>7987</v>
      </c>
      <c r="C5090" s="5">
        <f>YEAR(Data!$E5090)</f>
        <v>2012</v>
      </c>
      <c r="D5090" s="2" t="str">
        <f>TEXT(Table_1[[#This Row],[Order Date]], "MMM")</f>
        <v>Mar</v>
      </c>
      <c r="E5090" s="7">
        <v>40973</v>
      </c>
      <c r="F5090" s="7">
        <v>40977</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row>
    <row r="5091" spans="1:23" ht="14.25" customHeight="1" x14ac:dyDescent="0.3">
      <c r="A5091" s="5">
        <v>5090</v>
      </c>
      <c r="B5091" s="2" t="s">
        <v>7990</v>
      </c>
      <c r="C5091" s="5">
        <f>YEAR(Data!$E5091)</f>
        <v>2014</v>
      </c>
      <c r="D5091" s="2" t="str">
        <f>TEXT(Table_1[[#This Row],[Order Date]], "MMM")</f>
        <v>Aug</v>
      </c>
      <c r="E5091" s="7">
        <v>41856</v>
      </c>
      <c r="F5091" s="7">
        <v>41859</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row>
    <row r="5092" spans="1:23" ht="14.25" customHeight="1" x14ac:dyDescent="0.3">
      <c r="A5092" s="5">
        <v>5091</v>
      </c>
      <c r="B5092" s="2" t="s">
        <v>7990</v>
      </c>
      <c r="C5092" s="5">
        <f>YEAR(Data!$E5092)</f>
        <v>2014</v>
      </c>
      <c r="D5092" s="2" t="str">
        <f>TEXT(Table_1[[#This Row],[Order Date]], "MMM")</f>
        <v>Aug</v>
      </c>
      <c r="E5092" s="7">
        <v>41856</v>
      </c>
      <c r="F5092" s="7">
        <v>41859</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row>
    <row r="5093" spans="1:23" ht="14.25" customHeight="1" x14ac:dyDescent="0.3">
      <c r="A5093" s="5">
        <v>5092</v>
      </c>
      <c r="B5093" s="2" t="s">
        <v>7992</v>
      </c>
      <c r="C5093" s="5">
        <f>YEAR(Data!$E5093)</f>
        <v>2014</v>
      </c>
      <c r="D5093" s="2" t="str">
        <f>TEXT(Table_1[[#This Row],[Order Date]], "MMM")</f>
        <v>Dec</v>
      </c>
      <c r="E5093" s="7">
        <v>42004</v>
      </c>
      <c r="F5093" s="7">
        <v>42008</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row>
    <row r="5094" spans="1:23" ht="14.25" customHeight="1" x14ac:dyDescent="0.3">
      <c r="A5094" s="5">
        <v>5093</v>
      </c>
      <c r="B5094" s="2" t="s">
        <v>7993</v>
      </c>
      <c r="C5094" s="5">
        <f>YEAR(Data!$E5094)</f>
        <v>2012</v>
      </c>
      <c r="D5094" s="2" t="str">
        <f>TEXT(Table_1[[#This Row],[Order Date]], "MMM")</f>
        <v>May</v>
      </c>
      <c r="E5094" s="7">
        <v>41052</v>
      </c>
      <c r="F5094" s="7">
        <v>41056</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row>
    <row r="5095" spans="1:23" ht="14.25" customHeight="1" x14ac:dyDescent="0.3">
      <c r="A5095" s="5">
        <v>5094</v>
      </c>
      <c r="B5095" s="2" t="s">
        <v>7994</v>
      </c>
      <c r="C5095" s="5">
        <f>YEAR(Data!$E5095)</f>
        <v>2011</v>
      </c>
      <c r="D5095" s="2" t="str">
        <f>TEXT(Table_1[[#This Row],[Order Date]], "MMM")</f>
        <v>Dec</v>
      </c>
      <c r="E5095" s="7">
        <v>40883</v>
      </c>
      <c r="F5095" s="7">
        <v>40887</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row>
    <row r="5096" spans="1:23" ht="14.25" customHeight="1" x14ac:dyDescent="0.3">
      <c r="A5096" s="5">
        <v>5095</v>
      </c>
      <c r="B5096" s="2" t="s">
        <v>7994</v>
      </c>
      <c r="C5096" s="5">
        <f>YEAR(Data!$E5096)</f>
        <v>2011</v>
      </c>
      <c r="D5096" s="2" t="str">
        <f>TEXT(Table_1[[#This Row],[Order Date]], "MMM")</f>
        <v>Dec</v>
      </c>
      <c r="E5096" s="7">
        <v>40883</v>
      </c>
      <c r="F5096" s="7">
        <v>40887</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row>
    <row r="5097" spans="1:23" ht="14.25" customHeight="1" x14ac:dyDescent="0.3">
      <c r="A5097" s="5">
        <v>5096</v>
      </c>
      <c r="B5097" s="2" t="s">
        <v>7994</v>
      </c>
      <c r="C5097" s="5">
        <f>YEAR(Data!$E5097)</f>
        <v>2011</v>
      </c>
      <c r="D5097" s="2" t="str">
        <f>TEXT(Table_1[[#This Row],[Order Date]], "MMM")</f>
        <v>Dec</v>
      </c>
      <c r="E5097" s="7">
        <v>40883</v>
      </c>
      <c r="F5097" s="7">
        <v>40887</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row>
    <row r="5098" spans="1:23" ht="14.25" customHeight="1" x14ac:dyDescent="0.3">
      <c r="A5098" s="5">
        <v>5097</v>
      </c>
      <c r="B5098" s="2" t="s">
        <v>7994</v>
      </c>
      <c r="C5098" s="5">
        <f>YEAR(Data!$E5098)</f>
        <v>2011</v>
      </c>
      <c r="D5098" s="2" t="str">
        <f>TEXT(Table_1[[#This Row],[Order Date]], "MMM")</f>
        <v>Dec</v>
      </c>
      <c r="E5098" s="7">
        <v>40883</v>
      </c>
      <c r="F5098" s="7">
        <v>40887</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row>
    <row r="5099" spans="1:23" ht="14.25" customHeight="1" x14ac:dyDescent="0.3">
      <c r="A5099" s="5">
        <v>5098</v>
      </c>
      <c r="B5099" s="2" t="s">
        <v>7994</v>
      </c>
      <c r="C5099" s="5">
        <f>YEAR(Data!$E5099)</f>
        <v>2011</v>
      </c>
      <c r="D5099" s="2" t="str">
        <f>TEXT(Table_1[[#This Row],[Order Date]], "MMM")</f>
        <v>Dec</v>
      </c>
      <c r="E5099" s="7">
        <v>40883</v>
      </c>
      <c r="F5099" s="7">
        <v>40887</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row>
    <row r="5100" spans="1:23" ht="14.25" customHeight="1" x14ac:dyDescent="0.3">
      <c r="A5100" s="5">
        <v>5099</v>
      </c>
      <c r="B5100" s="2" t="s">
        <v>7994</v>
      </c>
      <c r="C5100" s="5">
        <f>YEAR(Data!$E5100)</f>
        <v>2011</v>
      </c>
      <c r="D5100" s="2" t="str">
        <f>TEXT(Table_1[[#This Row],[Order Date]], "MMM")</f>
        <v>Dec</v>
      </c>
      <c r="E5100" s="7">
        <v>40883</v>
      </c>
      <c r="F5100" s="7">
        <v>40887</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row>
    <row r="5101" spans="1:23" ht="14.25" customHeight="1" x14ac:dyDescent="0.3">
      <c r="A5101" s="5">
        <v>5100</v>
      </c>
      <c r="B5101" s="2" t="s">
        <v>7995</v>
      </c>
      <c r="C5101" s="5">
        <f>YEAR(Data!$E5101)</f>
        <v>2012</v>
      </c>
      <c r="D5101" s="2" t="str">
        <f>TEXT(Table_1[[#This Row],[Order Date]], "MMM")</f>
        <v>Aug</v>
      </c>
      <c r="E5101" s="7">
        <v>41128</v>
      </c>
      <c r="F5101" s="7">
        <v>41133</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row>
    <row r="5102" spans="1:23" ht="14.25" customHeight="1" x14ac:dyDescent="0.3">
      <c r="A5102" s="5">
        <v>5101</v>
      </c>
      <c r="B5102" s="2" t="s">
        <v>7996</v>
      </c>
      <c r="C5102" s="5">
        <f>YEAR(Data!$E5102)</f>
        <v>2011</v>
      </c>
      <c r="D5102" s="2" t="str">
        <f>TEXT(Table_1[[#This Row],[Order Date]], "MMM")</f>
        <v>Mar</v>
      </c>
      <c r="E5102" s="7">
        <v>40619</v>
      </c>
      <c r="F5102" s="7">
        <v>40619</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row>
    <row r="5103" spans="1:23" ht="14.25" customHeight="1" x14ac:dyDescent="0.3">
      <c r="A5103" s="5">
        <v>5102</v>
      </c>
      <c r="B5103" s="2" t="s">
        <v>7996</v>
      </c>
      <c r="C5103" s="5">
        <f>YEAR(Data!$E5103)</f>
        <v>2011</v>
      </c>
      <c r="D5103" s="2" t="str">
        <f>TEXT(Table_1[[#This Row],[Order Date]], "MMM")</f>
        <v>Mar</v>
      </c>
      <c r="E5103" s="7">
        <v>40619</v>
      </c>
      <c r="F5103" s="7">
        <v>40619</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row>
    <row r="5104" spans="1:23" ht="14.25" customHeight="1" x14ac:dyDescent="0.3">
      <c r="A5104" s="5">
        <v>5103</v>
      </c>
      <c r="B5104" s="2" t="s">
        <v>7996</v>
      </c>
      <c r="C5104" s="5">
        <f>YEAR(Data!$E5104)</f>
        <v>2011</v>
      </c>
      <c r="D5104" s="2" t="str">
        <f>TEXT(Table_1[[#This Row],[Order Date]], "MMM")</f>
        <v>Mar</v>
      </c>
      <c r="E5104" s="7">
        <v>40619</v>
      </c>
      <c r="F5104" s="7">
        <v>40619</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row>
    <row r="5105" spans="1:23" ht="14.25" customHeight="1" x14ac:dyDescent="0.3">
      <c r="A5105" s="5">
        <v>5104</v>
      </c>
      <c r="B5105" s="2" t="s">
        <v>7997</v>
      </c>
      <c r="C5105" s="5">
        <f>YEAR(Data!$E5105)</f>
        <v>2012</v>
      </c>
      <c r="D5105" s="2" t="str">
        <f>TEXT(Table_1[[#This Row],[Order Date]], "MMM")</f>
        <v>Mar</v>
      </c>
      <c r="E5105" s="7">
        <v>40994</v>
      </c>
      <c r="F5105" s="7">
        <v>40998</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row>
    <row r="5106" spans="1:23" ht="14.25" customHeight="1" x14ac:dyDescent="0.3">
      <c r="A5106" s="5">
        <v>5105</v>
      </c>
      <c r="B5106" s="2" t="s">
        <v>7997</v>
      </c>
      <c r="C5106" s="5">
        <f>YEAR(Data!$E5106)</f>
        <v>2012</v>
      </c>
      <c r="D5106" s="2" t="str">
        <f>TEXT(Table_1[[#This Row],[Order Date]], "MMM")</f>
        <v>Mar</v>
      </c>
      <c r="E5106" s="7">
        <v>40994</v>
      </c>
      <c r="F5106" s="7">
        <v>40998</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row>
    <row r="5107" spans="1:23" ht="14.25" customHeight="1" x14ac:dyDescent="0.3">
      <c r="A5107" s="5">
        <v>5106</v>
      </c>
      <c r="B5107" s="2" t="s">
        <v>7998</v>
      </c>
      <c r="C5107" s="5">
        <f>YEAR(Data!$E5107)</f>
        <v>2011</v>
      </c>
      <c r="D5107" s="2" t="str">
        <f>TEXT(Table_1[[#This Row],[Order Date]], "MMM")</f>
        <v>Dec</v>
      </c>
      <c r="E5107" s="7">
        <v>40891</v>
      </c>
      <c r="F5107" s="7">
        <v>40897</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row>
    <row r="5108" spans="1:23" ht="14.25" customHeight="1" x14ac:dyDescent="0.3">
      <c r="A5108" s="5">
        <v>5107</v>
      </c>
      <c r="B5108" s="2" t="s">
        <v>7999</v>
      </c>
      <c r="C5108" s="5">
        <f>YEAR(Data!$E5108)</f>
        <v>2012</v>
      </c>
      <c r="D5108" s="2" t="str">
        <f>TEXT(Table_1[[#This Row],[Order Date]], "MMM")</f>
        <v>Sep</v>
      </c>
      <c r="E5108" s="7">
        <v>41171</v>
      </c>
      <c r="F5108" s="7">
        <v>41178</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row>
    <row r="5109" spans="1:23" ht="14.25" customHeight="1" x14ac:dyDescent="0.3">
      <c r="A5109" s="5">
        <v>5108</v>
      </c>
      <c r="B5109" s="2" t="s">
        <v>8000</v>
      </c>
      <c r="C5109" s="5">
        <f>YEAR(Data!$E5109)</f>
        <v>2014</v>
      </c>
      <c r="D5109" s="2" t="str">
        <f>TEXT(Table_1[[#This Row],[Order Date]], "MMM")</f>
        <v>Apr</v>
      </c>
      <c r="E5109" s="7">
        <v>41755</v>
      </c>
      <c r="F5109" s="7">
        <v>41756</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row>
    <row r="5110" spans="1:23" ht="14.25" customHeight="1" x14ac:dyDescent="0.3">
      <c r="A5110" s="5">
        <v>5109</v>
      </c>
      <c r="B5110" s="2" t="s">
        <v>8000</v>
      </c>
      <c r="C5110" s="5">
        <f>YEAR(Data!$E5110)</f>
        <v>2014</v>
      </c>
      <c r="D5110" s="2" t="str">
        <f>TEXT(Table_1[[#This Row],[Order Date]], "MMM")</f>
        <v>Apr</v>
      </c>
      <c r="E5110" s="7">
        <v>41755</v>
      </c>
      <c r="F5110" s="7">
        <v>41756</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row>
    <row r="5111" spans="1:23" ht="14.25" customHeight="1" x14ac:dyDescent="0.3">
      <c r="A5111" s="5">
        <v>5110</v>
      </c>
      <c r="B5111" s="2" t="s">
        <v>8001</v>
      </c>
      <c r="C5111" s="5">
        <f>YEAR(Data!$E5111)</f>
        <v>2011</v>
      </c>
      <c r="D5111" s="2" t="str">
        <f>TEXT(Table_1[[#This Row],[Order Date]], "MMM")</f>
        <v>Oct</v>
      </c>
      <c r="E5111" s="7">
        <v>40834</v>
      </c>
      <c r="F5111" s="7">
        <v>40838</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row>
    <row r="5112" spans="1:23" ht="14.25" customHeight="1" x14ac:dyDescent="0.3">
      <c r="A5112" s="5">
        <v>5111</v>
      </c>
      <c r="B5112" s="2" t="s">
        <v>8001</v>
      </c>
      <c r="C5112" s="5">
        <f>YEAR(Data!$E5112)</f>
        <v>2011</v>
      </c>
      <c r="D5112" s="2" t="str">
        <f>TEXT(Table_1[[#This Row],[Order Date]], "MMM")</f>
        <v>Oct</v>
      </c>
      <c r="E5112" s="7">
        <v>40834</v>
      </c>
      <c r="F5112" s="7">
        <v>40838</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row>
    <row r="5113" spans="1:23" ht="14.25" customHeight="1" x14ac:dyDescent="0.3">
      <c r="A5113" s="5">
        <v>5112</v>
      </c>
      <c r="B5113" s="2" t="s">
        <v>8001</v>
      </c>
      <c r="C5113" s="5">
        <f>YEAR(Data!$E5113)</f>
        <v>2011</v>
      </c>
      <c r="D5113" s="2" t="str">
        <f>TEXT(Table_1[[#This Row],[Order Date]], "MMM")</f>
        <v>Oct</v>
      </c>
      <c r="E5113" s="7">
        <v>40834</v>
      </c>
      <c r="F5113" s="7">
        <v>40838</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row>
    <row r="5114" spans="1:23" ht="14.25" customHeight="1" x14ac:dyDescent="0.3">
      <c r="A5114" s="5">
        <v>5113</v>
      </c>
      <c r="B5114" s="2" t="s">
        <v>8002</v>
      </c>
      <c r="C5114" s="5">
        <f>YEAR(Data!$E5114)</f>
        <v>2012</v>
      </c>
      <c r="D5114" s="2" t="str">
        <f>TEXT(Table_1[[#This Row],[Order Date]], "MMM")</f>
        <v>Nov</v>
      </c>
      <c r="E5114" s="7">
        <v>41226</v>
      </c>
      <c r="F5114" s="7">
        <v>41226</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row>
    <row r="5115" spans="1:23" ht="14.25" customHeight="1" x14ac:dyDescent="0.3">
      <c r="A5115" s="5">
        <v>5114</v>
      </c>
      <c r="B5115" s="2" t="s">
        <v>8005</v>
      </c>
      <c r="C5115" s="5">
        <f>YEAR(Data!$E5115)</f>
        <v>2013</v>
      </c>
      <c r="D5115" s="2" t="str">
        <f>TEXT(Table_1[[#This Row],[Order Date]], "MMM")</f>
        <v>Jan</v>
      </c>
      <c r="E5115" s="7">
        <v>41305</v>
      </c>
      <c r="F5115" s="7">
        <v>41307</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row>
    <row r="5116" spans="1:23" ht="14.25" customHeight="1" x14ac:dyDescent="0.3">
      <c r="A5116" s="5">
        <v>5115</v>
      </c>
      <c r="B5116" s="2" t="s">
        <v>8006</v>
      </c>
      <c r="C5116" s="5">
        <f>YEAR(Data!$E5116)</f>
        <v>2013</v>
      </c>
      <c r="D5116" s="2" t="str">
        <f>TEXT(Table_1[[#This Row],[Order Date]], "MMM")</f>
        <v>Nov</v>
      </c>
      <c r="E5116" s="7">
        <v>41596</v>
      </c>
      <c r="F5116" s="7">
        <v>41601</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row>
    <row r="5117" spans="1:23" ht="14.25" customHeight="1" x14ac:dyDescent="0.3">
      <c r="A5117" s="5">
        <v>5116</v>
      </c>
      <c r="B5117" s="2" t="s">
        <v>8007</v>
      </c>
      <c r="C5117" s="5">
        <f>YEAR(Data!$E5117)</f>
        <v>2014</v>
      </c>
      <c r="D5117" s="2" t="str">
        <f>TEXT(Table_1[[#This Row],[Order Date]], "MMM")</f>
        <v>Jul</v>
      </c>
      <c r="E5117" s="7">
        <v>41846</v>
      </c>
      <c r="F5117" s="7">
        <v>41850</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row>
    <row r="5118" spans="1:23" ht="14.25" customHeight="1" x14ac:dyDescent="0.3">
      <c r="A5118" s="5">
        <v>5117</v>
      </c>
      <c r="B5118" s="2" t="s">
        <v>8010</v>
      </c>
      <c r="C5118" s="5">
        <f>YEAR(Data!$E5118)</f>
        <v>2014</v>
      </c>
      <c r="D5118" s="2" t="str">
        <f>TEXT(Table_1[[#This Row],[Order Date]], "MMM")</f>
        <v>Nov</v>
      </c>
      <c r="E5118" s="7">
        <v>41955</v>
      </c>
      <c r="F5118" s="7">
        <v>41961</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row>
    <row r="5119" spans="1:23" ht="14.25" customHeight="1" x14ac:dyDescent="0.3">
      <c r="A5119" s="5">
        <v>5118</v>
      </c>
      <c r="B5119" s="2" t="s">
        <v>8011</v>
      </c>
      <c r="C5119" s="5">
        <f>YEAR(Data!$E5119)</f>
        <v>2012</v>
      </c>
      <c r="D5119" s="2" t="str">
        <f>TEXT(Table_1[[#This Row],[Order Date]], "MMM")</f>
        <v>Sep</v>
      </c>
      <c r="E5119" s="7">
        <v>41178</v>
      </c>
      <c r="F5119" s="7">
        <v>41185</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row>
    <row r="5120" spans="1:23" ht="14.25" customHeight="1" x14ac:dyDescent="0.3">
      <c r="A5120" s="5">
        <v>5119</v>
      </c>
      <c r="B5120" s="2" t="s">
        <v>8011</v>
      </c>
      <c r="C5120" s="5">
        <f>YEAR(Data!$E5120)</f>
        <v>2012</v>
      </c>
      <c r="D5120" s="2" t="str">
        <f>TEXT(Table_1[[#This Row],[Order Date]], "MMM")</f>
        <v>Sep</v>
      </c>
      <c r="E5120" s="7">
        <v>41178</v>
      </c>
      <c r="F5120" s="7">
        <v>41185</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row>
    <row r="5121" spans="1:23" ht="14.25" customHeight="1" x14ac:dyDescent="0.3">
      <c r="A5121" s="5">
        <v>5120</v>
      </c>
      <c r="B5121" s="2" t="s">
        <v>8011</v>
      </c>
      <c r="C5121" s="5">
        <f>YEAR(Data!$E5121)</f>
        <v>2012</v>
      </c>
      <c r="D5121" s="2" t="str">
        <f>TEXT(Table_1[[#This Row],[Order Date]], "MMM")</f>
        <v>Sep</v>
      </c>
      <c r="E5121" s="7">
        <v>41178</v>
      </c>
      <c r="F5121" s="7">
        <v>41185</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row>
    <row r="5122" spans="1:23" ht="14.25" customHeight="1" x14ac:dyDescent="0.3">
      <c r="A5122" s="5">
        <v>5121</v>
      </c>
      <c r="B5122" s="2" t="s">
        <v>8012</v>
      </c>
      <c r="C5122" s="5">
        <f>YEAR(Data!$E5122)</f>
        <v>2011</v>
      </c>
      <c r="D5122" s="2" t="str">
        <f>TEXT(Table_1[[#This Row],[Order Date]], "MMM")</f>
        <v>Apr</v>
      </c>
      <c r="E5122" s="7">
        <v>40637</v>
      </c>
      <c r="F5122" s="7">
        <v>40641</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row>
    <row r="5123" spans="1:23" ht="14.25" customHeight="1" x14ac:dyDescent="0.3">
      <c r="A5123" s="5">
        <v>5122</v>
      </c>
      <c r="B5123" s="2" t="s">
        <v>8012</v>
      </c>
      <c r="C5123" s="5">
        <f>YEAR(Data!$E5123)</f>
        <v>2011</v>
      </c>
      <c r="D5123" s="2" t="str">
        <f>TEXT(Table_1[[#This Row],[Order Date]], "MMM")</f>
        <v>Apr</v>
      </c>
      <c r="E5123" s="7">
        <v>40637</v>
      </c>
      <c r="F5123" s="7">
        <v>40641</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row>
    <row r="5124" spans="1:23" ht="14.25" customHeight="1" x14ac:dyDescent="0.3">
      <c r="A5124" s="5">
        <v>5123</v>
      </c>
      <c r="B5124" s="2" t="s">
        <v>8012</v>
      </c>
      <c r="C5124" s="5">
        <f>YEAR(Data!$E5124)</f>
        <v>2011</v>
      </c>
      <c r="D5124" s="2" t="str">
        <f>TEXT(Table_1[[#This Row],[Order Date]], "MMM")</f>
        <v>Apr</v>
      </c>
      <c r="E5124" s="7">
        <v>40637</v>
      </c>
      <c r="F5124" s="7">
        <v>40641</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row>
    <row r="5125" spans="1:23" ht="14.25" customHeight="1" x14ac:dyDescent="0.3">
      <c r="A5125" s="5">
        <v>5124</v>
      </c>
      <c r="B5125" s="2" t="s">
        <v>8012</v>
      </c>
      <c r="C5125" s="5">
        <f>YEAR(Data!$E5125)</f>
        <v>2011</v>
      </c>
      <c r="D5125" s="2" t="str">
        <f>TEXT(Table_1[[#This Row],[Order Date]], "MMM")</f>
        <v>Apr</v>
      </c>
      <c r="E5125" s="7">
        <v>40637</v>
      </c>
      <c r="F5125" s="7">
        <v>40641</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row>
    <row r="5126" spans="1:23" ht="14.25" customHeight="1" x14ac:dyDescent="0.3">
      <c r="A5126" s="5">
        <v>5125</v>
      </c>
      <c r="B5126" s="2" t="s">
        <v>8015</v>
      </c>
      <c r="C5126" s="5">
        <f>YEAR(Data!$E5126)</f>
        <v>2011</v>
      </c>
      <c r="D5126" s="2" t="str">
        <f>TEXT(Table_1[[#This Row],[Order Date]], "MMM")</f>
        <v>Sep</v>
      </c>
      <c r="E5126" s="7">
        <v>40800</v>
      </c>
      <c r="F5126" s="7">
        <v>40800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row>
    <row r="5127" spans="1:23" ht="14.25" customHeight="1" x14ac:dyDescent="0.3">
      <c r="A5127" s="5">
        <v>5126</v>
      </c>
      <c r="B5127" s="2" t="s">
        <v>8015</v>
      </c>
      <c r="C5127" s="5">
        <f>YEAR(Data!$E5127)</f>
        <v>2011</v>
      </c>
      <c r="D5127" s="2" t="str">
        <f>TEXT(Table_1[[#This Row],[Order Date]], "MMM")</f>
        <v>Sep</v>
      </c>
      <c r="E5127" s="7">
        <v>40800</v>
      </c>
      <c r="F5127" s="7">
        <v>40800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row>
    <row r="5128" spans="1:23" ht="14.25" customHeight="1" x14ac:dyDescent="0.3">
      <c r="A5128" s="5">
        <v>5127</v>
      </c>
      <c r="B5128" s="2" t="s">
        <v>8015</v>
      </c>
      <c r="C5128" s="5">
        <f>YEAR(Data!$E5128)</f>
        <v>2011</v>
      </c>
      <c r="D5128" s="2" t="str">
        <f>TEXT(Table_1[[#This Row],[Order Date]], "MMM")</f>
        <v>Sep</v>
      </c>
      <c r="E5128" s="7">
        <v>40800</v>
      </c>
      <c r="F5128" s="7">
        <v>40800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row>
    <row r="5129" spans="1:23" ht="14.25" customHeight="1" x14ac:dyDescent="0.3">
      <c r="A5129" s="5">
        <v>5128</v>
      </c>
      <c r="B5129" s="2" t="s">
        <v>8015</v>
      </c>
      <c r="C5129" s="5">
        <f>YEAR(Data!$E5129)</f>
        <v>2011</v>
      </c>
      <c r="D5129" s="2" t="str">
        <f>TEXT(Table_1[[#This Row],[Order Date]], "MMM")</f>
        <v>Sep</v>
      </c>
      <c r="E5129" s="7">
        <v>40800</v>
      </c>
      <c r="F5129" s="7">
        <v>40800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row>
    <row r="5130" spans="1:23" ht="14.25" customHeight="1" x14ac:dyDescent="0.3">
      <c r="A5130" s="5">
        <v>5129</v>
      </c>
      <c r="B5130" s="2" t="s">
        <v>8015</v>
      </c>
      <c r="C5130" s="5">
        <f>YEAR(Data!$E5130)</f>
        <v>2011</v>
      </c>
      <c r="D5130" s="2" t="str">
        <f>TEXT(Table_1[[#This Row],[Order Date]], "MMM")</f>
        <v>Sep</v>
      </c>
      <c r="E5130" s="7">
        <v>40800</v>
      </c>
      <c r="F5130" s="7">
        <v>40800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row>
    <row r="5131" spans="1:23" ht="14.25" customHeight="1" x14ac:dyDescent="0.3">
      <c r="A5131" s="5">
        <v>5130</v>
      </c>
      <c r="B5131" s="2" t="s">
        <v>8015</v>
      </c>
      <c r="C5131" s="5">
        <f>YEAR(Data!$E5131)</f>
        <v>2011</v>
      </c>
      <c r="D5131" s="2" t="str">
        <f>TEXT(Table_1[[#This Row],[Order Date]], "MMM")</f>
        <v>Sep</v>
      </c>
      <c r="E5131" s="7">
        <v>40800</v>
      </c>
      <c r="F5131" s="7">
        <v>40800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row>
    <row r="5132" spans="1:23" ht="14.25" customHeight="1" x14ac:dyDescent="0.3">
      <c r="A5132" s="5">
        <v>5131</v>
      </c>
      <c r="B5132" s="2" t="s">
        <v>8015</v>
      </c>
      <c r="C5132" s="5">
        <f>YEAR(Data!$E5132)</f>
        <v>2011</v>
      </c>
      <c r="D5132" s="2" t="str">
        <f>TEXT(Table_1[[#This Row],[Order Date]], "MMM")</f>
        <v>Sep</v>
      </c>
      <c r="E5132" s="7">
        <v>40800</v>
      </c>
      <c r="F5132" s="7">
        <v>40800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row>
    <row r="5133" spans="1:23" ht="14.25" customHeight="1" x14ac:dyDescent="0.3">
      <c r="A5133" s="5">
        <v>5132</v>
      </c>
      <c r="B5133" s="2" t="s">
        <v>8016</v>
      </c>
      <c r="C5133" s="5">
        <f>YEAR(Data!$E5133)</f>
        <v>2014</v>
      </c>
      <c r="D5133" s="2" t="str">
        <f>TEXT(Table_1[[#This Row],[Order Date]], "MMM")</f>
        <v>Dec</v>
      </c>
      <c r="E5133" s="7">
        <v>42003</v>
      </c>
      <c r="F5133" s="7">
        <v>42010</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row>
    <row r="5134" spans="1:23" ht="14.25" customHeight="1" x14ac:dyDescent="0.3">
      <c r="A5134" s="5">
        <v>5133</v>
      </c>
      <c r="B5134" s="2" t="s">
        <v>8017</v>
      </c>
      <c r="C5134" s="5">
        <f>YEAR(Data!$E5134)</f>
        <v>2012</v>
      </c>
      <c r="D5134" s="2" t="str">
        <f>TEXT(Table_1[[#This Row],[Order Date]], "MMM")</f>
        <v>Jun</v>
      </c>
      <c r="E5134" s="7">
        <v>41081</v>
      </c>
      <c r="F5134" s="7">
        <v>41087</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row>
    <row r="5135" spans="1:23" ht="14.25" customHeight="1" x14ac:dyDescent="0.3">
      <c r="A5135" s="5">
        <v>5134</v>
      </c>
      <c r="B5135" s="2" t="s">
        <v>8018</v>
      </c>
      <c r="C5135" s="5">
        <f>YEAR(Data!$E5135)</f>
        <v>2014</v>
      </c>
      <c r="D5135" s="2" t="str">
        <f>TEXT(Table_1[[#This Row],[Order Date]], "MMM")</f>
        <v>Nov</v>
      </c>
      <c r="E5135" s="7">
        <v>41970</v>
      </c>
      <c r="F5135" s="7">
        <v>41974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row>
    <row r="5136" spans="1:23" ht="14.25" customHeight="1" x14ac:dyDescent="0.3">
      <c r="A5136" s="5">
        <v>5135</v>
      </c>
      <c r="B5136" s="2" t="s">
        <v>8018</v>
      </c>
      <c r="C5136" s="5">
        <f>YEAR(Data!$E5136)</f>
        <v>2014</v>
      </c>
      <c r="D5136" s="2" t="str">
        <f>TEXT(Table_1[[#This Row],[Order Date]], "MMM")</f>
        <v>Nov</v>
      </c>
      <c r="E5136" s="7">
        <v>41970</v>
      </c>
      <c r="F5136" s="7">
        <v>41974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row>
    <row r="5137" spans="1:23" ht="14.25" customHeight="1" x14ac:dyDescent="0.3">
      <c r="A5137" s="5">
        <v>5136</v>
      </c>
      <c r="B5137" s="2" t="s">
        <v>8019</v>
      </c>
      <c r="C5137" s="5">
        <f>YEAR(Data!$E5137)</f>
        <v>2013</v>
      </c>
      <c r="D5137" s="2" t="str">
        <f>TEXT(Table_1[[#This Row],[Order Date]], "MMM")</f>
        <v>Oct</v>
      </c>
      <c r="E5137" s="7">
        <v>41571</v>
      </c>
      <c r="F5137" s="7">
        <v>41576</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row>
    <row r="5138" spans="1:23" ht="14.25" customHeight="1" x14ac:dyDescent="0.3">
      <c r="A5138" s="5">
        <v>5137</v>
      </c>
      <c r="B5138" s="2" t="s">
        <v>8020</v>
      </c>
      <c r="C5138" s="5">
        <f>YEAR(Data!$E5138)</f>
        <v>2012</v>
      </c>
      <c r="D5138" s="2" t="str">
        <f>TEXT(Table_1[[#This Row],[Order Date]], "MMM")</f>
        <v>Dec</v>
      </c>
      <c r="E5138" s="7">
        <v>41257</v>
      </c>
      <c r="F5138" s="7">
        <v>41262</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row>
    <row r="5139" spans="1:23" ht="14.25" customHeight="1" x14ac:dyDescent="0.3">
      <c r="A5139" s="5">
        <v>5138</v>
      </c>
      <c r="B5139" s="2" t="s">
        <v>8021</v>
      </c>
      <c r="C5139" s="5">
        <f>YEAR(Data!$E5139)</f>
        <v>2013</v>
      </c>
      <c r="D5139" s="2" t="str">
        <f>TEXT(Table_1[[#This Row],[Order Date]], "MMM")</f>
        <v>Nov</v>
      </c>
      <c r="E5139" s="7">
        <v>41592</v>
      </c>
      <c r="F5139" s="7">
        <v>41596</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row>
    <row r="5140" spans="1:23" ht="14.25" customHeight="1" x14ac:dyDescent="0.3">
      <c r="A5140" s="5">
        <v>5139</v>
      </c>
      <c r="B5140" s="2" t="s">
        <v>8022</v>
      </c>
      <c r="C5140" s="5">
        <f>YEAR(Data!$E5140)</f>
        <v>2014</v>
      </c>
      <c r="D5140" s="2" t="str">
        <f>TEXT(Table_1[[#This Row],[Order Date]], "MMM")</f>
        <v>Sep</v>
      </c>
      <c r="E5140" s="7">
        <v>41912</v>
      </c>
      <c r="F5140" s="7">
        <v>41918</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row>
    <row r="5141" spans="1:23" ht="14.25" customHeight="1" x14ac:dyDescent="0.3">
      <c r="A5141" s="5">
        <v>5140</v>
      </c>
      <c r="B5141" s="2" t="s">
        <v>8022</v>
      </c>
      <c r="C5141" s="5">
        <f>YEAR(Data!$E5141)</f>
        <v>2014</v>
      </c>
      <c r="D5141" s="2" t="str">
        <f>TEXT(Table_1[[#This Row],[Order Date]], "MMM")</f>
        <v>Sep</v>
      </c>
      <c r="E5141" s="7">
        <v>41912</v>
      </c>
      <c r="F5141" s="7">
        <v>41918</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row>
    <row r="5142" spans="1:23" ht="14.25" customHeight="1" x14ac:dyDescent="0.3">
      <c r="A5142" s="5">
        <v>5141</v>
      </c>
      <c r="B5142" s="2" t="s">
        <v>8023</v>
      </c>
      <c r="C5142" s="5">
        <f>YEAR(Data!$E5142)</f>
        <v>2012</v>
      </c>
      <c r="D5142" s="2" t="str">
        <f>TEXT(Table_1[[#This Row],[Order Date]], "MMM")</f>
        <v>Nov</v>
      </c>
      <c r="E5142" s="7">
        <v>41221</v>
      </c>
      <c r="F5142" s="7">
        <v>41225</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row>
    <row r="5143" spans="1:23" ht="14.25" customHeight="1" x14ac:dyDescent="0.3">
      <c r="A5143" s="5">
        <v>5142</v>
      </c>
      <c r="B5143" s="2" t="s">
        <v>8024</v>
      </c>
      <c r="C5143" s="5">
        <f>YEAR(Data!$E5143)</f>
        <v>2013</v>
      </c>
      <c r="D5143" s="2" t="str">
        <f>TEXT(Table_1[[#This Row],[Order Date]], "MMM")</f>
        <v>Apr</v>
      </c>
      <c r="E5143" s="7">
        <v>41366</v>
      </c>
      <c r="F5143" s="7">
        <v>41370</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row>
    <row r="5144" spans="1:23" ht="14.25" customHeight="1" x14ac:dyDescent="0.3">
      <c r="A5144" s="5">
        <v>5143</v>
      </c>
      <c r="B5144" s="2" t="s">
        <v>8024</v>
      </c>
      <c r="C5144" s="5">
        <f>YEAR(Data!$E5144)</f>
        <v>2013</v>
      </c>
      <c r="D5144" s="2" t="str">
        <f>TEXT(Table_1[[#This Row],[Order Date]], "MMM")</f>
        <v>Apr</v>
      </c>
      <c r="E5144" s="7">
        <v>41366</v>
      </c>
      <c r="F5144" s="7">
        <v>41370</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row>
    <row r="5145" spans="1:23" ht="14.25" customHeight="1" x14ac:dyDescent="0.3">
      <c r="A5145" s="5">
        <v>5144</v>
      </c>
      <c r="B5145" s="2" t="s">
        <v>8024</v>
      </c>
      <c r="C5145" s="5">
        <f>YEAR(Data!$E5145)</f>
        <v>2013</v>
      </c>
      <c r="D5145" s="2" t="str">
        <f>TEXT(Table_1[[#This Row],[Order Date]], "MMM")</f>
        <v>Apr</v>
      </c>
      <c r="E5145" s="7">
        <v>41366</v>
      </c>
      <c r="F5145" s="7">
        <v>41370</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row>
    <row r="5146" spans="1:23" ht="14.25" customHeight="1" x14ac:dyDescent="0.3">
      <c r="A5146" s="5">
        <v>5145</v>
      </c>
      <c r="B5146" s="2" t="s">
        <v>8025</v>
      </c>
      <c r="C5146" s="5">
        <f>YEAR(Data!$E5146)</f>
        <v>2014</v>
      </c>
      <c r="D5146" s="2" t="str">
        <f>TEXT(Table_1[[#This Row],[Order Date]], "MMM")</f>
        <v>Feb</v>
      </c>
      <c r="E5146" s="7">
        <v>41673</v>
      </c>
      <c r="F5146" s="7">
        <v>41678</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row>
    <row r="5147" spans="1:23" ht="14.25" customHeight="1" x14ac:dyDescent="0.3">
      <c r="A5147" s="5">
        <v>5146</v>
      </c>
      <c r="B5147" s="2" t="s">
        <v>8025</v>
      </c>
      <c r="C5147" s="5">
        <f>YEAR(Data!$E5147)</f>
        <v>2014</v>
      </c>
      <c r="D5147" s="2" t="str">
        <f>TEXT(Table_1[[#This Row],[Order Date]], "MMM")</f>
        <v>Feb</v>
      </c>
      <c r="E5147" s="7">
        <v>41673</v>
      </c>
      <c r="F5147" s="7">
        <v>41678</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row>
    <row r="5148" spans="1:23" ht="14.25" customHeight="1" x14ac:dyDescent="0.3">
      <c r="A5148" s="5">
        <v>5147</v>
      </c>
      <c r="B5148" s="2" t="s">
        <v>8025</v>
      </c>
      <c r="C5148" s="5">
        <f>YEAR(Data!$E5148)</f>
        <v>2014</v>
      </c>
      <c r="D5148" s="2" t="str">
        <f>TEXT(Table_1[[#This Row],[Order Date]], "MMM")</f>
        <v>Feb</v>
      </c>
      <c r="E5148" s="7">
        <v>41673</v>
      </c>
      <c r="F5148" s="7">
        <v>41678</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row>
    <row r="5149" spans="1:23" ht="14.25" customHeight="1" x14ac:dyDescent="0.3">
      <c r="A5149" s="5">
        <v>5148</v>
      </c>
      <c r="B5149" s="2" t="s">
        <v>8026</v>
      </c>
      <c r="C5149" s="5">
        <f>YEAR(Data!$E5149)</f>
        <v>2014</v>
      </c>
      <c r="D5149" s="2" t="str">
        <f>TEXT(Table_1[[#This Row],[Order Date]], "MMM")</f>
        <v>Dec</v>
      </c>
      <c r="E5149" s="7">
        <v>41998</v>
      </c>
      <c r="F5149" s="7">
        <v>42005</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row>
    <row r="5150" spans="1:23" ht="14.25" customHeight="1" x14ac:dyDescent="0.3">
      <c r="A5150" s="5">
        <v>5149</v>
      </c>
      <c r="B5150" s="2" t="s">
        <v>8026</v>
      </c>
      <c r="C5150" s="5">
        <f>YEAR(Data!$E5150)</f>
        <v>2014</v>
      </c>
      <c r="D5150" s="2" t="str">
        <f>TEXT(Table_1[[#This Row],[Order Date]], "MMM")</f>
        <v>Dec</v>
      </c>
      <c r="E5150" s="7">
        <v>41998</v>
      </c>
      <c r="F5150" s="7">
        <v>42005</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row>
    <row r="5151" spans="1:23" ht="14.25" customHeight="1" x14ac:dyDescent="0.3">
      <c r="A5151" s="5">
        <v>5150</v>
      </c>
      <c r="B5151" s="2" t="s">
        <v>8028</v>
      </c>
      <c r="C5151" s="5">
        <f>YEAR(Data!$E5151)</f>
        <v>2011</v>
      </c>
      <c r="D5151" s="2" t="str">
        <f>TEXT(Table_1[[#This Row],[Order Date]], "MMM")</f>
        <v>Jun</v>
      </c>
      <c r="E5151" s="7">
        <v>40715</v>
      </c>
      <c r="F5151" s="7">
        <v>40715</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row>
    <row r="5152" spans="1:23" ht="14.25" customHeight="1" x14ac:dyDescent="0.3">
      <c r="A5152" s="5">
        <v>5151</v>
      </c>
      <c r="B5152" s="2" t="s">
        <v>8029</v>
      </c>
      <c r="C5152" s="5">
        <f>YEAR(Data!$E5152)</f>
        <v>2014</v>
      </c>
      <c r="D5152" s="2" t="str">
        <f>TEXT(Table_1[[#This Row],[Order Date]], "MMM")</f>
        <v>Mar</v>
      </c>
      <c r="E5152" s="7">
        <v>41705</v>
      </c>
      <c r="F5152" s="7">
        <v>41709</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row>
    <row r="5153" spans="1:23" ht="14.25" customHeight="1" x14ac:dyDescent="0.3">
      <c r="A5153" s="5">
        <v>5152</v>
      </c>
      <c r="B5153" s="2" t="s">
        <v>8030</v>
      </c>
      <c r="C5153" s="5">
        <f>YEAR(Data!$E5153)</f>
        <v>2014</v>
      </c>
      <c r="D5153" s="2" t="str">
        <f>TEXT(Table_1[[#This Row],[Order Date]], "MMM")</f>
        <v>Sep</v>
      </c>
      <c r="E5153" s="7">
        <v>41908</v>
      </c>
      <c r="F5153" s="7">
        <v>41911</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row>
    <row r="5154" spans="1:23" ht="14.25" customHeight="1" x14ac:dyDescent="0.3">
      <c r="A5154" s="5">
        <v>5153</v>
      </c>
      <c r="B5154" s="2" t="s">
        <v>8032</v>
      </c>
      <c r="C5154" s="5">
        <f>YEAR(Data!$E5154)</f>
        <v>2011</v>
      </c>
      <c r="D5154" s="2" t="str">
        <f>TEXT(Table_1[[#This Row],[Order Date]], "MMM")</f>
        <v>Jun</v>
      </c>
      <c r="E5154" s="7">
        <v>40724</v>
      </c>
      <c r="F5154" s="7">
        <v>40730</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row>
    <row r="5155" spans="1:23" ht="14.25" customHeight="1" x14ac:dyDescent="0.3">
      <c r="A5155" s="5">
        <v>5154</v>
      </c>
      <c r="B5155" s="2" t="s">
        <v>8032</v>
      </c>
      <c r="C5155" s="5">
        <f>YEAR(Data!$E5155)</f>
        <v>2011</v>
      </c>
      <c r="D5155" s="2" t="str">
        <f>TEXT(Table_1[[#This Row],[Order Date]], "MMM")</f>
        <v>Jun</v>
      </c>
      <c r="E5155" s="7">
        <v>40724</v>
      </c>
      <c r="F5155" s="7">
        <v>40730</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row>
    <row r="5156" spans="1:23" ht="14.25" customHeight="1" x14ac:dyDescent="0.3">
      <c r="A5156" s="5">
        <v>5155</v>
      </c>
      <c r="B5156" s="2" t="s">
        <v>8033</v>
      </c>
      <c r="C5156" s="5">
        <f>YEAR(Data!$E5156)</f>
        <v>2012</v>
      </c>
      <c r="D5156" s="2" t="str">
        <f>TEXT(Table_1[[#This Row],[Order Date]], "MMM")</f>
        <v>Aug</v>
      </c>
      <c r="E5156" s="7">
        <v>41128</v>
      </c>
      <c r="F5156" s="7">
        <v>41129</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row>
    <row r="5157" spans="1:23" ht="14.25" customHeight="1" x14ac:dyDescent="0.3">
      <c r="A5157" s="5">
        <v>5156</v>
      </c>
      <c r="B5157" s="2" t="s">
        <v>8033</v>
      </c>
      <c r="C5157" s="5">
        <f>YEAR(Data!$E5157)</f>
        <v>2012</v>
      </c>
      <c r="D5157" s="2" t="str">
        <f>TEXT(Table_1[[#This Row],[Order Date]], "MMM")</f>
        <v>Aug</v>
      </c>
      <c r="E5157" s="7">
        <v>41128</v>
      </c>
      <c r="F5157" s="7">
        <v>41129</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row>
    <row r="5158" spans="1:23" ht="14.25" customHeight="1" x14ac:dyDescent="0.3">
      <c r="A5158" s="5">
        <v>5157</v>
      </c>
      <c r="B5158" s="2" t="s">
        <v>8035</v>
      </c>
      <c r="C5158" s="5">
        <f>YEAR(Data!$E5158)</f>
        <v>2014</v>
      </c>
      <c r="D5158" s="2" t="str">
        <f>TEXT(Table_1[[#This Row],[Order Date]], "MMM")</f>
        <v>Jul</v>
      </c>
      <c r="E5158" s="7">
        <v>41821</v>
      </c>
      <c r="F5158" s="7">
        <v>41825</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row>
    <row r="5159" spans="1:23" ht="14.25" customHeight="1" x14ac:dyDescent="0.3">
      <c r="A5159" s="5">
        <v>5158</v>
      </c>
      <c r="B5159" s="2" t="s">
        <v>8035</v>
      </c>
      <c r="C5159" s="5">
        <f>YEAR(Data!$E5159)</f>
        <v>2014</v>
      </c>
      <c r="D5159" s="2" t="str">
        <f>TEXT(Table_1[[#This Row],[Order Date]], "MMM")</f>
        <v>Jul</v>
      </c>
      <c r="E5159" s="7">
        <v>41821</v>
      </c>
      <c r="F5159" s="7">
        <v>41825</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row>
    <row r="5160" spans="1:23" ht="14.25" customHeight="1" x14ac:dyDescent="0.3">
      <c r="A5160" s="5">
        <v>5159</v>
      </c>
      <c r="B5160" s="2" t="s">
        <v>8035</v>
      </c>
      <c r="C5160" s="5">
        <f>YEAR(Data!$E5160)</f>
        <v>2014</v>
      </c>
      <c r="D5160" s="2" t="str">
        <f>TEXT(Table_1[[#This Row],[Order Date]], "MMM")</f>
        <v>Jul</v>
      </c>
      <c r="E5160" s="7">
        <v>41821</v>
      </c>
      <c r="F5160" s="7">
        <v>41825</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row>
    <row r="5161" spans="1:23" ht="14.25" customHeight="1" x14ac:dyDescent="0.3">
      <c r="A5161" s="5">
        <v>5160</v>
      </c>
      <c r="B5161" s="2" t="s">
        <v>8036</v>
      </c>
      <c r="C5161" s="5">
        <f>YEAR(Data!$E5161)</f>
        <v>2012</v>
      </c>
      <c r="D5161" s="2" t="str">
        <f>TEXT(Table_1[[#This Row],[Order Date]], "MMM")</f>
        <v>Oct</v>
      </c>
      <c r="E5161" s="7">
        <v>41208</v>
      </c>
      <c r="F5161" s="7">
        <v>41212</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row>
    <row r="5162" spans="1:23" ht="14.25" customHeight="1" x14ac:dyDescent="0.3">
      <c r="A5162" s="5">
        <v>5161</v>
      </c>
      <c r="B5162" s="2" t="s">
        <v>8036</v>
      </c>
      <c r="C5162" s="5">
        <f>YEAR(Data!$E5162)</f>
        <v>2012</v>
      </c>
      <c r="D5162" s="2" t="str">
        <f>TEXT(Table_1[[#This Row],[Order Date]], "MMM")</f>
        <v>Oct</v>
      </c>
      <c r="E5162" s="7">
        <v>41208</v>
      </c>
      <c r="F5162" s="7">
        <v>41212</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row>
    <row r="5163" spans="1:23" ht="14.25" customHeight="1" x14ac:dyDescent="0.3">
      <c r="A5163" s="5">
        <v>5162</v>
      </c>
      <c r="B5163" s="2" t="s">
        <v>8037</v>
      </c>
      <c r="C5163" s="5">
        <f>YEAR(Data!$E5163)</f>
        <v>2011</v>
      </c>
      <c r="D5163" s="2" t="str">
        <f>TEXT(Table_1[[#This Row],[Order Date]], "MMM")</f>
        <v>Jul</v>
      </c>
      <c r="E5163" s="7">
        <v>40754</v>
      </c>
      <c r="F5163" s="7">
        <v>40760</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row>
    <row r="5164" spans="1:23" ht="14.25" customHeight="1" x14ac:dyDescent="0.3">
      <c r="A5164" s="5">
        <v>5163</v>
      </c>
      <c r="B5164" s="2" t="s">
        <v>8038</v>
      </c>
      <c r="C5164" s="5">
        <f>YEAR(Data!$E5164)</f>
        <v>2013</v>
      </c>
      <c r="D5164" s="2" t="str">
        <f>TEXT(Table_1[[#This Row],[Order Date]], "MMM")</f>
        <v>Nov</v>
      </c>
      <c r="E5164" s="7">
        <v>41597</v>
      </c>
      <c r="F5164" s="7">
        <v>41602</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row>
    <row r="5165" spans="1:23" ht="14.25" customHeight="1" x14ac:dyDescent="0.3">
      <c r="A5165" s="5">
        <v>5164</v>
      </c>
      <c r="B5165" s="2" t="s">
        <v>8039</v>
      </c>
      <c r="C5165" s="5">
        <f>YEAR(Data!$E5165)</f>
        <v>2012</v>
      </c>
      <c r="D5165" s="2" t="str">
        <f>TEXT(Table_1[[#This Row],[Order Date]], "MMM")</f>
        <v>Jul</v>
      </c>
      <c r="E5165" s="7">
        <v>41096</v>
      </c>
      <c r="F5165" s="7">
        <v>41101</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row>
    <row r="5166" spans="1:23" ht="14.25" customHeight="1" x14ac:dyDescent="0.3">
      <c r="A5166" s="5">
        <v>5165</v>
      </c>
      <c r="B5166" s="2" t="s">
        <v>8040</v>
      </c>
      <c r="C5166" s="5">
        <f>YEAR(Data!$E5166)</f>
        <v>2011</v>
      </c>
      <c r="D5166" s="2" t="str">
        <f>TEXT(Table_1[[#This Row],[Order Date]], "MMM")</f>
        <v>Nov</v>
      </c>
      <c r="E5166" s="7">
        <v>40857</v>
      </c>
      <c r="F5166" s="7">
        <v>40863</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row>
    <row r="5167" spans="1:23" ht="14.25" customHeight="1" x14ac:dyDescent="0.3">
      <c r="A5167" s="5">
        <v>5166</v>
      </c>
      <c r="B5167" s="2" t="s">
        <v>8040</v>
      </c>
      <c r="C5167" s="5">
        <f>YEAR(Data!$E5167)</f>
        <v>2011</v>
      </c>
      <c r="D5167" s="2" t="str">
        <f>TEXT(Table_1[[#This Row],[Order Date]], "MMM")</f>
        <v>Nov</v>
      </c>
      <c r="E5167" s="7">
        <v>40857</v>
      </c>
      <c r="F5167" s="7">
        <v>40863</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row>
    <row r="5168" spans="1:23" ht="14.25" customHeight="1" x14ac:dyDescent="0.3">
      <c r="A5168" s="5">
        <v>5167</v>
      </c>
      <c r="B5168" s="2" t="s">
        <v>8040</v>
      </c>
      <c r="C5168" s="5">
        <f>YEAR(Data!$E5168)</f>
        <v>2011</v>
      </c>
      <c r="D5168" s="2" t="str">
        <f>TEXT(Table_1[[#This Row],[Order Date]], "MMM")</f>
        <v>Nov</v>
      </c>
      <c r="E5168" s="7">
        <v>40857</v>
      </c>
      <c r="F5168" s="7">
        <v>40863</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row>
    <row r="5169" spans="1:23" ht="14.25" customHeight="1" x14ac:dyDescent="0.3">
      <c r="A5169" s="5">
        <v>5168</v>
      </c>
      <c r="B5169" s="2" t="s">
        <v>8040</v>
      </c>
      <c r="C5169" s="5">
        <f>YEAR(Data!$E5169)</f>
        <v>2011</v>
      </c>
      <c r="D5169" s="2" t="str">
        <f>TEXT(Table_1[[#This Row],[Order Date]], "MMM")</f>
        <v>Nov</v>
      </c>
      <c r="E5169" s="7">
        <v>40857</v>
      </c>
      <c r="F5169" s="7">
        <v>40863</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row>
    <row r="5170" spans="1:23" ht="14.25" customHeight="1" x14ac:dyDescent="0.3">
      <c r="A5170" s="5">
        <v>5169</v>
      </c>
      <c r="B5170" s="2" t="s">
        <v>8040</v>
      </c>
      <c r="C5170" s="5">
        <f>YEAR(Data!$E5170)</f>
        <v>2011</v>
      </c>
      <c r="D5170" s="2" t="str">
        <f>TEXT(Table_1[[#This Row],[Order Date]], "MMM")</f>
        <v>Nov</v>
      </c>
      <c r="E5170" s="7">
        <v>40857</v>
      </c>
      <c r="F5170" s="7">
        <v>40863</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row>
    <row r="5171" spans="1:23" ht="14.25" customHeight="1" x14ac:dyDescent="0.3">
      <c r="A5171" s="5">
        <v>5170</v>
      </c>
      <c r="B5171" s="2" t="s">
        <v>8040</v>
      </c>
      <c r="C5171" s="5">
        <f>YEAR(Data!$E5171)</f>
        <v>2011</v>
      </c>
      <c r="D5171" s="2" t="str">
        <f>TEXT(Table_1[[#This Row],[Order Date]], "MMM")</f>
        <v>Nov</v>
      </c>
      <c r="E5171" s="7">
        <v>40857</v>
      </c>
      <c r="F5171" s="7">
        <v>40863</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row>
    <row r="5172" spans="1:23" ht="14.25" customHeight="1" x14ac:dyDescent="0.3">
      <c r="A5172" s="5">
        <v>5171</v>
      </c>
      <c r="B5172" s="2" t="s">
        <v>8041</v>
      </c>
      <c r="C5172" s="5">
        <f>YEAR(Data!$E5172)</f>
        <v>2013</v>
      </c>
      <c r="D5172" s="2" t="str">
        <f>TEXT(Table_1[[#This Row],[Order Date]], "MMM")</f>
        <v>May</v>
      </c>
      <c r="E5172" s="7">
        <v>41422</v>
      </c>
      <c r="F5172" s="7">
        <v>41424</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row>
    <row r="5173" spans="1:23" ht="14.25" customHeight="1" x14ac:dyDescent="0.3">
      <c r="A5173" s="5">
        <v>5172</v>
      </c>
      <c r="B5173" s="2" t="s">
        <v>8041</v>
      </c>
      <c r="C5173" s="5">
        <f>YEAR(Data!$E5173)</f>
        <v>2013</v>
      </c>
      <c r="D5173" s="2" t="str">
        <f>TEXT(Table_1[[#This Row],[Order Date]], "MMM")</f>
        <v>May</v>
      </c>
      <c r="E5173" s="7">
        <v>41422</v>
      </c>
      <c r="F5173" s="7">
        <v>41424</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row>
    <row r="5174" spans="1:23" ht="14.25" customHeight="1" x14ac:dyDescent="0.3">
      <c r="A5174" s="5">
        <v>5173</v>
      </c>
      <c r="B5174" s="2" t="s">
        <v>8041</v>
      </c>
      <c r="C5174" s="5">
        <f>YEAR(Data!$E5174)</f>
        <v>2013</v>
      </c>
      <c r="D5174" s="2" t="str">
        <f>TEXT(Table_1[[#This Row],[Order Date]], "MMM")</f>
        <v>May</v>
      </c>
      <c r="E5174" s="7">
        <v>41422</v>
      </c>
      <c r="F5174" s="7">
        <v>41424</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row>
    <row r="5175" spans="1:23" ht="14.25" customHeight="1" x14ac:dyDescent="0.3">
      <c r="A5175" s="5">
        <v>5174</v>
      </c>
      <c r="B5175" s="2" t="s">
        <v>8042</v>
      </c>
      <c r="C5175" s="5">
        <f>YEAR(Data!$E5175)</f>
        <v>2012</v>
      </c>
      <c r="D5175" s="2" t="str">
        <f>TEXT(Table_1[[#This Row],[Order Date]], "MMM")</f>
        <v>Mar</v>
      </c>
      <c r="E5175" s="7">
        <v>40976</v>
      </c>
      <c r="F5175" s="7">
        <v>40978</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row>
    <row r="5176" spans="1:23" ht="14.25" customHeight="1" x14ac:dyDescent="0.3">
      <c r="A5176" s="5">
        <v>5175</v>
      </c>
      <c r="B5176" s="2" t="s">
        <v>8043</v>
      </c>
      <c r="C5176" s="5">
        <f>YEAR(Data!$E5176)</f>
        <v>2014</v>
      </c>
      <c r="D5176" s="2" t="str">
        <f>TEXT(Table_1[[#This Row],[Order Date]], "MMM")</f>
        <v>Oct</v>
      </c>
      <c r="E5176" s="7">
        <v>41932</v>
      </c>
      <c r="F5176" s="7">
        <v>41937</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row>
    <row r="5177" spans="1:23" ht="14.25" customHeight="1" x14ac:dyDescent="0.3">
      <c r="A5177" s="5">
        <v>5176</v>
      </c>
      <c r="B5177" s="2" t="s">
        <v>8043</v>
      </c>
      <c r="C5177" s="5">
        <f>YEAR(Data!$E5177)</f>
        <v>2014</v>
      </c>
      <c r="D5177" s="2" t="str">
        <f>TEXT(Table_1[[#This Row],[Order Date]], "MMM")</f>
        <v>Oct</v>
      </c>
      <c r="E5177" s="7">
        <v>41932</v>
      </c>
      <c r="F5177" s="7">
        <v>41937</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row>
    <row r="5178" spans="1:23" ht="14.25" customHeight="1" x14ac:dyDescent="0.3">
      <c r="A5178" s="5">
        <v>5177</v>
      </c>
      <c r="B5178" s="2" t="s">
        <v>8045</v>
      </c>
      <c r="C5178" s="5">
        <f>YEAR(Data!$E5178)</f>
        <v>2013</v>
      </c>
      <c r="D5178" s="2" t="str">
        <f>TEXT(Table_1[[#This Row],[Order Date]], "MMM")</f>
        <v>Nov</v>
      </c>
      <c r="E5178" s="7">
        <v>41584</v>
      </c>
      <c r="F5178" s="7">
        <v>41587</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row>
    <row r="5179" spans="1:23" ht="14.25" customHeight="1" x14ac:dyDescent="0.3">
      <c r="A5179" s="5">
        <v>5178</v>
      </c>
      <c r="B5179" s="2" t="s">
        <v>8046</v>
      </c>
      <c r="C5179" s="5">
        <f>YEAR(Data!$E5179)</f>
        <v>2013</v>
      </c>
      <c r="D5179" s="2" t="str">
        <f>TEXT(Table_1[[#This Row],[Order Date]], "MMM")</f>
        <v>Dec</v>
      </c>
      <c r="E5179" s="7">
        <v>41635</v>
      </c>
      <c r="F5179" s="7">
        <v>41639</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row>
    <row r="5180" spans="1:23" ht="14.25" customHeight="1" x14ac:dyDescent="0.3">
      <c r="A5180" s="5">
        <v>5179</v>
      </c>
      <c r="B5180" s="2" t="s">
        <v>8047</v>
      </c>
      <c r="C5180" s="5">
        <f>YEAR(Data!$E5180)</f>
        <v>2012</v>
      </c>
      <c r="D5180" s="2" t="str">
        <f>TEXT(Table_1[[#This Row],[Order Date]], "MMM")</f>
        <v>Apr</v>
      </c>
      <c r="E5180" s="7">
        <v>41012</v>
      </c>
      <c r="F5180" s="7">
        <v>41018</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row>
    <row r="5181" spans="1:23" ht="14.25" customHeight="1" x14ac:dyDescent="0.3">
      <c r="A5181" s="5">
        <v>5180</v>
      </c>
      <c r="B5181" s="2" t="s">
        <v>8047</v>
      </c>
      <c r="C5181" s="5">
        <f>YEAR(Data!$E5181)</f>
        <v>2012</v>
      </c>
      <c r="D5181" s="2" t="str">
        <f>TEXT(Table_1[[#This Row],[Order Date]], "MMM")</f>
        <v>Apr</v>
      </c>
      <c r="E5181" s="7">
        <v>41012</v>
      </c>
      <c r="F5181" s="7">
        <v>41018</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row>
    <row r="5182" spans="1:23" ht="14.25" customHeight="1" x14ac:dyDescent="0.3">
      <c r="A5182" s="5">
        <v>5181</v>
      </c>
      <c r="B5182" s="2" t="s">
        <v>8047</v>
      </c>
      <c r="C5182" s="5">
        <f>YEAR(Data!$E5182)</f>
        <v>2012</v>
      </c>
      <c r="D5182" s="2" t="str">
        <f>TEXT(Table_1[[#This Row],[Order Date]], "MMM")</f>
        <v>Apr</v>
      </c>
      <c r="E5182" s="7">
        <v>41012</v>
      </c>
      <c r="F5182" s="7">
        <v>41018</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row>
    <row r="5183" spans="1:23" ht="14.25" customHeight="1" x14ac:dyDescent="0.3">
      <c r="A5183" s="5">
        <v>5182</v>
      </c>
      <c r="B5183" s="2" t="s">
        <v>8048</v>
      </c>
      <c r="C5183" s="5">
        <f>YEAR(Data!$E5183)</f>
        <v>2014</v>
      </c>
      <c r="D5183" s="2" t="str">
        <f>TEXT(Table_1[[#This Row],[Order Date]], "MMM")</f>
        <v>Sep</v>
      </c>
      <c r="E5183" s="7">
        <v>41895</v>
      </c>
      <c r="F5183" s="7">
        <v>41898</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row>
    <row r="5184" spans="1:23" ht="14.25" customHeight="1" x14ac:dyDescent="0.3">
      <c r="A5184" s="5">
        <v>5183</v>
      </c>
      <c r="B5184" s="2" t="s">
        <v>8048</v>
      </c>
      <c r="C5184" s="5">
        <f>YEAR(Data!$E5184)</f>
        <v>2014</v>
      </c>
      <c r="D5184" s="2" t="str">
        <f>TEXT(Table_1[[#This Row],[Order Date]], "MMM")</f>
        <v>Sep</v>
      </c>
      <c r="E5184" s="7">
        <v>41895</v>
      </c>
      <c r="F5184" s="7">
        <v>41898</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row>
    <row r="5185" spans="1:23" ht="14.25" customHeight="1" x14ac:dyDescent="0.3">
      <c r="A5185" s="5">
        <v>5184</v>
      </c>
      <c r="B5185" s="2" t="s">
        <v>8049</v>
      </c>
      <c r="C5185" s="5">
        <f>YEAR(Data!$E5185)</f>
        <v>2014</v>
      </c>
      <c r="D5185" s="2" t="str">
        <f>TEXT(Table_1[[#This Row],[Order Date]], "MMM")</f>
        <v>Sep</v>
      </c>
      <c r="E5185" s="7">
        <v>41907</v>
      </c>
      <c r="F5185" s="7">
        <v>41910</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row>
    <row r="5186" spans="1:23" ht="14.25" customHeight="1" x14ac:dyDescent="0.3">
      <c r="A5186" s="5">
        <v>5185</v>
      </c>
      <c r="B5186" s="2" t="s">
        <v>8049</v>
      </c>
      <c r="C5186" s="5">
        <f>YEAR(Data!$E5186)</f>
        <v>2014</v>
      </c>
      <c r="D5186" s="2" t="str">
        <f>TEXT(Table_1[[#This Row],[Order Date]], "MMM")</f>
        <v>Sep</v>
      </c>
      <c r="E5186" s="7">
        <v>41907</v>
      </c>
      <c r="F5186" s="7">
        <v>41910</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row>
    <row r="5187" spans="1:23" ht="14.25" customHeight="1" x14ac:dyDescent="0.3">
      <c r="A5187" s="5">
        <v>5186</v>
      </c>
      <c r="B5187" s="2" t="s">
        <v>8050</v>
      </c>
      <c r="C5187" s="5">
        <f>YEAR(Data!$E5187)</f>
        <v>2012</v>
      </c>
      <c r="D5187" s="2" t="str">
        <f>TEXT(Table_1[[#This Row],[Order Date]], "MMM")</f>
        <v>Oct</v>
      </c>
      <c r="E5187" s="7">
        <v>41192</v>
      </c>
      <c r="F5187" s="7">
        <v>41197</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row>
    <row r="5188" spans="1:23" ht="14.25" customHeight="1" x14ac:dyDescent="0.3">
      <c r="A5188" s="5">
        <v>5187</v>
      </c>
      <c r="B5188" s="2" t="s">
        <v>8051</v>
      </c>
      <c r="C5188" s="5">
        <f>YEAR(Data!$E5188)</f>
        <v>2012</v>
      </c>
      <c r="D5188" s="2" t="str">
        <f>TEXT(Table_1[[#This Row],[Order Date]], "MMM")</f>
        <v>Nov</v>
      </c>
      <c r="E5188" s="7">
        <v>41240</v>
      </c>
      <c r="F5188" s="7">
        <v>41246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row>
    <row r="5189" spans="1:23" ht="14.25" customHeight="1" x14ac:dyDescent="0.3">
      <c r="A5189" s="5">
        <v>5188</v>
      </c>
      <c r="B5189" s="2" t="s">
        <v>8052</v>
      </c>
      <c r="C5189" s="5">
        <f>YEAR(Data!$E5189)</f>
        <v>2012</v>
      </c>
      <c r="D5189" s="2" t="str">
        <f>TEXT(Table_1[[#This Row],[Order Date]], "MMM")</f>
        <v>Sep</v>
      </c>
      <c r="E5189" s="7">
        <v>41165</v>
      </c>
      <c r="F5189" s="7">
        <v>41170</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row>
    <row r="5190" spans="1:23" ht="14.25" customHeight="1" x14ac:dyDescent="0.3">
      <c r="A5190" s="5">
        <v>5189</v>
      </c>
      <c r="B5190" s="2" t="s">
        <v>8052</v>
      </c>
      <c r="C5190" s="5">
        <f>YEAR(Data!$E5190)</f>
        <v>2012</v>
      </c>
      <c r="D5190" s="2" t="str">
        <f>TEXT(Table_1[[#This Row],[Order Date]], "MMM")</f>
        <v>Sep</v>
      </c>
      <c r="E5190" s="7">
        <v>41165</v>
      </c>
      <c r="F5190" s="7">
        <v>41170</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row>
    <row r="5191" spans="1:23" ht="14.25" customHeight="1" x14ac:dyDescent="0.3">
      <c r="A5191" s="5">
        <v>5190</v>
      </c>
      <c r="B5191" s="2" t="s">
        <v>8053</v>
      </c>
      <c r="C5191" s="5">
        <f>YEAR(Data!$E5191)</f>
        <v>2014</v>
      </c>
      <c r="D5191" s="2" t="str">
        <f>TEXT(Table_1[[#This Row],[Order Date]], "MMM")</f>
        <v>Nov</v>
      </c>
      <c r="E5191" s="7">
        <v>41958</v>
      </c>
      <c r="F5191" s="7">
        <v>41962</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row>
    <row r="5192" spans="1:23" ht="14.25" customHeight="1" x14ac:dyDescent="0.3">
      <c r="A5192" s="5">
        <v>5191</v>
      </c>
      <c r="B5192" s="2" t="s">
        <v>8053</v>
      </c>
      <c r="C5192" s="5">
        <f>YEAR(Data!$E5192)</f>
        <v>2014</v>
      </c>
      <c r="D5192" s="2" t="str">
        <f>TEXT(Table_1[[#This Row],[Order Date]], "MMM")</f>
        <v>Nov</v>
      </c>
      <c r="E5192" s="7">
        <v>41958</v>
      </c>
      <c r="F5192" s="7">
        <v>41962</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row>
    <row r="5193" spans="1:23" ht="14.25" customHeight="1" x14ac:dyDescent="0.3">
      <c r="A5193" s="5">
        <v>5192</v>
      </c>
      <c r="B5193" s="2" t="s">
        <v>8054</v>
      </c>
      <c r="C5193" s="5">
        <f>YEAR(Data!$E5193)</f>
        <v>2014</v>
      </c>
      <c r="D5193" s="2" t="str">
        <f>TEXT(Table_1[[#This Row],[Order Date]], "MMM")</f>
        <v>May</v>
      </c>
      <c r="E5193" s="7">
        <v>41765</v>
      </c>
      <c r="F5193" s="7">
        <v>41769</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row>
    <row r="5194" spans="1:23" ht="14.25" customHeight="1" x14ac:dyDescent="0.3">
      <c r="A5194" s="5">
        <v>5193</v>
      </c>
      <c r="B5194" s="2" t="s">
        <v>8057</v>
      </c>
      <c r="C5194" s="5">
        <f>YEAR(Data!$E5194)</f>
        <v>2011</v>
      </c>
      <c r="D5194" s="2" t="str">
        <f>TEXT(Table_1[[#This Row],[Order Date]], "MMM")</f>
        <v>Nov</v>
      </c>
      <c r="E5194" s="7">
        <v>40875</v>
      </c>
      <c r="F5194" s="7">
        <v>40878</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row>
    <row r="5195" spans="1:23" ht="14.25" customHeight="1" x14ac:dyDescent="0.3">
      <c r="A5195" s="5">
        <v>5194</v>
      </c>
      <c r="B5195" s="2" t="s">
        <v>8057</v>
      </c>
      <c r="C5195" s="5">
        <f>YEAR(Data!$E5195)</f>
        <v>2011</v>
      </c>
      <c r="D5195" s="2" t="str">
        <f>TEXT(Table_1[[#This Row],[Order Date]], "MMM")</f>
        <v>Nov</v>
      </c>
      <c r="E5195" s="7">
        <v>40875</v>
      </c>
      <c r="F5195" s="7">
        <v>40878</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row>
    <row r="5196" spans="1:23" ht="14.25" customHeight="1" x14ac:dyDescent="0.3">
      <c r="A5196" s="5">
        <v>5195</v>
      </c>
      <c r="B5196" s="2" t="s">
        <v>8057</v>
      </c>
      <c r="C5196" s="5">
        <f>YEAR(Data!$E5196)</f>
        <v>2011</v>
      </c>
      <c r="D5196" s="2" t="str">
        <f>TEXT(Table_1[[#This Row],[Order Date]], "MMM")</f>
        <v>Nov</v>
      </c>
      <c r="E5196" s="7">
        <v>40875</v>
      </c>
      <c r="F5196" s="7">
        <v>40878</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row>
    <row r="5197" spans="1:23" ht="14.25" customHeight="1" x14ac:dyDescent="0.3">
      <c r="A5197" s="5">
        <v>5196</v>
      </c>
      <c r="B5197" s="2" t="s">
        <v>8057</v>
      </c>
      <c r="C5197" s="5">
        <f>YEAR(Data!$E5197)</f>
        <v>2011</v>
      </c>
      <c r="D5197" s="2" t="str">
        <f>TEXT(Table_1[[#This Row],[Order Date]], "MMM")</f>
        <v>Nov</v>
      </c>
      <c r="E5197" s="7">
        <v>40875</v>
      </c>
      <c r="F5197" s="7">
        <v>40878</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row>
    <row r="5198" spans="1:23" ht="14.25" customHeight="1" x14ac:dyDescent="0.3">
      <c r="A5198" s="5">
        <v>5197</v>
      </c>
      <c r="B5198" s="2" t="s">
        <v>8058</v>
      </c>
      <c r="C5198" s="5">
        <f>YEAR(Data!$E5198)</f>
        <v>2011</v>
      </c>
      <c r="D5198" s="2" t="str">
        <f>TEXT(Table_1[[#This Row],[Order Date]], "MMM")</f>
        <v>May</v>
      </c>
      <c r="E5198" s="7">
        <v>40673</v>
      </c>
      <c r="F5198" s="7">
        <v>40678</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row>
    <row r="5199" spans="1:23" ht="14.25" customHeight="1" x14ac:dyDescent="0.3">
      <c r="A5199" s="5">
        <v>5198</v>
      </c>
      <c r="B5199" s="2" t="s">
        <v>8058</v>
      </c>
      <c r="C5199" s="5">
        <f>YEAR(Data!$E5199)</f>
        <v>2011</v>
      </c>
      <c r="D5199" s="2" t="str">
        <f>TEXT(Table_1[[#This Row],[Order Date]], "MMM")</f>
        <v>May</v>
      </c>
      <c r="E5199" s="7">
        <v>40673</v>
      </c>
      <c r="F5199" s="7">
        <v>40678</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row>
    <row r="5200" spans="1:23" ht="14.25" customHeight="1" x14ac:dyDescent="0.3">
      <c r="A5200" s="5">
        <v>5199</v>
      </c>
      <c r="B5200" s="2" t="s">
        <v>8059</v>
      </c>
      <c r="C5200" s="5">
        <f>YEAR(Data!$E5200)</f>
        <v>2013</v>
      </c>
      <c r="D5200" s="2" t="str">
        <f>TEXT(Table_1[[#This Row],[Order Date]], "MMM")</f>
        <v>Mar</v>
      </c>
      <c r="E5200" s="7">
        <v>41337</v>
      </c>
      <c r="F5200" s="7">
        <v>41342</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row>
    <row r="5201" spans="1:23" ht="14.25" customHeight="1" x14ac:dyDescent="0.3">
      <c r="A5201" s="5">
        <v>5200</v>
      </c>
      <c r="B5201" s="2" t="s">
        <v>8059</v>
      </c>
      <c r="C5201" s="5">
        <f>YEAR(Data!$E5201)</f>
        <v>2013</v>
      </c>
      <c r="D5201" s="2" t="str">
        <f>TEXT(Table_1[[#This Row],[Order Date]], "MMM")</f>
        <v>Mar</v>
      </c>
      <c r="E5201" s="7">
        <v>41337</v>
      </c>
      <c r="F5201" s="7">
        <v>41342</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row>
    <row r="5202" spans="1:23" ht="14.25" customHeight="1" x14ac:dyDescent="0.3">
      <c r="A5202" s="5">
        <v>5201</v>
      </c>
      <c r="B5202" s="2" t="s">
        <v>8059</v>
      </c>
      <c r="C5202" s="5">
        <f>YEAR(Data!$E5202)</f>
        <v>2013</v>
      </c>
      <c r="D5202" s="2" t="str">
        <f>TEXT(Table_1[[#This Row],[Order Date]], "MMM")</f>
        <v>Mar</v>
      </c>
      <c r="E5202" s="7">
        <v>41337</v>
      </c>
      <c r="F5202" s="7">
        <v>41342</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row>
    <row r="5203" spans="1:23" ht="14.25" customHeight="1" x14ac:dyDescent="0.3">
      <c r="A5203" s="5">
        <v>5202</v>
      </c>
      <c r="B5203" s="2" t="s">
        <v>8059</v>
      </c>
      <c r="C5203" s="5">
        <f>YEAR(Data!$E5203)</f>
        <v>2013</v>
      </c>
      <c r="D5203" s="2" t="str">
        <f>TEXT(Table_1[[#This Row],[Order Date]], "MMM")</f>
        <v>Mar</v>
      </c>
      <c r="E5203" s="7">
        <v>41337</v>
      </c>
      <c r="F5203" s="7">
        <v>41342</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row>
    <row r="5204" spans="1:23" ht="14.25" customHeight="1" x14ac:dyDescent="0.3">
      <c r="A5204" s="5">
        <v>5203</v>
      </c>
      <c r="B5204" s="2" t="s">
        <v>8060</v>
      </c>
      <c r="C5204" s="5">
        <f>YEAR(Data!$E5204)</f>
        <v>2012</v>
      </c>
      <c r="D5204" s="2" t="str">
        <f>TEXT(Table_1[[#This Row],[Order Date]], "MMM")</f>
        <v>Aug</v>
      </c>
      <c r="E5204" s="7">
        <v>41136</v>
      </c>
      <c r="F5204" s="7">
        <v>41140</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row>
    <row r="5205" spans="1:23" ht="14.25" customHeight="1" x14ac:dyDescent="0.3">
      <c r="A5205" s="5">
        <v>5204</v>
      </c>
      <c r="B5205" s="2" t="s">
        <v>8060</v>
      </c>
      <c r="C5205" s="5">
        <f>YEAR(Data!$E5205)</f>
        <v>2012</v>
      </c>
      <c r="D5205" s="2" t="str">
        <f>TEXT(Table_1[[#This Row],[Order Date]], "MMM")</f>
        <v>Aug</v>
      </c>
      <c r="E5205" s="7">
        <v>41136</v>
      </c>
      <c r="F5205" s="7">
        <v>41140</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row>
    <row r="5206" spans="1:23" ht="14.25" customHeight="1" x14ac:dyDescent="0.3">
      <c r="A5206" s="5">
        <v>5205</v>
      </c>
      <c r="B5206" s="2" t="s">
        <v>8061</v>
      </c>
      <c r="C5206" s="5">
        <f>YEAR(Data!$E5206)</f>
        <v>2012</v>
      </c>
      <c r="D5206" s="2" t="str">
        <f>TEXT(Table_1[[#This Row],[Order Date]], "MMM")</f>
        <v>Sep</v>
      </c>
      <c r="E5206" s="7">
        <v>41164</v>
      </c>
      <c r="F5206" s="7">
        <v>41170</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row>
    <row r="5207" spans="1:23" ht="14.25" customHeight="1" x14ac:dyDescent="0.3">
      <c r="A5207" s="5">
        <v>5206</v>
      </c>
      <c r="B5207" s="2" t="s">
        <v>8061</v>
      </c>
      <c r="C5207" s="5">
        <f>YEAR(Data!$E5207)</f>
        <v>2012</v>
      </c>
      <c r="D5207" s="2" t="str">
        <f>TEXT(Table_1[[#This Row],[Order Date]], "MMM")</f>
        <v>Sep</v>
      </c>
      <c r="E5207" s="7">
        <v>41164</v>
      </c>
      <c r="F5207" s="7">
        <v>41170</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row>
    <row r="5208" spans="1:23" ht="14.25" customHeight="1" x14ac:dyDescent="0.3">
      <c r="A5208" s="5">
        <v>5207</v>
      </c>
      <c r="B5208" s="2" t="s">
        <v>8061</v>
      </c>
      <c r="C5208" s="5">
        <f>YEAR(Data!$E5208)</f>
        <v>2012</v>
      </c>
      <c r="D5208" s="2" t="str">
        <f>TEXT(Table_1[[#This Row],[Order Date]], "MMM")</f>
        <v>Sep</v>
      </c>
      <c r="E5208" s="7">
        <v>41164</v>
      </c>
      <c r="F5208" s="7">
        <v>41170</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row>
    <row r="5209" spans="1:23" ht="14.25" customHeight="1" x14ac:dyDescent="0.3">
      <c r="A5209" s="5">
        <v>5208</v>
      </c>
      <c r="B5209" s="2" t="s">
        <v>8061</v>
      </c>
      <c r="C5209" s="5">
        <f>YEAR(Data!$E5209)</f>
        <v>2012</v>
      </c>
      <c r="D5209" s="2" t="str">
        <f>TEXT(Table_1[[#This Row],[Order Date]], "MMM")</f>
        <v>Sep</v>
      </c>
      <c r="E5209" s="7">
        <v>41164</v>
      </c>
      <c r="F5209" s="7">
        <v>41170</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row>
    <row r="5210" spans="1:23" ht="14.25" customHeight="1" x14ac:dyDescent="0.3">
      <c r="A5210" s="5">
        <v>5209</v>
      </c>
      <c r="B5210" s="2" t="s">
        <v>8061</v>
      </c>
      <c r="C5210" s="5">
        <f>YEAR(Data!$E5210)</f>
        <v>2012</v>
      </c>
      <c r="D5210" s="2" t="str">
        <f>TEXT(Table_1[[#This Row],[Order Date]], "MMM")</f>
        <v>Sep</v>
      </c>
      <c r="E5210" s="7">
        <v>41164</v>
      </c>
      <c r="F5210" s="7">
        <v>41170</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row>
    <row r="5211" spans="1:23" ht="14.25" customHeight="1" x14ac:dyDescent="0.3">
      <c r="A5211" s="5">
        <v>5210</v>
      </c>
      <c r="B5211" s="2" t="s">
        <v>8061</v>
      </c>
      <c r="C5211" s="5">
        <f>YEAR(Data!$E5211)</f>
        <v>2012</v>
      </c>
      <c r="D5211" s="2" t="str">
        <f>TEXT(Table_1[[#This Row],[Order Date]], "MMM")</f>
        <v>Sep</v>
      </c>
      <c r="E5211" s="7">
        <v>41164</v>
      </c>
      <c r="F5211" s="7">
        <v>41170</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row>
    <row r="5212" spans="1:23" ht="14.25" customHeight="1" x14ac:dyDescent="0.3">
      <c r="A5212" s="5">
        <v>5211</v>
      </c>
      <c r="B5212" s="2" t="s">
        <v>8062</v>
      </c>
      <c r="C5212" s="5">
        <f>YEAR(Data!$E5212)</f>
        <v>2012</v>
      </c>
      <c r="D5212" s="2" t="str">
        <f>TEXT(Table_1[[#This Row],[Order Date]], "MMM")</f>
        <v>Jan</v>
      </c>
      <c r="E5212" s="7">
        <v>40920</v>
      </c>
      <c r="F5212" s="7">
        <v>40926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row>
    <row r="5213" spans="1:23" ht="14.25" customHeight="1" x14ac:dyDescent="0.3">
      <c r="A5213" s="5">
        <v>5212</v>
      </c>
      <c r="B5213" s="2" t="s">
        <v>8063</v>
      </c>
      <c r="C5213" s="5">
        <f>YEAR(Data!$E5213)</f>
        <v>2012</v>
      </c>
      <c r="D5213" s="2" t="str">
        <f>TEXT(Table_1[[#This Row],[Order Date]], "MMM")</f>
        <v>May</v>
      </c>
      <c r="E5213" s="7">
        <v>41041</v>
      </c>
      <c r="F5213" s="7">
        <v>41045</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row>
    <row r="5214" spans="1:23" ht="14.25" customHeight="1" x14ac:dyDescent="0.3">
      <c r="A5214" s="5">
        <v>5213</v>
      </c>
      <c r="B5214" s="2" t="s">
        <v>8064</v>
      </c>
      <c r="C5214" s="5">
        <f>YEAR(Data!$E5214)</f>
        <v>2013</v>
      </c>
      <c r="D5214" s="2" t="str">
        <f>TEXT(Table_1[[#This Row],[Order Date]], "MMM")</f>
        <v>Sep</v>
      </c>
      <c r="E5214" s="7">
        <v>41544</v>
      </c>
      <c r="F5214" s="7">
        <v>41544</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row>
    <row r="5215" spans="1:23" ht="14.25" customHeight="1" x14ac:dyDescent="0.3">
      <c r="A5215" s="5">
        <v>5214</v>
      </c>
      <c r="B5215" s="2" t="s">
        <v>8064</v>
      </c>
      <c r="C5215" s="5">
        <f>YEAR(Data!$E5215)</f>
        <v>2013</v>
      </c>
      <c r="D5215" s="2" t="str">
        <f>TEXT(Table_1[[#This Row],[Order Date]], "MMM")</f>
        <v>Sep</v>
      </c>
      <c r="E5215" s="7">
        <v>41544</v>
      </c>
      <c r="F5215" s="7">
        <v>41544</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row>
    <row r="5216" spans="1:23" ht="14.25" customHeight="1" x14ac:dyDescent="0.3">
      <c r="A5216" s="5">
        <v>5215</v>
      </c>
      <c r="B5216" s="2" t="s">
        <v>8064</v>
      </c>
      <c r="C5216" s="5">
        <f>YEAR(Data!$E5216)</f>
        <v>2013</v>
      </c>
      <c r="D5216" s="2" t="str">
        <f>TEXT(Table_1[[#This Row],[Order Date]], "MMM")</f>
        <v>Sep</v>
      </c>
      <c r="E5216" s="7">
        <v>41544</v>
      </c>
      <c r="F5216" s="7">
        <v>41544</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row>
    <row r="5217" spans="1:23" ht="14.25" customHeight="1" x14ac:dyDescent="0.3">
      <c r="A5217" s="5">
        <v>5216</v>
      </c>
      <c r="B5217" s="2" t="s">
        <v>8064</v>
      </c>
      <c r="C5217" s="5">
        <f>YEAR(Data!$E5217)</f>
        <v>2013</v>
      </c>
      <c r="D5217" s="2" t="str">
        <f>TEXT(Table_1[[#This Row],[Order Date]], "MMM")</f>
        <v>Sep</v>
      </c>
      <c r="E5217" s="7">
        <v>41544</v>
      </c>
      <c r="F5217" s="7">
        <v>41544</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row>
    <row r="5218" spans="1:23" ht="14.25" customHeight="1" x14ac:dyDescent="0.3">
      <c r="A5218" s="5">
        <v>5217</v>
      </c>
      <c r="B5218" s="2" t="s">
        <v>8065</v>
      </c>
      <c r="C5218" s="5">
        <f>YEAR(Data!$E5218)</f>
        <v>2014</v>
      </c>
      <c r="D5218" s="2" t="str">
        <f>TEXT(Table_1[[#This Row],[Order Date]], "MMM")</f>
        <v>Sep</v>
      </c>
      <c r="E5218" s="7">
        <v>41892</v>
      </c>
      <c r="F5218" s="7">
        <v>41898</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row>
    <row r="5219" spans="1:23" ht="14.25" customHeight="1" x14ac:dyDescent="0.3">
      <c r="A5219" s="5">
        <v>5218</v>
      </c>
      <c r="B5219" s="2" t="s">
        <v>8066</v>
      </c>
      <c r="C5219" s="5">
        <f>YEAR(Data!$E5219)</f>
        <v>2014</v>
      </c>
      <c r="D5219" s="2" t="str">
        <f>TEXT(Table_1[[#This Row],[Order Date]], "MMM")</f>
        <v>Apr</v>
      </c>
      <c r="E5219" s="7">
        <v>41745</v>
      </c>
      <c r="F5219" s="7">
        <v>41747</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row>
    <row r="5220" spans="1:23" ht="14.25" customHeight="1" x14ac:dyDescent="0.3">
      <c r="A5220" s="5">
        <v>5219</v>
      </c>
      <c r="B5220" s="2" t="s">
        <v>8067</v>
      </c>
      <c r="C5220" s="5">
        <f>YEAR(Data!$E5220)</f>
        <v>2014</v>
      </c>
      <c r="D5220" s="2" t="str">
        <f>TEXT(Table_1[[#This Row],[Order Date]], "MMM")</f>
        <v>Jun</v>
      </c>
      <c r="E5220" s="7">
        <v>41801</v>
      </c>
      <c r="F5220" s="7">
        <v>41805</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row>
    <row r="5221" spans="1:23" ht="14.25" customHeight="1" x14ac:dyDescent="0.3">
      <c r="A5221" s="5">
        <v>5220</v>
      </c>
      <c r="B5221" s="2" t="s">
        <v>8068</v>
      </c>
      <c r="C5221" s="5">
        <f>YEAR(Data!$E5221)</f>
        <v>2014</v>
      </c>
      <c r="D5221" s="2" t="str">
        <f>TEXT(Table_1[[#This Row],[Order Date]], "MMM")</f>
        <v>Sep</v>
      </c>
      <c r="E5221" s="7">
        <v>41884</v>
      </c>
      <c r="F5221" s="7">
        <v>41884</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row>
    <row r="5222" spans="1:23" ht="14.25" customHeight="1" x14ac:dyDescent="0.3">
      <c r="A5222" s="5">
        <v>5221</v>
      </c>
      <c r="B5222" s="2" t="s">
        <v>8069</v>
      </c>
      <c r="C5222" s="5">
        <f>YEAR(Data!$E5222)</f>
        <v>2011</v>
      </c>
      <c r="D5222" s="2" t="str">
        <f>TEXT(Table_1[[#This Row],[Order Date]], "MMM")</f>
        <v>Jun</v>
      </c>
      <c r="E5222" s="7">
        <v>40708</v>
      </c>
      <c r="F5222" s="7">
        <v>40714</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row>
    <row r="5223" spans="1:23" ht="14.25" customHeight="1" x14ac:dyDescent="0.3">
      <c r="A5223" s="5">
        <v>5222</v>
      </c>
      <c r="B5223" s="2" t="s">
        <v>8070</v>
      </c>
      <c r="C5223" s="5">
        <f>YEAR(Data!$E5223)</f>
        <v>2014</v>
      </c>
      <c r="D5223" s="2" t="str">
        <f>TEXT(Table_1[[#This Row],[Order Date]], "MMM")</f>
        <v>May</v>
      </c>
      <c r="E5223" s="7">
        <v>41778</v>
      </c>
      <c r="F5223" s="7">
        <v>41782</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row>
    <row r="5224" spans="1:23" ht="14.25" customHeight="1" x14ac:dyDescent="0.3">
      <c r="A5224" s="5">
        <v>5223</v>
      </c>
      <c r="B5224" s="2" t="s">
        <v>8070</v>
      </c>
      <c r="C5224" s="5">
        <f>YEAR(Data!$E5224)</f>
        <v>2014</v>
      </c>
      <c r="D5224" s="2" t="str">
        <f>TEXT(Table_1[[#This Row],[Order Date]], "MMM")</f>
        <v>May</v>
      </c>
      <c r="E5224" s="7">
        <v>41778</v>
      </c>
      <c r="F5224" s="7">
        <v>41782</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row>
    <row r="5225" spans="1:23" ht="14.25" customHeight="1" x14ac:dyDescent="0.3">
      <c r="A5225" s="5">
        <v>5224</v>
      </c>
      <c r="B5225" s="2" t="s">
        <v>8070</v>
      </c>
      <c r="C5225" s="5">
        <f>YEAR(Data!$E5225)</f>
        <v>2014</v>
      </c>
      <c r="D5225" s="2" t="str">
        <f>TEXT(Table_1[[#This Row],[Order Date]], "MMM")</f>
        <v>May</v>
      </c>
      <c r="E5225" s="7">
        <v>41778</v>
      </c>
      <c r="F5225" s="7">
        <v>41782</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row>
    <row r="5226" spans="1:23" ht="14.25" customHeight="1" x14ac:dyDescent="0.3">
      <c r="A5226" s="5">
        <v>5225</v>
      </c>
      <c r="B5226" s="2" t="s">
        <v>8073</v>
      </c>
      <c r="C5226" s="5">
        <f>YEAR(Data!$E5226)</f>
        <v>2014</v>
      </c>
      <c r="D5226" s="2" t="str">
        <f>TEXT(Table_1[[#This Row],[Order Date]], "MMM")</f>
        <v>Sep</v>
      </c>
      <c r="E5226" s="7">
        <v>41895</v>
      </c>
      <c r="F5226" s="7">
        <v>41900</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row>
    <row r="5227" spans="1:23" ht="14.25" customHeight="1" x14ac:dyDescent="0.3">
      <c r="A5227" s="5">
        <v>5226</v>
      </c>
      <c r="B5227" s="2" t="s">
        <v>8074</v>
      </c>
      <c r="C5227" s="5">
        <f>YEAR(Data!$E5227)</f>
        <v>2013</v>
      </c>
      <c r="D5227" s="2" t="str">
        <f>TEXT(Table_1[[#This Row],[Order Date]], "MMM")</f>
        <v>Jun</v>
      </c>
      <c r="E5227" s="7">
        <v>41447</v>
      </c>
      <c r="F5227" s="7">
        <v>41452</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row>
    <row r="5228" spans="1:23" ht="14.25" customHeight="1" x14ac:dyDescent="0.3">
      <c r="A5228" s="5">
        <v>5227</v>
      </c>
      <c r="B5228" s="2" t="s">
        <v>8074</v>
      </c>
      <c r="C5228" s="5">
        <f>YEAR(Data!$E5228)</f>
        <v>2013</v>
      </c>
      <c r="D5228" s="2" t="str">
        <f>TEXT(Table_1[[#This Row],[Order Date]], "MMM")</f>
        <v>Jun</v>
      </c>
      <c r="E5228" s="7">
        <v>41447</v>
      </c>
      <c r="F5228" s="7">
        <v>41452</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row>
    <row r="5229" spans="1:23" ht="14.25" customHeight="1" x14ac:dyDescent="0.3">
      <c r="A5229" s="5">
        <v>5228</v>
      </c>
      <c r="B5229" s="2" t="s">
        <v>8074</v>
      </c>
      <c r="C5229" s="5">
        <f>YEAR(Data!$E5229)</f>
        <v>2013</v>
      </c>
      <c r="D5229" s="2" t="str">
        <f>TEXT(Table_1[[#This Row],[Order Date]], "MMM")</f>
        <v>Jun</v>
      </c>
      <c r="E5229" s="7">
        <v>41447</v>
      </c>
      <c r="F5229" s="7">
        <v>41452</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row>
    <row r="5230" spans="1:23" ht="14.25" customHeight="1" x14ac:dyDescent="0.3">
      <c r="A5230" s="5">
        <v>5229</v>
      </c>
      <c r="B5230" s="2" t="s">
        <v>8075</v>
      </c>
      <c r="C5230" s="5">
        <f>YEAR(Data!$E5230)</f>
        <v>2011</v>
      </c>
      <c r="D5230" s="2" t="str">
        <f>TEXT(Table_1[[#This Row],[Order Date]], "MMM")</f>
        <v>Nov</v>
      </c>
      <c r="E5230" s="7">
        <v>40873</v>
      </c>
      <c r="F5230" s="7">
        <v>40878</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row>
    <row r="5231" spans="1:23" ht="14.25" customHeight="1" x14ac:dyDescent="0.3">
      <c r="A5231" s="5">
        <v>5230</v>
      </c>
      <c r="B5231" s="2" t="s">
        <v>8076</v>
      </c>
      <c r="C5231" s="5">
        <f>YEAR(Data!$E5231)</f>
        <v>2014</v>
      </c>
      <c r="D5231" s="2" t="str">
        <f>TEXT(Table_1[[#This Row],[Order Date]], "MMM")</f>
        <v>Mar</v>
      </c>
      <c r="E5231" s="7">
        <v>41718</v>
      </c>
      <c r="F5231" s="7">
        <v>41721</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row>
    <row r="5232" spans="1:23" ht="14.25" customHeight="1" x14ac:dyDescent="0.3">
      <c r="A5232" s="5">
        <v>5231</v>
      </c>
      <c r="B5232" s="2" t="s">
        <v>8076</v>
      </c>
      <c r="C5232" s="5">
        <f>YEAR(Data!$E5232)</f>
        <v>2014</v>
      </c>
      <c r="D5232" s="2" t="str">
        <f>TEXT(Table_1[[#This Row],[Order Date]], "MMM")</f>
        <v>Mar</v>
      </c>
      <c r="E5232" s="7">
        <v>41718</v>
      </c>
      <c r="F5232" s="7">
        <v>41721</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row>
    <row r="5233" spans="1:23" ht="14.25" customHeight="1" x14ac:dyDescent="0.3">
      <c r="A5233" s="5">
        <v>5232</v>
      </c>
      <c r="B5233" s="2" t="s">
        <v>8076</v>
      </c>
      <c r="C5233" s="5">
        <f>YEAR(Data!$E5233)</f>
        <v>2014</v>
      </c>
      <c r="D5233" s="2" t="str">
        <f>TEXT(Table_1[[#This Row],[Order Date]], "MMM")</f>
        <v>Mar</v>
      </c>
      <c r="E5233" s="7">
        <v>41718</v>
      </c>
      <c r="F5233" s="7">
        <v>41721</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row>
    <row r="5234" spans="1:23" ht="14.25" customHeight="1" x14ac:dyDescent="0.3">
      <c r="A5234" s="5">
        <v>5233</v>
      </c>
      <c r="B5234" s="2" t="s">
        <v>8076</v>
      </c>
      <c r="C5234" s="5">
        <f>YEAR(Data!$E5234)</f>
        <v>2014</v>
      </c>
      <c r="D5234" s="2" t="str">
        <f>TEXT(Table_1[[#This Row],[Order Date]], "MMM")</f>
        <v>Mar</v>
      </c>
      <c r="E5234" s="7">
        <v>41718</v>
      </c>
      <c r="F5234" s="7">
        <v>41721</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row>
    <row r="5235" spans="1:23" ht="14.25" customHeight="1" x14ac:dyDescent="0.3">
      <c r="A5235" s="5">
        <v>5234</v>
      </c>
      <c r="B5235" s="2" t="s">
        <v>8077</v>
      </c>
      <c r="C5235" s="5">
        <f>YEAR(Data!$E5235)</f>
        <v>2011</v>
      </c>
      <c r="D5235" s="2" t="str">
        <f>TEXT(Table_1[[#This Row],[Order Date]], "MMM")</f>
        <v>Oct</v>
      </c>
      <c r="E5235" s="7">
        <v>40834</v>
      </c>
      <c r="F5235" s="7">
        <v>40838</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row>
    <row r="5236" spans="1:23" ht="14.25" customHeight="1" x14ac:dyDescent="0.3">
      <c r="A5236" s="5">
        <v>5235</v>
      </c>
      <c r="B5236" s="2" t="s">
        <v>8078</v>
      </c>
      <c r="C5236" s="5">
        <f>YEAR(Data!$E5236)</f>
        <v>2014</v>
      </c>
      <c r="D5236" s="2" t="str">
        <f>TEXT(Table_1[[#This Row],[Order Date]], "MMM")</f>
        <v>Aug</v>
      </c>
      <c r="E5236" s="7">
        <v>41874</v>
      </c>
      <c r="F5236" s="7">
        <v>41875</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row>
    <row r="5237" spans="1:23" ht="14.25" customHeight="1" x14ac:dyDescent="0.3">
      <c r="A5237" s="5">
        <v>5236</v>
      </c>
      <c r="B5237" s="2" t="s">
        <v>8079</v>
      </c>
      <c r="C5237" s="5">
        <f>YEAR(Data!$E5237)</f>
        <v>2013</v>
      </c>
      <c r="D5237" s="2" t="str">
        <f>TEXT(Table_1[[#This Row],[Order Date]], "MMM")</f>
        <v>Nov</v>
      </c>
      <c r="E5237" s="7">
        <v>41598</v>
      </c>
      <c r="F5237" s="7">
        <v>41601</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row>
    <row r="5238" spans="1:23" ht="14.25" customHeight="1" x14ac:dyDescent="0.3">
      <c r="A5238" s="5">
        <v>5237</v>
      </c>
      <c r="B5238" s="2" t="s">
        <v>8080</v>
      </c>
      <c r="C5238" s="5">
        <f>YEAR(Data!$E5238)</f>
        <v>2011</v>
      </c>
      <c r="D5238" s="2" t="str">
        <f>TEXT(Table_1[[#This Row],[Order Date]], "MMM")</f>
        <v>Sep</v>
      </c>
      <c r="E5238" s="7">
        <v>40806</v>
      </c>
      <c r="F5238" s="7">
        <v>40810</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row>
    <row r="5239" spans="1:23" ht="14.25" customHeight="1" x14ac:dyDescent="0.3">
      <c r="A5239" s="5">
        <v>5238</v>
      </c>
      <c r="B5239" s="2" t="s">
        <v>8080</v>
      </c>
      <c r="C5239" s="5">
        <f>YEAR(Data!$E5239)</f>
        <v>2011</v>
      </c>
      <c r="D5239" s="2" t="str">
        <f>TEXT(Table_1[[#This Row],[Order Date]], "MMM")</f>
        <v>Sep</v>
      </c>
      <c r="E5239" s="7">
        <v>40806</v>
      </c>
      <c r="F5239" s="7">
        <v>40810</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row>
    <row r="5240" spans="1:23" ht="14.25" customHeight="1" x14ac:dyDescent="0.3">
      <c r="A5240" s="5">
        <v>5239</v>
      </c>
      <c r="B5240" s="2" t="s">
        <v>8080</v>
      </c>
      <c r="C5240" s="5">
        <f>YEAR(Data!$E5240)</f>
        <v>2011</v>
      </c>
      <c r="D5240" s="2" t="str">
        <f>TEXT(Table_1[[#This Row],[Order Date]], "MMM")</f>
        <v>Sep</v>
      </c>
      <c r="E5240" s="7">
        <v>40806</v>
      </c>
      <c r="F5240" s="7">
        <v>40810</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row>
    <row r="5241" spans="1:23" ht="14.25" customHeight="1" x14ac:dyDescent="0.3">
      <c r="A5241" s="5">
        <v>5240</v>
      </c>
      <c r="B5241" s="2" t="s">
        <v>8081</v>
      </c>
      <c r="C5241" s="5">
        <f>YEAR(Data!$E5241)</f>
        <v>2013</v>
      </c>
      <c r="D5241" s="2" t="str">
        <f>TEXT(Table_1[[#This Row],[Order Date]], "MMM")</f>
        <v>Sep</v>
      </c>
      <c r="E5241" s="7">
        <v>41529</v>
      </c>
      <c r="F5241" s="7">
        <v>41535</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row>
    <row r="5242" spans="1:23" ht="14.25" customHeight="1" x14ac:dyDescent="0.3">
      <c r="A5242" s="5">
        <v>5241</v>
      </c>
      <c r="B5242" s="2" t="s">
        <v>8081</v>
      </c>
      <c r="C5242" s="5">
        <f>YEAR(Data!$E5242)</f>
        <v>2013</v>
      </c>
      <c r="D5242" s="2" t="str">
        <f>TEXT(Table_1[[#This Row],[Order Date]], "MMM")</f>
        <v>Sep</v>
      </c>
      <c r="E5242" s="7">
        <v>41529</v>
      </c>
      <c r="F5242" s="7">
        <v>41535</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row>
    <row r="5243" spans="1:23" ht="14.25" customHeight="1" x14ac:dyDescent="0.3">
      <c r="A5243" s="5">
        <v>5242</v>
      </c>
      <c r="B5243" s="2" t="s">
        <v>8082</v>
      </c>
      <c r="C5243" s="5">
        <f>YEAR(Data!$E5243)</f>
        <v>2013</v>
      </c>
      <c r="D5243" s="2" t="str">
        <f>TEXT(Table_1[[#This Row],[Order Date]], "MMM")</f>
        <v>Sep</v>
      </c>
      <c r="E5243" s="7">
        <v>41541</v>
      </c>
      <c r="F5243" s="7">
        <v>41544</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row>
    <row r="5244" spans="1:23" ht="14.25" customHeight="1" x14ac:dyDescent="0.3">
      <c r="A5244" s="5">
        <v>5243</v>
      </c>
      <c r="B5244" s="2" t="s">
        <v>8085</v>
      </c>
      <c r="C5244" s="5">
        <f>YEAR(Data!$E5244)</f>
        <v>2014</v>
      </c>
      <c r="D5244" s="2" t="str">
        <f>TEXT(Table_1[[#This Row],[Order Date]], "MMM")</f>
        <v>Aug</v>
      </c>
      <c r="E5244" s="7">
        <v>41856</v>
      </c>
      <c r="F5244" s="7">
        <v>41860</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row>
    <row r="5245" spans="1:23" ht="14.25" customHeight="1" x14ac:dyDescent="0.3">
      <c r="A5245" s="5">
        <v>5244</v>
      </c>
      <c r="B5245" s="2" t="s">
        <v>8086</v>
      </c>
      <c r="C5245" s="5">
        <f>YEAR(Data!$E5245)</f>
        <v>2013</v>
      </c>
      <c r="D5245" s="2" t="str">
        <f>TEXT(Table_1[[#This Row],[Order Date]], "MMM")</f>
        <v>Jul</v>
      </c>
      <c r="E5245" s="7">
        <v>41481</v>
      </c>
      <c r="F5245" s="7">
        <v>41482</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row>
    <row r="5246" spans="1:23" ht="14.25" customHeight="1" x14ac:dyDescent="0.3">
      <c r="A5246" s="5">
        <v>5245</v>
      </c>
      <c r="B5246" s="2" t="s">
        <v>8087</v>
      </c>
      <c r="C5246" s="5">
        <f>YEAR(Data!$E5246)</f>
        <v>2013</v>
      </c>
      <c r="D5246" s="2" t="str">
        <f>TEXT(Table_1[[#This Row],[Order Date]], "MMM")</f>
        <v>Aug</v>
      </c>
      <c r="E5246" s="7">
        <v>41489</v>
      </c>
      <c r="F5246" s="7">
        <v>41491</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row>
    <row r="5247" spans="1:23" ht="14.25" customHeight="1" x14ac:dyDescent="0.3">
      <c r="A5247" s="5">
        <v>5246</v>
      </c>
      <c r="B5247" s="2" t="s">
        <v>8087</v>
      </c>
      <c r="C5247" s="5">
        <f>YEAR(Data!$E5247)</f>
        <v>2013</v>
      </c>
      <c r="D5247" s="2" t="str">
        <f>TEXT(Table_1[[#This Row],[Order Date]], "MMM")</f>
        <v>Aug</v>
      </c>
      <c r="E5247" s="7">
        <v>41489</v>
      </c>
      <c r="F5247" s="7">
        <v>41491</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row>
    <row r="5248" spans="1:23" ht="14.25" customHeight="1" x14ac:dyDescent="0.3">
      <c r="A5248" s="5">
        <v>5247</v>
      </c>
      <c r="B5248" s="2" t="s">
        <v>8087</v>
      </c>
      <c r="C5248" s="5">
        <f>YEAR(Data!$E5248)</f>
        <v>2013</v>
      </c>
      <c r="D5248" s="2" t="str">
        <f>TEXT(Table_1[[#This Row],[Order Date]], "MMM")</f>
        <v>Aug</v>
      </c>
      <c r="E5248" s="7">
        <v>41489</v>
      </c>
      <c r="F5248" s="7">
        <v>41491</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row>
    <row r="5249" spans="1:23" ht="14.25" customHeight="1" x14ac:dyDescent="0.3">
      <c r="A5249" s="5">
        <v>5248</v>
      </c>
      <c r="B5249" s="2" t="s">
        <v>8090</v>
      </c>
      <c r="C5249" s="5">
        <f>YEAR(Data!$E5249)</f>
        <v>2012</v>
      </c>
      <c r="D5249" s="2" t="str">
        <f>TEXT(Table_1[[#This Row],[Order Date]], "MMM")</f>
        <v>May</v>
      </c>
      <c r="E5249" s="7">
        <v>41050</v>
      </c>
      <c r="F5249" s="7">
        <v>41056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row>
    <row r="5250" spans="1:23" ht="14.25" customHeight="1" x14ac:dyDescent="0.3">
      <c r="A5250" s="5">
        <v>5249</v>
      </c>
      <c r="B5250" s="2" t="s">
        <v>8092</v>
      </c>
      <c r="C5250" s="5">
        <f>YEAR(Data!$E5250)</f>
        <v>2014</v>
      </c>
      <c r="D5250" s="2" t="str">
        <f>TEXT(Table_1[[#This Row],[Order Date]], "MMM")</f>
        <v>Nov</v>
      </c>
      <c r="E5250" s="7">
        <v>41947</v>
      </c>
      <c r="F5250" s="7">
        <v>41949</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row>
    <row r="5251" spans="1:23" ht="14.25" customHeight="1" x14ac:dyDescent="0.3">
      <c r="A5251" s="5">
        <v>5250</v>
      </c>
      <c r="B5251" s="2" t="s">
        <v>8093</v>
      </c>
      <c r="C5251" s="5">
        <f>YEAR(Data!$E5251)</f>
        <v>2012</v>
      </c>
      <c r="D5251" s="2" t="str">
        <f>TEXT(Table_1[[#This Row],[Order Date]], "MMM")</f>
        <v>Apr</v>
      </c>
      <c r="E5251" s="7">
        <v>41015</v>
      </c>
      <c r="F5251" s="7">
        <v>41020</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row>
    <row r="5252" spans="1:23" ht="14.25" customHeight="1" x14ac:dyDescent="0.3">
      <c r="A5252" s="5">
        <v>5251</v>
      </c>
      <c r="B5252" s="2" t="s">
        <v>8094</v>
      </c>
      <c r="C5252" s="5">
        <f>YEAR(Data!$E5252)</f>
        <v>2013</v>
      </c>
      <c r="D5252" s="2" t="str">
        <f>TEXT(Table_1[[#This Row],[Order Date]], "MMM")</f>
        <v>Dec</v>
      </c>
      <c r="E5252" s="7">
        <v>41621</v>
      </c>
      <c r="F5252" s="7">
        <v>41627</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row>
    <row r="5253" spans="1:23" ht="14.25" customHeight="1" x14ac:dyDescent="0.3">
      <c r="A5253" s="5">
        <v>5252</v>
      </c>
      <c r="B5253" s="2" t="s">
        <v>8094</v>
      </c>
      <c r="C5253" s="5">
        <f>YEAR(Data!$E5253)</f>
        <v>2013</v>
      </c>
      <c r="D5253" s="2" t="str">
        <f>TEXT(Table_1[[#This Row],[Order Date]], "MMM")</f>
        <v>Dec</v>
      </c>
      <c r="E5253" s="7">
        <v>41621</v>
      </c>
      <c r="F5253" s="7">
        <v>41627</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row>
    <row r="5254" spans="1:23" ht="14.25" customHeight="1" x14ac:dyDescent="0.3">
      <c r="A5254" s="5">
        <v>5253</v>
      </c>
      <c r="B5254" s="2" t="s">
        <v>8095</v>
      </c>
      <c r="C5254" s="5">
        <f>YEAR(Data!$E5254)</f>
        <v>2012</v>
      </c>
      <c r="D5254" s="2" t="str">
        <f>TEXT(Table_1[[#This Row],[Order Date]], "MMM")</f>
        <v>Oct</v>
      </c>
      <c r="E5254" s="7">
        <v>41212</v>
      </c>
      <c r="F5254" s="7">
        <v>41215</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row>
    <row r="5255" spans="1:23" ht="14.25" customHeight="1" x14ac:dyDescent="0.3">
      <c r="A5255" s="5">
        <v>5254</v>
      </c>
      <c r="B5255" s="2" t="s">
        <v>8096</v>
      </c>
      <c r="C5255" s="5">
        <f>YEAR(Data!$E5255)</f>
        <v>2011</v>
      </c>
      <c r="D5255" s="2" t="str">
        <f>TEXT(Table_1[[#This Row],[Order Date]], "MMM")</f>
        <v>Mar</v>
      </c>
      <c r="E5255" s="7">
        <v>40609</v>
      </c>
      <c r="F5255" s="7">
        <v>40613</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row>
    <row r="5256" spans="1:23" ht="14.25" customHeight="1" x14ac:dyDescent="0.3">
      <c r="A5256" s="5">
        <v>5255</v>
      </c>
      <c r="B5256" s="2" t="s">
        <v>8097</v>
      </c>
      <c r="C5256" s="5">
        <f>YEAR(Data!$E5256)</f>
        <v>2012</v>
      </c>
      <c r="D5256" s="2" t="str">
        <f>TEXT(Table_1[[#This Row],[Order Date]], "MMM")</f>
        <v>Mar</v>
      </c>
      <c r="E5256" s="7">
        <v>40973</v>
      </c>
      <c r="F5256" s="7">
        <v>40975</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row>
    <row r="5257" spans="1:23" ht="14.25" customHeight="1" x14ac:dyDescent="0.3">
      <c r="A5257" s="5">
        <v>5256</v>
      </c>
      <c r="B5257" s="2" t="s">
        <v>8097</v>
      </c>
      <c r="C5257" s="5">
        <f>YEAR(Data!$E5257)</f>
        <v>2012</v>
      </c>
      <c r="D5257" s="2" t="str">
        <f>TEXT(Table_1[[#This Row],[Order Date]], "MMM")</f>
        <v>Mar</v>
      </c>
      <c r="E5257" s="7">
        <v>40973</v>
      </c>
      <c r="F5257" s="7">
        <v>40975</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row>
    <row r="5258" spans="1:23" ht="14.25" customHeight="1" x14ac:dyDescent="0.3">
      <c r="A5258" s="5">
        <v>5257</v>
      </c>
      <c r="B5258" s="2" t="s">
        <v>8099</v>
      </c>
      <c r="C5258" s="5">
        <f>YEAR(Data!$E5258)</f>
        <v>2013</v>
      </c>
      <c r="D5258" s="2" t="str">
        <f>TEXT(Table_1[[#This Row],[Order Date]], "MMM")</f>
        <v>Aug</v>
      </c>
      <c r="E5258" s="7">
        <v>41495</v>
      </c>
      <c r="F5258" s="7">
        <v>41501</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row>
    <row r="5259" spans="1:23" ht="14.25" customHeight="1" x14ac:dyDescent="0.3">
      <c r="A5259" s="5">
        <v>5258</v>
      </c>
      <c r="B5259" s="2" t="s">
        <v>8100</v>
      </c>
      <c r="C5259" s="5">
        <f>YEAR(Data!$E5259)</f>
        <v>2014</v>
      </c>
      <c r="D5259" s="2" t="str">
        <f>TEXT(Table_1[[#This Row],[Order Date]], "MMM")</f>
        <v>Jan</v>
      </c>
      <c r="E5259" s="7">
        <v>41643</v>
      </c>
      <c r="F5259" s="7">
        <v>41648</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row>
    <row r="5260" spans="1:23" ht="14.25" customHeight="1" x14ac:dyDescent="0.3">
      <c r="A5260" s="5">
        <v>5259</v>
      </c>
      <c r="B5260" s="2" t="s">
        <v>8101</v>
      </c>
      <c r="C5260" s="5">
        <f>YEAR(Data!$E5260)</f>
        <v>2014</v>
      </c>
      <c r="D5260" s="2" t="str">
        <f>TEXT(Table_1[[#This Row],[Order Date]], "MMM")</f>
        <v>Oct</v>
      </c>
      <c r="E5260" s="7">
        <v>41922</v>
      </c>
      <c r="F5260" s="7">
        <v>41924</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row>
    <row r="5261" spans="1:23" ht="14.25" customHeight="1" x14ac:dyDescent="0.3">
      <c r="A5261" s="5">
        <v>5260</v>
      </c>
      <c r="B5261" s="2" t="s">
        <v>8102</v>
      </c>
      <c r="C5261" s="5">
        <f>YEAR(Data!$E5261)</f>
        <v>2014</v>
      </c>
      <c r="D5261" s="2" t="str">
        <f>TEXT(Table_1[[#This Row],[Order Date]], "MMM")</f>
        <v>Oct</v>
      </c>
      <c r="E5261" s="7">
        <v>41933</v>
      </c>
      <c r="F5261" s="7">
        <v>41939</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row>
    <row r="5262" spans="1:23" ht="14.25" customHeight="1" x14ac:dyDescent="0.3">
      <c r="A5262" s="5">
        <v>5261</v>
      </c>
      <c r="B5262" s="2" t="s">
        <v>8103</v>
      </c>
      <c r="C5262" s="5">
        <f>YEAR(Data!$E5262)</f>
        <v>2011</v>
      </c>
      <c r="D5262" s="2" t="str">
        <f>TEXT(Table_1[[#This Row],[Order Date]], "MMM")</f>
        <v>Sep</v>
      </c>
      <c r="E5262" s="7">
        <v>40793</v>
      </c>
      <c r="F5262" s="7">
        <v>40796</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row>
    <row r="5263" spans="1:23" ht="14.25" customHeight="1" x14ac:dyDescent="0.3">
      <c r="A5263" s="5">
        <v>5262</v>
      </c>
      <c r="B5263" s="2" t="s">
        <v>8103</v>
      </c>
      <c r="C5263" s="5">
        <f>YEAR(Data!$E5263)</f>
        <v>2011</v>
      </c>
      <c r="D5263" s="2" t="str">
        <f>TEXT(Table_1[[#This Row],[Order Date]], "MMM")</f>
        <v>Sep</v>
      </c>
      <c r="E5263" s="7">
        <v>40793</v>
      </c>
      <c r="F5263" s="7">
        <v>40796</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row>
    <row r="5264" spans="1:23" ht="14.25" customHeight="1" x14ac:dyDescent="0.3">
      <c r="A5264" s="5">
        <v>5263</v>
      </c>
      <c r="B5264" s="2" t="s">
        <v>8103</v>
      </c>
      <c r="C5264" s="5">
        <f>YEAR(Data!$E5264)</f>
        <v>2011</v>
      </c>
      <c r="D5264" s="2" t="str">
        <f>TEXT(Table_1[[#This Row],[Order Date]], "MMM")</f>
        <v>Sep</v>
      </c>
      <c r="E5264" s="7">
        <v>40793</v>
      </c>
      <c r="F5264" s="7">
        <v>40796</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row>
    <row r="5265" spans="1:23" ht="14.25" customHeight="1" x14ac:dyDescent="0.3">
      <c r="A5265" s="5">
        <v>5264</v>
      </c>
      <c r="B5265" s="2" t="s">
        <v>8103</v>
      </c>
      <c r="C5265" s="5">
        <f>YEAR(Data!$E5265)</f>
        <v>2011</v>
      </c>
      <c r="D5265" s="2" t="str">
        <f>TEXT(Table_1[[#This Row],[Order Date]], "MMM")</f>
        <v>Sep</v>
      </c>
      <c r="E5265" s="7">
        <v>40793</v>
      </c>
      <c r="F5265" s="7">
        <v>40796</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row>
    <row r="5266" spans="1:23" ht="14.25" customHeight="1" x14ac:dyDescent="0.3">
      <c r="A5266" s="5">
        <v>5265</v>
      </c>
      <c r="B5266" s="2" t="s">
        <v>8103</v>
      </c>
      <c r="C5266" s="5">
        <f>YEAR(Data!$E5266)</f>
        <v>2011</v>
      </c>
      <c r="D5266" s="2" t="str">
        <f>TEXT(Table_1[[#This Row],[Order Date]], "MMM")</f>
        <v>Sep</v>
      </c>
      <c r="E5266" s="7">
        <v>40793</v>
      </c>
      <c r="F5266" s="7">
        <v>40796</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row>
    <row r="5267" spans="1:23" ht="14.25" customHeight="1" x14ac:dyDescent="0.3">
      <c r="A5267" s="5">
        <v>5266</v>
      </c>
      <c r="B5267" s="2" t="s">
        <v>8104</v>
      </c>
      <c r="C5267" s="5">
        <f>YEAR(Data!$E5267)</f>
        <v>2014</v>
      </c>
      <c r="D5267" s="2" t="str">
        <f>TEXT(Table_1[[#This Row],[Order Date]], "MMM")</f>
        <v>Oct</v>
      </c>
      <c r="E5267" s="7">
        <v>41913</v>
      </c>
      <c r="F5267" s="7">
        <v>41916</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row>
    <row r="5268" spans="1:23" ht="14.25" customHeight="1" x14ac:dyDescent="0.3">
      <c r="A5268" s="5">
        <v>5267</v>
      </c>
      <c r="B5268" s="2" t="s">
        <v>8104</v>
      </c>
      <c r="C5268" s="5">
        <f>YEAR(Data!$E5268)</f>
        <v>2014</v>
      </c>
      <c r="D5268" s="2" t="str">
        <f>TEXT(Table_1[[#This Row],[Order Date]], "MMM")</f>
        <v>Oct</v>
      </c>
      <c r="E5268" s="7">
        <v>41913</v>
      </c>
      <c r="F5268" s="7">
        <v>41916</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row>
    <row r="5269" spans="1:23" ht="14.25" customHeight="1" x14ac:dyDescent="0.3">
      <c r="A5269" s="5">
        <v>5268</v>
      </c>
      <c r="B5269" s="2" t="s">
        <v>8104</v>
      </c>
      <c r="C5269" s="5">
        <f>YEAR(Data!$E5269)</f>
        <v>2014</v>
      </c>
      <c r="D5269" s="2" t="str">
        <f>TEXT(Table_1[[#This Row],[Order Date]], "MMM")</f>
        <v>Oct</v>
      </c>
      <c r="E5269" s="7">
        <v>41913</v>
      </c>
      <c r="F5269" s="7">
        <v>41916</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row>
    <row r="5270" spans="1:23" ht="14.25" customHeight="1" x14ac:dyDescent="0.3">
      <c r="A5270" s="5">
        <v>5269</v>
      </c>
      <c r="B5270" s="2" t="s">
        <v>8105</v>
      </c>
      <c r="C5270" s="5">
        <f>YEAR(Data!$E5270)</f>
        <v>2014</v>
      </c>
      <c r="D5270" s="2" t="str">
        <f>TEXT(Table_1[[#This Row],[Order Date]], "MMM")</f>
        <v>Nov</v>
      </c>
      <c r="E5270" s="7">
        <v>41960</v>
      </c>
      <c r="F5270" s="7">
        <v>41965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row>
    <row r="5271" spans="1:23" ht="14.25" customHeight="1" x14ac:dyDescent="0.3">
      <c r="A5271" s="5">
        <v>5270</v>
      </c>
      <c r="B5271" s="2" t="s">
        <v>8108</v>
      </c>
      <c r="C5271" s="5">
        <f>YEAR(Data!$E5271)</f>
        <v>2014</v>
      </c>
      <c r="D5271" s="2" t="str">
        <f>TEXT(Table_1[[#This Row],[Order Date]], "MMM")</f>
        <v>Sep</v>
      </c>
      <c r="E5271" s="7">
        <v>41894</v>
      </c>
      <c r="F5271" s="7">
        <v>41894</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row>
    <row r="5272" spans="1:23" ht="14.25" customHeight="1" x14ac:dyDescent="0.3">
      <c r="A5272" s="5">
        <v>5271</v>
      </c>
      <c r="B5272" s="2" t="s">
        <v>8108</v>
      </c>
      <c r="C5272" s="5">
        <f>YEAR(Data!$E5272)</f>
        <v>2014</v>
      </c>
      <c r="D5272" s="2" t="str">
        <f>TEXT(Table_1[[#This Row],[Order Date]], "MMM")</f>
        <v>Sep</v>
      </c>
      <c r="E5272" s="7">
        <v>41894</v>
      </c>
      <c r="F5272" s="7">
        <v>41894</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row>
    <row r="5273" spans="1:23" ht="14.25" customHeight="1" x14ac:dyDescent="0.3">
      <c r="A5273" s="5">
        <v>5272</v>
      </c>
      <c r="B5273" s="2" t="s">
        <v>8109</v>
      </c>
      <c r="C5273" s="5">
        <f>YEAR(Data!$E5273)</f>
        <v>2014</v>
      </c>
      <c r="D5273" s="2" t="str">
        <f>TEXT(Table_1[[#This Row],[Order Date]], "MMM")</f>
        <v>Jan</v>
      </c>
      <c r="E5273" s="7">
        <v>41656</v>
      </c>
      <c r="F5273" s="7">
        <v>41656</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row>
    <row r="5274" spans="1:23" ht="14.25" customHeight="1" x14ac:dyDescent="0.3">
      <c r="A5274" s="5">
        <v>5273</v>
      </c>
      <c r="B5274" s="2" t="s">
        <v>8109</v>
      </c>
      <c r="C5274" s="5">
        <f>YEAR(Data!$E5274)</f>
        <v>2014</v>
      </c>
      <c r="D5274" s="2" t="str">
        <f>TEXT(Table_1[[#This Row],[Order Date]], "MMM")</f>
        <v>Jan</v>
      </c>
      <c r="E5274" s="7">
        <v>41656</v>
      </c>
      <c r="F5274" s="7">
        <v>41656</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row>
    <row r="5275" spans="1:23" ht="14.25" customHeight="1" x14ac:dyDescent="0.3">
      <c r="A5275" s="5">
        <v>5274</v>
      </c>
      <c r="B5275" s="2" t="s">
        <v>8110</v>
      </c>
      <c r="C5275" s="5">
        <f>YEAR(Data!$E5275)</f>
        <v>2013</v>
      </c>
      <c r="D5275" s="2" t="str">
        <f>TEXT(Table_1[[#This Row],[Order Date]], "MMM")</f>
        <v>Nov</v>
      </c>
      <c r="E5275" s="7">
        <v>41605</v>
      </c>
      <c r="F5275" s="7">
        <v>41608</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row>
    <row r="5276" spans="1:23" ht="14.25" customHeight="1" x14ac:dyDescent="0.3">
      <c r="A5276" s="5">
        <v>5275</v>
      </c>
      <c r="B5276" s="2" t="s">
        <v>8111</v>
      </c>
      <c r="C5276" s="5">
        <f>YEAR(Data!$E5276)</f>
        <v>2012</v>
      </c>
      <c r="D5276" s="2" t="str">
        <f>TEXT(Table_1[[#This Row],[Order Date]], "MMM")</f>
        <v>Nov</v>
      </c>
      <c r="E5276" s="7">
        <v>41220</v>
      </c>
      <c r="F5276" s="7">
        <v>41222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row>
    <row r="5277" spans="1:23" ht="14.25" customHeight="1" x14ac:dyDescent="0.3">
      <c r="A5277" s="5">
        <v>5276</v>
      </c>
      <c r="B5277" s="2" t="s">
        <v>8112</v>
      </c>
      <c r="C5277" s="5">
        <f>YEAR(Data!$E5277)</f>
        <v>2014</v>
      </c>
      <c r="D5277" s="2" t="str">
        <f>TEXT(Table_1[[#This Row],[Order Date]], "MMM")</f>
        <v>Dec</v>
      </c>
      <c r="E5277" s="7">
        <v>41988</v>
      </c>
      <c r="F5277" s="7">
        <v>41994</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row>
    <row r="5278" spans="1:23" ht="14.25" customHeight="1" x14ac:dyDescent="0.3">
      <c r="A5278" s="5">
        <v>5277</v>
      </c>
      <c r="B5278" s="2" t="s">
        <v>8112</v>
      </c>
      <c r="C5278" s="5">
        <f>YEAR(Data!$E5278)</f>
        <v>2014</v>
      </c>
      <c r="D5278" s="2" t="str">
        <f>TEXT(Table_1[[#This Row],[Order Date]], "MMM")</f>
        <v>Dec</v>
      </c>
      <c r="E5278" s="7">
        <v>41988</v>
      </c>
      <c r="F5278" s="7">
        <v>41994</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row>
    <row r="5279" spans="1:23" ht="14.25" customHeight="1" x14ac:dyDescent="0.3">
      <c r="A5279" s="5">
        <v>5278</v>
      </c>
      <c r="B5279" s="2" t="s">
        <v>8113</v>
      </c>
      <c r="C5279" s="5">
        <f>YEAR(Data!$E5279)</f>
        <v>2011</v>
      </c>
      <c r="D5279" s="2" t="str">
        <f>TEXT(Table_1[[#This Row],[Order Date]], "MMM")</f>
        <v>Sep</v>
      </c>
      <c r="E5279" s="7">
        <v>40799</v>
      </c>
      <c r="F5279" s="7">
        <v>40803</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row>
    <row r="5280" spans="1:23" ht="14.25" customHeight="1" x14ac:dyDescent="0.3">
      <c r="A5280" s="5">
        <v>5279</v>
      </c>
      <c r="B5280" s="2" t="s">
        <v>8114</v>
      </c>
      <c r="C5280" s="5">
        <f>YEAR(Data!$E5280)</f>
        <v>2011</v>
      </c>
      <c r="D5280" s="2" t="str">
        <f>TEXT(Table_1[[#This Row],[Order Date]], "MMM")</f>
        <v>Dec</v>
      </c>
      <c r="E5280" s="7">
        <v>40884</v>
      </c>
      <c r="F5280" s="7">
        <v>40890</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row>
    <row r="5281" spans="1:23" ht="14.25" customHeight="1" x14ac:dyDescent="0.3">
      <c r="A5281" s="5">
        <v>5280</v>
      </c>
      <c r="B5281" s="2" t="s">
        <v>8115</v>
      </c>
      <c r="C5281" s="5">
        <f>YEAR(Data!$E5281)</f>
        <v>2014</v>
      </c>
      <c r="D5281" s="2" t="str">
        <f>TEXT(Table_1[[#This Row],[Order Date]], "MMM")</f>
        <v>Sep</v>
      </c>
      <c r="E5281" s="7">
        <v>41890</v>
      </c>
      <c r="F5281" s="7">
        <v>41894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row>
    <row r="5282" spans="1:23" ht="14.25" customHeight="1" x14ac:dyDescent="0.3">
      <c r="A5282" s="5">
        <v>5281</v>
      </c>
      <c r="B5282" s="2" t="s">
        <v>8116</v>
      </c>
      <c r="C5282" s="5">
        <f>YEAR(Data!$E5282)</f>
        <v>2014</v>
      </c>
      <c r="D5282" s="2" t="str">
        <f>TEXT(Table_1[[#This Row],[Order Date]], "MMM")</f>
        <v>Oct</v>
      </c>
      <c r="E5282" s="7">
        <v>41920</v>
      </c>
      <c r="F5282" s="7">
        <v>41925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row>
    <row r="5283" spans="1:23" ht="14.25" customHeight="1" x14ac:dyDescent="0.3">
      <c r="A5283" s="5">
        <v>5282</v>
      </c>
      <c r="B5283" s="2" t="s">
        <v>8117</v>
      </c>
      <c r="C5283" s="5">
        <f>YEAR(Data!$E5283)</f>
        <v>2012</v>
      </c>
      <c r="D5283" s="2" t="str">
        <f>TEXT(Table_1[[#This Row],[Order Date]], "MMM")</f>
        <v>Sep</v>
      </c>
      <c r="E5283" s="7">
        <v>41157</v>
      </c>
      <c r="F5283" s="7">
        <v>41162</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row>
    <row r="5284" spans="1:23" ht="14.25" customHeight="1" x14ac:dyDescent="0.3">
      <c r="A5284" s="5">
        <v>5283</v>
      </c>
      <c r="B5284" s="2" t="s">
        <v>8117</v>
      </c>
      <c r="C5284" s="5">
        <f>YEAR(Data!$E5284)</f>
        <v>2012</v>
      </c>
      <c r="D5284" s="2" t="str">
        <f>TEXT(Table_1[[#This Row],[Order Date]], "MMM")</f>
        <v>Sep</v>
      </c>
      <c r="E5284" s="7">
        <v>41157</v>
      </c>
      <c r="F5284" s="7">
        <v>41162</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row>
    <row r="5285" spans="1:23" ht="14.25" customHeight="1" x14ac:dyDescent="0.3">
      <c r="A5285" s="5">
        <v>5284</v>
      </c>
      <c r="B5285" s="2" t="s">
        <v>8118</v>
      </c>
      <c r="C5285" s="5">
        <f>YEAR(Data!$E5285)</f>
        <v>2011</v>
      </c>
      <c r="D5285" s="2" t="str">
        <f>TEXT(Table_1[[#This Row],[Order Date]], "MMM")</f>
        <v>Mar</v>
      </c>
      <c r="E5285" s="7">
        <v>40632</v>
      </c>
      <c r="F5285" s="7">
        <v>40637</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row>
    <row r="5286" spans="1:23" ht="14.25" customHeight="1" x14ac:dyDescent="0.3">
      <c r="A5286" s="5">
        <v>5285</v>
      </c>
      <c r="B5286" s="2" t="s">
        <v>8118</v>
      </c>
      <c r="C5286" s="5">
        <f>YEAR(Data!$E5286)</f>
        <v>2011</v>
      </c>
      <c r="D5286" s="2" t="str">
        <f>TEXT(Table_1[[#This Row],[Order Date]], "MMM")</f>
        <v>Mar</v>
      </c>
      <c r="E5286" s="7">
        <v>40632</v>
      </c>
      <c r="F5286" s="7">
        <v>40637</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row>
    <row r="5287" spans="1:23" ht="14.25" customHeight="1" x14ac:dyDescent="0.3">
      <c r="A5287" s="5">
        <v>5286</v>
      </c>
      <c r="B5287" s="2" t="s">
        <v>8119</v>
      </c>
      <c r="C5287" s="5">
        <f>YEAR(Data!$E5287)</f>
        <v>2014</v>
      </c>
      <c r="D5287" s="2" t="str">
        <f>TEXT(Table_1[[#This Row],[Order Date]], "MMM")</f>
        <v>May</v>
      </c>
      <c r="E5287" s="7">
        <v>41765</v>
      </c>
      <c r="F5287" s="7">
        <v>41766</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row>
    <row r="5288" spans="1:23" ht="14.25" customHeight="1" x14ac:dyDescent="0.3">
      <c r="A5288" s="5">
        <v>5287</v>
      </c>
      <c r="B5288" s="2" t="s">
        <v>8119</v>
      </c>
      <c r="C5288" s="5">
        <f>YEAR(Data!$E5288)</f>
        <v>2014</v>
      </c>
      <c r="D5288" s="2" t="str">
        <f>TEXT(Table_1[[#This Row],[Order Date]], "MMM")</f>
        <v>May</v>
      </c>
      <c r="E5288" s="7">
        <v>41765</v>
      </c>
      <c r="F5288" s="7">
        <v>41766</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row>
    <row r="5289" spans="1:23" ht="14.25" customHeight="1" x14ac:dyDescent="0.3">
      <c r="A5289" s="5">
        <v>5288</v>
      </c>
      <c r="B5289" s="2" t="s">
        <v>8119</v>
      </c>
      <c r="C5289" s="5">
        <f>YEAR(Data!$E5289)</f>
        <v>2014</v>
      </c>
      <c r="D5289" s="2" t="str">
        <f>TEXT(Table_1[[#This Row],[Order Date]], "MMM")</f>
        <v>May</v>
      </c>
      <c r="E5289" s="7">
        <v>41765</v>
      </c>
      <c r="F5289" s="7">
        <v>41766</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row>
    <row r="5290" spans="1:23" ht="14.25" customHeight="1" x14ac:dyDescent="0.3">
      <c r="A5290" s="5">
        <v>5289</v>
      </c>
      <c r="B5290" s="2" t="s">
        <v>8120</v>
      </c>
      <c r="C5290" s="5">
        <f>YEAR(Data!$E5290)</f>
        <v>2014</v>
      </c>
      <c r="D5290" s="2" t="str">
        <f>TEXT(Table_1[[#This Row],[Order Date]], "MMM")</f>
        <v>May</v>
      </c>
      <c r="E5290" s="7">
        <v>41760</v>
      </c>
      <c r="F5290" s="7">
        <v>41765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row>
    <row r="5291" spans="1:23" ht="14.25" customHeight="1" x14ac:dyDescent="0.3">
      <c r="A5291" s="5">
        <v>5290</v>
      </c>
      <c r="B5291" s="2" t="s">
        <v>8121</v>
      </c>
      <c r="C5291" s="5">
        <f>YEAR(Data!$E5291)</f>
        <v>2011</v>
      </c>
      <c r="D5291" s="2" t="str">
        <f>TEXT(Table_1[[#This Row],[Order Date]], "MMM")</f>
        <v>Sep</v>
      </c>
      <c r="E5291" s="7">
        <v>40794</v>
      </c>
      <c r="F5291" s="7">
        <v>40801</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row>
    <row r="5292" spans="1:23" ht="14.25" customHeight="1" x14ac:dyDescent="0.3">
      <c r="A5292" s="5">
        <v>5291</v>
      </c>
      <c r="B5292" s="2" t="s">
        <v>8121</v>
      </c>
      <c r="C5292" s="5">
        <f>YEAR(Data!$E5292)</f>
        <v>2011</v>
      </c>
      <c r="D5292" s="2" t="str">
        <f>TEXT(Table_1[[#This Row],[Order Date]], "MMM")</f>
        <v>Sep</v>
      </c>
      <c r="E5292" s="7">
        <v>40794</v>
      </c>
      <c r="F5292" s="7">
        <v>40801</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row>
    <row r="5293" spans="1:23" ht="14.25" customHeight="1" x14ac:dyDescent="0.3">
      <c r="A5293" s="5">
        <v>5292</v>
      </c>
      <c r="B5293" s="2" t="s">
        <v>8121</v>
      </c>
      <c r="C5293" s="5">
        <f>YEAR(Data!$E5293)</f>
        <v>2011</v>
      </c>
      <c r="D5293" s="2" t="str">
        <f>TEXT(Table_1[[#This Row],[Order Date]], "MMM")</f>
        <v>Sep</v>
      </c>
      <c r="E5293" s="7">
        <v>40794</v>
      </c>
      <c r="F5293" s="7">
        <v>40801</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row>
    <row r="5294" spans="1:23" ht="14.25" customHeight="1" x14ac:dyDescent="0.3">
      <c r="A5294" s="5">
        <v>5293</v>
      </c>
      <c r="B5294" s="2" t="s">
        <v>8122</v>
      </c>
      <c r="C5294" s="5">
        <f>YEAR(Data!$E5294)</f>
        <v>2014</v>
      </c>
      <c r="D5294" s="2" t="str">
        <f>TEXT(Table_1[[#This Row],[Order Date]], "MMM")</f>
        <v>Jun</v>
      </c>
      <c r="E5294" s="7">
        <v>41811</v>
      </c>
      <c r="F5294" s="7">
        <v>41814</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row>
    <row r="5295" spans="1:23" ht="14.25" customHeight="1" x14ac:dyDescent="0.3">
      <c r="A5295" s="5">
        <v>5294</v>
      </c>
      <c r="B5295" s="2" t="s">
        <v>8123</v>
      </c>
      <c r="C5295" s="5">
        <f>YEAR(Data!$E5295)</f>
        <v>2012</v>
      </c>
      <c r="D5295" s="2" t="str">
        <f>TEXT(Table_1[[#This Row],[Order Date]], "MMM")</f>
        <v>Dec</v>
      </c>
      <c r="E5295" s="7">
        <v>41269</v>
      </c>
      <c r="F5295" s="7">
        <v>41273</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row>
    <row r="5296" spans="1:23" ht="14.25" customHeight="1" x14ac:dyDescent="0.3">
      <c r="A5296" s="5">
        <v>5295</v>
      </c>
      <c r="B5296" s="2" t="s">
        <v>8124</v>
      </c>
      <c r="C5296" s="5">
        <f>YEAR(Data!$E5296)</f>
        <v>2014</v>
      </c>
      <c r="D5296" s="2" t="str">
        <f>TEXT(Table_1[[#This Row],[Order Date]], "MMM")</f>
        <v>Aug</v>
      </c>
      <c r="E5296" s="7">
        <v>41867</v>
      </c>
      <c r="F5296" s="7">
        <v>41871</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row>
    <row r="5297" spans="1:23" ht="14.25" customHeight="1" x14ac:dyDescent="0.3">
      <c r="A5297" s="5">
        <v>5296</v>
      </c>
      <c r="B5297" s="2" t="s">
        <v>8127</v>
      </c>
      <c r="C5297" s="5">
        <f>YEAR(Data!$E5297)</f>
        <v>2014</v>
      </c>
      <c r="D5297" s="2" t="str">
        <f>TEXT(Table_1[[#This Row],[Order Date]], "MMM")</f>
        <v>Mar</v>
      </c>
      <c r="E5297" s="7">
        <v>41703</v>
      </c>
      <c r="F5297" s="7">
        <v>41708</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row>
    <row r="5298" spans="1:23" ht="14.25" customHeight="1" x14ac:dyDescent="0.3">
      <c r="A5298" s="5">
        <v>5297</v>
      </c>
      <c r="B5298" s="2" t="s">
        <v>8128</v>
      </c>
      <c r="C5298" s="5">
        <f>YEAR(Data!$E5298)</f>
        <v>2014</v>
      </c>
      <c r="D5298" s="2" t="str">
        <f>TEXT(Table_1[[#This Row],[Order Date]], "MMM")</f>
        <v>Jul</v>
      </c>
      <c r="E5298" s="7">
        <v>41848</v>
      </c>
      <c r="F5298" s="7">
        <v>41852</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row>
    <row r="5299" spans="1:23" ht="14.25" customHeight="1" x14ac:dyDescent="0.3">
      <c r="A5299" s="5">
        <v>5298</v>
      </c>
      <c r="B5299" s="2" t="s">
        <v>8128</v>
      </c>
      <c r="C5299" s="5">
        <f>YEAR(Data!$E5299)</f>
        <v>2014</v>
      </c>
      <c r="D5299" s="2" t="str">
        <f>TEXT(Table_1[[#This Row],[Order Date]], "MMM")</f>
        <v>Jul</v>
      </c>
      <c r="E5299" s="7">
        <v>41848</v>
      </c>
      <c r="F5299" s="7">
        <v>41852</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row>
    <row r="5300" spans="1:23" ht="14.25" customHeight="1" x14ac:dyDescent="0.3">
      <c r="A5300" s="5">
        <v>5299</v>
      </c>
      <c r="B5300" s="2" t="s">
        <v>8129</v>
      </c>
      <c r="C5300" s="5">
        <f>YEAR(Data!$E5300)</f>
        <v>2013</v>
      </c>
      <c r="D5300" s="2" t="str">
        <f>TEXT(Table_1[[#This Row],[Order Date]], "MMM")</f>
        <v>Sep</v>
      </c>
      <c r="E5300" s="7">
        <v>41541</v>
      </c>
      <c r="F5300" s="7">
        <v>41544</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row>
    <row r="5301" spans="1:23" ht="14.25" customHeight="1" x14ac:dyDescent="0.3">
      <c r="A5301" s="5">
        <v>5300</v>
      </c>
      <c r="B5301" s="2" t="s">
        <v>8129</v>
      </c>
      <c r="C5301" s="5">
        <f>YEAR(Data!$E5301)</f>
        <v>2013</v>
      </c>
      <c r="D5301" s="2" t="str">
        <f>TEXT(Table_1[[#This Row],[Order Date]], "MMM")</f>
        <v>Sep</v>
      </c>
      <c r="E5301" s="7">
        <v>41541</v>
      </c>
      <c r="F5301" s="7">
        <v>41544</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row>
    <row r="5302" spans="1:23" ht="14.25" customHeight="1" x14ac:dyDescent="0.3">
      <c r="A5302" s="5">
        <v>5301</v>
      </c>
      <c r="B5302" s="2" t="s">
        <v>8130</v>
      </c>
      <c r="C5302" s="5">
        <f>YEAR(Data!$E5302)</f>
        <v>2013</v>
      </c>
      <c r="D5302" s="2" t="str">
        <f>TEXT(Table_1[[#This Row],[Order Date]], "MMM")</f>
        <v>May</v>
      </c>
      <c r="E5302" s="7">
        <v>41425</v>
      </c>
      <c r="F5302" s="7">
        <v>41429</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row>
    <row r="5303" spans="1:23" ht="14.25" customHeight="1" x14ac:dyDescent="0.3">
      <c r="A5303" s="5">
        <v>5302</v>
      </c>
      <c r="B5303" s="2" t="s">
        <v>8130</v>
      </c>
      <c r="C5303" s="5">
        <f>YEAR(Data!$E5303)</f>
        <v>2013</v>
      </c>
      <c r="D5303" s="2" t="str">
        <f>TEXT(Table_1[[#This Row],[Order Date]], "MMM")</f>
        <v>May</v>
      </c>
      <c r="E5303" s="7">
        <v>41425</v>
      </c>
      <c r="F5303" s="7">
        <v>41429</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row>
    <row r="5304" spans="1:23" ht="14.25" customHeight="1" x14ac:dyDescent="0.3">
      <c r="A5304" s="5">
        <v>5303</v>
      </c>
      <c r="B5304" s="2" t="s">
        <v>8130</v>
      </c>
      <c r="C5304" s="5">
        <f>YEAR(Data!$E5304)</f>
        <v>2013</v>
      </c>
      <c r="D5304" s="2" t="str">
        <f>TEXT(Table_1[[#This Row],[Order Date]], "MMM")</f>
        <v>May</v>
      </c>
      <c r="E5304" s="7">
        <v>41425</v>
      </c>
      <c r="F5304" s="7">
        <v>41429</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row>
    <row r="5305" spans="1:23" ht="14.25" customHeight="1" x14ac:dyDescent="0.3">
      <c r="A5305" s="5">
        <v>5304</v>
      </c>
      <c r="B5305" s="2" t="s">
        <v>8131</v>
      </c>
      <c r="C5305" s="5">
        <f>YEAR(Data!$E5305)</f>
        <v>2011</v>
      </c>
      <c r="D5305" s="2" t="str">
        <f>TEXT(Table_1[[#This Row],[Order Date]], "MMM")</f>
        <v>Nov</v>
      </c>
      <c r="E5305" s="7">
        <v>40863</v>
      </c>
      <c r="F5305" s="7">
        <v>40867</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row>
    <row r="5306" spans="1:23" ht="14.25" customHeight="1" x14ac:dyDescent="0.3">
      <c r="A5306" s="5">
        <v>5305</v>
      </c>
      <c r="B5306" s="2" t="s">
        <v>8132</v>
      </c>
      <c r="C5306" s="5">
        <f>YEAR(Data!$E5306)</f>
        <v>2011</v>
      </c>
      <c r="D5306" s="2" t="str">
        <f>TEXT(Table_1[[#This Row],[Order Date]], "MMM")</f>
        <v>Sep</v>
      </c>
      <c r="E5306" s="7">
        <v>40807</v>
      </c>
      <c r="F5306" s="7">
        <v>40809</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row>
    <row r="5307" spans="1:23" ht="14.25" customHeight="1" x14ac:dyDescent="0.3">
      <c r="A5307" s="5">
        <v>5306</v>
      </c>
      <c r="B5307" s="2" t="s">
        <v>8133</v>
      </c>
      <c r="C5307" s="5">
        <f>YEAR(Data!$E5307)</f>
        <v>2013</v>
      </c>
      <c r="D5307" s="2" t="str">
        <f>TEXT(Table_1[[#This Row],[Order Date]], "MMM")</f>
        <v>Feb</v>
      </c>
      <c r="E5307" s="7">
        <v>41326</v>
      </c>
      <c r="F5307" s="7">
        <v>41331</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row>
    <row r="5308" spans="1:23" ht="14.25" customHeight="1" x14ac:dyDescent="0.3">
      <c r="A5308" s="5">
        <v>5307</v>
      </c>
      <c r="B5308" s="2" t="s">
        <v>8133</v>
      </c>
      <c r="C5308" s="5">
        <f>YEAR(Data!$E5308)</f>
        <v>2013</v>
      </c>
      <c r="D5308" s="2" t="str">
        <f>TEXT(Table_1[[#This Row],[Order Date]], "MMM")</f>
        <v>Feb</v>
      </c>
      <c r="E5308" s="7">
        <v>41326</v>
      </c>
      <c r="F5308" s="7">
        <v>41331</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row>
    <row r="5309" spans="1:23" ht="14.25" customHeight="1" x14ac:dyDescent="0.3">
      <c r="A5309" s="5">
        <v>5308</v>
      </c>
      <c r="B5309" s="2" t="s">
        <v>8133</v>
      </c>
      <c r="C5309" s="5">
        <f>YEAR(Data!$E5309)</f>
        <v>2013</v>
      </c>
      <c r="D5309" s="2" t="str">
        <f>TEXT(Table_1[[#This Row],[Order Date]], "MMM")</f>
        <v>Feb</v>
      </c>
      <c r="E5309" s="7">
        <v>41326</v>
      </c>
      <c r="F5309" s="7">
        <v>41331</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row>
    <row r="5310" spans="1:23" ht="14.25" customHeight="1" x14ac:dyDescent="0.3">
      <c r="A5310" s="5">
        <v>5309</v>
      </c>
      <c r="B5310" s="2" t="s">
        <v>8136</v>
      </c>
      <c r="C5310" s="5">
        <f>YEAR(Data!$E5310)</f>
        <v>2014</v>
      </c>
      <c r="D5310" s="2" t="str">
        <f>TEXT(Table_1[[#This Row],[Order Date]], "MMM")</f>
        <v>Nov</v>
      </c>
      <c r="E5310" s="7">
        <v>41963</v>
      </c>
      <c r="F5310" s="7">
        <v>41965</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row>
    <row r="5311" spans="1:23" ht="14.25" customHeight="1" x14ac:dyDescent="0.3">
      <c r="A5311" s="5">
        <v>5310</v>
      </c>
      <c r="B5311" s="2" t="s">
        <v>8136</v>
      </c>
      <c r="C5311" s="5">
        <f>YEAR(Data!$E5311)</f>
        <v>2014</v>
      </c>
      <c r="D5311" s="2" t="str">
        <f>TEXT(Table_1[[#This Row],[Order Date]], "MMM")</f>
        <v>Nov</v>
      </c>
      <c r="E5311" s="7">
        <v>41963</v>
      </c>
      <c r="F5311" s="7">
        <v>41965</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row>
    <row r="5312" spans="1:23" ht="14.25" customHeight="1" x14ac:dyDescent="0.3">
      <c r="A5312" s="5">
        <v>5311</v>
      </c>
      <c r="B5312" s="2" t="s">
        <v>8136</v>
      </c>
      <c r="C5312" s="5">
        <f>YEAR(Data!$E5312)</f>
        <v>2014</v>
      </c>
      <c r="D5312" s="2" t="str">
        <f>TEXT(Table_1[[#This Row],[Order Date]], "MMM")</f>
        <v>Nov</v>
      </c>
      <c r="E5312" s="7">
        <v>41963</v>
      </c>
      <c r="F5312" s="7">
        <v>41965</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row>
    <row r="5313" spans="1:23" ht="14.25" customHeight="1" x14ac:dyDescent="0.3">
      <c r="A5313" s="5">
        <v>5312</v>
      </c>
      <c r="B5313" s="2" t="s">
        <v>8139</v>
      </c>
      <c r="C5313" s="5">
        <f>YEAR(Data!$E5313)</f>
        <v>2013</v>
      </c>
      <c r="D5313" s="2" t="str">
        <f>TEXT(Table_1[[#This Row],[Order Date]], "MMM")</f>
        <v>Aug</v>
      </c>
      <c r="E5313" s="7">
        <v>41508</v>
      </c>
      <c r="F5313" s="7">
        <v>41514</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row>
    <row r="5314" spans="1:23" ht="14.25" customHeight="1" x14ac:dyDescent="0.3">
      <c r="A5314" s="5">
        <v>5313</v>
      </c>
      <c r="B5314" s="2" t="s">
        <v>8139</v>
      </c>
      <c r="C5314" s="5">
        <f>YEAR(Data!$E5314)</f>
        <v>2013</v>
      </c>
      <c r="D5314" s="2" t="str">
        <f>TEXT(Table_1[[#This Row],[Order Date]], "MMM")</f>
        <v>Aug</v>
      </c>
      <c r="E5314" s="7">
        <v>41508</v>
      </c>
      <c r="F5314" s="7">
        <v>41514</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row>
    <row r="5315" spans="1:23" ht="14.25" customHeight="1" x14ac:dyDescent="0.3">
      <c r="A5315" s="5">
        <v>5314</v>
      </c>
      <c r="B5315" s="2" t="s">
        <v>8140</v>
      </c>
      <c r="C5315" s="5">
        <f>YEAR(Data!$E5315)</f>
        <v>2014</v>
      </c>
      <c r="D5315" s="2" t="str">
        <f>TEXT(Table_1[[#This Row],[Order Date]], "MMM")</f>
        <v>May</v>
      </c>
      <c r="E5315" s="7">
        <v>41760</v>
      </c>
      <c r="F5315" s="7">
        <v>41765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row>
    <row r="5316" spans="1:23" ht="14.25" customHeight="1" x14ac:dyDescent="0.3">
      <c r="A5316" s="5">
        <v>5315</v>
      </c>
      <c r="B5316" s="2" t="s">
        <v>8140</v>
      </c>
      <c r="C5316" s="5">
        <f>YEAR(Data!$E5316)</f>
        <v>2014</v>
      </c>
      <c r="D5316" s="2" t="str">
        <f>TEXT(Table_1[[#This Row],[Order Date]], "MMM")</f>
        <v>May</v>
      </c>
      <c r="E5316" s="7">
        <v>41760</v>
      </c>
      <c r="F5316" s="7">
        <v>41765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row>
    <row r="5317" spans="1:23" ht="14.25" customHeight="1" x14ac:dyDescent="0.3">
      <c r="A5317" s="5">
        <v>5316</v>
      </c>
      <c r="B5317" s="2" t="s">
        <v>8141</v>
      </c>
      <c r="C5317" s="5">
        <f>YEAR(Data!$E5317)</f>
        <v>2013</v>
      </c>
      <c r="D5317" s="2" t="str">
        <f>TEXT(Table_1[[#This Row],[Order Date]], "MMM")</f>
        <v>May</v>
      </c>
      <c r="E5317" s="7">
        <v>41397</v>
      </c>
      <c r="F5317" s="7">
        <v>41403</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row>
    <row r="5318" spans="1:23" ht="14.25" customHeight="1" x14ac:dyDescent="0.3">
      <c r="A5318" s="5">
        <v>5317</v>
      </c>
      <c r="B5318" s="2" t="s">
        <v>8142</v>
      </c>
      <c r="C5318" s="5">
        <f>YEAR(Data!$E5318)</f>
        <v>2014</v>
      </c>
      <c r="D5318" s="2" t="str">
        <f>TEXT(Table_1[[#This Row],[Order Date]], "MMM")</f>
        <v>Oct</v>
      </c>
      <c r="E5318" s="7">
        <v>41915</v>
      </c>
      <c r="F5318" s="7">
        <v>41918</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row>
    <row r="5319" spans="1:23" ht="14.25" customHeight="1" x14ac:dyDescent="0.3">
      <c r="A5319" s="5">
        <v>5318</v>
      </c>
      <c r="B5319" s="2" t="s">
        <v>8142</v>
      </c>
      <c r="C5319" s="5">
        <f>YEAR(Data!$E5319)</f>
        <v>2014</v>
      </c>
      <c r="D5319" s="2" t="str">
        <f>TEXT(Table_1[[#This Row],[Order Date]], "MMM")</f>
        <v>Oct</v>
      </c>
      <c r="E5319" s="7">
        <v>41915</v>
      </c>
      <c r="F5319" s="7">
        <v>41918</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row>
    <row r="5320" spans="1:23" ht="14.25" customHeight="1" x14ac:dyDescent="0.3">
      <c r="A5320" s="5">
        <v>5319</v>
      </c>
      <c r="B5320" s="2" t="s">
        <v>8142</v>
      </c>
      <c r="C5320" s="5">
        <f>YEAR(Data!$E5320)</f>
        <v>2014</v>
      </c>
      <c r="D5320" s="2" t="str">
        <f>TEXT(Table_1[[#This Row],[Order Date]], "MMM")</f>
        <v>Oct</v>
      </c>
      <c r="E5320" s="7">
        <v>41915</v>
      </c>
      <c r="F5320" s="7">
        <v>41918</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row>
    <row r="5321" spans="1:23" ht="14.25" customHeight="1" x14ac:dyDescent="0.3">
      <c r="A5321" s="5">
        <v>5320</v>
      </c>
      <c r="B5321" s="2" t="s">
        <v>8142</v>
      </c>
      <c r="C5321" s="5">
        <f>YEAR(Data!$E5321)</f>
        <v>2014</v>
      </c>
      <c r="D5321" s="2" t="str">
        <f>TEXT(Table_1[[#This Row],[Order Date]], "MMM")</f>
        <v>Oct</v>
      </c>
      <c r="E5321" s="7">
        <v>41915</v>
      </c>
      <c r="F5321" s="7">
        <v>41918</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row>
    <row r="5322" spans="1:23" ht="14.25" customHeight="1" x14ac:dyDescent="0.3">
      <c r="A5322" s="5">
        <v>5321</v>
      </c>
      <c r="B5322" s="2" t="s">
        <v>8142</v>
      </c>
      <c r="C5322" s="5">
        <f>YEAR(Data!$E5322)</f>
        <v>2014</v>
      </c>
      <c r="D5322" s="2" t="str">
        <f>TEXT(Table_1[[#This Row],[Order Date]], "MMM")</f>
        <v>Oct</v>
      </c>
      <c r="E5322" s="7">
        <v>41915</v>
      </c>
      <c r="F5322" s="7">
        <v>41918</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row>
    <row r="5323" spans="1:23" ht="14.25" customHeight="1" x14ac:dyDescent="0.3">
      <c r="A5323" s="5">
        <v>5322</v>
      </c>
      <c r="B5323" s="2" t="s">
        <v>8142</v>
      </c>
      <c r="C5323" s="5">
        <f>YEAR(Data!$E5323)</f>
        <v>2014</v>
      </c>
      <c r="D5323" s="2" t="str">
        <f>TEXT(Table_1[[#This Row],[Order Date]], "MMM")</f>
        <v>Oct</v>
      </c>
      <c r="E5323" s="7">
        <v>41915</v>
      </c>
      <c r="F5323" s="7">
        <v>41918</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row>
    <row r="5324" spans="1:23" ht="14.25" customHeight="1" x14ac:dyDescent="0.3">
      <c r="A5324" s="5">
        <v>5323</v>
      </c>
      <c r="B5324" s="2" t="s">
        <v>8142</v>
      </c>
      <c r="C5324" s="5">
        <f>YEAR(Data!$E5324)</f>
        <v>2014</v>
      </c>
      <c r="D5324" s="2" t="str">
        <f>TEXT(Table_1[[#This Row],[Order Date]], "MMM")</f>
        <v>Oct</v>
      </c>
      <c r="E5324" s="7">
        <v>41915</v>
      </c>
      <c r="F5324" s="7">
        <v>41918</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row>
    <row r="5325" spans="1:23" ht="14.25" customHeight="1" x14ac:dyDescent="0.3">
      <c r="A5325" s="5">
        <v>5324</v>
      </c>
      <c r="B5325" s="2" t="s">
        <v>8144</v>
      </c>
      <c r="C5325" s="5">
        <f>YEAR(Data!$E5325)</f>
        <v>2014</v>
      </c>
      <c r="D5325" s="2" t="str">
        <f>TEXT(Table_1[[#This Row],[Order Date]], "MMM")</f>
        <v>Sep</v>
      </c>
      <c r="E5325" s="7">
        <v>41901</v>
      </c>
      <c r="F5325" s="7">
        <v>41906</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row>
    <row r="5326" spans="1:23" ht="14.25" customHeight="1" x14ac:dyDescent="0.3">
      <c r="A5326" s="5">
        <v>5325</v>
      </c>
      <c r="B5326" s="2" t="s">
        <v>8146</v>
      </c>
      <c r="C5326" s="5">
        <f>YEAR(Data!$E5326)</f>
        <v>2012</v>
      </c>
      <c r="D5326" s="2" t="str">
        <f>TEXT(Table_1[[#This Row],[Order Date]], "MMM")</f>
        <v>Dec</v>
      </c>
      <c r="E5326" s="7">
        <v>41247</v>
      </c>
      <c r="F5326" s="7">
        <v>41252</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row>
    <row r="5327" spans="1:23" ht="14.25" customHeight="1" x14ac:dyDescent="0.3">
      <c r="A5327" s="5">
        <v>5326</v>
      </c>
      <c r="B5327" s="2" t="s">
        <v>8146</v>
      </c>
      <c r="C5327" s="5">
        <f>YEAR(Data!$E5327)</f>
        <v>2012</v>
      </c>
      <c r="D5327" s="2" t="str">
        <f>TEXT(Table_1[[#This Row],[Order Date]], "MMM")</f>
        <v>Dec</v>
      </c>
      <c r="E5327" s="7">
        <v>41247</v>
      </c>
      <c r="F5327" s="7">
        <v>41252</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row>
    <row r="5328" spans="1:23" ht="14.25" customHeight="1" x14ac:dyDescent="0.3">
      <c r="A5328" s="5">
        <v>5327</v>
      </c>
      <c r="B5328" s="2" t="s">
        <v>8147</v>
      </c>
      <c r="C5328" s="5">
        <f>YEAR(Data!$E5328)</f>
        <v>2012</v>
      </c>
      <c r="D5328" s="2" t="str">
        <f>TEXT(Table_1[[#This Row],[Order Date]], "MMM")</f>
        <v>Jan</v>
      </c>
      <c r="E5328" s="7">
        <v>40925</v>
      </c>
      <c r="F5328" s="7">
        <v>40930</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row>
    <row r="5329" spans="1:23" ht="14.25" customHeight="1" x14ac:dyDescent="0.3">
      <c r="A5329" s="5">
        <v>5328</v>
      </c>
      <c r="B5329" s="2" t="s">
        <v>8148</v>
      </c>
      <c r="C5329" s="5">
        <f>YEAR(Data!$E5329)</f>
        <v>2011</v>
      </c>
      <c r="D5329" s="2" t="str">
        <f>TEXT(Table_1[[#This Row],[Order Date]], "MMM")</f>
        <v>Jan</v>
      </c>
      <c r="E5329" s="7">
        <v>40550</v>
      </c>
      <c r="F5329" s="7">
        <v>40552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row>
    <row r="5330" spans="1:23" ht="14.25" customHeight="1" x14ac:dyDescent="0.3">
      <c r="A5330" s="5">
        <v>5329</v>
      </c>
      <c r="B5330" s="2" t="s">
        <v>8149</v>
      </c>
      <c r="C5330" s="5">
        <f>YEAR(Data!$E5330)</f>
        <v>2012</v>
      </c>
      <c r="D5330" s="2" t="str">
        <f>TEXT(Table_1[[#This Row],[Order Date]], "MMM")</f>
        <v>Mar</v>
      </c>
      <c r="E5330" s="7">
        <v>40973</v>
      </c>
      <c r="F5330" s="7">
        <v>40977</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row>
    <row r="5331" spans="1:23" ht="14.25" customHeight="1" x14ac:dyDescent="0.3">
      <c r="A5331" s="5">
        <v>5330</v>
      </c>
      <c r="B5331" s="2" t="s">
        <v>8150</v>
      </c>
      <c r="C5331" s="5">
        <f>YEAR(Data!$E5331)</f>
        <v>2013</v>
      </c>
      <c r="D5331" s="2" t="str">
        <f>TEXT(Table_1[[#This Row],[Order Date]], "MMM")</f>
        <v>Dec</v>
      </c>
      <c r="E5331" s="7">
        <v>41634</v>
      </c>
      <c r="F5331" s="7">
        <v>41637</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row>
    <row r="5332" spans="1:23" ht="14.25" customHeight="1" x14ac:dyDescent="0.3">
      <c r="A5332" s="5">
        <v>5331</v>
      </c>
      <c r="B5332" s="2" t="s">
        <v>8151</v>
      </c>
      <c r="C5332" s="5">
        <f>YEAR(Data!$E5332)</f>
        <v>2013</v>
      </c>
      <c r="D5332" s="2" t="str">
        <f>TEXT(Table_1[[#This Row],[Order Date]], "MMM")</f>
        <v>Sep</v>
      </c>
      <c r="E5332" s="7">
        <v>41522</v>
      </c>
      <c r="F5332" s="7">
        <v>41526</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row>
    <row r="5333" spans="1:23" ht="14.25" customHeight="1" x14ac:dyDescent="0.3">
      <c r="A5333" s="5">
        <v>5332</v>
      </c>
      <c r="B5333" s="2" t="s">
        <v>8151</v>
      </c>
      <c r="C5333" s="5">
        <f>YEAR(Data!$E5333)</f>
        <v>2013</v>
      </c>
      <c r="D5333" s="2" t="str">
        <f>TEXT(Table_1[[#This Row],[Order Date]], "MMM")</f>
        <v>Sep</v>
      </c>
      <c r="E5333" s="7">
        <v>41522</v>
      </c>
      <c r="F5333" s="7">
        <v>41526</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row>
    <row r="5334" spans="1:23" ht="14.25" customHeight="1" x14ac:dyDescent="0.3">
      <c r="A5334" s="5">
        <v>5333</v>
      </c>
      <c r="B5334" s="2" t="s">
        <v>8151</v>
      </c>
      <c r="C5334" s="5">
        <f>YEAR(Data!$E5334)</f>
        <v>2013</v>
      </c>
      <c r="D5334" s="2" t="str">
        <f>TEXT(Table_1[[#This Row],[Order Date]], "MMM")</f>
        <v>Sep</v>
      </c>
      <c r="E5334" s="7">
        <v>41522</v>
      </c>
      <c r="F5334" s="7">
        <v>41526</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row>
    <row r="5335" spans="1:23" ht="14.25" customHeight="1" x14ac:dyDescent="0.3">
      <c r="A5335" s="5">
        <v>5334</v>
      </c>
      <c r="B5335" s="2" t="s">
        <v>8152</v>
      </c>
      <c r="C5335" s="5">
        <f>YEAR(Data!$E5335)</f>
        <v>2011</v>
      </c>
      <c r="D5335" s="2" t="str">
        <f>TEXT(Table_1[[#This Row],[Order Date]], "MMM")</f>
        <v>Aug</v>
      </c>
      <c r="E5335" s="7">
        <v>40781</v>
      </c>
      <c r="F5335" s="7">
        <v>40787</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row>
    <row r="5336" spans="1:23" ht="14.25" customHeight="1" x14ac:dyDescent="0.3">
      <c r="A5336" s="5">
        <v>5335</v>
      </c>
      <c r="B5336" s="2" t="s">
        <v>8152</v>
      </c>
      <c r="C5336" s="5">
        <f>YEAR(Data!$E5336)</f>
        <v>2011</v>
      </c>
      <c r="D5336" s="2" t="str">
        <f>TEXT(Table_1[[#This Row],[Order Date]], "MMM")</f>
        <v>Aug</v>
      </c>
      <c r="E5336" s="7">
        <v>40781</v>
      </c>
      <c r="F5336" s="7">
        <v>40787</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row>
    <row r="5337" spans="1:23" ht="14.25" customHeight="1" x14ac:dyDescent="0.3">
      <c r="A5337" s="5">
        <v>5336</v>
      </c>
      <c r="B5337" s="2" t="s">
        <v>8152</v>
      </c>
      <c r="C5337" s="5">
        <f>YEAR(Data!$E5337)</f>
        <v>2011</v>
      </c>
      <c r="D5337" s="2" t="str">
        <f>TEXT(Table_1[[#This Row],[Order Date]], "MMM")</f>
        <v>Aug</v>
      </c>
      <c r="E5337" s="7">
        <v>40781</v>
      </c>
      <c r="F5337" s="7">
        <v>40787</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row>
    <row r="5338" spans="1:23" ht="14.25" customHeight="1" x14ac:dyDescent="0.3">
      <c r="A5338" s="5">
        <v>5337</v>
      </c>
      <c r="B5338" s="2" t="s">
        <v>8153</v>
      </c>
      <c r="C5338" s="5">
        <f>YEAR(Data!$E5338)</f>
        <v>2012</v>
      </c>
      <c r="D5338" s="2" t="str">
        <f>TEXT(Table_1[[#This Row],[Order Date]], "MMM")</f>
        <v>May</v>
      </c>
      <c r="E5338" s="7">
        <v>41050</v>
      </c>
      <c r="F5338" s="7">
        <v>41054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row>
    <row r="5339" spans="1:23" ht="14.25" customHeight="1" x14ac:dyDescent="0.3">
      <c r="A5339" s="5">
        <v>5338</v>
      </c>
      <c r="B5339" s="2" t="s">
        <v>8154</v>
      </c>
      <c r="C5339" s="5">
        <f>YEAR(Data!$E5339)</f>
        <v>2014</v>
      </c>
      <c r="D5339" s="2" t="str">
        <f>TEXT(Table_1[[#This Row],[Order Date]], "MMM")</f>
        <v>Oct</v>
      </c>
      <c r="E5339" s="7">
        <v>41929</v>
      </c>
      <c r="F5339" s="7">
        <v>41934</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row>
    <row r="5340" spans="1:23" ht="14.25" customHeight="1" x14ac:dyDescent="0.3">
      <c r="A5340" s="5">
        <v>5339</v>
      </c>
      <c r="B5340" s="2" t="s">
        <v>8155</v>
      </c>
      <c r="C5340" s="5">
        <f>YEAR(Data!$E5340)</f>
        <v>2012</v>
      </c>
      <c r="D5340" s="2" t="str">
        <f>TEXT(Table_1[[#This Row],[Order Date]], "MMM")</f>
        <v>Nov</v>
      </c>
      <c r="E5340" s="7">
        <v>41222</v>
      </c>
      <c r="F5340" s="7">
        <v>41227</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row>
    <row r="5341" spans="1:23" ht="14.25" customHeight="1" x14ac:dyDescent="0.3">
      <c r="A5341" s="5">
        <v>5340</v>
      </c>
      <c r="B5341" s="2" t="s">
        <v>8155</v>
      </c>
      <c r="C5341" s="5">
        <f>YEAR(Data!$E5341)</f>
        <v>2012</v>
      </c>
      <c r="D5341" s="2" t="str">
        <f>TEXT(Table_1[[#This Row],[Order Date]], "MMM")</f>
        <v>Nov</v>
      </c>
      <c r="E5341" s="7">
        <v>41222</v>
      </c>
      <c r="F5341" s="7">
        <v>41227</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row>
    <row r="5342" spans="1:23" ht="14.25" customHeight="1" x14ac:dyDescent="0.3">
      <c r="A5342" s="5">
        <v>5341</v>
      </c>
      <c r="B5342" s="2" t="s">
        <v>8155</v>
      </c>
      <c r="C5342" s="5">
        <f>YEAR(Data!$E5342)</f>
        <v>2012</v>
      </c>
      <c r="D5342" s="2" t="str">
        <f>TEXT(Table_1[[#This Row],[Order Date]], "MMM")</f>
        <v>Nov</v>
      </c>
      <c r="E5342" s="7">
        <v>41222</v>
      </c>
      <c r="F5342" s="7">
        <v>41227</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row>
    <row r="5343" spans="1:23" ht="14.25" customHeight="1" x14ac:dyDescent="0.3">
      <c r="A5343" s="5">
        <v>5342</v>
      </c>
      <c r="B5343" s="2" t="s">
        <v>8155</v>
      </c>
      <c r="C5343" s="5">
        <f>YEAR(Data!$E5343)</f>
        <v>2012</v>
      </c>
      <c r="D5343" s="2" t="str">
        <f>TEXT(Table_1[[#This Row],[Order Date]], "MMM")</f>
        <v>Nov</v>
      </c>
      <c r="E5343" s="7">
        <v>41222</v>
      </c>
      <c r="F5343" s="7">
        <v>41227</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row>
    <row r="5344" spans="1:23" ht="14.25" customHeight="1" x14ac:dyDescent="0.3">
      <c r="A5344" s="5">
        <v>5343</v>
      </c>
      <c r="B5344" s="2" t="s">
        <v>8156</v>
      </c>
      <c r="C5344" s="5">
        <f>YEAR(Data!$E5344)</f>
        <v>2011</v>
      </c>
      <c r="D5344" s="2" t="str">
        <f>TEXT(Table_1[[#This Row],[Order Date]], "MMM")</f>
        <v>Nov</v>
      </c>
      <c r="E5344" s="7">
        <v>40868</v>
      </c>
      <c r="F5344" s="7">
        <v>40874</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row>
    <row r="5345" spans="1:23" ht="14.25" customHeight="1" x14ac:dyDescent="0.3">
      <c r="A5345" s="5">
        <v>5344</v>
      </c>
      <c r="B5345" s="2" t="s">
        <v>8156</v>
      </c>
      <c r="C5345" s="5">
        <f>YEAR(Data!$E5345)</f>
        <v>2011</v>
      </c>
      <c r="D5345" s="2" t="str">
        <f>TEXT(Table_1[[#This Row],[Order Date]], "MMM")</f>
        <v>Nov</v>
      </c>
      <c r="E5345" s="7">
        <v>40868</v>
      </c>
      <c r="F5345" s="7">
        <v>40874</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row>
    <row r="5346" spans="1:23" ht="14.25" customHeight="1" x14ac:dyDescent="0.3">
      <c r="A5346" s="5">
        <v>5345</v>
      </c>
      <c r="B5346" s="2" t="s">
        <v>8159</v>
      </c>
      <c r="C5346" s="5">
        <f>YEAR(Data!$E5346)</f>
        <v>2012</v>
      </c>
      <c r="D5346" s="2" t="str">
        <f>TEXT(Table_1[[#This Row],[Order Date]], "MMM")</f>
        <v>Oct</v>
      </c>
      <c r="E5346" s="7">
        <v>41193</v>
      </c>
      <c r="F5346" s="7">
        <v>41195</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row>
    <row r="5347" spans="1:23" ht="14.25" customHeight="1" x14ac:dyDescent="0.3">
      <c r="A5347" s="5">
        <v>5346</v>
      </c>
      <c r="B5347" s="2" t="s">
        <v>8160</v>
      </c>
      <c r="C5347" s="5">
        <f>YEAR(Data!$E5347)</f>
        <v>2014</v>
      </c>
      <c r="D5347" s="2" t="str">
        <f>TEXT(Table_1[[#This Row],[Order Date]], "MMM")</f>
        <v>Mar</v>
      </c>
      <c r="E5347" s="7">
        <v>41720</v>
      </c>
      <c r="F5347" s="7">
        <v>41722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row>
    <row r="5348" spans="1:23" ht="14.25" customHeight="1" x14ac:dyDescent="0.3">
      <c r="A5348" s="5">
        <v>5347</v>
      </c>
      <c r="B5348" s="2" t="s">
        <v>8160</v>
      </c>
      <c r="C5348" s="5">
        <f>YEAR(Data!$E5348)</f>
        <v>2014</v>
      </c>
      <c r="D5348" s="2" t="str">
        <f>TEXT(Table_1[[#This Row],[Order Date]], "MMM")</f>
        <v>Mar</v>
      </c>
      <c r="E5348" s="7">
        <v>41720</v>
      </c>
      <c r="F5348" s="7">
        <v>41722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row>
    <row r="5349" spans="1:23" ht="14.25" customHeight="1" x14ac:dyDescent="0.3">
      <c r="A5349" s="5">
        <v>5348</v>
      </c>
      <c r="B5349" s="2" t="s">
        <v>8160</v>
      </c>
      <c r="C5349" s="5">
        <f>YEAR(Data!$E5349)</f>
        <v>2014</v>
      </c>
      <c r="D5349" s="2" t="str">
        <f>TEXT(Table_1[[#This Row],[Order Date]], "MMM")</f>
        <v>Mar</v>
      </c>
      <c r="E5349" s="7">
        <v>41720</v>
      </c>
      <c r="F5349" s="7">
        <v>41722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row>
    <row r="5350" spans="1:23" ht="14.25" customHeight="1" x14ac:dyDescent="0.3">
      <c r="A5350" s="5">
        <v>5349</v>
      </c>
      <c r="B5350" s="2" t="s">
        <v>8161</v>
      </c>
      <c r="C5350" s="5">
        <f>YEAR(Data!$E5350)</f>
        <v>2012</v>
      </c>
      <c r="D5350" s="2" t="str">
        <f>TEXT(Table_1[[#This Row],[Order Date]], "MMM")</f>
        <v>Jan</v>
      </c>
      <c r="E5350" s="7">
        <v>40912</v>
      </c>
      <c r="F5350" s="7">
        <v>40918</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row>
    <row r="5351" spans="1:23" ht="14.25" customHeight="1" x14ac:dyDescent="0.3">
      <c r="A5351" s="5">
        <v>5350</v>
      </c>
      <c r="B5351" s="2" t="s">
        <v>8161</v>
      </c>
      <c r="C5351" s="5">
        <f>YEAR(Data!$E5351)</f>
        <v>2012</v>
      </c>
      <c r="D5351" s="2" t="str">
        <f>TEXT(Table_1[[#This Row],[Order Date]], "MMM")</f>
        <v>Jan</v>
      </c>
      <c r="E5351" s="7">
        <v>40912</v>
      </c>
      <c r="F5351" s="7">
        <v>40918</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row>
    <row r="5352" spans="1:23" ht="14.25" customHeight="1" x14ac:dyDescent="0.3">
      <c r="A5352" s="5">
        <v>5351</v>
      </c>
      <c r="B5352" s="2" t="s">
        <v>8163</v>
      </c>
      <c r="C5352" s="5">
        <f>YEAR(Data!$E5352)</f>
        <v>2014</v>
      </c>
      <c r="D5352" s="2" t="str">
        <f>TEXT(Table_1[[#This Row],[Order Date]], "MMM")</f>
        <v>Dec</v>
      </c>
      <c r="E5352" s="7">
        <v>41983</v>
      </c>
      <c r="F5352" s="7">
        <v>41990</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row>
    <row r="5353" spans="1:23" ht="14.25" customHeight="1" x14ac:dyDescent="0.3">
      <c r="A5353" s="5">
        <v>5352</v>
      </c>
      <c r="B5353" s="2" t="s">
        <v>8164</v>
      </c>
      <c r="C5353" s="5">
        <f>YEAR(Data!$E5353)</f>
        <v>2013</v>
      </c>
      <c r="D5353" s="2" t="str">
        <f>TEXT(Table_1[[#This Row],[Order Date]], "MMM")</f>
        <v>Sep</v>
      </c>
      <c r="E5353" s="7">
        <v>41524</v>
      </c>
      <c r="F5353" s="7">
        <v>41530</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row>
    <row r="5354" spans="1:23" ht="14.25" customHeight="1" x14ac:dyDescent="0.3">
      <c r="A5354" s="5">
        <v>5353</v>
      </c>
      <c r="B5354" s="2" t="s">
        <v>8164</v>
      </c>
      <c r="C5354" s="5">
        <f>YEAR(Data!$E5354)</f>
        <v>2013</v>
      </c>
      <c r="D5354" s="2" t="str">
        <f>TEXT(Table_1[[#This Row],[Order Date]], "MMM")</f>
        <v>Sep</v>
      </c>
      <c r="E5354" s="7">
        <v>41524</v>
      </c>
      <c r="F5354" s="7">
        <v>41530</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row>
    <row r="5355" spans="1:23" ht="14.25" customHeight="1" x14ac:dyDescent="0.3">
      <c r="A5355" s="5">
        <v>5354</v>
      </c>
      <c r="B5355" s="2" t="s">
        <v>8165</v>
      </c>
      <c r="C5355" s="5">
        <f>YEAR(Data!$E5355)</f>
        <v>2013</v>
      </c>
      <c r="D5355" s="2" t="str">
        <f>TEXT(Table_1[[#This Row],[Order Date]], "MMM")</f>
        <v>Sep</v>
      </c>
      <c r="E5355" s="7">
        <v>41521</v>
      </c>
      <c r="F5355" s="7">
        <v>41524</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row>
    <row r="5356" spans="1:23" ht="14.25" customHeight="1" x14ac:dyDescent="0.3">
      <c r="A5356" s="5">
        <v>5355</v>
      </c>
      <c r="B5356" s="2" t="s">
        <v>8166</v>
      </c>
      <c r="C5356" s="5">
        <f>YEAR(Data!$E5356)</f>
        <v>2011</v>
      </c>
      <c r="D5356" s="2" t="str">
        <f>TEXT(Table_1[[#This Row],[Order Date]], "MMM")</f>
        <v>May</v>
      </c>
      <c r="E5356" s="7">
        <v>40676</v>
      </c>
      <c r="F5356" s="7">
        <v>40682</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row>
    <row r="5357" spans="1:23" ht="14.25" customHeight="1" x14ac:dyDescent="0.3">
      <c r="A5357" s="5">
        <v>5356</v>
      </c>
      <c r="B5357" s="2" t="s">
        <v>8166</v>
      </c>
      <c r="C5357" s="5">
        <f>YEAR(Data!$E5357)</f>
        <v>2011</v>
      </c>
      <c r="D5357" s="2" t="str">
        <f>TEXT(Table_1[[#This Row],[Order Date]], "MMM")</f>
        <v>May</v>
      </c>
      <c r="E5357" s="7">
        <v>40676</v>
      </c>
      <c r="F5357" s="7">
        <v>40682</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row>
    <row r="5358" spans="1:23" ht="14.25" customHeight="1" x14ac:dyDescent="0.3">
      <c r="A5358" s="5">
        <v>5357</v>
      </c>
      <c r="B5358" s="2" t="s">
        <v>8169</v>
      </c>
      <c r="C5358" s="5">
        <f>YEAR(Data!$E5358)</f>
        <v>2013</v>
      </c>
      <c r="D5358" s="2" t="str">
        <f>TEXT(Table_1[[#This Row],[Order Date]], "MMM")</f>
        <v>Sep</v>
      </c>
      <c r="E5358" s="7">
        <v>41547</v>
      </c>
      <c r="F5358" s="7">
        <v>41551</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row>
    <row r="5359" spans="1:23" ht="14.25" customHeight="1" x14ac:dyDescent="0.3">
      <c r="A5359" s="5">
        <v>5358</v>
      </c>
      <c r="B5359" s="2" t="s">
        <v>8170</v>
      </c>
      <c r="C5359" s="5">
        <f>YEAR(Data!$E5359)</f>
        <v>2011</v>
      </c>
      <c r="D5359" s="2" t="str">
        <f>TEXT(Table_1[[#This Row],[Order Date]], "MMM")</f>
        <v>Aug</v>
      </c>
      <c r="E5359" s="7">
        <v>40760</v>
      </c>
      <c r="F5359" s="7">
        <v>40766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row>
    <row r="5360" spans="1:23" ht="14.25" customHeight="1" x14ac:dyDescent="0.3">
      <c r="A5360" s="5">
        <v>5359</v>
      </c>
      <c r="B5360" s="2" t="s">
        <v>8170</v>
      </c>
      <c r="C5360" s="5">
        <f>YEAR(Data!$E5360)</f>
        <v>2011</v>
      </c>
      <c r="D5360" s="2" t="str">
        <f>TEXT(Table_1[[#This Row],[Order Date]], "MMM")</f>
        <v>Aug</v>
      </c>
      <c r="E5360" s="7">
        <v>40760</v>
      </c>
      <c r="F5360" s="7">
        <v>40766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row>
    <row r="5361" spans="1:23" ht="14.25" customHeight="1" x14ac:dyDescent="0.3">
      <c r="A5361" s="5">
        <v>5360</v>
      </c>
      <c r="B5361" s="2" t="s">
        <v>8170</v>
      </c>
      <c r="C5361" s="5">
        <f>YEAR(Data!$E5361)</f>
        <v>2011</v>
      </c>
      <c r="D5361" s="2" t="str">
        <f>TEXT(Table_1[[#This Row],[Order Date]], "MMM")</f>
        <v>Aug</v>
      </c>
      <c r="E5361" s="7">
        <v>40760</v>
      </c>
      <c r="F5361" s="7">
        <v>40766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row>
    <row r="5362" spans="1:23" ht="14.25" customHeight="1" x14ac:dyDescent="0.3">
      <c r="A5362" s="5">
        <v>5361</v>
      </c>
      <c r="B5362" s="2" t="s">
        <v>8171</v>
      </c>
      <c r="C5362" s="5">
        <f>YEAR(Data!$E5362)</f>
        <v>2014</v>
      </c>
      <c r="D5362" s="2" t="str">
        <f>TEXT(Table_1[[#This Row],[Order Date]], "MMM")</f>
        <v>Apr</v>
      </c>
      <c r="E5362" s="7">
        <v>41744</v>
      </c>
      <c r="F5362" s="7">
        <v>41748</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row>
    <row r="5363" spans="1:23" ht="14.25" customHeight="1" x14ac:dyDescent="0.3">
      <c r="A5363" s="5">
        <v>5362</v>
      </c>
      <c r="B5363" s="2" t="s">
        <v>8172</v>
      </c>
      <c r="C5363" s="5">
        <f>YEAR(Data!$E5363)</f>
        <v>2014</v>
      </c>
      <c r="D5363" s="2" t="str">
        <f>TEXT(Table_1[[#This Row],[Order Date]], "MMM")</f>
        <v>Jun</v>
      </c>
      <c r="E5363" s="7">
        <v>41800</v>
      </c>
      <c r="F5363" s="7">
        <v>41801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row>
    <row r="5364" spans="1:23" ht="14.25" customHeight="1" x14ac:dyDescent="0.3">
      <c r="A5364" s="5">
        <v>5363</v>
      </c>
      <c r="B5364" s="2" t="s">
        <v>8173</v>
      </c>
      <c r="C5364" s="5">
        <f>YEAR(Data!$E5364)</f>
        <v>2013</v>
      </c>
      <c r="D5364" s="2" t="str">
        <f>TEXT(Table_1[[#This Row],[Order Date]], "MMM")</f>
        <v>Dec</v>
      </c>
      <c r="E5364" s="7">
        <v>41638</v>
      </c>
      <c r="F5364" s="7">
        <v>41642</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row>
    <row r="5365" spans="1:23" ht="14.25" customHeight="1" x14ac:dyDescent="0.3">
      <c r="A5365" s="5">
        <v>5364</v>
      </c>
      <c r="B5365" s="2" t="s">
        <v>8173</v>
      </c>
      <c r="C5365" s="5">
        <f>YEAR(Data!$E5365)</f>
        <v>2013</v>
      </c>
      <c r="D5365" s="2" t="str">
        <f>TEXT(Table_1[[#This Row],[Order Date]], "MMM")</f>
        <v>Dec</v>
      </c>
      <c r="E5365" s="7">
        <v>41638</v>
      </c>
      <c r="F5365" s="7">
        <v>41642</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row>
    <row r="5366" spans="1:23" ht="14.25" customHeight="1" x14ac:dyDescent="0.3">
      <c r="A5366" s="5">
        <v>5365</v>
      </c>
      <c r="B5366" s="2" t="s">
        <v>8174</v>
      </c>
      <c r="C5366" s="5">
        <f>YEAR(Data!$E5366)</f>
        <v>2011</v>
      </c>
      <c r="D5366" s="2" t="str">
        <f>TEXT(Table_1[[#This Row],[Order Date]], "MMM")</f>
        <v>Jan</v>
      </c>
      <c r="E5366" s="7">
        <v>40562</v>
      </c>
      <c r="F5366" s="7">
        <v>40565</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row>
    <row r="5367" spans="1:23" ht="14.25" customHeight="1" x14ac:dyDescent="0.3">
      <c r="A5367" s="5">
        <v>5366</v>
      </c>
      <c r="B5367" s="2" t="s">
        <v>8175</v>
      </c>
      <c r="C5367" s="5">
        <f>YEAR(Data!$E5367)</f>
        <v>2013</v>
      </c>
      <c r="D5367" s="2" t="str">
        <f>TEXT(Table_1[[#This Row],[Order Date]], "MMM")</f>
        <v>Nov</v>
      </c>
      <c r="E5367" s="7">
        <v>41599</v>
      </c>
      <c r="F5367" s="7">
        <v>41603</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row>
    <row r="5368" spans="1:23" ht="14.25" customHeight="1" x14ac:dyDescent="0.3">
      <c r="A5368" s="5">
        <v>5367</v>
      </c>
      <c r="B5368" s="2" t="s">
        <v>8176</v>
      </c>
      <c r="C5368" s="5">
        <f>YEAR(Data!$E5368)</f>
        <v>2014</v>
      </c>
      <c r="D5368" s="2" t="str">
        <f>TEXT(Table_1[[#This Row],[Order Date]], "MMM")</f>
        <v>Jun</v>
      </c>
      <c r="E5368" s="7">
        <v>41801</v>
      </c>
      <c r="F5368" s="7">
        <v>41806</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row>
    <row r="5369" spans="1:23" ht="14.25" customHeight="1" x14ac:dyDescent="0.3">
      <c r="A5369" s="5">
        <v>5368</v>
      </c>
      <c r="B5369" s="2" t="s">
        <v>8176</v>
      </c>
      <c r="C5369" s="5">
        <f>YEAR(Data!$E5369)</f>
        <v>2014</v>
      </c>
      <c r="D5369" s="2" t="str">
        <f>TEXT(Table_1[[#This Row],[Order Date]], "MMM")</f>
        <v>Jun</v>
      </c>
      <c r="E5369" s="7">
        <v>41801</v>
      </c>
      <c r="F5369" s="7">
        <v>41806</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row>
    <row r="5370" spans="1:23" ht="14.25" customHeight="1" x14ac:dyDescent="0.3">
      <c r="A5370" s="5">
        <v>5369</v>
      </c>
      <c r="B5370" s="2" t="s">
        <v>8176</v>
      </c>
      <c r="C5370" s="5">
        <f>YEAR(Data!$E5370)</f>
        <v>2014</v>
      </c>
      <c r="D5370" s="2" t="str">
        <f>TEXT(Table_1[[#This Row],[Order Date]], "MMM")</f>
        <v>Jun</v>
      </c>
      <c r="E5370" s="7">
        <v>41801</v>
      </c>
      <c r="F5370" s="7">
        <v>41806</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row>
    <row r="5371" spans="1:23" ht="14.25" customHeight="1" x14ac:dyDescent="0.3">
      <c r="A5371" s="5">
        <v>5370</v>
      </c>
      <c r="B5371" s="2" t="s">
        <v>8177</v>
      </c>
      <c r="C5371" s="5">
        <f>YEAR(Data!$E5371)</f>
        <v>2014</v>
      </c>
      <c r="D5371" s="2" t="str">
        <f>TEXT(Table_1[[#This Row],[Order Date]], "MMM")</f>
        <v>Sep</v>
      </c>
      <c r="E5371" s="7">
        <v>41893</v>
      </c>
      <c r="F5371" s="7">
        <v>41896</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row>
    <row r="5372" spans="1:23" ht="14.25" customHeight="1" x14ac:dyDescent="0.3">
      <c r="A5372" s="5">
        <v>5371</v>
      </c>
      <c r="B5372" s="2" t="s">
        <v>8180</v>
      </c>
      <c r="C5372" s="5">
        <f>YEAR(Data!$E5372)</f>
        <v>2014</v>
      </c>
      <c r="D5372" s="2" t="str">
        <f>TEXT(Table_1[[#This Row],[Order Date]], "MMM")</f>
        <v>Apr</v>
      </c>
      <c r="E5372" s="7">
        <v>41738</v>
      </c>
      <c r="F5372" s="7">
        <v>41742</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row>
    <row r="5373" spans="1:23" ht="14.25" customHeight="1" x14ac:dyDescent="0.3">
      <c r="A5373" s="5">
        <v>5372</v>
      </c>
      <c r="B5373" s="2" t="s">
        <v>8180</v>
      </c>
      <c r="C5373" s="5">
        <f>YEAR(Data!$E5373)</f>
        <v>2014</v>
      </c>
      <c r="D5373" s="2" t="str">
        <f>TEXT(Table_1[[#This Row],[Order Date]], "MMM")</f>
        <v>Apr</v>
      </c>
      <c r="E5373" s="7">
        <v>41738</v>
      </c>
      <c r="F5373" s="7">
        <v>41742</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row>
    <row r="5374" spans="1:23" ht="14.25" customHeight="1" x14ac:dyDescent="0.3">
      <c r="A5374" s="5">
        <v>5373</v>
      </c>
      <c r="B5374" s="2" t="s">
        <v>8181</v>
      </c>
      <c r="C5374" s="5">
        <f>YEAR(Data!$E5374)</f>
        <v>2012</v>
      </c>
      <c r="D5374" s="2" t="str">
        <f>TEXT(Table_1[[#This Row],[Order Date]], "MMM")</f>
        <v>Oct</v>
      </c>
      <c r="E5374" s="7">
        <v>41206</v>
      </c>
      <c r="F5374" s="7">
        <v>41212</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row>
    <row r="5375" spans="1:23" ht="14.25" customHeight="1" x14ac:dyDescent="0.3">
      <c r="A5375" s="5">
        <v>5374</v>
      </c>
      <c r="B5375" s="2" t="s">
        <v>8181</v>
      </c>
      <c r="C5375" s="5">
        <f>YEAR(Data!$E5375)</f>
        <v>2012</v>
      </c>
      <c r="D5375" s="2" t="str">
        <f>TEXT(Table_1[[#This Row],[Order Date]], "MMM")</f>
        <v>Oct</v>
      </c>
      <c r="E5375" s="7">
        <v>41206</v>
      </c>
      <c r="F5375" s="7">
        <v>41212</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row>
    <row r="5376" spans="1:23" ht="14.25" customHeight="1" x14ac:dyDescent="0.3">
      <c r="A5376" s="5">
        <v>5375</v>
      </c>
      <c r="B5376" s="2" t="s">
        <v>8181</v>
      </c>
      <c r="C5376" s="5">
        <f>YEAR(Data!$E5376)</f>
        <v>2012</v>
      </c>
      <c r="D5376" s="2" t="str">
        <f>TEXT(Table_1[[#This Row],[Order Date]], "MMM")</f>
        <v>Oct</v>
      </c>
      <c r="E5376" s="7">
        <v>41206</v>
      </c>
      <c r="F5376" s="7">
        <v>41212</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row>
    <row r="5377" spans="1:23" ht="14.25" customHeight="1" x14ac:dyDescent="0.3">
      <c r="A5377" s="5">
        <v>5376</v>
      </c>
      <c r="B5377" s="2" t="s">
        <v>8182</v>
      </c>
      <c r="C5377" s="5">
        <f>YEAR(Data!$E5377)</f>
        <v>2014</v>
      </c>
      <c r="D5377" s="2" t="str">
        <f>TEXT(Table_1[[#This Row],[Order Date]], "MMM")</f>
        <v>May</v>
      </c>
      <c r="E5377" s="7">
        <v>41787</v>
      </c>
      <c r="F5377" s="7">
        <v>41791</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row>
    <row r="5378" spans="1:23" ht="14.25" customHeight="1" x14ac:dyDescent="0.3">
      <c r="A5378" s="5">
        <v>5377</v>
      </c>
      <c r="B5378" s="2" t="s">
        <v>8182</v>
      </c>
      <c r="C5378" s="5">
        <f>YEAR(Data!$E5378)</f>
        <v>2014</v>
      </c>
      <c r="D5378" s="2" t="str">
        <f>TEXT(Table_1[[#This Row],[Order Date]], "MMM")</f>
        <v>May</v>
      </c>
      <c r="E5378" s="7">
        <v>41787</v>
      </c>
      <c r="F5378" s="7">
        <v>41791</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row>
    <row r="5379" spans="1:23" ht="14.25" customHeight="1" x14ac:dyDescent="0.3">
      <c r="A5379" s="5">
        <v>5378</v>
      </c>
      <c r="B5379" s="2" t="s">
        <v>8183</v>
      </c>
      <c r="C5379" s="5">
        <f>YEAR(Data!$E5379)</f>
        <v>2011</v>
      </c>
      <c r="D5379" s="2" t="str">
        <f>TEXT(Table_1[[#This Row],[Order Date]], "MMM")</f>
        <v>Dec</v>
      </c>
      <c r="E5379" s="7">
        <v>40882</v>
      </c>
      <c r="F5379" s="7">
        <v>40884</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row>
    <row r="5380" spans="1:23" ht="14.25" customHeight="1" x14ac:dyDescent="0.3">
      <c r="A5380" s="5">
        <v>5379</v>
      </c>
      <c r="B5380" s="2" t="s">
        <v>8183</v>
      </c>
      <c r="C5380" s="5">
        <f>YEAR(Data!$E5380)</f>
        <v>2011</v>
      </c>
      <c r="D5380" s="2" t="str">
        <f>TEXT(Table_1[[#This Row],[Order Date]], "MMM")</f>
        <v>Dec</v>
      </c>
      <c r="E5380" s="7">
        <v>40882</v>
      </c>
      <c r="F5380" s="7">
        <v>40884</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row>
    <row r="5381" spans="1:23" ht="14.25" customHeight="1" x14ac:dyDescent="0.3">
      <c r="A5381" s="5">
        <v>5380</v>
      </c>
      <c r="B5381" s="2" t="s">
        <v>8184</v>
      </c>
      <c r="C5381" s="5">
        <f>YEAR(Data!$E5381)</f>
        <v>2013</v>
      </c>
      <c r="D5381" s="2" t="str">
        <f>TEXT(Table_1[[#This Row],[Order Date]], "MMM")</f>
        <v>Aug</v>
      </c>
      <c r="E5381" s="7">
        <v>41501</v>
      </c>
      <c r="F5381" s="7">
        <v>41505</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row>
    <row r="5382" spans="1:23" ht="14.25" customHeight="1" x14ac:dyDescent="0.3">
      <c r="A5382" s="5">
        <v>5381</v>
      </c>
      <c r="B5382" s="2" t="s">
        <v>8184</v>
      </c>
      <c r="C5382" s="5">
        <f>YEAR(Data!$E5382)</f>
        <v>2013</v>
      </c>
      <c r="D5382" s="2" t="str">
        <f>TEXT(Table_1[[#This Row],[Order Date]], "MMM")</f>
        <v>Aug</v>
      </c>
      <c r="E5382" s="7">
        <v>41501</v>
      </c>
      <c r="F5382" s="7">
        <v>41505</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row>
    <row r="5383" spans="1:23" ht="14.25" customHeight="1" x14ac:dyDescent="0.3">
      <c r="A5383" s="5">
        <v>5382</v>
      </c>
      <c r="B5383" s="2" t="s">
        <v>8187</v>
      </c>
      <c r="C5383" s="5">
        <f>YEAR(Data!$E5383)</f>
        <v>2013</v>
      </c>
      <c r="D5383" s="2" t="str">
        <f>TEXT(Table_1[[#This Row],[Order Date]], "MMM")</f>
        <v>Sep</v>
      </c>
      <c r="E5383" s="7">
        <v>41523</v>
      </c>
      <c r="F5383" s="7">
        <v>41525</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row>
    <row r="5384" spans="1:23" ht="14.25" customHeight="1" x14ac:dyDescent="0.3">
      <c r="A5384" s="5">
        <v>5383</v>
      </c>
      <c r="B5384" s="2" t="s">
        <v>8187</v>
      </c>
      <c r="C5384" s="5">
        <f>YEAR(Data!$E5384)</f>
        <v>2013</v>
      </c>
      <c r="D5384" s="2" t="str">
        <f>TEXT(Table_1[[#This Row],[Order Date]], "MMM")</f>
        <v>Sep</v>
      </c>
      <c r="E5384" s="7">
        <v>41523</v>
      </c>
      <c r="F5384" s="7">
        <v>41525</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row>
    <row r="5385" spans="1:23" ht="14.25" customHeight="1" x14ac:dyDescent="0.3">
      <c r="A5385" s="5">
        <v>5384</v>
      </c>
      <c r="B5385" s="2" t="s">
        <v>8187</v>
      </c>
      <c r="C5385" s="5">
        <f>YEAR(Data!$E5385)</f>
        <v>2013</v>
      </c>
      <c r="D5385" s="2" t="str">
        <f>TEXT(Table_1[[#This Row],[Order Date]], "MMM")</f>
        <v>Sep</v>
      </c>
      <c r="E5385" s="7">
        <v>41523</v>
      </c>
      <c r="F5385" s="7">
        <v>41525</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row>
    <row r="5386" spans="1:23" ht="14.25" customHeight="1" x14ac:dyDescent="0.3">
      <c r="A5386" s="5">
        <v>5385</v>
      </c>
      <c r="B5386" s="2" t="s">
        <v>8190</v>
      </c>
      <c r="C5386" s="5">
        <f>YEAR(Data!$E5386)</f>
        <v>2014</v>
      </c>
      <c r="D5386" s="2" t="str">
        <f>TEXT(Table_1[[#This Row],[Order Date]], "MMM")</f>
        <v>Jun</v>
      </c>
      <c r="E5386" s="7">
        <v>41817</v>
      </c>
      <c r="F5386" s="7">
        <v>41824</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row>
    <row r="5387" spans="1:23" ht="14.25" customHeight="1" x14ac:dyDescent="0.3">
      <c r="A5387" s="5">
        <v>5386</v>
      </c>
      <c r="B5387" s="2" t="s">
        <v>8190</v>
      </c>
      <c r="C5387" s="5">
        <f>YEAR(Data!$E5387)</f>
        <v>2014</v>
      </c>
      <c r="D5387" s="2" t="str">
        <f>TEXT(Table_1[[#This Row],[Order Date]], "MMM")</f>
        <v>Jun</v>
      </c>
      <c r="E5387" s="7">
        <v>41817</v>
      </c>
      <c r="F5387" s="7">
        <v>41824</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row>
    <row r="5388" spans="1:23" ht="14.25" customHeight="1" x14ac:dyDescent="0.3">
      <c r="A5388" s="5">
        <v>5387</v>
      </c>
      <c r="B5388" s="2" t="s">
        <v>8191</v>
      </c>
      <c r="C5388" s="5">
        <f>YEAR(Data!$E5388)</f>
        <v>2014</v>
      </c>
      <c r="D5388" s="2" t="str">
        <f>TEXT(Table_1[[#This Row],[Order Date]], "MMM")</f>
        <v>Mar</v>
      </c>
      <c r="E5388" s="7">
        <v>41711</v>
      </c>
      <c r="F5388" s="7">
        <v>41716</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row>
    <row r="5389" spans="1:23" ht="14.25" customHeight="1" x14ac:dyDescent="0.3">
      <c r="A5389" s="5">
        <v>5388</v>
      </c>
      <c r="B5389" s="2" t="s">
        <v>8193</v>
      </c>
      <c r="C5389" s="5">
        <f>YEAR(Data!$E5389)</f>
        <v>2014</v>
      </c>
      <c r="D5389" s="2" t="str">
        <f>TEXT(Table_1[[#This Row],[Order Date]], "MMM")</f>
        <v>Feb</v>
      </c>
      <c r="E5389" s="7">
        <v>41689</v>
      </c>
      <c r="F5389" s="7">
        <v>41692</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row>
    <row r="5390" spans="1:23" ht="14.25" customHeight="1" x14ac:dyDescent="0.3">
      <c r="A5390" s="5">
        <v>5389</v>
      </c>
      <c r="B5390" s="2" t="s">
        <v>8193</v>
      </c>
      <c r="C5390" s="5">
        <f>YEAR(Data!$E5390)</f>
        <v>2014</v>
      </c>
      <c r="D5390" s="2" t="str">
        <f>TEXT(Table_1[[#This Row],[Order Date]], "MMM")</f>
        <v>Feb</v>
      </c>
      <c r="E5390" s="7">
        <v>41689</v>
      </c>
      <c r="F5390" s="7">
        <v>41692</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row>
    <row r="5391" spans="1:23" ht="14.25" customHeight="1" x14ac:dyDescent="0.3">
      <c r="A5391" s="5">
        <v>5390</v>
      </c>
      <c r="B5391" s="2" t="s">
        <v>8193</v>
      </c>
      <c r="C5391" s="5">
        <f>YEAR(Data!$E5391)</f>
        <v>2014</v>
      </c>
      <c r="D5391" s="2" t="str">
        <f>TEXT(Table_1[[#This Row],[Order Date]], "MMM")</f>
        <v>Feb</v>
      </c>
      <c r="E5391" s="7">
        <v>41689</v>
      </c>
      <c r="F5391" s="7">
        <v>41692</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row>
    <row r="5392" spans="1:23" ht="14.25" customHeight="1" x14ac:dyDescent="0.3">
      <c r="A5392" s="5">
        <v>5391</v>
      </c>
      <c r="B5392" s="2" t="s">
        <v>8194</v>
      </c>
      <c r="C5392" s="5">
        <f>YEAR(Data!$E5392)</f>
        <v>2014</v>
      </c>
      <c r="D5392" s="2" t="str">
        <f>TEXT(Table_1[[#This Row],[Order Date]], "MMM")</f>
        <v>Nov</v>
      </c>
      <c r="E5392" s="7">
        <v>41954</v>
      </c>
      <c r="F5392" s="7">
        <v>41956</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row>
    <row r="5393" spans="1:23" ht="14.25" customHeight="1" x14ac:dyDescent="0.3">
      <c r="A5393" s="5">
        <v>5392</v>
      </c>
      <c r="B5393" s="2" t="s">
        <v>8195</v>
      </c>
      <c r="C5393" s="5">
        <f>YEAR(Data!$E5393)</f>
        <v>2011</v>
      </c>
      <c r="D5393" s="2" t="str">
        <f>TEXT(Table_1[[#This Row],[Order Date]], "MMM")</f>
        <v>Nov</v>
      </c>
      <c r="E5393" s="7">
        <v>40866</v>
      </c>
      <c r="F5393" s="7">
        <v>40872</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row>
    <row r="5394" spans="1:23" ht="14.25" customHeight="1" x14ac:dyDescent="0.3">
      <c r="A5394" s="5">
        <v>5393</v>
      </c>
      <c r="B5394" s="2" t="s">
        <v>8195</v>
      </c>
      <c r="C5394" s="5">
        <f>YEAR(Data!$E5394)</f>
        <v>2011</v>
      </c>
      <c r="D5394" s="2" t="str">
        <f>TEXT(Table_1[[#This Row],[Order Date]], "MMM")</f>
        <v>Nov</v>
      </c>
      <c r="E5394" s="7">
        <v>40866</v>
      </c>
      <c r="F5394" s="7">
        <v>40872</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row>
    <row r="5395" spans="1:23" ht="14.25" customHeight="1" x14ac:dyDescent="0.3">
      <c r="A5395" s="5">
        <v>5394</v>
      </c>
      <c r="B5395" s="2" t="s">
        <v>8195</v>
      </c>
      <c r="C5395" s="5">
        <f>YEAR(Data!$E5395)</f>
        <v>2011</v>
      </c>
      <c r="D5395" s="2" t="str">
        <f>TEXT(Table_1[[#This Row],[Order Date]], "MMM")</f>
        <v>Nov</v>
      </c>
      <c r="E5395" s="7">
        <v>40866</v>
      </c>
      <c r="F5395" s="7">
        <v>40872</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row>
    <row r="5396" spans="1:23" ht="14.25" customHeight="1" x14ac:dyDescent="0.3">
      <c r="A5396" s="5">
        <v>5395</v>
      </c>
      <c r="B5396" s="2" t="s">
        <v>8195</v>
      </c>
      <c r="C5396" s="5">
        <f>YEAR(Data!$E5396)</f>
        <v>2011</v>
      </c>
      <c r="D5396" s="2" t="str">
        <f>TEXT(Table_1[[#This Row],[Order Date]], "MMM")</f>
        <v>Nov</v>
      </c>
      <c r="E5396" s="7">
        <v>40866</v>
      </c>
      <c r="F5396" s="7">
        <v>40872</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row>
    <row r="5397" spans="1:23" ht="14.25" customHeight="1" x14ac:dyDescent="0.3">
      <c r="A5397" s="5">
        <v>5396</v>
      </c>
      <c r="B5397" s="2" t="s">
        <v>8196</v>
      </c>
      <c r="C5397" s="5">
        <f>YEAR(Data!$E5397)</f>
        <v>2011</v>
      </c>
      <c r="D5397" s="2" t="str">
        <f>TEXT(Table_1[[#This Row],[Order Date]], "MMM")</f>
        <v>Nov</v>
      </c>
      <c r="E5397" s="7">
        <v>40865</v>
      </c>
      <c r="F5397" s="7">
        <v>40868</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row>
    <row r="5398" spans="1:23" ht="14.25" customHeight="1" x14ac:dyDescent="0.3">
      <c r="A5398" s="5">
        <v>5397</v>
      </c>
      <c r="B5398" s="2" t="s">
        <v>8197</v>
      </c>
      <c r="C5398" s="5">
        <f>YEAR(Data!$E5398)</f>
        <v>2013</v>
      </c>
      <c r="D5398" s="2" t="str">
        <f>TEXT(Table_1[[#This Row],[Order Date]], "MMM")</f>
        <v>Sep</v>
      </c>
      <c r="E5398" s="7">
        <v>41542</v>
      </c>
      <c r="F5398" s="7">
        <v>41542</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row>
    <row r="5399" spans="1:23" ht="14.25" customHeight="1" x14ac:dyDescent="0.3">
      <c r="A5399" s="5">
        <v>5398</v>
      </c>
      <c r="B5399" s="2" t="s">
        <v>8198</v>
      </c>
      <c r="C5399" s="5">
        <f>YEAR(Data!$E5399)</f>
        <v>2013</v>
      </c>
      <c r="D5399" s="2" t="str">
        <f>TEXT(Table_1[[#This Row],[Order Date]], "MMM")</f>
        <v>Nov</v>
      </c>
      <c r="E5399" s="7">
        <v>41599</v>
      </c>
      <c r="F5399" s="7">
        <v>41606</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row>
    <row r="5400" spans="1:23" ht="14.25" customHeight="1" x14ac:dyDescent="0.3">
      <c r="A5400" s="5">
        <v>5399</v>
      </c>
      <c r="B5400" s="2" t="s">
        <v>8199</v>
      </c>
      <c r="C5400" s="5">
        <f>YEAR(Data!$E5400)</f>
        <v>2013</v>
      </c>
      <c r="D5400" s="2" t="str">
        <f>TEXT(Table_1[[#This Row],[Order Date]], "MMM")</f>
        <v>Sep</v>
      </c>
      <c r="E5400" s="7">
        <v>41545</v>
      </c>
      <c r="F5400" s="7">
        <v>41550</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row>
    <row r="5401" spans="1:23" ht="14.25" customHeight="1" x14ac:dyDescent="0.3">
      <c r="A5401" s="5">
        <v>5400</v>
      </c>
      <c r="B5401" s="2" t="s">
        <v>8200</v>
      </c>
      <c r="C5401" s="5">
        <f>YEAR(Data!$E5401)</f>
        <v>2013</v>
      </c>
      <c r="D5401" s="2" t="str">
        <f>TEXT(Table_1[[#This Row],[Order Date]], "MMM")</f>
        <v>Apr</v>
      </c>
      <c r="E5401" s="7">
        <v>41374</v>
      </c>
      <c r="F5401" s="7">
        <v>41379</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row>
    <row r="5402" spans="1:23" ht="14.25" customHeight="1" x14ac:dyDescent="0.3">
      <c r="A5402" s="5">
        <v>5401</v>
      </c>
      <c r="B5402" s="2" t="s">
        <v>8201</v>
      </c>
      <c r="C5402" s="5">
        <f>YEAR(Data!$E5402)</f>
        <v>2014</v>
      </c>
      <c r="D5402" s="2" t="str">
        <f>TEXT(Table_1[[#This Row],[Order Date]], "MMM")</f>
        <v>Sep</v>
      </c>
      <c r="E5402" s="7">
        <v>41904</v>
      </c>
      <c r="F5402" s="7">
        <v>41906</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row>
    <row r="5403" spans="1:23" ht="14.25" customHeight="1" x14ac:dyDescent="0.3">
      <c r="A5403" s="5">
        <v>5402</v>
      </c>
      <c r="B5403" s="2" t="s">
        <v>8201</v>
      </c>
      <c r="C5403" s="5">
        <f>YEAR(Data!$E5403)</f>
        <v>2014</v>
      </c>
      <c r="D5403" s="2" t="str">
        <f>TEXT(Table_1[[#This Row],[Order Date]], "MMM")</f>
        <v>Sep</v>
      </c>
      <c r="E5403" s="7">
        <v>41904</v>
      </c>
      <c r="F5403" s="7">
        <v>41906</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row>
    <row r="5404" spans="1:23" ht="14.25" customHeight="1" x14ac:dyDescent="0.3">
      <c r="A5404" s="5">
        <v>5403</v>
      </c>
      <c r="B5404" s="2" t="s">
        <v>8204</v>
      </c>
      <c r="C5404" s="5">
        <f>YEAR(Data!$E5404)</f>
        <v>2014</v>
      </c>
      <c r="D5404" s="2" t="str">
        <f>TEXT(Table_1[[#This Row],[Order Date]], "MMM")</f>
        <v>Aug</v>
      </c>
      <c r="E5404" s="7">
        <v>41876</v>
      </c>
      <c r="F5404" s="7">
        <v>41881</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row>
    <row r="5405" spans="1:23" ht="14.25" customHeight="1" x14ac:dyDescent="0.3">
      <c r="A5405" s="5">
        <v>5404</v>
      </c>
      <c r="B5405" s="2" t="s">
        <v>8204</v>
      </c>
      <c r="C5405" s="5">
        <f>YEAR(Data!$E5405)</f>
        <v>2014</v>
      </c>
      <c r="D5405" s="2" t="str">
        <f>TEXT(Table_1[[#This Row],[Order Date]], "MMM")</f>
        <v>Aug</v>
      </c>
      <c r="E5405" s="7">
        <v>41876</v>
      </c>
      <c r="F5405" s="7">
        <v>41881</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row>
    <row r="5406" spans="1:23" ht="14.25" customHeight="1" x14ac:dyDescent="0.3">
      <c r="A5406" s="5">
        <v>5405</v>
      </c>
      <c r="B5406" s="2" t="s">
        <v>8205</v>
      </c>
      <c r="C5406" s="5">
        <f>YEAR(Data!$E5406)</f>
        <v>2013</v>
      </c>
      <c r="D5406" s="2" t="str">
        <f>TEXT(Table_1[[#This Row],[Order Date]], "MMM")</f>
        <v>Feb</v>
      </c>
      <c r="E5406" s="7">
        <v>41327</v>
      </c>
      <c r="F5406" s="7">
        <v>41331</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row>
    <row r="5407" spans="1:23" ht="14.25" customHeight="1" x14ac:dyDescent="0.3">
      <c r="A5407" s="5">
        <v>5406</v>
      </c>
      <c r="B5407" s="2" t="s">
        <v>8205</v>
      </c>
      <c r="C5407" s="5">
        <f>YEAR(Data!$E5407)</f>
        <v>2013</v>
      </c>
      <c r="D5407" s="2" t="str">
        <f>TEXT(Table_1[[#This Row],[Order Date]], "MMM")</f>
        <v>Feb</v>
      </c>
      <c r="E5407" s="7">
        <v>41327</v>
      </c>
      <c r="F5407" s="7">
        <v>41331</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row>
    <row r="5408" spans="1:23" ht="14.25" customHeight="1" x14ac:dyDescent="0.3">
      <c r="A5408" s="5">
        <v>5407</v>
      </c>
      <c r="B5408" s="2" t="s">
        <v>8205</v>
      </c>
      <c r="C5408" s="5">
        <f>YEAR(Data!$E5408)</f>
        <v>2013</v>
      </c>
      <c r="D5408" s="2" t="str">
        <f>TEXT(Table_1[[#This Row],[Order Date]], "MMM")</f>
        <v>Feb</v>
      </c>
      <c r="E5408" s="7">
        <v>41327</v>
      </c>
      <c r="F5408" s="7">
        <v>41331</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row>
    <row r="5409" spans="1:23" ht="14.25" customHeight="1" x14ac:dyDescent="0.3">
      <c r="A5409" s="5">
        <v>5408</v>
      </c>
      <c r="B5409" s="2" t="s">
        <v>8206</v>
      </c>
      <c r="C5409" s="5">
        <f>YEAR(Data!$E5409)</f>
        <v>2014</v>
      </c>
      <c r="D5409" s="2" t="str">
        <f>TEXT(Table_1[[#This Row],[Order Date]], "MMM")</f>
        <v>Dec</v>
      </c>
      <c r="E5409" s="7">
        <v>41982</v>
      </c>
      <c r="F5409" s="7">
        <v>41988</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row>
    <row r="5410" spans="1:23" ht="14.25" customHeight="1" x14ac:dyDescent="0.3">
      <c r="A5410" s="5">
        <v>5409</v>
      </c>
      <c r="B5410" s="2" t="s">
        <v>8206</v>
      </c>
      <c r="C5410" s="5">
        <f>YEAR(Data!$E5410)</f>
        <v>2014</v>
      </c>
      <c r="D5410" s="2" t="str">
        <f>TEXT(Table_1[[#This Row],[Order Date]], "MMM")</f>
        <v>Dec</v>
      </c>
      <c r="E5410" s="7">
        <v>41982</v>
      </c>
      <c r="F5410" s="7">
        <v>41988</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row>
    <row r="5411" spans="1:23" ht="14.25" customHeight="1" x14ac:dyDescent="0.3">
      <c r="A5411" s="5">
        <v>5410</v>
      </c>
      <c r="B5411" s="2" t="s">
        <v>8206</v>
      </c>
      <c r="C5411" s="5">
        <f>YEAR(Data!$E5411)</f>
        <v>2014</v>
      </c>
      <c r="D5411" s="2" t="str">
        <f>TEXT(Table_1[[#This Row],[Order Date]], "MMM")</f>
        <v>Dec</v>
      </c>
      <c r="E5411" s="7">
        <v>41982</v>
      </c>
      <c r="F5411" s="7">
        <v>41988</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row>
    <row r="5412" spans="1:23" ht="14.25" customHeight="1" x14ac:dyDescent="0.3">
      <c r="A5412" s="5">
        <v>5411</v>
      </c>
      <c r="B5412" s="2" t="s">
        <v>8206</v>
      </c>
      <c r="C5412" s="5">
        <f>YEAR(Data!$E5412)</f>
        <v>2014</v>
      </c>
      <c r="D5412" s="2" t="str">
        <f>TEXT(Table_1[[#This Row],[Order Date]], "MMM")</f>
        <v>Dec</v>
      </c>
      <c r="E5412" s="7">
        <v>41982</v>
      </c>
      <c r="F5412" s="7">
        <v>41988</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row>
    <row r="5413" spans="1:23" ht="14.25" customHeight="1" x14ac:dyDescent="0.3">
      <c r="A5413" s="5">
        <v>5412</v>
      </c>
      <c r="B5413" s="2" t="s">
        <v>8208</v>
      </c>
      <c r="C5413" s="5">
        <f>YEAR(Data!$E5413)</f>
        <v>2014</v>
      </c>
      <c r="D5413" s="2" t="str">
        <f>TEXT(Table_1[[#This Row],[Order Date]], "MMM")</f>
        <v>Sep</v>
      </c>
      <c r="E5413" s="7">
        <v>41901</v>
      </c>
      <c r="F5413" s="7">
        <v>41905</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row>
    <row r="5414" spans="1:23" ht="14.25" customHeight="1" x14ac:dyDescent="0.3">
      <c r="A5414" s="5">
        <v>5413</v>
      </c>
      <c r="B5414" s="2" t="s">
        <v>8208</v>
      </c>
      <c r="C5414" s="5">
        <f>YEAR(Data!$E5414)</f>
        <v>2014</v>
      </c>
      <c r="D5414" s="2" t="str">
        <f>TEXT(Table_1[[#This Row],[Order Date]], "MMM")</f>
        <v>Sep</v>
      </c>
      <c r="E5414" s="7">
        <v>41901</v>
      </c>
      <c r="F5414" s="7">
        <v>41905</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row>
    <row r="5415" spans="1:23" ht="14.25" customHeight="1" x14ac:dyDescent="0.3">
      <c r="A5415" s="5">
        <v>5414</v>
      </c>
      <c r="B5415" s="2" t="s">
        <v>8212</v>
      </c>
      <c r="C5415" s="5">
        <f>YEAR(Data!$E5415)</f>
        <v>2013</v>
      </c>
      <c r="D5415" s="2" t="str">
        <f>TEXT(Table_1[[#This Row],[Order Date]], "MMM")</f>
        <v>Sep</v>
      </c>
      <c r="E5415" s="7">
        <v>41529</v>
      </c>
      <c r="F5415" s="7">
        <v>41532</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row>
    <row r="5416" spans="1:23" ht="14.25" customHeight="1" x14ac:dyDescent="0.3">
      <c r="A5416" s="5">
        <v>5415</v>
      </c>
      <c r="B5416" s="2" t="s">
        <v>8213</v>
      </c>
      <c r="C5416" s="5">
        <f>YEAR(Data!$E5416)</f>
        <v>2014</v>
      </c>
      <c r="D5416" s="2" t="str">
        <f>TEXT(Table_1[[#This Row],[Order Date]], "MMM")</f>
        <v>Sep</v>
      </c>
      <c r="E5416" s="7">
        <v>41906</v>
      </c>
      <c r="F5416" s="7">
        <v>41911</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row>
    <row r="5417" spans="1:23" ht="14.25" customHeight="1" x14ac:dyDescent="0.3">
      <c r="A5417" s="5">
        <v>5416</v>
      </c>
      <c r="B5417" s="2" t="s">
        <v>8213</v>
      </c>
      <c r="C5417" s="5">
        <f>YEAR(Data!$E5417)</f>
        <v>2014</v>
      </c>
      <c r="D5417" s="2" t="str">
        <f>TEXT(Table_1[[#This Row],[Order Date]], "MMM")</f>
        <v>Sep</v>
      </c>
      <c r="E5417" s="7">
        <v>41906</v>
      </c>
      <c r="F5417" s="7">
        <v>41911</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row>
    <row r="5418" spans="1:23" ht="14.25" customHeight="1" x14ac:dyDescent="0.3">
      <c r="A5418" s="5">
        <v>5417</v>
      </c>
      <c r="B5418" s="2" t="s">
        <v>8213</v>
      </c>
      <c r="C5418" s="5">
        <f>YEAR(Data!$E5418)</f>
        <v>2014</v>
      </c>
      <c r="D5418" s="2" t="str">
        <f>TEXT(Table_1[[#This Row],[Order Date]], "MMM")</f>
        <v>Sep</v>
      </c>
      <c r="E5418" s="7">
        <v>41906</v>
      </c>
      <c r="F5418" s="7">
        <v>41911</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row>
    <row r="5419" spans="1:23" ht="14.25" customHeight="1" x14ac:dyDescent="0.3">
      <c r="A5419" s="5">
        <v>5418</v>
      </c>
      <c r="B5419" s="2" t="s">
        <v>8214</v>
      </c>
      <c r="C5419" s="5">
        <f>YEAR(Data!$E5419)</f>
        <v>2011</v>
      </c>
      <c r="D5419" s="2" t="str">
        <f>TEXT(Table_1[[#This Row],[Order Date]], "MMM")</f>
        <v>Oct</v>
      </c>
      <c r="E5419" s="7">
        <v>40822</v>
      </c>
      <c r="F5419" s="7">
        <v>40824</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row>
    <row r="5420" spans="1:23" ht="14.25" customHeight="1" x14ac:dyDescent="0.3">
      <c r="A5420" s="5">
        <v>5419</v>
      </c>
      <c r="B5420" s="2" t="s">
        <v>8217</v>
      </c>
      <c r="C5420" s="5">
        <f>YEAR(Data!$E5420)</f>
        <v>2012</v>
      </c>
      <c r="D5420" s="2" t="str">
        <f>TEXT(Table_1[[#This Row],[Order Date]], "MMM")</f>
        <v>Oct</v>
      </c>
      <c r="E5420" s="7">
        <v>41205</v>
      </c>
      <c r="F5420" s="7">
        <v>41208</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row>
    <row r="5421" spans="1:23" ht="14.25" customHeight="1" x14ac:dyDescent="0.3">
      <c r="A5421" s="5">
        <v>5420</v>
      </c>
      <c r="B5421" s="2" t="s">
        <v>8217</v>
      </c>
      <c r="C5421" s="5">
        <f>YEAR(Data!$E5421)</f>
        <v>2012</v>
      </c>
      <c r="D5421" s="2" t="str">
        <f>TEXT(Table_1[[#This Row],[Order Date]], "MMM")</f>
        <v>Oct</v>
      </c>
      <c r="E5421" s="7">
        <v>41205</v>
      </c>
      <c r="F5421" s="7">
        <v>41208</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row>
    <row r="5422" spans="1:23" ht="14.25" customHeight="1" x14ac:dyDescent="0.3">
      <c r="A5422" s="5">
        <v>5421</v>
      </c>
      <c r="B5422" s="2" t="s">
        <v>8218</v>
      </c>
      <c r="C5422" s="5">
        <f>YEAR(Data!$E5422)</f>
        <v>2013</v>
      </c>
      <c r="D5422" s="2" t="str">
        <f>TEXT(Table_1[[#This Row],[Order Date]], "MMM")</f>
        <v>Apr</v>
      </c>
      <c r="E5422" s="7">
        <v>41365</v>
      </c>
      <c r="F5422" s="7">
        <v>41367</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row>
    <row r="5423" spans="1:23" ht="14.25" customHeight="1" x14ac:dyDescent="0.3">
      <c r="A5423" s="5">
        <v>5422</v>
      </c>
      <c r="B5423" s="2" t="s">
        <v>8218</v>
      </c>
      <c r="C5423" s="5">
        <f>YEAR(Data!$E5423)</f>
        <v>2013</v>
      </c>
      <c r="D5423" s="2" t="str">
        <f>TEXT(Table_1[[#This Row],[Order Date]], "MMM")</f>
        <v>Apr</v>
      </c>
      <c r="E5423" s="7">
        <v>41365</v>
      </c>
      <c r="F5423" s="7">
        <v>41367</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row>
    <row r="5424" spans="1:23" ht="14.25" customHeight="1" x14ac:dyDescent="0.3">
      <c r="A5424" s="5">
        <v>5423</v>
      </c>
      <c r="B5424" s="2" t="s">
        <v>8219</v>
      </c>
      <c r="C5424" s="5">
        <f>YEAR(Data!$E5424)</f>
        <v>2013</v>
      </c>
      <c r="D5424" s="2" t="str">
        <f>TEXT(Table_1[[#This Row],[Order Date]], "MMM")</f>
        <v>Dec</v>
      </c>
      <c r="E5424" s="7">
        <v>41638</v>
      </c>
      <c r="F5424" s="7">
        <v>41642</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row>
    <row r="5425" spans="1:23" ht="14.25" customHeight="1" x14ac:dyDescent="0.3">
      <c r="A5425" s="5">
        <v>5424</v>
      </c>
      <c r="B5425" s="2" t="s">
        <v>8220</v>
      </c>
      <c r="C5425" s="5">
        <f>YEAR(Data!$E5425)</f>
        <v>2014</v>
      </c>
      <c r="D5425" s="2" t="str">
        <f>TEXT(Table_1[[#This Row],[Order Date]], "MMM")</f>
        <v>Nov</v>
      </c>
      <c r="E5425" s="7">
        <v>41947</v>
      </c>
      <c r="F5425" s="7">
        <v>41949</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row>
    <row r="5426" spans="1:23" ht="14.25" customHeight="1" x14ac:dyDescent="0.3">
      <c r="A5426" s="5">
        <v>5425</v>
      </c>
      <c r="B5426" s="2" t="s">
        <v>8223</v>
      </c>
      <c r="C5426" s="5">
        <f>YEAR(Data!$E5426)</f>
        <v>2014</v>
      </c>
      <c r="D5426" s="2" t="str">
        <f>TEXT(Table_1[[#This Row],[Order Date]], "MMM")</f>
        <v>Jan</v>
      </c>
      <c r="E5426" s="7">
        <v>41660</v>
      </c>
      <c r="F5426" s="7">
        <v>41666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row>
    <row r="5427" spans="1:23" ht="14.25" customHeight="1" x14ac:dyDescent="0.3">
      <c r="A5427" s="5">
        <v>5426</v>
      </c>
      <c r="B5427" s="2" t="s">
        <v>8224</v>
      </c>
      <c r="C5427" s="5">
        <f>YEAR(Data!$E5427)</f>
        <v>2013</v>
      </c>
      <c r="D5427" s="2" t="str">
        <f>TEXT(Table_1[[#This Row],[Order Date]], "MMM")</f>
        <v>Dec</v>
      </c>
      <c r="E5427" s="7">
        <v>41612</v>
      </c>
      <c r="F5427" s="7">
        <v>41615</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row>
    <row r="5428" spans="1:23" ht="14.25" customHeight="1" x14ac:dyDescent="0.3">
      <c r="A5428" s="5">
        <v>5427</v>
      </c>
      <c r="B5428" s="2" t="s">
        <v>8224</v>
      </c>
      <c r="C5428" s="5">
        <f>YEAR(Data!$E5428)</f>
        <v>2013</v>
      </c>
      <c r="D5428" s="2" t="str">
        <f>TEXT(Table_1[[#This Row],[Order Date]], "MMM")</f>
        <v>Dec</v>
      </c>
      <c r="E5428" s="7">
        <v>41612</v>
      </c>
      <c r="F5428" s="7">
        <v>41615</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row>
    <row r="5429" spans="1:23" ht="14.25" customHeight="1" x14ac:dyDescent="0.3">
      <c r="A5429" s="5">
        <v>5428</v>
      </c>
      <c r="B5429" s="2" t="s">
        <v>8227</v>
      </c>
      <c r="C5429" s="5">
        <f>YEAR(Data!$E5429)</f>
        <v>2013</v>
      </c>
      <c r="D5429" s="2" t="str">
        <f>TEXT(Table_1[[#This Row],[Order Date]], "MMM")</f>
        <v>Jun</v>
      </c>
      <c r="E5429" s="7">
        <v>41440</v>
      </c>
      <c r="F5429" s="7">
        <v>41440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row>
    <row r="5430" spans="1:23" ht="14.25" customHeight="1" x14ac:dyDescent="0.3">
      <c r="A5430" s="5">
        <v>5429</v>
      </c>
      <c r="B5430" s="2" t="s">
        <v>8230</v>
      </c>
      <c r="C5430" s="5">
        <f>YEAR(Data!$E5430)</f>
        <v>2013</v>
      </c>
      <c r="D5430" s="2" t="str">
        <f>TEXT(Table_1[[#This Row],[Order Date]], "MMM")</f>
        <v>Sep</v>
      </c>
      <c r="E5430" s="7">
        <v>41520</v>
      </c>
      <c r="F5430" s="7">
        <v>41522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row>
    <row r="5431" spans="1:23" ht="14.25" customHeight="1" x14ac:dyDescent="0.3">
      <c r="A5431" s="5">
        <v>5430</v>
      </c>
      <c r="B5431" s="2" t="s">
        <v>8231</v>
      </c>
      <c r="C5431" s="5">
        <f>YEAR(Data!$E5431)</f>
        <v>2011</v>
      </c>
      <c r="D5431" s="2" t="str">
        <f>TEXT(Table_1[[#This Row],[Order Date]], "MMM")</f>
        <v>Sep</v>
      </c>
      <c r="E5431" s="7">
        <v>40791</v>
      </c>
      <c r="F5431" s="7">
        <v>40793</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row>
    <row r="5432" spans="1:23" ht="14.25" customHeight="1" x14ac:dyDescent="0.3">
      <c r="A5432" s="5">
        <v>5431</v>
      </c>
      <c r="B5432" s="2" t="s">
        <v>8232</v>
      </c>
      <c r="C5432" s="5">
        <f>YEAR(Data!$E5432)</f>
        <v>2014</v>
      </c>
      <c r="D5432" s="2" t="str">
        <f>TEXT(Table_1[[#This Row],[Order Date]], "MMM")</f>
        <v>Oct</v>
      </c>
      <c r="E5432" s="7">
        <v>41934</v>
      </c>
      <c r="F5432" s="7">
        <v>41938</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row>
    <row r="5433" spans="1:23" ht="14.25" customHeight="1" x14ac:dyDescent="0.3">
      <c r="A5433" s="5">
        <v>5432</v>
      </c>
      <c r="B5433" s="2" t="s">
        <v>8232</v>
      </c>
      <c r="C5433" s="5">
        <f>YEAR(Data!$E5433)</f>
        <v>2014</v>
      </c>
      <c r="D5433" s="2" t="str">
        <f>TEXT(Table_1[[#This Row],[Order Date]], "MMM")</f>
        <v>Oct</v>
      </c>
      <c r="E5433" s="7">
        <v>41934</v>
      </c>
      <c r="F5433" s="7">
        <v>41938</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row>
    <row r="5434" spans="1:23" ht="14.25" customHeight="1" x14ac:dyDescent="0.3">
      <c r="A5434" s="5">
        <v>5433</v>
      </c>
      <c r="B5434" s="2" t="s">
        <v>8232</v>
      </c>
      <c r="C5434" s="5">
        <f>YEAR(Data!$E5434)</f>
        <v>2014</v>
      </c>
      <c r="D5434" s="2" t="str">
        <f>TEXT(Table_1[[#This Row],[Order Date]], "MMM")</f>
        <v>Oct</v>
      </c>
      <c r="E5434" s="7">
        <v>41934</v>
      </c>
      <c r="F5434" s="7">
        <v>41938</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row>
    <row r="5435" spans="1:23" ht="14.25" customHeight="1" x14ac:dyDescent="0.3">
      <c r="A5435" s="5">
        <v>5434</v>
      </c>
      <c r="B5435" s="2" t="s">
        <v>8235</v>
      </c>
      <c r="C5435" s="5">
        <f>YEAR(Data!$E5435)</f>
        <v>2014</v>
      </c>
      <c r="D5435" s="2" t="str">
        <f>TEXT(Table_1[[#This Row],[Order Date]], "MMM")</f>
        <v>Apr</v>
      </c>
      <c r="E5435" s="7">
        <v>41755</v>
      </c>
      <c r="F5435" s="7">
        <v>41759</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row>
    <row r="5436" spans="1:23" ht="14.25" customHeight="1" x14ac:dyDescent="0.3">
      <c r="A5436" s="5">
        <v>5435</v>
      </c>
      <c r="B5436" s="2" t="s">
        <v>8236</v>
      </c>
      <c r="C5436" s="5">
        <f>YEAR(Data!$E5436)</f>
        <v>2012</v>
      </c>
      <c r="D5436" s="2" t="str">
        <f>TEXT(Table_1[[#This Row],[Order Date]], "MMM")</f>
        <v>Oct</v>
      </c>
      <c r="E5436" s="7">
        <v>41201</v>
      </c>
      <c r="F5436" s="7">
        <v>41206</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row>
    <row r="5437" spans="1:23" ht="14.25" customHeight="1" x14ac:dyDescent="0.3">
      <c r="A5437" s="5">
        <v>5436</v>
      </c>
      <c r="B5437" s="2" t="s">
        <v>8236</v>
      </c>
      <c r="C5437" s="5">
        <f>YEAR(Data!$E5437)</f>
        <v>2012</v>
      </c>
      <c r="D5437" s="2" t="str">
        <f>TEXT(Table_1[[#This Row],[Order Date]], "MMM")</f>
        <v>Oct</v>
      </c>
      <c r="E5437" s="7">
        <v>41201</v>
      </c>
      <c r="F5437" s="7">
        <v>41206</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row>
    <row r="5438" spans="1:23" ht="14.25" customHeight="1" x14ac:dyDescent="0.3">
      <c r="A5438" s="5">
        <v>5437</v>
      </c>
      <c r="B5438" s="2" t="s">
        <v>8239</v>
      </c>
      <c r="C5438" s="5">
        <f>YEAR(Data!$E5438)</f>
        <v>2011</v>
      </c>
      <c r="D5438" s="2" t="str">
        <f>TEXT(Table_1[[#This Row],[Order Date]], "MMM")</f>
        <v>Jul</v>
      </c>
      <c r="E5438" s="7">
        <v>40729</v>
      </c>
      <c r="F5438" s="7">
        <v>40732</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row>
    <row r="5439" spans="1:23" ht="14.25" customHeight="1" x14ac:dyDescent="0.3">
      <c r="A5439" s="5">
        <v>5438</v>
      </c>
      <c r="B5439" s="2" t="s">
        <v>8239</v>
      </c>
      <c r="C5439" s="5">
        <f>YEAR(Data!$E5439)</f>
        <v>2011</v>
      </c>
      <c r="D5439" s="2" t="str">
        <f>TEXT(Table_1[[#This Row],[Order Date]], "MMM")</f>
        <v>Jul</v>
      </c>
      <c r="E5439" s="7">
        <v>40729</v>
      </c>
      <c r="F5439" s="7">
        <v>40732</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row>
    <row r="5440" spans="1:23" ht="14.25" customHeight="1" x14ac:dyDescent="0.3">
      <c r="A5440" s="5">
        <v>5439</v>
      </c>
      <c r="B5440" s="2" t="s">
        <v>8239</v>
      </c>
      <c r="C5440" s="5">
        <f>YEAR(Data!$E5440)</f>
        <v>2011</v>
      </c>
      <c r="D5440" s="2" t="str">
        <f>TEXT(Table_1[[#This Row],[Order Date]], "MMM")</f>
        <v>Jul</v>
      </c>
      <c r="E5440" s="7">
        <v>40729</v>
      </c>
      <c r="F5440" s="7">
        <v>40732</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row>
    <row r="5441" spans="1:23" ht="14.25" customHeight="1" x14ac:dyDescent="0.3">
      <c r="A5441" s="5">
        <v>5440</v>
      </c>
      <c r="B5441" s="2" t="s">
        <v>8242</v>
      </c>
      <c r="C5441" s="5">
        <f>YEAR(Data!$E5441)</f>
        <v>2013</v>
      </c>
      <c r="D5441" s="2" t="str">
        <f>TEXT(Table_1[[#This Row],[Order Date]], "MMM")</f>
        <v>Apr</v>
      </c>
      <c r="E5441" s="7">
        <v>41369</v>
      </c>
      <c r="F5441" s="7">
        <v>41374</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row>
    <row r="5442" spans="1:23" ht="14.25" customHeight="1" x14ac:dyDescent="0.3">
      <c r="A5442" s="5">
        <v>5441</v>
      </c>
      <c r="B5442" s="2" t="s">
        <v>8243</v>
      </c>
      <c r="C5442" s="5">
        <f>YEAR(Data!$E5442)</f>
        <v>2014</v>
      </c>
      <c r="D5442" s="2" t="str">
        <f>TEXT(Table_1[[#This Row],[Order Date]], "MMM")</f>
        <v>Nov</v>
      </c>
      <c r="E5442" s="7">
        <v>41957</v>
      </c>
      <c r="F5442" s="7">
        <v>41962</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row>
    <row r="5443" spans="1:23" ht="14.25" customHeight="1" x14ac:dyDescent="0.3">
      <c r="A5443" s="5">
        <v>5442</v>
      </c>
      <c r="B5443" s="2" t="s">
        <v>8245</v>
      </c>
      <c r="C5443" s="5">
        <f>YEAR(Data!$E5443)</f>
        <v>2014</v>
      </c>
      <c r="D5443" s="2" t="str">
        <f>TEXT(Table_1[[#This Row],[Order Date]], "MMM")</f>
        <v>Sep</v>
      </c>
      <c r="E5443" s="7">
        <v>41892</v>
      </c>
      <c r="F5443" s="7">
        <v>41896</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row>
    <row r="5444" spans="1:23" ht="14.25" customHeight="1" x14ac:dyDescent="0.3">
      <c r="A5444" s="5">
        <v>5443</v>
      </c>
      <c r="B5444" s="2" t="s">
        <v>8248</v>
      </c>
      <c r="C5444" s="5">
        <f>YEAR(Data!$E5444)</f>
        <v>2012</v>
      </c>
      <c r="D5444" s="2" t="str">
        <f>TEXT(Table_1[[#This Row],[Order Date]], "MMM")</f>
        <v>Apr</v>
      </c>
      <c r="E5444" s="7">
        <v>41016</v>
      </c>
      <c r="F5444" s="7">
        <v>41022</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row>
    <row r="5445" spans="1:23" ht="14.25" customHeight="1" x14ac:dyDescent="0.3">
      <c r="A5445" s="5">
        <v>5444</v>
      </c>
      <c r="B5445" s="2" t="s">
        <v>8248</v>
      </c>
      <c r="C5445" s="5">
        <f>YEAR(Data!$E5445)</f>
        <v>2012</v>
      </c>
      <c r="D5445" s="2" t="str">
        <f>TEXT(Table_1[[#This Row],[Order Date]], "MMM")</f>
        <v>Apr</v>
      </c>
      <c r="E5445" s="7">
        <v>41016</v>
      </c>
      <c r="F5445" s="7">
        <v>41022</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row>
    <row r="5446" spans="1:23" ht="14.25" customHeight="1" x14ac:dyDescent="0.3">
      <c r="A5446" s="5">
        <v>5445</v>
      </c>
      <c r="B5446" s="2" t="s">
        <v>8248</v>
      </c>
      <c r="C5446" s="5">
        <f>YEAR(Data!$E5446)</f>
        <v>2012</v>
      </c>
      <c r="D5446" s="2" t="str">
        <f>TEXT(Table_1[[#This Row],[Order Date]], "MMM")</f>
        <v>Apr</v>
      </c>
      <c r="E5446" s="7">
        <v>41016</v>
      </c>
      <c r="F5446" s="7">
        <v>41022</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row>
    <row r="5447" spans="1:23" ht="14.25" customHeight="1" x14ac:dyDescent="0.3">
      <c r="A5447" s="5">
        <v>5446</v>
      </c>
      <c r="B5447" s="2" t="s">
        <v>8251</v>
      </c>
      <c r="C5447" s="5">
        <f>YEAR(Data!$E5447)</f>
        <v>2013</v>
      </c>
      <c r="D5447" s="2" t="str">
        <f>TEXT(Table_1[[#This Row],[Order Date]], "MMM")</f>
        <v>Jul</v>
      </c>
      <c r="E5447" s="7">
        <v>41481</v>
      </c>
      <c r="F5447" s="7">
        <v>41485</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row>
    <row r="5448" spans="1:23" ht="14.25" customHeight="1" x14ac:dyDescent="0.3">
      <c r="A5448" s="5">
        <v>5447</v>
      </c>
      <c r="B5448" s="2" t="s">
        <v>8252</v>
      </c>
      <c r="C5448" s="5">
        <f>YEAR(Data!$E5448)</f>
        <v>2013</v>
      </c>
      <c r="D5448" s="2" t="str">
        <f>TEXT(Table_1[[#This Row],[Order Date]], "MMM")</f>
        <v>Aug</v>
      </c>
      <c r="E5448" s="7">
        <v>41513</v>
      </c>
      <c r="F5448" s="7">
        <v>41518</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row>
    <row r="5449" spans="1:23" ht="14.25" customHeight="1" x14ac:dyDescent="0.3">
      <c r="A5449" s="5">
        <v>5448</v>
      </c>
      <c r="B5449" s="2" t="s">
        <v>8252</v>
      </c>
      <c r="C5449" s="5">
        <f>YEAR(Data!$E5449)</f>
        <v>2013</v>
      </c>
      <c r="D5449" s="2" t="str">
        <f>TEXT(Table_1[[#This Row],[Order Date]], "MMM")</f>
        <v>Aug</v>
      </c>
      <c r="E5449" s="7">
        <v>41513</v>
      </c>
      <c r="F5449" s="7">
        <v>41518</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row>
    <row r="5450" spans="1:23" ht="14.25" customHeight="1" x14ac:dyDescent="0.3">
      <c r="A5450" s="5">
        <v>5449</v>
      </c>
      <c r="B5450" s="2" t="s">
        <v>8253</v>
      </c>
      <c r="C5450" s="5">
        <f>YEAR(Data!$E5450)</f>
        <v>2011</v>
      </c>
      <c r="D5450" s="2" t="str">
        <f>TEXT(Table_1[[#This Row],[Order Date]], "MMM")</f>
        <v>Sep</v>
      </c>
      <c r="E5450" s="7">
        <v>40798</v>
      </c>
      <c r="F5450" s="7">
        <v>40805</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row>
    <row r="5451" spans="1:23" ht="14.25" customHeight="1" x14ac:dyDescent="0.3">
      <c r="A5451" s="5">
        <v>5450</v>
      </c>
      <c r="B5451" s="2" t="s">
        <v>8253</v>
      </c>
      <c r="C5451" s="5">
        <f>YEAR(Data!$E5451)</f>
        <v>2011</v>
      </c>
      <c r="D5451" s="2" t="str">
        <f>TEXT(Table_1[[#This Row],[Order Date]], "MMM")</f>
        <v>Sep</v>
      </c>
      <c r="E5451" s="7">
        <v>40798</v>
      </c>
      <c r="F5451" s="7">
        <v>40805</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row>
    <row r="5452" spans="1:23" ht="14.25" customHeight="1" x14ac:dyDescent="0.3">
      <c r="A5452" s="5">
        <v>5451</v>
      </c>
      <c r="B5452" s="2" t="s">
        <v>8253</v>
      </c>
      <c r="C5452" s="5">
        <f>YEAR(Data!$E5452)</f>
        <v>2011</v>
      </c>
      <c r="D5452" s="2" t="str">
        <f>TEXT(Table_1[[#This Row],[Order Date]], "MMM")</f>
        <v>Sep</v>
      </c>
      <c r="E5452" s="7">
        <v>40798</v>
      </c>
      <c r="F5452" s="7">
        <v>40805</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row>
    <row r="5453" spans="1:23" ht="14.25" customHeight="1" x14ac:dyDescent="0.3">
      <c r="A5453" s="5">
        <v>5452</v>
      </c>
      <c r="B5453" s="2" t="s">
        <v>8253</v>
      </c>
      <c r="C5453" s="5">
        <f>YEAR(Data!$E5453)</f>
        <v>2011</v>
      </c>
      <c r="D5453" s="2" t="str">
        <f>TEXT(Table_1[[#This Row],[Order Date]], "MMM")</f>
        <v>Sep</v>
      </c>
      <c r="E5453" s="7">
        <v>40798</v>
      </c>
      <c r="F5453" s="7">
        <v>40805</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row>
    <row r="5454" spans="1:23" ht="14.25" customHeight="1" x14ac:dyDescent="0.3">
      <c r="A5454" s="5">
        <v>5453</v>
      </c>
      <c r="B5454" s="2" t="s">
        <v>8254</v>
      </c>
      <c r="C5454" s="5">
        <f>YEAR(Data!$E5454)</f>
        <v>2013</v>
      </c>
      <c r="D5454" s="2" t="str">
        <f>TEXT(Table_1[[#This Row],[Order Date]], "MMM")</f>
        <v>Jul</v>
      </c>
      <c r="E5454" s="7">
        <v>41478</v>
      </c>
      <c r="F5454" s="7">
        <v>41485</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row>
    <row r="5455" spans="1:23" ht="14.25" customHeight="1" x14ac:dyDescent="0.3">
      <c r="A5455" s="5">
        <v>5454</v>
      </c>
      <c r="B5455" s="2" t="s">
        <v>8255</v>
      </c>
      <c r="C5455" s="5">
        <f>YEAR(Data!$E5455)</f>
        <v>2014</v>
      </c>
      <c r="D5455" s="2" t="str">
        <f>TEXT(Table_1[[#This Row],[Order Date]], "MMM")</f>
        <v>May</v>
      </c>
      <c r="E5455" s="7">
        <v>41779</v>
      </c>
      <c r="F5455" s="7">
        <v>41783</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row>
    <row r="5456" spans="1:23" ht="14.25" customHeight="1" x14ac:dyDescent="0.3">
      <c r="A5456" s="5">
        <v>5455</v>
      </c>
      <c r="B5456" s="2" t="s">
        <v>8256</v>
      </c>
      <c r="C5456" s="5">
        <f>YEAR(Data!$E5456)</f>
        <v>2014</v>
      </c>
      <c r="D5456" s="2" t="str">
        <f>TEXT(Table_1[[#This Row],[Order Date]], "MMM")</f>
        <v>Apr</v>
      </c>
      <c r="E5456" s="7">
        <v>41758</v>
      </c>
      <c r="F5456" s="7">
        <v>41762</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row>
    <row r="5457" spans="1:23" ht="14.25" customHeight="1" x14ac:dyDescent="0.3">
      <c r="A5457" s="5">
        <v>5456</v>
      </c>
      <c r="B5457" s="2" t="s">
        <v>8256</v>
      </c>
      <c r="C5457" s="5">
        <f>YEAR(Data!$E5457)</f>
        <v>2014</v>
      </c>
      <c r="D5457" s="2" t="str">
        <f>TEXT(Table_1[[#This Row],[Order Date]], "MMM")</f>
        <v>Apr</v>
      </c>
      <c r="E5457" s="7">
        <v>41758</v>
      </c>
      <c r="F5457" s="7">
        <v>41762</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row>
    <row r="5458" spans="1:23" ht="14.25" customHeight="1" x14ac:dyDescent="0.3">
      <c r="A5458" s="5">
        <v>5457</v>
      </c>
      <c r="B5458" s="2" t="s">
        <v>8257</v>
      </c>
      <c r="C5458" s="5">
        <f>YEAR(Data!$E5458)</f>
        <v>2014</v>
      </c>
      <c r="D5458" s="2" t="str">
        <f>TEXT(Table_1[[#This Row],[Order Date]], "MMM")</f>
        <v>Dec</v>
      </c>
      <c r="E5458" s="7">
        <v>42003</v>
      </c>
      <c r="F5458" s="7">
        <v>42007</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row>
    <row r="5459" spans="1:23" ht="14.25" customHeight="1" x14ac:dyDescent="0.3">
      <c r="A5459" s="5">
        <v>5458</v>
      </c>
      <c r="B5459" s="2" t="s">
        <v>8257</v>
      </c>
      <c r="C5459" s="5">
        <f>YEAR(Data!$E5459)</f>
        <v>2014</v>
      </c>
      <c r="D5459" s="2" t="str">
        <f>TEXT(Table_1[[#This Row],[Order Date]], "MMM")</f>
        <v>Dec</v>
      </c>
      <c r="E5459" s="7">
        <v>42003</v>
      </c>
      <c r="F5459" s="7">
        <v>42007</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row>
    <row r="5460" spans="1:23" ht="14.25" customHeight="1" x14ac:dyDescent="0.3">
      <c r="A5460" s="5">
        <v>5459</v>
      </c>
      <c r="B5460" s="2" t="s">
        <v>8260</v>
      </c>
      <c r="C5460" s="5">
        <f>YEAR(Data!$E5460)</f>
        <v>2014</v>
      </c>
      <c r="D5460" s="2" t="str">
        <f>TEXT(Table_1[[#This Row],[Order Date]], "MMM")</f>
        <v>Sep</v>
      </c>
      <c r="E5460" s="7">
        <v>41887</v>
      </c>
      <c r="F5460" s="7">
        <v>41889</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row>
    <row r="5461" spans="1:23" ht="14.25" customHeight="1" x14ac:dyDescent="0.3">
      <c r="A5461" s="5">
        <v>5460</v>
      </c>
      <c r="B5461" s="2" t="s">
        <v>8260</v>
      </c>
      <c r="C5461" s="5">
        <f>YEAR(Data!$E5461)</f>
        <v>2014</v>
      </c>
      <c r="D5461" s="2" t="str">
        <f>TEXT(Table_1[[#This Row],[Order Date]], "MMM")</f>
        <v>Sep</v>
      </c>
      <c r="E5461" s="7">
        <v>41887</v>
      </c>
      <c r="F5461" s="7">
        <v>41889</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row>
    <row r="5462" spans="1:23" ht="14.25" customHeight="1" x14ac:dyDescent="0.3">
      <c r="A5462" s="5">
        <v>5461</v>
      </c>
      <c r="B5462" s="2" t="s">
        <v>8263</v>
      </c>
      <c r="C5462" s="5">
        <f>YEAR(Data!$E5462)</f>
        <v>2011</v>
      </c>
      <c r="D5462" s="2" t="str">
        <f>TEXT(Table_1[[#This Row],[Order Date]], "MMM")</f>
        <v>Mar</v>
      </c>
      <c r="E5462" s="7">
        <v>40623</v>
      </c>
      <c r="F5462" s="7">
        <v>40627</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row>
    <row r="5463" spans="1:23" ht="14.25" customHeight="1" x14ac:dyDescent="0.3">
      <c r="A5463" s="5">
        <v>5462</v>
      </c>
      <c r="B5463" s="2" t="s">
        <v>8264</v>
      </c>
      <c r="C5463" s="5">
        <f>YEAR(Data!$E5463)</f>
        <v>2014</v>
      </c>
      <c r="D5463" s="2" t="str">
        <f>TEXT(Table_1[[#This Row],[Order Date]], "MMM")</f>
        <v>Sep</v>
      </c>
      <c r="E5463" s="7">
        <v>41911</v>
      </c>
      <c r="F5463" s="7">
        <v>41917</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row>
    <row r="5464" spans="1:23" ht="14.25" customHeight="1" x14ac:dyDescent="0.3">
      <c r="A5464" s="5">
        <v>5463</v>
      </c>
      <c r="B5464" s="2" t="s">
        <v>8265</v>
      </c>
      <c r="C5464" s="5">
        <f>YEAR(Data!$E5464)</f>
        <v>2011</v>
      </c>
      <c r="D5464" s="2" t="str">
        <f>TEXT(Table_1[[#This Row],[Order Date]], "MMM")</f>
        <v>Jan</v>
      </c>
      <c r="E5464" s="7">
        <v>40563</v>
      </c>
      <c r="F5464" s="7">
        <v>40564</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row>
    <row r="5465" spans="1:23" ht="14.25" customHeight="1" x14ac:dyDescent="0.3">
      <c r="A5465" s="5">
        <v>5464</v>
      </c>
      <c r="B5465" s="2" t="s">
        <v>8265</v>
      </c>
      <c r="C5465" s="5">
        <f>YEAR(Data!$E5465)</f>
        <v>2011</v>
      </c>
      <c r="D5465" s="2" t="str">
        <f>TEXT(Table_1[[#This Row],[Order Date]], "MMM")</f>
        <v>Jan</v>
      </c>
      <c r="E5465" s="7">
        <v>40563</v>
      </c>
      <c r="F5465" s="7">
        <v>40564</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row>
    <row r="5466" spans="1:23" ht="14.25" customHeight="1" x14ac:dyDescent="0.3">
      <c r="A5466" s="5">
        <v>5465</v>
      </c>
      <c r="B5466" s="2" t="s">
        <v>8265</v>
      </c>
      <c r="C5466" s="5">
        <f>YEAR(Data!$E5466)</f>
        <v>2011</v>
      </c>
      <c r="D5466" s="2" t="str">
        <f>TEXT(Table_1[[#This Row],[Order Date]], "MMM")</f>
        <v>Jan</v>
      </c>
      <c r="E5466" s="7">
        <v>40563</v>
      </c>
      <c r="F5466" s="7">
        <v>40564</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row>
    <row r="5467" spans="1:23" ht="14.25" customHeight="1" x14ac:dyDescent="0.3">
      <c r="A5467" s="5">
        <v>5466</v>
      </c>
      <c r="B5467" s="2" t="s">
        <v>8265</v>
      </c>
      <c r="C5467" s="5">
        <f>YEAR(Data!$E5467)</f>
        <v>2011</v>
      </c>
      <c r="D5467" s="2" t="str">
        <f>TEXT(Table_1[[#This Row],[Order Date]], "MMM")</f>
        <v>Jan</v>
      </c>
      <c r="E5467" s="7">
        <v>40563</v>
      </c>
      <c r="F5467" s="7">
        <v>40564</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row>
    <row r="5468" spans="1:23" ht="14.25" customHeight="1" x14ac:dyDescent="0.3">
      <c r="A5468" s="5">
        <v>5467</v>
      </c>
      <c r="B5468" s="2" t="s">
        <v>8266</v>
      </c>
      <c r="C5468" s="5">
        <f>YEAR(Data!$E5468)</f>
        <v>2011</v>
      </c>
      <c r="D5468" s="2" t="str">
        <f>TEXT(Table_1[[#This Row],[Order Date]], "MMM")</f>
        <v>Feb</v>
      </c>
      <c r="E5468" s="7">
        <v>40589</v>
      </c>
      <c r="F5468" s="7">
        <v>40594</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row>
    <row r="5469" spans="1:23" ht="14.25" customHeight="1" x14ac:dyDescent="0.3">
      <c r="A5469" s="5">
        <v>5468</v>
      </c>
      <c r="B5469" s="2" t="s">
        <v>8267</v>
      </c>
      <c r="C5469" s="5">
        <f>YEAR(Data!$E5469)</f>
        <v>2013</v>
      </c>
      <c r="D5469" s="2" t="str">
        <f>TEXT(Table_1[[#This Row],[Order Date]], "MMM")</f>
        <v>Jun</v>
      </c>
      <c r="E5469" s="7">
        <v>41435</v>
      </c>
      <c r="F5469" s="7">
        <v>41440</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row>
    <row r="5470" spans="1:23" ht="14.25" customHeight="1" x14ac:dyDescent="0.3">
      <c r="A5470" s="5">
        <v>5469</v>
      </c>
      <c r="B5470" s="2" t="s">
        <v>8268</v>
      </c>
      <c r="C5470" s="5">
        <f>YEAR(Data!$E5470)</f>
        <v>2011</v>
      </c>
      <c r="D5470" s="2" t="str">
        <f>TEXT(Table_1[[#This Row],[Order Date]], "MMM")</f>
        <v>Sep</v>
      </c>
      <c r="E5470" s="7">
        <v>40812</v>
      </c>
      <c r="F5470" s="7">
        <v>40813</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row>
    <row r="5471" spans="1:23" ht="14.25" customHeight="1" x14ac:dyDescent="0.3">
      <c r="A5471" s="5">
        <v>5470</v>
      </c>
      <c r="B5471" s="2" t="s">
        <v>8268</v>
      </c>
      <c r="C5471" s="5">
        <f>YEAR(Data!$E5471)</f>
        <v>2011</v>
      </c>
      <c r="D5471" s="2" t="str">
        <f>TEXT(Table_1[[#This Row],[Order Date]], "MMM")</f>
        <v>Sep</v>
      </c>
      <c r="E5471" s="7">
        <v>40812</v>
      </c>
      <c r="F5471" s="7">
        <v>40813</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row>
    <row r="5472" spans="1:23" ht="14.25" customHeight="1" x14ac:dyDescent="0.3">
      <c r="A5472" s="5">
        <v>5471</v>
      </c>
      <c r="B5472" s="2" t="s">
        <v>8269</v>
      </c>
      <c r="C5472" s="5">
        <f>YEAR(Data!$E5472)</f>
        <v>2013</v>
      </c>
      <c r="D5472" s="2" t="str">
        <f>TEXT(Table_1[[#This Row],[Order Date]], "MMM")</f>
        <v>May</v>
      </c>
      <c r="E5472" s="7">
        <v>41425</v>
      </c>
      <c r="F5472" s="7">
        <v>41430</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row>
    <row r="5473" spans="1:23" ht="14.25" customHeight="1" x14ac:dyDescent="0.3">
      <c r="A5473" s="5">
        <v>5472</v>
      </c>
      <c r="B5473" s="2" t="s">
        <v>8270</v>
      </c>
      <c r="C5473" s="5">
        <f>YEAR(Data!$E5473)</f>
        <v>2014</v>
      </c>
      <c r="D5473" s="2" t="str">
        <f>TEXT(Table_1[[#This Row],[Order Date]], "MMM")</f>
        <v>Dec</v>
      </c>
      <c r="E5473" s="7">
        <v>41993</v>
      </c>
      <c r="F5473" s="7">
        <v>41997</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row>
    <row r="5474" spans="1:23" ht="14.25" customHeight="1" x14ac:dyDescent="0.3">
      <c r="A5474" s="5">
        <v>5473</v>
      </c>
      <c r="B5474" s="2" t="s">
        <v>8270</v>
      </c>
      <c r="C5474" s="5">
        <f>YEAR(Data!$E5474)</f>
        <v>2014</v>
      </c>
      <c r="D5474" s="2" t="str">
        <f>TEXT(Table_1[[#This Row],[Order Date]], "MMM")</f>
        <v>Dec</v>
      </c>
      <c r="E5474" s="7">
        <v>41993</v>
      </c>
      <c r="F5474" s="7">
        <v>41997</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row>
    <row r="5475" spans="1:23" ht="14.25" customHeight="1" x14ac:dyDescent="0.3">
      <c r="A5475" s="5">
        <v>5474</v>
      </c>
      <c r="B5475" s="2" t="s">
        <v>8270</v>
      </c>
      <c r="C5475" s="5">
        <f>YEAR(Data!$E5475)</f>
        <v>2014</v>
      </c>
      <c r="D5475" s="2" t="str">
        <f>TEXT(Table_1[[#This Row],[Order Date]], "MMM")</f>
        <v>Dec</v>
      </c>
      <c r="E5475" s="7">
        <v>41993</v>
      </c>
      <c r="F5475" s="7">
        <v>41997</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row>
    <row r="5476" spans="1:23" ht="14.25" customHeight="1" x14ac:dyDescent="0.3">
      <c r="A5476" s="5">
        <v>5475</v>
      </c>
      <c r="B5476" s="2" t="s">
        <v>8271</v>
      </c>
      <c r="C5476" s="5">
        <f>YEAR(Data!$E5476)</f>
        <v>2014</v>
      </c>
      <c r="D5476" s="2" t="str">
        <f>TEXT(Table_1[[#This Row],[Order Date]], "MMM")</f>
        <v>Dec</v>
      </c>
      <c r="E5476" s="7">
        <v>42000</v>
      </c>
      <c r="F5476" s="7">
        <v>42000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row>
    <row r="5477" spans="1:23" ht="14.25" customHeight="1" x14ac:dyDescent="0.3">
      <c r="A5477" s="5">
        <v>5476</v>
      </c>
      <c r="B5477" s="2" t="s">
        <v>8272</v>
      </c>
      <c r="C5477" s="5">
        <f>YEAR(Data!$E5477)</f>
        <v>2014</v>
      </c>
      <c r="D5477" s="2" t="str">
        <f>TEXT(Table_1[[#This Row],[Order Date]], "MMM")</f>
        <v>Jun</v>
      </c>
      <c r="E5477" s="7">
        <v>41806</v>
      </c>
      <c r="F5477" s="7">
        <v>41809</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row>
    <row r="5478" spans="1:23" ht="14.25" customHeight="1" x14ac:dyDescent="0.3">
      <c r="A5478" s="5">
        <v>5477</v>
      </c>
      <c r="B5478" s="2" t="s">
        <v>8272</v>
      </c>
      <c r="C5478" s="5">
        <f>YEAR(Data!$E5478)</f>
        <v>2014</v>
      </c>
      <c r="D5478" s="2" t="str">
        <f>TEXT(Table_1[[#This Row],[Order Date]], "MMM")</f>
        <v>Jun</v>
      </c>
      <c r="E5478" s="7">
        <v>41806</v>
      </c>
      <c r="F5478" s="7">
        <v>41809</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row>
    <row r="5479" spans="1:23" ht="14.25" customHeight="1" x14ac:dyDescent="0.3">
      <c r="A5479" s="5">
        <v>5478</v>
      </c>
      <c r="B5479" s="2" t="s">
        <v>8272</v>
      </c>
      <c r="C5479" s="5">
        <f>YEAR(Data!$E5479)</f>
        <v>2014</v>
      </c>
      <c r="D5479" s="2" t="str">
        <f>TEXT(Table_1[[#This Row],[Order Date]], "MMM")</f>
        <v>Jun</v>
      </c>
      <c r="E5479" s="7">
        <v>41806</v>
      </c>
      <c r="F5479" s="7">
        <v>41809</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row>
    <row r="5480" spans="1:23" ht="14.25" customHeight="1" x14ac:dyDescent="0.3">
      <c r="A5480" s="5">
        <v>5479</v>
      </c>
      <c r="B5480" s="2" t="s">
        <v>8273</v>
      </c>
      <c r="C5480" s="5">
        <f>YEAR(Data!$E5480)</f>
        <v>2013</v>
      </c>
      <c r="D5480" s="2" t="str">
        <f>TEXT(Table_1[[#This Row],[Order Date]], "MMM")</f>
        <v>Nov</v>
      </c>
      <c r="E5480" s="7">
        <v>41599</v>
      </c>
      <c r="F5480" s="7">
        <v>41603</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row>
    <row r="5481" spans="1:23" ht="14.25" customHeight="1" x14ac:dyDescent="0.3">
      <c r="A5481" s="5">
        <v>5480</v>
      </c>
      <c r="B5481" s="2" t="s">
        <v>8274</v>
      </c>
      <c r="C5481" s="5">
        <f>YEAR(Data!$E5481)</f>
        <v>2011</v>
      </c>
      <c r="D5481" s="2" t="str">
        <f>TEXT(Table_1[[#This Row],[Order Date]], "MMM")</f>
        <v>Mar</v>
      </c>
      <c r="E5481" s="7">
        <v>40633</v>
      </c>
      <c r="F5481" s="7">
        <v>40637</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row>
    <row r="5482" spans="1:23" ht="14.25" customHeight="1" x14ac:dyDescent="0.3">
      <c r="A5482" s="5">
        <v>5481</v>
      </c>
      <c r="B5482" s="2" t="s">
        <v>8275</v>
      </c>
      <c r="C5482" s="5">
        <f>YEAR(Data!$E5482)</f>
        <v>2014</v>
      </c>
      <c r="D5482" s="2" t="str">
        <f>TEXT(Table_1[[#This Row],[Order Date]], "MMM")</f>
        <v>Oct</v>
      </c>
      <c r="E5482" s="7">
        <v>41921</v>
      </c>
      <c r="F5482" s="7">
        <v>41927</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row>
    <row r="5483" spans="1:23" ht="14.25" customHeight="1" x14ac:dyDescent="0.3">
      <c r="A5483" s="5">
        <v>5482</v>
      </c>
      <c r="B5483" s="2" t="s">
        <v>8275</v>
      </c>
      <c r="C5483" s="5">
        <f>YEAR(Data!$E5483)</f>
        <v>2014</v>
      </c>
      <c r="D5483" s="2" t="str">
        <f>TEXT(Table_1[[#This Row],[Order Date]], "MMM")</f>
        <v>Oct</v>
      </c>
      <c r="E5483" s="7">
        <v>41921</v>
      </c>
      <c r="F5483" s="7">
        <v>41927</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row>
    <row r="5484" spans="1:23" ht="14.25" customHeight="1" x14ac:dyDescent="0.3">
      <c r="A5484" s="5">
        <v>5483</v>
      </c>
      <c r="B5484" s="2" t="s">
        <v>8275</v>
      </c>
      <c r="C5484" s="5">
        <f>YEAR(Data!$E5484)</f>
        <v>2014</v>
      </c>
      <c r="D5484" s="2" t="str">
        <f>TEXT(Table_1[[#This Row],[Order Date]], "MMM")</f>
        <v>Oct</v>
      </c>
      <c r="E5484" s="7">
        <v>41921</v>
      </c>
      <c r="F5484" s="7">
        <v>41927</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row>
    <row r="5485" spans="1:23" ht="14.25" customHeight="1" x14ac:dyDescent="0.3">
      <c r="A5485" s="5">
        <v>5484</v>
      </c>
      <c r="B5485" s="2" t="s">
        <v>8275</v>
      </c>
      <c r="C5485" s="5">
        <f>YEAR(Data!$E5485)</f>
        <v>2014</v>
      </c>
      <c r="D5485" s="2" t="str">
        <f>TEXT(Table_1[[#This Row],[Order Date]], "MMM")</f>
        <v>Oct</v>
      </c>
      <c r="E5485" s="7">
        <v>41921</v>
      </c>
      <c r="F5485" s="7">
        <v>41927</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row>
    <row r="5486" spans="1:23" ht="14.25" customHeight="1" x14ac:dyDescent="0.3">
      <c r="A5486" s="5">
        <v>5485</v>
      </c>
      <c r="B5486" s="2" t="s">
        <v>8276</v>
      </c>
      <c r="C5486" s="5">
        <f>YEAR(Data!$E5486)</f>
        <v>2014</v>
      </c>
      <c r="D5486" s="2" t="str">
        <f>TEXT(Table_1[[#This Row],[Order Date]], "MMM")</f>
        <v>Jan</v>
      </c>
      <c r="E5486" s="7">
        <v>41670</v>
      </c>
      <c r="F5486" s="7">
        <v>41675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row>
    <row r="5487" spans="1:23" ht="14.25" customHeight="1" x14ac:dyDescent="0.3">
      <c r="A5487" s="5">
        <v>5486</v>
      </c>
      <c r="B5487" s="2" t="s">
        <v>8279</v>
      </c>
      <c r="C5487" s="5">
        <f>YEAR(Data!$E5487)</f>
        <v>2011</v>
      </c>
      <c r="D5487" s="2" t="str">
        <f>TEXT(Table_1[[#This Row],[Order Date]], "MMM")</f>
        <v>Dec</v>
      </c>
      <c r="E5487" s="7">
        <v>40889</v>
      </c>
      <c r="F5487" s="7">
        <v>40894</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row>
    <row r="5488" spans="1:23" ht="14.25" customHeight="1" x14ac:dyDescent="0.3">
      <c r="A5488" s="5">
        <v>5487</v>
      </c>
      <c r="B5488" s="2" t="s">
        <v>8280</v>
      </c>
      <c r="C5488" s="5">
        <f>YEAR(Data!$E5488)</f>
        <v>2012</v>
      </c>
      <c r="D5488" s="2" t="str">
        <f>TEXT(Table_1[[#This Row],[Order Date]], "MMM")</f>
        <v>Oct</v>
      </c>
      <c r="E5488" s="7">
        <v>41206</v>
      </c>
      <c r="F5488" s="7">
        <v>41211</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row>
    <row r="5489" spans="1:23" ht="14.25" customHeight="1" x14ac:dyDescent="0.3">
      <c r="A5489" s="5">
        <v>5488</v>
      </c>
      <c r="B5489" s="2" t="s">
        <v>8281</v>
      </c>
      <c r="C5489" s="5">
        <f>YEAR(Data!$E5489)</f>
        <v>2014</v>
      </c>
      <c r="D5489" s="2" t="str">
        <f>TEXT(Table_1[[#This Row],[Order Date]], "MMM")</f>
        <v>Apr</v>
      </c>
      <c r="E5489" s="7">
        <v>41731</v>
      </c>
      <c r="F5489" s="7">
        <v>41734</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row>
    <row r="5490" spans="1:23" ht="14.25" customHeight="1" x14ac:dyDescent="0.3">
      <c r="A5490" s="5">
        <v>5489</v>
      </c>
      <c r="B5490" s="2" t="s">
        <v>8281</v>
      </c>
      <c r="C5490" s="5">
        <f>YEAR(Data!$E5490)</f>
        <v>2014</v>
      </c>
      <c r="D5490" s="2" t="str">
        <f>TEXT(Table_1[[#This Row],[Order Date]], "MMM")</f>
        <v>Apr</v>
      </c>
      <c r="E5490" s="7">
        <v>41731</v>
      </c>
      <c r="F5490" s="7">
        <v>41734</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row>
    <row r="5491" spans="1:23" ht="14.25" customHeight="1" x14ac:dyDescent="0.3">
      <c r="A5491" s="5">
        <v>5490</v>
      </c>
      <c r="B5491" s="2" t="s">
        <v>8281</v>
      </c>
      <c r="C5491" s="5">
        <f>YEAR(Data!$E5491)</f>
        <v>2014</v>
      </c>
      <c r="D5491" s="2" t="str">
        <f>TEXT(Table_1[[#This Row],[Order Date]], "MMM")</f>
        <v>Apr</v>
      </c>
      <c r="E5491" s="7">
        <v>41731</v>
      </c>
      <c r="F5491" s="7">
        <v>41734</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row>
    <row r="5492" spans="1:23" ht="14.25" customHeight="1" x14ac:dyDescent="0.3">
      <c r="A5492" s="5">
        <v>5491</v>
      </c>
      <c r="B5492" s="2" t="s">
        <v>8281</v>
      </c>
      <c r="C5492" s="5">
        <f>YEAR(Data!$E5492)</f>
        <v>2014</v>
      </c>
      <c r="D5492" s="2" t="str">
        <f>TEXT(Table_1[[#This Row],[Order Date]], "MMM")</f>
        <v>Apr</v>
      </c>
      <c r="E5492" s="7">
        <v>41731</v>
      </c>
      <c r="F5492" s="7">
        <v>41734</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row>
    <row r="5493" spans="1:23" ht="14.25" customHeight="1" x14ac:dyDescent="0.3">
      <c r="A5493" s="5">
        <v>5492</v>
      </c>
      <c r="B5493" s="2" t="s">
        <v>8282</v>
      </c>
      <c r="C5493" s="5">
        <f>YEAR(Data!$E5493)</f>
        <v>2014</v>
      </c>
      <c r="D5493" s="2" t="str">
        <f>TEXT(Table_1[[#This Row],[Order Date]], "MMM")</f>
        <v>Jan</v>
      </c>
      <c r="E5493" s="7">
        <v>41666</v>
      </c>
      <c r="F5493" s="7">
        <v>41667</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row>
    <row r="5494" spans="1:23" ht="14.25" customHeight="1" x14ac:dyDescent="0.3">
      <c r="A5494" s="5">
        <v>5493</v>
      </c>
      <c r="B5494" s="2" t="s">
        <v>8283</v>
      </c>
      <c r="C5494" s="5">
        <f>YEAR(Data!$E5494)</f>
        <v>2011</v>
      </c>
      <c r="D5494" s="2" t="str">
        <f>TEXT(Table_1[[#This Row],[Order Date]], "MMM")</f>
        <v>Nov</v>
      </c>
      <c r="E5494" s="7">
        <v>40875</v>
      </c>
      <c r="F5494" s="7">
        <v>40875</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row>
    <row r="5495" spans="1:23" ht="14.25" customHeight="1" x14ac:dyDescent="0.3">
      <c r="A5495" s="5">
        <v>5494</v>
      </c>
      <c r="B5495" s="2" t="s">
        <v>8283</v>
      </c>
      <c r="C5495" s="5">
        <f>YEAR(Data!$E5495)</f>
        <v>2011</v>
      </c>
      <c r="D5495" s="2" t="str">
        <f>TEXT(Table_1[[#This Row],[Order Date]], "MMM")</f>
        <v>Nov</v>
      </c>
      <c r="E5495" s="7">
        <v>40875</v>
      </c>
      <c r="F5495" s="7">
        <v>40875</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row>
    <row r="5496" spans="1:23" ht="14.25" customHeight="1" x14ac:dyDescent="0.3">
      <c r="A5496" s="5">
        <v>5495</v>
      </c>
      <c r="B5496" s="2" t="s">
        <v>8283</v>
      </c>
      <c r="C5496" s="5">
        <f>YEAR(Data!$E5496)</f>
        <v>2011</v>
      </c>
      <c r="D5496" s="2" t="str">
        <f>TEXT(Table_1[[#This Row],[Order Date]], "MMM")</f>
        <v>Nov</v>
      </c>
      <c r="E5496" s="7">
        <v>40875</v>
      </c>
      <c r="F5496" s="7">
        <v>40875</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row>
    <row r="5497" spans="1:23" ht="14.25" customHeight="1" x14ac:dyDescent="0.3">
      <c r="A5497" s="5">
        <v>5496</v>
      </c>
      <c r="B5497" s="2" t="s">
        <v>8284</v>
      </c>
      <c r="C5497" s="5">
        <f>YEAR(Data!$E5497)</f>
        <v>2012</v>
      </c>
      <c r="D5497" s="2" t="str">
        <f>TEXT(Table_1[[#This Row],[Order Date]], "MMM")</f>
        <v>Sep</v>
      </c>
      <c r="E5497" s="7">
        <v>41156</v>
      </c>
      <c r="F5497" s="7">
        <v>41160</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row>
    <row r="5498" spans="1:23" ht="14.25" customHeight="1" x14ac:dyDescent="0.3">
      <c r="A5498" s="5">
        <v>5497</v>
      </c>
      <c r="B5498" s="2" t="s">
        <v>8285</v>
      </c>
      <c r="C5498" s="5">
        <f>YEAR(Data!$E5498)</f>
        <v>2014</v>
      </c>
      <c r="D5498" s="2" t="str">
        <f>TEXT(Table_1[[#This Row],[Order Date]], "MMM")</f>
        <v>Jun</v>
      </c>
      <c r="E5498" s="7">
        <v>41803</v>
      </c>
      <c r="F5498" s="7">
        <v>41807</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row>
    <row r="5499" spans="1:23" ht="14.25" customHeight="1" x14ac:dyDescent="0.3">
      <c r="A5499" s="5">
        <v>5498</v>
      </c>
      <c r="B5499" s="2" t="s">
        <v>8286</v>
      </c>
      <c r="C5499" s="5">
        <f>YEAR(Data!$E5499)</f>
        <v>2014</v>
      </c>
      <c r="D5499" s="2" t="str">
        <f>TEXT(Table_1[[#This Row],[Order Date]], "MMM")</f>
        <v>Jul</v>
      </c>
      <c r="E5499" s="7">
        <v>41836</v>
      </c>
      <c r="F5499" s="7">
        <v>41839</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row>
    <row r="5500" spans="1:23" ht="14.25" customHeight="1" x14ac:dyDescent="0.3">
      <c r="A5500" s="5">
        <v>5499</v>
      </c>
      <c r="B5500" s="2" t="s">
        <v>8286</v>
      </c>
      <c r="C5500" s="5">
        <f>YEAR(Data!$E5500)</f>
        <v>2014</v>
      </c>
      <c r="D5500" s="2" t="str">
        <f>TEXT(Table_1[[#This Row],[Order Date]], "MMM")</f>
        <v>Jul</v>
      </c>
      <c r="E5500" s="7">
        <v>41836</v>
      </c>
      <c r="F5500" s="7">
        <v>41839</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row>
    <row r="5501" spans="1:23" ht="14.25" customHeight="1" x14ac:dyDescent="0.3">
      <c r="A5501" s="5">
        <v>5500</v>
      </c>
      <c r="B5501" s="2" t="s">
        <v>8286</v>
      </c>
      <c r="C5501" s="5">
        <f>YEAR(Data!$E5501)</f>
        <v>2014</v>
      </c>
      <c r="D5501" s="2" t="str">
        <f>TEXT(Table_1[[#This Row],[Order Date]], "MMM")</f>
        <v>Jul</v>
      </c>
      <c r="E5501" s="7">
        <v>41836</v>
      </c>
      <c r="F5501" s="7">
        <v>41839</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row>
    <row r="5502" spans="1:23" ht="14.25" customHeight="1" x14ac:dyDescent="0.3">
      <c r="A5502" s="5">
        <v>5501</v>
      </c>
      <c r="B5502" s="2" t="s">
        <v>8286</v>
      </c>
      <c r="C5502" s="5">
        <f>YEAR(Data!$E5502)</f>
        <v>2014</v>
      </c>
      <c r="D5502" s="2" t="str">
        <f>TEXT(Table_1[[#This Row],[Order Date]], "MMM")</f>
        <v>Jul</v>
      </c>
      <c r="E5502" s="7">
        <v>41836</v>
      </c>
      <c r="F5502" s="7">
        <v>41839</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row>
    <row r="5503" spans="1:23" ht="14.25" customHeight="1" x14ac:dyDescent="0.3">
      <c r="A5503" s="5">
        <v>5502</v>
      </c>
      <c r="B5503" s="2" t="s">
        <v>8286</v>
      </c>
      <c r="C5503" s="5">
        <f>YEAR(Data!$E5503)</f>
        <v>2014</v>
      </c>
      <c r="D5503" s="2" t="str">
        <f>TEXT(Table_1[[#This Row],[Order Date]], "MMM")</f>
        <v>Jul</v>
      </c>
      <c r="E5503" s="7">
        <v>41836</v>
      </c>
      <c r="F5503" s="7">
        <v>41839</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row>
    <row r="5504" spans="1:23" ht="14.25" customHeight="1" x14ac:dyDescent="0.3">
      <c r="A5504" s="5">
        <v>5503</v>
      </c>
      <c r="B5504" s="2" t="s">
        <v>8287</v>
      </c>
      <c r="C5504" s="5">
        <f>YEAR(Data!$E5504)</f>
        <v>2014</v>
      </c>
      <c r="D5504" s="2" t="str">
        <f>TEXT(Table_1[[#This Row],[Order Date]], "MMM")</f>
        <v>Nov</v>
      </c>
      <c r="E5504" s="7">
        <v>41946</v>
      </c>
      <c r="F5504" s="7">
        <v>41950</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row>
    <row r="5505" spans="1:23" ht="14.25" customHeight="1" x14ac:dyDescent="0.3">
      <c r="A5505" s="5">
        <v>5504</v>
      </c>
      <c r="B5505" s="2" t="s">
        <v>8287</v>
      </c>
      <c r="C5505" s="5">
        <f>YEAR(Data!$E5505)</f>
        <v>2014</v>
      </c>
      <c r="D5505" s="2" t="str">
        <f>TEXT(Table_1[[#This Row],[Order Date]], "MMM")</f>
        <v>Nov</v>
      </c>
      <c r="E5505" s="7">
        <v>41946</v>
      </c>
      <c r="F5505" s="7">
        <v>41950</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row>
    <row r="5506" spans="1:23" ht="14.25" customHeight="1" x14ac:dyDescent="0.3">
      <c r="A5506" s="5">
        <v>5505</v>
      </c>
      <c r="B5506" s="2" t="s">
        <v>8287</v>
      </c>
      <c r="C5506" s="5">
        <f>YEAR(Data!$E5506)</f>
        <v>2014</v>
      </c>
      <c r="D5506" s="2" t="str">
        <f>TEXT(Table_1[[#This Row],[Order Date]], "MMM")</f>
        <v>Nov</v>
      </c>
      <c r="E5506" s="7">
        <v>41946</v>
      </c>
      <c r="F5506" s="7">
        <v>41950</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row>
    <row r="5507" spans="1:23" ht="14.25" customHeight="1" x14ac:dyDescent="0.3">
      <c r="A5507" s="5">
        <v>5506</v>
      </c>
      <c r="B5507" s="2" t="s">
        <v>8287</v>
      </c>
      <c r="C5507" s="5">
        <f>YEAR(Data!$E5507)</f>
        <v>2014</v>
      </c>
      <c r="D5507" s="2" t="str">
        <f>TEXT(Table_1[[#This Row],[Order Date]], "MMM")</f>
        <v>Nov</v>
      </c>
      <c r="E5507" s="7">
        <v>41946</v>
      </c>
      <c r="F5507" s="7">
        <v>41950</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row>
    <row r="5508" spans="1:23" ht="14.25" customHeight="1" x14ac:dyDescent="0.3">
      <c r="A5508" s="5">
        <v>5507</v>
      </c>
      <c r="B5508" s="2" t="s">
        <v>8290</v>
      </c>
      <c r="C5508" s="5">
        <f>YEAR(Data!$E5508)</f>
        <v>2013</v>
      </c>
      <c r="D5508" s="2" t="str">
        <f>TEXT(Table_1[[#This Row],[Order Date]], "MMM")</f>
        <v>Oct</v>
      </c>
      <c r="E5508" s="7">
        <v>41556</v>
      </c>
      <c r="F5508" s="7">
        <v>41556</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row>
    <row r="5509" spans="1:23" ht="14.25" customHeight="1" x14ac:dyDescent="0.3">
      <c r="A5509" s="5">
        <v>5508</v>
      </c>
      <c r="B5509" s="2" t="s">
        <v>8291</v>
      </c>
      <c r="C5509" s="5">
        <f>YEAR(Data!$E5509)</f>
        <v>2013</v>
      </c>
      <c r="D5509" s="2" t="str">
        <f>TEXT(Table_1[[#This Row],[Order Date]], "MMM")</f>
        <v>Apr</v>
      </c>
      <c r="E5509" s="7">
        <v>41373</v>
      </c>
      <c r="F5509" s="7">
        <v>41379</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row>
    <row r="5510" spans="1:23" ht="14.25" customHeight="1" x14ac:dyDescent="0.3">
      <c r="A5510" s="5">
        <v>5509</v>
      </c>
      <c r="B5510" s="2" t="s">
        <v>8292</v>
      </c>
      <c r="C5510" s="5">
        <f>YEAR(Data!$E5510)</f>
        <v>2012</v>
      </c>
      <c r="D5510" s="2" t="str">
        <f>TEXT(Table_1[[#This Row],[Order Date]], "MMM")</f>
        <v>Oct</v>
      </c>
      <c r="E5510" s="7">
        <v>41190</v>
      </c>
      <c r="F5510" s="7">
        <v>41194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row>
    <row r="5511" spans="1:23" ht="14.25" customHeight="1" x14ac:dyDescent="0.3">
      <c r="A5511" s="5">
        <v>5510</v>
      </c>
      <c r="B5511" s="2" t="s">
        <v>8293</v>
      </c>
      <c r="C5511" s="5">
        <f>YEAR(Data!$E5511)</f>
        <v>2014</v>
      </c>
      <c r="D5511" s="2" t="str">
        <f>TEXT(Table_1[[#This Row],[Order Date]], "MMM")</f>
        <v>May</v>
      </c>
      <c r="E5511" s="7">
        <v>41775</v>
      </c>
      <c r="F5511" s="7">
        <v>41780</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row>
    <row r="5512" spans="1:23" ht="14.25" customHeight="1" x14ac:dyDescent="0.3">
      <c r="A5512" s="5">
        <v>5511</v>
      </c>
      <c r="B5512" s="2" t="s">
        <v>8293</v>
      </c>
      <c r="C5512" s="5">
        <f>YEAR(Data!$E5512)</f>
        <v>2014</v>
      </c>
      <c r="D5512" s="2" t="str">
        <f>TEXT(Table_1[[#This Row],[Order Date]], "MMM")</f>
        <v>May</v>
      </c>
      <c r="E5512" s="7">
        <v>41775</v>
      </c>
      <c r="F5512" s="7">
        <v>41780</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row>
    <row r="5513" spans="1:23" ht="14.25" customHeight="1" x14ac:dyDescent="0.3">
      <c r="A5513" s="5">
        <v>5512</v>
      </c>
      <c r="B5513" s="2" t="s">
        <v>8294</v>
      </c>
      <c r="C5513" s="5">
        <f>YEAR(Data!$E5513)</f>
        <v>2011</v>
      </c>
      <c r="D5513" s="2" t="str">
        <f>TEXT(Table_1[[#This Row],[Order Date]], "MMM")</f>
        <v>Feb</v>
      </c>
      <c r="E5513" s="7">
        <v>40599</v>
      </c>
      <c r="F5513" s="7">
        <v>40604</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row>
    <row r="5514" spans="1:23" ht="14.25" customHeight="1" x14ac:dyDescent="0.3">
      <c r="A5514" s="5">
        <v>5513</v>
      </c>
      <c r="B5514" s="2" t="s">
        <v>8294</v>
      </c>
      <c r="C5514" s="5">
        <f>YEAR(Data!$E5514)</f>
        <v>2011</v>
      </c>
      <c r="D5514" s="2" t="str">
        <f>TEXT(Table_1[[#This Row],[Order Date]], "MMM")</f>
        <v>Feb</v>
      </c>
      <c r="E5514" s="7">
        <v>40599</v>
      </c>
      <c r="F5514" s="7">
        <v>40604</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row>
    <row r="5515" spans="1:23" ht="14.25" customHeight="1" x14ac:dyDescent="0.3">
      <c r="A5515" s="5">
        <v>5514</v>
      </c>
      <c r="B5515" s="2" t="s">
        <v>8295</v>
      </c>
      <c r="C5515" s="5">
        <f>YEAR(Data!$E5515)</f>
        <v>2012</v>
      </c>
      <c r="D5515" s="2" t="str">
        <f>TEXT(Table_1[[#This Row],[Order Date]], "MMM")</f>
        <v>May</v>
      </c>
      <c r="E5515" s="7">
        <v>41059</v>
      </c>
      <c r="F5515" s="7">
        <v>41061</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row>
    <row r="5516" spans="1:23" ht="14.25" customHeight="1" x14ac:dyDescent="0.3">
      <c r="A5516" s="5">
        <v>5515</v>
      </c>
      <c r="B5516" s="2" t="s">
        <v>8295</v>
      </c>
      <c r="C5516" s="5">
        <f>YEAR(Data!$E5516)</f>
        <v>2012</v>
      </c>
      <c r="D5516" s="2" t="str">
        <f>TEXT(Table_1[[#This Row],[Order Date]], "MMM")</f>
        <v>May</v>
      </c>
      <c r="E5516" s="7">
        <v>41059</v>
      </c>
      <c r="F5516" s="7">
        <v>41061</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row>
    <row r="5517" spans="1:23" ht="14.25" customHeight="1" x14ac:dyDescent="0.3">
      <c r="A5517" s="5">
        <v>5516</v>
      </c>
      <c r="B5517" s="2" t="s">
        <v>8295</v>
      </c>
      <c r="C5517" s="5">
        <f>YEAR(Data!$E5517)</f>
        <v>2012</v>
      </c>
      <c r="D5517" s="2" t="str">
        <f>TEXT(Table_1[[#This Row],[Order Date]], "MMM")</f>
        <v>May</v>
      </c>
      <c r="E5517" s="7">
        <v>41059</v>
      </c>
      <c r="F5517" s="7">
        <v>41061</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row>
    <row r="5518" spans="1:23" ht="14.25" customHeight="1" x14ac:dyDescent="0.3">
      <c r="A5518" s="5">
        <v>5517</v>
      </c>
      <c r="B5518" s="2" t="s">
        <v>8297</v>
      </c>
      <c r="C5518" s="5">
        <f>YEAR(Data!$E5518)</f>
        <v>2013</v>
      </c>
      <c r="D5518" s="2" t="str">
        <f>TEXT(Table_1[[#This Row],[Order Date]], "MMM")</f>
        <v>Nov</v>
      </c>
      <c r="E5518" s="7">
        <v>41597</v>
      </c>
      <c r="F5518" s="7">
        <v>41600</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row>
    <row r="5519" spans="1:23" ht="14.25" customHeight="1" x14ac:dyDescent="0.3">
      <c r="A5519" s="5">
        <v>5518</v>
      </c>
      <c r="B5519" s="2" t="s">
        <v>8298</v>
      </c>
      <c r="C5519" s="5">
        <f>YEAR(Data!$E5519)</f>
        <v>2014</v>
      </c>
      <c r="D5519" s="2" t="str">
        <f>TEXT(Table_1[[#This Row],[Order Date]], "MMM")</f>
        <v>Dec</v>
      </c>
      <c r="E5519" s="7">
        <v>41978</v>
      </c>
      <c r="F5519" s="7">
        <v>41983</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row>
    <row r="5520" spans="1:23" ht="14.25" customHeight="1" x14ac:dyDescent="0.3">
      <c r="A5520" s="5">
        <v>5519</v>
      </c>
      <c r="B5520" s="2" t="s">
        <v>8298</v>
      </c>
      <c r="C5520" s="5">
        <f>YEAR(Data!$E5520)</f>
        <v>2014</v>
      </c>
      <c r="D5520" s="2" t="str">
        <f>TEXT(Table_1[[#This Row],[Order Date]], "MMM")</f>
        <v>Dec</v>
      </c>
      <c r="E5520" s="7">
        <v>41978</v>
      </c>
      <c r="F5520" s="7">
        <v>41983</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row>
    <row r="5521" spans="1:23" ht="14.25" customHeight="1" x14ac:dyDescent="0.3">
      <c r="A5521" s="5">
        <v>5520</v>
      </c>
      <c r="B5521" s="2" t="s">
        <v>8298</v>
      </c>
      <c r="C5521" s="5">
        <f>YEAR(Data!$E5521)</f>
        <v>2014</v>
      </c>
      <c r="D5521" s="2" t="str">
        <f>TEXT(Table_1[[#This Row],[Order Date]], "MMM")</f>
        <v>Dec</v>
      </c>
      <c r="E5521" s="7">
        <v>41978</v>
      </c>
      <c r="F5521" s="7">
        <v>41983</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row>
    <row r="5522" spans="1:23" ht="14.25" customHeight="1" x14ac:dyDescent="0.3">
      <c r="A5522" s="5">
        <v>5521</v>
      </c>
      <c r="B5522" s="2" t="s">
        <v>8298</v>
      </c>
      <c r="C5522" s="5">
        <f>YEAR(Data!$E5522)</f>
        <v>2014</v>
      </c>
      <c r="D5522" s="2" t="str">
        <f>TEXT(Table_1[[#This Row],[Order Date]], "MMM")</f>
        <v>Dec</v>
      </c>
      <c r="E5522" s="7">
        <v>41978</v>
      </c>
      <c r="F5522" s="7">
        <v>41983</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row>
    <row r="5523" spans="1:23" ht="14.25" customHeight="1" x14ac:dyDescent="0.3">
      <c r="A5523" s="5">
        <v>5522</v>
      </c>
      <c r="B5523" s="2" t="s">
        <v>8298</v>
      </c>
      <c r="C5523" s="5">
        <f>YEAR(Data!$E5523)</f>
        <v>2014</v>
      </c>
      <c r="D5523" s="2" t="str">
        <f>TEXT(Table_1[[#This Row],[Order Date]], "MMM")</f>
        <v>Dec</v>
      </c>
      <c r="E5523" s="7">
        <v>41978</v>
      </c>
      <c r="F5523" s="7">
        <v>41983</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row>
    <row r="5524" spans="1:23" ht="14.25" customHeight="1" x14ac:dyDescent="0.3">
      <c r="A5524" s="5">
        <v>5523</v>
      </c>
      <c r="B5524" s="2" t="s">
        <v>8299</v>
      </c>
      <c r="C5524" s="5">
        <f>YEAR(Data!$E5524)</f>
        <v>2013</v>
      </c>
      <c r="D5524" s="2" t="str">
        <f>TEXT(Table_1[[#This Row],[Order Date]], "MMM")</f>
        <v>Jun</v>
      </c>
      <c r="E5524" s="7">
        <v>41431</v>
      </c>
      <c r="F5524" s="7">
        <v>41433</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row>
    <row r="5525" spans="1:23" ht="14.25" customHeight="1" x14ac:dyDescent="0.3">
      <c r="A5525" s="5">
        <v>5524</v>
      </c>
      <c r="B5525" s="2" t="s">
        <v>8299</v>
      </c>
      <c r="C5525" s="5">
        <f>YEAR(Data!$E5525)</f>
        <v>2013</v>
      </c>
      <c r="D5525" s="2" t="str">
        <f>TEXT(Table_1[[#This Row],[Order Date]], "MMM")</f>
        <v>Jun</v>
      </c>
      <c r="E5525" s="7">
        <v>41431</v>
      </c>
      <c r="F5525" s="7">
        <v>41433</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row>
    <row r="5526" spans="1:23" ht="14.25" customHeight="1" x14ac:dyDescent="0.3">
      <c r="A5526" s="5">
        <v>5525</v>
      </c>
      <c r="B5526" s="2" t="s">
        <v>8300</v>
      </c>
      <c r="C5526" s="5">
        <f>YEAR(Data!$E5526)</f>
        <v>2013</v>
      </c>
      <c r="D5526" s="2" t="str">
        <f>TEXT(Table_1[[#This Row],[Order Date]], "MMM")</f>
        <v>Dec</v>
      </c>
      <c r="E5526" s="7">
        <v>41619</v>
      </c>
      <c r="F5526" s="7">
        <v>41621</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row>
    <row r="5527" spans="1:23" ht="14.25" customHeight="1" x14ac:dyDescent="0.3">
      <c r="A5527" s="5">
        <v>5526</v>
      </c>
      <c r="B5527" s="2" t="s">
        <v>8301</v>
      </c>
      <c r="C5527" s="5">
        <f>YEAR(Data!$E5527)</f>
        <v>2014</v>
      </c>
      <c r="D5527" s="2" t="str">
        <f>TEXT(Table_1[[#This Row],[Order Date]], "MMM")</f>
        <v>May</v>
      </c>
      <c r="E5527" s="7">
        <v>41760</v>
      </c>
      <c r="F5527" s="7">
        <v>41765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row>
    <row r="5528" spans="1:23" ht="14.25" customHeight="1" x14ac:dyDescent="0.3">
      <c r="A5528" s="5">
        <v>5527</v>
      </c>
      <c r="B5528" s="2" t="s">
        <v>8302</v>
      </c>
      <c r="C5528" s="5">
        <f>YEAR(Data!$E5528)</f>
        <v>2014</v>
      </c>
      <c r="D5528" s="2" t="str">
        <f>TEXT(Table_1[[#This Row],[Order Date]], "MMM")</f>
        <v>Apr</v>
      </c>
      <c r="E5528" s="7">
        <v>41754</v>
      </c>
      <c r="F5528" s="7">
        <v>41758</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row>
    <row r="5529" spans="1:23" ht="14.25" customHeight="1" x14ac:dyDescent="0.3">
      <c r="A5529" s="5">
        <v>5528</v>
      </c>
      <c r="B5529" s="2" t="s">
        <v>8304</v>
      </c>
      <c r="C5529" s="5">
        <f>YEAR(Data!$E5529)</f>
        <v>2012</v>
      </c>
      <c r="D5529" s="2" t="str">
        <f>TEXT(Table_1[[#This Row],[Order Date]], "MMM")</f>
        <v>May</v>
      </c>
      <c r="E5529" s="7">
        <v>41037</v>
      </c>
      <c r="F5529" s="7">
        <v>41039</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row>
    <row r="5530" spans="1:23" ht="14.25" customHeight="1" x14ac:dyDescent="0.3">
      <c r="A5530" s="5">
        <v>5529</v>
      </c>
      <c r="B5530" s="2" t="s">
        <v>8305</v>
      </c>
      <c r="C5530" s="5">
        <f>YEAR(Data!$E5530)</f>
        <v>2012</v>
      </c>
      <c r="D5530" s="2" t="str">
        <f>TEXT(Table_1[[#This Row],[Order Date]], "MMM")</f>
        <v>Mar</v>
      </c>
      <c r="E5530" s="7">
        <v>40999</v>
      </c>
      <c r="F5530" s="7">
        <v>41003</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row>
    <row r="5531" spans="1:23" ht="14.25" customHeight="1" x14ac:dyDescent="0.3">
      <c r="A5531" s="5">
        <v>5530</v>
      </c>
      <c r="B5531" s="2" t="s">
        <v>8306</v>
      </c>
      <c r="C5531" s="5">
        <f>YEAR(Data!$E5531)</f>
        <v>2014</v>
      </c>
      <c r="D5531" s="2" t="str">
        <f>TEXT(Table_1[[#This Row],[Order Date]], "MMM")</f>
        <v>Aug</v>
      </c>
      <c r="E5531" s="7">
        <v>41858</v>
      </c>
      <c r="F5531" s="7">
        <v>41863</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row>
    <row r="5532" spans="1:23" ht="14.25" customHeight="1" x14ac:dyDescent="0.3">
      <c r="A5532" s="5">
        <v>5531</v>
      </c>
      <c r="B5532" s="2" t="s">
        <v>8308</v>
      </c>
      <c r="C5532" s="5">
        <f>YEAR(Data!$E5532)</f>
        <v>2014</v>
      </c>
      <c r="D5532" s="2" t="str">
        <f>TEXT(Table_1[[#This Row],[Order Date]], "MMM")</f>
        <v>Dec</v>
      </c>
      <c r="E5532" s="7">
        <v>41976</v>
      </c>
      <c r="F5532" s="7">
        <v>41980</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row>
    <row r="5533" spans="1:23" ht="14.25" customHeight="1" x14ac:dyDescent="0.3">
      <c r="A5533" s="5">
        <v>5532</v>
      </c>
      <c r="B5533" s="2" t="s">
        <v>8311</v>
      </c>
      <c r="C5533" s="5">
        <f>YEAR(Data!$E5533)</f>
        <v>2013</v>
      </c>
      <c r="D5533" s="2" t="str">
        <f>TEXT(Table_1[[#This Row],[Order Date]], "MMM")</f>
        <v>Jun</v>
      </c>
      <c r="E5533" s="7">
        <v>41432</v>
      </c>
      <c r="F5533" s="7">
        <v>41433</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row>
    <row r="5534" spans="1:23" ht="14.25" customHeight="1" x14ac:dyDescent="0.3">
      <c r="A5534" s="5">
        <v>5533</v>
      </c>
      <c r="B5534" s="2" t="s">
        <v>8311</v>
      </c>
      <c r="C5534" s="5">
        <f>YEAR(Data!$E5534)</f>
        <v>2013</v>
      </c>
      <c r="D5534" s="2" t="str">
        <f>TEXT(Table_1[[#This Row],[Order Date]], "MMM")</f>
        <v>Jun</v>
      </c>
      <c r="E5534" s="7">
        <v>41432</v>
      </c>
      <c r="F5534" s="7">
        <v>41433</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row>
    <row r="5535" spans="1:23" ht="14.25" customHeight="1" x14ac:dyDescent="0.3">
      <c r="A5535" s="5">
        <v>5534</v>
      </c>
      <c r="B5535" s="2" t="s">
        <v>8311</v>
      </c>
      <c r="C5535" s="5">
        <f>YEAR(Data!$E5535)</f>
        <v>2013</v>
      </c>
      <c r="D5535" s="2" t="str">
        <f>TEXT(Table_1[[#This Row],[Order Date]], "MMM")</f>
        <v>Jun</v>
      </c>
      <c r="E5535" s="7">
        <v>41432</v>
      </c>
      <c r="F5535" s="7">
        <v>41433</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row>
    <row r="5536" spans="1:23" ht="14.25" customHeight="1" x14ac:dyDescent="0.3">
      <c r="A5536" s="5">
        <v>5535</v>
      </c>
      <c r="B5536" s="2" t="s">
        <v>8311</v>
      </c>
      <c r="C5536" s="5">
        <f>YEAR(Data!$E5536)</f>
        <v>2013</v>
      </c>
      <c r="D5536" s="2" t="str">
        <f>TEXT(Table_1[[#This Row],[Order Date]], "MMM")</f>
        <v>Jun</v>
      </c>
      <c r="E5536" s="7">
        <v>41432</v>
      </c>
      <c r="F5536" s="7">
        <v>41433</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row>
    <row r="5537" spans="1:23" ht="14.25" customHeight="1" x14ac:dyDescent="0.3">
      <c r="A5537" s="5">
        <v>5536</v>
      </c>
      <c r="B5537" s="2" t="s">
        <v>8311</v>
      </c>
      <c r="C5537" s="5">
        <f>YEAR(Data!$E5537)</f>
        <v>2013</v>
      </c>
      <c r="D5537" s="2" t="str">
        <f>TEXT(Table_1[[#This Row],[Order Date]], "MMM")</f>
        <v>Jun</v>
      </c>
      <c r="E5537" s="7">
        <v>41432</v>
      </c>
      <c r="F5537" s="7">
        <v>41433</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row>
    <row r="5538" spans="1:23" ht="14.25" customHeight="1" x14ac:dyDescent="0.3">
      <c r="A5538" s="5">
        <v>5537</v>
      </c>
      <c r="B5538" s="2" t="s">
        <v>8311</v>
      </c>
      <c r="C5538" s="5">
        <f>YEAR(Data!$E5538)</f>
        <v>2013</v>
      </c>
      <c r="D5538" s="2" t="str">
        <f>TEXT(Table_1[[#This Row],[Order Date]], "MMM")</f>
        <v>Jun</v>
      </c>
      <c r="E5538" s="7">
        <v>41432</v>
      </c>
      <c r="F5538" s="7">
        <v>41433</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row>
    <row r="5539" spans="1:23" ht="14.25" customHeight="1" x14ac:dyDescent="0.3">
      <c r="A5539" s="5">
        <v>5538</v>
      </c>
      <c r="B5539" s="2" t="s">
        <v>8311</v>
      </c>
      <c r="C5539" s="5">
        <f>YEAR(Data!$E5539)</f>
        <v>2013</v>
      </c>
      <c r="D5539" s="2" t="str">
        <f>TEXT(Table_1[[#This Row],[Order Date]], "MMM")</f>
        <v>Jun</v>
      </c>
      <c r="E5539" s="7">
        <v>41432</v>
      </c>
      <c r="F5539" s="7">
        <v>41433</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row>
    <row r="5540" spans="1:23" ht="14.25" customHeight="1" x14ac:dyDescent="0.3">
      <c r="A5540" s="5">
        <v>5539</v>
      </c>
      <c r="B5540" s="2" t="s">
        <v>8312</v>
      </c>
      <c r="C5540" s="5">
        <f>YEAR(Data!$E5540)</f>
        <v>2012</v>
      </c>
      <c r="D5540" s="2" t="str">
        <f>TEXT(Table_1[[#This Row],[Order Date]], "MMM")</f>
        <v>Apr</v>
      </c>
      <c r="E5540" s="7">
        <v>41012</v>
      </c>
      <c r="F5540" s="7">
        <v>41019</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row>
    <row r="5541" spans="1:23" ht="14.25" customHeight="1" x14ac:dyDescent="0.3">
      <c r="A5541" s="5">
        <v>5540</v>
      </c>
      <c r="B5541" s="2" t="s">
        <v>8314</v>
      </c>
      <c r="C5541" s="5">
        <f>YEAR(Data!$E5541)</f>
        <v>2014</v>
      </c>
      <c r="D5541" s="2" t="str">
        <f>TEXT(Table_1[[#This Row],[Order Date]], "MMM")</f>
        <v>May</v>
      </c>
      <c r="E5541" s="7">
        <v>41782</v>
      </c>
      <c r="F5541" s="7">
        <v>41786</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row>
    <row r="5542" spans="1:23" ht="14.25" customHeight="1" x14ac:dyDescent="0.3">
      <c r="A5542" s="5">
        <v>5541</v>
      </c>
      <c r="B5542" s="2" t="s">
        <v>8314</v>
      </c>
      <c r="C5542" s="5">
        <f>YEAR(Data!$E5542)</f>
        <v>2014</v>
      </c>
      <c r="D5542" s="2" t="str">
        <f>TEXT(Table_1[[#This Row],[Order Date]], "MMM")</f>
        <v>May</v>
      </c>
      <c r="E5542" s="7">
        <v>41782</v>
      </c>
      <c r="F5542" s="7">
        <v>41786</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row>
    <row r="5543" spans="1:23" ht="14.25" customHeight="1" x14ac:dyDescent="0.3">
      <c r="A5543" s="5">
        <v>5542</v>
      </c>
      <c r="B5543" s="2" t="s">
        <v>8314</v>
      </c>
      <c r="C5543" s="5">
        <f>YEAR(Data!$E5543)</f>
        <v>2014</v>
      </c>
      <c r="D5543" s="2" t="str">
        <f>TEXT(Table_1[[#This Row],[Order Date]], "MMM")</f>
        <v>May</v>
      </c>
      <c r="E5543" s="7">
        <v>41782</v>
      </c>
      <c r="F5543" s="7">
        <v>41786</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row>
    <row r="5544" spans="1:23" ht="14.25" customHeight="1" x14ac:dyDescent="0.3">
      <c r="A5544" s="5">
        <v>5543</v>
      </c>
      <c r="B5544" s="2" t="s">
        <v>8315</v>
      </c>
      <c r="C5544" s="5">
        <f>YEAR(Data!$E5544)</f>
        <v>2013</v>
      </c>
      <c r="D5544" s="2" t="str">
        <f>TEXT(Table_1[[#This Row],[Order Date]], "MMM")</f>
        <v>Dec</v>
      </c>
      <c r="E5544" s="7">
        <v>41628</v>
      </c>
      <c r="F5544" s="7">
        <v>41634</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row>
    <row r="5545" spans="1:23" ht="14.25" customHeight="1" x14ac:dyDescent="0.3">
      <c r="A5545" s="5">
        <v>5544</v>
      </c>
      <c r="B5545" s="2" t="s">
        <v>8315</v>
      </c>
      <c r="C5545" s="5">
        <f>YEAR(Data!$E5545)</f>
        <v>2013</v>
      </c>
      <c r="D5545" s="2" t="str">
        <f>TEXT(Table_1[[#This Row],[Order Date]], "MMM")</f>
        <v>Dec</v>
      </c>
      <c r="E5545" s="7">
        <v>41628</v>
      </c>
      <c r="F5545" s="7">
        <v>41634</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row>
    <row r="5546" spans="1:23" ht="14.25" customHeight="1" x14ac:dyDescent="0.3">
      <c r="A5546" s="5">
        <v>5545</v>
      </c>
      <c r="B5546" s="2" t="s">
        <v>8315</v>
      </c>
      <c r="C5546" s="5">
        <f>YEAR(Data!$E5546)</f>
        <v>2013</v>
      </c>
      <c r="D5546" s="2" t="str">
        <f>TEXT(Table_1[[#This Row],[Order Date]], "MMM")</f>
        <v>Dec</v>
      </c>
      <c r="E5546" s="7">
        <v>41628</v>
      </c>
      <c r="F5546" s="7">
        <v>41634</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row>
    <row r="5547" spans="1:23" ht="14.25" customHeight="1" x14ac:dyDescent="0.3">
      <c r="A5547" s="5">
        <v>5546</v>
      </c>
      <c r="B5547" s="2" t="s">
        <v>8318</v>
      </c>
      <c r="C5547" s="5">
        <f>YEAR(Data!$E5547)</f>
        <v>2014</v>
      </c>
      <c r="D5547" s="2" t="str">
        <f>TEXT(Table_1[[#This Row],[Order Date]], "MMM")</f>
        <v>Sep</v>
      </c>
      <c r="E5547" s="7">
        <v>41905</v>
      </c>
      <c r="F5547" s="7">
        <v>41909</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row>
    <row r="5548" spans="1:23" ht="14.25" customHeight="1" x14ac:dyDescent="0.3">
      <c r="A5548" s="5">
        <v>5547</v>
      </c>
      <c r="B5548" s="2" t="s">
        <v>8319</v>
      </c>
      <c r="C5548" s="5">
        <f>YEAR(Data!$E5548)</f>
        <v>2014</v>
      </c>
      <c r="D5548" s="2" t="str">
        <f>TEXT(Table_1[[#This Row],[Order Date]], "MMM")</f>
        <v>Sep</v>
      </c>
      <c r="E5548" s="7">
        <v>41890</v>
      </c>
      <c r="F5548" s="7">
        <v>41891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row>
    <row r="5549" spans="1:23" ht="14.25" customHeight="1" x14ac:dyDescent="0.3">
      <c r="A5549" s="5">
        <v>5548</v>
      </c>
      <c r="B5549" s="2" t="s">
        <v>8319</v>
      </c>
      <c r="C5549" s="5">
        <f>YEAR(Data!$E5549)</f>
        <v>2014</v>
      </c>
      <c r="D5549" s="2" t="str">
        <f>TEXT(Table_1[[#This Row],[Order Date]], "MMM")</f>
        <v>Sep</v>
      </c>
      <c r="E5549" s="7">
        <v>41890</v>
      </c>
      <c r="F5549" s="7">
        <v>41891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row>
    <row r="5550" spans="1:23" ht="14.25" customHeight="1" x14ac:dyDescent="0.3">
      <c r="A5550" s="5">
        <v>5549</v>
      </c>
      <c r="B5550" s="2" t="s">
        <v>8321</v>
      </c>
      <c r="C5550" s="5">
        <f>YEAR(Data!$E5550)</f>
        <v>2011</v>
      </c>
      <c r="D5550" s="2" t="str">
        <f>TEXT(Table_1[[#This Row],[Order Date]], "MMM")</f>
        <v>Nov</v>
      </c>
      <c r="E5550" s="7">
        <v>40875</v>
      </c>
      <c r="F5550" s="7">
        <v>40878</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row>
    <row r="5551" spans="1:23" ht="14.25" customHeight="1" x14ac:dyDescent="0.3">
      <c r="A5551" s="5">
        <v>5550</v>
      </c>
      <c r="B5551" s="2" t="s">
        <v>8321</v>
      </c>
      <c r="C5551" s="5">
        <f>YEAR(Data!$E5551)</f>
        <v>2011</v>
      </c>
      <c r="D5551" s="2" t="str">
        <f>TEXT(Table_1[[#This Row],[Order Date]], "MMM")</f>
        <v>Nov</v>
      </c>
      <c r="E5551" s="7">
        <v>40875</v>
      </c>
      <c r="F5551" s="7">
        <v>40878</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row>
    <row r="5552" spans="1:23" ht="14.25" customHeight="1" x14ac:dyDescent="0.3">
      <c r="A5552" s="5">
        <v>5551</v>
      </c>
      <c r="B5552" s="2" t="s">
        <v>8322</v>
      </c>
      <c r="C5552" s="5">
        <f>YEAR(Data!$E5552)</f>
        <v>2011</v>
      </c>
      <c r="D5552" s="2" t="str">
        <f>TEXT(Table_1[[#This Row],[Order Date]], "MMM")</f>
        <v>Nov</v>
      </c>
      <c r="E5552" s="7">
        <v>40859</v>
      </c>
      <c r="F5552" s="7">
        <v>40863</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row>
    <row r="5553" spans="1:23" ht="14.25" customHeight="1" x14ac:dyDescent="0.3">
      <c r="A5553" s="5">
        <v>5552</v>
      </c>
      <c r="B5553" s="2" t="s">
        <v>8322</v>
      </c>
      <c r="C5553" s="5">
        <f>YEAR(Data!$E5553)</f>
        <v>2011</v>
      </c>
      <c r="D5553" s="2" t="str">
        <f>TEXT(Table_1[[#This Row],[Order Date]], "MMM")</f>
        <v>Nov</v>
      </c>
      <c r="E5553" s="7">
        <v>40859</v>
      </c>
      <c r="F5553" s="7">
        <v>40863</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row>
    <row r="5554" spans="1:23" ht="14.25" customHeight="1" x14ac:dyDescent="0.3">
      <c r="A5554" s="5">
        <v>5553</v>
      </c>
      <c r="B5554" s="2" t="s">
        <v>8322</v>
      </c>
      <c r="C5554" s="5">
        <f>YEAR(Data!$E5554)</f>
        <v>2011</v>
      </c>
      <c r="D5554" s="2" t="str">
        <f>TEXT(Table_1[[#This Row],[Order Date]], "MMM")</f>
        <v>Nov</v>
      </c>
      <c r="E5554" s="7">
        <v>40859</v>
      </c>
      <c r="F5554" s="7">
        <v>40863</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row>
    <row r="5555" spans="1:23" ht="14.25" customHeight="1" x14ac:dyDescent="0.3">
      <c r="A5555" s="5">
        <v>5554</v>
      </c>
      <c r="B5555" s="2" t="s">
        <v>8322</v>
      </c>
      <c r="C5555" s="5">
        <f>YEAR(Data!$E5555)</f>
        <v>2011</v>
      </c>
      <c r="D5555" s="2" t="str">
        <f>TEXT(Table_1[[#This Row],[Order Date]], "MMM")</f>
        <v>Nov</v>
      </c>
      <c r="E5555" s="7">
        <v>40859</v>
      </c>
      <c r="F5555" s="7">
        <v>40863</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row>
    <row r="5556" spans="1:23" ht="14.25" customHeight="1" x14ac:dyDescent="0.3">
      <c r="A5556" s="5">
        <v>5555</v>
      </c>
      <c r="B5556" s="2" t="s">
        <v>8322</v>
      </c>
      <c r="C5556" s="5">
        <f>YEAR(Data!$E5556)</f>
        <v>2011</v>
      </c>
      <c r="D5556" s="2" t="str">
        <f>TEXT(Table_1[[#This Row],[Order Date]], "MMM")</f>
        <v>Nov</v>
      </c>
      <c r="E5556" s="7">
        <v>40859</v>
      </c>
      <c r="F5556" s="7">
        <v>40863</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row>
    <row r="5557" spans="1:23" ht="14.25" customHeight="1" x14ac:dyDescent="0.3">
      <c r="A5557" s="5">
        <v>5556</v>
      </c>
      <c r="B5557" s="2" t="s">
        <v>8323</v>
      </c>
      <c r="C5557" s="5">
        <f>YEAR(Data!$E5557)</f>
        <v>2014</v>
      </c>
      <c r="D5557" s="2" t="str">
        <f>TEXT(Table_1[[#This Row],[Order Date]], "MMM")</f>
        <v>Oct</v>
      </c>
      <c r="E5557" s="7">
        <v>41915</v>
      </c>
      <c r="F5557" s="7">
        <v>41919</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row>
    <row r="5558" spans="1:23" ht="14.25" customHeight="1" x14ac:dyDescent="0.3">
      <c r="A5558" s="5">
        <v>5557</v>
      </c>
      <c r="B5558" s="2" t="s">
        <v>8324</v>
      </c>
      <c r="C5558" s="5">
        <f>YEAR(Data!$E5558)</f>
        <v>2012</v>
      </c>
      <c r="D5558" s="2" t="str">
        <f>TEXT(Table_1[[#This Row],[Order Date]], "MMM")</f>
        <v>Dec</v>
      </c>
      <c r="E5558" s="7">
        <v>41257</v>
      </c>
      <c r="F5558" s="7">
        <v>41261</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row>
    <row r="5559" spans="1:23" ht="14.25" customHeight="1" x14ac:dyDescent="0.3">
      <c r="A5559" s="5">
        <v>5558</v>
      </c>
      <c r="B5559" s="2" t="s">
        <v>8324</v>
      </c>
      <c r="C5559" s="5">
        <f>YEAR(Data!$E5559)</f>
        <v>2012</v>
      </c>
      <c r="D5559" s="2" t="str">
        <f>TEXT(Table_1[[#This Row],[Order Date]], "MMM")</f>
        <v>Dec</v>
      </c>
      <c r="E5559" s="7">
        <v>41257</v>
      </c>
      <c r="F5559" s="7">
        <v>41261</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row>
    <row r="5560" spans="1:23" ht="14.25" customHeight="1" x14ac:dyDescent="0.3">
      <c r="A5560" s="5">
        <v>5559</v>
      </c>
      <c r="B5560" s="2" t="s">
        <v>8325</v>
      </c>
      <c r="C5560" s="5">
        <f>YEAR(Data!$E5560)</f>
        <v>2012</v>
      </c>
      <c r="D5560" s="2" t="str">
        <f>TEXT(Table_1[[#This Row],[Order Date]], "MMM")</f>
        <v>Dec</v>
      </c>
      <c r="E5560" s="7">
        <v>41249</v>
      </c>
      <c r="F5560" s="7">
        <v>41253</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row>
    <row r="5561" spans="1:23" ht="14.25" customHeight="1" x14ac:dyDescent="0.3">
      <c r="A5561" s="5">
        <v>5560</v>
      </c>
      <c r="B5561" s="2" t="s">
        <v>8325</v>
      </c>
      <c r="C5561" s="5">
        <f>YEAR(Data!$E5561)</f>
        <v>2012</v>
      </c>
      <c r="D5561" s="2" t="str">
        <f>TEXT(Table_1[[#This Row],[Order Date]], "MMM")</f>
        <v>Dec</v>
      </c>
      <c r="E5561" s="7">
        <v>41249</v>
      </c>
      <c r="F5561" s="7">
        <v>41253</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row>
    <row r="5562" spans="1:23" ht="14.25" customHeight="1" x14ac:dyDescent="0.3">
      <c r="A5562" s="5">
        <v>5561</v>
      </c>
      <c r="B5562" s="2" t="s">
        <v>8325</v>
      </c>
      <c r="C5562" s="5">
        <f>YEAR(Data!$E5562)</f>
        <v>2012</v>
      </c>
      <c r="D5562" s="2" t="str">
        <f>TEXT(Table_1[[#This Row],[Order Date]], "MMM")</f>
        <v>Dec</v>
      </c>
      <c r="E5562" s="7">
        <v>41249</v>
      </c>
      <c r="F5562" s="7">
        <v>41253</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row>
    <row r="5563" spans="1:23" ht="14.25" customHeight="1" x14ac:dyDescent="0.3">
      <c r="A5563" s="5">
        <v>5562</v>
      </c>
      <c r="B5563" s="2" t="s">
        <v>8328</v>
      </c>
      <c r="C5563" s="5">
        <f>YEAR(Data!$E5563)</f>
        <v>2014</v>
      </c>
      <c r="D5563" s="2" t="str">
        <f>TEXT(Table_1[[#This Row],[Order Date]], "MMM")</f>
        <v>Apr</v>
      </c>
      <c r="E5563" s="7">
        <v>41730</v>
      </c>
      <c r="F5563" s="7">
        <v>41732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row>
    <row r="5564" spans="1:23" ht="14.25" customHeight="1" x14ac:dyDescent="0.3">
      <c r="A5564" s="5">
        <v>5563</v>
      </c>
      <c r="B5564" s="2" t="s">
        <v>8328</v>
      </c>
      <c r="C5564" s="5">
        <f>YEAR(Data!$E5564)</f>
        <v>2014</v>
      </c>
      <c r="D5564" s="2" t="str">
        <f>TEXT(Table_1[[#This Row],[Order Date]], "MMM")</f>
        <v>Apr</v>
      </c>
      <c r="E5564" s="7">
        <v>41730</v>
      </c>
      <c r="F5564" s="7">
        <v>41732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row>
    <row r="5565" spans="1:23" ht="14.25" customHeight="1" x14ac:dyDescent="0.3">
      <c r="A5565" s="5">
        <v>5564</v>
      </c>
      <c r="B5565" s="2" t="s">
        <v>8328</v>
      </c>
      <c r="C5565" s="5">
        <f>YEAR(Data!$E5565)</f>
        <v>2014</v>
      </c>
      <c r="D5565" s="2" t="str">
        <f>TEXT(Table_1[[#This Row],[Order Date]], "MMM")</f>
        <v>Apr</v>
      </c>
      <c r="E5565" s="7">
        <v>41730</v>
      </c>
      <c r="F5565" s="7">
        <v>41732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row>
    <row r="5566" spans="1:23" ht="14.25" customHeight="1" x14ac:dyDescent="0.3">
      <c r="A5566" s="5">
        <v>5565</v>
      </c>
      <c r="B5566" s="2" t="s">
        <v>8329</v>
      </c>
      <c r="C5566" s="5">
        <f>YEAR(Data!$E5566)</f>
        <v>2014</v>
      </c>
      <c r="D5566" s="2" t="str">
        <f>TEXT(Table_1[[#This Row],[Order Date]], "MMM")</f>
        <v>Mar</v>
      </c>
      <c r="E5566" s="7">
        <v>41712</v>
      </c>
      <c r="F5566" s="7">
        <v>41712</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row>
    <row r="5567" spans="1:23" ht="14.25" customHeight="1" x14ac:dyDescent="0.3">
      <c r="A5567" s="5">
        <v>5566</v>
      </c>
      <c r="B5567" s="2" t="s">
        <v>8329</v>
      </c>
      <c r="C5567" s="5">
        <f>YEAR(Data!$E5567)</f>
        <v>2014</v>
      </c>
      <c r="D5567" s="2" t="str">
        <f>TEXT(Table_1[[#This Row],[Order Date]], "MMM")</f>
        <v>Mar</v>
      </c>
      <c r="E5567" s="7">
        <v>41712</v>
      </c>
      <c r="F5567" s="7">
        <v>41712</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row>
    <row r="5568" spans="1:23" ht="14.25" customHeight="1" x14ac:dyDescent="0.3">
      <c r="A5568" s="5">
        <v>5567</v>
      </c>
      <c r="B5568" s="2" t="s">
        <v>8329</v>
      </c>
      <c r="C5568" s="5">
        <f>YEAR(Data!$E5568)</f>
        <v>2014</v>
      </c>
      <c r="D5568" s="2" t="str">
        <f>TEXT(Table_1[[#This Row],[Order Date]], "MMM")</f>
        <v>Mar</v>
      </c>
      <c r="E5568" s="7">
        <v>41712</v>
      </c>
      <c r="F5568" s="7">
        <v>41712</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row>
    <row r="5569" spans="1:23" ht="14.25" customHeight="1" x14ac:dyDescent="0.3">
      <c r="A5569" s="5">
        <v>5568</v>
      </c>
      <c r="B5569" s="2" t="s">
        <v>8329</v>
      </c>
      <c r="C5569" s="5">
        <f>YEAR(Data!$E5569)</f>
        <v>2014</v>
      </c>
      <c r="D5569" s="2" t="str">
        <f>TEXT(Table_1[[#This Row],[Order Date]], "MMM")</f>
        <v>Mar</v>
      </c>
      <c r="E5569" s="7">
        <v>41712</v>
      </c>
      <c r="F5569" s="7">
        <v>41712</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row>
    <row r="5570" spans="1:23" ht="14.25" customHeight="1" x14ac:dyDescent="0.3">
      <c r="A5570" s="5">
        <v>5569</v>
      </c>
      <c r="B5570" s="2" t="s">
        <v>8329</v>
      </c>
      <c r="C5570" s="5">
        <f>YEAR(Data!$E5570)</f>
        <v>2014</v>
      </c>
      <c r="D5570" s="2" t="str">
        <f>TEXT(Table_1[[#This Row],[Order Date]], "MMM")</f>
        <v>Mar</v>
      </c>
      <c r="E5570" s="7">
        <v>41712</v>
      </c>
      <c r="F5570" s="7">
        <v>41712</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row>
    <row r="5571" spans="1:23" ht="14.25" customHeight="1" x14ac:dyDescent="0.3">
      <c r="A5571" s="5">
        <v>5570</v>
      </c>
      <c r="B5571" s="2" t="s">
        <v>8329</v>
      </c>
      <c r="C5571" s="5">
        <f>YEAR(Data!$E5571)</f>
        <v>2014</v>
      </c>
      <c r="D5571" s="2" t="str">
        <f>TEXT(Table_1[[#This Row],[Order Date]], "MMM")</f>
        <v>Mar</v>
      </c>
      <c r="E5571" s="7">
        <v>41712</v>
      </c>
      <c r="F5571" s="7">
        <v>41712</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row>
    <row r="5572" spans="1:23" ht="14.25" customHeight="1" x14ac:dyDescent="0.3">
      <c r="A5572" s="5">
        <v>5571</v>
      </c>
      <c r="B5572" s="2" t="s">
        <v>8329</v>
      </c>
      <c r="C5572" s="5">
        <f>YEAR(Data!$E5572)</f>
        <v>2014</v>
      </c>
      <c r="D5572" s="2" t="str">
        <f>TEXT(Table_1[[#This Row],[Order Date]], "MMM")</f>
        <v>Mar</v>
      </c>
      <c r="E5572" s="7">
        <v>41712</v>
      </c>
      <c r="F5572" s="7">
        <v>41712</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row>
    <row r="5573" spans="1:23" ht="14.25" customHeight="1" x14ac:dyDescent="0.3">
      <c r="A5573" s="5">
        <v>5572</v>
      </c>
      <c r="B5573" s="2" t="s">
        <v>8332</v>
      </c>
      <c r="C5573" s="5">
        <f>YEAR(Data!$E5573)</f>
        <v>2011</v>
      </c>
      <c r="D5573" s="2" t="str">
        <f>TEXT(Table_1[[#This Row],[Order Date]], "MMM")</f>
        <v>Dec</v>
      </c>
      <c r="E5573" s="7">
        <v>40882</v>
      </c>
      <c r="F5573" s="7">
        <v>40886</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row>
    <row r="5574" spans="1:23" ht="14.25" customHeight="1" x14ac:dyDescent="0.3">
      <c r="A5574" s="5">
        <v>5573</v>
      </c>
      <c r="B5574" s="2" t="s">
        <v>8332</v>
      </c>
      <c r="C5574" s="5">
        <f>YEAR(Data!$E5574)</f>
        <v>2011</v>
      </c>
      <c r="D5574" s="2" t="str">
        <f>TEXT(Table_1[[#This Row],[Order Date]], "MMM")</f>
        <v>Dec</v>
      </c>
      <c r="E5574" s="7">
        <v>40882</v>
      </c>
      <c r="F5574" s="7">
        <v>40886</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row>
    <row r="5575" spans="1:23" ht="14.25" customHeight="1" x14ac:dyDescent="0.3">
      <c r="A5575" s="5">
        <v>5574</v>
      </c>
      <c r="B5575" s="2" t="s">
        <v>8332</v>
      </c>
      <c r="C5575" s="5">
        <f>YEAR(Data!$E5575)</f>
        <v>2011</v>
      </c>
      <c r="D5575" s="2" t="str">
        <f>TEXT(Table_1[[#This Row],[Order Date]], "MMM")</f>
        <v>Dec</v>
      </c>
      <c r="E5575" s="7">
        <v>40882</v>
      </c>
      <c r="F5575" s="7">
        <v>40886</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row>
    <row r="5576" spans="1:23" ht="14.25" customHeight="1" x14ac:dyDescent="0.3">
      <c r="A5576" s="5">
        <v>5575</v>
      </c>
      <c r="B5576" s="2" t="s">
        <v>8332</v>
      </c>
      <c r="C5576" s="5">
        <f>YEAR(Data!$E5576)</f>
        <v>2011</v>
      </c>
      <c r="D5576" s="2" t="str">
        <f>TEXT(Table_1[[#This Row],[Order Date]], "MMM")</f>
        <v>Dec</v>
      </c>
      <c r="E5576" s="7">
        <v>40882</v>
      </c>
      <c r="F5576" s="7">
        <v>40886</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row>
    <row r="5577" spans="1:23" ht="14.25" customHeight="1" x14ac:dyDescent="0.3">
      <c r="A5577" s="5">
        <v>5576</v>
      </c>
      <c r="B5577" s="2" t="s">
        <v>8332</v>
      </c>
      <c r="C5577" s="5">
        <f>YEAR(Data!$E5577)</f>
        <v>2011</v>
      </c>
      <c r="D5577" s="2" t="str">
        <f>TEXT(Table_1[[#This Row],[Order Date]], "MMM")</f>
        <v>Dec</v>
      </c>
      <c r="E5577" s="7">
        <v>40882</v>
      </c>
      <c r="F5577" s="7">
        <v>40886</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row>
    <row r="5578" spans="1:23" ht="14.25" customHeight="1" x14ac:dyDescent="0.3">
      <c r="A5578" s="5">
        <v>5577</v>
      </c>
      <c r="B5578" s="2" t="s">
        <v>8337</v>
      </c>
      <c r="C5578" s="5">
        <f>YEAR(Data!$E5578)</f>
        <v>2013</v>
      </c>
      <c r="D5578" s="2" t="str">
        <f>TEXT(Table_1[[#This Row],[Order Date]], "MMM")</f>
        <v>Dec</v>
      </c>
      <c r="E5578" s="7">
        <v>41621</v>
      </c>
      <c r="F5578" s="7">
        <v>41625</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row>
    <row r="5579" spans="1:23" ht="14.25" customHeight="1" x14ac:dyDescent="0.3">
      <c r="A5579" s="5">
        <v>5578</v>
      </c>
      <c r="B5579" s="2" t="s">
        <v>8337</v>
      </c>
      <c r="C5579" s="5">
        <f>YEAR(Data!$E5579)</f>
        <v>2013</v>
      </c>
      <c r="D5579" s="2" t="str">
        <f>TEXT(Table_1[[#This Row],[Order Date]], "MMM")</f>
        <v>Dec</v>
      </c>
      <c r="E5579" s="7">
        <v>41621</v>
      </c>
      <c r="F5579" s="7">
        <v>41625</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row>
    <row r="5580" spans="1:23" ht="14.25" customHeight="1" x14ac:dyDescent="0.3">
      <c r="A5580" s="5">
        <v>5579</v>
      </c>
      <c r="B5580" s="2" t="s">
        <v>8338</v>
      </c>
      <c r="C5580" s="5">
        <f>YEAR(Data!$E5580)</f>
        <v>2014</v>
      </c>
      <c r="D5580" s="2" t="str">
        <f>TEXT(Table_1[[#This Row],[Order Date]], "MMM")</f>
        <v>Sep</v>
      </c>
      <c r="E5580" s="7">
        <v>41892</v>
      </c>
      <c r="F5580" s="7">
        <v>41897</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row>
    <row r="5581" spans="1:23" ht="14.25" customHeight="1" x14ac:dyDescent="0.3">
      <c r="A5581" s="5">
        <v>5580</v>
      </c>
      <c r="B5581" s="2" t="s">
        <v>8338</v>
      </c>
      <c r="C5581" s="5">
        <f>YEAR(Data!$E5581)</f>
        <v>2014</v>
      </c>
      <c r="D5581" s="2" t="str">
        <f>TEXT(Table_1[[#This Row],[Order Date]], "MMM")</f>
        <v>Sep</v>
      </c>
      <c r="E5581" s="7">
        <v>41892</v>
      </c>
      <c r="F5581" s="7">
        <v>41897</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row>
    <row r="5582" spans="1:23" ht="14.25" customHeight="1" x14ac:dyDescent="0.3">
      <c r="A5582" s="5">
        <v>5581</v>
      </c>
      <c r="B5582" s="2" t="s">
        <v>8338</v>
      </c>
      <c r="C5582" s="5">
        <f>YEAR(Data!$E5582)</f>
        <v>2014</v>
      </c>
      <c r="D5582" s="2" t="str">
        <f>TEXT(Table_1[[#This Row],[Order Date]], "MMM")</f>
        <v>Sep</v>
      </c>
      <c r="E5582" s="7">
        <v>41892</v>
      </c>
      <c r="F5582" s="7">
        <v>41897</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row>
    <row r="5583" spans="1:23" ht="14.25" customHeight="1" x14ac:dyDescent="0.3">
      <c r="A5583" s="5">
        <v>5582</v>
      </c>
      <c r="B5583" s="2" t="s">
        <v>8339</v>
      </c>
      <c r="C5583" s="5">
        <f>YEAR(Data!$E5583)</f>
        <v>2014</v>
      </c>
      <c r="D5583" s="2" t="str">
        <f>TEXT(Table_1[[#This Row],[Order Date]], "MMM")</f>
        <v>Oct</v>
      </c>
      <c r="E5583" s="7">
        <v>41917</v>
      </c>
      <c r="F5583" s="7">
        <v>41921</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row>
    <row r="5584" spans="1:23" ht="14.25" customHeight="1" x14ac:dyDescent="0.3">
      <c r="A5584" s="5">
        <v>5583</v>
      </c>
      <c r="B5584" s="2" t="s">
        <v>8340</v>
      </c>
      <c r="C5584" s="5">
        <f>YEAR(Data!$E5584)</f>
        <v>2013</v>
      </c>
      <c r="D5584" s="2" t="str">
        <f>TEXT(Table_1[[#This Row],[Order Date]], "MMM")</f>
        <v>May</v>
      </c>
      <c r="E5584" s="7">
        <v>41404</v>
      </c>
      <c r="F5584" s="7">
        <v>41408</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row>
    <row r="5585" spans="1:23" ht="14.25" customHeight="1" x14ac:dyDescent="0.3">
      <c r="A5585" s="5">
        <v>5584</v>
      </c>
      <c r="B5585" s="2" t="s">
        <v>8341</v>
      </c>
      <c r="C5585" s="5">
        <f>YEAR(Data!$E5585)</f>
        <v>2011</v>
      </c>
      <c r="D5585" s="2" t="str">
        <f>TEXT(Table_1[[#This Row],[Order Date]], "MMM")</f>
        <v>Dec</v>
      </c>
      <c r="E5585" s="7">
        <v>40892</v>
      </c>
      <c r="F5585" s="7">
        <v>40896</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row>
    <row r="5586" spans="1:23" ht="14.25" customHeight="1" x14ac:dyDescent="0.3">
      <c r="A5586" s="5">
        <v>5585</v>
      </c>
      <c r="B5586" s="2" t="s">
        <v>8342</v>
      </c>
      <c r="C5586" s="5">
        <f>YEAR(Data!$E5586)</f>
        <v>2014</v>
      </c>
      <c r="D5586" s="2" t="str">
        <f>TEXT(Table_1[[#This Row],[Order Date]], "MMM")</f>
        <v>Dec</v>
      </c>
      <c r="E5586" s="7">
        <v>41974</v>
      </c>
      <c r="F5586" s="7">
        <v>41978</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row>
    <row r="5587" spans="1:23" ht="14.25" customHeight="1" x14ac:dyDescent="0.3">
      <c r="A5587" s="5">
        <v>5586</v>
      </c>
      <c r="B5587" s="2" t="s">
        <v>8342</v>
      </c>
      <c r="C5587" s="5">
        <f>YEAR(Data!$E5587)</f>
        <v>2014</v>
      </c>
      <c r="D5587" s="2" t="str">
        <f>TEXT(Table_1[[#This Row],[Order Date]], "MMM")</f>
        <v>Dec</v>
      </c>
      <c r="E5587" s="7">
        <v>41974</v>
      </c>
      <c r="F5587" s="7">
        <v>41978</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row>
    <row r="5588" spans="1:23" ht="14.25" customHeight="1" x14ac:dyDescent="0.3">
      <c r="A5588" s="5">
        <v>5587</v>
      </c>
      <c r="B5588" s="2" t="s">
        <v>8342</v>
      </c>
      <c r="C5588" s="5">
        <f>YEAR(Data!$E5588)</f>
        <v>2014</v>
      </c>
      <c r="D5588" s="2" t="str">
        <f>TEXT(Table_1[[#This Row],[Order Date]], "MMM")</f>
        <v>Dec</v>
      </c>
      <c r="E5588" s="7">
        <v>41974</v>
      </c>
      <c r="F5588" s="7">
        <v>41978</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row>
    <row r="5589" spans="1:23" ht="14.25" customHeight="1" x14ac:dyDescent="0.3">
      <c r="A5589" s="5">
        <v>5588</v>
      </c>
      <c r="B5589" s="2" t="s">
        <v>8347</v>
      </c>
      <c r="C5589" s="5">
        <f>YEAR(Data!$E5589)</f>
        <v>2012</v>
      </c>
      <c r="D5589" s="2" t="str">
        <f>TEXT(Table_1[[#This Row],[Order Date]], "MMM")</f>
        <v>Mar</v>
      </c>
      <c r="E5589" s="7">
        <v>40987</v>
      </c>
      <c r="F5589" s="7">
        <v>40988</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row>
    <row r="5590" spans="1:23" ht="14.25" customHeight="1" x14ac:dyDescent="0.3">
      <c r="A5590" s="5">
        <v>5589</v>
      </c>
      <c r="B5590" s="2" t="s">
        <v>8348</v>
      </c>
      <c r="C5590" s="5">
        <f>YEAR(Data!$E5590)</f>
        <v>2011</v>
      </c>
      <c r="D5590" s="2" t="str">
        <f>TEXT(Table_1[[#This Row],[Order Date]], "MMM")</f>
        <v>Jul</v>
      </c>
      <c r="E5590" s="7">
        <v>40743</v>
      </c>
      <c r="F5590" s="7">
        <v>40748</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row>
    <row r="5591" spans="1:23" ht="14.25" customHeight="1" x14ac:dyDescent="0.3">
      <c r="A5591" s="5">
        <v>5590</v>
      </c>
      <c r="B5591" s="2" t="s">
        <v>8349</v>
      </c>
      <c r="C5591" s="5">
        <f>YEAR(Data!$E5591)</f>
        <v>2013</v>
      </c>
      <c r="D5591" s="2" t="str">
        <f>TEXT(Table_1[[#This Row],[Order Date]], "MMM")</f>
        <v>Dec</v>
      </c>
      <c r="E5591" s="7">
        <v>41617</v>
      </c>
      <c r="F5591" s="7">
        <v>41620</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row>
    <row r="5592" spans="1:23" ht="14.25" customHeight="1" x14ac:dyDescent="0.3">
      <c r="A5592" s="5">
        <v>5591</v>
      </c>
      <c r="B5592" s="2" t="s">
        <v>8349</v>
      </c>
      <c r="C5592" s="5">
        <f>YEAR(Data!$E5592)</f>
        <v>2013</v>
      </c>
      <c r="D5592" s="2" t="str">
        <f>TEXT(Table_1[[#This Row],[Order Date]], "MMM")</f>
        <v>Dec</v>
      </c>
      <c r="E5592" s="7">
        <v>41617</v>
      </c>
      <c r="F5592" s="7">
        <v>41620</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row>
    <row r="5593" spans="1:23" ht="14.25" customHeight="1" x14ac:dyDescent="0.3">
      <c r="A5593" s="5">
        <v>5592</v>
      </c>
      <c r="B5593" s="2" t="s">
        <v>8350</v>
      </c>
      <c r="C5593" s="5">
        <f>YEAR(Data!$E5593)</f>
        <v>2011</v>
      </c>
      <c r="D5593" s="2" t="str">
        <f>TEXT(Table_1[[#This Row],[Order Date]], "MMM")</f>
        <v>Oct</v>
      </c>
      <c r="E5593" s="7">
        <v>40829</v>
      </c>
      <c r="F5593" s="7">
        <v>40834</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row>
    <row r="5594" spans="1:23" ht="14.25" customHeight="1" x14ac:dyDescent="0.3">
      <c r="A5594" s="5">
        <v>5593</v>
      </c>
      <c r="B5594" s="2" t="s">
        <v>8350</v>
      </c>
      <c r="C5594" s="5">
        <f>YEAR(Data!$E5594)</f>
        <v>2011</v>
      </c>
      <c r="D5594" s="2" t="str">
        <f>TEXT(Table_1[[#This Row],[Order Date]], "MMM")</f>
        <v>Oct</v>
      </c>
      <c r="E5594" s="7">
        <v>40829</v>
      </c>
      <c r="F5594" s="7">
        <v>40834</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row>
    <row r="5595" spans="1:23" ht="14.25" customHeight="1" x14ac:dyDescent="0.3">
      <c r="A5595" s="5">
        <v>5594</v>
      </c>
      <c r="B5595" s="2" t="s">
        <v>8351</v>
      </c>
      <c r="C5595" s="5">
        <f>YEAR(Data!$E5595)</f>
        <v>2014</v>
      </c>
      <c r="D5595" s="2" t="str">
        <f>TEXT(Table_1[[#This Row],[Order Date]], "MMM")</f>
        <v>Nov</v>
      </c>
      <c r="E5595" s="7">
        <v>41963</v>
      </c>
      <c r="F5595" s="7">
        <v>41969</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row>
    <row r="5596" spans="1:23" ht="14.25" customHeight="1" x14ac:dyDescent="0.3">
      <c r="A5596" s="5">
        <v>5595</v>
      </c>
      <c r="B5596" s="2" t="s">
        <v>8352</v>
      </c>
      <c r="C5596" s="5">
        <f>YEAR(Data!$E5596)</f>
        <v>2014</v>
      </c>
      <c r="D5596" s="2" t="str">
        <f>TEXT(Table_1[[#This Row],[Order Date]], "MMM")</f>
        <v>Sep</v>
      </c>
      <c r="E5596" s="7">
        <v>41907</v>
      </c>
      <c r="F5596" s="7">
        <v>41907</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row>
    <row r="5597" spans="1:23" ht="14.25" customHeight="1" x14ac:dyDescent="0.3">
      <c r="A5597" s="5">
        <v>5596</v>
      </c>
      <c r="B5597" s="2" t="s">
        <v>8352</v>
      </c>
      <c r="C5597" s="5">
        <f>YEAR(Data!$E5597)</f>
        <v>2014</v>
      </c>
      <c r="D5597" s="2" t="str">
        <f>TEXT(Table_1[[#This Row],[Order Date]], "MMM")</f>
        <v>Sep</v>
      </c>
      <c r="E5597" s="7">
        <v>41907</v>
      </c>
      <c r="F5597" s="7">
        <v>41907</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row>
    <row r="5598" spans="1:23" ht="14.25" customHeight="1" x14ac:dyDescent="0.3">
      <c r="A5598" s="5">
        <v>5597</v>
      </c>
      <c r="B5598" s="2" t="s">
        <v>8353</v>
      </c>
      <c r="C5598" s="5">
        <f>YEAR(Data!$E5598)</f>
        <v>2012</v>
      </c>
      <c r="D5598" s="2" t="str">
        <f>TEXT(Table_1[[#This Row],[Order Date]], "MMM")</f>
        <v>Sep</v>
      </c>
      <c r="E5598" s="7">
        <v>41177</v>
      </c>
      <c r="F5598" s="7">
        <v>41181</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row>
    <row r="5599" spans="1:23" ht="14.25" customHeight="1" x14ac:dyDescent="0.3">
      <c r="A5599" s="5">
        <v>5598</v>
      </c>
      <c r="B5599" s="2" t="s">
        <v>8356</v>
      </c>
      <c r="C5599" s="5">
        <f>YEAR(Data!$E5599)</f>
        <v>2014</v>
      </c>
      <c r="D5599" s="2" t="str">
        <f>TEXT(Table_1[[#This Row],[Order Date]], "MMM")</f>
        <v>Feb</v>
      </c>
      <c r="E5599" s="7">
        <v>41684</v>
      </c>
      <c r="F5599" s="7">
        <v>41691</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row>
    <row r="5600" spans="1:23" ht="14.25" customHeight="1" x14ac:dyDescent="0.3">
      <c r="A5600" s="5">
        <v>5599</v>
      </c>
      <c r="B5600" s="2" t="s">
        <v>8356</v>
      </c>
      <c r="C5600" s="5">
        <f>YEAR(Data!$E5600)</f>
        <v>2014</v>
      </c>
      <c r="D5600" s="2" t="str">
        <f>TEXT(Table_1[[#This Row],[Order Date]], "MMM")</f>
        <v>Feb</v>
      </c>
      <c r="E5600" s="7">
        <v>41684</v>
      </c>
      <c r="F5600" s="7">
        <v>41691</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row>
    <row r="5601" spans="1:23" ht="14.25" customHeight="1" x14ac:dyDescent="0.3">
      <c r="A5601" s="5">
        <v>5600</v>
      </c>
      <c r="B5601" s="2" t="s">
        <v>8357</v>
      </c>
      <c r="C5601" s="5">
        <f>YEAR(Data!$E5601)</f>
        <v>2011</v>
      </c>
      <c r="D5601" s="2" t="str">
        <f>TEXT(Table_1[[#This Row],[Order Date]], "MMM")</f>
        <v>Oct</v>
      </c>
      <c r="E5601" s="7">
        <v>40819</v>
      </c>
      <c r="F5601" s="7">
        <v>40819</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row>
    <row r="5602" spans="1:23" ht="14.25" customHeight="1" x14ac:dyDescent="0.3">
      <c r="A5602" s="5">
        <v>5601</v>
      </c>
      <c r="B5602" s="2" t="s">
        <v>8357</v>
      </c>
      <c r="C5602" s="5">
        <f>YEAR(Data!$E5602)</f>
        <v>2011</v>
      </c>
      <c r="D5602" s="2" t="str">
        <f>TEXT(Table_1[[#This Row],[Order Date]], "MMM")</f>
        <v>Oct</v>
      </c>
      <c r="E5602" s="7">
        <v>40819</v>
      </c>
      <c r="F5602" s="7">
        <v>40819</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row>
    <row r="5603" spans="1:23" ht="14.25" customHeight="1" x14ac:dyDescent="0.3">
      <c r="A5603" s="5">
        <v>5602</v>
      </c>
      <c r="B5603" s="2" t="s">
        <v>8357</v>
      </c>
      <c r="C5603" s="5">
        <f>YEAR(Data!$E5603)</f>
        <v>2011</v>
      </c>
      <c r="D5603" s="2" t="str">
        <f>TEXT(Table_1[[#This Row],[Order Date]], "MMM")</f>
        <v>Oct</v>
      </c>
      <c r="E5603" s="7">
        <v>40819</v>
      </c>
      <c r="F5603" s="7">
        <v>40819</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row>
    <row r="5604" spans="1:23" ht="14.25" customHeight="1" x14ac:dyDescent="0.3">
      <c r="A5604" s="5">
        <v>5603</v>
      </c>
      <c r="B5604" s="2" t="s">
        <v>8360</v>
      </c>
      <c r="C5604" s="5">
        <f>YEAR(Data!$E5604)</f>
        <v>2013</v>
      </c>
      <c r="D5604" s="2" t="str">
        <f>TEXT(Table_1[[#This Row],[Order Date]], "MMM")</f>
        <v>Aug</v>
      </c>
      <c r="E5604" s="7">
        <v>41514</v>
      </c>
      <c r="F5604" s="7">
        <v>41516</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row>
    <row r="5605" spans="1:23" ht="14.25" customHeight="1" x14ac:dyDescent="0.3">
      <c r="A5605" s="5">
        <v>5604</v>
      </c>
      <c r="B5605" s="2" t="s">
        <v>8360</v>
      </c>
      <c r="C5605" s="5">
        <f>YEAR(Data!$E5605)</f>
        <v>2013</v>
      </c>
      <c r="D5605" s="2" t="str">
        <f>TEXT(Table_1[[#This Row],[Order Date]], "MMM")</f>
        <v>Aug</v>
      </c>
      <c r="E5605" s="7">
        <v>41514</v>
      </c>
      <c r="F5605" s="7">
        <v>41516</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row>
    <row r="5606" spans="1:23" ht="14.25" customHeight="1" x14ac:dyDescent="0.3">
      <c r="A5606" s="5">
        <v>5605</v>
      </c>
      <c r="B5606" s="2" t="s">
        <v>8363</v>
      </c>
      <c r="C5606" s="5">
        <f>YEAR(Data!$E5606)</f>
        <v>2012</v>
      </c>
      <c r="D5606" s="2" t="str">
        <f>TEXT(Table_1[[#This Row],[Order Date]], "MMM")</f>
        <v>Dec</v>
      </c>
      <c r="E5606" s="7">
        <v>41246</v>
      </c>
      <c r="F5606" s="7">
        <v>41250</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row>
    <row r="5607" spans="1:23" ht="14.25" customHeight="1" x14ac:dyDescent="0.3">
      <c r="A5607" s="5">
        <v>5606</v>
      </c>
      <c r="B5607" s="2" t="s">
        <v>8364</v>
      </c>
      <c r="C5607" s="5">
        <f>YEAR(Data!$E5607)</f>
        <v>2013</v>
      </c>
      <c r="D5607" s="2" t="str">
        <f>TEXT(Table_1[[#This Row],[Order Date]], "MMM")</f>
        <v>Sep</v>
      </c>
      <c r="E5607" s="7">
        <v>41538</v>
      </c>
      <c r="F5607" s="7">
        <v>41543</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row>
    <row r="5608" spans="1:23" ht="14.25" customHeight="1" x14ac:dyDescent="0.3">
      <c r="A5608" s="5">
        <v>5607</v>
      </c>
      <c r="B5608" s="2" t="s">
        <v>8364</v>
      </c>
      <c r="C5608" s="5">
        <f>YEAR(Data!$E5608)</f>
        <v>2013</v>
      </c>
      <c r="D5608" s="2" t="str">
        <f>TEXT(Table_1[[#This Row],[Order Date]], "MMM")</f>
        <v>Sep</v>
      </c>
      <c r="E5608" s="7">
        <v>41538</v>
      </c>
      <c r="F5608" s="7">
        <v>41543</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row>
    <row r="5609" spans="1:23" ht="14.25" customHeight="1" x14ac:dyDescent="0.3">
      <c r="A5609" s="5">
        <v>5608</v>
      </c>
      <c r="B5609" s="2" t="s">
        <v>8365</v>
      </c>
      <c r="C5609" s="5">
        <f>YEAR(Data!$E5609)</f>
        <v>2014</v>
      </c>
      <c r="D5609" s="2" t="str">
        <f>TEXT(Table_1[[#This Row],[Order Date]], "MMM")</f>
        <v>Mar</v>
      </c>
      <c r="E5609" s="7">
        <v>41724</v>
      </c>
      <c r="F5609" s="7">
        <v>41730</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row>
    <row r="5610" spans="1:23" ht="14.25" customHeight="1" x14ac:dyDescent="0.3">
      <c r="A5610" s="5">
        <v>5609</v>
      </c>
      <c r="B5610" s="2" t="s">
        <v>8366</v>
      </c>
      <c r="C5610" s="5">
        <f>YEAR(Data!$E5610)</f>
        <v>2012</v>
      </c>
      <c r="D5610" s="2" t="str">
        <f>TEXT(Table_1[[#This Row],[Order Date]], "MMM")</f>
        <v>Dec</v>
      </c>
      <c r="E5610" s="7">
        <v>41249</v>
      </c>
      <c r="F5610" s="7">
        <v>41254</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row>
    <row r="5611" spans="1:23" ht="14.25" customHeight="1" x14ac:dyDescent="0.3">
      <c r="A5611" s="5">
        <v>5610</v>
      </c>
      <c r="B5611" s="2" t="s">
        <v>8367</v>
      </c>
      <c r="C5611" s="5">
        <f>YEAR(Data!$E5611)</f>
        <v>2014</v>
      </c>
      <c r="D5611" s="2" t="str">
        <f>TEXT(Table_1[[#This Row],[Order Date]], "MMM")</f>
        <v>Sep</v>
      </c>
      <c r="E5611" s="7">
        <v>41883</v>
      </c>
      <c r="F5611" s="7">
        <v>41888</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row>
    <row r="5612" spans="1:23" ht="14.25" customHeight="1" x14ac:dyDescent="0.3">
      <c r="A5612" s="5">
        <v>5611</v>
      </c>
      <c r="B5612" s="2" t="s">
        <v>8370</v>
      </c>
      <c r="C5612" s="5">
        <f>YEAR(Data!$E5612)</f>
        <v>2012</v>
      </c>
      <c r="D5612" s="2" t="str">
        <f>TEXT(Table_1[[#This Row],[Order Date]], "MMM")</f>
        <v>Oct</v>
      </c>
      <c r="E5612" s="7">
        <v>41187</v>
      </c>
      <c r="F5612" s="7">
        <v>41189</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row>
    <row r="5613" spans="1:23" ht="14.25" customHeight="1" x14ac:dyDescent="0.3">
      <c r="A5613" s="5">
        <v>5612</v>
      </c>
      <c r="B5613" s="2" t="s">
        <v>8371</v>
      </c>
      <c r="C5613" s="5">
        <f>YEAR(Data!$E5613)</f>
        <v>2014</v>
      </c>
      <c r="D5613" s="2" t="str">
        <f>TEXT(Table_1[[#This Row],[Order Date]], "MMM")</f>
        <v>Aug</v>
      </c>
      <c r="E5613" s="7">
        <v>41870</v>
      </c>
      <c r="F5613" s="7">
        <v>41874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row>
    <row r="5614" spans="1:23" ht="14.25" customHeight="1" x14ac:dyDescent="0.3">
      <c r="A5614" s="5">
        <v>5613</v>
      </c>
      <c r="B5614" s="2" t="s">
        <v>8371</v>
      </c>
      <c r="C5614" s="5">
        <f>YEAR(Data!$E5614)</f>
        <v>2014</v>
      </c>
      <c r="D5614" s="2" t="str">
        <f>TEXT(Table_1[[#This Row],[Order Date]], "MMM")</f>
        <v>Aug</v>
      </c>
      <c r="E5614" s="7">
        <v>41870</v>
      </c>
      <c r="F5614" s="7">
        <v>41874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row>
    <row r="5615" spans="1:23" ht="14.25" customHeight="1" x14ac:dyDescent="0.3">
      <c r="A5615" s="5">
        <v>5614</v>
      </c>
      <c r="B5615" s="2" t="s">
        <v>8372</v>
      </c>
      <c r="C5615" s="5">
        <f>YEAR(Data!$E5615)</f>
        <v>2013</v>
      </c>
      <c r="D5615" s="2" t="str">
        <f>TEXT(Table_1[[#This Row],[Order Date]], "MMM")</f>
        <v>Feb</v>
      </c>
      <c r="E5615" s="7">
        <v>41307</v>
      </c>
      <c r="F5615" s="7">
        <v>41312</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row>
    <row r="5616" spans="1:23" ht="14.25" customHeight="1" x14ac:dyDescent="0.3">
      <c r="A5616" s="5">
        <v>5615</v>
      </c>
      <c r="B5616" s="2" t="s">
        <v>8375</v>
      </c>
      <c r="C5616" s="5">
        <f>YEAR(Data!$E5616)</f>
        <v>2013</v>
      </c>
      <c r="D5616" s="2" t="str">
        <f>TEXT(Table_1[[#This Row],[Order Date]], "MMM")</f>
        <v>Aug</v>
      </c>
      <c r="E5616" s="7">
        <v>41510</v>
      </c>
      <c r="F5616" s="7">
        <v>41514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row>
    <row r="5617" spans="1:23" ht="14.25" customHeight="1" x14ac:dyDescent="0.3">
      <c r="A5617" s="5">
        <v>5616</v>
      </c>
      <c r="B5617" s="2" t="s">
        <v>8375</v>
      </c>
      <c r="C5617" s="5">
        <f>YEAR(Data!$E5617)</f>
        <v>2013</v>
      </c>
      <c r="D5617" s="2" t="str">
        <f>TEXT(Table_1[[#This Row],[Order Date]], "MMM")</f>
        <v>Aug</v>
      </c>
      <c r="E5617" s="7">
        <v>41510</v>
      </c>
      <c r="F5617" s="7">
        <v>41514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row>
    <row r="5618" spans="1:23" ht="14.25" customHeight="1" x14ac:dyDescent="0.3">
      <c r="A5618" s="5">
        <v>5617</v>
      </c>
      <c r="B5618" s="2" t="s">
        <v>8375</v>
      </c>
      <c r="C5618" s="5">
        <f>YEAR(Data!$E5618)</f>
        <v>2013</v>
      </c>
      <c r="D5618" s="2" t="str">
        <f>TEXT(Table_1[[#This Row],[Order Date]], "MMM")</f>
        <v>Aug</v>
      </c>
      <c r="E5618" s="7">
        <v>41510</v>
      </c>
      <c r="F5618" s="7">
        <v>41514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row>
    <row r="5619" spans="1:23" ht="14.25" customHeight="1" x14ac:dyDescent="0.3">
      <c r="A5619" s="5">
        <v>5618</v>
      </c>
      <c r="B5619" s="2" t="s">
        <v>8376</v>
      </c>
      <c r="C5619" s="5">
        <f>YEAR(Data!$E5619)</f>
        <v>2014</v>
      </c>
      <c r="D5619" s="2" t="str">
        <f>TEXT(Table_1[[#This Row],[Order Date]], "MMM")</f>
        <v>Jul</v>
      </c>
      <c r="E5619" s="7">
        <v>41821</v>
      </c>
      <c r="F5619" s="7">
        <v>41825</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row>
    <row r="5620" spans="1:23" ht="14.25" customHeight="1" x14ac:dyDescent="0.3">
      <c r="A5620" s="5">
        <v>5619</v>
      </c>
      <c r="B5620" s="2" t="s">
        <v>8377</v>
      </c>
      <c r="C5620" s="5">
        <f>YEAR(Data!$E5620)</f>
        <v>2012</v>
      </c>
      <c r="D5620" s="2" t="str">
        <f>TEXT(Table_1[[#This Row],[Order Date]], "MMM")</f>
        <v>Sep</v>
      </c>
      <c r="E5620" s="7">
        <v>41170</v>
      </c>
      <c r="F5620" s="7">
        <v>41173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row>
    <row r="5621" spans="1:23" ht="14.25" customHeight="1" x14ac:dyDescent="0.3">
      <c r="A5621" s="5">
        <v>5620</v>
      </c>
      <c r="B5621" s="2" t="s">
        <v>8378</v>
      </c>
      <c r="C5621" s="5">
        <f>YEAR(Data!$E5621)</f>
        <v>2013</v>
      </c>
      <c r="D5621" s="2" t="str">
        <f>TEXT(Table_1[[#This Row],[Order Date]], "MMM")</f>
        <v>Sep</v>
      </c>
      <c r="E5621" s="7">
        <v>41543</v>
      </c>
      <c r="F5621" s="7">
        <v>41548</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row>
    <row r="5622" spans="1:23" ht="14.25" customHeight="1" x14ac:dyDescent="0.3">
      <c r="A5622" s="5">
        <v>5621</v>
      </c>
      <c r="B5622" s="2" t="s">
        <v>8378</v>
      </c>
      <c r="C5622" s="5">
        <f>YEAR(Data!$E5622)</f>
        <v>2013</v>
      </c>
      <c r="D5622" s="2" t="str">
        <f>TEXT(Table_1[[#This Row],[Order Date]], "MMM")</f>
        <v>Sep</v>
      </c>
      <c r="E5622" s="7">
        <v>41543</v>
      </c>
      <c r="F5622" s="7">
        <v>41548</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row>
    <row r="5623" spans="1:23" ht="14.25" customHeight="1" x14ac:dyDescent="0.3">
      <c r="A5623" s="5">
        <v>5622</v>
      </c>
      <c r="B5623" s="2" t="s">
        <v>8378</v>
      </c>
      <c r="C5623" s="5">
        <f>YEAR(Data!$E5623)</f>
        <v>2013</v>
      </c>
      <c r="D5623" s="2" t="str">
        <f>TEXT(Table_1[[#This Row],[Order Date]], "MMM")</f>
        <v>Sep</v>
      </c>
      <c r="E5623" s="7">
        <v>41543</v>
      </c>
      <c r="F5623" s="7">
        <v>41548</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row>
    <row r="5624" spans="1:23" ht="14.25" customHeight="1" x14ac:dyDescent="0.3">
      <c r="A5624" s="5">
        <v>5623</v>
      </c>
      <c r="B5624" s="2" t="s">
        <v>8378</v>
      </c>
      <c r="C5624" s="5">
        <f>YEAR(Data!$E5624)</f>
        <v>2013</v>
      </c>
      <c r="D5624" s="2" t="str">
        <f>TEXT(Table_1[[#This Row],[Order Date]], "MMM")</f>
        <v>Sep</v>
      </c>
      <c r="E5624" s="7">
        <v>41543</v>
      </c>
      <c r="F5624" s="7">
        <v>41548</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row>
    <row r="5625" spans="1:23" ht="14.25" customHeight="1" x14ac:dyDescent="0.3">
      <c r="A5625" s="5">
        <v>5624</v>
      </c>
      <c r="B5625" s="2" t="s">
        <v>8379</v>
      </c>
      <c r="C5625" s="5">
        <f>YEAR(Data!$E5625)</f>
        <v>2013</v>
      </c>
      <c r="D5625" s="2" t="str">
        <f>TEXT(Table_1[[#This Row],[Order Date]], "MMM")</f>
        <v>Oct</v>
      </c>
      <c r="E5625" s="7">
        <v>41572</v>
      </c>
      <c r="F5625" s="7">
        <v>41576</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row>
    <row r="5626" spans="1:23" ht="14.25" customHeight="1" x14ac:dyDescent="0.3">
      <c r="A5626" s="5">
        <v>5625</v>
      </c>
      <c r="B5626" s="2" t="s">
        <v>8379</v>
      </c>
      <c r="C5626" s="5">
        <f>YEAR(Data!$E5626)</f>
        <v>2013</v>
      </c>
      <c r="D5626" s="2" t="str">
        <f>TEXT(Table_1[[#This Row],[Order Date]], "MMM")</f>
        <v>Oct</v>
      </c>
      <c r="E5626" s="7">
        <v>41572</v>
      </c>
      <c r="F5626" s="7">
        <v>41576</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row>
    <row r="5627" spans="1:23" ht="14.25" customHeight="1" x14ac:dyDescent="0.3">
      <c r="A5627" s="5">
        <v>5626</v>
      </c>
      <c r="B5627" s="2" t="s">
        <v>8380</v>
      </c>
      <c r="C5627" s="5">
        <f>YEAR(Data!$E5627)</f>
        <v>2011</v>
      </c>
      <c r="D5627" s="2" t="str">
        <f>TEXT(Table_1[[#This Row],[Order Date]], "MMM")</f>
        <v>Sep</v>
      </c>
      <c r="E5627" s="7">
        <v>40815</v>
      </c>
      <c r="F5627" s="7">
        <v>40817</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row>
    <row r="5628" spans="1:23" ht="14.25" customHeight="1" x14ac:dyDescent="0.3">
      <c r="A5628" s="5">
        <v>5627</v>
      </c>
      <c r="B5628" s="2" t="s">
        <v>8380</v>
      </c>
      <c r="C5628" s="5">
        <f>YEAR(Data!$E5628)</f>
        <v>2011</v>
      </c>
      <c r="D5628" s="2" t="str">
        <f>TEXT(Table_1[[#This Row],[Order Date]], "MMM")</f>
        <v>Sep</v>
      </c>
      <c r="E5628" s="7">
        <v>40815</v>
      </c>
      <c r="F5628" s="7">
        <v>40817</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row>
    <row r="5629" spans="1:23" ht="14.25" customHeight="1" x14ac:dyDescent="0.3">
      <c r="A5629" s="5">
        <v>5628</v>
      </c>
      <c r="B5629" s="2" t="s">
        <v>8381</v>
      </c>
      <c r="C5629" s="5">
        <f>YEAR(Data!$E5629)</f>
        <v>2014</v>
      </c>
      <c r="D5629" s="2" t="str">
        <f>TEXT(Table_1[[#This Row],[Order Date]], "MMM")</f>
        <v>Jun</v>
      </c>
      <c r="E5629" s="7">
        <v>41817</v>
      </c>
      <c r="F5629" s="7">
        <v>41822</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row>
    <row r="5630" spans="1:23" ht="14.25" customHeight="1" x14ac:dyDescent="0.3">
      <c r="A5630" s="5">
        <v>5629</v>
      </c>
      <c r="B5630" s="2" t="s">
        <v>8381</v>
      </c>
      <c r="C5630" s="5">
        <f>YEAR(Data!$E5630)</f>
        <v>2014</v>
      </c>
      <c r="D5630" s="2" t="str">
        <f>TEXT(Table_1[[#This Row],[Order Date]], "MMM")</f>
        <v>Jun</v>
      </c>
      <c r="E5630" s="7">
        <v>41817</v>
      </c>
      <c r="F5630" s="7">
        <v>41822</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row>
    <row r="5631" spans="1:23" ht="14.25" customHeight="1" x14ac:dyDescent="0.3">
      <c r="A5631" s="5">
        <v>5630</v>
      </c>
      <c r="B5631" s="2" t="s">
        <v>8384</v>
      </c>
      <c r="C5631" s="5">
        <f>YEAR(Data!$E5631)</f>
        <v>2013</v>
      </c>
      <c r="D5631" s="2" t="str">
        <f>TEXT(Table_1[[#This Row],[Order Date]], "MMM")</f>
        <v>Aug</v>
      </c>
      <c r="E5631" s="7">
        <v>41508</v>
      </c>
      <c r="F5631" s="7">
        <v>41510</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row>
    <row r="5632" spans="1:23" ht="14.25" customHeight="1" x14ac:dyDescent="0.3">
      <c r="A5632" s="5">
        <v>5631</v>
      </c>
      <c r="B5632" s="2" t="s">
        <v>8385</v>
      </c>
      <c r="C5632" s="5">
        <f>YEAR(Data!$E5632)</f>
        <v>2011</v>
      </c>
      <c r="D5632" s="2" t="str">
        <f>TEXT(Table_1[[#This Row],[Order Date]], "MMM")</f>
        <v>Feb</v>
      </c>
      <c r="E5632" s="7">
        <v>40586</v>
      </c>
      <c r="F5632" s="7">
        <v>40590</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row>
    <row r="5633" spans="1:23" ht="14.25" customHeight="1" x14ac:dyDescent="0.3">
      <c r="A5633" s="5">
        <v>5632</v>
      </c>
      <c r="B5633" s="2" t="s">
        <v>8385</v>
      </c>
      <c r="C5633" s="5">
        <f>YEAR(Data!$E5633)</f>
        <v>2011</v>
      </c>
      <c r="D5633" s="2" t="str">
        <f>TEXT(Table_1[[#This Row],[Order Date]], "MMM")</f>
        <v>Feb</v>
      </c>
      <c r="E5633" s="7">
        <v>40586</v>
      </c>
      <c r="F5633" s="7">
        <v>40590</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row>
    <row r="5634" spans="1:23" ht="14.25" customHeight="1" x14ac:dyDescent="0.3">
      <c r="A5634" s="5">
        <v>5633</v>
      </c>
      <c r="B5634" s="2" t="s">
        <v>8385</v>
      </c>
      <c r="C5634" s="5">
        <f>YEAR(Data!$E5634)</f>
        <v>2011</v>
      </c>
      <c r="D5634" s="2" t="str">
        <f>TEXT(Table_1[[#This Row],[Order Date]], "MMM")</f>
        <v>Feb</v>
      </c>
      <c r="E5634" s="7">
        <v>40586</v>
      </c>
      <c r="F5634" s="7">
        <v>40590</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row>
    <row r="5635" spans="1:23" ht="14.25" customHeight="1" x14ac:dyDescent="0.3">
      <c r="A5635" s="5">
        <v>5634</v>
      </c>
      <c r="B5635" s="2" t="s">
        <v>8386</v>
      </c>
      <c r="C5635" s="5">
        <f>YEAR(Data!$E5635)</f>
        <v>2013</v>
      </c>
      <c r="D5635" s="2" t="str">
        <f>TEXT(Table_1[[#This Row],[Order Date]], "MMM")</f>
        <v>Sep</v>
      </c>
      <c r="E5635" s="7">
        <v>41541</v>
      </c>
      <c r="F5635" s="7">
        <v>41546</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row>
    <row r="5636" spans="1:23" ht="14.25" customHeight="1" x14ac:dyDescent="0.3">
      <c r="A5636" s="5">
        <v>5635</v>
      </c>
      <c r="B5636" s="2" t="s">
        <v>8387</v>
      </c>
      <c r="C5636" s="5">
        <f>YEAR(Data!$E5636)</f>
        <v>2012</v>
      </c>
      <c r="D5636" s="2" t="str">
        <f>TEXT(Table_1[[#This Row],[Order Date]], "MMM")</f>
        <v>Dec</v>
      </c>
      <c r="E5636" s="7">
        <v>41248</v>
      </c>
      <c r="F5636" s="7">
        <v>41249</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row>
    <row r="5637" spans="1:23" ht="14.25" customHeight="1" x14ac:dyDescent="0.3">
      <c r="A5637" s="5">
        <v>5636</v>
      </c>
      <c r="B5637" s="2" t="s">
        <v>8389</v>
      </c>
      <c r="C5637" s="5">
        <f>YEAR(Data!$E5637)</f>
        <v>2014</v>
      </c>
      <c r="D5637" s="2" t="str">
        <f>TEXT(Table_1[[#This Row],[Order Date]], "MMM")</f>
        <v>Sep</v>
      </c>
      <c r="E5637" s="7">
        <v>41886</v>
      </c>
      <c r="F5637" s="7">
        <v>41891</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row>
    <row r="5638" spans="1:23" ht="14.25" customHeight="1" x14ac:dyDescent="0.3">
      <c r="A5638" s="5">
        <v>5637</v>
      </c>
      <c r="B5638" s="2" t="s">
        <v>8389</v>
      </c>
      <c r="C5638" s="5">
        <f>YEAR(Data!$E5638)</f>
        <v>2014</v>
      </c>
      <c r="D5638" s="2" t="str">
        <f>TEXT(Table_1[[#This Row],[Order Date]], "MMM")</f>
        <v>Sep</v>
      </c>
      <c r="E5638" s="7">
        <v>41886</v>
      </c>
      <c r="F5638" s="7">
        <v>41891</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row>
    <row r="5639" spans="1:23" ht="14.25" customHeight="1" x14ac:dyDescent="0.3">
      <c r="A5639" s="5">
        <v>5638</v>
      </c>
      <c r="B5639" s="2" t="s">
        <v>8391</v>
      </c>
      <c r="C5639" s="5">
        <f>YEAR(Data!$E5639)</f>
        <v>2014</v>
      </c>
      <c r="D5639" s="2" t="str">
        <f>TEXT(Table_1[[#This Row],[Order Date]], "MMM")</f>
        <v>Mar</v>
      </c>
      <c r="E5639" s="7">
        <v>41725</v>
      </c>
      <c r="F5639" s="7">
        <v>41732</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row>
    <row r="5640" spans="1:23" ht="14.25" customHeight="1" x14ac:dyDescent="0.3">
      <c r="A5640" s="5">
        <v>5639</v>
      </c>
      <c r="B5640" s="2" t="s">
        <v>8394</v>
      </c>
      <c r="C5640" s="5">
        <f>YEAR(Data!$E5640)</f>
        <v>2011</v>
      </c>
      <c r="D5640" s="2" t="str">
        <f>TEXT(Table_1[[#This Row],[Order Date]], "MMM")</f>
        <v>Dec</v>
      </c>
      <c r="E5640" s="7">
        <v>40898</v>
      </c>
      <c r="F5640" s="7">
        <v>40904</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row>
    <row r="5641" spans="1:23" ht="14.25" customHeight="1" x14ac:dyDescent="0.3">
      <c r="A5641" s="5">
        <v>5640</v>
      </c>
      <c r="B5641" s="2" t="s">
        <v>8394</v>
      </c>
      <c r="C5641" s="5">
        <f>YEAR(Data!$E5641)</f>
        <v>2011</v>
      </c>
      <c r="D5641" s="2" t="str">
        <f>TEXT(Table_1[[#This Row],[Order Date]], "MMM")</f>
        <v>Dec</v>
      </c>
      <c r="E5641" s="7">
        <v>40898</v>
      </c>
      <c r="F5641" s="7">
        <v>40904</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row>
    <row r="5642" spans="1:23" ht="14.25" customHeight="1" x14ac:dyDescent="0.3">
      <c r="A5642" s="5">
        <v>5641</v>
      </c>
      <c r="B5642" s="2" t="s">
        <v>8395</v>
      </c>
      <c r="C5642" s="5">
        <f>YEAR(Data!$E5642)</f>
        <v>2011</v>
      </c>
      <c r="D5642" s="2" t="str">
        <f>TEXT(Table_1[[#This Row],[Order Date]], "MMM")</f>
        <v>Sep</v>
      </c>
      <c r="E5642" s="7">
        <v>40809</v>
      </c>
      <c r="F5642" s="7">
        <v>40814</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row>
    <row r="5643" spans="1:23" ht="14.25" customHeight="1" x14ac:dyDescent="0.3">
      <c r="A5643" s="5">
        <v>5642</v>
      </c>
      <c r="B5643" s="2" t="s">
        <v>8396</v>
      </c>
      <c r="C5643" s="5">
        <f>YEAR(Data!$E5643)</f>
        <v>2014</v>
      </c>
      <c r="D5643" s="2" t="str">
        <f>TEXT(Table_1[[#This Row],[Order Date]], "MMM")</f>
        <v>Apr</v>
      </c>
      <c r="E5643" s="7">
        <v>41732</v>
      </c>
      <c r="F5643" s="7">
        <v>41735</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row>
    <row r="5644" spans="1:23" ht="14.25" customHeight="1" x14ac:dyDescent="0.3">
      <c r="A5644" s="5">
        <v>5643</v>
      </c>
      <c r="B5644" s="2" t="s">
        <v>8397</v>
      </c>
      <c r="C5644" s="5">
        <f>YEAR(Data!$E5644)</f>
        <v>2013</v>
      </c>
      <c r="D5644" s="2" t="str">
        <f>TEXT(Table_1[[#This Row],[Order Date]], "MMM")</f>
        <v>Apr</v>
      </c>
      <c r="E5644" s="7">
        <v>41366</v>
      </c>
      <c r="F5644" s="7">
        <v>41370</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row>
    <row r="5645" spans="1:23" ht="14.25" customHeight="1" x14ac:dyDescent="0.3">
      <c r="A5645" s="5">
        <v>5644</v>
      </c>
      <c r="B5645" s="2" t="s">
        <v>8398</v>
      </c>
      <c r="C5645" s="5">
        <f>YEAR(Data!$E5645)</f>
        <v>2012</v>
      </c>
      <c r="D5645" s="2" t="str">
        <f>TEXT(Table_1[[#This Row],[Order Date]], "MMM")</f>
        <v>May</v>
      </c>
      <c r="E5645" s="7">
        <v>41044</v>
      </c>
      <c r="F5645" s="7">
        <v>41049</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row>
    <row r="5646" spans="1:23" ht="14.25" customHeight="1" x14ac:dyDescent="0.3">
      <c r="A5646" s="5">
        <v>5645</v>
      </c>
      <c r="B5646" s="2" t="s">
        <v>8399</v>
      </c>
      <c r="C5646" s="5">
        <f>YEAR(Data!$E5646)</f>
        <v>2014</v>
      </c>
      <c r="D5646" s="2" t="str">
        <f>TEXT(Table_1[[#This Row],[Order Date]], "MMM")</f>
        <v>Mar</v>
      </c>
      <c r="E5646" s="7">
        <v>41722</v>
      </c>
      <c r="F5646" s="7">
        <v>41725</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row>
    <row r="5647" spans="1:23" ht="14.25" customHeight="1" x14ac:dyDescent="0.3">
      <c r="A5647" s="5">
        <v>5646</v>
      </c>
      <c r="B5647" s="2" t="s">
        <v>8400</v>
      </c>
      <c r="C5647" s="5">
        <f>YEAR(Data!$E5647)</f>
        <v>2014</v>
      </c>
      <c r="D5647" s="2" t="str">
        <f>TEXT(Table_1[[#This Row],[Order Date]], "MMM")</f>
        <v>Apr</v>
      </c>
      <c r="E5647" s="7">
        <v>41744</v>
      </c>
      <c r="F5647" s="7">
        <v>41749</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row>
    <row r="5648" spans="1:23" ht="14.25" customHeight="1" x14ac:dyDescent="0.3">
      <c r="A5648" s="5">
        <v>5647</v>
      </c>
      <c r="B5648" s="2" t="s">
        <v>8401</v>
      </c>
      <c r="C5648" s="5">
        <f>YEAR(Data!$E5648)</f>
        <v>2012</v>
      </c>
      <c r="D5648" s="2" t="str">
        <f>TEXT(Table_1[[#This Row],[Order Date]], "MMM")</f>
        <v>Jan</v>
      </c>
      <c r="E5648" s="7">
        <v>40912</v>
      </c>
      <c r="F5648" s="7">
        <v>40917</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row>
    <row r="5649" spans="1:23" ht="14.25" customHeight="1" x14ac:dyDescent="0.3">
      <c r="A5649" s="5">
        <v>5648</v>
      </c>
      <c r="B5649" s="2" t="s">
        <v>8402</v>
      </c>
      <c r="C5649" s="5">
        <f>YEAR(Data!$E5649)</f>
        <v>2014</v>
      </c>
      <c r="D5649" s="2" t="str">
        <f>TEXT(Table_1[[#This Row],[Order Date]], "MMM")</f>
        <v>Nov</v>
      </c>
      <c r="E5649" s="7">
        <v>41946</v>
      </c>
      <c r="F5649" s="7">
        <v>41951</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row>
    <row r="5650" spans="1:23" ht="14.25" customHeight="1" x14ac:dyDescent="0.3">
      <c r="A5650" s="5">
        <v>5649</v>
      </c>
      <c r="B5650" s="2" t="s">
        <v>8403</v>
      </c>
      <c r="C5650" s="5">
        <f>YEAR(Data!$E5650)</f>
        <v>2014</v>
      </c>
      <c r="D5650" s="2" t="str">
        <f>TEXT(Table_1[[#This Row],[Order Date]], "MMM")</f>
        <v>Jul</v>
      </c>
      <c r="E5650" s="7">
        <v>41838</v>
      </c>
      <c r="F5650" s="7">
        <v>41840</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row>
    <row r="5651" spans="1:23" ht="14.25" customHeight="1" x14ac:dyDescent="0.3">
      <c r="A5651" s="5">
        <v>5650</v>
      </c>
      <c r="B5651" s="2" t="s">
        <v>8403</v>
      </c>
      <c r="C5651" s="5">
        <f>YEAR(Data!$E5651)</f>
        <v>2014</v>
      </c>
      <c r="D5651" s="2" t="str">
        <f>TEXT(Table_1[[#This Row],[Order Date]], "MMM")</f>
        <v>Jul</v>
      </c>
      <c r="E5651" s="7">
        <v>41838</v>
      </c>
      <c r="F5651" s="7">
        <v>41840</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row>
    <row r="5652" spans="1:23" ht="14.25" customHeight="1" x14ac:dyDescent="0.3">
      <c r="A5652" s="5">
        <v>5651</v>
      </c>
      <c r="B5652" s="2" t="s">
        <v>8403</v>
      </c>
      <c r="C5652" s="5">
        <f>YEAR(Data!$E5652)</f>
        <v>2014</v>
      </c>
      <c r="D5652" s="2" t="str">
        <f>TEXT(Table_1[[#This Row],[Order Date]], "MMM")</f>
        <v>Jul</v>
      </c>
      <c r="E5652" s="7">
        <v>41838</v>
      </c>
      <c r="F5652" s="7">
        <v>41840</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row>
    <row r="5653" spans="1:23" ht="14.25" customHeight="1" x14ac:dyDescent="0.3">
      <c r="A5653" s="5">
        <v>5652</v>
      </c>
      <c r="B5653" s="2" t="s">
        <v>8403</v>
      </c>
      <c r="C5653" s="5">
        <f>YEAR(Data!$E5653)</f>
        <v>2014</v>
      </c>
      <c r="D5653" s="2" t="str">
        <f>TEXT(Table_1[[#This Row],[Order Date]], "MMM")</f>
        <v>Jul</v>
      </c>
      <c r="E5653" s="7">
        <v>41838</v>
      </c>
      <c r="F5653" s="7">
        <v>41840</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row>
    <row r="5654" spans="1:23" ht="14.25" customHeight="1" x14ac:dyDescent="0.3">
      <c r="A5654" s="5">
        <v>5653</v>
      </c>
      <c r="B5654" s="2" t="s">
        <v>8405</v>
      </c>
      <c r="C5654" s="5">
        <f>YEAR(Data!$E5654)</f>
        <v>2014</v>
      </c>
      <c r="D5654" s="2" t="str">
        <f>TEXT(Table_1[[#This Row],[Order Date]], "MMM")</f>
        <v>Oct</v>
      </c>
      <c r="E5654" s="7">
        <v>41919</v>
      </c>
      <c r="F5654" s="7">
        <v>41924</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row>
    <row r="5655" spans="1:23" ht="14.25" customHeight="1" x14ac:dyDescent="0.3">
      <c r="A5655" s="5">
        <v>5654</v>
      </c>
      <c r="B5655" s="2" t="s">
        <v>8406</v>
      </c>
      <c r="C5655" s="5">
        <f>YEAR(Data!$E5655)</f>
        <v>2011</v>
      </c>
      <c r="D5655" s="2" t="str">
        <f>TEXT(Table_1[[#This Row],[Order Date]], "MMM")</f>
        <v>Nov</v>
      </c>
      <c r="E5655" s="7">
        <v>40851</v>
      </c>
      <c r="F5655" s="7">
        <v>40858</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row>
    <row r="5656" spans="1:23" ht="14.25" customHeight="1" x14ac:dyDescent="0.3">
      <c r="A5656" s="5">
        <v>5655</v>
      </c>
      <c r="B5656" s="2" t="s">
        <v>8407</v>
      </c>
      <c r="C5656" s="5">
        <f>YEAR(Data!$E5656)</f>
        <v>2013</v>
      </c>
      <c r="D5656" s="2" t="str">
        <f>TEXT(Table_1[[#This Row],[Order Date]], "MMM")</f>
        <v>Dec</v>
      </c>
      <c r="E5656" s="7">
        <v>41627</v>
      </c>
      <c r="F5656" s="7">
        <v>41630</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row>
    <row r="5657" spans="1:23" ht="14.25" customHeight="1" x14ac:dyDescent="0.3">
      <c r="A5657" s="5">
        <v>5656</v>
      </c>
      <c r="B5657" s="2" t="s">
        <v>8407</v>
      </c>
      <c r="C5657" s="5">
        <f>YEAR(Data!$E5657)</f>
        <v>2013</v>
      </c>
      <c r="D5657" s="2" t="str">
        <f>TEXT(Table_1[[#This Row],[Order Date]], "MMM")</f>
        <v>Dec</v>
      </c>
      <c r="E5657" s="7">
        <v>41627</v>
      </c>
      <c r="F5657" s="7">
        <v>41630</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row>
    <row r="5658" spans="1:23" ht="14.25" customHeight="1" x14ac:dyDescent="0.3">
      <c r="A5658" s="5">
        <v>5657</v>
      </c>
      <c r="B5658" s="2" t="s">
        <v>8407</v>
      </c>
      <c r="C5658" s="5">
        <f>YEAR(Data!$E5658)</f>
        <v>2013</v>
      </c>
      <c r="D5658" s="2" t="str">
        <f>TEXT(Table_1[[#This Row],[Order Date]], "MMM")</f>
        <v>Dec</v>
      </c>
      <c r="E5658" s="7">
        <v>41627</v>
      </c>
      <c r="F5658" s="7">
        <v>41630</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row>
    <row r="5659" spans="1:23" ht="14.25" customHeight="1" x14ac:dyDescent="0.3">
      <c r="A5659" s="5">
        <v>5658</v>
      </c>
      <c r="B5659" s="2" t="s">
        <v>8407</v>
      </c>
      <c r="C5659" s="5">
        <f>YEAR(Data!$E5659)</f>
        <v>2013</v>
      </c>
      <c r="D5659" s="2" t="str">
        <f>TEXT(Table_1[[#This Row],[Order Date]], "MMM")</f>
        <v>Dec</v>
      </c>
      <c r="E5659" s="7">
        <v>41627</v>
      </c>
      <c r="F5659" s="7">
        <v>41630</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row>
    <row r="5660" spans="1:23" ht="14.25" customHeight="1" x14ac:dyDescent="0.3">
      <c r="A5660" s="5">
        <v>5659</v>
      </c>
      <c r="B5660" s="2" t="s">
        <v>8407</v>
      </c>
      <c r="C5660" s="5">
        <f>YEAR(Data!$E5660)</f>
        <v>2013</v>
      </c>
      <c r="D5660" s="2" t="str">
        <f>TEXT(Table_1[[#This Row],[Order Date]], "MMM")</f>
        <v>Dec</v>
      </c>
      <c r="E5660" s="7">
        <v>41627</v>
      </c>
      <c r="F5660" s="7">
        <v>41630</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row>
    <row r="5661" spans="1:23" ht="14.25" customHeight="1" x14ac:dyDescent="0.3">
      <c r="A5661" s="5">
        <v>5660</v>
      </c>
      <c r="B5661" s="2" t="s">
        <v>8407</v>
      </c>
      <c r="C5661" s="5">
        <f>YEAR(Data!$E5661)</f>
        <v>2013</v>
      </c>
      <c r="D5661" s="2" t="str">
        <f>TEXT(Table_1[[#This Row],[Order Date]], "MMM")</f>
        <v>Dec</v>
      </c>
      <c r="E5661" s="7">
        <v>41627</v>
      </c>
      <c r="F5661" s="7">
        <v>41630</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row>
    <row r="5662" spans="1:23" ht="14.25" customHeight="1" x14ac:dyDescent="0.3">
      <c r="A5662" s="5">
        <v>5661</v>
      </c>
      <c r="B5662" s="2" t="s">
        <v>8407</v>
      </c>
      <c r="C5662" s="5">
        <f>YEAR(Data!$E5662)</f>
        <v>2013</v>
      </c>
      <c r="D5662" s="2" t="str">
        <f>TEXT(Table_1[[#This Row],[Order Date]], "MMM")</f>
        <v>Dec</v>
      </c>
      <c r="E5662" s="7">
        <v>41627</v>
      </c>
      <c r="F5662" s="7">
        <v>41630</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row>
    <row r="5663" spans="1:23" ht="14.25" customHeight="1" x14ac:dyDescent="0.3">
      <c r="A5663" s="5">
        <v>5662</v>
      </c>
      <c r="B5663" s="2" t="s">
        <v>8408</v>
      </c>
      <c r="C5663" s="5">
        <f>YEAR(Data!$E5663)</f>
        <v>2013</v>
      </c>
      <c r="D5663" s="2" t="str">
        <f>TEXT(Table_1[[#This Row],[Order Date]], "MMM")</f>
        <v>Sep</v>
      </c>
      <c r="E5663" s="7">
        <v>41542</v>
      </c>
      <c r="F5663" s="7">
        <v>41549</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row>
    <row r="5664" spans="1:23" ht="14.25" customHeight="1" x14ac:dyDescent="0.3">
      <c r="A5664" s="5">
        <v>5663</v>
      </c>
      <c r="B5664" s="2" t="s">
        <v>8408</v>
      </c>
      <c r="C5664" s="5">
        <f>YEAR(Data!$E5664)</f>
        <v>2013</v>
      </c>
      <c r="D5664" s="2" t="str">
        <f>TEXT(Table_1[[#This Row],[Order Date]], "MMM")</f>
        <v>Sep</v>
      </c>
      <c r="E5664" s="7">
        <v>41542</v>
      </c>
      <c r="F5664" s="7">
        <v>41549</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row>
    <row r="5665" spans="1:23" ht="14.25" customHeight="1" x14ac:dyDescent="0.3">
      <c r="A5665" s="5">
        <v>5664</v>
      </c>
      <c r="B5665" s="2" t="s">
        <v>8409</v>
      </c>
      <c r="C5665" s="5">
        <f>YEAR(Data!$E5665)</f>
        <v>2013</v>
      </c>
      <c r="D5665" s="2" t="str">
        <f>TEXT(Table_1[[#This Row],[Order Date]], "MMM")</f>
        <v>Jul</v>
      </c>
      <c r="E5665" s="7">
        <v>41477</v>
      </c>
      <c r="F5665" s="7">
        <v>41477</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row>
    <row r="5666" spans="1:23" ht="14.25" customHeight="1" x14ac:dyDescent="0.3">
      <c r="A5666" s="5">
        <v>5665</v>
      </c>
      <c r="B5666" s="2" t="s">
        <v>8409</v>
      </c>
      <c r="C5666" s="5">
        <f>YEAR(Data!$E5666)</f>
        <v>2013</v>
      </c>
      <c r="D5666" s="2" t="str">
        <f>TEXT(Table_1[[#This Row],[Order Date]], "MMM")</f>
        <v>Jul</v>
      </c>
      <c r="E5666" s="7">
        <v>41477</v>
      </c>
      <c r="F5666" s="7">
        <v>41477</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row>
    <row r="5667" spans="1:23" ht="14.25" customHeight="1" x14ac:dyDescent="0.3">
      <c r="A5667" s="5">
        <v>5666</v>
      </c>
      <c r="B5667" s="2" t="s">
        <v>8409</v>
      </c>
      <c r="C5667" s="5">
        <f>YEAR(Data!$E5667)</f>
        <v>2013</v>
      </c>
      <c r="D5667" s="2" t="str">
        <f>TEXT(Table_1[[#This Row],[Order Date]], "MMM")</f>
        <v>Jul</v>
      </c>
      <c r="E5667" s="7">
        <v>41477</v>
      </c>
      <c r="F5667" s="7">
        <v>41477</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row>
    <row r="5668" spans="1:23" ht="14.25" customHeight="1" x14ac:dyDescent="0.3">
      <c r="A5668" s="5">
        <v>5667</v>
      </c>
      <c r="B5668" s="2" t="s">
        <v>8409</v>
      </c>
      <c r="C5668" s="5">
        <f>YEAR(Data!$E5668)</f>
        <v>2013</v>
      </c>
      <c r="D5668" s="2" t="str">
        <f>TEXT(Table_1[[#This Row],[Order Date]], "MMM")</f>
        <v>Jul</v>
      </c>
      <c r="E5668" s="7">
        <v>41477</v>
      </c>
      <c r="F5668" s="7">
        <v>41477</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row>
    <row r="5669" spans="1:23" ht="14.25" customHeight="1" x14ac:dyDescent="0.3">
      <c r="A5669" s="5">
        <v>5668</v>
      </c>
      <c r="B5669" s="2" t="s">
        <v>8412</v>
      </c>
      <c r="C5669" s="5">
        <f>YEAR(Data!$E5669)</f>
        <v>2013</v>
      </c>
      <c r="D5669" s="2" t="str">
        <f>TEXT(Table_1[[#This Row],[Order Date]], "MMM")</f>
        <v>Jun</v>
      </c>
      <c r="E5669" s="7">
        <v>41437</v>
      </c>
      <c r="F5669" s="7">
        <v>41441</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row>
    <row r="5670" spans="1:23" ht="14.25" customHeight="1" x14ac:dyDescent="0.3">
      <c r="A5670" s="5">
        <v>5669</v>
      </c>
      <c r="B5670" s="2" t="s">
        <v>8412</v>
      </c>
      <c r="C5670" s="5">
        <f>YEAR(Data!$E5670)</f>
        <v>2013</v>
      </c>
      <c r="D5670" s="2" t="str">
        <f>TEXT(Table_1[[#This Row],[Order Date]], "MMM")</f>
        <v>Jun</v>
      </c>
      <c r="E5670" s="7">
        <v>41437</v>
      </c>
      <c r="F5670" s="7">
        <v>41441</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row>
    <row r="5671" spans="1:23" ht="14.25" customHeight="1" x14ac:dyDescent="0.3">
      <c r="A5671" s="5">
        <v>5670</v>
      </c>
      <c r="B5671" s="2" t="s">
        <v>8412</v>
      </c>
      <c r="C5671" s="5">
        <f>YEAR(Data!$E5671)</f>
        <v>2013</v>
      </c>
      <c r="D5671" s="2" t="str">
        <f>TEXT(Table_1[[#This Row],[Order Date]], "MMM")</f>
        <v>Jun</v>
      </c>
      <c r="E5671" s="7">
        <v>41437</v>
      </c>
      <c r="F5671" s="7">
        <v>41441</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row>
    <row r="5672" spans="1:23" ht="14.25" customHeight="1" x14ac:dyDescent="0.3">
      <c r="A5672" s="5">
        <v>5671</v>
      </c>
      <c r="B5672" s="2" t="s">
        <v>8413</v>
      </c>
      <c r="C5672" s="5">
        <f>YEAR(Data!$E5672)</f>
        <v>2012</v>
      </c>
      <c r="D5672" s="2" t="str">
        <f>TEXT(Table_1[[#This Row],[Order Date]], "MMM")</f>
        <v>Jun</v>
      </c>
      <c r="E5672" s="7">
        <v>41069</v>
      </c>
      <c r="F5672" s="7">
        <v>41071</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row>
    <row r="5673" spans="1:23" ht="14.25" customHeight="1" x14ac:dyDescent="0.3">
      <c r="A5673" s="5">
        <v>5672</v>
      </c>
      <c r="B5673" s="2" t="s">
        <v>8413</v>
      </c>
      <c r="C5673" s="5">
        <f>YEAR(Data!$E5673)</f>
        <v>2012</v>
      </c>
      <c r="D5673" s="2" t="str">
        <f>TEXT(Table_1[[#This Row],[Order Date]], "MMM")</f>
        <v>Jun</v>
      </c>
      <c r="E5673" s="7">
        <v>41069</v>
      </c>
      <c r="F5673" s="7">
        <v>41071</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row>
    <row r="5674" spans="1:23" ht="14.25" customHeight="1" x14ac:dyDescent="0.3">
      <c r="A5674" s="5">
        <v>5673</v>
      </c>
      <c r="B5674" s="2" t="s">
        <v>8415</v>
      </c>
      <c r="C5674" s="5">
        <f>YEAR(Data!$E5674)</f>
        <v>2014</v>
      </c>
      <c r="D5674" s="2" t="str">
        <f>TEXT(Table_1[[#This Row],[Order Date]], "MMM")</f>
        <v>Oct</v>
      </c>
      <c r="E5674" s="7">
        <v>41940</v>
      </c>
      <c r="F5674" s="7">
        <v>41947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row>
    <row r="5675" spans="1:23" ht="14.25" customHeight="1" x14ac:dyDescent="0.3">
      <c r="A5675" s="5">
        <v>5674</v>
      </c>
      <c r="B5675" s="2" t="s">
        <v>8415</v>
      </c>
      <c r="C5675" s="5">
        <f>YEAR(Data!$E5675)</f>
        <v>2014</v>
      </c>
      <c r="D5675" s="2" t="str">
        <f>TEXT(Table_1[[#This Row],[Order Date]], "MMM")</f>
        <v>Oct</v>
      </c>
      <c r="E5675" s="7">
        <v>41940</v>
      </c>
      <c r="F5675" s="7">
        <v>41947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row>
    <row r="5676" spans="1:23" ht="14.25" customHeight="1" x14ac:dyDescent="0.3">
      <c r="A5676" s="5">
        <v>5675</v>
      </c>
      <c r="B5676" s="2" t="s">
        <v>8416</v>
      </c>
      <c r="C5676" s="5">
        <f>YEAR(Data!$E5676)</f>
        <v>2013</v>
      </c>
      <c r="D5676" s="2" t="str">
        <f>TEXT(Table_1[[#This Row],[Order Date]], "MMM")</f>
        <v>Jan</v>
      </c>
      <c r="E5676" s="7">
        <v>41296</v>
      </c>
      <c r="F5676" s="7">
        <v>41301</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row>
    <row r="5677" spans="1:23" ht="14.25" customHeight="1" x14ac:dyDescent="0.3">
      <c r="A5677" s="5">
        <v>5676</v>
      </c>
      <c r="B5677" s="2" t="s">
        <v>8417</v>
      </c>
      <c r="C5677" s="5">
        <f>YEAR(Data!$E5677)</f>
        <v>2011</v>
      </c>
      <c r="D5677" s="2" t="str">
        <f>TEXT(Table_1[[#This Row],[Order Date]], "MMM")</f>
        <v>May</v>
      </c>
      <c r="E5677" s="7">
        <v>40691</v>
      </c>
      <c r="F5677" s="7">
        <v>40696</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row>
    <row r="5678" spans="1:23" ht="14.25" customHeight="1" x14ac:dyDescent="0.3">
      <c r="A5678" s="5">
        <v>5677</v>
      </c>
      <c r="B5678" s="2" t="s">
        <v>8417</v>
      </c>
      <c r="C5678" s="5">
        <f>YEAR(Data!$E5678)</f>
        <v>2011</v>
      </c>
      <c r="D5678" s="2" t="str">
        <f>TEXT(Table_1[[#This Row],[Order Date]], "MMM")</f>
        <v>May</v>
      </c>
      <c r="E5678" s="7">
        <v>40691</v>
      </c>
      <c r="F5678" s="7">
        <v>40696</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row>
    <row r="5679" spans="1:23" ht="14.25" customHeight="1" x14ac:dyDescent="0.3">
      <c r="A5679" s="5">
        <v>5678</v>
      </c>
      <c r="B5679" s="2" t="s">
        <v>8418</v>
      </c>
      <c r="C5679" s="5">
        <f>YEAR(Data!$E5679)</f>
        <v>2011</v>
      </c>
      <c r="D5679" s="2" t="str">
        <f>TEXT(Table_1[[#This Row],[Order Date]], "MMM")</f>
        <v>Dec</v>
      </c>
      <c r="E5679" s="7">
        <v>40906</v>
      </c>
      <c r="F5679" s="7">
        <v>40913</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row>
    <row r="5680" spans="1:23" ht="14.25" customHeight="1" x14ac:dyDescent="0.3">
      <c r="A5680" s="5">
        <v>5679</v>
      </c>
      <c r="B5680" s="2" t="s">
        <v>8419</v>
      </c>
      <c r="C5680" s="5">
        <f>YEAR(Data!$E5680)</f>
        <v>2013</v>
      </c>
      <c r="D5680" s="2" t="str">
        <f>TEXT(Table_1[[#This Row],[Order Date]], "MMM")</f>
        <v>Jul</v>
      </c>
      <c r="E5680" s="7">
        <v>41484</v>
      </c>
      <c r="F5680" s="7">
        <v>41490</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row>
    <row r="5681" spans="1:23" ht="14.25" customHeight="1" x14ac:dyDescent="0.3">
      <c r="A5681" s="5">
        <v>5680</v>
      </c>
      <c r="B5681" s="2" t="s">
        <v>8419</v>
      </c>
      <c r="C5681" s="5">
        <f>YEAR(Data!$E5681)</f>
        <v>2013</v>
      </c>
      <c r="D5681" s="2" t="str">
        <f>TEXT(Table_1[[#This Row],[Order Date]], "MMM")</f>
        <v>Jul</v>
      </c>
      <c r="E5681" s="7">
        <v>41484</v>
      </c>
      <c r="F5681" s="7">
        <v>41490</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row>
    <row r="5682" spans="1:23" ht="14.25" customHeight="1" x14ac:dyDescent="0.3">
      <c r="A5682" s="5">
        <v>5681</v>
      </c>
      <c r="B5682" s="2" t="s">
        <v>8421</v>
      </c>
      <c r="C5682" s="5">
        <f>YEAR(Data!$E5682)</f>
        <v>2013</v>
      </c>
      <c r="D5682" s="2" t="str">
        <f>TEXT(Table_1[[#This Row],[Order Date]], "MMM")</f>
        <v>Sep</v>
      </c>
      <c r="E5682" s="7">
        <v>41542</v>
      </c>
      <c r="F5682" s="7">
        <v>41548</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row>
    <row r="5683" spans="1:23" ht="14.25" customHeight="1" x14ac:dyDescent="0.3">
      <c r="A5683" s="5">
        <v>5682</v>
      </c>
      <c r="B5683" s="2" t="s">
        <v>8421</v>
      </c>
      <c r="C5683" s="5">
        <f>YEAR(Data!$E5683)</f>
        <v>2013</v>
      </c>
      <c r="D5683" s="2" t="str">
        <f>TEXT(Table_1[[#This Row],[Order Date]], "MMM")</f>
        <v>Sep</v>
      </c>
      <c r="E5683" s="7">
        <v>41542</v>
      </c>
      <c r="F5683" s="7">
        <v>41548</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row>
    <row r="5684" spans="1:23" ht="14.25" customHeight="1" x14ac:dyDescent="0.3">
      <c r="A5684" s="5">
        <v>5683</v>
      </c>
      <c r="B5684" s="2" t="s">
        <v>8422</v>
      </c>
      <c r="C5684" s="5">
        <f>YEAR(Data!$E5684)</f>
        <v>2011</v>
      </c>
      <c r="D5684" s="2" t="str">
        <f>TEXT(Table_1[[#This Row],[Order Date]], "MMM")</f>
        <v>Apr</v>
      </c>
      <c r="E5684" s="7">
        <v>40635</v>
      </c>
      <c r="F5684" s="7">
        <v>40641</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row>
    <row r="5685" spans="1:23" ht="14.25" customHeight="1" x14ac:dyDescent="0.3">
      <c r="A5685" s="5">
        <v>5684</v>
      </c>
      <c r="B5685" s="2" t="s">
        <v>8422</v>
      </c>
      <c r="C5685" s="5">
        <f>YEAR(Data!$E5685)</f>
        <v>2011</v>
      </c>
      <c r="D5685" s="2" t="str">
        <f>TEXT(Table_1[[#This Row],[Order Date]], "MMM")</f>
        <v>Apr</v>
      </c>
      <c r="E5685" s="7">
        <v>40635</v>
      </c>
      <c r="F5685" s="7">
        <v>40641</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row>
    <row r="5686" spans="1:23" ht="14.25" customHeight="1" x14ac:dyDescent="0.3">
      <c r="A5686" s="5">
        <v>5685</v>
      </c>
      <c r="B5686" s="2" t="s">
        <v>8422</v>
      </c>
      <c r="C5686" s="5">
        <f>YEAR(Data!$E5686)</f>
        <v>2011</v>
      </c>
      <c r="D5686" s="2" t="str">
        <f>TEXT(Table_1[[#This Row],[Order Date]], "MMM")</f>
        <v>Apr</v>
      </c>
      <c r="E5686" s="7">
        <v>40635</v>
      </c>
      <c r="F5686" s="7">
        <v>40641</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row>
    <row r="5687" spans="1:23" ht="14.25" customHeight="1" x14ac:dyDescent="0.3">
      <c r="A5687" s="5">
        <v>5686</v>
      </c>
      <c r="B5687" s="2" t="s">
        <v>8423</v>
      </c>
      <c r="C5687" s="5">
        <f>YEAR(Data!$E5687)</f>
        <v>2012</v>
      </c>
      <c r="D5687" s="2" t="str">
        <f>TEXT(Table_1[[#This Row],[Order Date]], "MMM")</f>
        <v>Nov</v>
      </c>
      <c r="E5687" s="7">
        <v>41218</v>
      </c>
      <c r="F5687" s="7">
        <v>41218</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row>
    <row r="5688" spans="1:23" ht="14.25" customHeight="1" x14ac:dyDescent="0.3">
      <c r="A5688" s="5">
        <v>5687</v>
      </c>
      <c r="B5688" s="2" t="s">
        <v>8424</v>
      </c>
      <c r="C5688" s="5">
        <f>YEAR(Data!$E5688)</f>
        <v>2011</v>
      </c>
      <c r="D5688" s="2" t="str">
        <f>TEXT(Table_1[[#This Row],[Order Date]], "MMM")</f>
        <v>Jul</v>
      </c>
      <c r="E5688" s="7">
        <v>40752</v>
      </c>
      <c r="F5688" s="7">
        <v>40752</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row>
    <row r="5689" spans="1:23" ht="14.25" customHeight="1" x14ac:dyDescent="0.3">
      <c r="A5689" s="5">
        <v>5688</v>
      </c>
      <c r="B5689" s="2" t="s">
        <v>8424</v>
      </c>
      <c r="C5689" s="5">
        <f>YEAR(Data!$E5689)</f>
        <v>2011</v>
      </c>
      <c r="D5689" s="2" t="str">
        <f>TEXT(Table_1[[#This Row],[Order Date]], "MMM")</f>
        <v>Jul</v>
      </c>
      <c r="E5689" s="7">
        <v>40752</v>
      </c>
      <c r="F5689" s="7">
        <v>40752</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row>
    <row r="5690" spans="1:23" ht="14.25" customHeight="1" x14ac:dyDescent="0.3">
      <c r="A5690" s="5">
        <v>5689</v>
      </c>
      <c r="B5690" s="2" t="s">
        <v>8424</v>
      </c>
      <c r="C5690" s="5">
        <f>YEAR(Data!$E5690)</f>
        <v>2011</v>
      </c>
      <c r="D5690" s="2" t="str">
        <f>TEXT(Table_1[[#This Row],[Order Date]], "MMM")</f>
        <v>Jul</v>
      </c>
      <c r="E5690" s="7">
        <v>40752</v>
      </c>
      <c r="F5690" s="7">
        <v>40752</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row>
    <row r="5691" spans="1:23" ht="14.25" customHeight="1" x14ac:dyDescent="0.3">
      <c r="A5691" s="5">
        <v>5690</v>
      </c>
      <c r="B5691" s="2" t="s">
        <v>8425</v>
      </c>
      <c r="C5691" s="5">
        <f>YEAR(Data!$E5691)</f>
        <v>2012</v>
      </c>
      <c r="D5691" s="2" t="str">
        <f>TEXT(Table_1[[#This Row],[Order Date]], "MMM")</f>
        <v>Dec</v>
      </c>
      <c r="E5691" s="7">
        <v>41269</v>
      </c>
      <c r="F5691" s="7">
        <v>41274</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row>
    <row r="5692" spans="1:23" ht="14.25" customHeight="1" x14ac:dyDescent="0.3">
      <c r="A5692" s="5">
        <v>5691</v>
      </c>
      <c r="B5692" s="2" t="s">
        <v>8426</v>
      </c>
      <c r="C5692" s="5">
        <f>YEAR(Data!$E5692)</f>
        <v>2012</v>
      </c>
      <c r="D5692" s="2" t="str">
        <f>TEXT(Table_1[[#This Row],[Order Date]], "MMM")</f>
        <v>Dec</v>
      </c>
      <c r="E5692" s="7">
        <v>41253</v>
      </c>
      <c r="F5692" s="7">
        <v>41259</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row>
    <row r="5693" spans="1:23" ht="14.25" customHeight="1" x14ac:dyDescent="0.3">
      <c r="A5693" s="5">
        <v>5692</v>
      </c>
      <c r="B5693" s="2" t="s">
        <v>8426</v>
      </c>
      <c r="C5693" s="5">
        <f>YEAR(Data!$E5693)</f>
        <v>2012</v>
      </c>
      <c r="D5693" s="2" t="str">
        <f>TEXT(Table_1[[#This Row],[Order Date]], "MMM")</f>
        <v>Dec</v>
      </c>
      <c r="E5693" s="7">
        <v>41253</v>
      </c>
      <c r="F5693" s="7">
        <v>41259</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row>
    <row r="5694" spans="1:23" ht="14.25" customHeight="1" x14ac:dyDescent="0.3">
      <c r="A5694" s="5">
        <v>5693</v>
      </c>
      <c r="B5694" s="2" t="s">
        <v>8426</v>
      </c>
      <c r="C5694" s="5">
        <f>YEAR(Data!$E5694)</f>
        <v>2012</v>
      </c>
      <c r="D5694" s="2" t="str">
        <f>TEXT(Table_1[[#This Row],[Order Date]], "MMM")</f>
        <v>Dec</v>
      </c>
      <c r="E5694" s="7">
        <v>41253</v>
      </c>
      <c r="F5694" s="7">
        <v>41259</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row>
    <row r="5695" spans="1:23" ht="14.25" customHeight="1" x14ac:dyDescent="0.3">
      <c r="A5695" s="5">
        <v>5694</v>
      </c>
      <c r="B5695" s="2" t="s">
        <v>8426</v>
      </c>
      <c r="C5695" s="5">
        <f>YEAR(Data!$E5695)</f>
        <v>2012</v>
      </c>
      <c r="D5695" s="2" t="str">
        <f>TEXT(Table_1[[#This Row],[Order Date]], "MMM")</f>
        <v>Dec</v>
      </c>
      <c r="E5695" s="7">
        <v>41253</v>
      </c>
      <c r="F5695" s="7">
        <v>41259</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row>
    <row r="5696" spans="1:23" ht="14.25" customHeight="1" x14ac:dyDescent="0.3">
      <c r="A5696" s="5">
        <v>5695</v>
      </c>
      <c r="B5696" s="2" t="s">
        <v>8426</v>
      </c>
      <c r="C5696" s="5">
        <f>YEAR(Data!$E5696)</f>
        <v>2012</v>
      </c>
      <c r="D5696" s="2" t="str">
        <f>TEXT(Table_1[[#This Row],[Order Date]], "MMM")</f>
        <v>Dec</v>
      </c>
      <c r="E5696" s="7">
        <v>41253</v>
      </c>
      <c r="F5696" s="7">
        <v>41259</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row>
    <row r="5697" spans="1:23" ht="14.25" customHeight="1" x14ac:dyDescent="0.3">
      <c r="A5697" s="5">
        <v>5696</v>
      </c>
      <c r="B5697" s="2" t="s">
        <v>8427</v>
      </c>
      <c r="C5697" s="5">
        <f>YEAR(Data!$E5697)</f>
        <v>2013</v>
      </c>
      <c r="D5697" s="2" t="str">
        <f>TEXT(Table_1[[#This Row],[Order Date]], "MMM")</f>
        <v>May</v>
      </c>
      <c r="E5697" s="7">
        <v>41400</v>
      </c>
      <c r="F5697" s="7">
        <v>41402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row>
    <row r="5698" spans="1:23" ht="14.25" customHeight="1" x14ac:dyDescent="0.3">
      <c r="A5698" s="5">
        <v>5697</v>
      </c>
      <c r="B5698" s="2" t="s">
        <v>8428</v>
      </c>
      <c r="C5698" s="5">
        <f>YEAR(Data!$E5698)</f>
        <v>2014</v>
      </c>
      <c r="D5698" s="2" t="str">
        <f>TEXT(Table_1[[#This Row],[Order Date]], "MMM")</f>
        <v>Oct</v>
      </c>
      <c r="E5698" s="7">
        <v>41927</v>
      </c>
      <c r="F5698" s="7">
        <v>41931</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row>
    <row r="5699" spans="1:23" ht="14.25" customHeight="1" x14ac:dyDescent="0.3">
      <c r="A5699" s="5">
        <v>5698</v>
      </c>
      <c r="B5699" s="2" t="s">
        <v>8428</v>
      </c>
      <c r="C5699" s="5">
        <f>YEAR(Data!$E5699)</f>
        <v>2014</v>
      </c>
      <c r="D5699" s="2" t="str">
        <f>TEXT(Table_1[[#This Row],[Order Date]], "MMM")</f>
        <v>Oct</v>
      </c>
      <c r="E5699" s="7">
        <v>41927</v>
      </c>
      <c r="F5699" s="7">
        <v>41931</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row>
    <row r="5700" spans="1:23" ht="14.25" customHeight="1" x14ac:dyDescent="0.3">
      <c r="A5700" s="5">
        <v>5699</v>
      </c>
      <c r="B5700" s="2" t="s">
        <v>8429</v>
      </c>
      <c r="C5700" s="5">
        <f>YEAR(Data!$E5700)</f>
        <v>2013</v>
      </c>
      <c r="D5700" s="2" t="str">
        <f>TEXT(Table_1[[#This Row],[Order Date]], "MMM")</f>
        <v>Nov</v>
      </c>
      <c r="E5700" s="7">
        <v>41584</v>
      </c>
      <c r="F5700" s="7">
        <v>41584</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row>
    <row r="5701" spans="1:23" ht="14.25" customHeight="1" x14ac:dyDescent="0.3">
      <c r="A5701" s="5">
        <v>5700</v>
      </c>
      <c r="B5701" s="2" t="s">
        <v>8430</v>
      </c>
      <c r="C5701" s="5">
        <f>YEAR(Data!$E5701)</f>
        <v>2014</v>
      </c>
      <c r="D5701" s="2" t="str">
        <f>TEXT(Table_1[[#This Row],[Order Date]], "MMM")</f>
        <v>Nov</v>
      </c>
      <c r="E5701" s="7">
        <v>41947</v>
      </c>
      <c r="F5701" s="7">
        <v>41952</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row>
    <row r="5702" spans="1:23" ht="14.25" customHeight="1" x14ac:dyDescent="0.3">
      <c r="A5702" s="5">
        <v>5701</v>
      </c>
      <c r="B5702" s="2" t="s">
        <v>8431</v>
      </c>
      <c r="C5702" s="5">
        <f>YEAR(Data!$E5702)</f>
        <v>2013</v>
      </c>
      <c r="D5702" s="2" t="str">
        <f>TEXT(Table_1[[#This Row],[Order Date]], "MMM")</f>
        <v>Nov</v>
      </c>
      <c r="E5702" s="7">
        <v>41603</v>
      </c>
      <c r="F5702" s="7">
        <v>41605</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row>
    <row r="5703" spans="1:23" ht="14.25" customHeight="1" x14ac:dyDescent="0.3">
      <c r="A5703" s="5">
        <v>5702</v>
      </c>
      <c r="B5703" s="2" t="s">
        <v>8431</v>
      </c>
      <c r="C5703" s="5">
        <f>YEAR(Data!$E5703)</f>
        <v>2013</v>
      </c>
      <c r="D5703" s="2" t="str">
        <f>TEXT(Table_1[[#This Row],[Order Date]], "MMM")</f>
        <v>Nov</v>
      </c>
      <c r="E5703" s="7">
        <v>41603</v>
      </c>
      <c r="F5703" s="7">
        <v>41605</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row>
    <row r="5704" spans="1:23" ht="14.25" customHeight="1" x14ac:dyDescent="0.3">
      <c r="A5704" s="5">
        <v>5703</v>
      </c>
      <c r="B5704" s="2" t="s">
        <v>8432</v>
      </c>
      <c r="C5704" s="5">
        <f>YEAR(Data!$E5704)</f>
        <v>2011</v>
      </c>
      <c r="D5704" s="2" t="str">
        <f>TEXT(Table_1[[#This Row],[Order Date]], "MMM")</f>
        <v>Dec</v>
      </c>
      <c r="E5704" s="7">
        <v>40891</v>
      </c>
      <c r="F5704" s="7">
        <v>40898</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row>
    <row r="5705" spans="1:23" ht="14.25" customHeight="1" x14ac:dyDescent="0.3">
      <c r="A5705" s="5">
        <v>5704</v>
      </c>
      <c r="B5705" s="2" t="s">
        <v>8432</v>
      </c>
      <c r="C5705" s="5">
        <f>YEAR(Data!$E5705)</f>
        <v>2011</v>
      </c>
      <c r="D5705" s="2" t="str">
        <f>TEXT(Table_1[[#This Row],[Order Date]], "MMM")</f>
        <v>Dec</v>
      </c>
      <c r="E5705" s="7">
        <v>40891</v>
      </c>
      <c r="F5705" s="7">
        <v>40898</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row>
    <row r="5706" spans="1:23" ht="14.25" customHeight="1" x14ac:dyDescent="0.3">
      <c r="A5706" s="5">
        <v>5705</v>
      </c>
      <c r="B5706" s="2" t="s">
        <v>8432</v>
      </c>
      <c r="C5706" s="5">
        <f>YEAR(Data!$E5706)</f>
        <v>2011</v>
      </c>
      <c r="D5706" s="2" t="str">
        <f>TEXT(Table_1[[#This Row],[Order Date]], "MMM")</f>
        <v>Dec</v>
      </c>
      <c r="E5706" s="7">
        <v>40891</v>
      </c>
      <c r="F5706" s="7">
        <v>40898</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row>
    <row r="5707" spans="1:23" ht="14.25" customHeight="1" x14ac:dyDescent="0.3">
      <c r="A5707" s="5">
        <v>5706</v>
      </c>
      <c r="B5707" s="2" t="s">
        <v>8433</v>
      </c>
      <c r="C5707" s="5">
        <f>YEAR(Data!$E5707)</f>
        <v>2011</v>
      </c>
      <c r="D5707" s="2" t="str">
        <f>TEXT(Table_1[[#This Row],[Order Date]], "MMM")</f>
        <v>Nov</v>
      </c>
      <c r="E5707" s="7">
        <v>40850</v>
      </c>
      <c r="F5707" s="7">
        <v>40855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row>
    <row r="5708" spans="1:23" ht="14.25" customHeight="1" x14ac:dyDescent="0.3">
      <c r="A5708" s="5">
        <v>5707</v>
      </c>
      <c r="B5708" s="2" t="s">
        <v>8434</v>
      </c>
      <c r="C5708" s="5">
        <f>YEAR(Data!$E5708)</f>
        <v>2014</v>
      </c>
      <c r="D5708" s="2" t="str">
        <f>TEXT(Table_1[[#This Row],[Order Date]], "MMM")</f>
        <v>Sep</v>
      </c>
      <c r="E5708" s="7">
        <v>41905</v>
      </c>
      <c r="F5708" s="7">
        <v>41908</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row>
    <row r="5709" spans="1:23" ht="14.25" customHeight="1" x14ac:dyDescent="0.3">
      <c r="A5709" s="5">
        <v>5708</v>
      </c>
      <c r="B5709" s="2" t="s">
        <v>8435</v>
      </c>
      <c r="C5709" s="5">
        <f>YEAR(Data!$E5709)</f>
        <v>2012</v>
      </c>
      <c r="D5709" s="2" t="str">
        <f>TEXT(Table_1[[#This Row],[Order Date]], "MMM")</f>
        <v>May</v>
      </c>
      <c r="E5709" s="7">
        <v>41037</v>
      </c>
      <c r="F5709" s="7">
        <v>41044</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row>
    <row r="5710" spans="1:23" ht="14.25" customHeight="1" x14ac:dyDescent="0.3">
      <c r="A5710" s="5">
        <v>5709</v>
      </c>
      <c r="B5710" s="2" t="s">
        <v>8435</v>
      </c>
      <c r="C5710" s="5">
        <f>YEAR(Data!$E5710)</f>
        <v>2012</v>
      </c>
      <c r="D5710" s="2" t="str">
        <f>TEXT(Table_1[[#This Row],[Order Date]], "MMM")</f>
        <v>May</v>
      </c>
      <c r="E5710" s="7">
        <v>41037</v>
      </c>
      <c r="F5710" s="7">
        <v>41044</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row>
    <row r="5711" spans="1:23" ht="14.25" customHeight="1" x14ac:dyDescent="0.3">
      <c r="A5711" s="5">
        <v>5710</v>
      </c>
      <c r="B5711" s="2" t="s">
        <v>8435</v>
      </c>
      <c r="C5711" s="5">
        <f>YEAR(Data!$E5711)</f>
        <v>2012</v>
      </c>
      <c r="D5711" s="2" t="str">
        <f>TEXT(Table_1[[#This Row],[Order Date]], "MMM")</f>
        <v>May</v>
      </c>
      <c r="E5711" s="7">
        <v>41037</v>
      </c>
      <c r="F5711" s="7">
        <v>41044</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row>
    <row r="5712" spans="1:23" ht="14.25" customHeight="1" x14ac:dyDescent="0.3">
      <c r="A5712" s="5">
        <v>5711</v>
      </c>
      <c r="B5712" s="2" t="s">
        <v>8435</v>
      </c>
      <c r="C5712" s="5">
        <f>YEAR(Data!$E5712)</f>
        <v>2012</v>
      </c>
      <c r="D5712" s="2" t="str">
        <f>TEXT(Table_1[[#This Row],[Order Date]], "MMM")</f>
        <v>May</v>
      </c>
      <c r="E5712" s="7">
        <v>41037</v>
      </c>
      <c r="F5712" s="7">
        <v>41044</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row>
    <row r="5713" spans="1:23" ht="14.25" customHeight="1" x14ac:dyDescent="0.3">
      <c r="A5713" s="5">
        <v>5712</v>
      </c>
      <c r="B5713" s="2" t="s">
        <v>8435</v>
      </c>
      <c r="C5713" s="5">
        <f>YEAR(Data!$E5713)</f>
        <v>2012</v>
      </c>
      <c r="D5713" s="2" t="str">
        <f>TEXT(Table_1[[#This Row],[Order Date]], "MMM")</f>
        <v>May</v>
      </c>
      <c r="E5713" s="7">
        <v>41037</v>
      </c>
      <c r="F5713" s="7">
        <v>41044</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row>
    <row r="5714" spans="1:23" ht="14.25" customHeight="1" x14ac:dyDescent="0.3">
      <c r="A5714" s="5">
        <v>5713</v>
      </c>
      <c r="B5714" s="2" t="s">
        <v>8436</v>
      </c>
      <c r="C5714" s="5">
        <f>YEAR(Data!$E5714)</f>
        <v>2014</v>
      </c>
      <c r="D5714" s="2" t="str">
        <f>TEXT(Table_1[[#This Row],[Order Date]], "MMM")</f>
        <v>Aug</v>
      </c>
      <c r="E5714" s="7">
        <v>41852</v>
      </c>
      <c r="F5714" s="7">
        <v>41852</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row>
    <row r="5715" spans="1:23" ht="14.25" customHeight="1" x14ac:dyDescent="0.3">
      <c r="A5715" s="5">
        <v>5714</v>
      </c>
      <c r="B5715" s="2" t="s">
        <v>8437</v>
      </c>
      <c r="C5715" s="5">
        <f>YEAR(Data!$E5715)</f>
        <v>2011</v>
      </c>
      <c r="D5715" s="2" t="str">
        <f>TEXT(Table_1[[#This Row],[Order Date]], "MMM")</f>
        <v>Mar</v>
      </c>
      <c r="E5715" s="7">
        <v>40603</v>
      </c>
      <c r="F5715" s="7">
        <v>40607</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row>
    <row r="5716" spans="1:23" ht="14.25" customHeight="1" x14ac:dyDescent="0.3">
      <c r="A5716" s="5">
        <v>5715</v>
      </c>
      <c r="B5716" s="2" t="s">
        <v>8438</v>
      </c>
      <c r="C5716" s="5">
        <f>YEAR(Data!$E5716)</f>
        <v>2014</v>
      </c>
      <c r="D5716" s="2" t="str">
        <f>TEXT(Table_1[[#This Row],[Order Date]], "MMM")</f>
        <v>Sep</v>
      </c>
      <c r="E5716" s="7">
        <v>41908</v>
      </c>
      <c r="F5716" s="7">
        <v>41912</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row>
    <row r="5717" spans="1:23" ht="14.25" customHeight="1" x14ac:dyDescent="0.3">
      <c r="A5717" s="5">
        <v>5716</v>
      </c>
      <c r="B5717" s="2" t="s">
        <v>8439</v>
      </c>
      <c r="C5717" s="5">
        <f>YEAR(Data!$E5717)</f>
        <v>2012</v>
      </c>
      <c r="D5717" s="2" t="str">
        <f>TEXT(Table_1[[#This Row],[Order Date]], "MMM")</f>
        <v>Oct</v>
      </c>
      <c r="E5717" s="7">
        <v>41191</v>
      </c>
      <c r="F5717" s="7">
        <v>41194</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row>
    <row r="5718" spans="1:23" ht="14.25" customHeight="1" x14ac:dyDescent="0.3">
      <c r="A5718" s="5">
        <v>5717</v>
      </c>
      <c r="B5718" s="2" t="s">
        <v>8439</v>
      </c>
      <c r="C5718" s="5">
        <f>YEAR(Data!$E5718)</f>
        <v>2012</v>
      </c>
      <c r="D5718" s="2" t="str">
        <f>TEXT(Table_1[[#This Row],[Order Date]], "MMM")</f>
        <v>Oct</v>
      </c>
      <c r="E5718" s="7">
        <v>41191</v>
      </c>
      <c r="F5718" s="7">
        <v>41194</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row>
    <row r="5719" spans="1:23" ht="14.25" customHeight="1" x14ac:dyDescent="0.3">
      <c r="A5719" s="5">
        <v>5718</v>
      </c>
      <c r="B5719" s="2" t="s">
        <v>8439</v>
      </c>
      <c r="C5719" s="5">
        <f>YEAR(Data!$E5719)</f>
        <v>2012</v>
      </c>
      <c r="D5719" s="2" t="str">
        <f>TEXT(Table_1[[#This Row],[Order Date]], "MMM")</f>
        <v>Oct</v>
      </c>
      <c r="E5719" s="7">
        <v>41191</v>
      </c>
      <c r="F5719" s="7">
        <v>41194</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row>
    <row r="5720" spans="1:23" ht="14.25" customHeight="1" x14ac:dyDescent="0.3">
      <c r="A5720" s="5">
        <v>5719</v>
      </c>
      <c r="B5720" s="2" t="s">
        <v>8439</v>
      </c>
      <c r="C5720" s="5">
        <f>YEAR(Data!$E5720)</f>
        <v>2012</v>
      </c>
      <c r="D5720" s="2" t="str">
        <f>TEXT(Table_1[[#This Row],[Order Date]], "MMM")</f>
        <v>Oct</v>
      </c>
      <c r="E5720" s="7">
        <v>41191</v>
      </c>
      <c r="F5720" s="7">
        <v>41194</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row>
    <row r="5721" spans="1:23" ht="14.25" customHeight="1" x14ac:dyDescent="0.3">
      <c r="A5721" s="5">
        <v>5720</v>
      </c>
      <c r="B5721" s="2" t="s">
        <v>8440</v>
      </c>
      <c r="C5721" s="5">
        <f>YEAR(Data!$E5721)</f>
        <v>2014</v>
      </c>
      <c r="D5721" s="2" t="str">
        <f>TEXT(Table_1[[#This Row],[Order Date]], "MMM")</f>
        <v>Mar</v>
      </c>
      <c r="E5721" s="7">
        <v>41728</v>
      </c>
      <c r="F5721" s="7">
        <v>41732</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row>
    <row r="5722" spans="1:23" ht="14.25" customHeight="1" x14ac:dyDescent="0.3">
      <c r="A5722" s="5">
        <v>5721</v>
      </c>
      <c r="B5722" s="2" t="s">
        <v>8441</v>
      </c>
      <c r="C5722" s="5">
        <f>YEAR(Data!$E5722)</f>
        <v>2012</v>
      </c>
      <c r="D5722" s="2" t="str">
        <f>TEXT(Table_1[[#This Row],[Order Date]], "MMM")</f>
        <v>Nov</v>
      </c>
      <c r="E5722" s="7">
        <v>41227</v>
      </c>
      <c r="F5722" s="7">
        <v>41230</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row>
    <row r="5723" spans="1:23" ht="14.25" customHeight="1" x14ac:dyDescent="0.3">
      <c r="A5723" s="5">
        <v>5722</v>
      </c>
      <c r="B5723" s="2" t="s">
        <v>8441</v>
      </c>
      <c r="C5723" s="5">
        <f>YEAR(Data!$E5723)</f>
        <v>2012</v>
      </c>
      <c r="D5723" s="2" t="str">
        <f>TEXT(Table_1[[#This Row],[Order Date]], "MMM")</f>
        <v>Nov</v>
      </c>
      <c r="E5723" s="7">
        <v>41227</v>
      </c>
      <c r="F5723" s="7">
        <v>41230</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row>
    <row r="5724" spans="1:23" ht="14.25" customHeight="1" x14ac:dyDescent="0.3">
      <c r="A5724" s="5">
        <v>5723</v>
      </c>
      <c r="B5724" s="2" t="s">
        <v>8441</v>
      </c>
      <c r="C5724" s="5">
        <f>YEAR(Data!$E5724)</f>
        <v>2012</v>
      </c>
      <c r="D5724" s="2" t="str">
        <f>TEXT(Table_1[[#This Row],[Order Date]], "MMM")</f>
        <v>Nov</v>
      </c>
      <c r="E5724" s="7">
        <v>41227</v>
      </c>
      <c r="F5724" s="7">
        <v>41230</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row>
    <row r="5725" spans="1:23" ht="14.25" customHeight="1" x14ac:dyDescent="0.3">
      <c r="A5725" s="5">
        <v>5724</v>
      </c>
      <c r="B5725" s="2" t="s">
        <v>8442</v>
      </c>
      <c r="C5725" s="5">
        <f>YEAR(Data!$E5725)</f>
        <v>2013</v>
      </c>
      <c r="D5725" s="2" t="str">
        <f>TEXT(Table_1[[#This Row],[Order Date]], "MMM")</f>
        <v>Sep</v>
      </c>
      <c r="E5725" s="7">
        <v>41544</v>
      </c>
      <c r="F5725" s="7">
        <v>41548</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row>
    <row r="5726" spans="1:23" ht="14.25" customHeight="1" x14ac:dyDescent="0.3">
      <c r="A5726" s="5">
        <v>5725</v>
      </c>
      <c r="B5726" s="2" t="s">
        <v>8443</v>
      </c>
      <c r="C5726" s="5">
        <f>YEAR(Data!$E5726)</f>
        <v>2011</v>
      </c>
      <c r="D5726" s="2" t="str">
        <f>TEXT(Table_1[[#This Row],[Order Date]], "MMM")</f>
        <v>Sep</v>
      </c>
      <c r="E5726" s="7">
        <v>40808</v>
      </c>
      <c r="F5726" s="7">
        <v>40813</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row>
    <row r="5727" spans="1:23" ht="14.25" customHeight="1" x14ac:dyDescent="0.3">
      <c r="A5727" s="5">
        <v>5726</v>
      </c>
      <c r="B5727" s="2" t="s">
        <v>8444</v>
      </c>
      <c r="C5727" s="5">
        <f>YEAR(Data!$E5727)</f>
        <v>2012</v>
      </c>
      <c r="D5727" s="2" t="str">
        <f>TEXT(Table_1[[#This Row],[Order Date]], "MMM")</f>
        <v>Sep</v>
      </c>
      <c r="E5727" s="7">
        <v>41177</v>
      </c>
      <c r="F5727" s="7">
        <v>41179</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row>
    <row r="5728" spans="1:23" ht="14.25" customHeight="1" x14ac:dyDescent="0.3">
      <c r="A5728" s="5">
        <v>5727</v>
      </c>
      <c r="B5728" s="2" t="s">
        <v>8445</v>
      </c>
      <c r="C5728" s="5">
        <f>YEAR(Data!$E5728)</f>
        <v>2012</v>
      </c>
      <c r="D5728" s="2" t="str">
        <f>TEXT(Table_1[[#This Row],[Order Date]], "MMM")</f>
        <v>May</v>
      </c>
      <c r="E5728" s="7">
        <v>41033</v>
      </c>
      <c r="F5728" s="7">
        <v>41037</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row>
    <row r="5729" spans="1:23" ht="14.25" customHeight="1" x14ac:dyDescent="0.3">
      <c r="A5729" s="5">
        <v>5728</v>
      </c>
      <c r="B5729" s="2" t="s">
        <v>8446</v>
      </c>
      <c r="C5729" s="5">
        <f>YEAR(Data!$E5729)</f>
        <v>2014</v>
      </c>
      <c r="D5729" s="2" t="str">
        <f>TEXT(Table_1[[#This Row],[Order Date]], "MMM")</f>
        <v>Dec</v>
      </c>
      <c r="E5729" s="7">
        <v>41982</v>
      </c>
      <c r="F5729" s="7">
        <v>41987</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row>
    <row r="5730" spans="1:23" ht="14.25" customHeight="1" x14ac:dyDescent="0.3">
      <c r="A5730" s="5">
        <v>5729</v>
      </c>
      <c r="B5730" s="2" t="s">
        <v>8446</v>
      </c>
      <c r="C5730" s="5">
        <f>YEAR(Data!$E5730)</f>
        <v>2014</v>
      </c>
      <c r="D5730" s="2" t="str">
        <f>TEXT(Table_1[[#This Row],[Order Date]], "MMM")</f>
        <v>Dec</v>
      </c>
      <c r="E5730" s="7">
        <v>41982</v>
      </c>
      <c r="F5730" s="7">
        <v>41987</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row>
    <row r="5731" spans="1:23" ht="14.25" customHeight="1" x14ac:dyDescent="0.3">
      <c r="A5731" s="5">
        <v>5730</v>
      </c>
      <c r="B5731" s="2" t="s">
        <v>8446</v>
      </c>
      <c r="C5731" s="5">
        <f>YEAR(Data!$E5731)</f>
        <v>2014</v>
      </c>
      <c r="D5731" s="2" t="str">
        <f>TEXT(Table_1[[#This Row],[Order Date]], "MMM")</f>
        <v>Dec</v>
      </c>
      <c r="E5731" s="7">
        <v>41982</v>
      </c>
      <c r="F5731" s="7">
        <v>41987</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row>
    <row r="5732" spans="1:23" ht="14.25" customHeight="1" x14ac:dyDescent="0.3">
      <c r="A5732" s="5">
        <v>5731</v>
      </c>
      <c r="B5732" s="2" t="s">
        <v>8446</v>
      </c>
      <c r="C5732" s="5">
        <f>YEAR(Data!$E5732)</f>
        <v>2014</v>
      </c>
      <c r="D5732" s="2" t="str">
        <f>TEXT(Table_1[[#This Row],[Order Date]], "MMM")</f>
        <v>Dec</v>
      </c>
      <c r="E5732" s="7">
        <v>41982</v>
      </c>
      <c r="F5732" s="7">
        <v>41987</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row>
    <row r="5733" spans="1:23" ht="14.25" customHeight="1" x14ac:dyDescent="0.3">
      <c r="A5733" s="5">
        <v>5732</v>
      </c>
      <c r="B5733" s="2" t="s">
        <v>8446</v>
      </c>
      <c r="C5733" s="5">
        <f>YEAR(Data!$E5733)</f>
        <v>2014</v>
      </c>
      <c r="D5733" s="2" t="str">
        <f>TEXT(Table_1[[#This Row],[Order Date]], "MMM")</f>
        <v>Dec</v>
      </c>
      <c r="E5733" s="7">
        <v>41982</v>
      </c>
      <c r="F5733" s="7">
        <v>41987</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row>
    <row r="5734" spans="1:23" ht="14.25" customHeight="1" x14ac:dyDescent="0.3">
      <c r="A5734" s="5">
        <v>5733</v>
      </c>
      <c r="B5734" s="2" t="s">
        <v>8447</v>
      </c>
      <c r="C5734" s="5">
        <f>YEAR(Data!$E5734)</f>
        <v>2014</v>
      </c>
      <c r="D5734" s="2" t="str">
        <f>TEXT(Table_1[[#This Row],[Order Date]], "MMM")</f>
        <v>Jun</v>
      </c>
      <c r="E5734" s="7">
        <v>41820</v>
      </c>
      <c r="F5734" s="7">
        <v>41823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row>
    <row r="5735" spans="1:23" ht="14.25" customHeight="1" x14ac:dyDescent="0.3">
      <c r="A5735" s="5">
        <v>5734</v>
      </c>
      <c r="B5735" s="2" t="s">
        <v>8447</v>
      </c>
      <c r="C5735" s="5">
        <f>YEAR(Data!$E5735)</f>
        <v>2014</v>
      </c>
      <c r="D5735" s="2" t="str">
        <f>TEXT(Table_1[[#This Row],[Order Date]], "MMM")</f>
        <v>Jun</v>
      </c>
      <c r="E5735" s="7">
        <v>41820</v>
      </c>
      <c r="F5735" s="7">
        <v>41823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row>
    <row r="5736" spans="1:23" ht="14.25" customHeight="1" x14ac:dyDescent="0.3">
      <c r="A5736" s="5">
        <v>5735</v>
      </c>
      <c r="B5736" s="2" t="s">
        <v>8447</v>
      </c>
      <c r="C5736" s="5">
        <f>YEAR(Data!$E5736)</f>
        <v>2014</v>
      </c>
      <c r="D5736" s="2" t="str">
        <f>TEXT(Table_1[[#This Row],[Order Date]], "MMM")</f>
        <v>Jun</v>
      </c>
      <c r="E5736" s="7">
        <v>41820</v>
      </c>
      <c r="F5736" s="7">
        <v>41823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row>
    <row r="5737" spans="1:23" ht="14.25" customHeight="1" x14ac:dyDescent="0.3">
      <c r="A5737" s="5">
        <v>5736</v>
      </c>
      <c r="B5737" s="2" t="s">
        <v>8449</v>
      </c>
      <c r="C5737" s="5">
        <f>YEAR(Data!$E5737)</f>
        <v>2011</v>
      </c>
      <c r="D5737" s="2" t="str">
        <f>TEXT(Table_1[[#This Row],[Order Date]], "MMM")</f>
        <v>Jun</v>
      </c>
      <c r="E5737" s="7">
        <v>40723</v>
      </c>
      <c r="F5737" s="7">
        <v>40727</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row>
    <row r="5738" spans="1:23" ht="14.25" customHeight="1" x14ac:dyDescent="0.3">
      <c r="A5738" s="5">
        <v>5737</v>
      </c>
      <c r="B5738" s="2" t="s">
        <v>8450</v>
      </c>
      <c r="C5738" s="5">
        <f>YEAR(Data!$E5738)</f>
        <v>2011</v>
      </c>
      <c r="D5738" s="2" t="str">
        <f>TEXT(Table_1[[#This Row],[Order Date]], "MMM")</f>
        <v>Jan</v>
      </c>
      <c r="E5738" s="7">
        <v>40564</v>
      </c>
      <c r="F5738" s="7">
        <v>40569</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row>
    <row r="5739" spans="1:23" ht="14.25" customHeight="1" x14ac:dyDescent="0.3">
      <c r="A5739" s="5">
        <v>5738</v>
      </c>
      <c r="B5739" s="2" t="s">
        <v>8450</v>
      </c>
      <c r="C5739" s="5">
        <f>YEAR(Data!$E5739)</f>
        <v>2011</v>
      </c>
      <c r="D5739" s="2" t="str">
        <f>TEXT(Table_1[[#This Row],[Order Date]], "MMM")</f>
        <v>Jan</v>
      </c>
      <c r="E5739" s="7">
        <v>40564</v>
      </c>
      <c r="F5739" s="7">
        <v>40569</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row>
    <row r="5740" spans="1:23" ht="14.25" customHeight="1" x14ac:dyDescent="0.3">
      <c r="A5740" s="5">
        <v>5739</v>
      </c>
      <c r="B5740" s="2" t="s">
        <v>8451</v>
      </c>
      <c r="C5740" s="5">
        <f>YEAR(Data!$E5740)</f>
        <v>2014</v>
      </c>
      <c r="D5740" s="2" t="str">
        <f>TEXT(Table_1[[#This Row],[Order Date]], "MMM")</f>
        <v>Jan</v>
      </c>
      <c r="E5740" s="7">
        <v>41640</v>
      </c>
      <c r="F5740" s="7">
        <v>41646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row>
    <row r="5741" spans="1:23" ht="14.25" customHeight="1" x14ac:dyDescent="0.3">
      <c r="A5741" s="5">
        <v>5740</v>
      </c>
      <c r="B5741" s="2" t="s">
        <v>8452</v>
      </c>
      <c r="C5741" s="5">
        <f>YEAR(Data!$E5741)</f>
        <v>2014</v>
      </c>
      <c r="D5741" s="2" t="str">
        <f>TEXT(Table_1[[#This Row],[Order Date]], "MMM")</f>
        <v>Mar</v>
      </c>
      <c r="E5741" s="7">
        <v>41727</v>
      </c>
      <c r="F5741" s="7">
        <v>41730</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row>
    <row r="5742" spans="1:23" ht="14.25" customHeight="1" x14ac:dyDescent="0.3">
      <c r="A5742" s="5">
        <v>5741</v>
      </c>
      <c r="B5742" s="2" t="s">
        <v>8452</v>
      </c>
      <c r="C5742" s="5">
        <f>YEAR(Data!$E5742)</f>
        <v>2014</v>
      </c>
      <c r="D5742" s="2" t="str">
        <f>TEXT(Table_1[[#This Row],[Order Date]], "MMM")</f>
        <v>Mar</v>
      </c>
      <c r="E5742" s="7">
        <v>41727</v>
      </c>
      <c r="F5742" s="7">
        <v>41730</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row>
    <row r="5743" spans="1:23" ht="14.25" customHeight="1" x14ac:dyDescent="0.3">
      <c r="A5743" s="5">
        <v>5742</v>
      </c>
      <c r="B5743" s="2" t="s">
        <v>8452</v>
      </c>
      <c r="C5743" s="5">
        <f>YEAR(Data!$E5743)</f>
        <v>2014</v>
      </c>
      <c r="D5743" s="2" t="str">
        <f>TEXT(Table_1[[#This Row],[Order Date]], "MMM")</f>
        <v>Mar</v>
      </c>
      <c r="E5743" s="7">
        <v>41727</v>
      </c>
      <c r="F5743" s="7">
        <v>41730</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row>
    <row r="5744" spans="1:23" ht="14.25" customHeight="1" x14ac:dyDescent="0.3">
      <c r="A5744" s="5">
        <v>5743</v>
      </c>
      <c r="B5744" s="2" t="s">
        <v>8452</v>
      </c>
      <c r="C5744" s="5">
        <f>YEAR(Data!$E5744)</f>
        <v>2014</v>
      </c>
      <c r="D5744" s="2" t="str">
        <f>TEXT(Table_1[[#This Row],[Order Date]], "MMM")</f>
        <v>Mar</v>
      </c>
      <c r="E5744" s="7">
        <v>41727</v>
      </c>
      <c r="F5744" s="7">
        <v>41730</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row>
    <row r="5745" spans="1:23" ht="14.25" customHeight="1" x14ac:dyDescent="0.3">
      <c r="A5745" s="5">
        <v>5744</v>
      </c>
      <c r="B5745" s="2" t="s">
        <v>8452</v>
      </c>
      <c r="C5745" s="5">
        <f>YEAR(Data!$E5745)</f>
        <v>2014</v>
      </c>
      <c r="D5745" s="2" t="str">
        <f>TEXT(Table_1[[#This Row],[Order Date]], "MMM")</f>
        <v>Mar</v>
      </c>
      <c r="E5745" s="7">
        <v>41727</v>
      </c>
      <c r="F5745" s="7">
        <v>41730</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row>
    <row r="5746" spans="1:23" ht="14.25" customHeight="1" x14ac:dyDescent="0.3">
      <c r="A5746" s="5">
        <v>5745</v>
      </c>
      <c r="B5746" s="2" t="s">
        <v>8452</v>
      </c>
      <c r="C5746" s="5">
        <f>YEAR(Data!$E5746)</f>
        <v>2014</v>
      </c>
      <c r="D5746" s="2" t="str">
        <f>TEXT(Table_1[[#This Row],[Order Date]], "MMM")</f>
        <v>Mar</v>
      </c>
      <c r="E5746" s="7">
        <v>41727</v>
      </c>
      <c r="F5746" s="7">
        <v>41730</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row>
    <row r="5747" spans="1:23" ht="14.25" customHeight="1" x14ac:dyDescent="0.3">
      <c r="A5747" s="5">
        <v>5746</v>
      </c>
      <c r="B5747" s="2" t="s">
        <v>8452</v>
      </c>
      <c r="C5747" s="5">
        <f>YEAR(Data!$E5747)</f>
        <v>2014</v>
      </c>
      <c r="D5747" s="2" t="str">
        <f>TEXT(Table_1[[#This Row],[Order Date]], "MMM")</f>
        <v>Mar</v>
      </c>
      <c r="E5747" s="7">
        <v>41727</v>
      </c>
      <c r="F5747" s="7">
        <v>41730</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row>
    <row r="5748" spans="1:23" ht="14.25" customHeight="1" x14ac:dyDescent="0.3">
      <c r="A5748" s="5">
        <v>5747</v>
      </c>
      <c r="B5748" s="2" t="s">
        <v>8453</v>
      </c>
      <c r="C5748" s="5">
        <f>YEAR(Data!$E5748)</f>
        <v>2013</v>
      </c>
      <c r="D5748" s="2" t="str">
        <f>TEXT(Table_1[[#This Row],[Order Date]], "MMM")</f>
        <v>Dec</v>
      </c>
      <c r="E5748" s="7">
        <v>41617</v>
      </c>
      <c r="F5748" s="7">
        <v>41621</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row>
    <row r="5749" spans="1:23" ht="14.25" customHeight="1" x14ac:dyDescent="0.3">
      <c r="A5749" s="5">
        <v>5748</v>
      </c>
      <c r="B5749" s="2" t="s">
        <v>8453</v>
      </c>
      <c r="C5749" s="5">
        <f>YEAR(Data!$E5749)</f>
        <v>2013</v>
      </c>
      <c r="D5749" s="2" t="str">
        <f>TEXT(Table_1[[#This Row],[Order Date]], "MMM")</f>
        <v>Dec</v>
      </c>
      <c r="E5749" s="7">
        <v>41617</v>
      </c>
      <c r="F5749" s="7">
        <v>41621</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row>
    <row r="5750" spans="1:23" ht="14.25" customHeight="1" x14ac:dyDescent="0.3">
      <c r="A5750" s="5">
        <v>5749</v>
      </c>
      <c r="B5750" s="2" t="s">
        <v>8453</v>
      </c>
      <c r="C5750" s="5">
        <f>YEAR(Data!$E5750)</f>
        <v>2013</v>
      </c>
      <c r="D5750" s="2" t="str">
        <f>TEXT(Table_1[[#This Row],[Order Date]], "MMM")</f>
        <v>Dec</v>
      </c>
      <c r="E5750" s="7">
        <v>41617</v>
      </c>
      <c r="F5750" s="7">
        <v>41621</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row>
    <row r="5751" spans="1:23" ht="14.25" customHeight="1" x14ac:dyDescent="0.3">
      <c r="A5751" s="5">
        <v>5750</v>
      </c>
      <c r="B5751" s="2" t="s">
        <v>8454</v>
      </c>
      <c r="C5751" s="5">
        <f>YEAR(Data!$E5751)</f>
        <v>2014</v>
      </c>
      <c r="D5751" s="2" t="str">
        <f>TEXT(Table_1[[#This Row],[Order Date]], "MMM")</f>
        <v>Nov</v>
      </c>
      <c r="E5751" s="7">
        <v>41962</v>
      </c>
      <c r="F5751" s="7">
        <v>41966</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row>
    <row r="5752" spans="1:23" ht="14.25" customHeight="1" x14ac:dyDescent="0.3">
      <c r="A5752" s="5">
        <v>5751</v>
      </c>
      <c r="B5752" s="2" t="s">
        <v>8455</v>
      </c>
      <c r="C5752" s="5">
        <f>YEAR(Data!$E5752)</f>
        <v>2011</v>
      </c>
      <c r="D5752" s="2" t="str">
        <f>TEXT(Table_1[[#This Row],[Order Date]], "MMM")</f>
        <v>May</v>
      </c>
      <c r="E5752" s="7">
        <v>40693</v>
      </c>
      <c r="F5752" s="7">
        <v>40699</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row>
    <row r="5753" spans="1:23" ht="14.25" customHeight="1" x14ac:dyDescent="0.3">
      <c r="A5753" s="5">
        <v>5752</v>
      </c>
      <c r="B5753" s="2" t="s">
        <v>8457</v>
      </c>
      <c r="C5753" s="5">
        <f>YEAR(Data!$E5753)</f>
        <v>2013</v>
      </c>
      <c r="D5753" s="2" t="str">
        <f>TEXT(Table_1[[#This Row],[Order Date]], "MMM")</f>
        <v>Jan</v>
      </c>
      <c r="E5753" s="7">
        <v>41296</v>
      </c>
      <c r="F5753" s="7">
        <v>41302</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row>
    <row r="5754" spans="1:23" ht="14.25" customHeight="1" x14ac:dyDescent="0.3">
      <c r="A5754" s="5">
        <v>5753</v>
      </c>
      <c r="B5754" s="2" t="s">
        <v>8457</v>
      </c>
      <c r="C5754" s="5">
        <f>YEAR(Data!$E5754)</f>
        <v>2013</v>
      </c>
      <c r="D5754" s="2" t="str">
        <f>TEXT(Table_1[[#This Row],[Order Date]], "MMM")</f>
        <v>Jan</v>
      </c>
      <c r="E5754" s="7">
        <v>41296</v>
      </c>
      <c r="F5754" s="7">
        <v>41302</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row>
    <row r="5755" spans="1:23" ht="14.25" customHeight="1" x14ac:dyDescent="0.3">
      <c r="A5755" s="5">
        <v>5754</v>
      </c>
      <c r="B5755" s="2" t="s">
        <v>8460</v>
      </c>
      <c r="C5755" s="5">
        <f>YEAR(Data!$E5755)</f>
        <v>2013</v>
      </c>
      <c r="D5755" s="2" t="str">
        <f>TEXT(Table_1[[#This Row],[Order Date]], "MMM")</f>
        <v>Feb</v>
      </c>
      <c r="E5755" s="7">
        <v>41308</v>
      </c>
      <c r="F5755" s="7">
        <v>41315</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row>
    <row r="5756" spans="1:23" ht="14.25" customHeight="1" x14ac:dyDescent="0.3">
      <c r="A5756" s="5">
        <v>5755</v>
      </c>
      <c r="B5756" s="2" t="s">
        <v>8461</v>
      </c>
      <c r="C5756" s="5">
        <f>YEAR(Data!$E5756)</f>
        <v>2012</v>
      </c>
      <c r="D5756" s="2" t="str">
        <f>TEXT(Table_1[[#This Row],[Order Date]], "MMM")</f>
        <v>Mar</v>
      </c>
      <c r="E5756" s="7">
        <v>40997</v>
      </c>
      <c r="F5756" s="7">
        <v>41002</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row>
    <row r="5757" spans="1:23" ht="14.25" customHeight="1" x14ac:dyDescent="0.3">
      <c r="A5757" s="5">
        <v>5756</v>
      </c>
      <c r="B5757" s="2" t="s">
        <v>8462</v>
      </c>
      <c r="C5757" s="5">
        <f>YEAR(Data!$E5757)</f>
        <v>2011</v>
      </c>
      <c r="D5757" s="2" t="str">
        <f>TEXT(Table_1[[#This Row],[Order Date]], "MMM")</f>
        <v>Oct</v>
      </c>
      <c r="E5757" s="7">
        <v>40830</v>
      </c>
      <c r="F5757" s="7">
        <v>40834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row>
    <row r="5758" spans="1:23" ht="14.25" customHeight="1" x14ac:dyDescent="0.3">
      <c r="A5758" s="5">
        <v>5757</v>
      </c>
      <c r="B5758" s="2" t="s">
        <v>8462</v>
      </c>
      <c r="C5758" s="5">
        <f>YEAR(Data!$E5758)</f>
        <v>2011</v>
      </c>
      <c r="D5758" s="2" t="str">
        <f>TEXT(Table_1[[#This Row],[Order Date]], "MMM")</f>
        <v>Oct</v>
      </c>
      <c r="E5758" s="7">
        <v>40830</v>
      </c>
      <c r="F5758" s="7">
        <v>40834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row>
    <row r="5759" spans="1:23" ht="14.25" customHeight="1" x14ac:dyDescent="0.3">
      <c r="A5759" s="5">
        <v>5758</v>
      </c>
      <c r="B5759" s="2" t="s">
        <v>8463</v>
      </c>
      <c r="C5759" s="5">
        <f>YEAR(Data!$E5759)</f>
        <v>2012</v>
      </c>
      <c r="D5759" s="2" t="str">
        <f>TEXT(Table_1[[#This Row],[Order Date]], "MMM")</f>
        <v>Aug</v>
      </c>
      <c r="E5759" s="7">
        <v>41132</v>
      </c>
      <c r="F5759" s="7">
        <v>41137</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row>
    <row r="5760" spans="1:23" ht="14.25" customHeight="1" x14ac:dyDescent="0.3">
      <c r="A5760" s="5">
        <v>5759</v>
      </c>
      <c r="B5760" s="2" t="s">
        <v>8466</v>
      </c>
      <c r="C5760" s="5">
        <f>YEAR(Data!$E5760)</f>
        <v>2012</v>
      </c>
      <c r="D5760" s="2" t="str">
        <f>TEXT(Table_1[[#This Row],[Order Date]], "MMM")</f>
        <v>Nov</v>
      </c>
      <c r="E5760" s="7">
        <v>41235</v>
      </c>
      <c r="F5760" s="7">
        <v>41236</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row>
    <row r="5761" spans="1:23" ht="14.25" customHeight="1" x14ac:dyDescent="0.3">
      <c r="A5761" s="5">
        <v>5760</v>
      </c>
      <c r="B5761" s="2" t="s">
        <v>8467</v>
      </c>
      <c r="C5761" s="5">
        <f>YEAR(Data!$E5761)</f>
        <v>2013</v>
      </c>
      <c r="D5761" s="2" t="str">
        <f>TEXT(Table_1[[#This Row],[Order Date]], "MMM")</f>
        <v>Dec</v>
      </c>
      <c r="E5761" s="7">
        <v>41639</v>
      </c>
      <c r="F5761" s="7">
        <v>41639</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row>
    <row r="5762" spans="1:23" ht="14.25" customHeight="1" x14ac:dyDescent="0.3">
      <c r="A5762" s="5">
        <v>5761</v>
      </c>
      <c r="B5762" s="2" t="s">
        <v>8467</v>
      </c>
      <c r="C5762" s="5">
        <f>YEAR(Data!$E5762)</f>
        <v>2013</v>
      </c>
      <c r="D5762" s="2" t="str">
        <f>TEXT(Table_1[[#This Row],[Order Date]], "MMM")</f>
        <v>Dec</v>
      </c>
      <c r="E5762" s="7">
        <v>41639</v>
      </c>
      <c r="F5762" s="7">
        <v>41639</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row>
    <row r="5763" spans="1:23" ht="14.25" customHeight="1" x14ac:dyDescent="0.3">
      <c r="A5763" s="5">
        <v>5762</v>
      </c>
      <c r="B5763" s="2" t="s">
        <v>8468</v>
      </c>
      <c r="C5763" s="5">
        <f>YEAR(Data!$E5763)</f>
        <v>2014</v>
      </c>
      <c r="D5763" s="2" t="str">
        <f>TEXT(Table_1[[#This Row],[Order Date]], "MMM")</f>
        <v>Aug</v>
      </c>
      <c r="E5763" s="7">
        <v>41864</v>
      </c>
      <c r="F5763" s="7">
        <v>41867</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row>
    <row r="5764" spans="1:23" ht="14.25" customHeight="1" x14ac:dyDescent="0.3">
      <c r="A5764" s="5">
        <v>5763</v>
      </c>
      <c r="B5764" s="2" t="s">
        <v>8468</v>
      </c>
      <c r="C5764" s="5">
        <f>YEAR(Data!$E5764)</f>
        <v>2014</v>
      </c>
      <c r="D5764" s="2" t="str">
        <f>TEXT(Table_1[[#This Row],[Order Date]], "MMM")</f>
        <v>Aug</v>
      </c>
      <c r="E5764" s="7">
        <v>41864</v>
      </c>
      <c r="F5764" s="7">
        <v>41867</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row>
    <row r="5765" spans="1:23" ht="14.25" customHeight="1" x14ac:dyDescent="0.3">
      <c r="A5765" s="5">
        <v>5764</v>
      </c>
      <c r="B5765" s="2" t="s">
        <v>8470</v>
      </c>
      <c r="C5765" s="5">
        <f>YEAR(Data!$E5765)</f>
        <v>2012</v>
      </c>
      <c r="D5765" s="2" t="str">
        <f>TEXT(Table_1[[#This Row],[Order Date]], "MMM")</f>
        <v>Nov</v>
      </c>
      <c r="E5765" s="7">
        <v>41216</v>
      </c>
      <c r="F5765" s="7">
        <v>41218</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row>
    <row r="5766" spans="1:23" ht="14.25" customHeight="1" x14ac:dyDescent="0.3">
      <c r="A5766" s="5">
        <v>5765</v>
      </c>
      <c r="B5766" s="2" t="s">
        <v>8471</v>
      </c>
      <c r="C5766" s="5">
        <f>YEAR(Data!$E5766)</f>
        <v>2012</v>
      </c>
      <c r="D5766" s="2" t="str">
        <f>TEXT(Table_1[[#This Row],[Order Date]], "MMM")</f>
        <v>Sep</v>
      </c>
      <c r="E5766" s="7">
        <v>41162</v>
      </c>
      <c r="F5766" s="7">
        <v>41164</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row>
    <row r="5767" spans="1:23" ht="14.25" customHeight="1" x14ac:dyDescent="0.3">
      <c r="A5767" s="5">
        <v>5766</v>
      </c>
      <c r="B5767" s="2" t="s">
        <v>8472</v>
      </c>
      <c r="C5767" s="5">
        <f>YEAR(Data!$E5767)</f>
        <v>2011</v>
      </c>
      <c r="D5767" s="2" t="str">
        <f>TEXT(Table_1[[#This Row],[Order Date]], "MMM")</f>
        <v>Nov</v>
      </c>
      <c r="E5767" s="7">
        <v>40855</v>
      </c>
      <c r="F5767" s="7">
        <v>40861</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row>
    <row r="5768" spans="1:23" ht="14.25" customHeight="1" x14ac:dyDescent="0.3">
      <c r="A5768" s="5">
        <v>5767</v>
      </c>
      <c r="B5768" s="2" t="s">
        <v>8474</v>
      </c>
      <c r="C5768" s="5">
        <f>YEAR(Data!$E5768)</f>
        <v>2013</v>
      </c>
      <c r="D5768" s="2" t="str">
        <f>TEXT(Table_1[[#This Row],[Order Date]], "MMM")</f>
        <v>Oct</v>
      </c>
      <c r="E5768" s="7">
        <v>41556</v>
      </c>
      <c r="F5768" s="7">
        <v>41563</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row>
    <row r="5769" spans="1:23" ht="14.25" customHeight="1" x14ac:dyDescent="0.3">
      <c r="A5769" s="5">
        <v>5768</v>
      </c>
      <c r="B5769" s="2" t="s">
        <v>8475</v>
      </c>
      <c r="C5769" s="5">
        <f>YEAR(Data!$E5769)</f>
        <v>2014</v>
      </c>
      <c r="D5769" s="2" t="str">
        <f>TEXT(Table_1[[#This Row],[Order Date]], "MMM")</f>
        <v>Sep</v>
      </c>
      <c r="E5769" s="7">
        <v>41891</v>
      </c>
      <c r="F5769" s="7">
        <v>41895</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row>
    <row r="5770" spans="1:23" ht="14.25" customHeight="1" x14ac:dyDescent="0.3">
      <c r="A5770" s="5">
        <v>5769</v>
      </c>
      <c r="B5770" s="2" t="s">
        <v>8476</v>
      </c>
      <c r="C5770" s="5">
        <f>YEAR(Data!$E5770)</f>
        <v>2012</v>
      </c>
      <c r="D5770" s="2" t="str">
        <f>TEXT(Table_1[[#This Row],[Order Date]], "MMM")</f>
        <v>Feb</v>
      </c>
      <c r="E5770" s="7">
        <v>40964</v>
      </c>
      <c r="F5770" s="7">
        <v>40969</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row>
    <row r="5771" spans="1:23" ht="14.25" customHeight="1" x14ac:dyDescent="0.3">
      <c r="A5771" s="5">
        <v>5770</v>
      </c>
      <c r="B5771" s="2" t="s">
        <v>8476</v>
      </c>
      <c r="C5771" s="5">
        <f>YEAR(Data!$E5771)</f>
        <v>2012</v>
      </c>
      <c r="D5771" s="2" t="str">
        <f>TEXT(Table_1[[#This Row],[Order Date]], "MMM")</f>
        <v>Feb</v>
      </c>
      <c r="E5771" s="7">
        <v>40964</v>
      </c>
      <c r="F5771" s="7">
        <v>40969</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row>
    <row r="5772" spans="1:23" ht="14.25" customHeight="1" x14ac:dyDescent="0.3">
      <c r="A5772" s="5">
        <v>5771</v>
      </c>
      <c r="B5772" s="2" t="s">
        <v>8477</v>
      </c>
      <c r="C5772" s="5">
        <f>YEAR(Data!$E5772)</f>
        <v>2012</v>
      </c>
      <c r="D5772" s="2" t="str">
        <f>TEXT(Table_1[[#This Row],[Order Date]], "MMM")</f>
        <v>Sep</v>
      </c>
      <c r="E5772" s="7">
        <v>41176</v>
      </c>
      <c r="F5772" s="7">
        <v>41180</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row>
    <row r="5773" spans="1:23" ht="14.25" customHeight="1" x14ac:dyDescent="0.3">
      <c r="A5773" s="5">
        <v>5772</v>
      </c>
      <c r="B5773" s="2" t="s">
        <v>8477</v>
      </c>
      <c r="C5773" s="5">
        <f>YEAR(Data!$E5773)</f>
        <v>2012</v>
      </c>
      <c r="D5773" s="2" t="str">
        <f>TEXT(Table_1[[#This Row],[Order Date]], "MMM")</f>
        <v>Sep</v>
      </c>
      <c r="E5773" s="7">
        <v>41176</v>
      </c>
      <c r="F5773" s="7">
        <v>41180</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row>
    <row r="5774" spans="1:23" ht="14.25" customHeight="1" x14ac:dyDescent="0.3">
      <c r="A5774" s="5">
        <v>5773</v>
      </c>
      <c r="B5774" s="2" t="s">
        <v>8478</v>
      </c>
      <c r="C5774" s="5">
        <f>YEAR(Data!$E5774)</f>
        <v>2012</v>
      </c>
      <c r="D5774" s="2" t="str">
        <f>TEXT(Table_1[[#This Row],[Order Date]], "MMM")</f>
        <v>Nov</v>
      </c>
      <c r="E5774" s="7">
        <v>41239</v>
      </c>
      <c r="F5774" s="7">
        <v>41244</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row>
    <row r="5775" spans="1:23" ht="14.25" customHeight="1" x14ac:dyDescent="0.3">
      <c r="A5775" s="5">
        <v>5774</v>
      </c>
      <c r="B5775" s="2" t="s">
        <v>8479</v>
      </c>
      <c r="C5775" s="5">
        <f>YEAR(Data!$E5775)</f>
        <v>2013</v>
      </c>
      <c r="D5775" s="2" t="str">
        <f>TEXT(Table_1[[#This Row],[Order Date]], "MMM")</f>
        <v>Sep</v>
      </c>
      <c r="E5775" s="7">
        <v>41518</v>
      </c>
      <c r="F5775" s="7">
        <v>41524</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row>
    <row r="5776" spans="1:23" ht="14.25" customHeight="1" x14ac:dyDescent="0.3">
      <c r="A5776" s="5">
        <v>5775</v>
      </c>
      <c r="B5776" s="2" t="s">
        <v>8480</v>
      </c>
      <c r="C5776" s="5">
        <f>YEAR(Data!$E5776)</f>
        <v>2013</v>
      </c>
      <c r="D5776" s="2" t="str">
        <f>TEXT(Table_1[[#This Row],[Order Date]], "MMM")</f>
        <v>Apr</v>
      </c>
      <c r="E5776" s="7">
        <v>41377</v>
      </c>
      <c r="F5776" s="7">
        <v>41381</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row>
    <row r="5777" spans="1:23" ht="14.25" customHeight="1" x14ac:dyDescent="0.3">
      <c r="A5777" s="5">
        <v>5776</v>
      </c>
      <c r="B5777" s="2" t="s">
        <v>8480</v>
      </c>
      <c r="C5777" s="5">
        <f>YEAR(Data!$E5777)</f>
        <v>2013</v>
      </c>
      <c r="D5777" s="2" t="str">
        <f>TEXT(Table_1[[#This Row],[Order Date]], "MMM")</f>
        <v>Apr</v>
      </c>
      <c r="E5777" s="7">
        <v>41377</v>
      </c>
      <c r="F5777" s="7">
        <v>41381</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row>
    <row r="5778" spans="1:23" ht="14.25" customHeight="1" x14ac:dyDescent="0.3">
      <c r="A5778" s="5">
        <v>5777</v>
      </c>
      <c r="B5778" s="2" t="s">
        <v>8481</v>
      </c>
      <c r="C5778" s="5">
        <f>YEAR(Data!$E5778)</f>
        <v>2013</v>
      </c>
      <c r="D5778" s="2" t="str">
        <f>TEXT(Table_1[[#This Row],[Order Date]], "MMM")</f>
        <v>Dec</v>
      </c>
      <c r="E5778" s="7">
        <v>41613</v>
      </c>
      <c r="F5778" s="7">
        <v>41617</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row>
    <row r="5779" spans="1:23" ht="14.25" customHeight="1" x14ac:dyDescent="0.3">
      <c r="A5779" s="5">
        <v>5778</v>
      </c>
      <c r="B5779" s="2" t="s">
        <v>8482</v>
      </c>
      <c r="C5779" s="5">
        <f>YEAR(Data!$E5779)</f>
        <v>2013</v>
      </c>
      <c r="D5779" s="2" t="str">
        <f>TEXT(Table_1[[#This Row],[Order Date]], "MMM")</f>
        <v>Dec</v>
      </c>
      <c r="E5779" s="7">
        <v>41613</v>
      </c>
      <c r="F5779" s="7">
        <v>41618</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row>
    <row r="5780" spans="1:23" ht="14.25" customHeight="1" x14ac:dyDescent="0.3">
      <c r="A5780" s="5">
        <v>5779</v>
      </c>
      <c r="B5780" s="2" t="s">
        <v>8483</v>
      </c>
      <c r="C5780" s="5">
        <f>YEAR(Data!$E5780)</f>
        <v>2011</v>
      </c>
      <c r="D5780" s="2" t="str">
        <f>TEXT(Table_1[[#This Row],[Order Date]], "MMM")</f>
        <v>Nov</v>
      </c>
      <c r="E5780" s="7">
        <v>40858</v>
      </c>
      <c r="F5780" s="7">
        <v>40865</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row>
    <row r="5781" spans="1:23" ht="14.25" customHeight="1" x14ac:dyDescent="0.3">
      <c r="A5781" s="5">
        <v>5780</v>
      </c>
      <c r="B5781" s="2" t="s">
        <v>8483</v>
      </c>
      <c r="C5781" s="5">
        <f>YEAR(Data!$E5781)</f>
        <v>2011</v>
      </c>
      <c r="D5781" s="2" t="str">
        <f>TEXT(Table_1[[#This Row],[Order Date]], "MMM")</f>
        <v>Nov</v>
      </c>
      <c r="E5781" s="7">
        <v>40858</v>
      </c>
      <c r="F5781" s="7">
        <v>40865</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row>
    <row r="5782" spans="1:23" ht="14.25" customHeight="1" x14ac:dyDescent="0.3">
      <c r="A5782" s="5">
        <v>5781</v>
      </c>
      <c r="B5782" s="2" t="s">
        <v>8484</v>
      </c>
      <c r="C5782" s="5">
        <f>YEAR(Data!$E5782)</f>
        <v>2012</v>
      </c>
      <c r="D5782" s="2" t="str">
        <f>TEXT(Table_1[[#This Row],[Order Date]], "MMM")</f>
        <v>Apr</v>
      </c>
      <c r="E5782" s="7">
        <v>41001</v>
      </c>
      <c r="F5782" s="7">
        <v>41008</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row>
    <row r="5783" spans="1:23" ht="14.25" customHeight="1" x14ac:dyDescent="0.3">
      <c r="A5783" s="5">
        <v>5782</v>
      </c>
      <c r="B5783" s="2" t="s">
        <v>8487</v>
      </c>
      <c r="C5783" s="5">
        <f>YEAR(Data!$E5783)</f>
        <v>2012</v>
      </c>
      <c r="D5783" s="2" t="str">
        <f>TEXT(Table_1[[#This Row],[Order Date]], "MMM")</f>
        <v>Dec</v>
      </c>
      <c r="E5783" s="7">
        <v>41255</v>
      </c>
      <c r="F5783" s="7">
        <v>41259</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row>
    <row r="5784" spans="1:23" ht="14.25" customHeight="1" x14ac:dyDescent="0.3">
      <c r="A5784" s="5">
        <v>5783</v>
      </c>
      <c r="B5784" s="2" t="s">
        <v>8487</v>
      </c>
      <c r="C5784" s="5">
        <f>YEAR(Data!$E5784)</f>
        <v>2012</v>
      </c>
      <c r="D5784" s="2" t="str">
        <f>TEXT(Table_1[[#This Row],[Order Date]], "MMM")</f>
        <v>Dec</v>
      </c>
      <c r="E5784" s="7">
        <v>41255</v>
      </c>
      <c r="F5784" s="7">
        <v>41259</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row>
    <row r="5785" spans="1:23" ht="14.25" customHeight="1" x14ac:dyDescent="0.3">
      <c r="A5785" s="5">
        <v>5784</v>
      </c>
      <c r="B5785" s="2" t="s">
        <v>8487</v>
      </c>
      <c r="C5785" s="5">
        <f>YEAR(Data!$E5785)</f>
        <v>2012</v>
      </c>
      <c r="D5785" s="2" t="str">
        <f>TEXT(Table_1[[#This Row],[Order Date]], "MMM")</f>
        <v>Dec</v>
      </c>
      <c r="E5785" s="7">
        <v>41255</v>
      </c>
      <c r="F5785" s="7">
        <v>41259</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row>
    <row r="5786" spans="1:23" ht="14.25" customHeight="1" x14ac:dyDescent="0.3">
      <c r="A5786" s="5">
        <v>5785</v>
      </c>
      <c r="B5786" s="2" t="s">
        <v>8489</v>
      </c>
      <c r="C5786" s="5">
        <f>YEAR(Data!$E5786)</f>
        <v>2014</v>
      </c>
      <c r="D5786" s="2" t="str">
        <f>TEXT(Table_1[[#This Row],[Order Date]], "MMM")</f>
        <v>Oct</v>
      </c>
      <c r="E5786" s="7">
        <v>41915</v>
      </c>
      <c r="F5786" s="7">
        <v>41921</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row>
    <row r="5787" spans="1:23" ht="14.25" customHeight="1" x14ac:dyDescent="0.3">
      <c r="A5787" s="5">
        <v>5786</v>
      </c>
      <c r="B5787" s="2" t="s">
        <v>8489</v>
      </c>
      <c r="C5787" s="5">
        <f>YEAR(Data!$E5787)</f>
        <v>2014</v>
      </c>
      <c r="D5787" s="2" t="str">
        <f>TEXT(Table_1[[#This Row],[Order Date]], "MMM")</f>
        <v>Oct</v>
      </c>
      <c r="E5787" s="7">
        <v>41915</v>
      </c>
      <c r="F5787" s="7">
        <v>41921</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row>
    <row r="5788" spans="1:23" ht="14.25" customHeight="1" x14ac:dyDescent="0.3">
      <c r="A5788" s="5">
        <v>5787</v>
      </c>
      <c r="B5788" s="2" t="s">
        <v>8489</v>
      </c>
      <c r="C5788" s="5">
        <f>YEAR(Data!$E5788)</f>
        <v>2014</v>
      </c>
      <c r="D5788" s="2" t="str">
        <f>TEXT(Table_1[[#This Row],[Order Date]], "MMM")</f>
        <v>Oct</v>
      </c>
      <c r="E5788" s="7">
        <v>41915</v>
      </c>
      <c r="F5788" s="7">
        <v>41921</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row>
    <row r="5789" spans="1:23" ht="14.25" customHeight="1" x14ac:dyDescent="0.3">
      <c r="A5789" s="5">
        <v>5788</v>
      </c>
      <c r="B5789" s="2" t="s">
        <v>8489</v>
      </c>
      <c r="C5789" s="5">
        <f>YEAR(Data!$E5789)</f>
        <v>2014</v>
      </c>
      <c r="D5789" s="2" t="str">
        <f>TEXT(Table_1[[#This Row],[Order Date]], "MMM")</f>
        <v>Oct</v>
      </c>
      <c r="E5789" s="7">
        <v>41915</v>
      </c>
      <c r="F5789" s="7">
        <v>41921</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row>
    <row r="5790" spans="1:23" ht="14.25" customHeight="1" x14ac:dyDescent="0.3">
      <c r="A5790" s="5">
        <v>5789</v>
      </c>
      <c r="B5790" s="2" t="s">
        <v>8490</v>
      </c>
      <c r="C5790" s="5">
        <f>YEAR(Data!$E5790)</f>
        <v>2014</v>
      </c>
      <c r="D5790" s="2" t="str">
        <f>TEXT(Table_1[[#This Row],[Order Date]], "MMM")</f>
        <v>Apr</v>
      </c>
      <c r="E5790" s="7">
        <v>41740</v>
      </c>
      <c r="F5790" s="7">
        <v>41744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row>
    <row r="5791" spans="1:23" ht="14.25" customHeight="1" x14ac:dyDescent="0.3">
      <c r="A5791" s="5">
        <v>5790</v>
      </c>
      <c r="B5791" s="2" t="s">
        <v>8490</v>
      </c>
      <c r="C5791" s="5">
        <f>YEAR(Data!$E5791)</f>
        <v>2014</v>
      </c>
      <c r="D5791" s="2" t="str">
        <f>TEXT(Table_1[[#This Row],[Order Date]], "MMM")</f>
        <v>Apr</v>
      </c>
      <c r="E5791" s="7">
        <v>41740</v>
      </c>
      <c r="F5791" s="7">
        <v>41744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row>
    <row r="5792" spans="1:23" ht="14.25" customHeight="1" x14ac:dyDescent="0.3">
      <c r="A5792" s="5">
        <v>5791</v>
      </c>
      <c r="B5792" s="2" t="s">
        <v>8493</v>
      </c>
      <c r="C5792" s="5">
        <f>YEAR(Data!$E5792)</f>
        <v>2014</v>
      </c>
      <c r="D5792" s="2" t="str">
        <f>TEXT(Table_1[[#This Row],[Order Date]], "MMM")</f>
        <v>Sep</v>
      </c>
      <c r="E5792" s="7">
        <v>41912</v>
      </c>
      <c r="F5792" s="7">
        <v>41915</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row>
    <row r="5793" spans="1:23" ht="14.25" customHeight="1" x14ac:dyDescent="0.3">
      <c r="A5793" s="5">
        <v>5792</v>
      </c>
      <c r="B5793" s="2" t="s">
        <v>8493</v>
      </c>
      <c r="C5793" s="5">
        <f>YEAR(Data!$E5793)</f>
        <v>2014</v>
      </c>
      <c r="D5793" s="2" t="str">
        <f>TEXT(Table_1[[#This Row],[Order Date]], "MMM")</f>
        <v>Sep</v>
      </c>
      <c r="E5793" s="7">
        <v>41912</v>
      </c>
      <c r="F5793" s="7">
        <v>41915</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row>
    <row r="5794" spans="1:23" ht="14.25" customHeight="1" x14ac:dyDescent="0.3">
      <c r="A5794" s="5">
        <v>5793</v>
      </c>
      <c r="B5794" s="2" t="s">
        <v>8493</v>
      </c>
      <c r="C5794" s="5">
        <f>YEAR(Data!$E5794)</f>
        <v>2014</v>
      </c>
      <c r="D5794" s="2" t="str">
        <f>TEXT(Table_1[[#This Row],[Order Date]], "MMM")</f>
        <v>Sep</v>
      </c>
      <c r="E5794" s="7">
        <v>41912</v>
      </c>
      <c r="F5794" s="7">
        <v>41915</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row>
    <row r="5795" spans="1:23" ht="14.25" customHeight="1" x14ac:dyDescent="0.3">
      <c r="A5795" s="5">
        <v>5794</v>
      </c>
      <c r="B5795" s="2" t="s">
        <v>8493</v>
      </c>
      <c r="C5795" s="5">
        <f>YEAR(Data!$E5795)</f>
        <v>2014</v>
      </c>
      <c r="D5795" s="2" t="str">
        <f>TEXT(Table_1[[#This Row],[Order Date]], "MMM")</f>
        <v>Sep</v>
      </c>
      <c r="E5795" s="7">
        <v>41912</v>
      </c>
      <c r="F5795" s="7">
        <v>41915</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row>
    <row r="5796" spans="1:23" ht="14.25" customHeight="1" x14ac:dyDescent="0.3">
      <c r="A5796" s="5">
        <v>5795</v>
      </c>
      <c r="B5796" s="2" t="s">
        <v>8493</v>
      </c>
      <c r="C5796" s="5">
        <f>YEAR(Data!$E5796)</f>
        <v>2014</v>
      </c>
      <c r="D5796" s="2" t="str">
        <f>TEXT(Table_1[[#This Row],[Order Date]], "MMM")</f>
        <v>Sep</v>
      </c>
      <c r="E5796" s="7">
        <v>41912</v>
      </c>
      <c r="F5796" s="7">
        <v>41915</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row>
    <row r="5797" spans="1:23" ht="14.25" customHeight="1" x14ac:dyDescent="0.3">
      <c r="A5797" s="5">
        <v>5796</v>
      </c>
      <c r="B5797" s="2" t="s">
        <v>8494</v>
      </c>
      <c r="C5797" s="5">
        <f>YEAR(Data!$E5797)</f>
        <v>2011</v>
      </c>
      <c r="D5797" s="2" t="str">
        <f>TEXT(Table_1[[#This Row],[Order Date]], "MMM")</f>
        <v>Sep</v>
      </c>
      <c r="E5797" s="7">
        <v>40815</v>
      </c>
      <c r="F5797" s="7">
        <v>40819</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row>
    <row r="5798" spans="1:23" ht="14.25" customHeight="1" x14ac:dyDescent="0.3">
      <c r="A5798" s="5">
        <v>5797</v>
      </c>
      <c r="B5798" s="2" t="s">
        <v>8494</v>
      </c>
      <c r="C5798" s="5">
        <f>YEAR(Data!$E5798)</f>
        <v>2011</v>
      </c>
      <c r="D5798" s="2" t="str">
        <f>TEXT(Table_1[[#This Row],[Order Date]], "MMM")</f>
        <v>Sep</v>
      </c>
      <c r="E5798" s="7">
        <v>40815</v>
      </c>
      <c r="F5798" s="7">
        <v>40819</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row>
    <row r="5799" spans="1:23" ht="14.25" customHeight="1" x14ac:dyDescent="0.3">
      <c r="A5799" s="5">
        <v>5798</v>
      </c>
      <c r="B5799" s="2" t="s">
        <v>8494</v>
      </c>
      <c r="C5799" s="5">
        <f>YEAR(Data!$E5799)</f>
        <v>2011</v>
      </c>
      <c r="D5799" s="2" t="str">
        <f>TEXT(Table_1[[#This Row],[Order Date]], "MMM")</f>
        <v>Sep</v>
      </c>
      <c r="E5799" s="7">
        <v>40815</v>
      </c>
      <c r="F5799" s="7">
        <v>40819</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row>
    <row r="5800" spans="1:23" ht="14.25" customHeight="1" x14ac:dyDescent="0.3">
      <c r="A5800" s="5">
        <v>5799</v>
      </c>
      <c r="B5800" s="2" t="s">
        <v>8494</v>
      </c>
      <c r="C5800" s="5">
        <f>YEAR(Data!$E5800)</f>
        <v>2011</v>
      </c>
      <c r="D5800" s="2" t="str">
        <f>TEXT(Table_1[[#This Row],[Order Date]], "MMM")</f>
        <v>Sep</v>
      </c>
      <c r="E5800" s="7">
        <v>40815</v>
      </c>
      <c r="F5800" s="7">
        <v>40819</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row>
    <row r="5801" spans="1:23" ht="14.25" customHeight="1" x14ac:dyDescent="0.3">
      <c r="A5801" s="5">
        <v>5800</v>
      </c>
      <c r="B5801" s="2" t="s">
        <v>8495</v>
      </c>
      <c r="C5801" s="5">
        <f>YEAR(Data!$E5801)</f>
        <v>2011</v>
      </c>
      <c r="D5801" s="2" t="str">
        <f>TEXT(Table_1[[#This Row],[Order Date]], "MMM")</f>
        <v>Aug</v>
      </c>
      <c r="E5801" s="7">
        <v>40775</v>
      </c>
      <c r="F5801" s="7">
        <v>40780</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row>
    <row r="5802" spans="1:23" ht="14.25" customHeight="1" x14ac:dyDescent="0.3">
      <c r="A5802" s="5">
        <v>5801</v>
      </c>
      <c r="B5802" s="2" t="s">
        <v>8496</v>
      </c>
      <c r="C5802" s="5">
        <f>YEAR(Data!$E5802)</f>
        <v>2011</v>
      </c>
      <c r="D5802" s="2" t="str">
        <f>TEXT(Table_1[[#This Row],[Order Date]], "MMM")</f>
        <v>Jul</v>
      </c>
      <c r="E5802" s="7">
        <v>40735</v>
      </c>
      <c r="F5802" s="7">
        <v>40738</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row>
    <row r="5803" spans="1:23" ht="14.25" customHeight="1" x14ac:dyDescent="0.3">
      <c r="A5803" s="5">
        <v>5802</v>
      </c>
      <c r="B5803" s="2" t="s">
        <v>8496</v>
      </c>
      <c r="C5803" s="5">
        <f>YEAR(Data!$E5803)</f>
        <v>2011</v>
      </c>
      <c r="D5803" s="2" t="str">
        <f>TEXT(Table_1[[#This Row],[Order Date]], "MMM")</f>
        <v>Jul</v>
      </c>
      <c r="E5803" s="7">
        <v>40735</v>
      </c>
      <c r="F5803" s="7">
        <v>40738</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row>
    <row r="5804" spans="1:23" ht="14.25" customHeight="1" x14ac:dyDescent="0.3">
      <c r="A5804" s="5">
        <v>5803</v>
      </c>
      <c r="B5804" s="2" t="s">
        <v>8497</v>
      </c>
      <c r="C5804" s="5">
        <f>YEAR(Data!$E5804)</f>
        <v>2012</v>
      </c>
      <c r="D5804" s="2" t="str">
        <f>TEXT(Table_1[[#This Row],[Order Date]], "MMM")</f>
        <v>Mar</v>
      </c>
      <c r="E5804" s="7">
        <v>40990</v>
      </c>
      <c r="F5804" s="7">
        <v>40992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row>
    <row r="5805" spans="1:23" ht="14.25" customHeight="1" x14ac:dyDescent="0.3">
      <c r="A5805" s="5">
        <v>5804</v>
      </c>
      <c r="B5805" s="2" t="s">
        <v>8498</v>
      </c>
      <c r="C5805" s="5">
        <f>YEAR(Data!$E5805)</f>
        <v>2014</v>
      </c>
      <c r="D5805" s="2" t="str">
        <f>TEXT(Table_1[[#This Row],[Order Date]], "MMM")</f>
        <v>May</v>
      </c>
      <c r="E5805" s="7">
        <v>41772</v>
      </c>
      <c r="F5805" s="7">
        <v>41779</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row>
    <row r="5806" spans="1:23" ht="14.25" customHeight="1" x14ac:dyDescent="0.3">
      <c r="A5806" s="5">
        <v>5805</v>
      </c>
      <c r="B5806" s="2" t="s">
        <v>8499</v>
      </c>
      <c r="C5806" s="5">
        <f>YEAR(Data!$E5806)</f>
        <v>2014</v>
      </c>
      <c r="D5806" s="2" t="str">
        <f>TEXT(Table_1[[#This Row],[Order Date]], "MMM")</f>
        <v>Nov</v>
      </c>
      <c r="E5806" s="7">
        <v>41957</v>
      </c>
      <c r="F5806" s="7">
        <v>41963</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row>
    <row r="5807" spans="1:23" ht="14.25" customHeight="1" x14ac:dyDescent="0.3">
      <c r="A5807" s="5">
        <v>5806</v>
      </c>
      <c r="B5807" s="2" t="s">
        <v>8499</v>
      </c>
      <c r="C5807" s="5">
        <f>YEAR(Data!$E5807)</f>
        <v>2014</v>
      </c>
      <c r="D5807" s="2" t="str">
        <f>TEXT(Table_1[[#This Row],[Order Date]], "MMM")</f>
        <v>Nov</v>
      </c>
      <c r="E5807" s="7">
        <v>41957</v>
      </c>
      <c r="F5807" s="7">
        <v>41963</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row>
    <row r="5808" spans="1:23" ht="14.25" customHeight="1" x14ac:dyDescent="0.3">
      <c r="A5808" s="5">
        <v>5807</v>
      </c>
      <c r="B5808" s="2" t="s">
        <v>8500</v>
      </c>
      <c r="C5808" s="5">
        <f>YEAR(Data!$E5808)</f>
        <v>2013</v>
      </c>
      <c r="D5808" s="2" t="str">
        <f>TEXT(Table_1[[#This Row],[Order Date]], "MMM")</f>
        <v>Sep</v>
      </c>
      <c r="E5808" s="7">
        <v>41522</v>
      </c>
      <c r="F5808" s="7">
        <v>41525</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row>
    <row r="5809" spans="1:23" ht="14.25" customHeight="1" x14ac:dyDescent="0.3">
      <c r="A5809" s="5">
        <v>5808</v>
      </c>
      <c r="B5809" s="2" t="s">
        <v>8500</v>
      </c>
      <c r="C5809" s="5">
        <f>YEAR(Data!$E5809)</f>
        <v>2013</v>
      </c>
      <c r="D5809" s="2" t="str">
        <f>TEXT(Table_1[[#This Row],[Order Date]], "MMM")</f>
        <v>Sep</v>
      </c>
      <c r="E5809" s="7">
        <v>41522</v>
      </c>
      <c r="F5809" s="7">
        <v>41525</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row>
    <row r="5810" spans="1:23" ht="14.25" customHeight="1" x14ac:dyDescent="0.3">
      <c r="A5810" s="5">
        <v>5809</v>
      </c>
      <c r="B5810" s="2" t="s">
        <v>8500</v>
      </c>
      <c r="C5810" s="5">
        <f>YEAR(Data!$E5810)</f>
        <v>2013</v>
      </c>
      <c r="D5810" s="2" t="str">
        <f>TEXT(Table_1[[#This Row],[Order Date]], "MMM")</f>
        <v>Sep</v>
      </c>
      <c r="E5810" s="7">
        <v>41522</v>
      </c>
      <c r="F5810" s="7">
        <v>41525</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row>
    <row r="5811" spans="1:23" ht="14.25" customHeight="1" x14ac:dyDescent="0.3">
      <c r="A5811" s="5">
        <v>5810</v>
      </c>
      <c r="B5811" s="2" t="s">
        <v>8501</v>
      </c>
      <c r="C5811" s="5">
        <f>YEAR(Data!$E5811)</f>
        <v>2013</v>
      </c>
      <c r="D5811" s="2" t="str">
        <f>TEXT(Table_1[[#This Row],[Order Date]], "MMM")</f>
        <v>Feb</v>
      </c>
      <c r="E5811" s="7">
        <v>41311</v>
      </c>
      <c r="F5811" s="7">
        <v>41316</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row>
    <row r="5812" spans="1:23" ht="14.25" customHeight="1" x14ac:dyDescent="0.3">
      <c r="A5812" s="5">
        <v>5811</v>
      </c>
      <c r="B5812" s="2" t="s">
        <v>8502</v>
      </c>
      <c r="C5812" s="5">
        <f>YEAR(Data!$E5812)</f>
        <v>2012</v>
      </c>
      <c r="D5812" s="2" t="str">
        <f>TEXT(Table_1[[#This Row],[Order Date]], "MMM")</f>
        <v>Mar</v>
      </c>
      <c r="E5812" s="7">
        <v>40990</v>
      </c>
      <c r="F5812" s="7">
        <v>40994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row>
    <row r="5813" spans="1:23" ht="14.25" customHeight="1" x14ac:dyDescent="0.3">
      <c r="A5813" s="5">
        <v>5812</v>
      </c>
      <c r="B5813" s="2" t="s">
        <v>8502</v>
      </c>
      <c r="C5813" s="5">
        <f>YEAR(Data!$E5813)</f>
        <v>2012</v>
      </c>
      <c r="D5813" s="2" t="str">
        <f>TEXT(Table_1[[#This Row],[Order Date]], "MMM")</f>
        <v>Mar</v>
      </c>
      <c r="E5813" s="7">
        <v>40990</v>
      </c>
      <c r="F5813" s="7">
        <v>40994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row>
    <row r="5814" spans="1:23" ht="14.25" customHeight="1" x14ac:dyDescent="0.3">
      <c r="A5814" s="5">
        <v>5813</v>
      </c>
      <c r="B5814" s="2" t="s">
        <v>8502</v>
      </c>
      <c r="C5814" s="5">
        <f>YEAR(Data!$E5814)</f>
        <v>2012</v>
      </c>
      <c r="D5814" s="2" t="str">
        <f>TEXT(Table_1[[#This Row],[Order Date]], "MMM")</f>
        <v>Mar</v>
      </c>
      <c r="E5814" s="7">
        <v>40990</v>
      </c>
      <c r="F5814" s="7">
        <v>40994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row>
    <row r="5815" spans="1:23" ht="14.25" customHeight="1" x14ac:dyDescent="0.3">
      <c r="A5815" s="5">
        <v>5814</v>
      </c>
      <c r="B5815" s="2" t="s">
        <v>8505</v>
      </c>
      <c r="C5815" s="5">
        <f>YEAR(Data!$E5815)</f>
        <v>2012</v>
      </c>
      <c r="D5815" s="2" t="str">
        <f>TEXT(Table_1[[#This Row],[Order Date]], "MMM")</f>
        <v>Jul</v>
      </c>
      <c r="E5815" s="7">
        <v>41092</v>
      </c>
      <c r="F5815" s="7">
        <v>41093</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row>
    <row r="5816" spans="1:23" ht="14.25" customHeight="1" x14ac:dyDescent="0.3">
      <c r="A5816" s="5">
        <v>5815</v>
      </c>
      <c r="B5816" s="2" t="s">
        <v>8506</v>
      </c>
      <c r="C5816" s="5">
        <f>YEAR(Data!$E5816)</f>
        <v>2012</v>
      </c>
      <c r="D5816" s="2" t="str">
        <f>TEXT(Table_1[[#This Row],[Order Date]], "MMM")</f>
        <v>Jun</v>
      </c>
      <c r="E5816" s="7">
        <v>41075</v>
      </c>
      <c r="F5816" s="7">
        <v>41077</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row>
    <row r="5817" spans="1:23" ht="14.25" customHeight="1" x14ac:dyDescent="0.3">
      <c r="A5817" s="5">
        <v>5816</v>
      </c>
      <c r="B5817" s="2" t="s">
        <v>8507</v>
      </c>
      <c r="C5817" s="5">
        <f>YEAR(Data!$E5817)</f>
        <v>2011</v>
      </c>
      <c r="D5817" s="2" t="str">
        <f>TEXT(Table_1[[#This Row],[Order Date]], "MMM")</f>
        <v>Nov</v>
      </c>
      <c r="E5817" s="7">
        <v>40873</v>
      </c>
      <c r="F5817" s="7">
        <v>40873</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row>
    <row r="5818" spans="1:23" ht="14.25" customHeight="1" x14ac:dyDescent="0.3">
      <c r="A5818" s="5">
        <v>5817</v>
      </c>
      <c r="B5818" s="2" t="s">
        <v>8507</v>
      </c>
      <c r="C5818" s="5">
        <f>YEAR(Data!$E5818)</f>
        <v>2011</v>
      </c>
      <c r="D5818" s="2" t="str">
        <f>TEXT(Table_1[[#This Row],[Order Date]], "MMM")</f>
        <v>Nov</v>
      </c>
      <c r="E5818" s="7">
        <v>40873</v>
      </c>
      <c r="F5818" s="7">
        <v>40873</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row>
    <row r="5819" spans="1:23" ht="14.25" customHeight="1" x14ac:dyDescent="0.3">
      <c r="A5819" s="5">
        <v>5818</v>
      </c>
      <c r="B5819" s="2" t="s">
        <v>8507</v>
      </c>
      <c r="C5819" s="5">
        <f>YEAR(Data!$E5819)</f>
        <v>2011</v>
      </c>
      <c r="D5819" s="2" t="str">
        <f>TEXT(Table_1[[#This Row],[Order Date]], "MMM")</f>
        <v>Nov</v>
      </c>
      <c r="E5819" s="7">
        <v>40873</v>
      </c>
      <c r="F5819" s="7">
        <v>40873</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row>
    <row r="5820" spans="1:23" ht="14.25" customHeight="1" x14ac:dyDescent="0.3">
      <c r="A5820" s="5">
        <v>5819</v>
      </c>
      <c r="B5820" s="2" t="s">
        <v>8507</v>
      </c>
      <c r="C5820" s="5">
        <f>YEAR(Data!$E5820)</f>
        <v>2011</v>
      </c>
      <c r="D5820" s="2" t="str">
        <f>TEXT(Table_1[[#This Row],[Order Date]], "MMM")</f>
        <v>Nov</v>
      </c>
      <c r="E5820" s="7">
        <v>40873</v>
      </c>
      <c r="F5820" s="7">
        <v>40873</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row>
    <row r="5821" spans="1:23" ht="14.25" customHeight="1" x14ac:dyDescent="0.3">
      <c r="A5821" s="5">
        <v>5820</v>
      </c>
      <c r="B5821" s="2" t="s">
        <v>8507</v>
      </c>
      <c r="C5821" s="5">
        <f>YEAR(Data!$E5821)</f>
        <v>2011</v>
      </c>
      <c r="D5821" s="2" t="str">
        <f>TEXT(Table_1[[#This Row],[Order Date]], "MMM")</f>
        <v>Nov</v>
      </c>
      <c r="E5821" s="7">
        <v>40873</v>
      </c>
      <c r="F5821" s="7">
        <v>40873</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row>
    <row r="5822" spans="1:23" ht="14.25" customHeight="1" x14ac:dyDescent="0.3">
      <c r="A5822" s="5">
        <v>5821</v>
      </c>
      <c r="B5822" s="2" t="s">
        <v>8509</v>
      </c>
      <c r="C5822" s="5">
        <f>YEAR(Data!$E5822)</f>
        <v>2014</v>
      </c>
      <c r="D5822" s="2" t="str">
        <f>TEXT(Table_1[[#This Row],[Order Date]], "MMM")</f>
        <v>May</v>
      </c>
      <c r="E5822" s="7">
        <v>41772</v>
      </c>
      <c r="F5822" s="7">
        <v>41778</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row>
    <row r="5823" spans="1:23" ht="14.25" customHeight="1" x14ac:dyDescent="0.3">
      <c r="A5823" s="5">
        <v>5822</v>
      </c>
      <c r="B5823" s="2" t="s">
        <v>8509</v>
      </c>
      <c r="C5823" s="5">
        <f>YEAR(Data!$E5823)</f>
        <v>2014</v>
      </c>
      <c r="D5823" s="2" t="str">
        <f>TEXT(Table_1[[#This Row],[Order Date]], "MMM")</f>
        <v>May</v>
      </c>
      <c r="E5823" s="7">
        <v>41772</v>
      </c>
      <c r="F5823" s="7">
        <v>41778</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row>
    <row r="5824" spans="1:23" ht="14.25" customHeight="1" x14ac:dyDescent="0.3">
      <c r="A5824" s="5">
        <v>5823</v>
      </c>
      <c r="B5824" s="2" t="s">
        <v>8509</v>
      </c>
      <c r="C5824" s="5">
        <f>YEAR(Data!$E5824)</f>
        <v>2014</v>
      </c>
      <c r="D5824" s="2" t="str">
        <f>TEXT(Table_1[[#This Row],[Order Date]], "MMM")</f>
        <v>May</v>
      </c>
      <c r="E5824" s="7">
        <v>41772</v>
      </c>
      <c r="F5824" s="7">
        <v>41778</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row>
    <row r="5825" spans="1:23" ht="14.25" customHeight="1" x14ac:dyDescent="0.3">
      <c r="A5825" s="5">
        <v>5824</v>
      </c>
      <c r="B5825" s="2" t="s">
        <v>8509</v>
      </c>
      <c r="C5825" s="5">
        <f>YEAR(Data!$E5825)</f>
        <v>2014</v>
      </c>
      <c r="D5825" s="2" t="str">
        <f>TEXT(Table_1[[#This Row],[Order Date]], "MMM")</f>
        <v>May</v>
      </c>
      <c r="E5825" s="7">
        <v>41772</v>
      </c>
      <c r="F5825" s="7">
        <v>41778</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row>
    <row r="5826" spans="1:23" ht="14.25" customHeight="1" x14ac:dyDescent="0.3">
      <c r="A5826" s="5">
        <v>5825</v>
      </c>
      <c r="B5826" s="2" t="s">
        <v>8510</v>
      </c>
      <c r="C5826" s="5">
        <f>YEAR(Data!$E5826)</f>
        <v>2011</v>
      </c>
      <c r="D5826" s="2" t="str">
        <f>TEXT(Table_1[[#This Row],[Order Date]], "MMM")</f>
        <v>May</v>
      </c>
      <c r="E5826" s="7">
        <v>40665</v>
      </c>
      <c r="F5826" s="7">
        <v>40665</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row>
    <row r="5827" spans="1:23" ht="14.25" customHeight="1" x14ac:dyDescent="0.3">
      <c r="A5827" s="5">
        <v>5826</v>
      </c>
      <c r="B5827" s="2" t="s">
        <v>8511</v>
      </c>
      <c r="C5827" s="5">
        <f>YEAR(Data!$E5827)</f>
        <v>2014</v>
      </c>
      <c r="D5827" s="2" t="str">
        <f>TEXT(Table_1[[#This Row],[Order Date]], "MMM")</f>
        <v>Sep</v>
      </c>
      <c r="E5827" s="7">
        <v>41886</v>
      </c>
      <c r="F5827" s="7">
        <v>41889</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row>
    <row r="5828" spans="1:23" ht="14.25" customHeight="1" x14ac:dyDescent="0.3">
      <c r="A5828" s="5">
        <v>5827</v>
      </c>
      <c r="B5828" s="2" t="s">
        <v>8511</v>
      </c>
      <c r="C5828" s="5">
        <f>YEAR(Data!$E5828)</f>
        <v>2014</v>
      </c>
      <c r="D5828" s="2" t="str">
        <f>TEXT(Table_1[[#This Row],[Order Date]], "MMM")</f>
        <v>Sep</v>
      </c>
      <c r="E5828" s="7">
        <v>41886</v>
      </c>
      <c r="F5828" s="7">
        <v>41889</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row>
    <row r="5829" spans="1:23" ht="14.25" customHeight="1" x14ac:dyDescent="0.3">
      <c r="A5829" s="5">
        <v>5828</v>
      </c>
      <c r="B5829" s="2" t="s">
        <v>8511</v>
      </c>
      <c r="C5829" s="5">
        <f>YEAR(Data!$E5829)</f>
        <v>2014</v>
      </c>
      <c r="D5829" s="2" t="str">
        <f>TEXT(Table_1[[#This Row],[Order Date]], "MMM")</f>
        <v>Sep</v>
      </c>
      <c r="E5829" s="7">
        <v>41886</v>
      </c>
      <c r="F5829" s="7">
        <v>41889</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row>
    <row r="5830" spans="1:23" ht="14.25" customHeight="1" x14ac:dyDescent="0.3">
      <c r="A5830" s="5">
        <v>5829</v>
      </c>
      <c r="B5830" s="2" t="s">
        <v>8511</v>
      </c>
      <c r="C5830" s="5">
        <f>YEAR(Data!$E5830)</f>
        <v>2014</v>
      </c>
      <c r="D5830" s="2" t="str">
        <f>TEXT(Table_1[[#This Row],[Order Date]], "MMM")</f>
        <v>Sep</v>
      </c>
      <c r="E5830" s="7">
        <v>41886</v>
      </c>
      <c r="F5830" s="7">
        <v>41889</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row>
    <row r="5831" spans="1:23" ht="14.25" customHeight="1" x14ac:dyDescent="0.3">
      <c r="A5831" s="5">
        <v>5830</v>
      </c>
      <c r="B5831" s="2" t="s">
        <v>8512</v>
      </c>
      <c r="C5831" s="5">
        <f>YEAR(Data!$E5831)</f>
        <v>2013</v>
      </c>
      <c r="D5831" s="2" t="str">
        <f>TEXT(Table_1[[#This Row],[Order Date]], "MMM")</f>
        <v>Dec</v>
      </c>
      <c r="E5831" s="7">
        <v>41612</v>
      </c>
      <c r="F5831" s="7">
        <v>41616</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row>
    <row r="5832" spans="1:23" ht="14.25" customHeight="1" x14ac:dyDescent="0.3">
      <c r="A5832" s="5">
        <v>5831</v>
      </c>
      <c r="B5832" s="2" t="s">
        <v>8512</v>
      </c>
      <c r="C5832" s="5">
        <f>YEAR(Data!$E5832)</f>
        <v>2013</v>
      </c>
      <c r="D5832" s="2" t="str">
        <f>TEXT(Table_1[[#This Row],[Order Date]], "MMM")</f>
        <v>Dec</v>
      </c>
      <c r="E5832" s="7">
        <v>41612</v>
      </c>
      <c r="F5832" s="7">
        <v>41616</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row>
    <row r="5833" spans="1:23" ht="14.25" customHeight="1" x14ac:dyDescent="0.3">
      <c r="A5833" s="5">
        <v>5832</v>
      </c>
      <c r="B5833" s="2" t="s">
        <v>8513</v>
      </c>
      <c r="C5833" s="5">
        <f>YEAR(Data!$E5833)</f>
        <v>2012</v>
      </c>
      <c r="D5833" s="2" t="str">
        <f>TEXT(Table_1[[#This Row],[Order Date]], "MMM")</f>
        <v>Jul</v>
      </c>
      <c r="E5833" s="7">
        <v>41108</v>
      </c>
      <c r="F5833" s="7">
        <v>41112</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row>
    <row r="5834" spans="1:23" ht="14.25" customHeight="1" x14ac:dyDescent="0.3">
      <c r="A5834" s="5">
        <v>5833</v>
      </c>
      <c r="B5834" s="2" t="s">
        <v>8514</v>
      </c>
      <c r="C5834" s="5">
        <f>YEAR(Data!$E5834)</f>
        <v>2013</v>
      </c>
      <c r="D5834" s="2" t="str">
        <f>TEXT(Table_1[[#This Row],[Order Date]], "MMM")</f>
        <v>Jul</v>
      </c>
      <c r="E5834" s="7">
        <v>41477</v>
      </c>
      <c r="F5834" s="7">
        <v>41482</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row>
    <row r="5835" spans="1:23" ht="14.25" customHeight="1" x14ac:dyDescent="0.3">
      <c r="A5835" s="5">
        <v>5834</v>
      </c>
      <c r="B5835" s="2" t="s">
        <v>8514</v>
      </c>
      <c r="C5835" s="5">
        <f>YEAR(Data!$E5835)</f>
        <v>2013</v>
      </c>
      <c r="D5835" s="2" t="str">
        <f>TEXT(Table_1[[#This Row],[Order Date]], "MMM")</f>
        <v>Jul</v>
      </c>
      <c r="E5835" s="7">
        <v>41477</v>
      </c>
      <c r="F5835" s="7">
        <v>41482</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row>
    <row r="5836" spans="1:23" ht="14.25" customHeight="1" x14ac:dyDescent="0.3">
      <c r="A5836" s="5">
        <v>5835</v>
      </c>
      <c r="B5836" s="2" t="s">
        <v>8515</v>
      </c>
      <c r="C5836" s="5">
        <f>YEAR(Data!$E5836)</f>
        <v>2012</v>
      </c>
      <c r="D5836" s="2" t="str">
        <f>TEXT(Table_1[[#This Row],[Order Date]], "MMM")</f>
        <v>Jun</v>
      </c>
      <c r="E5836" s="7">
        <v>41069</v>
      </c>
      <c r="F5836" s="7">
        <v>41076</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row>
    <row r="5837" spans="1:23" ht="14.25" customHeight="1" x14ac:dyDescent="0.3">
      <c r="A5837" s="5">
        <v>5836</v>
      </c>
      <c r="B5837" s="2" t="s">
        <v>8515</v>
      </c>
      <c r="C5837" s="5">
        <f>YEAR(Data!$E5837)</f>
        <v>2012</v>
      </c>
      <c r="D5837" s="2" t="str">
        <f>TEXT(Table_1[[#This Row],[Order Date]], "MMM")</f>
        <v>Jun</v>
      </c>
      <c r="E5837" s="7">
        <v>41069</v>
      </c>
      <c r="F5837" s="7">
        <v>41076</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row>
    <row r="5838" spans="1:23" ht="14.25" customHeight="1" x14ac:dyDescent="0.3">
      <c r="A5838" s="5">
        <v>5837</v>
      </c>
      <c r="B5838" s="2" t="s">
        <v>8515</v>
      </c>
      <c r="C5838" s="5">
        <f>YEAR(Data!$E5838)</f>
        <v>2012</v>
      </c>
      <c r="D5838" s="2" t="str">
        <f>TEXT(Table_1[[#This Row],[Order Date]], "MMM")</f>
        <v>Jun</v>
      </c>
      <c r="E5838" s="7">
        <v>41069</v>
      </c>
      <c r="F5838" s="7">
        <v>41076</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row>
    <row r="5839" spans="1:23" ht="14.25" customHeight="1" x14ac:dyDescent="0.3">
      <c r="A5839" s="5">
        <v>5838</v>
      </c>
      <c r="B5839" s="2" t="s">
        <v>8516</v>
      </c>
      <c r="C5839" s="5">
        <f>YEAR(Data!$E5839)</f>
        <v>2014</v>
      </c>
      <c r="D5839" s="2" t="str">
        <f>TEXT(Table_1[[#This Row],[Order Date]], "MMM")</f>
        <v>Nov</v>
      </c>
      <c r="E5839" s="7">
        <v>41971</v>
      </c>
      <c r="F5839" s="7">
        <v>41977</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row>
    <row r="5840" spans="1:23" ht="14.25" customHeight="1" x14ac:dyDescent="0.3">
      <c r="A5840" s="5">
        <v>5839</v>
      </c>
      <c r="B5840" s="2" t="s">
        <v>8521</v>
      </c>
      <c r="C5840" s="5">
        <f>YEAR(Data!$E5840)</f>
        <v>2012</v>
      </c>
      <c r="D5840" s="2" t="str">
        <f>TEXT(Table_1[[#This Row],[Order Date]], "MMM")</f>
        <v>Mar</v>
      </c>
      <c r="E5840" s="7">
        <v>40995</v>
      </c>
      <c r="F5840" s="7">
        <v>41002</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row>
    <row r="5841" spans="1:23" ht="14.25" customHeight="1" x14ac:dyDescent="0.3">
      <c r="A5841" s="5">
        <v>5840</v>
      </c>
      <c r="B5841" s="2" t="s">
        <v>8524</v>
      </c>
      <c r="C5841" s="5">
        <f>YEAR(Data!$E5841)</f>
        <v>2012</v>
      </c>
      <c r="D5841" s="2" t="str">
        <f>TEXT(Table_1[[#This Row],[Order Date]], "MMM")</f>
        <v>Sep</v>
      </c>
      <c r="E5841" s="7">
        <v>41174</v>
      </c>
      <c r="F5841" s="7">
        <v>41178</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row>
    <row r="5842" spans="1:23" ht="14.25" customHeight="1" x14ac:dyDescent="0.3">
      <c r="A5842" s="5">
        <v>5841</v>
      </c>
      <c r="B5842" s="2" t="s">
        <v>8524</v>
      </c>
      <c r="C5842" s="5">
        <f>YEAR(Data!$E5842)</f>
        <v>2012</v>
      </c>
      <c r="D5842" s="2" t="str">
        <f>TEXT(Table_1[[#This Row],[Order Date]], "MMM")</f>
        <v>Sep</v>
      </c>
      <c r="E5842" s="7">
        <v>41174</v>
      </c>
      <c r="F5842" s="7">
        <v>41178</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row>
    <row r="5843" spans="1:23" ht="14.25" customHeight="1" x14ac:dyDescent="0.3">
      <c r="A5843" s="5">
        <v>5842</v>
      </c>
      <c r="B5843" s="2" t="s">
        <v>8525</v>
      </c>
      <c r="C5843" s="5">
        <f>YEAR(Data!$E5843)</f>
        <v>2012</v>
      </c>
      <c r="D5843" s="2" t="str">
        <f>TEXT(Table_1[[#This Row],[Order Date]], "MMM")</f>
        <v>Nov</v>
      </c>
      <c r="E5843" s="7">
        <v>41230</v>
      </c>
      <c r="F5843" s="7">
        <v>41234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row>
    <row r="5844" spans="1:23" ht="14.25" customHeight="1" x14ac:dyDescent="0.3">
      <c r="A5844" s="5">
        <v>5843</v>
      </c>
      <c r="B5844" s="2" t="s">
        <v>8525</v>
      </c>
      <c r="C5844" s="5">
        <f>YEAR(Data!$E5844)</f>
        <v>2012</v>
      </c>
      <c r="D5844" s="2" t="str">
        <f>TEXT(Table_1[[#This Row],[Order Date]], "MMM")</f>
        <v>Nov</v>
      </c>
      <c r="E5844" s="7">
        <v>41230</v>
      </c>
      <c r="F5844" s="7">
        <v>41234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row>
    <row r="5845" spans="1:23" ht="14.25" customHeight="1" x14ac:dyDescent="0.3">
      <c r="A5845" s="5">
        <v>5844</v>
      </c>
      <c r="B5845" s="2" t="s">
        <v>8525</v>
      </c>
      <c r="C5845" s="5">
        <f>YEAR(Data!$E5845)</f>
        <v>2012</v>
      </c>
      <c r="D5845" s="2" t="str">
        <f>TEXT(Table_1[[#This Row],[Order Date]], "MMM")</f>
        <v>Nov</v>
      </c>
      <c r="E5845" s="7">
        <v>41230</v>
      </c>
      <c r="F5845" s="7">
        <v>41234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row>
    <row r="5846" spans="1:23" ht="14.25" customHeight="1" x14ac:dyDescent="0.3">
      <c r="A5846" s="5">
        <v>5845</v>
      </c>
      <c r="B5846" s="2" t="s">
        <v>8525</v>
      </c>
      <c r="C5846" s="5">
        <f>YEAR(Data!$E5846)</f>
        <v>2012</v>
      </c>
      <c r="D5846" s="2" t="str">
        <f>TEXT(Table_1[[#This Row],[Order Date]], "MMM")</f>
        <v>Nov</v>
      </c>
      <c r="E5846" s="7">
        <v>41230</v>
      </c>
      <c r="F5846" s="7">
        <v>41234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row>
    <row r="5847" spans="1:23" ht="14.25" customHeight="1" x14ac:dyDescent="0.3">
      <c r="A5847" s="5">
        <v>5846</v>
      </c>
      <c r="B5847" s="2" t="s">
        <v>8525</v>
      </c>
      <c r="C5847" s="5">
        <f>YEAR(Data!$E5847)</f>
        <v>2012</v>
      </c>
      <c r="D5847" s="2" t="str">
        <f>TEXT(Table_1[[#This Row],[Order Date]], "MMM")</f>
        <v>Nov</v>
      </c>
      <c r="E5847" s="7">
        <v>41230</v>
      </c>
      <c r="F5847" s="7">
        <v>41234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row>
    <row r="5848" spans="1:23" ht="14.25" customHeight="1" x14ac:dyDescent="0.3">
      <c r="A5848" s="5">
        <v>5847</v>
      </c>
      <c r="B5848" s="2" t="s">
        <v>8525</v>
      </c>
      <c r="C5848" s="5">
        <f>YEAR(Data!$E5848)</f>
        <v>2012</v>
      </c>
      <c r="D5848" s="2" t="str">
        <f>TEXT(Table_1[[#This Row],[Order Date]], "MMM")</f>
        <v>Nov</v>
      </c>
      <c r="E5848" s="7">
        <v>41230</v>
      </c>
      <c r="F5848" s="7">
        <v>41234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row>
    <row r="5849" spans="1:23" ht="14.25" customHeight="1" x14ac:dyDescent="0.3">
      <c r="A5849" s="5">
        <v>5848</v>
      </c>
      <c r="B5849" s="2" t="s">
        <v>8525</v>
      </c>
      <c r="C5849" s="5">
        <f>YEAR(Data!$E5849)</f>
        <v>2012</v>
      </c>
      <c r="D5849" s="2" t="str">
        <f>TEXT(Table_1[[#This Row],[Order Date]], "MMM")</f>
        <v>Nov</v>
      </c>
      <c r="E5849" s="7">
        <v>41230</v>
      </c>
      <c r="F5849" s="7">
        <v>41234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row>
    <row r="5850" spans="1:23" ht="14.25" customHeight="1" x14ac:dyDescent="0.3">
      <c r="A5850" s="5">
        <v>5849</v>
      </c>
      <c r="B5850" s="2" t="s">
        <v>8528</v>
      </c>
      <c r="C5850" s="5">
        <f>YEAR(Data!$E5850)</f>
        <v>2012</v>
      </c>
      <c r="D5850" s="2" t="str">
        <f>TEXT(Table_1[[#This Row],[Order Date]], "MMM")</f>
        <v>Nov</v>
      </c>
      <c r="E5850" s="7">
        <v>41223</v>
      </c>
      <c r="F5850" s="7">
        <v>41227</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row>
    <row r="5851" spans="1:23" ht="14.25" customHeight="1" x14ac:dyDescent="0.3">
      <c r="A5851" s="5">
        <v>5850</v>
      </c>
      <c r="B5851" s="2" t="s">
        <v>8528</v>
      </c>
      <c r="C5851" s="5">
        <f>YEAR(Data!$E5851)</f>
        <v>2012</v>
      </c>
      <c r="D5851" s="2" t="str">
        <f>TEXT(Table_1[[#This Row],[Order Date]], "MMM")</f>
        <v>Nov</v>
      </c>
      <c r="E5851" s="7">
        <v>41223</v>
      </c>
      <c r="F5851" s="7">
        <v>41227</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row>
    <row r="5852" spans="1:23" ht="14.25" customHeight="1" x14ac:dyDescent="0.3">
      <c r="A5852" s="5">
        <v>5851</v>
      </c>
      <c r="B5852" s="2" t="s">
        <v>8528</v>
      </c>
      <c r="C5852" s="5">
        <f>YEAR(Data!$E5852)</f>
        <v>2012</v>
      </c>
      <c r="D5852" s="2" t="str">
        <f>TEXT(Table_1[[#This Row],[Order Date]], "MMM")</f>
        <v>Nov</v>
      </c>
      <c r="E5852" s="7">
        <v>41223</v>
      </c>
      <c r="F5852" s="7">
        <v>41227</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row>
    <row r="5853" spans="1:23" ht="14.25" customHeight="1" x14ac:dyDescent="0.3">
      <c r="A5853" s="5">
        <v>5852</v>
      </c>
      <c r="B5853" s="2" t="s">
        <v>8528</v>
      </c>
      <c r="C5853" s="5">
        <f>YEAR(Data!$E5853)</f>
        <v>2012</v>
      </c>
      <c r="D5853" s="2" t="str">
        <f>TEXT(Table_1[[#This Row],[Order Date]], "MMM")</f>
        <v>Nov</v>
      </c>
      <c r="E5853" s="7">
        <v>41223</v>
      </c>
      <c r="F5853" s="7">
        <v>41227</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row>
    <row r="5854" spans="1:23" ht="14.25" customHeight="1" x14ac:dyDescent="0.3">
      <c r="A5854" s="5">
        <v>5853</v>
      </c>
      <c r="B5854" s="2" t="s">
        <v>8528</v>
      </c>
      <c r="C5854" s="5">
        <f>YEAR(Data!$E5854)</f>
        <v>2012</v>
      </c>
      <c r="D5854" s="2" t="str">
        <f>TEXT(Table_1[[#This Row],[Order Date]], "MMM")</f>
        <v>Nov</v>
      </c>
      <c r="E5854" s="7">
        <v>41223</v>
      </c>
      <c r="F5854" s="7">
        <v>41227</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row>
    <row r="5855" spans="1:23" ht="14.25" customHeight="1" x14ac:dyDescent="0.3">
      <c r="A5855" s="5">
        <v>5854</v>
      </c>
      <c r="B5855" s="2" t="s">
        <v>8529</v>
      </c>
      <c r="C5855" s="5">
        <f>YEAR(Data!$E5855)</f>
        <v>2011</v>
      </c>
      <c r="D5855" s="2" t="str">
        <f>TEXT(Table_1[[#This Row],[Order Date]], "MMM")</f>
        <v>Sep</v>
      </c>
      <c r="E5855" s="7">
        <v>40796</v>
      </c>
      <c r="F5855" s="7">
        <v>40800</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row>
    <row r="5856" spans="1:23" ht="14.25" customHeight="1" x14ac:dyDescent="0.3">
      <c r="A5856" s="5">
        <v>5855</v>
      </c>
      <c r="B5856" s="2" t="s">
        <v>8530</v>
      </c>
      <c r="C5856" s="5">
        <f>YEAR(Data!$E5856)</f>
        <v>2012</v>
      </c>
      <c r="D5856" s="2" t="str">
        <f>TEXT(Table_1[[#This Row],[Order Date]], "MMM")</f>
        <v>Aug</v>
      </c>
      <c r="E5856" s="7">
        <v>41126</v>
      </c>
      <c r="F5856" s="7">
        <v>41132</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row>
    <row r="5857" spans="1:23" ht="14.25" customHeight="1" x14ac:dyDescent="0.3">
      <c r="A5857" s="5">
        <v>5856</v>
      </c>
      <c r="B5857" s="2" t="s">
        <v>8530</v>
      </c>
      <c r="C5857" s="5">
        <f>YEAR(Data!$E5857)</f>
        <v>2012</v>
      </c>
      <c r="D5857" s="2" t="str">
        <f>TEXT(Table_1[[#This Row],[Order Date]], "MMM")</f>
        <v>Aug</v>
      </c>
      <c r="E5857" s="7">
        <v>41126</v>
      </c>
      <c r="F5857" s="7">
        <v>41132</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row>
    <row r="5858" spans="1:23" ht="14.25" customHeight="1" x14ac:dyDescent="0.3">
      <c r="A5858" s="5">
        <v>5857</v>
      </c>
      <c r="B5858" s="2" t="s">
        <v>8530</v>
      </c>
      <c r="C5858" s="5">
        <f>YEAR(Data!$E5858)</f>
        <v>2012</v>
      </c>
      <c r="D5858" s="2" t="str">
        <f>TEXT(Table_1[[#This Row],[Order Date]], "MMM")</f>
        <v>Aug</v>
      </c>
      <c r="E5858" s="7">
        <v>41126</v>
      </c>
      <c r="F5858" s="7">
        <v>41132</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row>
    <row r="5859" spans="1:23" ht="14.25" customHeight="1" x14ac:dyDescent="0.3">
      <c r="A5859" s="5">
        <v>5858</v>
      </c>
      <c r="B5859" s="2" t="s">
        <v>8530</v>
      </c>
      <c r="C5859" s="5">
        <f>YEAR(Data!$E5859)</f>
        <v>2012</v>
      </c>
      <c r="D5859" s="2" t="str">
        <f>TEXT(Table_1[[#This Row],[Order Date]], "MMM")</f>
        <v>Aug</v>
      </c>
      <c r="E5859" s="7">
        <v>41126</v>
      </c>
      <c r="F5859" s="7">
        <v>41132</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row>
    <row r="5860" spans="1:23" ht="14.25" customHeight="1" x14ac:dyDescent="0.3">
      <c r="A5860" s="5">
        <v>5859</v>
      </c>
      <c r="B5860" s="2" t="s">
        <v>8531</v>
      </c>
      <c r="C5860" s="5">
        <f>YEAR(Data!$E5860)</f>
        <v>2014</v>
      </c>
      <c r="D5860" s="2" t="str">
        <f>TEXT(Table_1[[#This Row],[Order Date]], "MMM")</f>
        <v>Sep</v>
      </c>
      <c r="E5860" s="7">
        <v>41886</v>
      </c>
      <c r="F5860" s="7">
        <v>41890</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row>
    <row r="5861" spans="1:23" ht="14.25" customHeight="1" x14ac:dyDescent="0.3">
      <c r="A5861" s="5">
        <v>5860</v>
      </c>
      <c r="B5861" s="2" t="s">
        <v>8532</v>
      </c>
      <c r="C5861" s="5">
        <f>YEAR(Data!$E5861)</f>
        <v>2012</v>
      </c>
      <c r="D5861" s="2" t="str">
        <f>TEXT(Table_1[[#This Row],[Order Date]], "MMM")</f>
        <v>Nov</v>
      </c>
      <c r="E5861" s="7">
        <v>41214</v>
      </c>
      <c r="F5861" s="7">
        <v>41221</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row>
    <row r="5862" spans="1:23" ht="14.25" customHeight="1" x14ac:dyDescent="0.3">
      <c r="A5862" s="5">
        <v>5861</v>
      </c>
      <c r="B5862" s="2" t="s">
        <v>8534</v>
      </c>
      <c r="C5862" s="5">
        <f>YEAR(Data!$E5862)</f>
        <v>2012</v>
      </c>
      <c r="D5862" s="2" t="str">
        <f>TEXT(Table_1[[#This Row],[Order Date]], "MMM")</f>
        <v>Apr</v>
      </c>
      <c r="E5862" s="7">
        <v>41028</v>
      </c>
      <c r="F5862" s="7">
        <v>41033</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row>
    <row r="5863" spans="1:23" ht="14.25" customHeight="1" x14ac:dyDescent="0.3">
      <c r="A5863" s="5">
        <v>5862</v>
      </c>
      <c r="B5863" s="2" t="s">
        <v>8535</v>
      </c>
      <c r="C5863" s="5">
        <f>YEAR(Data!$E5863)</f>
        <v>2013</v>
      </c>
      <c r="D5863" s="2" t="str">
        <f>TEXT(Table_1[[#This Row],[Order Date]], "MMM")</f>
        <v>May</v>
      </c>
      <c r="E5863" s="7">
        <v>41396</v>
      </c>
      <c r="F5863" s="7">
        <v>41399</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row>
    <row r="5864" spans="1:23" ht="14.25" customHeight="1" x14ac:dyDescent="0.3">
      <c r="A5864" s="5">
        <v>5863</v>
      </c>
      <c r="B5864" s="2" t="s">
        <v>8535</v>
      </c>
      <c r="C5864" s="5">
        <f>YEAR(Data!$E5864)</f>
        <v>2013</v>
      </c>
      <c r="D5864" s="2" t="str">
        <f>TEXT(Table_1[[#This Row],[Order Date]], "MMM")</f>
        <v>May</v>
      </c>
      <c r="E5864" s="7">
        <v>41396</v>
      </c>
      <c r="F5864" s="7">
        <v>41399</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row>
    <row r="5865" spans="1:23" ht="14.25" customHeight="1" x14ac:dyDescent="0.3">
      <c r="A5865" s="5">
        <v>5864</v>
      </c>
      <c r="B5865" s="2" t="s">
        <v>8535</v>
      </c>
      <c r="C5865" s="5">
        <f>YEAR(Data!$E5865)</f>
        <v>2013</v>
      </c>
      <c r="D5865" s="2" t="str">
        <f>TEXT(Table_1[[#This Row],[Order Date]], "MMM")</f>
        <v>May</v>
      </c>
      <c r="E5865" s="7">
        <v>41396</v>
      </c>
      <c r="F5865" s="7">
        <v>41399</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row>
    <row r="5866" spans="1:23" ht="14.25" customHeight="1" x14ac:dyDescent="0.3">
      <c r="A5866" s="5">
        <v>5865</v>
      </c>
      <c r="B5866" s="2" t="s">
        <v>8538</v>
      </c>
      <c r="C5866" s="5">
        <f>YEAR(Data!$E5866)</f>
        <v>2011</v>
      </c>
      <c r="D5866" s="2" t="str">
        <f>TEXT(Table_1[[#This Row],[Order Date]], "MMM")</f>
        <v>Aug</v>
      </c>
      <c r="E5866" s="7">
        <v>40760</v>
      </c>
      <c r="F5866" s="7">
        <v>40762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row>
    <row r="5867" spans="1:23" ht="14.25" customHeight="1" x14ac:dyDescent="0.3">
      <c r="A5867" s="5">
        <v>5866</v>
      </c>
      <c r="B5867" s="2" t="s">
        <v>8538</v>
      </c>
      <c r="C5867" s="5">
        <f>YEAR(Data!$E5867)</f>
        <v>2011</v>
      </c>
      <c r="D5867" s="2" t="str">
        <f>TEXT(Table_1[[#This Row],[Order Date]], "MMM")</f>
        <v>Aug</v>
      </c>
      <c r="E5867" s="7">
        <v>40760</v>
      </c>
      <c r="F5867" s="7">
        <v>40762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row>
    <row r="5868" spans="1:23" ht="14.25" customHeight="1" x14ac:dyDescent="0.3">
      <c r="A5868" s="5">
        <v>5867</v>
      </c>
      <c r="B5868" s="2" t="s">
        <v>8538</v>
      </c>
      <c r="C5868" s="5">
        <f>YEAR(Data!$E5868)</f>
        <v>2011</v>
      </c>
      <c r="D5868" s="2" t="str">
        <f>TEXT(Table_1[[#This Row],[Order Date]], "MMM")</f>
        <v>Aug</v>
      </c>
      <c r="E5868" s="7">
        <v>40760</v>
      </c>
      <c r="F5868" s="7">
        <v>40762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row>
    <row r="5869" spans="1:23" ht="14.25" customHeight="1" x14ac:dyDescent="0.3">
      <c r="A5869" s="5">
        <v>5868</v>
      </c>
      <c r="B5869" s="2" t="s">
        <v>8539</v>
      </c>
      <c r="C5869" s="5">
        <f>YEAR(Data!$E5869)</f>
        <v>2013</v>
      </c>
      <c r="D5869" s="2" t="str">
        <f>TEXT(Table_1[[#This Row],[Order Date]], "MMM")</f>
        <v>Jan</v>
      </c>
      <c r="E5869" s="7">
        <v>41278</v>
      </c>
      <c r="F5869" s="7">
        <v>41282</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row>
    <row r="5870" spans="1:23" ht="14.25" customHeight="1" x14ac:dyDescent="0.3">
      <c r="A5870" s="5">
        <v>5869</v>
      </c>
      <c r="B5870" s="2" t="s">
        <v>8539</v>
      </c>
      <c r="C5870" s="5">
        <f>YEAR(Data!$E5870)</f>
        <v>2013</v>
      </c>
      <c r="D5870" s="2" t="str">
        <f>TEXT(Table_1[[#This Row],[Order Date]], "MMM")</f>
        <v>Jan</v>
      </c>
      <c r="E5870" s="7">
        <v>41278</v>
      </c>
      <c r="F5870" s="7">
        <v>41282</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row>
    <row r="5871" spans="1:23" ht="14.25" customHeight="1" x14ac:dyDescent="0.3">
      <c r="A5871" s="5">
        <v>5870</v>
      </c>
      <c r="B5871" s="2" t="s">
        <v>8540</v>
      </c>
      <c r="C5871" s="5">
        <f>YEAR(Data!$E5871)</f>
        <v>2013</v>
      </c>
      <c r="D5871" s="2" t="str">
        <f>TEXT(Table_1[[#This Row],[Order Date]], "MMM")</f>
        <v>Nov</v>
      </c>
      <c r="E5871" s="7">
        <v>41586</v>
      </c>
      <c r="F5871" s="7">
        <v>41591</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row>
    <row r="5872" spans="1:23" ht="14.25" customHeight="1" x14ac:dyDescent="0.3">
      <c r="A5872" s="5">
        <v>5871</v>
      </c>
      <c r="B5872" s="2" t="s">
        <v>8543</v>
      </c>
      <c r="C5872" s="5">
        <f>YEAR(Data!$E5872)</f>
        <v>2013</v>
      </c>
      <c r="D5872" s="2" t="str">
        <f>TEXT(Table_1[[#This Row],[Order Date]], "MMM")</f>
        <v>Jun</v>
      </c>
      <c r="E5872" s="7">
        <v>41440</v>
      </c>
      <c r="F5872" s="7">
        <v>41440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row>
    <row r="5873" spans="1:23" ht="14.25" customHeight="1" x14ac:dyDescent="0.3">
      <c r="A5873" s="5">
        <v>5872</v>
      </c>
      <c r="B5873" s="2" t="s">
        <v>8544</v>
      </c>
      <c r="C5873" s="5">
        <f>YEAR(Data!$E5873)</f>
        <v>2013</v>
      </c>
      <c r="D5873" s="2" t="str">
        <f>TEXT(Table_1[[#This Row],[Order Date]], "MMM")</f>
        <v>Sep</v>
      </c>
      <c r="E5873" s="7">
        <v>41542</v>
      </c>
      <c r="F5873" s="7">
        <v>41546</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row>
    <row r="5874" spans="1:23" ht="14.25" customHeight="1" x14ac:dyDescent="0.3">
      <c r="A5874" s="5">
        <v>5873</v>
      </c>
      <c r="B5874" s="2" t="s">
        <v>8545</v>
      </c>
      <c r="C5874" s="5">
        <f>YEAR(Data!$E5874)</f>
        <v>2014</v>
      </c>
      <c r="D5874" s="2" t="str">
        <f>TEXT(Table_1[[#This Row],[Order Date]], "MMM")</f>
        <v>Mar</v>
      </c>
      <c r="E5874" s="7">
        <v>41729</v>
      </c>
      <c r="F5874" s="7">
        <v>41733</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row>
    <row r="5875" spans="1:23" ht="14.25" customHeight="1" x14ac:dyDescent="0.3">
      <c r="A5875" s="5">
        <v>5874</v>
      </c>
      <c r="B5875" s="2" t="s">
        <v>8546</v>
      </c>
      <c r="C5875" s="5">
        <f>YEAR(Data!$E5875)</f>
        <v>2014</v>
      </c>
      <c r="D5875" s="2" t="str">
        <f>TEXT(Table_1[[#This Row],[Order Date]], "MMM")</f>
        <v>Jun</v>
      </c>
      <c r="E5875" s="7">
        <v>41795</v>
      </c>
      <c r="F5875" s="7">
        <v>41795</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row>
    <row r="5876" spans="1:23" ht="14.25" customHeight="1" x14ac:dyDescent="0.3">
      <c r="A5876" s="5">
        <v>5875</v>
      </c>
      <c r="B5876" s="2" t="s">
        <v>8546</v>
      </c>
      <c r="C5876" s="5">
        <f>YEAR(Data!$E5876)</f>
        <v>2014</v>
      </c>
      <c r="D5876" s="2" t="str">
        <f>TEXT(Table_1[[#This Row],[Order Date]], "MMM")</f>
        <v>Jun</v>
      </c>
      <c r="E5876" s="7">
        <v>41795</v>
      </c>
      <c r="F5876" s="7">
        <v>41795</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row>
    <row r="5877" spans="1:23" ht="14.25" customHeight="1" x14ac:dyDescent="0.3">
      <c r="A5877" s="5">
        <v>5876</v>
      </c>
      <c r="B5877" s="2" t="s">
        <v>8547</v>
      </c>
      <c r="C5877" s="5">
        <f>YEAR(Data!$E5877)</f>
        <v>2012</v>
      </c>
      <c r="D5877" s="2" t="str">
        <f>TEXT(Table_1[[#This Row],[Order Date]], "MMM")</f>
        <v>Apr</v>
      </c>
      <c r="E5877" s="7">
        <v>41006</v>
      </c>
      <c r="F5877" s="7">
        <v>41008</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row>
    <row r="5878" spans="1:23" ht="14.25" customHeight="1" x14ac:dyDescent="0.3">
      <c r="A5878" s="5">
        <v>5877</v>
      </c>
      <c r="B5878" s="2" t="s">
        <v>8548</v>
      </c>
      <c r="C5878" s="5">
        <f>YEAR(Data!$E5878)</f>
        <v>2011</v>
      </c>
      <c r="D5878" s="2" t="str">
        <f>TEXT(Table_1[[#This Row],[Order Date]], "MMM")</f>
        <v>May</v>
      </c>
      <c r="E5878" s="7">
        <v>40684</v>
      </c>
      <c r="F5878" s="7">
        <v>40689</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row>
    <row r="5879" spans="1:23" ht="14.25" customHeight="1" x14ac:dyDescent="0.3">
      <c r="A5879" s="5">
        <v>5878</v>
      </c>
      <c r="B5879" s="2" t="s">
        <v>8548</v>
      </c>
      <c r="C5879" s="5">
        <f>YEAR(Data!$E5879)</f>
        <v>2011</v>
      </c>
      <c r="D5879" s="2" t="str">
        <f>TEXT(Table_1[[#This Row],[Order Date]], "MMM")</f>
        <v>May</v>
      </c>
      <c r="E5879" s="7">
        <v>40684</v>
      </c>
      <c r="F5879" s="7">
        <v>40689</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row>
    <row r="5880" spans="1:23" ht="14.25" customHeight="1" x14ac:dyDescent="0.3">
      <c r="A5880" s="5">
        <v>5879</v>
      </c>
      <c r="B5880" s="2" t="s">
        <v>8548</v>
      </c>
      <c r="C5880" s="5">
        <f>YEAR(Data!$E5880)</f>
        <v>2011</v>
      </c>
      <c r="D5880" s="2" t="str">
        <f>TEXT(Table_1[[#This Row],[Order Date]], "MMM")</f>
        <v>May</v>
      </c>
      <c r="E5880" s="7">
        <v>40684</v>
      </c>
      <c r="F5880" s="7">
        <v>40689</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row>
    <row r="5881" spans="1:23" ht="14.25" customHeight="1" x14ac:dyDescent="0.3">
      <c r="A5881" s="5">
        <v>5880</v>
      </c>
      <c r="B5881" s="2" t="s">
        <v>8549</v>
      </c>
      <c r="C5881" s="5">
        <f>YEAR(Data!$E5881)</f>
        <v>2013</v>
      </c>
      <c r="D5881" s="2" t="str">
        <f>TEXT(Table_1[[#This Row],[Order Date]], "MMM")</f>
        <v>Sep</v>
      </c>
      <c r="E5881" s="7">
        <v>41523</v>
      </c>
      <c r="F5881" s="7">
        <v>41529</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row>
    <row r="5882" spans="1:23" ht="14.25" customHeight="1" x14ac:dyDescent="0.3">
      <c r="A5882" s="5">
        <v>5881</v>
      </c>
      <c r="B5882" s="2" t="s">
        <v>8550</v>
      </c>
      <c r="C5882" s="5">
        <f>YEAR(Data!$E5882)</f>
        <v>2013</v>
      </c>
      <c r="D5882" s="2" t="str">
        <f>TEXT(Table_1[[#This Row],[Order Date]], "MMM")</f>
        <v>Sep</v>
      </c>
      <c r="E5882" s="7">
        <v>41536</v>
      </c>
      <c r="F5882" s="7">
        <v>41540</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row>
    <row r="5883" spans="1:23" ht="14.25" customHeight="1" x14ac:dyDescent="0.3">
      <c r="A5883" s="5">
        <v>5882</v>
      </c>
      <c r="B5883" s="2" t="s">
        <v>8550</v>
      </c>
      <c r="C5883" s="5">
        <f>YEAR(Data!$E5883)</f>
        <v>2013</v>
      </c>
      <c r="D5883" s="2" t="str">
        <f>TEXT(Table_1[[#This Row],[Order Date]], "MMM")</f>
        <v>Sep</v>
      </c>
      <c r="E5883" s="7">
        <v>41536</v>
      </c>
      <c r="F5883" s="7">
        <v>41540</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row>
    <row r="5884" spans="1:23" ht="14.25" customHeight="1" x14ac:dyDescent="0.3">
      <c r="A5884" s="5">
        <v>5883</v>
      </c>
      <c r="B5884" s="2" t="s">
        <v>8550</v>
      </c>
      <c r="C5884" s="5">
        <f>YEAR(Data!$E5884)</f>
        <v>2013</v>
      </c>
      <c r="D5884" s="2" t="str">
        <f>TEXT(Table_1[[#This Row],[Order Date]], "MMM")</f>
        <v>Sep</v>
      </c>
      <c r="E5884" s="7">
        <v>41536</v>
      </c>
      <c r="F5884" s="7">
        <v>41540</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row>
    <row r="5885" spans="1:23" ht="14.25" customHeight="1" x14ac:dyDescent="0.3">
      <c r="A5885" s="5">
        <v>5884</v>
      </c>
      <c r="B5885" s="2" t="s">
        <v>8551</v>
      </c>
      <c r="C5885" s="5">
        <f>YEAR(Data!$E5885)</f>
        <v>2013</v>
      </c>
      <c r="D5885" s="2" t="str">
        <f>TEXT(Table_1[[#This Row],[Order Date]], "MMM")</f>
        <v>Mar</v>
      </c>
      <c r="E5885" s="7">
        <v>41347</v>
      </c>
      <c r="F5885" s="7">
        <v>41349</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row>
    <row r="5886" spans="1:23" ht="14.25" customHeight="1" x14ac:dyDescent="0.3">
      <c r="A5886" s="5">
        <v>5885</v>
      </c>
      <c r="B5886" s="2" t="s">
        <v>8551</v>
      </c>
      <c r="C5886" s="5">
        <f>YEAR(Data!$E5886)</f>
        <v>2013</v>
      </c>
      <c r="D5886" s="2" t="str">
        <f>TEXT(Table_1[[#This Row],[Order Date]], "MMM")</f>
        <v>Mar</v>
      </c>
      <c r="E5886" s="7">
        <v>41347</v>
      </c>
      <c r="F5886" s="7">
        <v>41349</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row>
    <row r="5887" spans="1:23" ht="14.25" customHeight="1" x14ac:dyDescent="0.3">
      <c r="A5887" s="5">
        <v>5886</v>
      </c>
      <c r="B5887" s="2" t="s">
        <v>8552</v>
      </c>
      <c r="C5887" s="5">
        <f>YEAR(Data!$E5887)</f>
        <v>2011</v>
      </c>
      <c r="D5887" s="2" t="str">
        <f>TEXT(Table_1[[#This Row],[Order Date]], "MMM")</f>
        <v>Oct</v>
      </c>
      <c r="E5887" s="7">
        <v>40832</v>
      </c>
      <c r="F5887" s="7">
        <v>40833</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row>
    <row r="5888" spans="1:23" ht="14.25" customHeight="1" x14ac:dyDescent="0.3">
      <c r="A5888" s="5">
        <v>5887</v>
      </c>
      <c r="B5888" s="2" t="s">
        <v>8552</v>
      </c>
      <c r="C5888" s="5">
        <f>YEAR(Data!$E5888)</f>
        <v>2011</v>
      </c>
      <c r="D5888" s="2" t="str">
        <f>TEXT(Table_1[[#This Row],[Order Date]], "MMM")</f>
        <v>Oct</v>
      </c>
      <c r="E5888" s="7">
        <v>40832</v>
      </c>
      <c r="F5888" s="7">
        <v>40833</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row>
    <row r="5889" spans="1:23" ht="14.25" customHeight="1" x14ac:dyDescent="0.3">
      <c r="A5889" s="5">
        <v>5888</v>
      </c>
      <c r="B5889" s="2" t="s">
        <v>8553</v>
      </c>
      <c r="C5889" s="5">
        <f>YEAR(Data!$E5889)</f>
        <v>2014</v>
      </c>
      <c r="D5889" s="2" t="str">
        <f>TEXT(Table_1[[#This Row],[Order Date]], "MMM")</f>
        <v>Oct</v>
      </c>
      <c r="E5889" s="7">
        <v>41921</v>
      </c>
      <c r="F5889" s="7">
        <v>41924</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row>
    <row r="5890" spans="1:23" ht="14.25" customHeight="1" x14ac:dyDescent="0.3">
      <c r="A5890" s="5">
        <v>5889</v>
      </c>
      <c r="B5890" s="2" t="s">
        <v>8556</v>
      </c>
      <c r="C5890" s="5">
        <f>YEAR(Data!$E5890)</f>
        <v>2012</v>
      </c>
      <c r="D5890" s="2" t="str">
        <f>TEXT(Table_1[[#This Row],[Order Date]], "MMM")</f>
        <v>May</v>
      </c>
      <c r="E5890" s="7">
        <v>41036</v>
      </c>
      <c r="F5890" s="7">
        <v>41041</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row>
    <row r="5891" spans="1:23" ht="14.25" customHeight="1" x14ac:dyDescent="0.3">
      <c r="A5891" s="5">
        <v>5890</v>
      </c>
      <c r="B5891" s="2" t="s">
        <v>8560</v>
      </c>
      <c r="C5891" s="5">
        <f>YEAR(Data!$E5891)</f>
        <v>2013</v>
      </c>
      <c r="D5891" s="2" t="str">
        <f>TEXT(Table_1[[#This Row],[Order Date]], "MMM")</f>
        <v>Apr</v>
      </c>
      <c r="E5891" s="7">
        <v>41379</v>
      </c>
      <c r="F5891" s="7">
        <v>41382</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row>
    <row r="5892" spans="1:23" ht="14.25" customHeight="1" x14ac:dyDescent="0.3">
      <c r="A5892" s="5">
        <v>5891</v>
      </c>
      <c r="B5892" s="2" t="s">
        <v>8561</v>
      </c>
      <c r="C5892" s="5">
        <f>YEAR(Data!$E5892)</f>
        <v>2013</v>
      </c>
      <c r="D5892" s="2" t="str">
        <f>TEXT(Table_1[[#This Row],[Order Date]], "MMM")</f>
        <v>Nov</v>
      </c>
      <c r="E5892" s="7">
        <v>41600</v>
      </c>
      <c r="F5892" s="7">
        <v>41605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row>
    <row r="5893" spans="1:23" ht="14.25" customHeight="1" x14ac:dyDescent="0.3">
      <c r="A5893" s="5">
        <v>5892</v>
      </c>
      <c r="B5893" s="2" t="s">
        <v>8561</v>
      </c>
      <c r="C5893" s="5">
        <f>YEAR(Data!$E5893)</f>
        <v>2013</v>
      </c>
      <c r="D5893" s="2" t="str">
        <f>TEXT(Table_1[[#This Row],[Order Date]], "MMM")</f>
        <v>Nov</v>
      </c>
      <c r="E5893" s="7">
        <v>41600</v>
      </c>
      <c r="F5893" s="7">
        <v>41605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row>
    <row r="5894" spans="1:23" ht="14.25" customHeight="1" x14ac:dyDescent="0.3">
      <c r="A5894" s="5">
        <v>5893</v>
      </c>
      <c r="B5894" s="2" t="s">
        <v>8561</v>
      </c>
      <c r="C5894" s="5">
        <f>YEAR(Data!$E5894)</f>
        <v>2013</v>
      </c>
      <c r="D5894" s="2" t="str">
        <f>TEXT(Table_1[[#This Row],[Order Date]], "MMM")</f>
        <v>Nov</v>
      </c>
      <c r="E5894" s="7">
        <v>41600</v>
      </c>
      <c r="F5894" s="7">
        <v>41605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row>
    <row r="5895" spans="1:23" ht="14.25" customHeight="1" x14ac:dyDescent="0.3">
      <c r="A5895" s="5">
        <v>5894</v>
      </c>
      <c r="B5895" s="2" t="s">
        <v>8562</v>
      </c>
      <c r="C5895" s="5">
        <f>YEAR(Data!$E5895)</f>
        <v>2014</v>
      </c>
      <c r="D5895" s="2" t="str">
        <f>TEXT(Table_1[[#This Row],[Order Date]], "MMM")</f>
        <v>Sep</v>
      </c>
      <c r="E5895" s="7">
        <v>41893</v>
      </c>
      <c r="F5895" s="7">
        <v>41897</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row>
    <row r="5896" spans="1:23" ht="14.25" customHeight="1" x14ac:dyDescent="0.3">
      <c r="A5896" s="5">
        <v>5895</v>
      </c>
      <c r="B5896" s="2" t="s">
        <v>8563</v>
      </c>
      <c r="C5896" s="5">
        <f>YEAR(Data!$E5896)</f>
        <v>2014</v>
      </c>
      <c r="D5896" s="2" t="str">
        <f>TEXT(Table_1[[#This Row],[Order Date]], "MMM")</f>
        <v>Sep</v>
      </c>
      <c r="E5896" s="7">
        <v>41892</v>
      </c>
      <c r="F5896" s="7">
        <v>41897</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row>
    <row r="5897" spans="1:23" ht="14.25" customHeight="1" x14ac:dyDescent="0.3">
      <c r="A5897" s="5">
        <v>5896</v>
      </c>
      <c r="B5897" s="2" t="s">
        <v>8564</v>
      </c>
      <c r="C5897" s="5">
        <f>YEAR(Data!$E5897)</f>
        <v>2011</v>
      </c>
      <c r="D5897" s="2" t="str">
        <f>TEXT(Table_1[[#This Row],[Order Date]], "MMM")</f>
        <v>Nov</v>
      </c>
      <c r="E5897" s="7">
        <v>40848</v>
      </c>
      <c r="F5897" s="7">
        <v>40855</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row>
    <row r="5898" spans="1:23" ht="14.25" customHeight="1" x14ac:dyDescent="0.3">
      <c r="A5898" s="5">
        <v>5897</v>
      </c>
      <c r="B5898" s="2" t="s">
        <v>8564</v>
      </c>
      <c r="C5898" s="5">
        <f>YEAR(Data!$E5898)</f>
        <v>2011</v>
      </c>
      <c r="D5898" s="2" t="str">
        <f>TEXT(Table_1[[#This Row],[Order Date]], "MMM")</f>
        <v>Nov</v>
      </c>
      <c r="E5898" s="7">
        <v>40848</v>
      </c>
      <c r="F5898" s="7">
        <v>40855</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row>
    <row r="5899" spans="1:23" ht="14.25" customHeight="1" x14ac:dyDescent="0.3">
      <c r="A5899" s="5">
        <v>5898</v>
      </c>
      <c r="B5899" s="2" t="s">
        <v>8565</v>
      </c>
      <c r="C5899" s="5">
        <f>YEAR(Data!$E5899)</f>
        <v>2013</v>
      </c>
      <c r="D5899" s="2" t="str">
        <f>TEXT(Table_1[[#This Row],[Order Date]], "MMM")</f>
        <v>Apr</v>
      </c>
      <c r="E5899" s="7">
        <v>41368</v>
      </c>
      <c r="F5899" s="7">
        <v>41374</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row>
    <row r="5900" spans="1:23" ht="14.25" customHeight="1" x14ac:dyDescent="0.3">
      <c r="A5900" s="5">
        <v>5899</v>
      </c>
      <c r="B5900" s="2" t="s">
        <v>8565</v>
      </c>
      <c r="C5900" s="5">
        <f>YEAR(Data!$E5900)</f>
        <v>2013</v>
      </c>
      <c r="D5900" s="2" t="str">
        <f>TEXT(Table_1[[#This Row],[Order Date]], "MMM")</f>
        <v>Apr</v>
      </c>
      <c r="E5900" s="7">
        <v>41368</v>
      </c>
      <c r="F5900" s="7">
        <v>41374</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row>
    <row r="5901" spans="1:23" ht="14.25" customHeight="1" x14ac:dyDescent="0.3">
      <c r="A5901" s="5">
        <v>5900</v>
      </c>
      <c r="B5901" s="2" t="s">
        <v>8566</v>
      </c>
      <c r="C5901" s="5">
        <f>YEAR(Data!$E5901)</f>
        <v>2014</v>
      </c>
      <c r="D5901" s="2" t="str">
        <f>TEXT(Table_1[[#This Row],[Order Date]], "MMM")</f>
        <v>Jan</v>
      </c>
      <c r="E5901" s="7">
        <v>41652</v>
      </c>
      <c r="F5901" s="7">
        <v>41656</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row>
    <row r="5902" spans="1:23" ht="14.25" customHeight="1" x14ac:dyDescent="0.3">
      <c r="A5902" s="5">
        <v>5901</v>
      </c>
      <c r="B5902" s="2" t="s">
        <v>8567</v>
      </c>
      <c r="C5902" s="5">
        <f>YEAR(Data!$E5902)</f>
        <v>2012</v>
      </c>
      <c r="D5902" s="2" t="str">
        <f>TEXT(Table_1[[#This Row],[Order Date]], "MMM")</f>
        <v>Nov</v>
      </c>
      <c r="E5902" s="7">
        <v>41233</v>
      </c>
      <c r="F5902" s="7">
        <v>41237</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row>
    <row r="5903" spans="1:23" ht="14.25" customHeight="1" x14ac:dyDescent="0.3">
      <c r="A5903" s="5">
        <v>5902</v>
      </c>
      <c r="B5903" s="2" t="s">
        <v>8568</v>
      </c>
      <c r="C5903" s="5">
        <f>YEAR(Data!$E5903)</f>
        <v>2013</v>
      </c>
      <c r="D5903" s="2" t="str">
        <f>TEXT(Table_1[[#This Row],[Order Date]], "MMM")</f>
        <v>Nov</v>
      </c>
      <c r="E5903" s="7">
        <v>41606</v>
      </c>
      <c r="F5903" s="7">
        <v>41611</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row>
    <row r="5904" spans="1:23" ht="14.25" customHeight="1" x14ac:dyDescent="0.3">
      <c r="A5904" s="5">
        <v>5903</v>
      </c>
      <c r="B5904" s="2" t="s">
        <v>8569</v>
      </c>
      <c r="C5904" s="5">
        <f>YEAR(Data!$E5904)</f>
        <v>2014</v>
      </c>
      <c r="D5904" s="2" t="str">
        <f>TEXT(Table_1[[#This Row],[Order Date]], "MMM")</f>
        <v>Nov</v>
      </c>
      <c r="E5904" s="7">
        <v>41950</v>
      </c>
      <c r="F5904" s="7">
        <v>41950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row>
    <row r="5905" spans="1:23" ht="14.25" customHeight="1" x14ac:dyDescent="0.3">
      <c r="A5905" s="5">
        <v>5904</v>
      </c>
      <c r="B5905" s="2" t="s">
        <v>8569</v>
      </c>
      <c r="C5905" s="5">
        <f>YEAR(Data!$E5905)</f>
        <v>2014</v>
      </c>
      <c r="D5905" s="2" t="str">
        <f>TEXT(Table_1[[#This Row],[Order Date]], "MMM")</f>
        <v>Nov</v>
      </c>
      <c r="E5905" s="7">
        <v>41950</v>
      </c>
      <c r="F5905" s="7">
        <v>41950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row>
    <row r="5906" spans="1:23" ht="14.25" customHeight="1" x14ac:dyDescent="0.3">
      <c r="A5906" s="5">
        <v>5905</v>
      </c>
      <c r="B5906" s="2" t="s">
        <v>8569</v>
      </c>
      <c r="C5906" s="5">
        <f>YEAR(Data!$E5906)</f>
        <v>2014</v>
      </c>
      <c r="D5906" s="2" t="str">
        <f>TEXT(Table_1[[#This Row],[Order Date]], "MMM")</f>
        <v>Nov</v>
      </c>
      <c r="E5906" s="7">
        <v>41950</v>
      </c>
      <c r="F5906" s="7">
        <v>41950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row>
    <row r="5907" spans="1:23" ht="14.25" customHeight="1" x14ac:dyDescent="0.3">
      <c r="A5907" s="5">
        <v>5906</v>
      </c>
      <c r="B5907" s="2" t="s">
        <v>8569</v>
      </c>
      <c r="C5907" s="5">
        <f>YEAR(Data!$E5907)</f>
        <v>2014</v>
      </c>
      <c r="D5907" s="2" t="str">
        <f>TEXT(Table_1[[#This Row],[Order Date]], "MMM")</f>
        <v>Nov</v>
      </c>
      <c r="E5907" s="7">
        <v>41950</v>
      </c>
      <c r="F5907" s="7">
        <v>41950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row>
    <row r="5908" spans="1:23" ht="14.25" customHeight="1" x14ac:dyDescent="0.3">
      <c r="A5908" s="5">
        <v>5907</v>
      </c>
      <c r="B5908" s="2" t="s">
        <v>8569</v>
      </c>
      <c r="C5908" s="5">
        <f>YEAR(Data!$E5908)</f>
        <v>2014</v>
      </c>
      <c r="D5908" s="2" t="str">
        <f>TEXT(Table_1[[#This Row],[Order Date]], "MMM")</f>
        <v>Nov</v>
      </c>
      <c r="E5908" s="7">
        <v>41950</v>
      </c>
      <c r="F5908" s="7">
        <v>41950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row>
    <row r="5909" spans="1:23" ht="14.25" customHeight="1" x14ac:dyDescent="0.3">
      <c r="A5909" s="5">
        <v>5908</v>
      </c>
      <c r="B5909" s="2" t="s">
        <v>8570</v>
      </c>
      <c r="C5909" s="5">
        <f>YEAR(Data!$E5909)</f>
        <v>2013</v>
      </c>
      <c r="D5909" s="2" t="str">
        <f>TEXT(Table_1[[#This Row],[Order Date]], "MMM")</f>
        <v>Dec</v>
      </c>
      <c r="E5909" s="7">
        <v>41611</v>
      </c>
      <c r="F5909" s="7">
        <v>41616</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row>
    <row r="5910" spans="1:23" ht="14.25" customHeight="1" x14ac:dyDescent="0.3">
      <c r="A5910" s="5">
        <v>5909</v>
      </c>
      <c r="B5910" s="2" t="s">
        <v>8570</v>
      </c>
      <c r="C5910" s="5">
        <f>YEAR(Data!$E5910)</f>
        <v>2013</v>
      </c>
      <c r="D5910" s="2" t="str">
        <f>TEXT(Table_1[[#This Row],[Order Date]], "MMM")</f>
        <v>Dec</v>
      </c>
      <c r="E5910" s="7">
        <v>41611</v>
      </c>
      <c r="F5910" s="7">
        <v>41616</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row>
    <row r="5911" spans="1:23" ht="14.25" customHeight="1" x14ac:dyDescent="0.3">
      <c r="A5911" s="5">
        <v>5910</v>
      </c>
      <c r="B5911" s="2" t="s">
        <v>8570</v>
      </c>
      <c r="C5911" s="5">
        <f>YEAR(Data!$E5911)</f>
        <v>2013</v>
      </c>
      <c r="D5911" s="2" t="str">
        <f>TEXT(Table_1[[#This Row],[Order Date]], "MMM")</f>
        <v>Dec</v>
      </c>
      <c r="E5911" s="7">
        <v>41611</v>
      </c>
      <c r="F5911" s="7">
        <v>41616</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row>
    <row r="5912" spans="1:23" ht="14.25" customHeight="1" x14ac:dyDescent="0.3">
      <c r="A5912" s="5">
        <v>5911</v>
      </c>
      <c r="B5912" s="2" t="s">
        <v>8570</v>
      </c>
      <c r="C5912" s="5">
        <f>YEAR(Data!$E5912)</f>
        <v>2013</v>
      </c>
      <c r="D5912" s="2" t="str">
        <f>TEXT(Table_1[[#This Row],[Order Date]], "MMM")</f>
        <v>Dec</v>
      </c>
      <c r="E5912" s="7">
        <v>41611</v>
      </c>
      <c r="F5912" s="7">
        <v>41616</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row>
    <row r="5913" spans="1:23" ht="14.25" customHeight="1" x14ac:dyDescent="0.3">
      <c r="A5913" s="5">
        <v>5912</v>
      </c>
      <c r="B5913" s="2" t="s">
        <v>8571</v>
      </c>
      <c r="C5913" s="5">
        <f>YEAR(Data!$E5913)</f>
        <v>2013</v>
      </c>
      <c r="D5913" s="2" t="str">
        <f>TEXT(Table_1[[#This Row],[Order Date]], "MMM")</f>
        <v>Dec</v>
      </c>
      <c r="E5913" s="7">
        <v>41626</v>
      </c>
      <c r="F5913" s="7">
        <v>41631</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row>
    <row r="5914" spans="1:23" ht="14.25" customHeight="1" x14ac:dyDescent="0.3">
      <c r="A5914" s="5">
        <v>5913</v>
      </c>
      <c r="B5914" s="2" t="s">
        <v>8572</v>
      </c>
      <c r="C5914" s="5">
        <f>YEAR(Data!$E5914)</f>
        <v>2011</v>
      </c>
      <c r="D5914" s="2" t="str">
        <f>TEXT(Table_1[[#This Row],[Order Date]], "MMM")</f>
        <v>Aug</v>
      </c>
      <c r="E5914" s="7">
        <v>40779</v>
      </c>
      <c r="F5914" s="7">
        <v>40781</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row>
    <row r="5915" spans="1:23" ht="14.25" customHeight="1" x14ac:dyDescent="0.3">
      <c r="A5915" s="5">
        <v>5914</v>
      </c>
      <c r="B5915" s="2" t="s">
        <v>8575</v>
      </c>
      <c r="C5915" s="5">
        <f>YEAR(Data!$E5915)</f>
        <v>2012</v>
      </c>
      <c r="D5915" s="2" t="str">
        <f>TEXT(Table_1[[#This Row],[Order Date]], "MMM")</f>
        <v>Sep</v>
      </c>
      <c r="E5915" s="7">
        <v>41169</v>
      </c>
      <c r="F5915" s="7">
        <v>41175</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row>
    <row r="5916" spans="1:23" ht="14.25" customHeight="1" x14ac:dyDescent="0.3">
      <c r="A5916" s="5">
        <v>5915</v>
      </c>
      <c r="B5916" s="2" t="s">
        <v>8575</v>
      </c>
      <c r="C5916" s="5">
        <f>YEAR(Data!$E5916)</f>
        <v>2012</v>
      </c>
      <c r="D5916" s="2" t="str">
        <f>TEXT(Table_1[[#This Row],[Order Date]], "MMM")</f>
        <v>Sep</v>
      </c>
      <c r="E5916" s="7">
        <v>41169</v>
      </c>
      <c r="F5916" s="7">
        <v>41175</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row>
    <row r="5917" spans="1:23" ht="14.25" customHeight="1" x14ac:dyDescent="0.3">
      <c r="A5917" s="5">
        <v>5916</v>
      </c>
      <c r="B5917" s="2" t="s">
        <v>8575</v>
      </c>
      <c r="C5917" s="5">
        <f>YEAR(Data!$E5917)</f>
        <v>2012</v>
      </c>
      <c r="D5917" s="2" t="str">
        <f>TEXT(Table_1[[#This Row],[Order Date]], "MMM")</f>
        <v>Sep</v>
      </c>
      <c r="E5917" s="7">
        <v>41169</v>
      </c>
      <c r="F5917" s="7">
        <v>41175</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row>
    <row r="5918" spans="1:23" ht="14.25" customHeight="1" x14ac:dyDescent="0.3">
      <c r="A5918" s="5">
        <v>5917</v>
      </c>
      <c r="B5918" s="2" t="s">
        <v>8575</v>
      </c>
      <c r="C5918" s="5">
        <f>YEAR(Data!$E5918)</f>
        <v>2012</v>
      </c>
      <c r="D5918" s="2" t="str">
        <f>TEXT(Table_1[[#This Row],[Order Date]], "MMM")</f>
        <v>Sep</v>
      </c>
      <c r="E5918" s="7">
        <v>41169</v>
      </c>
      <c r="F5918" s="7">
        <v>41175</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row>
    <row r="5919" spans="1:23" ht="14.25" customHeight="1" x14ac:dyDescent="0.3">
      <c r="A5919" s="5">
        <v>5918</v>
      </c>
      <c r="B5919" s="2" t="s">
        <v>8575</v>
      </c>
      <c r="C5919" s="5">
        <f>YEAR(Data!$E5919)</f>
        <v>2012</v>
      </c>
      <c r="D5919" s="2" t="str">
        <f>TEXT(Table_1[[#This Row],[Order Date]], "MMM")</f>
        <v>Sep</v>
      </c>
      <c r="E5919" s="7">
        <v>41169</v>
      </c>
      <c r="F5919" s="7">
        <v>41175</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row>
    <row r="5920" spans="1:23" ht="14.25" customHeight="1" x14ac:dyDescent="0.3">
      <c r="A5920" s="5">
        <v>5919</v>
      </c>
      <c r="B5920" s="2" t="s">
        <v>8575</v>
      </c>
      <c r="C5920" s="5">
        <f>YEAR(Data!$E5920)</f>
        <v>2012</v>
      </c>
      <c r="D5920" s="2" t="str">
        <f>TEXT(Table_1[[#This Row],[Order Date]], "MMM")</f>
        <v>Sep</v>
      </c>
      <c r="E5920" s="7">
        <v>41169</v>
      </c>
      <c r="F5920" s="7">
        <v>41175</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row>
    <row r="5921" spans="1:23" ht="14.25" customHeight="1" x14ac:dyDescent="0.3">
      <c r="A5921" s="5">
        <v>5920</v>
      </c>
      <c r="B5921" s="2" t="s">
        <v>8575</v>
      </c>
      <c r="C5921" s="5">
        <f>YEAR(Data!$E5921)</f>
        <v>2012</v>
      </c>
      <c r="D5921" s="2" t="str">
        <f>TEXT(Table_1[[#This Row],[Order Date]], "MMM")</f>
        <v>Sep</v>
      </c>
      <c r="E5921" s="7">
        <v>41169</v>
      </c>
      <c r="F5921" s="7">
        <v>41175</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row>
    <row r="5922" spans="1:23" ht="14.25" customHeight="1" x14ac:dyDescent="0.3">
      <c r="A5922" s="5">
        <v>5921</v>
      </c>
      <c r="B5922" s="2" t="s">
        <v>8575</v>
      </c>
      <c r="C5922" s="5">
        <f>YEAR(Data!$E5922)</f>
        <v>2012</v>
      </c>
      <c r="D5922" s="2" t="str">
        <f>TEXT(Table_1[[#This Row],[Order Date]], "MMM")</f>
        <v>Sep</v>
      </c>
      <c r="E5922" s="7">
        <v>41169</v>
      </c>
      <c r="F5922" s="7">
        <v>41175</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row>
    <row r="5923" spans="1:23" ht="14.25" customHeight="1" x14ac:dyDescent="0.3">
      <c r="A5923" s="5">
        <v>5922</v>
      </c>
      <c r="B5923" s="2" t="s">
        <v>8575</v>
      </c>
      <c r="C5923" s="5">
        <f>YEAR(Data!$E5923)</f>
        <v>2012</v>
      </c>
      <c r="D5923" s="2" t="str">
        <f>TEXT(Table_1[[#This Row],[Order Date]], "MMM")</f>
        <v>Sep</v>
      </c>
      <c r="E5923" s="7">
        <v>41169</v>
      </c>
      <c r="F5923" s="7">
        <v>41175</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row>
    <row r="5924" spans="1:23" ht="14.25" customHeight="1" x14ac:dyDescent="0.3">
      <c r="A5924" s="5">
        <v>5923</v>
      </c>
      <c r="B5924" s="2" t="s">
        <v>8575</v>
      </c>
      <c r="C5924" s="5">
        <f>YEAR(Data!$E5924)</f>
        <v>2012</v>
      </c>
      <c r="D5924" s="2" t="str">
        <f>TEXT(Table_1[[#This Row],[Order Date]], "MMM")</f>
        <v>Sep</v>
      </c>
      <c r="E5924" s="7">
        <v>41169</v>
      </c>
      <c r="F5924" s="7">
        <v>41175</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row>
    <row r="5925" spans="1:23" ht="14.25" customHeight="1" x14ac:dyDescent="0.3">
      <c r="A5925" s="5">
        <v>5924</v>
      </c>
      <c r="B5925" s="2" t="s">
        <v>8576</v>
      </c>
      <c r="C5925" s="5">
        <f>YEAR(Data!$E5925)</f>
        <v>2013</v>
      </c>
      <c r="D5925" s="2" t="str">
        <f>TEXT(Table_1[[#This Row],[Order Date]], "MMM")</f>
        <v>Nov</v>
      </c>
      <c r="E5925" s="7">
        <v>41605</v>
      </c>
      <c r="F5925" s="7">
        <v>41609</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row>
    <row r="5926" spans="1:23" ht="14.25" customHeight="1" x14ac:dyDescent="0.3">
      <c r="A5926" s="5">
        <v>5925</v>
      </c>
      <c r="B5926" s="2" t="s">
        <v>8577</v>
      </c>
      <c r="C5926" s="5">
        <f>YEAR(Data!$E5926)</f>
        <v>2014</v>
      </c>
      <c r="D5926" s="2" t="str">
        <f>TEXT(Table_1[[#This Row],[Order Date]], "MMM")</f>
        <v>Nov</v>
      </c>
      <c r="E5926" s="7">
        <v>41963</v>
      </c>
      <c r="F5926" s="7">
        <v>41966</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row>
    <row r="5927" spans="1:23" ht="14.25" customHeight="1" x14ac:dyDescent="0.3">
      <c r="A5927" s="5">
        <v>5926</v>
      </c>
      <c r="B5927" s="2" t="s">
        <v>8578</v>
      </c>
      <c r="C5927" s="5">
        <f>YEAR(Data!$E5927)</f>
        <v>2014</v>
      </c>
      <c r="D5927" s="2" t="str">
        <f>TEXT(Table_1[[#This Row],[Order Date]], "MMM")</f>
        <v>Jun</v>
      </c>
      <c r="E5927" s="7">
        <v>41794</v>
      </c>
      <c r="F5927" s="7">
        <v>41799</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row>
    <row r="5928" spans="1:23" ht="14.25" customHeight="1" x14ac:dyDescent="0.3">
      <c r="A5928" s="5">
        <v>5927</v>
      </c>
      <c r="B5928" s="2" t="s">
        <v>8579</v>
      </c>
      <c r="C5928" s="5">
        <f>YEAR(Data!$E5928)</f>
        <v>2011</v>
      </c>
      <c r="D5928" s="2" t="str">
        <f>TEXT(Table_1[[#This Row],[Order Date]], "MMM")</f>
        <v>Apr</v>
      </c>
      <c r="E5928" s="7">
        <v>40641</v>
      </c>
      <c r="F5928" s="7">
        <v>40645</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row>
    <row r="5929" spans="1:23" ht="14.25" customHeight="1" x14ac:dyDescent="0.3">
      <c r="A5929" s="5">
        <v>5928</v>
      </c>
      <c r="B5929" s="2" t="s">
        <v>8580</v>
      </c>
      <c r="C5929" s="5">
        <f>YEAR(Data!$E5929)</f>
        <v>2011</v>
      </c>
      <c r="D5929" s="2" t="str">
        <f>TEXT(Table_1[[#This Row],[Order Date]], "MMM")</f>
        <v>Oct</v>
      </c>
      <c r="E5929" s="7">
        <v>40827</v>
      </c>
      <c r="F5929" s="7">
        <v>40831</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row>
    <row r="5930" spans="1:23" ht="14.25" customHeight="1" x14ac:dyDescent="0.3">
      <c r="A5930" s="5">
        <v>5929</v>
      </c>
      <c r="B5930" s="2" t="s">
        <v>8580</v>
      </c>
      <c r="C5930" s="5">
        <f>YEAR(Data!$E5930)</f>
        <v>2011</v>
      </c>
      <c r="D5930" s="2" t="str">
        <f>TEXT(Table_1[[#This Row],[Order Date]], "MMM")</f>
        <v>Oct</v>
      </c>
      <c r="E5930" s="7">
        <v>40827</v>
      </c>
      <c r="F5930" s="7">
        <v>40831</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row>
    <row r="5931" spans="1:23" ht="14.25" customHeight="1" x14ac:dyDescent="0.3">
      <c r="A5931" s="5">
        <v>5930</v>
      </c>
      <c r="B5931" s="2" t="s">
        <v>8581</v>
      </c>
      <c r="C5931" s="5">
        <f>YEAR(Data!$E5931)</f>
        <v>2014</v>
      </c>
      <c r="D5931" s="2" t="str">
        <f>TEXT(Table_1[[#This Row],[Order Date]], "MMM")</f>
        <v>Jul</v>
      </c>
      <c r="E5931" s="7">
        <v>41828</v>
      </c>
      <c r="F5931" s="7">
        <v>41830</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row>
    <row r="5932" spans="1:23" ht="14.25" customHeight="1" x14ac:dyDescent="0.3">
      <c r="A5932" s="5">
        <v>5931</v>
      </c>
      <c r="B5932" s="2" t="s">
        <v>8581</v>
      </c>
      <c r="C5932" s="5">
        <f>YEAR(Data!$E5932)</f>
        <v>2014</v>
      </c>
      <c r="D5932" s="2" t="str">
        <f>TEXT(Table_1[[#This Row],[Order Date]], "MMM")</f>
        <v>Jul</v>
      </c>
      <c r="E5932" s="7">
        <v>41828</v>
      </c>
      <c r="F5932" s="7">
        <v>41830</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row>
    <row r="5933" spans="1:23" ht="14.25" customHeight="1" x14ac:dyDescent="0.3">
      <c r="A5933" s="5">
        <v>5932</v>
      </c>
      <c r="B5933" s="2" t="s">
        <v>8581</v>
      </c>
      <c r="C5933" s="5">
        <f>YEAR(Data!$E5933)</f>
        <v>2014</v>
      </c>
      <c r="D5933" s="2" t="str">
        <f>TEXT(Table_1[[#This Row],[Order Date]], "MMM")</f>
        <v>Jul</v>
      </c>
      <c r="E5933" s="7">
        <v>41828</v>
      </c>
      <c r="F5933" s="7">
        <v>41830</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row>
    <row r="5934" spans="1:23" ht="14.25" customHeight="1" x14ac:dyDescent="0.3">
      <c r="A5934" s="5">
        <v>5933</v>
      </c>
      <c r="B5934" s="2" t="s">
        <v>8581</v>
      </c>
      <c r="C5934" s="5">
        <f>YEAR(Data!$E5934)</f>
        <v>2014</v>
      </c>
      <c r="D5934" s="2" t="str">
        <f>TEXT(Table_1[[#This Row],[Order Date]], "MMM")</f>
        <v>Jul</v>
      </c>
      <c r="E5934" s="7">
        <v>41828</v>
      </c>
      <c r="F5934" s="7">
        <v>41830</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row>
    <row r="5935" spans="1:23" ht="14.25" customHeight="1" x14ac:dyDescent="0.3">
      <c r="A5935" s="5">
        <v>5934</v>
      </c>
      <c r="B5935" s="2" t="s">
        <v>8581</v>
      </c>
      <c r="C5935" s="5">
        <f>YEAR(Data!$E5935)</f>
        <v>2014</v>
      </c>
      <c r="D5935" s="2" t="str">
        <f>TEXT(Table_1[[#This Row],[Order Date]], "MMM")</f>
        <v>Jul</v>
      </c>
      <c r="E5935" s="7">
        <v>41828</v>
      </c>
      <c r="F5935" s="7">
        <v>41830</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row>
    <row r="5936" spans="1:23" ht="14.25" customHeight="1" x14ac:dyDescent="0.3">
      <c r="A5936" s="5">
        <v>5935</v>
      </c>
      <c r="B5936" s="2" t="s">
        <v>8581</v>
      </c>
      <c r="C5936" s="5">
        <f>YEAR(Data!$E5936)</f>
        <v>2014</v>
      </c>
      <c r="D5936" s="2" t="str">
        <f>TEXT(Table_1[[#This Row],[Order Date]], "MMM")</f>
        <v>Jul</v>
      </c>
      <c r="E5936" s="7">
        <v>41828</v>
      </c>
      <c r="F5936" s="7">
        <v>41830</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row>
    <row r="5937" spans="1:23" ht="14.25" customHeight="1" x14ac:dyDescent="0.3">
      <c r="A5937" s="5">
        <v>5936</v>
      </c>
      <c r="B5937" s="2" t="s">
        <v>8582</v>
      </c>
      <c r="C5937" s="5">
        <f>YEAR(Data!$E5937)</f>
        <v>2013</v>
      </c>
      <c r="D5937" s="2" t="str">
        <f>TEXT(Table_1[[#This Row],[Order Date]], "MMM")</f>
        <v>Jul</v>
      </c>
      <c r="E5937" s="7">
        <v>41460</v>
      </c>
      <c r="F5937" s="7">
        <v>41460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row>
    <row r="5938" spans="1:23" ht="14.25" customHeight="1" x14ac:dyDescent="0.3">
      <c r="A5938" s="5">
        <v>5937</v>
      </c>
      <c r="B5938" s="2" t="s">
        <v>8582</v>
      </c>
      <c r="C5938" s="5">
        <f>YEAR(Data!$E5938)</f>
        <v>2013</v>
      </c>
      <c r="D5938" s="2" t="str">
        <f>TEXT(Table_1[[#This Row],[Order Date]], "MMM")</f>
        <v>Jul</v>
      </c>
      <c r="E5938" s="7">
        <v>41460</v>
      </c>
      <c r="F5938" s="7">
        <v>41460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row>
    <row r="5939" spans="1:23" ht="14.25" customHeight="1" x14ac:dyDescent="0.3">
      <c r="A5939" s="5">
        <v>5938</v>
      </c>
      <c r="B5939" s="2" t="s">
        <v>8582</v>
      </c>
      <c r="C5939" s="5">
        <f>YEAR(Data!$E5939)</f>
        <v>2013</v>
      </c>
      <c r="D5939" s="2" t="str">
        <f>TEXT(Table_1[[#This Row],[Order Date]], "MMM")</f>
        <v>Jul</v>
      </c>
      <c r="E5939" s="7">
        <v>41460</v>
      </c>
      <c r="F5939" s="7">
        <v>41460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row>
    <row r="5940" spans="1:23" ht="14.25" customHeight="1" x14ac:dyDescent="0.3">
      <c r="A5940" s="5">
        <v>5939</v>
      </c>
      <c r="B5940" s="2" t="s">
        <v>8583</v>
      </c>
      <c r="C5940" s="5">
        <f>YEAR(Data!$E5940)</f>
        <v>2014</v>
      </c>
      <c r="D5940" s="2" t="str">
        <f>TEXT(Table_1[[#This Row],[Order Date]], "MMM")</f>
        <v>May</v>
      </c>
      <c r="E5940" s="7">
        <v>41779</v>
      </c>
      <c r="F5940" s="7">
        <v>41785</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row>
    <row r="5941" spans="1:23" ht="14.25" customHeight="1" x14ac:dyDescent="0.3">
      <c r="A5941" s="5">
        <v>5940</v>
      </c>
      <c r="B5941" s="2" t="s">
        <v>8583</v>
      </c>
      <c r="C5941" s="5">
        <f>YEAR(Data!$E5941)</f>
        <v>2014</v>
      </c>
      <c r="D5941" s="2" t="str">
        <f>TEXT(Table_1[[#This Row],[Order Date]], "MMM")</f>
        <v>May</v>
      </c>
      <c r="E5941" s="7">
        <v>41779</v>
      </c>
      <c r="F5941" s="7">
        <v>41785</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row>
    <row r="5942" spans="1:23" ht="14.25" customHeight="1" x14ac:dyDescent="0.3">
      <c r="A5942" s="5">
        <v>5941</v>
      </c>
      <c r="B5942" s="2" t="s">
        <v>8584</v>
      </c>
      <c r="C5942" s="5">
        <f>YEAR(Data!$E5942)</f>
        <v>2014</v>
      </c>
      <c r="D5942" s="2" t="str">
        <f>TEXT(Table_1[[#This Row],[Order Date]], "MMM")</f>
        <v>Oct</v>
      </c>
      <c r="E5942" s="7">
        <v>41925</v>
      </c>
      <c r="F5942" s="7">
        <v>41927</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row>
    <row r="5943" spans="1:23" ht="14.25" customHeight="1" x14ac:dyDescent="0.3">
      <c r="A5943" s="5">
        <v>5942</v>
      </c>
      <c r="B5943" s="2" t="s">
        <v>8584</v>
      </c>
      <c r="C5943" s="5">
        <f>YEAR(Data!$E5943)</f>
        <v>2014</v>
      </c>
      <c r="D5943" s="2" t="str">
        <f>TEXT(Table_1[[#This Row],[Order Date]], "MMM")</f>
        <v>Oct</v>
      </c>
      <c r="E5943" s="7">
        <v>41925</v>
      </c>
      <c r="F5943" s="7">
        <v>41927</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row>
    <row r="5944" spans="1:23" ht="14.25" customHeight="1" x14ac:dyDescent="0.3">
      <c r="A5944" s="5">
        <v>5943</v>
      </c>
      <c r="B5944" s="2" t="s">
        <v>8585</v>
      </c>
      <c r="C5944" s="5">
        <f>YEAR(Data!$E5944)</f>
        <v>2013</v>
      </c>
      <c r="D5944" s="2" t="str">
        <f>TEXT(Table_1[[#This Row],[Order Date]], "MMM")</f>
        <v>Aug</v>
      </c>
      <c r="E5944" s="7">
        <v>41493</v>
      </c>
      <c r="F5944" s="7">
        <v>41500</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row>
    <row r="5945" spans="1:23" ht="14.25" customHeight="1" x14ac:dyDescent="0.3">
      <c r="A5945" s="5">
        <v>5944</v>
      </c>
      <c r="B5945" s="2" t="s">
        <v>8586</v>
      </c>
      <c r="C5945" s="5">
        <f>YEAR(Data!$E5945)</f>
        <v>2011</v>
      </c>
      <c r="D5945" s="2" t="str">
        <f>TEXT(Table_1[[#This Row],[Order Date]], "MMM")</f>
        <v>Aug</v>
      </c>
      <c r="E5945" s="7">
        <v>40780</v>
      </c>
      <c r="F5945" s="7">
        <v>40784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row>
    <row r="5946" spans="1:23" ht="14.25" customHeight="1" x14ac:dyDescent="0.3">
      <c r="A5946" s="5">
        <v>5945</v>
      </c>
      <c r="B5946" s="2" t="s">
        <v>8586</v>
      </c>
      <c r="C5946" s="5">
        <f>YEAR(Data!$E5946)</f>
        <v>2011</v>
      </c>
      <c r="D5946" s="2" t="str">
        <f>TEXT(Table_1[[#This Row],[Order Date]], "MMM")</f>
        <v>Aug</v>
      </c>
      <c r="E5946" s="7">
        <v>40780</v>
      </c>
      <c r="F5946" s="7">
        <v>40784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row>
    <row r="5947" spans="1:23" ht="14.25" customHeight="1" x14ac:dyDescent="0.3">
      <c r="A5947" s="5">
        <v>5946</v>
      </c>
      <c r="B5947" s="2" t="s">
        <v>8586</v>
      </c>
      <c r="C5947" s="5">
        <f>YEAR(Data!$E5947)</f>
        <v>2011</v>
      </c>
      <c r="D5947" s="2" t="str">
        <f>TEXT(Table_1[[#This Row],[Order Date]], "MMM")</f>
        <v>Aug</v>
      </c>
      <c r="E5947" s="7">
        <v>40780</v>
      </c>
      <c r="F5947" s="7">
        <v>40784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row>
    <row r="5948" spans="1:23" ht="14.25" customHeight="1" x14ac:dyDescent="0.3">
      <c r="A5948" s="5">
        <v>5947</v>
      </c>
      <c r="B5948" s="2" t="s">
        <v>8586</v>
      </c>
      <c r="C5948" s="5">
        <f>YEAR(Data!$E5948)</f>
        <v>2011</v>
      </c>
      <c r="D5948" s="2" t="str">
        <f>TEXT(Table_1[[#This Row],[Order Date]], "MMM")</f>
        <v>Aug</v>
      </c>
      <c r="E5948" s="7">
        <v>40780</v>
      </c>
      <c r="F5948" s="7">
        <v>40784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row>
    <row r="5949" spans="1:23" ht="14.25" customHeight="1" x14ac:dyDescent="0.3">
      <c r="A5949" s="5">
        <v>5948</v>
      </c>
      <c r="B5949" s="2" t="s">
        <v>8587</v>
      </c>
      <c r="C5949" s="5">
        <f>YEAR(Data!$E5949)</f>
        <v>2012</v>
      </c>
      <c r="D5949" s="2" t="str">
        <f>TEXT(Table_1[[#This Row],[Order Date]], "MMM")</f>
        <v>Sep</v>
      </c>
      <c r="E5949" s="7">
        <v>41166</v>
      </c>
      <c r="F5949" s="7">
        <v>41170</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row>
    <row r="5950" spans="1:23" ht="14.25" customHeight="1" x14ac:dyDescent="0.3">
      <c r="A5950" s="5">
        <v>5949</v>
      </c>
      <c r="B5950" s="2" t="s">
        <v>8588</v>
      </c>
      <c r="C5950" s="5">
        <f>YEAR(Data!$E5950)</f>
        <v>2014</v>
      </c>
      <c r="D5950" s="2" t="str">
        <f>TEXT(Table_1[[#This Row],[Order Date]], "MMM")</f>
        <v>Mar</v>
      </c>
      <c r="E5950" s="7">
        <v>41704</v>
      </c>
      <c r="F5950" s="7">
        <v>41704</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row>
    <row r="5951" spans="1:23" ht="14.25" customHeight="1" x14ac:dyDescent="0.3">
      <c r="A5951" s="5">
        <v>5950</v>
      </c>
      <c r="B5951" s="2" t="s">
        <v>8588</v>
      </c>
      <c r="C5951" s="5">
        <f>YEAR(Data!$E5951)</f>
        <v>2014</v>
      </c>
      <c r="D5951" s="2" t="str">
        <f>TEXT(Table_1[[#This Row],[Order Date]], "MMM")</f>
        <v>Mar</v>
      </c>
      <c r="E5951" s="7">
        <v>41704</v>
      </c>
      <c r="F5951" s="7">
        <v>41704</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row>
    <row r="5952" spans="1:23" ht="14.25" customHeight="1" x14ac:dyDescent="0.3">
      <c r="A5952" s="5">
        <v>5951</v>
      </c>
      <c r="B5952" s="2" t="s">
        <v>8588</v>
      </c>
      <c r="C5952" s="5">
        <f>YEAR(Data!$E5952)</f>
        <v>2014</v>
      </c>
      <c r="D5952" s="2" t="str">
        <f>TEXT(Table_1[[#This Row],[Order Date]], "MMM")</f>
        <v>Mar</v>
      </c>
      <c r="E5952" s="7">
        <v>41704</v>
      </c>
      <c r="F5952" s="7">
        <v>41704</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row>
    <row r="5953" spans="1:23" ht="14.25" customHeight="1" x14ac:dyDescent="0.3">
      <c r="A5953" s="5">
        <v>5952</v>
      </c>
      <c r="B5953" s="2" t="s">
        <v>8588</v>
      </c>
      <c r="C5953" s="5">
        <f>YEAR(Data!$E5953)</f>
        <v>2014</v>
      </c>
      <c r="D5953" s="2" t="str">
        <f>TEXT(Table_1[[#This Row],[Order Date]], "MMM")</f>
        <v>Mar</v>
      </c>
      <c r="E5953" s="7">
        <v>41704</v>
      </c>
      <c r="F5953" s="7">
        <v>41704</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row>
    <row r="5954" spans="1:23" ht="14.25" customHeight="1" x14ac:dyDescent="0.3">
      <c r="A5954" s="5">
        <v>5953</v>
      </c>
      <c r="B5954" s="2" t="s">
        <v>8590</v>
      </c>
      <c r="C5954" s="5">
        <f>YEAR(Data!$E5954)</f>
        <v>2014</v>
      </c>
      <c r="D5954" s="2" t="str">
        <f>TEXT(Table_1[[#This Row],[Order Date]], "MMM")</f>
        <v>Apr</v>
      </c>
      <c r="E5954" s="7">
        <v>41745</v>
      </c>
      <c r="F5954" s="7">
        <v>41751</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row>
    <row r="5955" spans="1:23" ht="14.25" customHeight="1" x14ac:dyDescent="0.3">
      <c r="A5955" s="5">
        <v>5954</v>
      </c>
      <c r="B5955" s="2" t="s">
        <v>8593</v>
      </c>
      <c r="C5955" s="5">
        <f>YEAR(Data!$E5955)</f>
        <v>2011</v>
      </c>
      <c r="D5955" s="2" t="str">
        <f>TEXT(Table_1[[#This Row],[Order Date]], "MMM")</f>
        <v>Mar</v>
      </c>
      <c r="E5955" s="7">
        <v>40632</v>
      </c>
      <c r="F5955" s="7">
        <v>40633</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row>
    <row r="5956" spans="1:23" ht="14.25" customHeight="1" x14ac:dyDescent="0.3">
      <c r="A5956" s="5">
        <v>5955</v>
      </c>
      <c r="B5956" s="2" t="s">
        <v>8594</v>
      </c>
      <c r="C5956" s="5">
        <f>YEAR(Data!$E5956)</f>
        <v>2011</v>
      </c>
      <c r="D5956" s="2" t="str">
        <f>TEXT(Table_1[[#This Row],[Order Date]], "MMM")</f>
        <v>Nov</v>
      </c>
      <c r="E5956" s="7">
        <v>40858</v>
      </c>
      <c r="F5956" s="7">
        <v>40862</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row>
    <row r="5957" spans="1:23" ht="14.25" customHeight="1" x14ac:dyDescent="0.3">
      <c r="A5957" s="5">
        <v>5956</v>
      </c>
      <c r="B5957" s="2" t="s">
        <v>8594</v>
      </c>
      <c r="C5957" s="5">
        <f>YEAR(Data!$E5957)</f>
        <v>2011</v>
      </c>
      <c r="D5957" s="2" t="str">
        <f>TEXT(Table_1[[#This Row],[Order Date]], "MMM")</f>
        <v>Nov</v>
      </c>
      <c r="E5957" s="7">
        <v>40858</v>
      </c>
      <c r="F5957" s="7">
        <v>40862</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row>
    <row r="5958" spans="1:23" ht="14.25" customHeight="1" x14ac:dyDescent="0.3">
      <c r="A5958" s="5">
        <v>5957</v>
      </c>
      <c r="B5958" s="2" t="s">
        <v>8595</v>
      </c>
      <c r="C5958" s="5">
        <f>YEAR(Data!$E5958)</f>
        <v>2013</v>
      </c>
      <c r="D5958" s="2" t="str">
        <f>TEXT(Table_1[[#This Row],[Order Date]], "MMM")</f>
        <v>Mar</v>
      </c>
      <c r="E5958" s="7">
        <v>41346</v>
      </c>
      <c r="F5958" s="7">
        <v>41349</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row>
    <row r="5959" spans="1:23" ht="14.25" customHeight="1" x14ac:dyDescent="0.3">
      <c r="A5959" s="5">
        <v>5958</v>
      </c>
      <c r="B5959" s="2" t="s">
        <v>8595</v>
      </c>
      <c r="C5959" s="5">
        <f>YEAR(Data!$E5959)</f>
        <v>2013</v>
      </c>
      <c r="D5959" s="2" t="str">
        <f>TEXT(Table_1[[#This Row],[Order Date]], "MMM")</f>
        <v>Mar</v>
      </c>
      <c r="E5959" s="7">
        <v>41346</v>
      </c>
      <c r="F5959" s="7">
        <v>41349</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row>
    <row r="5960" spans="1:23" ht="14.25" customHeight="1" x14ac:dyDescent="0.3">
      <c r="A5960" s="5">
        <v>5959</v>
      </c>
      <c r="B5960" s="2" t="s">
        <v>8595</v>
      </c>
      <c r="C5960" s="5">
        <f>YEAR(Data!$E5960)</f>
        <v>2013</v>
      </c>
      <c r="D5960" s="2" t="str">
        <f>TEXT(Table_1[[#This Row],[Order Date]], "MMM")</f>
        <v>Mar</v>
      </c>
      <c r="E5960" s="7">
        <v>41346</v>
      </c>
      <c r="F5960" s="7">
        <v>41349</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row>
    <row r="5961" spans="1:23" ht="14.25" customHeight="1" x14ac:dyDescent="0.3">
      <c r="A5961" s="5">
        <v>5960</v>
      </c>
      <c r="B5961" s="2" t="s">
        <v>8595</v>
      </c>
      <c r="C5961" s="5">
        <f>YEAR(Data!$E5961)</f>
        <v>2013</v>
      </c>
      <c r="D5961" s="2" t="str">
        <f>TEXT(Table_1[[#This Row],[Order Date]], "MMM")</f>
        <v>Mar</v>
      </c>
      <c r="E5961" s="7">
        <v>41346</v>
      </c>
      <c r="F5961" s="7">
        <v>41349</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row>
    <row r="5962" spans="1:23" ht="14.25" customHeight="1" x14ac:dyDescent="0.3">
      <c r="A5962" s="5">
        <v>5961</v>
      </c>
      <c r="B5962" s="2" t="s">
        <v>8596</v>
      </c>
      <c r="C5962" s="5">
        <f>YEAR(Data!$E5962)</f>
        <v>2014</v>
      </c>
      <c r="D5962" s="2" t="str">
        <f>TEXT(Table_1[[#This Row],[Order Date]], "MMM")</f>
        <v>Feb</v>
      </c>
      <c r="E5962" s="7">
        <v>41680</v>
      </c>
      <c r="F5962" s="7">
        <v>41685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row>
    <row r="5963" spans="1:23" ht="14.25" customHeight="1" x14ac:dyDescent="0.3">
      <c r="A5963" s="5">
        <v>5962</v>
      </c>
      <c r="B5963" s="2" t="s">
        <v>8597</v>
      </c>
      <c r="C5963" s="5">
        <f>YEAR(Data!$E5963)</f>
        <v>2011</v>
      </c>
      <c r="D5963" s="2" t="str">
        <f>TEXT(Table_1[[#This Row],[Order Date]], "MMM")</f>
        <v>Nov</v>
      </c>
      <c r="E5963" s="7">
        <v>40858</v>
      </c>
      <c r="F5963" s="7">
        <v>40860</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row>
    <row r="5964" spans="1:23" ht="14.25" customHeight="1" x14ac:dyDescent="0.3">
      <c r="A5964" s="5">
        <v>5963</v>
      </c>
      <c r="B5964" s="2" t="s">
        <v>8597</v>
      </c>
      <c r="C5964" s="5">
        <f>YEAR(Data!$E5964)</f>
        <v>2011</v>
      </c>
      <c r="D5964" s="2" t="str">
        <f>TEXT(Table_1[[#This Row],[Order Date]], "MMM")</f>
        <v>Nov</v>
      </c>
      <c r="E5964" s="7">
        <v>40858</v>
      </c>
      <c r="F5964" s="7">
        <v>40860</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row>
    <row r="5965" spans="1:23" ht="14.25" customHeight="1" x14ac:dyDescent="0.3">
      <c r="A5965" s="5">
        <v>5964</v>
      </c>
      <c r="B5965" s="2" t="s">
        <v>8597</v>
      </c>
      <c r="C5965" s="5">
        <f>YEAR(Data!$E5965)</f>
        <v>2011</v>
      </c>
      <c r="D5965" s="2" t="str">
        <f>TEXT(Table_1[[#This Row],[Order Date]], "MMM")</f>
        <v>Nov</v>
      </c>
      <c r="E5965" s="7">
        <v>40858</v>
      </c>
      <c r="F5965" s="7">
        <v>40860</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row>
    <row r="5966" spans="1:23" ht="14.25" customHeight="1" x14ac:dyDescent="0.3">
      <c r="A5966" s="5">
        <v>5965</v>
      </c>
      <c r="B5966" s="2" t="s">
        <v>8598</v>
      </c>
      <c r="C5966" s="5">
        <f>YEAR(Data!$E5966)</f>
        <v>2014</v>
      </c>
      <c r="D5966" s="2" t="str">
        <f>TEXT(Table_1[[#This Row],[Order Date]], "MMM")</f>
        <v>Aug</v>
      </c>
      <c r="E5966" s="7">
        <v>41872</v>
      </c>
      <c r="F5966" s="7">
        <v>41877</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row>
    <row r="5967" spans="1:23" ht="14.25" customHeight="1" x14ac:dyDescent="0.3">
      <c r="A5967" s="5">
        <v>5966</v>
      </c>
      <c r="B5967" s="2" t="s">
        <v>8598</v>
      </c>
      <c r="C5967" s="5">
        <f>YEAR(Data!$E5967)</f>
        <v>2014</v>
      </c>
      <c r="D5967" s="2" t="str">
        <f>TEXT(Table_1[[#This Row],[Order Date]], "MMM")</f>
        <v>Aug</v>
      </c>
      <c r="E5967" s="7">
        <v>41872</v>
      </c>
      <c r="F5967" s="7">
        <v>41877</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row>
    <row r="5968" spans="1:23" ht="14.25" customHeight="1" x14ac:dyDescent="0.3">
      <c r="A5968" s="5">
        <v>5967</v>
      </c>
      <c r="B5968" s="2" t="s">
        <v>8598</v>
      </c>
      <c r="C5968" s="5">
        <f>YEAR(Data!$E5968)</f>
        <v>2014</v>
      </c>
      <c r="D5968" s="2" t="str">
        <f>TEXT(Table_1[[#This Row],[Order Date]], "MMM")</f>
        <v>Aug</v>
      </c>
      <c r="E5968" s="7">
        <v>41872</v>
      </c>
      <c r="F5968" s="7">
        <v>41877</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row>
    <row r="5969" spans="1:23" ht="14.25" customHeight="1" x14ac:dyDescent="0.3">
      <c r="A5969" s="5">
        <v>5968</v>
      </c>
      <c r="B5969" s="2" t="s">
        <v>8599</v>
      </c>
      <c r="C5969" s="5">
        <f>YEAR(Data!$E5969)</f>
        <v>2013</v>
      </c>
      <c r="D5969" s="2" t="str">
        <f>TEXT(Table_1[[#This Row],[Order Date]], "MMM")</f>
        <v>Jan</v>
      </c>
      <c r="E5969" s="7">
        <v>41289</v>
      </c>
      <c r="F5969" s="7">
        <v>41291</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row>
    <row r="5970" spans="1:23" ht="14.25" customHeight="1" x14ac:dyDescent="0.3">
      <c r="A5970" s="5">
        <v>5969</v>
      </c>
      <c r="B5970" s="2" t="s">
        <v>8600</v>
      </c>
      <c r="C5970" s="5">
        <f>YEAR(Data!$E5970)</f>
        <v>2011</v>
      </c>
      <c r="D5970" s="2" t="str">
        <f>TEXT(Table_1[[#This Row],[Order Date]], "MMM")</f>
        <v>Jul</v>
      </c>
      <c r="E5970" s="7">
        <v>40744</v>
      </c>
      <c r="F5970" s="7">
        <v>40746</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row>
    <row r="5971" spans="1:23" ht="14.25" customHeight="1" x14ac:dyDescent="0.3">
      <c r="A5971" s="5">
        <v>5970</v>
      </c>
      <c r="B5971" s="2" t="s">
        <v>8600</v>
      </c>
      <c r="C5971" s="5">
        <f>YEAR(Data!$E5971)</f>
        <v>2011</v>
      </c>
      <c r="D5971" s="2" t="str">
        <f>TEXT(Table_1[[#This Row],[Order Date]], "MMM")</f>
        <v>Jul</v>
      </c>
      <c r="E5971" s="7">
        <v>40744</v>
      </c>
      <c r="F5971" s="7">
        <v>40746</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row>
    <row r="5972" spans="1:23" ht="14.25" customHeight="1" x14ac:dyDescent="0.3">
      <c r="A5972" s="5">
        <v>5971</v>
      </c>
      <c r="B5972" s="2" t="s">
        <v>8600</v>
      </c>
      <c r="C5972" s="5">
        <f>YEAR(Data!$E5972)</f>
        <v>2011</v>
      </c>
      <c r="D5972" s="2" t="str">
        <f>TEXT(Table_1[[#This Row],[Order Date]], "MMM")</f>
        <v>Jul</v>
      </c>
      <c r="E5972" s="7">
        <v>40744</v>
      </c>
      <c r="F5972" s="7">
        <v>40746</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row>
    <row r="5973" spans="1:23" ht="14.25" customHeight="1" x14ac:dyDescent="0.3">
      <c r="A5973" s="5">
        <v>5972</v>
      </c>
      <c r="B5973" s="2" t="s">
        <v>8600</v>
      </c>
      <c r="C5973" s="5">
        <f>YEAR(Data!$E5973)</f>
        <v>2011</v>
      </c>
      <c r="D5973" s="2" t="str">
        <f>TEXT(Table_1[[#This Row],[Order Date]], "MMM")</f>
        <v>Jul</v>
      </c>
      <c r="E5973" s="7">
        <v>40744</v>
      </c>
      <c r="F5973" s="7">
        <v>40746</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row>
    <row r="5974" spans="1:23" ht="14.25" customHeight="1" x14ac:dyDescent="0.3">
      <c r="A5974" s="5">
        <v>5973</v>
      </c>
      <c r="B5974" s="2" t="s">
        <v>8601</v>
      </c>
      <c r="C5974" s="5">
        <f>YEAR(Data!$E5974)</f>
        <v>2014</v>
      </c>
      <c r="D5974" s="2" t="str">
        <f>TEXT(Table_1[[#This Row],[Order Date]], "MMM")</f>
        <v>Feb</v>
      </c>
      <c r="E5974" s="7">
        <v>41677</v>
      </c>
      <c r="F5974" s="7">
        <v>41682</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row>
    <row r="5975" spans="1:23" ht="14.25" customHeight="1" x14ac:dyDescent="0.3">
      <c r="A5975" s="5">
        <v>5974</v>
      </c>
      <c r="B5975" s="2" t="s">
        <v>8602</v>
      </c>
      <c r="C5975" s="5">
        <f>YEAR(Data!$E5975)</f>
        <v>2012</v>
      </c>
      <c r="D5975" s="2" t="str">
        <f>TEXT(Table_1[[#This Row],[Order Date]], "MMM")</f>
        <v>Dec</v>
      </c>
      <c r="E5975" s="7">
        <v>41268</v>
      </c>
      <c r="F5975" s="7">
        <v>41272</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row>
    <row r="5976" spans="1:23" ht="14.25" customHeight="1" x14ac:dyDescent="0.3">
      <c r="A5976" s="5">
        <v>5975</v>
      </c>
      <c r="B5976" s="2" t="s">
        <v>8603</v>
      </c>
      <c r="C5976" s="5">
        <f>YEAR(Data!$E5976)</f>
        <v>2013</v>
      </c>
      <c r="D5976" s="2" t="str">
        <f>TEXT(Table_1[[#This Row],[Order Date]], "MMM")</f>
        <v>Oct</v>
      </c>
      <c r="E5976" s="7">
        <v>41556</v>
      </c>
      <c r="F5976" s="7">
        <v>41561</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row>
    <row r="5977" spans="1:23" ht="14.25" customHeight="1" x14ac:dyDescent="0.3">
      <c r="A5977" s="5">
        <v>5976</v>
      </c>
      <c r="B5977" s="2" t="s">
        <v>8604</v>
      </c>
      <c r="C5977" s="5">
        <f>YEAR(Data!$E5977)</f>
        <v>2014</v>
      </c>
      <c r="D5977" s="2" t="str">
        <f>TEXT(Table_1[[#This Row],[Order Date]], "MMM")</f>
        <v>Jul</v>
      </c>
      <c r="E5977" s="7">
        <v>41834</v>
      </c>
      <c r="F5977" s="7">
        <v>41838</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row>
    <row r="5978" spans="1:23" ht="14.25" customHeight="1" x14ac:dyDescent="0.3">
      <c r="A5978" s="5">
        <v>5977</v>
      </c>
      <c r="B5978" s="2" t="s">
        <v>8604</v>
      </c>
      <c r="C5978" s="5">
        <f>YEAR(Data!$E5978)</f>
        <v>2014</v>
      </c>
      <c r="D5978" s="2" t="str">
        <f>TEXT(Table_1[[#This Row],[Order Date]], "MMM")</f>
        <v>Jul</v>
      </c>
      <c r="E5978" s="7">
        <v>41834</v>
      </c>
      <c r="F5978" s="7">
        <v>41838</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row>
    <row r="5979" spans="1:23" ht="14.25" customHeight="1" x14ac:dyDescent="0.3">
      <c r="A5979" s="5">
        <v>5978</v>
      </c>
      <c r="B5979" s="2" t="s">
        <v>8605</v>
      </c>
      <c r="C5979" s="5">
        <f>YEAR(Data!$E5979)</f>
        <v>2014</v>
      </c>
      <c r="D5979" s="2" t="str">
        <f>TEXT(Table_1[[#This Row],[Order Date]], "MMM")</f>
        <v>Apr</v>
      </c>
      <c r="E5979" s="7">
        <v>41754</v>
      </c>
      <c r="F5979" s="7">
        <v>41755</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row>
    <row r="5980" spans="1:23" ht="14.25" customHeight="1" x14ac:dyDescent="0.3">
      <c r="A5980" s="5">
        <v>5979</v>
      </c>
      <c r="B5980" s="2" t="s">
        <v>8606</v>
      </c>
      <c r="C5980" s="5">
        <f>YEAR(Data!$E5980)</f>
        <v>2011</v>
      </c>
      <c r="D5980" s="2" t="str">
        <f>TEXT(Table_1[[#This Row],[Order Date]], "MMM")</f>
        <v>Sep</v>
      </c>
      <c r="E5980" s="7">
        <v>40793</v>
      </c>
      <c r="F5980" s="7">
        <v>40799</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row>
    <row r="5981" spans="1:23" ht="14.25" customHeight="1" x14ac:dyDescent="0.3">
      <c r="A5981" s="5">
        <v>5980</v>
      </c>
      <c r="B5981" s="2" t="s">
        <v>8606</v>
      </c>
      <c r="C5981" s="5">
        <f>YEAR(Data!$E5981)</f>
        <v>2011</v>
      </c>
      <c r="D5981" s="2" t="str">
        <f>TEXT(Table_1[[#This Row],[Order Date]], "MMM")</f>
        <v>Sep</v>
      </c>
      <c r="E5981" s="7">
        <v>40793</v>
      </c>
      <c r="F5981" s="7">
        <v>40799</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row>
    <row r="5982" spans="1:23" ht="14.25" customHeight="1" x14ac:dyDescent="0.3">
      <c r="A5982" s="5">
        <v>5981</v>
      </c>
      <c r="B5982" s="2" t="s">
        <v>8606</v>
      </c>
      <c r="C5982" s="5">
        <f>YEAR(Data!$E5982)</f>
        <v>2011</v>
      </c>
      <c r="D5982" s="2" t="str">
        <f>TEXT(Table_1[[#This Row],[Order Date]], "MMM")</f>
        <v>Sep</v>
      </c>
      <c r="E5982" s="7">
        <v>40793</v>
      </c>
      <c r="F5982" s="7">
        <v>40799</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row>
    <row r="5983" spans="1:23" ht="14.25" customHeight="1" x14ac:dyDescent="0.3">
      <c r="A5983" s="5">
        <v>5982</v>
      </c>
      <c r="B5983" s="2" t="s">
        <v>8606</v>
      </c>
      <c r="C5983" s="5">
        <f>YEAR(Data!$E5983)</f>
        <v>2011</v>
      </c>
      <c r="D5983" s="2" t="str">
        <f>TEXT(Table_1[[#This Row],[Order Date]], "MMM")</f>
        <v>Sep</v>
      </c>
      <c r="E5983" s="7">
        <v>40793</v>
      </c>
      <c r="F5983" s="7">
        <v>40799</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row>
    <row r="5984" spans="1:23" ht="14.25" customHeight="1" x14ac:dyDescent="0.3">
      <c r="A5984" s="5">
        <v>5983</v>
      </c>
      <c r="B5984" s="2" t="s">
        <v>8607</v>
      </c>
      <c r="C5984" s="5">
        <f>YEAR(Data!$E5984)</f>
        <v>2013</v>
      </c>
      <c r="D5984" s="2" t="str">
        <f>TEXT(Table_1[[#This Row],[Order Date]], "MMM")</f>
        <v>Nov</v>
      </c>
      <c r="E5984" s="7">
        <v>41600</v>
      </c>
      <c r="F5984" s="7">
        <v>41607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row>
    <row r="5985" spans="1:23" ht="14.25" customHeight="1" x14ac:dyDescent="0.3">
      <c r="A5985" s="5">
        <v>5984</v>
      </c>
      <c r="B5985" s="2" t="s">
        <v>8608</v>
      </c>
      <c r="C5985" s="5">
        <f>YEAR(Data!$E5985)</f>
        <v>2014</v>
      </c>
      <c r="D5985" s="2" t="str">
        <f>TEXT(Table_1[[#This Row],[Order Date]], "MMM")</f>
        <v>Sep</v>
      </c>
      <c r="E5985" s="7">
        <v>41899</v>
      </c>
      <c r="F5985" s="7">
        <v>41901</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row>
    <row r="5986" spans="1:23" ht="14.25" customHeight="1" x14ac:dyDescent="0.3">
      <c r="A5986" s="5">
        <v>5985</v>
      </c>
      <c r="B5986" s="2" t="s">
        <v>8609</v>
      </c>
      <c r="C5986" s="5">
        <f>YEAR(Data!$E5986)</f>
        <v>2013</v>
      </c>
      <c r="D5986" s="2" t="str">
        <f>TEXT(Table_1[[#This Row],[Order Date]], "MMM")</f>
        <v>Jul</v>
      </c>
      <c r="E5986" s="7">
        <v>41475</v>
      </c>
      <c r="F5986" s="7">
        <v>41481</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row>
    <row r="5987" spans="1:23" ht="14.25" customHeight="1" x14ac:dyDescent="0.3">
      <c r="A5987" s="5">
        <v>5986</v>
      </c>
      <c r="B5987" s="2" t="s">
        <v>8609</v>
      </c>
      <c r="C5987" s="5">
        <f>YEAR(Data!$E5987)</f>
        <v>2013</v>
      </c>
      <c r="D5987" s="2" t="str">
        <f>TEXT(Table_1[[#This Row],[Order Date]], "MMM")</f>
        <v>Jul</v>
      </c>
      <c r="E5987" s="7">
        <v>41475</v>
      </c>
      <c r="F5987" s="7">
        <v>41481</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row>
    <row r="5988" spans="1:23" ht="14.25" customHeight="1" x14ac:dyDescent="0.3">
      <c r="A5988" s="5">
        <v>5987</v>
      </c>
      <c r="B5988" s="2" t="s">
        <v>8609</v>
      </c>
      <c r="C5988" s="5">
        <f>YEAR(Data!$E5988)</f>
        <v>2013</v>
      </c>
      <c r="D5988" s="2" t="str">
        <f>TEXT(Table_1[[#This Row],[Order Date]], "MMM")</f>
        <v>Jul</v>
      </c>
      <c r="E5988" s="7">
        <v>41475</v>
      </c>
      <c r="F5988" s="7">
        <v>41481</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row>
    <row r="5989" spans="1:23" ht="14.25" customHeight="1" x14ac:dyDescent="0.3">
      <c r="A5989" s="5">
        <v>5988</v>
      </c>
      <c r="B5989" s="2" t="s">
        <v>8609</v>
      </c>
      <c r="C5989" s="5">
        <f>YEAR(Data!$E5989)</f>
        <v>2013</v>
      </c>
      <c r="D5989" s="2" t="str">
        <f>TEXT(Table_1[[#This Row],[Order Date]], "MMM")</f>
        <v>Jul</v>
      </c>
      <c r="E5989" s="7">
        <v>41475</v>
      </c>
      <c r="F5989" s="7">
        <v>41481</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row>
    <row r="5990" spans="1:23" ht="14.25" customHeight="1" x14ac:dyDescent="0.3">
      <c r="A5990" s="5">
        <v>5989</v>
      </c>
      <c r="B5990" s="2" t="s">
        <v>8609</v>
      </c>
      <c r="C5990" s="5">
        <f>YEAR(Data!$E5990)</f>
        <v>2013</v>
      </c>
      <c r="D5990" s="2" t="str">
        <f>TEXT(Table_1[[#This Row],[Order Date]], "MMM")</f>
        <v>Jul</v>
      </c>
      <c r="E5990" s="7">
        <v>41475</v>
      </c>
      <c r="F5990" s="7">
        <v>41481</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row>
    <row r="5991" spans="1:23" ht="14.25" customHeight="1" x14ac:dyDescent="0.3">
      <c r="A5991" s="5">
        <v>5990</v>
      </c>
      <c r="B5991" s="2" t="s">
        <v>8609</v>
      </c>
      <c r="C5991" s="5">
        <f>YEAR(Data!$E5991)</f>
        <v>2013</v>
      </c>
      <c r="D5991" s="2" t="str">
        <f>TEXT(Table_1[[#This Row],[Order Date]], "MMM")</f>
        <v>Jul</v>
      </c>
      <c r="E5991" s="7">
        <v>41475</v>
      </c>
      <c r="F5991" s="7">
        <v>41481</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row>
    <row r="5992" spans="1:23" ht="14.25" customHeight="1" x14ac:dyDescent="0.3">
      <c r="A5992" s="5">
        <v>5991</v>
      </c>
      <c r="B5992" s="2" t="s">
        <v>8610</v>
      </c>
      <c r="C5992" s="5">
        <f>YEAR(Data!$E5992)</f>
        <v>2014</v>
      </c>
      <c r="D5992" s="2" t="str">
        <f>TEXT(Table_1[[#This Row],[Order Date]], "MMM")</f>
        <v>Sep</v>
      </c>
      <c r="E5992" s="7">
        <v>41898</v>
      </c>
      <c r="F5992" s="7">
        <v>41904</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row>
    <row r="5993" spans="1:23" ht="14.25" customHeight="1" x14ac:dyDescent="0.3">
      <c r="A5993" s="5">
        <v>5992</v>
      </c>
      <c r="B5993" s="2" t="s">
        <v>8610</v>
      </c>
      <c r="C5993" s="5">
        <f>YEAR(Data!$E5993)</f>
        <v>2014</v>
      </c>
      <c r="D5993" s="2" t="str">
        <f>TEXT(Table_1[[#This Row],[Order Date]], "MMM")</f>
        <v>Sep</v>
      </c>
      <c r="E5993" s="7">
        <v>41898</v>
      </c>
      <c r="F5993" s="7">
        <v>41904</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row>
    <row r="5994" spans="1:23" ht="14.25" customHeight="1" x14ac:dyDescent="0.3">
      <c r="A5994" s="5">
        <v>5993</v>
      </c>
      <c r="B5994" s="2" t="s">
        <v>8610</v>
      </c>
      <c r="C5994" s="5">
        <f>YEAR(Data!$E5994)</f>
        <v>2014</v>
      </c>
      <c r="D5994" s="2" t="str">
        <f>TEXT(Table_1[[#This Row],[Order Date]], "MMM")</f>
        <v>Sep</v>
      </c>
      <c r="E5994" s="7">
        <v>41898</v>
      </c>
      <c r="F5994" s="7">
        <v>41904</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row>
    <row r="5995" spans="1:23" ht="14.25" customHeight="1" x14ac:dyDescent="0.3">
      <c r="A5995" s="5">
        <v>5994</v>
      </c>
      <c r="B5995" s="2" t="s">
        <v>8611</v>
      </c>
      <c r="C5995" s="5">
        <f>YEAR(Data!$E5995)</f>
        <v>2013</v>
      </c>
      <c r="D5995" s="2" t="str">
        <f>TEXT(Table_1[[#This Row],[Order Date]], "MMM")</f>
        <v>Dec</v>
      </c>
      <c r="E5995" s="7">
        <v>41620</v>
      </c>
      <c r="F5995" s="7">
        <v>41620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row>
    <row r="5996" spans="1:23" ht="14.25" customHeight="1" x14ac:dyDescent="0.3">
      <c r="A5996" s="5">
        <v>5995</v>
      </c>
      <c r="B5996" s="2" t="s">
        <v>8611</v>
      </c>
      <c r="C5996" s="5">
        <f>YEAR(Data!$E5996)</f>
        <v>2013</v>
      </c>
      <c r="D5996" s="2" t="str">
        <f>TEXT(Table_1[[#This Row],[Order Date]], "MMM")</f>
        <v>Dec</v>
      </c>
      <c r="E5996" s="7">
        <v>41620</v>
      </c>
      <c r="F5996" s="7">
        <v>41620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row>
    <row r="5997" spans="1:23" ht="14.25" customHeight="1" x14ac:dyDescent="0.3">
      <c r="A5997" s="5">
        <v>5996</v>
      </c>
      <c r="B5997" s="2" t="s">
        <v>8611</v>
      </c>
      <c r="C5997" s="5">
        <f>YEAR(Data!$E5997)</f>
        <v>2013</v>
      </c>
      <c r="D5997" s="2" t="str">
        <f>TEXT(Table_1[[#This Row],[Order Date]], "MMM")</f>
        <v>Dec</v>
      </c>
      <c r="E5997" s="7">
        <v>41620</v>
      </c>
      <c r="F5997" s="7">
        <v>41620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row>
    <row r="5998" spans="1:23" ht="14.25" customHeight="1" x14ac:dyDescent="0.3">
      <c r="A5998" s="5">
        <v>5997</v>
      </c>
      <c r="B5998" s="2" t="s">
        <v>8611</v>
      </c>
      <c r="C5998" s="5">
        <f>YEAR(Data!$E5998)</f>
        <v>2013</v>
      </c>
      <c r="D5998" s="2" t="str">
        <f>TEXT(Table_1[[#This Row],[Order Date]], "MMM")</f>
        <v>Dec</v>
      </c>
      <c r="E5998" s="7">
        <v>41620</v>
      </c>
      <c r="F5998" s="7">
        <v>41620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row>
    <row r="5999" spans="1:23" ht="14.25" customHeight="1" x14ac:dyDescent="0.3">
      <c r="A5999" s="5">
        <v>5998</v>
      </c>
      <c r="B5999" s="2" t="s">
        <v>8611</v>
      </c>
      <c r="C5999" s="5">
        <f>YEAR(Data!$E5999)</f>
        <v>2013</v>
      </c>
      <c r="D5999" s="2" t="str">
        <f>TEXT(Table_1[[#This Row],[Order Date]], "MMM")</f>
        <v>Dec</v>
      </c>
      <c r="E5999" s="7">
        <v>41620</v>
      </c>
      <c r="F5999" s="7">
        <v>41620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row>
    <row r="6000" spans="1:23" ht="14.25" customHeight="1" x14ac:dyDescent="0.3">
      <c r="A6000" s="5">
        <v>5999</v>
      </c>
      <c r="B6000" s="2" t="s">
        <v>8612</v>
      </c>
      <c r="C6000" s="5">
        <f>YEAR(Data!$E6000)</f>
        <v>2011</v>
      </c>
      <c r="D6000" s="2" t="str">
        <f>TEXT(Table_1[[#This Row],[Order Date]], "MMM")</f>
        <v>Dec</v>
      </c>
      <c r="E6000" s="7">
        <v>40887</v>
      </c>
      <c r="F6000" s="7">
        <v>40891</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row>
    <row r="6001" spans="1:23" ht="14.25" customHeight="1" x14ac:dyDescent="0.3">
      <c r="A6001" s="5">
        <v>6000</v>
      </c>
      <c r="B6001" s="2" t="s">
        <v>8612</v>
      </c>
      <c r="C6001" s="5">
        <f>YEAR(Data!$E6001)</f>
        <v>2011</v>
      </c>
      <c r="D6001" s="2" t="str">
        <f>TEXT(Table_1[[#This Row],[Order Date]], "MMM")</f>
        <v>Dec</v>
      </c>
      <c r="E6001" s="7">
        <v>40887</v>
      </c>
      <c r="F6001" s="7">
        <v>40891</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row>
    <row r="6002" spans="1:23" ht="14.25" customHeight="1" x14ac:dyDescent="0.3">
      <c r="A6002" s="5">
        <v>6001</v>
      </c>
      <c r="B6002" s="2" t="s">
        <v>8612</v>
      </c>
      <c r="C6002" s="5">
        <f>YEAR(Data!$E6002)</f>
        <v>2011</v>
      </c>
      <c r="D6002" s="2" t="str">
        <f>TEXT(Table_1[[#This Row],[Order Date]], "MMM")</f>
        <v>Dec</v>
      </c>
      <c r="E6002" s="7">
        <v>40887</v>
      </c>
      <c r="F6002" s="7">
        <v>40891</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row>
    <row r="6003" spans="1:23" ht="14.25" customHeight="1" x14ac:dyDescent="0.3">
      <c r="A6003" s="5">
        <v>6002</v>
      </c>
      <c r="B6003" s="2" t="s">
        <v>8614</v>
      </c>
      <c r="C6003" s="5">
        <f>YEAR(Data!$E6003)</f>
        <v>2011</v>
      </c>
      <c r="D6003" s="2" t="str">
        <f>TEXT(Table_1[[#This Row],[Order Date]], "MMM")</f>
        <v>Dec</v>
      </c>
      <c r="E6003" s="7">
        <v>40890</v>
      </c>
      <c r="F6003" s="7">
        <v>40894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row>
    <row r="6004" spans="1:23" ht="14.25" customHeight="1" x14ac:dyDescent="0.3">
      <c r="A6004" s="5">
        <v>6003</v>
      </c>
      <c r="B6004" s="2" t="s">
        <v>8614</v>
      </c>
      <c r="C6004" s="5">
        <f>YEAR(Data!$E6004)</f>
        <v>2011</v>
      </c>
      <c r="D6004" s="2" t="str">
        <f>TEXT(Table_1[[#This Row],[Order Date]], "MMM")</f>
        <v>Dec</v>
      </c>
      <c r="E6004" s="7">
        <v>40890</v>
      </c>
      <c r="F6004" s="7">
        <v>40894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row>
    <row r="6005" spans="1:23" ht="14.25" customHeight="1" x14ac:dyDescent="0.3">
      <c r="A6005" s="5">
        <v>6004</v>
      </c>
      <c r="B6005" s="2" t="s">
        <v>8615</v>
      </c>
      <c r="C6005" s="5">
        <f>YEAR(Data!$E6005)</f>
        <v>2014</v>
      </c>
      <c r="D6005" s="2" t="str">
        <f>TEXT(Table_1[[#This Row],[Order Date]], "MMM")</f>
        <v>Sep</v>
      </c>
      <c r="E6005" s="7">
        <v>41904</v>
      </c>
      <c r="F6005" s="7">
        <v>41910</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row>
    <row r="6006" spans="1:23" ht="14.25" customHeight="1" x14ac:dyDescent="0.3">
      <c r="A6006" s="5">
        <v>6005</v>
      </c>
      <c r="B6006" s="2" t="s">
        <v>8616</v>
      </c>
      <c r="C6006" s="5">
        <f>YEAR(Data!$E6006)</f>
        <v>2014</v>
      </c>
      <c r="D6006" s="2" t="str">
        <f>TEXT(Table_1[[#This Row],[Order Date]], "MMM")</f>
        <v>Sep</v>
      </c>
      <c r="E6006" s="7">
        <v>41890</v>
      </c>
      <c r="F6006" s="7">
        <v>41894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row>
    <row r="6007" spans="1:23" ht="14.25" customHeight="1" x14ac:dyDescent="0.3">
      <c r="A6007" s="5">
        <v>6006</v>
      </c>
      <c r="B6007" s="2" t="s">
        <v>8617</v>
      </c>
      <c r="C6007" s="5">
        <f>YEAR(Data!$E6007)</f>
        <v>2012</v>
      </c>
      <c r="D6007" s="2" t="str">
        <f>TEXT(Table_1[[#This Row],[Order Date]], "MMM")</f>
        <v>Nov</v>
      </c>
      <c r="E6007" s="7">
        <v>41215</v>
      </c>
      <c r="F6007" s="7">
        <v>41220</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row>
    <row r="6008" spans="1:23" ht="14.25" customHeight="1" x14ac:dyDescent="0.3">
      <c r="A6008" s="5">
        <v>6007</v>
      </c>
      <c r="B6008" s="2" t="s">
        <v>8618</v>
      </c>
      <c r="C6008" s="5">
        <f>YEAR(Data!$E6008)</f>
        <v>2014</v>
      </c>
      <c r="D6008" s="2" t="str">
        <f>TEXT(Table_1[[#This Row],[Order Date]], "MMM")</f>
        <v>Dec</v>
      </c>
      <c r="E6008" s="7">
        <v>41985</v>
      </c>
      <c r="F6008" s="7">
        <v>41992</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row>
    <row r="6009" spans="1:23" ht="14.25" customHeight="1" x14ac:dyDescent="0.3">
      <c r="A6009" s="5">
        <v>6008</v>
      </c>
      <c r="B6009" s="2" t="s">
        <v>8619</v>
      </c>
      <c r="C6009" s="5">
        <f>YEAR(Data!$E6009)</f>
        <v>2014</v>
      </c>
      <c r="D6009" s="2" t="str">
        <f>TEXT(Table_1[[#This Row],[Order Date]], "MMM")</f>
        <v>Apr</v>
      </c>
      <c r="E6009" s="7">
        <v>41731</v>
      </c>
      <c r="F6009" s="7">
        <v>41733</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row>
    <row r="6010" spans="1:23" ht="14.25" customHeight="1" x14ac:dyDescent="0.3">
      <c r="A6010" s="5">
        <v>6009</v>
      </c>
      <c r="B6010" s="2" t="s">
        <v>8620</v>
      </c>
      <c r="C6010" s="5">
        <f>YEAR(Data!$E6010)</f>
        <v>2012</v>
      </c>
      <c r="D6010" s="2" t="str">
        <f>TEXT(Table_1[[#This Row],[Order Date]], "MMM")</f>
        <v>Dec</v>
      </c>
      <c r="E6010" s="7">
        <v>41273</v>
      </c>
      <c r="F6010" s="7">
        <v>41277</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row>
    <row r="6011" spans="1:23" ht="14.25" customHeight="1" x14ac:dyDescent="0.3">
      <c r="A6011" s="5">
        <v>6010</v>
      </c>
      <c r="B6011" s="2" t="s">
        <v>8620</v>
      </c>
      <c r="C6011" s="5">
        <f>YEAR(Data!$E6011)</f>
        <v>2012</v>
      </c>
      <c r="D6011" s="2" t="str">
        <f>TEXT(Table_1[[#This Row],[Order Date]], "MMM")</f>
        <v>Dec</v>
      </c>
      <c r="E6011" s="7">
        <v>41273</v>
      </c>
      <c r="F6011" s="7">
        <v>41277</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row>
    <row r="6012" spans="1:23" ht="14.25" customHeight="1" x14ac:dyDescent="0.3">
      <c r="A6012" s="5">
        <v>6011</v>
      </c>
      <c r="B6012" s="2" t="s">
        <v>8620</v>
      </c>
      <c r="C6012" s="5">
        <f>YEAR(Data!$E6012)</f>
        <v>2012</v>
      </c>
      <c r="D6012" s="2" t="str">
        <f>TEXT(Table_1[[#This Row],[Order Date]], "MMM")</f>
        <v>Dec</v>
      </c>
      <c r="E6012" s="7">
        <v>41273</v>
      </c>
      <c r="F6012" s="7">
        <v>41277</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row>
    <row r="6013" spans="1:23" ht="14.25" customHeight="1" x14ac:dyDescent="0.3">
      <c r="A6013" s="5">
        <v>6012</v>
      </c>
      <c r="B6013" s="2" t="s">
        <v>8620</v>
      </c>
      <c r="C6013" s="5">
        <f>YEAR(Data!$E6013)</f>
        <v>2012</v>
      </c>
      <c r="D6013" s="2" t="str">
        <f>TEXT(Table_1[[#This Row],[Order Date]], "MMM")</f>
        <v>Dec</v>
      </c>
      <c r="E6013" s="7">
        <v>41273</v>
      </c>
      <c r="F6013" s="7">
        <v>41277</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row>
    <row r="6014" spans="1:23" ht="14.25" customHeight="1" x14ac:dyDescent="0.3">
      <c r="A6014" s="5">
        <v>6013</v>
      </c>
      <c r="B6014" s="2" t="s">
        <v>8620</v>
      </c>
      <c r="C6014" s="5">
        <f>YEAR(Data!$E6014)</f>
        <v>2012</v>
      </c>
      <c r="D6014" s="2" t="str">
        <f>TEXT(Table_1[[#This Row],[Order Date]], "MMM")</f>
        <v>Dec</v>
      </c>
      <c r="E6014" s="7">
        <v>41273</v>
      </c>
      <c r="F6014" s="7">
        <v>41277</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row>
    <row r="6015" spans="1:23" ht="14.25" customHeight="1" x14ac:dyDescent="0.3">
      <c r="A6015" s="5">
        <v>6014</v>
      </c>
      <c r="B6015" s="2" t="s">
        <v>8621</v>
      </c>
      <c r="C6015" s="5">
        <f>YEAR(Data!$E6015)</f>
        <v>2013</v>
      </c>
      <c r="D6015" s="2" t="str">
        <f>TEXT(Table_1[[#This Row],[Order Date]], "MMM")</f>
        <v>Mar</v>
      </c>
      <c r="E6015" s="7">
        <v>41344</v>
      </c>
      <c r="F6015" s="7">
        <v>41345</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row>
    <row r="6016" spans="1:23" ht="14.25" customHeight="1" x14ac:dyDescent="0.3">
      <c r="A6016" s="5">
        <v>6015</v>
      </c>
      <c r="B6016" s="2" t="s">
        <v>8621</v>
      </c>
      <c r="C6016" s="5">
        <f>YEAR(Data!$E6016)</f>
        <v>2013</v>
      </c>
      <c r="D6016" s="2" t="str">
        <f>TEXT(Table_1[[#This Row],[Order Date]], "MMM")</f>
        <v>Mar</v>
      </c>
      <c r="E6016" s="7">
        <v>41344</v>
      </c>
      <c r="F6016" s="7">
        <v>41345</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row>
    <row r="6017" spans="1:23" ht="14.25" customHeight="1" x14ac:dyDescent="0.3">
      <c r="A6017" s="5">
        <v>6016</v>
      </c>
      <c r="B6017" s="2" t="s">
        <v>8622</v>
      </c>
      <c r="C6017" s="5">
        <f>YEAR(Data!$E6017)</f>
        <v>2011</v>
      </c>
      <c r="D6017" s="2" t="str">
        <f>TEXT(Table_1[[#This Row],[Order Date]], "MMM")</f>
        <v>Apr</v>
      </c>
      <c r="E6017" s="7">
        <v>40639</v>
      </c>
      <c r="F6017" s="7">
        <v>40645</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row>
    <row r="6018" spans="1:23" ht="14.25" customHeight="1" x14ac:dyDescent="0.3">
      <c r="A6018" s="5">
        <v>6017</v>
      </c>
      <c r="B6018" s="2" t="s">
        <v>8622</v>
      </c>
      <c r="C6018" s="5">
        <f>YEAR(Data!$E6018)</f>
        <v>2011</v>
      </c>
      <c r="D6018" s="2" t="str">
        <f>TEXT(Table_1[[#This Row],[Order Date]], "MMM")</f>
        <v>Apr</v>
      </c>
      <c r="E6018" s="7">
        <v>40639</v>
      </c>
      <c r="F6018" s="7">
        <v>40645</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row>
    <row r="6019" spans="1:23" ht="14.25" customHeight="1" x14ac:dyDescent="0.3">
      <c r="A6019" s="5">
        <v>6018</v>
      </c>
      <c r="B6019" s="2" t="s">
        <v>8622</v>
      </c>
      <c r="C6019" s="5">
        <f>YEAR(Data!$E6019)</f>
        <v>2011</v>
      </c>
      <c r="D6019" s="2" t="str">
        <f>TEXT(Table_1[[#This Row],[Order Date]], "MMM")</f>
        <v>Apr</v>
      </c>
      <c r="E6019" s="7">
        <v>40639</v>
      </c>
      <c r="F6019" s="7">
        <v>40645</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row>
    <row r="6020" spans="1:23" ht="14.25" customHeight="1" x14ac:dyDescent="0.3">
      <c r="A6020" s="5">
        <v>6019</v>
      </c>
      <c r="B6020" s="2" t="s">
        <v>8622</v>
      </c>
      <c r="C6020" s="5">
        <f>YEAR(Data!$E6020)</f>
        <v>2011</v>
      </c>
      <c r="D6020" s="2" t="str">
        <f>TEXT(Table_1[[#This Row],[Order Date]], "MMM")</f>
        <v>Apr</v>
      </c>
      <c r="E6020" s="7">
        <v>40639</v>
      </c>
      <c r="F6020" s="7">
        <v>40645</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row>
    <row r="6021" spans="1:23" ht="14.25" customHeight="1" x14ac:dyDescent="0.3">
      <c r="A6021" s="5">
        <v>6020</v>
      </c>
      <c r="B6021" s="2" t="s">
        <v>8623</v>
      </c>
      <c r="C6021" s="5">
        <f>YEAR(Data!$E6021)</f>
        <v>2011</v>
      </c>
      <c r="D6021" s="2" t="str">
        <f>TEXT(Table_1[[#This Row],[Order Date]], "MMM")</f>
        <v>Oct</v>
      </c>
      <c r="E6021" s="7">
        <v>40821</v>
      </c>
      <c r="F6021" s="7">
        <v>40826</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row>
    <row r="6022" spans="1:23" ht="14.25" customHeight="1" x14ac:dyDescent="0.3">
      <c r="A6022" s="5">
        <v>6021</v>
      </c>
      <c r="B6022" s="2" t="s">
        <v>8624</v>
      </c>
      <c r="C6022" s="5">
        <f>YEAR(Data!$E6022)</f>
        <v>2013</v>
      </c>
      <c r="D6022" s="2" t="str">
        <f>TEXT(Table_1[[#This Row],[Order Date]], "MMM")</f>
        <v>Aug</v>
      </c>
      <c r="E6022" s="7">
        <v>41500</v>
      </c>
      <c r="F6022" s="7">
        <v>41500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row>
    <row r="6023" spans="1:23" ht="14.25" customHeight="1" x14ac:dyDescent="0.3">
      <c r="A6023" s="5">
        <v>6022</v>
      </c>
      <c r="B6023" s="2" t="s">
        <v>8624</v>
      </c>
      <c r="C6023" s="5">
        <f>YEAR(Data!$E6023)</f>
        <v>2013</v>
      </c>
      <c r="D6023" s="2" t="str">
        <f>TEXT(Table_1[[#This Row],[Order Date]], "MMM")</f>
        <v>Aug</v>
      </c>
      <c r="E6023" s="7">
        <v>41500</v>
      </c>
      <c r="F6023" s="7">
        <v>41500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row>
    <row r="6024" spans="1:23" ht="14.25" customHeight="1" x14ac:dyDescent="0.3">
      <c r="A6024" s="5">
        <v>6023</v>
      </c>
      <c r="B6024" s="2" t="s">
        <v>8626</v>
      </c>
      <c r="C6024" s="5">
        <f>YEAR(Data!$E6024)</f>
        <v>2011</v>
      </c>
      <c r="D6024" s="2" t="str">
        <f>TEXT(Table_1[[#This Row],[Order Date]], "MMM")</f>
        <v>Nov</v>
      </c>
      <c r="E6024" s="7">
        <v>40864</v>
      </c>
      <c r="F6024" s="7">
        <v>40868</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row>
    <row r="6025" spans="1:23" ht="14.25" customHeight="1" x14ac:dyDescent="0.3">
      <c r="A6025" s="5">
        <v>6024</v>
      </c>
      <c r="B6025" s="2" t="s">
        <v>8627</v>
      </c>
      <c r="C6025" s="5">
        <f>YEAR(Data!$E6025)</f>
        <v>2014</v>
      </c>
      <c r="D6025" s="2" t="str">
        <f>TEXT(Table_1[[#This Row],[Order Date]], "MMM")</f>
        <v>Apr</v>
      </c>
      <c r="E6025" s="7">
        <v>41754</v>
      </c>
      <c r="F6025" s="7">
        <v>41757</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row>
    <row r="6026" spans="1:23" ht="14.25" customHeight="1" x14ac:dyDescent="0.3">
      <c r="A6026" s="5">
        <v>6025</v>
      </c>
      <c r="B6026" s="2" t="s">
        <v>8628</v>
      </c>
      <c r="C6026" s="5">
        <f>YEAR(Data!$E6026)</f>
        <v>2014</v>
      </c>
      <c r="D6026" s="2" t="str">
        <f>TEXT(Table_1[[#This Row],[Order Date]], "MMM")</f>
        <v>Aug</v>
      </c>
      <c r="E6026" s="7">
        <v>41876</v>
      </c>
      <c r="F6026" s="7">
        <v>41878</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row>
    <row r="6027" spans="1:23" ht="14.25" customHeight="1" x14ac:dyDescent="0.3">
      <c r="A6027" s="5">
        <v>6026</v>
      </c>
      <c r="B6027" s="2" t="s">
        <v>8628</v>
      </c>
      <c r="C6027" s="5">
        <f>YEAR(Data!$E6027)</f>
        <v>2014</v>
      </c>
      <c r="D6027" s="2" t="str">
        <f>TEXT(Table_1[[#This Row],[Order Date]], "MMM")</f>
        <v>Aug</v>
      </c>
      <c r="E6027" s="7">
        <v>41876</v>
      </c>
      <c r="F6027" s="7">
        <v>41878</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row>
    <row r="6028" spans="1:23" ht="14.25" customHeight="1" x14ac:dyDescent="0.3">
      <c r="A6028" s="5">
        <v>6027</v>
      </c>
      <c r="B6028" s="2" t="s">
        <v>8629</v>
      </c>
      <c r="C6028" s="5">
        <f>YEAR(Data!$E6028)</f>
        <v>2014</v>
      </c>
      <c r="D6028" s="2" t="str">
        <f>TEXT(Table_1[[#This Row],[Order Date]], "MMM")</f>
        <v>Feb</v>
      </c>
      <c r="E6028" s="7">
        <v>41694</v>
      </c>
      <c r="F6028" s="7">
        <v>41701</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row>
    <row r="6029" spans="1:23" ht="14.25" customHeight="1" x14ac:dyDescent="0.3">
      <c r="A6029" s="5">
        <v>6028</v>
      </c>
      <c r="B6029" s="2" t="s">
        <v>8629</v>
      </c>
      <c r="C6029" s="5">
        <f>YEAR(Data!$E6029)</f>
        <v>2014</v>
      </c>
      <c r="D6029" s="2" t="str">
        <f>TEXT(Table_1[[#This Row],[Order Date]], "MMM")</f>
        <v>Feb</v>
      </c>
      <c r="E6029" s="7">
        <v>41694</v>
      </c>
      <c r="F6029" s="7">
        <v>41701</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row>
    <row r="6030" spans="1:23" ht="14.25" customHeight="1" x14ac:dyDescent="0.3">
      <c r="A6030" s="5">
        <v>6029</v>
      </c>
      <c r="B6030" s="2" t="s">
        <v>8630</v>
      </c>
      <c r="C6030" s="5">
        <f>YEAR(Data!$E6030)</f>
        <v>2013</v>
      </c>
      <c r="D6030" s="2" t="str">
        <f>TEXT(Table_1[[#This Row],[Order Date]], "MMM")</f>
        <v>Nov</v>
      </c>
      <c r="E6030" s="7">
        <v>41598</v>
      </c>
      <c r="F6030" s="7">
        <v>41600</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row>
    <row r="6031" spans="1:23" ht="14.25" customHeight="1" x14ac:dyDescent="0.3">
      <c r="A6031" s="5">
        <v>6030</v>
      </c>
      <c r="B6031" s="2" t="s">
        <v>8631</v>
      </c>
      <c r="C6031" s="5">
        <f>YEAR(Data!$E6031)</f>
        <v>2013</v>
      </c>
      <c r="D6031" s="2" t="str">
        <f>TEXT(Table_1[[#This Row],[Order Date]], "MMM")</f>
        <v>Nov</v>
      </c>
      <c r="E6031" s="7">
        <v>41593</v>
      </c>
      <c r="F6031" s="7">
        <v>41594</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row>
    <row r="6032" spans="1:23" ht="14.25" customHeight="1" x14ac:dyDescent="0.3">
      <c r="A6032" s="5">
        <v>6031</v>
      </c>
      <c r="B6032" s="2" t="s">
        <v>8632</v>
      </c>
      <c r="C6032" s="5">
        <f>YEAR(Data!$E6032)</f>
        <v>2014</v>
      </c>
      <c r="D6032" s="2" t="str">
        <f>TEXT(Table_1[[#This Row],[Order Date]], "MMM")</f>
        <v>Jul</v>
      </c>
      <c r="E6032" s="7">
        <v>41827</v>
      </c>
      <c r="F6032" s="7">
        <v>41827</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row>
    <row r="6033" spans="1:23" ht="14.25" customHeight="1" x14ac:dyDescent="0.3">
      <c r="A6033" s="5">
        <v>6032</v>
      </c>
      <c r="B6033" s="2" t="s">
        <v>8633</v>
      </c>
      <c r="C6033" s="5">
        <f>YEAR(Data!$E6033)</f>
        <v>2013</v>
      </c>
      <c r="D6033" s="2" t="str">
        <f>TEXT(Table_1[[#This Row],[Order Date]], "MMM")</f>
        <v>Dec</v>
      </c>
      <c r="E6033" s="7">
        <v>41634</v>
      </c>
      <c r="F6033" s="7">
        <v>41641</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row>
    <row r="6034" spans="1:23" ht="14.25" customHeight="1" x14ac:dyDescent="0.3">
      <c r="A6034" s="5">
        <v>6033</v>
      </c>
      <c r="B6034" s="2" t="s">
        <v>8635</v>
      </c>
      <c r="C6034" s="5">
        <f>YEAR(Data!$E6034)</f>
        <v>2014</v>
      </c>
      <c r="D6034" s="2" t="str">
        <f>TEXT(Table_1[[#This Row],[Order Date]], "MMM")</f>
        <v>Apr</v>
      </c>
      <c r="E6034" s="7">
        <v>41753</v>
      </c>
      <c r="F6034" s="7">
        <v>41755</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row>
    <row r="6035" spans="1:23" ht="14.25" customHeight="1" x14ac:dyDescent="0.3">
      <c r="A6035" s="5">
        <v>6034</v>
      </c>
      <c r="B6035" s="2" t="s">
        <v>8636</v>
      </c>
      <c r="C6035" s="5">
        <f>YEAR(Data!$E6035)</f>
        <v>2012</v>
      </c>
      <c r="D6035" s="2" t="str">
        <f>TEXT(Table_1[[#This Row],[Order Date]], "MMM")</f>
        <v>Dec</v>
      </c>
      <c r="E6035" s="7">
        <v>41257</v>
      </c>
      <c r="F6035" s="7">
        <v>41261</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row>
    <row r="6036" spans="1:23" ht="14.25" customHeight="1" x14ac:dyDescent="0.3">
      <c r="A6036" s="5">
        <v>6035</v>
      </c>
      <c r="B6036" s="2" t="s">
        <v>8637</v>
      </c>
      <c r="C6036" s="5">
        <f>YEAR(Data!$E6036)</f>
        <v>2012</v>
      </c>
      <c r="D6036" s="2" t="str">
        <f>TEXT(Table_1[[#This Row],[Order Date]], "MMM")</f>
        <v>Apr</v>
      </c>
      <c r="E6036" s="7">
        <v>41018</v>
      </c>
      <c r="F6036" s="7">
        <v>41024</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row>
    <row r="6037" spans="1:23" ht="14.25" customHeight="1" x14ac:dyDescent="0.3">
      <c r="A6037" s="5">
        <v>6036</v>
      </c>
      <c r="B6037" s="2" t="s">
        <v>8637</v>
      </c>
      <c r="C6037" s="5">
        <f>YEAR(Data!$E6037)</f>
        <v>2012</v>
      </c>
      <c r="D6037" s="2" t="str">
        <f>TEXT(Table_1[[#This Row],[Order Date]], "MMM")</f>
        <v>Apr</v>
      </c>
      <c r="E6037" s="7">
        <v>41018</v>
      </c>
      <c r="F6037" s="7">
        <v>41024</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row>
    <row r="6038" spans="1:23" ht="14.25" customHeight="1" x14ac:dyDescent="0.3">
      <c r="A6038" s="5">
        <v>6037</v>
      </c>
      <c r="B6038" s="2" t="s">
        <v>8638</v>
      </c>
      <c r="C6038" s="5">
        <f>YEAR(Data!$E6038)</f>
        <v>2013</v>
      </c>
      <c r="D6038" s="2" t="str">
        <f>TEXT(Table_1[[#This Row],[Order Date]], "MMM")</f>
        <v>Sep</v>
      </c>
      <c r="E6038" s="7">
        <v>41522</v>
      </c>
      <c r="F6038" s="7">
        <v>41526</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row>
    <row r="6039" spans="1:23" ht="14.25" customHeight="1" x14ac:dyDescent="0.3">
      <c r="A6039" s="5">
        <v>6038</v>
      </c>
      <c r="B6039" s="2" t="s">
        <v>8638</v>
      </c>
      <c r="C6039" s="5">
        <f>YEAR(Data!$E6039)</f>
        <v>2013</v>
      </c>
      <c r="D6039" s="2" t="str">
        <f>TEXT(Table_1[[#This Row],[Order Date]], "MMM")</f>
        <v>Sep</v>
      </c>
      <c r="E6039" s="7">
        <v>41522</v>
      </c>
      <c r="F6039" s="7">
        <v>41526</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row>
    <row r="6040" spans="1:23" ht="14.25" customHeight="1" x14ac:dyDescent="0.3">
      <c r="A6040" s="5">
        <v>6039</v>
      </c>
      <c r="B6040" s="2" t="s">
        <v>8638</v>
      </c>
      <c r="C6040" s="5">
        <f>YEAR(Data!$E6040)</f>
        <v>2013</v>
      </c>
      <c r="D6040" s="2" t="str">
        <f>TEXT(Table_1[[#This Row],[Order Date]], "MMM")</f>
        <v>Sep</v>
      </c>
      <c r="E6040" s="7">
        <v>41522</v>
      </c>
      <c r="F6040" s="7">
        <v>41526</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row>
    <row r="6041" spans="1:23" ht="14.25" customHeight="1" x14ac:dyDescent="0.3">
      <c r="A6041" s="5">
        <v>6040</v>
      </c>
      <c r="B6041" s="2" t="s">
        <v>8638</v>
      </c>
      <c r="C6041" s="5">
        <f>YEAR(Data!$E6041)</f>
        <v>2013</v>
      </c>
      <c r="D6041" s="2" t="str">
        <f>TEXT(Table_1[[#This Row],[Order Date]], "MMM")</f>
        <v>Sep</v>
      </c>
      <c r="E6041" s="7">
        <v>41522</v>
      </c>
      <c r="F6041" s="7">
        <v>41526</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row>
    <row r="6042" spans="1:23" ht="14.25" customHeight="1" x14ac:dyDescent="0.3">
      <c r="A6042" s="5">
        <v>6041</v>
      </c>
      <c r="B6042" s="2" t="s">
        <v>8639</v>
      </c>
      <c r="C6042" s="5">
        <f>YEAR(Data!$E6042)</f>
        <v>2014</v>
      </c>
      <c r="D6042" s="2" t="str">
        <f>TEXT(Table_1[[#This Row],[Order Date]], "MMM")</f>
        <v>Sep</v>
      </c>
      <c r="E6042" s="7">
        <v>41907</v>
      </c>
      <c r="F6042" s="7">
        <v>41912</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row>
    <row r="6043" spans="1:23" ht="14.25" customHeight="1" x14ac:dyDescent="0.3">
      <c r="A6043" s="5">
        <v>6042</v>
      </c>
      <c r="B6043" s="2" t="s">
        <v>8639</v>
      </c>
      <c r="C6043" s="5">
        <f>YEAR(Data!$E6043)</f>
        <v>2014</v>
      </c>
      <c r="D6043" s="2" t="str">
        <f>TEXT(Table_1[[#This Row],[Order Date]], "MMM")</f>
        <v>Sep</v>
      </c>
      <c r="E6043" s="7">
        <v>41907</v>
      </c>
      <c r="F6043" s="7">
        <v>41912</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row>
    <row r="6044" spans="1:23" ht="14.25" customHeight="1" x14ac:dyDescent="0.3">
      <c r="A6044" s="5">
        <v>6043</v>
      </c>
      <c r="B6044" s="2" t="s">
        <v>8642</v>
      </c>
      <c r="C6044" s="5">
        <f>YEAR(Data!$E6044)</f>
        <v>2013</v>
      </c>
      <c r="D6044" s="2" t="str">
        <f>TEXT(Table_1[[#This Row],[Order Date]], "MMM")</f>
        <v>Feb</v>
      </c>
      <c r="E6044" s="7">
        <v>41309</v>
      </c>
      <c r="F6044" s="7">
        <v>41313</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row>
    <row r="6045" spans="1:23" ht="14.25" customHeight="1" x14ac:dyDescent="0.3">
      <c r="A6045" s="5">
        <v>6044</v>
      </c>
      <c r="B6045" s="2" t="s">
        <v>8643</v>
      </c>
      <c r="C6045" s="5">
        <f>YEAR(Data!$E6045)</f>
        <v>2014</v>
      </c>
      <c r="D6045" s="2" t="str">
        <f>TEXT(Table_1[[#This Row],[Order Date]], "MMM")</f>
        <v>May</v>
      </c>
      <c r="E6045" s="7">
        <v>41779</v>
      </c>
      <c r="F6045" s="7">
        <v>41784</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row>
    <row r="6046" spans="1:23" ht="14.25" customHeight="1" x14ac:dyDescent="0.3">
      <c r="A6046" s="5">
        <v>6045</v>
      </c>
      <c r="B6046" s="2" t="s">
        <v>8643</v>
      </c>
      <c r="C6046" s="5">
        <f>YEAR(Data!$E6046)</f>
        <v>2014</v>
      </c>
      <c r="D6046" s="2" t="str">
        <f>TEXT(Table_1[[#This Row],[Order Date]], "MMM")</f>
        <v>May</v>
      </c>
      <c r="E6046" s="7">
        <v>41779</v>
      </c>
      <c r="F6046" s="7">
        <v>41784</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row>
    <row r="6047" spans="1:23" ht="14.25" customHeight="1" x14ac:dyDescent="0.3">
      <c r="A6047" s="5">
        <v>6046</v>
      </c>
      <c r="B6047" s="2" t="s">
        <v>8644</v>
      </c>
      <c r="C6047" s="5">
        <f>YEAR(Data!$E6047)</f>
        <v>2012</v>
      </c>
      <c r="D6047" s="2" t="str">
        <f>TEXT(Table_1[[#This Row],[Order Date]], "MMM")</f>
        <v>Sep</v>
      </c>
      <c r="E6047" s="7">
        <v>41155</v>
      </c>
      <c r="F6047" s="7">
        <v>41160</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row>
    <row r="6048" spans="1:23" ht="14.25" customHeight="1" x14ac:dyDescent="0.3">
      <c r="A6048" s="5">
        <v>6047</v>
      </c>
      <c r="B6048" s="2" t="s">
        <v>8645</v>
      </c>
      <c r="C6048" s="5">
        <f>YEAR(Data!$E6048)</f>
        <v>2013</v>
      </c>
      <c r="D6048" s="2" t="str">
        <f>TEXT(Table_1[[#This Row],[Order Date]], "MMM")</f>
        <v>Jun</v>
      </c>
      <c r="E6048" s="7">
        <v>41435</v>
      </c>
      <c r="F6048" s="7">
        <v>41442</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row>
    <row r="6049" spans="1:23" ht="14.25" customHeight="1" x14ac:dyDescent="0.3">
      <c r="A6049" s="5">
        <v>6048</v>
      </c>
      <c r="B6049" s="2" t="s">
        <v>8646</v>
      </c>
      <c r="C6049" s="5">
        <f>YEAR(Data!$E6049)</f>
        <v>2012</v>
      </c>
      <c r="D6049" s="2" t="str">
        <f>TEXT(Table_1[[#This Row],[Order Date]], "MMM")</f>
        <v>Nov</v>
      </c>
      <c r="E6049" s="7">
        <v>41220</v>
      </c>
      <c r="F6049" s="7">
        <v>41224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row>
    <row r="6050" spans="1:23" ht="14.25" customHeight="1" x14ac:dyDescent="0.3">
      <c r="A6050" s="5">
        <v>6049</v>
      </c>
      <c r="B6050" s="2" t="s">
        <v>8646</v>
      </c>
      <c r="C6050" s="5">
        <f>YEAR(Data!$E6050)</f>
        <v>2012</v>
      </c>
      <c r="D6050" s="2" t="str">
        <f>TEXT(Table_1[[#This Row],[Order Date]], "MMM")</f>
        <v>Nov</v>
      </c>
      <c r="E6050" s="7">
        <v>41220</v>
      </c>
      <c r="F6050" s="7">
        <v>41224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row>
    <row r="6051" spans="1:23" ht="14.25" customHeight="1" x14ac:dyDescent="0.3">
      <c r="A6051" s="5">
        <v>6050</v>
      </c>
      <c r="B6051" s="2" t="s">
        <v>8647</v>
      </c>
      <c r="C6051" s="5">
        <f>YEAR(Data!$E6051)</f>
        <v>2013</v>
      </c>
      <c r="D6051" s="2" t="str">
        <f>TEXT(Table_1[[#This Row],[Order Date]], "MMM")</f>
        <v>Jun</v>
      </c>
      <c r="E6051" s="7">
        <v>41441</v>
      </c>
      <c r="F6051" s="7">
        <v>41444</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row>
    <row r="6052" spans="1:23" ht="14.25" customHeight="1" x14ac:dyDescent="0.3">
      <c r="A6052" s="5">
        <v>6051</v>
      </c>
      <c r="B6052" s="2" t="s">
        <v>8648</v>
      </c>
      <c r="C6052" s="5">
        <f>YEAR(Data!$E6052)</f>
        <v>2012</v>
      </c>
      <c r="D6052" s="2" t="str">
        <f>TEXT(Table_1[[#This Row],[Order Date]], "MMM")</f>
        <v>Apr</v>
      </c>
      <c r="E6052" s="7">
        <v>41024</v>
      </c>
      <c r="F6052" s="7">
        <v>41029</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row>
    <row r="6053" spans="1:23" ht="14.25" customHeight="1" x14ac:dyDescent="0.3">
      <c r="A6053" s="5">
        <v>6052</v>
      </c>
      <c r="B6053" s="2" t="s">
        <v>8648</v>
      </c>
      <c r="C6053" s="5">
        <f>YEAR(Data!$E6053)</f>
        <v>2012</v>
      </c>
      <c r="D6053" s="2" t="str">
        <f>TEXT(Table_1[[#This Row],[Order Date]], "MMM")</f>
        <v>Apr</v>
      </c>
      <c r="E6053" s="7">
        <v>41024</v>
      </c>
      <c r="F6053" s="7">
        <v>41029</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row>
    <row r="6054" spans="1:23" ht="14.25" customHeight="1" x14ac:dyDescent="0.3">
      <c r="A6054" s="5">
        <v>6053</v>
      </c>
      <c r="B6054" s="2" t="s">
        <v>8651</v>
      </c>
      <c r="C6054" s="5">
        <f>YEAR(Data!$E6054)</f>
        <v>2013</v>
      </c>
      <c r="D6054" s="2" t="str">
        <f>TEXT(Table_1[[#This Row],[Order Date]], "MMM")</f>
        <v>Sep</v>
      </c>
      <c r="E6054" s="7">
        <v>41541</v>
      </c>
      <c r="F6054" s="7">
        <v>41544</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row>
    <row r="6055" spans="1:23" ht="14.25" customHeight="1" x14ac:dyDescent="0.3">
      <c r="A6055" s="5">
        <v>6054</v>
      </c>
      <c r="B6055" s="2" t="s">
        <v>8651</v>
      </c>
      <c r="C6055" s="5">
        <f>YEAR(Data!$E6055)</f>
        <v>2013</v>
      </c>
      <c r="D6055" s="2" t="str">
        <f>TEXT(Table_1[[#This Row],[Order Date]], "MMM")</f>
        <v>Sep</v>
      </c>
      <c r="E6055" s="7">
        <v>41541</v>
      </c>
      <c r="F6055" s="7">
        <v>41544</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row>
    <row r="6056" spans="1:23" ht="14.25" customHeight="1" x14ac:dyDescent="0.3">
      <c r="A6056" s="5">
        <v>6055</v>
      </c>
      <c r="B6056" s="2" t="s">
        <v>8651</v>
      </c>
      <c r="C6056" s="5">
        <f>YEAR(Data!$E6056)</f>
        <v>2013</v>
      </c>
      <c r="D6056" s="2" t="str">
        <f>TEXT(Table_1[[#This Row],[Order Date]], "MMM")</f>
        <v>Sep</v>
      </c>
      <c r="E6056" s="7">
        <v>41541</v>
      </c>
      <c r="F6056" s="7">
        <v>41544</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row>
    <row r="6057" spans="1:23" ht="14.25" customHeight="1" x14ac:dyDescent="0.3">
      <c r="A6057" s="5">
        <v>6056</v>
      </c>
      <c r="B6057" s="2" t="s">
        <v>8652</v>
      </c>
      <c r="C6057" s="5">
        <f>YEAR(Data!$E6057)</f>
        <v>2013</v>
      </c>
      <c r="D6057" s="2" t="str">
        <f>TEXT(Table_1[[#This Row],[Order Date]], "MMM")</f>
        <v>Aug</v>
      </c>
      <c r="E6057" s="7">
        <v>41505</v>
      </c>
      <c r="F6057" s="7">
        <v>41507</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row>
    <row r="6058" spans="1:23" ht="14.25" customHeight="1" x14ac:dyDescent="0.3">
      <c r="A6058" s="5">
        <v>6057</v>
      </c>
      <c r="B6058" s="2" t="s">
        <v>8652</v>
      </c>
      <c r="C6058" s="5">
        <f>YEAR(Data!$E6058)</f>
        <v>2013</v>
      </c>
      <c r="D6058" s="2" t="str">
        <f>TEXT(Table_1[[#This Row],[Order Date]], "MMM")</f>
        <v>Aug</v>
      </c>
      <c r="E6058" s="7">
        <v>41505</v>
      </c>
      <c r="F6058" s="7">
        <v>41507</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row>
    <row r="6059" spans="1:23" ht="14.25" customHeight="1" x14ac:dyDescent="0.3">
      <c r="A6059" s="5">
        <v>6058</v>
      </c>
      <c r="B6059" s="2" t="s">
        <v>8653</v>
      </c>
      <c r="C6059" s="5">
        <f>YEAR(Data!$E6059)</f>
        <v>2011</v>
      </c>
      <c r="D6059" s="2" t="str">
        <f>TEXT(Table_1[[#This Row],[Order Date]], "MMM")</f>
        <v>Mar</v>
      </c>
      <c r="E6059" s="7">
        <v>40604</v>
      </c>
      <c r="F6059" s="7">
        <v>40610</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row>
    <row r="6060" spans="1:23" ht="14.25" customHeight="1" x14ac:dyDescent="0.3">
      <c r="A6060" s="5">
        <v>6059</v>
      </c>
      <c r="B6060" s="2" t="s">
        <v>8653</v>
      </c>
      <c r="C6060" s="5">
        <f>YEAR(Data!$E6060)</f>
        <v>2011</v>
      </c>
      <c r="D6060" s="2" t="str">
        <f>TEXT(Table_1[[#This Row],[Order Date]], "MMM")</f>
        <v>Mar</v>
      </c>
      <c r="E6060" s="7">
        <v>40604</v>
      </c>
      <c r="F6060" s="7">
        <v>40610</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row>
    <row r="6061" spans="1:23" ht="14.25" customHeight="1" x14ac:dyDescent="0.3">
      <c r="A6061" s="5">
        <v>6060</v>
      </c>
      <c r="B6061" s="2" t="s">
        <v>8654</v>
      </c>
      <c r="C6061" s="5">
        <f>YEAR(Data!$E6061)</f>
        <v>2011</v>
      </c>
      <c r="D6061" s="2" t="str">
        <f>TEXT(Table_1[[#This Row],[Order Date]], "MMM")</f>
        <v>Dec</v>
      </c>
      <c r="E6061" s="7">
        <v>40907</v>
      </c>
      <c r="F6061" s="7">
        <v>40911</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row>
    <row r="6062" spans="1:23" ht="14.25" customHeight="1" x14ac:dyDescent="0.3">
      <c r="A6062" s="5">
        <v>6061</v>
      </c>
      <c r="B6062" s="2" t="s">
        <v>8655</v>
      </c>
      <c r="C6062" s="5">
        <f>YEAR(Data!$E6062)</f>
        <v>2012</v>
      </c>
      <c r="D6062" s="2" t="str">
        <f>TEXT(Table_1[[#This Row],[Order Date]], "MMM")</f>
        <v>Apr</v>
      </c>
      <c r="E6062" s="7">
        <v>41009</v>
      </c>
      <c r="F6062" s="7">
        <v>41015</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row>
    <row r="6063" spans="1:23" ht="14.25" customHeight="1" x14ac:dyDescent="0.3">
      <c r="A6063" s="5">
        <v>6062</v>
      </c>
      <c r="B6063" s="2" t="s">
        <v>8655</v>
      </c>
      <c r="C6063" s="5">
        <f>YEAR(Data!$E6063)</f>
        <v>2012</v>
      </c>
      <c r="D6063" s="2" t="str">
        <f>TEXT(Table_1[[#This Row],[Order Date]], "MMM")</f>
        <v>Apr</v>
      </c>
      <c r="E6063" s="7">
        <v>41009</v>
      </c>
      <c r="F6063" s="7">
        <v>41015</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row>
    <row r="6064" spans="1:23" ht="14.25" customHeight="1" x14ac:dyDescent="0.3">
      <c r="A6064" s="5">
        <v>6063</v>
      </c>
      <c r="B6064" s="2" t="s">
        <v>8656</v>
      </c>
      <c r="C6064" s="5">
        <f>YEAR(Data!$E6064)</f>
        <v>2012</v>
      </c>
      <c r="D6064" s="2" t="str">
        <f>TEXT(Table_1[[#This Row],[Order Date]], "MMM")</f>
        <v>Dec</v>
      </c>
      <c r="E6064" s="7">
        <v>41268</v>
      </c>
      <c r="F6064" s="7">
        <v>41273</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row>
    <row r="6065" spans="1:23" ht="14.25" customHeight="1" x14ac:dyDescent="0.3">
      <c r="A6065" s="5">
        <v>6064</v>
      </c>
      <c r="B6065" s="2" t="s">
        <v>8656</v>
      </c>
      <c r="C6065" s="5">
        <f>YEAR(Data!$E6065)</f>
        <v>2012</v>
      </c>
      <c r="D6065" s="2" t="str">
        <f>TEXT(Table_1[[#This Row],[Order Date]], "MMM")</f>
        <v>Dec</v>
      </c>
      <c r="E6065" s="7">
        <v>41268</v>
      </c>
      <c r="F6065" s="7">
        <v>41273</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row>
    <row r="6066" spans="1:23" ht="14.25" customHeight="1" x14ac:dyDescent="0.3">
      <c r="A6066" s="5">
        <v>6065</v>
      </c>
      <c r="B6066" s="2" t="s">
        <v>8656</v>
      </c>
      <c r="C6066" s="5">
        <f>YEAR(Data!$E6066)</f>
        <v>2012</v>
      </c>
      <c r="D6066" s="2" t="str">
        <f>TEXT(Table_1[[#This Row],[Order Date]], "MMM")</f>
        <v>Dec</v>
      </c>
      <c r="E6066" s="7">
        <v>41268</v>
      </c>
      <c r="F6066" s="7">
        <v>41273</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row>
    <row r="6067" spans="1:23" ht="14.25" customHeight="1" x14ac:dyDescent="0.3">
      <c r="A6067" s="5">
        <v>6066</v>
      </c>
      <c r="B6067" s="2" t="s">
        <v>8657</v>
      </c>
      <c r="C6067" s="5">
        <f>YEAR(Data!$E6067)</f>
        <v>2012</v>
      </c>
      <c r="D6067" s="2" t="str">
        <f>TEXT(Table_1[[#This Row],[Order Date]], "MMM")</f>
        <v>Apr</v>
      </c>
      <c r="E6067" s="7">
        <v>41004</v>
      </c>
      <c r="F6067" s="7">
        <v>41006</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row>
    <row r="6068" spans="1:23" ht="14.25" customHeight="1" x14ac:dyDescent="0.3">
      <c r="A6068" s="5">
        <v>6067</v>
      </c>
      <c r="B6068" s="2" t="s">
        <v>8658</v>
      </c>
      <c r="C6068" s="5">
        <f>YEAR(Data!$E6068)</f>
        <v>2012</v>
      </c>
      <c r="D6068" s="2" t="str">
        <f>TEXT(Table_1[[#This Row],[Order Date]], "MMM")</f>
        <v>Jan</v>
      </c>
      <c r="E6068" s="7">
        <v>40925</v>
      </c>
      <c r="F6068" s="7">
        <v>40931</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row>
    <row r="6069" spans="1:23" ht="14.25" customHeight="1" x14ac:dyDescent="0.3">
      <c r="A6069" s="5">
        <v>6068</v>
      </c>
      <c r="B6069" s="2" t="s">
        <v>8660</v>
      </c>
      <c r="C6069" s="5">
        <f>YEAR(Data!$E6069)</f>
        <v>2014</v>
      </c>
      <c r="D6069" s="2" t="str">
        <f>TEXT(Table_1[[#This Row],[Order Date]], "MMM")</f>
        <v>May</v>
      </c>
      <c r="E6069" s="7">
        <v>41780</v>
      </c>
      <c r="F6069" s="7">
        <v>41784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row>
    <row r="6070" spans="1:23" ht="14.25" customHeight="1" x14ac:dyDescent="0.3">
      <c r="A6070" s="5">
        <v>6069</v>
      </c>
      <c r="B6070" s="2" t="s">
        <v>8660</v>
      </c>
      <c r="C6070" s="5">
        <f>YEAR(Data!$E6070)</f>
        <v>2014</v>
      </c>
      <c r="D6070" s="2" t="str">
        <f>TEXT(Table_1[[#This Row],[Order Date]], "MMM")</f>
        <v>May</v>
      </c>
      <c r="E6070" s="7">
        <v>41780</v>
      </c>
      <c r="F6070" s="7">
        <v>41784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row>
    <row r="6071" spans="1:23" ht="14.25" customHeight="1" x14ac:dyDescent="0.3">
      <c r="A6071" s="5">
        <v>6070</v>
      </c>
      <c r="B6071" s="2" t="s">
        <v>8660</v>
      </c>
      <c r="C6071" s="5">
        <f>YEAR(Data!$E6071)</f>
        <v>2014</v>
      </c>
      <c r="D6071" s="2" t="str">
        <f>TEXT(Table_1[[#This Row],[Order Date]], "MMM")</f>
        <v>May</v>
      </c>
      <c r="E6071" s="7">
        <v>41780</v>
      </c>
      <c r="F6071" s="7">
        <v>41784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row>
    <row r="6072" spans="1:23" ht="14.25" customHeight="1" x14ac:dyDescent="0.3">
      <c r="A6072" s="5">
        <v>6071</v>
      </c>
      <c r="B6072" s="2" t="s">
        <v>8663</v>
      </c>
      <c r="C6072" s="5">
        <f>YEAR(Data!$E6072)</f>
        <v>2014</v>
      </c>
      <c r="D6072" s="2" t="str">
        <f>TEXT(Table_1[[#This Row],[Order Date]], "MMM")</f>
        <v>Aug</v>
      </c>
      <c r="E6072" s="7">
        <v>41865</v>
      </c>
      <c r="F6072" s="7">
        <v>41872</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row>
    <row r="6073" spans="1:23" ht="14.25" customHeight="1" x14ac:dyDescent="0.3">
      <c r="A6073" s="5">
        <v>6072</v>
      </c>
      <c r="B6073" s="2" t="s">
        <v>8664</v>
      </c>
      <c r="C6073" s="5">
        <f>YEAR(Data!$E6073)</f>
        <v>2012</v>
      </c>
      <c r="D6073" s="2" t="str">
        <f>TEXT(Table_1[[#This Row],[Order Date]], "MMM")</f>
        <v>Dec</v>
      </c>
      <c r="E6073" s="7">
        <v>41274</v>
      </c>
      <c r="F6073" s="7">
        <v>41278</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row>
    <row r="6074" spans="1:23" ht="14.25" customHeight="1" x14ac:dyDescent="0.3">
      <c r="A6074" s="5">
        <v>6073</v>
      </c>
      <c r="B6074" s="2" t="s">
        <v>8664</v>
      </c>
      <c r="C6074" s="5">
        <f>YEAR(Data!$E6074)</f>
        <v>2012</v>
      </c>
      <c r="D6074" s="2" t="str">
        <f>TEXT(Table_1[[#This Row],[Order Date]], "MMM")</f>
        <v>Dec</v>
      </c>
      <c r="E6074" s="7">
        <v>41274</v>
      </c>
      <c r="F6074" s="7">
        <v>41278</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row>
    <row r="6075" spans="1:23" ht="14.25" customHeight="1" x14ac:dyDescent="0.3">
      <c r="A6075" s="5">
        <v>6074</v>
      </c>
      <c r="B6075" s="2" t="s">
        <v>8664</v>
      </c>
      <c r="C6075" s="5">
        <f>YEAR(Data!$E6075)</f>
        <v>2012</v>
      </c>
      <c r="D6075" s="2" t="str">
        <f>TEXT(Table_1[[#This Row],[Order Date]], "MMM")</f>
        <v>Dec</v>
      </c>
      <c r="E6075" s="7">
        <v>41274</v>
      </c>
      <c r="F6075" s="7">
        <v>41278</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row>
    <row r="6076" spans="1:23" ht="14.25" customHeight="1" x14ac:dyDescent="0.3">
      <c r="A6076" s="5">
        <v>6075</v>
      </c>
      <c r="B6076" s="2" t="s">
        <v>8665</v>
      </c>
      <c r="C6076" s="5">
        <f>YEAR(Data!$E6076)</f>
        <v>2014</v>
      </c>
      <c r="D6076" s="2" t="str">
        <f>TEXT(Table_1[[#This Row],[Order Date]], "MMM")</f>
        <v>Dec</v>
      </c>
      <c r="E6076" s="7">
        <v>41999</v>
      </c>
      <c r="F6076" s="7">
        <v>42003</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row>
    <row r="6077" spans="1:23" ht="14.25" customHeight="1" x14ac:dyDescent="0.3">
      <c r="A6077" s="5">
        <v>6076</v>
      </c>
      <c r="B6077" s="2" t="s">
        <v>8665</v>
      </c>
      <c r="C6077" s="5">
        <f>YEAR(Data!$E6077)</f>
        <v>2014</v>
      </c>
      <c r="D6077" s="2" t="str">
        <f>TEXT(Table_1[[#This Row],[Order Date]], "MMM")</f>
        <v>Dec</v>
      </c>
      <c r="E6077" s="7">
        <v>41999</v>
      </c>
      <c r="F6077" s="7">
        <v>42003</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row>
    <row r="6078" spans="1:23" ht="14.25" customHeight="1" x14ac:dyDescent="0.3">
      <c r="A6078" s="5">
        <v>6077</v>
      </c>
      <c r="B6078" s="2" t="s">
        <v>8666</v>
      </c>
      <c r="C6078" s="5">
        <f>YEAR(Data!$E6078)</f>
        <v>2013</v>
      </c>
      <c r="D6078" s="2" t="str">
        <f>TEXT(Table_1[[#This Row],[Order Date]], "MMM")</f>
        <v>Sep</v>
      </c>
      <c r="E6078" s="7">
        <v>41519</v>
      </c>
      <c r="F6078" s="7">
        <v>41525</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row>
    <row r="6079" spans="1:23" ht="14.25" customHeight="1" x14ac:dyDescent="0.3">
      <c r="A6079" s="5">
        <v>6078</v>
      </c>
      <c r="B6079" s="2" t="s">
        <v>8666</v>
      </c>
      <c r="C6079" s="5">
        <f>YEAR(Data!$E6079)</f>
        <v>2013</v>
      </c>
      <c r="D6079" s="2" t="str">
        <f>TEXT(Table_1[[#This Row],[Order Date]], "MMM")</f>
        <v>Sep</v>
      </c>
      <c r="E6079" s="7">
        <v>41519</v>
      </c>
      <c r="F6079" s="7">
        <v>41525</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row>
    <row r="6080" spans="1:23" ht="14.25" customHeight="1" x14ac:dyDescent="0.3">
      <c r="A6080" s="5">
        <v>6079</v>
      </c>
      <c r="B6080" s="2" t="s">
        <v>8666</v>
      </c>
      <c r="C6080" s="5">
        <f>YEAR(Data!$E6080)</f>
        <v>2013</v>
      </c>
      <c r="D6080" s="2" t="str">
        <f>TEXT(Table_1[[#This Row],[Order Date]], "MMM")</f>
        <v>Sep</v>
      </c>
      <c r="E6080" s="7">
        <v>41519</v>
      </c>
      <c r="F6080" s="7">
        <v>41525</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row>
    <row r="6081" spans="1:23" ht="14.25" customHeight="1" x14ac:dyDescent="0.3">
      <c r="A6081" s="5">
        <v>6080</v>
      </c>
      <c r="B6081" s="2" t="s">
        <v>8666</v>
      </c>
      <c r="C6081" s="5">
        <f>YEAR(Data!$E6081)</f>
        <v>2013</v>
      </c>
      <c r="D6081" s="2" t="str">
        <f>TEXT(Table_1[[#This Row],[Order Date]], "MMM")</f>
        <v>Sep</v>
      </c>
      <c r="E6081" s="7">
        <v>41519</v>
      </c>
      <c r="F6081" s="7">
        <v>41525</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row>
    <row r="6082" spans="1:23" ht="14.25" customHeight="1" x14ac:dyDescent="0.3">
      <c r="A6082" s="5">
        <v>6081</v>
      </c>
      <c r="B6082" s="2" t="s">
        <v>8667</v>
      </c>
      <c r="C6082" s="5">
        <f>YEAR(Data!$E6082)</f>
        <v>2014</v>
      </c>
      <c r="D6082" s="2" t="str">
        <f>TEXT(Table_1[[#This Row],[Order Date]], "MMM")</f>
        <v>Aug</v>
      </c>
      <c r="E6082" s="7">
        <v>41857</v>
      </c>
      <c r="F6082" s="7">
        <v>41860</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row>
    <row r="6083" spans="1:23" ht="14.25" customHeight="1" x14ac:dyDescent="0.3">
      <c r="A6083" s="5">
        <v>6082</v>
      </c>
      <c r="B6083" s="2" t="s">
        <v>8668</v>
      </c>
      <c r="C6083" s="5">
        <f>YEAR(Data!$E6083)</f>
        <v>2011</v>
      </c>
      <c r="D6083" s="2" t="str">
        <f>TEXT(Table_1[[#This Row],[Order Date]], "MMM")</f>
        <v>Feb</v>
      </c>
      <c r="E6083" s="7">
        <v>40593</v>
      </c>
      <c r="F6083" s="7">
        <v>40593</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row>
    <row r="6084" spans="1:23" ht="14.25" customHeight="1" x14ac:dyDescent="0.3">
      <c r="A6084" s="5">
        <v>6083</v>
      </c>
      <c r="B6084" s="2" t="s">
        <v>8669</v>
      </c>
      <c r="C6084" s="5">
        <f>YEAR(Data!$E6084)</f>
        <v>2013</v>
      </c>
      <c r="D6084" s="2" t="str">
        <f>TEXT(Table_1[[#This Row],[Order Date]], "MMM")</f>
        <v>Nov</v>
      </c>
      <c r="E6084" s="7">
        <v>41601</v>
      </c>
      <c r="F6084" s="7">
        <v>41606</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row>
    <row r="6085" spans="1:23" ht="14.25" customHeight="1" x14ac:dyDescent="0.3">
      <c r="A6085" s="5">
        <v>6084</v>
      </c>
      <c r="B6085" s="2" t="s">
        <v>8669</v>
      </c>
      <c r="C6085" s="5">
        <f>YEAR(Data!$E6085)</f>
        <v>2013</v>
      </c>
      <c r="D6085" s="2" t="str">
        <f>TEXT(Table_1[[#This Row],[Order Date]], "MMM")</f>
        <v>Nov</v>
      </c>
      <c r="E6085" s="7">
        <v>41601</v>
      </c>
      <c r="F6085" s="7">
        <v>41606</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row>
    <row r="6086" spans="1:23" ht="14.25" customHeight="1" x14ac:dyDescent="0.3">
      <c r="A6086" s="5">
        <v>6085</v>
      </c>
      <c r="B6086" s="2" t="s">
        <v>8669</v>
      </c>
      <c r="C6086" s="5">
        <f>YEAR(Data!$E6086)</f>
        <v>2013</v>
      </c>
      <c r="D6086" s="2" t="str">
        <f>TEXT(Table_1[[#This Row],[Order Date]], "MMM")</f>
        <v>Nov</v>
      </c>
      <c r="E6086" s="7">
        <v>41601</v>
      </c>
      <c r="F6086" s="7">
        <v>41606</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row>
    <row r="6087" spans="1:23" ht="14.25" customHeight="1" x14ac:dyDescent="0.3">
      <c r="A6087" s="5">
        <v>6086</v>
      </c>
      <c r="B6087" s="2" t="s">
        <v>8669</v>
      </c>
      <c r="C6087" s="5">
        <f>YEAR(Data!$E6087)</f>
        <v>2013</v>
      </c>
      <c r="D6087" s="2" t="str">
        <f>TEXT(Table_1[[#This Row],[Order Date]], "MMM")</f>
        <v>Nov</v>
      </c>
      <c r="E6087" s="7">
        <v>41601</v>
      </c>
      <c r="F6087" s="7">
        <v>41606</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row>
    <row r="6088" spans="1:23" ht="14.25" customHeight="1" x14ac:dyDescent="0.3">
      <c r="A6088" s="5">
        <v>6087</v>
      </c>
      <c r="B6088" s="2" t="s">
        <v>8669</v>
      </c>
      <c r="C6088" s="5">
        <f>YEAR(Data!$E6088)</f>
        <v>2013</v>
      </c>
      <c r="D6088" s="2" t="str">
        <f>TEXT(Table_1[[#This Row],[Order Date]], "MMM")</f>
        <v>Nov</v>
      </c>
      <c r="E6088" s="7">
        <v>41601</v>
      </c>
      <c r="F6088" s="7">
        <v>41606</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row>
    <row r="6089" spans="1:23" ht="14.25" customHeight="1" x14ac:dyDescent="0.3">
      <c r="A6089" s="5">
        <v>6088</v>
      </c>
      <c r="B6089" s="2" t="s">
        <v>8670</v>
      </c>
      <c r="C6089" s="5">
        <f>YEAR(Data!$E6089)</f>
        <v>2012</v>
      </c>
      <c r="D6089" s="2" t="str">
        <f>TEXT(Table_1[[#This Row],[Order Date]], "MMM")</f>
        <v>Dec</v>
      </c>
      <c r="E6089" s="7">
        <v>41257</v>
      </c>
      <c r="F6089" s="7">
        <v>41261</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row>
    <row r="6090" spans="1:23" ht="14.25" customHeight="1" x14ac:dyDescent="0.3">
      <c r="A6090" s="5">
        <v>6089</v>
      </c>
      <c r="B6090" s="2" t="s">
        <v>8671</v>
      </c>
      <c r="C6090" s="5">
        <f>YEAR(Data!$E6090)</f>
        <v>2012</v>
      </c>
      <c r="D6090" s="2" t="str">
        <f>TEXT(Table_1[[#This Row],[Order Date]], "MMM")</f>
        <v>Jun</v>
      </c>
      <c r="E6090" s="7">
        <v>41073</v>
      </c>
      <c r="F6090" s="7">
        <v>41077</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row>
    <row r="6091" spans="1:23" ht="14.25" customHeight="1" x14ac:dyDescent="0.3">
      <c r="A6091" s="5">
        <v>6090</v>
      </c>
      <c r="B6091" s="2" t="s">
        <v>8672</v>
      </c>
      <c r="C6091" s="5">
        <f>YEAR(Data!$E6091)</f>
        <v>2014</v>
      </c>
      <c r="D6091" s="2" t="str">
        <f>TEXT(Table_1[[#This Row],[Order Date]], "MMM")</f>
        <v>Dec</v>
      </c>
      <c r="E6091" s="7">
        <v>42002</v>
      </c>
      <c r="F6091" s="7">
        <v>42005</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row>
    <row r="6092" spans="1:23" ht="14.25" customHeight="1" x14ac:dyDescent="0.3">
      <c r="A6092" s="5">
        <v>6091</v>
      </c>
      <c r="B6092" s="2" t="s">
        <v>8673</v>
      </c>
      <c r="C6092" s="5">
        <f>YEAR(Data!$E6092)</f>
        <v>2014</v>
      </c>
      <c r="D6092" s="2" t="str">
        <f>TEXT(Table_1[[#This Row],[Order Date]], "MMM")</f>
        <v>Sep</v>
      </c>
      <c r="E6092" s="7">
        <v>41903</v>
      </c>
      <c r="F6092" s="7">
        <v>41909</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row>
    <row r="6093" spans="1:23" ht="14.25" customHeight="1" x14ac:dyDescent="0.3">
      <c r="A6093" s="5">
        <v>6092</v>
      </c>
      <c r="B6093" s="2" t="s">
        <v>8673</v>
      </c>
      <c r="C6093" s="5">
        <f>YEAR(Data!$E6093)</f>
        <v>2014</v>
      </c>
      <c r="D6093" s="2" t="str">
        <f>TEXT(Table_1[[#This Row],[Order Date]], "MMM")</f>
        <v>Sep</v>
      </c>
      <c r="E6093" s="7">
        <v>41903</v>
      </c>
      <c r="F6093" s="7">
        <v>41909</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row>
    <row r="6094" spans="1:23" ht="14.25" customHeight="1" x14ac:dyDescent="0.3">
      <c r="A6094" s="5">
        <v>6093</v>
      </c>
      <c r="B6094" s="2" t="s">
        <v>8673</v>
      </c>
      <c r="C6094" s="5">
        <f>YEAR(Data!$E6094)</f>
        <v>2014</v>
      </c>
      <c r="D6094" s="2" t="str">
        <f>TEXT(Table_1[[#This Row],[Order Date]], "MMM")</f>
        <v>Sep</v>
      </c>
      <c r="E6094" s="7">
        <v>41903</v>
      </c>
      <c r="F6094" s="7">
        <v>41909</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row>
    <row r="6095" spans="1:23" ht="14.25" customHeight="1" x14ac:dyDescent="0.3">
      <c r="A6095" s="5">
        <v>6094</v>
      </c>
      <c r="B6095" s="2" t="s">
        <v>8673</v>
      </c>
      <c r="C6095" s="5">
        <f>YEAR(Data!$E6095)</f>
        <v>2014</v>
      </c>
      <c r="D6095" s="2" t="str">
        <f>TEXT(Table_1[[#This Row],[Order Date]], "MMM")</f>
        <v>Sep</v>
      </c>
      <c r="E6095" s="7">
        <v>41903</v>
      </c>
      <c r="F6095" s="7">
        <v>41909</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row>
    <row r="6096" spans="1:23" ht="14.25" customHeight="1" x14ac:dyDescent="0.3">
      <c r="A6096" s="5">
        <v>6095</v>
      </c>
      <c r="B6096" s="2" t="s">
        <v>8673</v>
      </c>
      <c r="C6096" s="5">
        <f>YEAR(Data!$E6096)</f>
        <v>2014</v>
      </c>
      <c r="D6096" s="2" t="str">
        <f>TEXT(Table_1[[#This Row],[Order Date]], "MMM")</f>
        <v>Sep</v>
      </c>
      <c r="E6096" s="7">
        <v>41903</v>
      </c>
      <c r="F6096" s="7">
        <v>41909</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row>
    <row r="6097" spans="1:23" ht="14.25" customHeight="1" x14ac:dyDescent="0.3">
      <c r="A6097" s="5">
        <v>6096</v>
      </c>
      <c r="B6097" s="2" t="s">
        <v>8673</v>
      </c>
      <c r="C6097" s="5">
        <f>YEAR(Data!$E6097)</f>
        <v>2014</v>
      </c>
      <c r="D6097" s="2" t="str">
        <f>TEXT(Table_1[[#This Row],[Order Date]], "MMM")</f>
        <v>Sep</v>
      </c>
      <c r="E6097" s="7">
        <v>41903</v>
      </c>
      <c r="F6097" s="7">
        <v>41909</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row>
    <row r="6098" spans="1:23" ht="14.25" customHeight="1" x14ac:dyDescent="0.3">
      <c r="A6098" s="5">
        <v>6097</v>
      </c>
      <c r="B6098" s="2" t="s">
        <v>8673</v>
      </c>
      <c r="C6098" s="5">
        <f>YEAR(Data!$E6098)</f>
        <v>2014</v>
      </c>
      <c r="D6098" s="2" t="str">
        <f>TEXT(Table_1[[#This Row],[Order Date]], "MMM")</f>
        <v>Sep</v>
      </c>
      <c r="E6098" s="7">
        <v>41903</v>
      </c>
      <c r="F6098" s="7">
        <v>41909</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row>
    <row r="6099" spans="1:23" ht="14.25" customHeight="1" x14ac:dyDescent="0.3">
      <c r="A6099" s="5">
        <v>6098</v>
      </c>
      <c r="B6099" s="2" t="s">
        <v>8673</v>
      </c>
      <c r="C6099" s="5">
        <f>YEAR(Data!$E6099)</f>
        <v>2014</v>
      </c>
      <c r="D6099" s="2" t="str">
        <f>TEXT(Table_1[[#This Row],[Order Date]], "MMM")</f>
        <v>Sep</v>
      </c>
      <c r="E6099" s="7">
        <v>41903</v>
      </c>
      <c r="F6099" s="7">
        <v>41909</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row>
    <row r="6100" spans="1:23" ht="14.25" customHeight="1" x14ac:dyDescent="0.3">
      <c r="A6100" s="5">
        <v>6099</v>
      </c>
      <c r="B6100" s="2" t="s">
        <v>8673</v>
      </c>
      <c r="C6100" s="5">
        <f>YEAR(Data!$E6100)</f>
        <v>2014</v>
      </c>
      <c r="D6100" s="2" t="str">
        <f>TEXT(Table_1[[#This Row],[Order Date]], "MMM")</f>
        <v>Sep</v>
      </c>
      <c r="E6100" s="7">
        <v>41903</v>
      </c>
      <c r="F6100" s="7">
        <v>41909</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row>
    <row r="6101" spans="1:23" ht="14.25" customHeight="1" x14ac:dyDescent="0.3">
      <c r="A6101" s="5">
        <v>6100</v>
      </c>
      <c r="B6101" s="2" t="s">
        <v>8673</v>
      </c>
      <c r="C6101" s="5">
        <f>YEAR(Data!$E6101)</f>
        <v>2014</v>
      </c>
      <c r="D6101" s="2" t="str">
        <f>TEXT(Table_1[[#This Row],[Order Date]], "MMM")</f>
        <v>Sep</v>
      </c>
      <c r="E6101" s="7">
        <v>41903</v>
      </c>
      <c r="F6101" s="7">
        <v>41909</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row>
    <row r="6102" spans="1:23" ht="14.25" customHeight="1" x14ac:dyDescent="0.3">
      <c r="A6102" s="5">
        <v>6101</v>
      </c>
      <c r="B6102" s="2" t="s">
        <v>8673</v>
      </c>
      <c r="C6102" s="5">
        <f>YEAR(Data!$E6102)</f>
        <v>2014</v>
      </c>
      <c r="D6102" s="2" t="str">
        <f>TEXT(Table_1[[#This Row],[Order Date]], "MMM")</f>
        <v>Sep</v>
      </c>
      <c r="E6102" s="7">
        <v>41903</v>
      </c>
      <c r="F6102" s="7">
        <v>41909</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row>
    <row r="6103" spans="1:23" ht="14.25" customHeight="1" x14ac:dyDescent="0.3">
      <c r="A6103" s="5">
        <v>6102</v>
      </c>
      <c r="B6103" s="2" t="s">
        <v>8673</v>
      </c>
      <c r="C6103" s="5">
        <f>YEAR(Data!$E6103)</f>
        <v>2014</v>
      </c>
      <c r="D6103" s="2" t="str">
        <f>TEXT(Table_1[[#This Row],[Order Date]], "MMM")</f>
        <v>Sep</v>
      </c>
      <c r="E6103" s="7">
        <v>41903</v>
      </c>
      <c r="F6103" s="7">
        <v>41909</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row>
    <row r="6104" spans="1:23" ht="14.25" customHeight="1" x14ac:dyDescent="0.3">
      <c r="A6104" s="5">
        <v>6103</v>
      </c>
      <c r="B6104" s="2" t="s">
        <v>8673</v>
      </c>
      <c r="C6104" s="5">
        <f>YEAR(Data!$E6104)</f>
        <v>2014</v>
      </c>
      <c r="D6104" s="2" t="str">
        <f>TEXT(Table_1[[#This Row],[Order Date]], "MMM")</f>
        <v>Sep</v>
      </c>
      <c r="E6104" s="7">
        <v>41903</v>
      </c>
      <c r="F6104" s="7">
        <v>41909</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row>
    <row r="6105" spans="1:23" ht="14.25" customHeight="1" x14ac:dyDescent="0.3">
      <c r="A6105" s="5">
        <v>6104</v>
      </c>
      <c r="B6105" s="2" t="s">
        <v>8673</v>
      </c>
      <c r="C6105" s="5">
        <f>YEAR(Data!$E6105)</f>
        <v>2014</v>
      </c>
      <c r="D6105" s="2" t="str">
        <f>TEXT(Table_1[[#This Row],[Order Date]], "MMM")</f>
        <v>Sep</v>
      </c>
      <c r="E6105" s="7">
        <v>41903</v>
      </c>
      <c r="F6105" s="7">
        <v>41909</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row>
    <row r="6106" spans="1:23" ht="14.25" customHeight="1" x14ac:dyDescent="0.3">
      <c r="A6106" s="5">
        <v>6105</v>
      </c>
      <c r="B6106" s="2" t="s">
        <v>8676</v>
      </c>
      <c r="C6106" s="5">
        <f>YEAR(Data!$E6106)</f>
        <v>2014</v>
      </c>
      <c r="D6106" s="2" t="str">
        <f>TEXT(Table_1[[#This Row],[Order Date]], "MMM")</f>
        <v>Aug</v>
      </c>
      <c r="E6106" s="7">
        <v>41874</v>
      </c>
      <c r="F6106" s="7">
        <v>41876</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row>
    <row r="6107" spans="1:23" ht="14.25" customHeight="1" x14ac:dyDescent="0.3">
      <c r="A6107" s="5">
        <v>6106</v>
      </c>
      <c r="B6107" s="2" t="s">
        <v>8677</v>
      </c>
      <c r="C6107" s="5">
        <f>YEAR(Data!$E6107)</f>
        <v>2012</v>
      </c>
      <c r="D6107" s="2" t="str">
        <f>TEXT(Table_1[[#This Row],[Order Date]], "MMM")</f>
        <v>Jun</v>
      </c>
      <c r="E6107" s="7">
        <v>41078</v>
      </c>
      <c r="F6107" s="7">
        <v>41082</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row>
    <row r="6108" spans="1:23" ht="14.25" customHeight="1" x14ac:dyDescent="0.3">
      <c r="A6108" s="5">
        <v>6107</v>
      </c>
      <c r="B6108" s="2" t="s">
        <v>8678</v>
      </c>
      <c r="C6108" s="5">
        <f>YEAR(Data!$E6108)</f>
        <v>2011</v>
      </c>
      <c r="D6108" s="2" t="str">
        <f>TEXT(Table_1[[#This Row],[Order Date]], "MMM")</f>
        <v>Dec</v>
      </c>
      <c r="E6108" s="7">
        <v>40897</v>
      </c>
      <c r="F6108" s="7">
        <v>40902</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row>
    <row r="6109" spans="1:23" ht="14.25" customHeight="1" x14ac:dyDescent="0.3">
      <c r="A6109" s="5">
        <v>6108</v>
      </c>
      <c r="B6109" s="2" t="s">
        <v>8678</v>
      </c>
      <c r="C6109" s="5">
        <f>YEAR(Data!$E6109)</f>
        <v>2011</v>
      </c>
      <c r="D6109" s="2" t="str">
        <f>TEXT(Table_1[[#This Row],[Order Date]], "MMM")</f>
        <v>Dec</v>
      </c>
      <c r="E6109" s="7">
        <v>40897</v>
      </c>
      <c r="F6109" s="7">
        <v>40902</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row>
    <row r="6110" spans="1:23" ht="14.25" customHeight="1" x14ac:dyDescent="0.3">
      <c r="A6110" s="5">
        <v>6109</v>
      </c>
      <c r="B6110" s="2" t="s">
        <v>8679</v>
      </c>
      <c r="C6110" s="5">
        <f>YEAR(Data!$E6110)</f>
        <v>2013</v>
      </c>
      <c r="D6110" s="2" t="str">
        <f>TEXT(Table_1[[#This Row],[Order Date]], "MMM")</f>
        <v>Sep</v>
      </c>
      <c r="E6110" s="7">
        <v>41529</v>
      </c>
      <c r="F6110" s="7">
        <v>41534</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row>
    <row r="6111" spans="1:23" ht="14.25" customHeight="1" x14ac:dyDescent="0.3">
      <c r="A6111" s="5">
        <v>6110</v>
      </c>
      <c r="B6111" s="2" t="s">
        <v>8679</v>
      </c>
      <c r="C6111" s="5">
        <f>YEAR(Data!$E6111)</f>
        <v>2013</v>
      </c>
      <c r="D6111" s="2" t="str">
        <f>TEXT(Table_1[[#This Row],[Order Date]], "MMM")</f>
        <v>Sep</v>
      </c>
      <c r="E6111" s="7">
        <v>41529</v>
      </c>
      <c r="F6111" s="7">
        <v>41534</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row>
    <row r="6112" spans="1:23" ht="14.25" customHeight="1" x14ac:dyDescent="0.3">
      <c r="A6112" s="5">
        <v>6111</v>
      </c>
      <c r="B6112" s="2" t="s">
        <v>8680</v>
      </c>
      <c r="C6112" s="5">
        <f>YEAR(Data!$E6112)</f>
        <v>2013</v>
      </c>
      <c r="D6112" s="2" t="str">
        <f>TEXT(Table_1[[#This Row],[Order Date]], "MMM")</f>
        <v>Nov</v>
      </c>
      <c r="E6112" s="7">
        <v>41591</v>
      </c>
      <c r="F6112" s="7">
        <v>41595</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row>
    <row r="6113" spans="1:23" ht="14.25" customHeight="1" x14ac:dyDescent="0.3">
      <c r="A6113" s="5">
        <v>6112</v>
      </c>
      <c r="B6113" s="2" t="s">
        <v>8680</v>
      </c>
      <c r="C6113" s="5">
        <f>YEAR(Data!$E6113)</f>
        <v>2013</v>
      </c>
      <c r="D6113" s="2" t="str">
        <f>TEXT(Table_1[[#This Row],[Order Date]], "MMM")</f>
        <v>Nov</v>
      </c>
      <c r="E6113" s="7">
        <v>41591</v>
      </c>
      <c r="F6113" s="7">
        <v>41595</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row>
    <row r="6114" spans="1:23" ht="14.25" customHeight="1" x14ac:dyDescent="0.3">
      <c r="A6114" s="5">
        <v>6113</v>
      </c>
      <c r="B6114" s="2" t="s">
        <v>8680</v>
      </c>
      <c r="C6114" s="5">
        <f>YEAR(Data!$E6114)</f>
        <v>2013</v>
      </c>
      <c r="D6114" s="2" t="str">
        <f>TEXT(Table_1[[#This Row],[Order Date]], "MMM")</f>
        <v>Nov</v>
      </c>
      <c r="E6114" s="7">
        <v>41591</v>
      </c>
      <c r="F6114" s="7">
        <v>41595</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row>
    <row r="6115" spans="1:23" ht="14.25" customHeight="1" x14ac:dyDescent="0.3">
      <c r="A6115" s="5">
        <v>6114</v>
      </c>
      <c r="B6115" s="2" t="s">
        <v>8680</v>
      </c>
      <c r="C6115" s="5">
        <f>YEAR(Data!$E6115)</f>
        <v>2013</v>
      </c>
      <c r="D6115" s="2" t="str">
        <f>TEXT(Table_1[[#This Row],[Order Date]], "MMM")</f>
        <v>Nov</v>
      </c>
      <c r="E6115" s="7">
        <v>41591</v>
      </c>
      <c r="F6115" s="7">
        <v>41595</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row>
    <row r="6116" spans="1:23" ht="14.25" customHeight="1" x14ac:dyDescent="0.3">
      <c r="A6116" s="5">
        <v>6115</v>
      </c>
      <c r="B6116" s="2" t="s">
        <v>8680</v>
      </c>
      <c r="C6116" s="5">
        <f>YEAR(Data!$E6116)</f>
        <v>2013</v>
      </c>
      <c r="D6116" s="2" t="str">
        <f>TEXT(Table_1[[#This Row],[Order Date]], "MMM")</f>
        <v>Nov</v>
      </c>
      <c r="E6116" s="7">
        <v>41591</v>
      </c>
      <c r="F6116" s="7">
        <v>41595</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row>
    <row r="6117" spans="1:23" ht="14.25" customHeight="1" x14ac:dyDescent="0.3">
      <c r="A6117" s="5">
        <v>6116</v>
      </c>
      <c r="B6117" s="2" t="s">
        <v>8681</v>
      </c>
      <c r="C6117" s="5">
        <f>YEAR(Data!$E6117)</f>
        <v>2013</v>
      </c>
      <c r="D6117" s="2" t="str">
        <f>TEXT(Table_1[[#This Row],[Order Date]], "MMM")</f>
        <v>Mar</v>
      </c>
      <c r="E6117" s="7">
        <v>41348</v>
      </c>
      <c r="F6117" s="7">
        <v>41354</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row>
    <row r="6118" spans="1:23" ht="14.25" customHeight="1" x14ac:dyDescent="0.3">
      <c r="A6118" s="5">
        <v>6117</v>
      </c>
      <c r="B6118" s="2" t="s">
        <v>8683</v>
      </c>
      <c r="C6118" s="5">
        <f>YEAR(Data!$E6118)</f>
        <v>2013</v>
      </c>
      <c r="D6118" s="2" t="str">
        <f>TEXT(Table_1[[#This Row],[Order Date]], "MMM")</f>
        <v>Nov</v>
      </c>
      <c r="E6118" s="7">
        <v>41592</v>
      </c>
      <c r="F6118" s="7">
        <v>41598</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row>
    <row r="6119" spans="1:23" ht="14.25" customHeight="1" x14ac:dyDescent="0.3">
      <c r="A6119" s="5">
        <v>6118</v>
      </c>
      <c r="B6119" s="2" t="s">
        <v>8683</v>
      </c>
      <c r="C6119" s="5">
        <f>YEAR(Data!$E6119)</f>
        <v>2013</v>
      </c>
      <c r="D6119" s="2" t="str">
        <f>TEXT(Table_1[[#This Row],[Order Date]], "MMM")</f>
        <v>Nov</v>
      </c>
      <c r="E6119" s="7">
        <v>41592</v>
      </c>
      <c r="F6119" s="7">
        <v>41598</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row>
    <row r="6120" spans="1:23" ht="14.25" customHeight="1" x14ac:dyDescent="0.3">
      <c r="A6120" s="5">
        <v>6119</v>
      </c>
      <c r="B6120" s="2" t="s">
        <v>8686</v>
      </c>
      <c r="C6120" s="5">
        <f>YEAR(Data!$E6120)</f>
        <v>2014</v>
      </c>
      <c r="D6120" s="2" t="str">
        <f>TEXT(Table_1[[#This Row],[Order Date]], "MMM")</f>
        <v>Sep</v>
      </c>
      <c r="E6120" s="7">
        <v>41902</v>
      </c>
      <c r="F6120" s="7">
        <v>41908</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row>
    <row r="6121" spans="1:23" ht="14.25" customHeight="1" x14ac:dyDescent="0.3">
      <c r="A6121" s="5">
        <v>6120</v>
      </c>
      <c r="B6121" s="2" t="s">
        <v>8686</v>
      </c>
      <c r="C6121" s="5">
        <f>YEAR(Data!$E6121)</f>
        <v>2014</v>
      </c>
      <c r="D6121" s="2" t="str">
        <f>TEXT(Table_1[[#This Row],[Order Date]], "MMM")</f>
        <v>Sep</v>
      </c>
      <c r="E6121" s="7">
        <v>41902</v>
      </c>
      <c r="F6121" s="7">
        <v>41908</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row>
    <row r="6122" spans="1:23" ht="14.25" customHeight="1" x14ac:dyDescent="0.3">
      <c r="A6122" s="5">
        <v>6121</v>
      </c>
      <c r="B6122" s="2" t="s">
        <v>8686</v>
      </c>
      <c r="C6122" s="5">
        <f>YEAR(Data!$E6122)</f>
        <v>2014</v>
      </c>
      <c r="D6122" s="2" t="str">
        <f>TEXT(Table_1[[#This Row],[Order Date]], "MMM")</f>
        <v>Sep</v>
      </c>
      <c r="E6122" s="7">
        <v>41902</v>
      </c>
      <c r="F6122" s="7">
        <v>41908</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row>
    <row r="6123" spans="1:23" ht="14.25" customHeight="1" x14ac:dyDescent="0.3">
      <c r="A6123" s="5">
        <v>6122</v>
      </c>
      <c r="B6123" s="2" t="s">
        <v>8686</v>
      </c>
      <c r="C6123" s="5">
        <f>YEAR(Data!$E6123)</f>
        <v>2014</v>
      </c>
      <c r="D6123" s="2" t="str">
        <f>TEXT(Table_1[[#This Row],[Order Date]], "MMM")</f>
        <v>Sep</v>
      </c>
      <c r="E6123" s="7">
        <v>41902</v>
      </c>
      <c r="F6123" s="7">
        <v>41908</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row>
    <row r="6124" spans="1:23" ht="14.25" customHeight="1" x14ac:dyDescent="0.3">
      <c r="A6124" s="5">
        <v>6123</v>
      </c>
      <c r="B6124" s="2" t="s">
        <v>8687</v>
      </c>
      <c r="C6124" s="5">
        <f>YEAR(Data!$E6124)</f>
        <v>2014</v>
      </c>
      <c r="D6124" s="2" t="str">
        <f>TEXT(Table_1[[#This Row],[Order Date]], "MMM")</f>
        <v>Dec</v>
      </c>
      <c r="E6124" s="7">
        <v>41978</v>
      </c>
      <c r="F6124" s="7">
        <v>41983</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row>
    <row r="6125" spans="1:23" ht="14.25" customHeight="1" x14ac:dyDescent="0.3">
      <c r="A6125" s="5">
        <v>6124</v>
      </c>
      <c r="B6125" s="2" t="s">
        <v>8688</v>
      </c>
      <c r="C6125" s="5">
        <f>YEAR(Data!$E6125)</f>
        <v>2012</v>
      </c>
      <c r="D6125" s="2" t="str">
        <f>TEXT(Table_1[[#This Row],[Order Date]], "MMM")</f>
        <v>Aug</v>
      </c>
      <c r="E6125" s="7">
        <v>41152</v>
      </c>
      <c r="F6125" s="7">
        <v>41157</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row>
    <row r="6126" spans="1:23" ht="14.25" customHeight="1" x14ac:dyDescent="0.3">
      <c r="A6126" s="5">
        <v>6125</v>
      </c>
      <c r="B6126" s="2" t="s">
        <v>8689</v>
      </c>
      <c r="C6126" s="5">
        <f>YEAR(Data!$E6126)</f>
        <v>2014</v>
      </c>
      <c r="D6126" s="2" t="str">
        <f>TEXT(Table_1[[#This Row],[Order Date]], "MMM")</f>
        <v>Jun</v>
      </c>
      <c r="E6126" s="7">
        <v>41794</v>
      </c>
      <c r="F6126" s="7">
        <v>41798</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row>
    <row r="6127" spans="1:23" ht="14.25" customHeight="1" x14ac:dyDescent="0.3">
      <c r="A6127" s="5">
        <v>6126</v>
      </c>
      <c r="B6127" s="2" t="s">
        <v>8689</v>
      </c>
      <c r="C6127" s="5">
        <f>YEAR(Data!$E6127)</f>
        <v>2014</v>
      </c>
      <c r="D6127" s="2" t="str">
        <f>TEXT(Table_1[[#This Row],[Order Date]], "MMM")</f>
        <v>Jun</v>
      </c>
      <c r="E6127" s="7">
        <v>41794</v>
      </c>
      <c r="F6127" s="7">
        <v>41798</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row>
    <row r="6128" spans="1:23" ht="14.25" customHeight="1" x14ac:dyDescent="0.3">
      <c r="A6128" s="5">
        <v>6127</v>
      </c>
      <c r="B6128" s="2" t="s">
        <v>8689</v>
      </c>
      <c r="C6128" s="5">
        <f>YEAR(Data!$E6128)</f>
        <v>2014</v>
      </c>
      <c r="D6128" s="2" t="str">
        <f>TEXT(Table_1[[#This Row],[Order Date]], "MMM")</f>
        <v>Jun</v>
      </c>
      <c r="E6128" s="7">
        <v>41794</v>
      </c>
      <c r="F6128" s="7">
        <v>41798</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row>
    <row r="6129" spans="1:23" ht="14.25" customHeight="1" x14ac:dyDescent="0.3">
      <c r="A6129" s="5">
        <v>6128</v>
      </c>
      <c r="B6129" s="2" t="s">
        <v>8692</v>
      </c>
      <c r="C6129" s="5">
        <f>YEAR(Data!$E6129)</f>
        <v>2013</v>
      </c>
      <c r="D6129" s="2" t="str">
        <f>TEXT(Table_1[[#This Row],[Order Date]], "MMM")</f>
        <v>Apr</v>
      </c>
      <c r="E6129" s="7">
        <v>41365</v>
      </c>
      <c r="F6129" s="7">
        <v>41371</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row>
    <row r="6130" spans="1:23" ht="14.25" customHeight="1" x14ac:dyDescent="0.3">
      <c r="A6130" s="5">
        <v>6129</v>
      </c>
      <c r="B6130" s="2" t="s">
        <v>8693</v>
      </c>
      <c r="C6130" s="5">
        <f>YEAR(Data!$E6130)</f>
        <v>2011</v>
      </c>
      <c r="D6130" s="2" t="str">
        <f>TEXT(Table_1[[#This Row],[Order Date]], "MMM")</f>
        <v>Oct</v>
      </c>
      <c r="E6130" s="7">
        <v>40841</v>
      </c>
      <c r="F6130" s="7">
        <v>40844</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row>
    <row r="6131" spans="1:23" ht="14.25" customHeight="1" x14ac:dyDescent="0.3">
      <c r="A6131" s="5">
        <v>6130</v>
      </c>
      <c r="B6131" s="2" t="s">
        <v>8694</v>
      </c>
      <c r="C6131" s="5">
        <f>YEAR(Data!$E6131)</f>
        <v>2014</v>
      </c>
      <c r="D6131" s="2" t="str">
        <f>TEXT(Table_1[[#This Row],[Order Date]], "MMM")</f>
        <v>Mar</v>
      </c>
      <c r="E6131" s="7">
        <v>41725</v>
      </c>
      <c r="F6131" s="7">
        <v>41732</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row>
    <row r="6132" spans="1:23" ht="14.25" customHeight="1" x14ac:dyDescent="0.3">
      <c r="A6132" s="5">
        <v>6131</v>
      </c>
      <c r="B6132" s="2" t="s">
        <v>8694</v>
      </c>
      <c r="C6132" s="5">
        <f>YEAR(Data!$E6132)</f>
        <v>2014</v>
      </c>
      <c r="D6132" s="2" t="str">
        <f>TEXT(Table_1[[#This Row],[Order Date]], "MMM")</f>
        <v>Mar</v>
      </c>
      <c r="E6132" s="7">
        <v>41725</v>
      </c>
      <c r="F6132" s="7">
        <v>41732</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row>
    <row r="6133" spans="1:23" ht="14.25" customHeight="1" x14ac:dyDescent="0.3">
      <c r="A6133" s="5">
        <v>6132</v>
      </c>
      <c r="B6133" s="2" t="s">
        <v>8697</v>
      </c>
      <c r="C6133" s="5">
        <f>YEAR(Data!$E6133)</f>
        <v>2011</v>
      </c>
      <c r="D6133" s="2" t="str">
        <f>TEXT(Table_1[[#This Row],[Order Date]], "MMM")</f>
        <v>Dec</v>
      </c>
      <c r="E6133" s="7">
        <v>40904</v>
      </c>
      <c r="F6133" s="7">
        <v>40908</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row>
    <row r="6134" spans="1:23" ht="14.25" customHeight="1" x14ac:dyDescent="0.3">
      <c r="A6134" s="5">
        <v>6133</v>
      </c>
      <c r="B6134" s="2" t="s">
        <v>8698</v>
      </c>
      <c r="C6134" s="5">
        <f>YEAR(Data!$E6134)</f>
        <v>2014</v>
      </c>
      <c r="D6134" s="2" t="str">
        <f>TEXT(Table_1[[#This Row],[Order Date]], "MMM")</f>
        <v>Sep</v>
      </c>
      <c r="E6134" s="7">
        <v>41898</v>
      </c>
      <c r="F6134" s="7">
        <v>41903</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row>
    <row r="6135" spans="1:23" ht="14.25" customHeight="1" x14ac:dyDescent="0.3">
      <c r="A6135" s="5">
        <v>6134</v>
      </c>
      <c r="B6135" s="2" t="s">
        <v>8700</v>
      </c>
      <c r="C6135" s="5">
        <f>YEAR(Data!$E6135)</f>
        <v>2013</v>
      </c>
      <c r="D6135" s="2" t="str">
        <f>TEXT(Table_1[[#This Row],[Order Date]], "MMM")</f>
        <v>Aug</v>
      </c>
      <c r="E6135" s="7">
        <v>41503</v>
      </c>
      <c r="F6135" s="7">
        <v>41506</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row>
    <row r="6136" spans="1:23" ht="14.25" customHeight="1" x14ac:dyDescent="0.3">
      <c r="A6136" s="5">
        <v>6135</v>
      </c>
      <c r="B6136" s="2" t="s">
        <v>8703</v>
      </c>
      <c r="C6136" s="5">
        <f>YEAR(Data!$E6136)</f>
        <v>2013</v>
      </c>
      <c r="D6136" s="2" t="str">
        <f>TEXT(Table_1[[#This Row],[Order Date]], "MMM")</f>
        <v>Nov</v>
      </c>
      <c r="E6136" s="7">
        <v>41583</v>
      </c>
      <c r="F6136" s="7">
        <v>41583</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row>
    <row r="6137" spans="1:23" ht="14.25" customHeight="1" x14ac:dyDescent="0.3">
      <c r="A6137" s="5">
        <v>6136</v>
      </c>
      <c r="B6137" s="2" t="s">
        <v>8704</v>
      </c>
      <c r="C6137" s="5">
        <f>YEAR(Data!$E6137)</f>
        <v>2012</v>
      </c>
      <c r="D6137" s="2" t="str">
        <f>TEXT(Table_1[[#This Row],[Order Date]], "MMM")</f>
        <v>Oct</v>
      </c>
      <c r="E6137" s="7">
        <v>41200</v>
      </c>
      <c r="F6137" s="7">
        <v>41204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row>
    <row r="6138" spans="1:23" ht="14.25" customHeight="1" x14ac:dyDescent="0.3">
      <c r="A6138" s="5">
        <v>6137</v>
      </c>
      <c r="B6138" s="2" t="s">
        <v>8704</v>
      </c>
      <c r="C6138" s="5">
        <f>YEAR(Data!$E6138)</f>
        <v>2012</v>
      </c>
      <c r="D6138" s="2" t="str">
        <f>TEXT(Table_1[[#This Row],[Order Date]], "MMM")</f>
        <v>Oct</v>
      </c>
      <c r="E6138" s="7">
        <v>41200</v>
      </c>
      <c r="F6138" s="7">
        <v>41204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row>
    <row r="6139" spans="1:23" ht="14.25" customHeight="1" x14ac:dyDescent="0.3">
      <c r="A6139" s="5">
        <v>6138</v>
      </c>
      <c r="B6139" s="2" t="s">
        <v>8705</v>
      </c>
      <c r="C6139" s="5">
        <f>YEAR(Data!$E6139)</f>
        <v>2013</v>
      </c>
      <c r="D6139" s="2" t="str">
        <f>TEXT(Table_1[[#This Row],[Order Date]], "MMM")</f>
        <v>Nov</v>
      </c>
      <c r="E6139" s="7">
        <v>41579</v>
      </c>
      <c r="F6139" s="7">
        <v>41583</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row>
    <row r="6140" spans="1:23" ht="14.25" customHeight="1" x14ac:dyDescent="0.3">
      <c r="A6140" s="5">
        <v>6139</v>
      </c>
      <c r="B6140" s="2" t="s">
        <v>8706</v>
      </c>
      <c r="C6140" s="5">
        <f>YEAR(Data!$E6140)</f>
        <v>2011</v>
      </c>
      <c r="D6140" s="2" t="str">
        <f>TEXT(Table_1[[#This Row],[Order Date]], "MMM")</f>
        <v>Mar</v>
      </c>
      <c r="E6140" s="7">
        <v>40632</v>
      </c>
      <c r="F6140" s="7">
        <v>40637</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row>
    <row r="6141" spans="1:23" ht="14.25" customHeight="1" x14ac:dyDescent="0.3">
      <c r="A6141" s="5">
        <v>6140</v>
      </c>
      <c r="B6141" s="2" t="s">
        <v>8707</v>
      </c>
      <c r="C6141" s="5">
        <f>YEAR(Data!$E6141)</f>
        <v>2012</v>
      </c>
      <c r="D6141" s="2" t="str">
        <f>TEXT(Table_1[[#This Row],[Order Date]], "MMM")</f>
        <v>Apr</v>
      </c>
      <c r="E6141" s="7">
        <v>41017</v>
      </c>
      <c r="F6141" s="7">
        <v>41019</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row>
    <row r="6142" spans="1:23" ht="14.25" customHeight="1" x14ac:dyDescent="0.3">
      <c r="A6142" s="5">
        <v>6141</v>
      </c>
      <c r="B6142" s="2" t="s">
        <v>8709</v>
      </c>
      <c r="C6142" s="5">
        <f>YEAR(Data!$E6142)</f>
        <v>2014</v>
      </c>
      <c r="D6142" s="2" t="str">
        <f>TEXT(Table_1[[#This Row],[Order Date]], "MMM")</f>
        <v>Jul</v>
      </c>
      <c r="E6142" s="7">
        <v>41830</v>
      </c>
      <c r="F6142" s="7">
        <v>41836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row>
    <row r="6143" spans="1:23" ht="14.25" customHeight="1" x14ac:dyDescent="0.3">
      <c r="A6143" s="5">
        <v>6142</v>
      </c>
      <c r="B6143" s="2" t="s">
        <v>8709</v>
      </c>
      <c r="C6143" s="5">
        <f>YEAR(Data!$E6143)</f>
        <v>2014</v>
      </c>
      <c r="D6143" s="2" t="str">
        <f>TEXT(Table_1[[#This Row],[Order Date]], "MMM")</f>
        <v>Jul</v>
      </c>
      <c r="E6143" s="7">
        <v>41830</v>
      </c>
      <c r="F6143" s="7">
        <v>41836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row>
    <row r="6144" spans="1:23" ht="14.25" customHeight="1" x14ac:dyDescent="0.3">
      <c r="A6144" s="5">
        <v>6143</v>
      </c>
      <c r="B6144" s="2" t="s">
        <v>8709</v>
      </c>
      <c r="C6144" s="5">
        <f>YEAR(Data!$E6144)</f>
        <v>2014</v>
      </c>
      <c r="D6144" s="2" t="str">
        <f>TEXT(Table_1[[#This Row],[Order Date]], "MMM")</f>
        <v>Jul</v>
      </c>
      <c r="E6144" s="7">
        <v>41830</v>
      </c>
      <c r="F6144" s="7">
        <v>41836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row>
    <row r="6145" spans="1:23" ht="14.25" customHeight="1" x14ac:dyDescent="0.3">
      <c r="A6145" s="5">
        <v>6144</v>
      </c>
      <c r="B6145" s="2" t="s">
        <v>8709</v>
      </c>
      <c r="C6145" s="5">
        <f>YEAR(Data!$E6145)</f>
        <v>2014</v>
      </c>
      <c r="D6145" s="2" t="str">
        <f>TEXT(Table_1[[#This Row],[Order Date]], "MMM")</f>
        <v>Jul</v>
      </c>
      <c r="E6145" s="7">
        <v>41830</v>
      </c>
      <c r="F6145" s="7">
        <v>41836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row>
    <row r="6146" spans="1:23" ht="14.25" customHeight="1" x14ac:dyDescent="0.3">
      <c r="A6146" s="5">
        <v>6145</v>
      </c>
      <c r="B6146" s="2" t="s">
        <v>8710</v>
      </c>
      <c r="C6146" s="5">
        <f>YEAR(Data!$E6146)</f>
        <v>2014</v>
      </c>
      <c r="D6146" s="2" t="str">
        <f>TEXT(Table_1[[#This Row],[Order Date]], "MMM")</f>
        <v>Jun</v>
      </c>
      <c r="E6146" s="7">
        <v>41818</v>
      </c>
      <c r="F6146" s="7">
        <v>41822</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row>
    <row r="6147" spans="1:23" ht="14.25" customHeight="1" x14ac:dyDescent="0.3">
      <c r="A6147" s="5">
        <v>6146</v>
      </c>
      <c r="B6147" s="2" t="s">
        <v>8711</v>
      </c>
      <c r="C6147" s="5">
        <f>YEAR(Data!$E6147)</f>
        <v>2011</v>
      </c>
      <c r="D6147" s="2" t="str">
        <f>TEXT(Table_1[[#This Row],[Order Date]], "MMM")</f>
        <v>Dec</v>
      </c>
      <c r="E6147" s="7">
        <v>40899</v>
      </c>
      <c r="F6147" s="7">
        <v>40903</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row>
    <row r="6148" spans="1:23" ht="14.25" customHeight="1" x14ac:dyDescent="0.3">
      <c r="A6148" s="5">
        <v>6147</v>
      </c>
      <c r="B6148" s="2" t="s">
        <v>8712</v>
      </c>
      <c r="C6148" s="5">
        <f>YEAR(Data!$E6148)</f>
        <v>2014</v>
      </c>
      <c r="D6148" s="2" t="str">
        <f>TEXT(Table_1[[#This Row],[Order Date]], "MMM")</f>
        <v>Nov</v>
      </c>
      <c r="E6148" s="7">
        <v>41965</v>
      </c>
      <c r="F6148" s="7">
        <v>41969</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row>
    <row r="6149" spans="1:23" ht="14.25" customHeight="1" x14ac:dyDescent="0.3">
      <c r="A6149" s="5">
        <v>6148</v>
      </c>
      <c r="B6149" s="2" t="s">
        <v>8712</v>
      </c>
      <c r="C6149" s="5">
        <f>YEAR(Data!$E6149)</f>
        <v>2014</v>
      </c>
      <c r="D6149" s="2" t="str">
        <f>TEXT(Table_1[[#This Row],[Order Date]], "MMM")</f>
        <v>Nov</v>
      </c>
      <c r="E6149" s="7">
        <v>41965</v>
      </c>
      <c r="F6149" s="7">
        <v>41969</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row>
    <row r="6150" spans="1:23" ht="14.25" customHeight="1" x14ac:dyDescent="0.3">
      <c r="A6150" s="5">
        <v>6149</v>
      </c>
      <c r="B6150" s="2" t="s">
        <v>8713</v>
      </c>
      <c r="C6150" s="5">
        <f>YEAR(Data!$E6150)</f>
        <v>2013</v>
      </c>
      <c r="D6150" s="2" t="str">
        <f>TEXT(Table_1[[#This Row],[Order Date]], "MMM")</f>
        <v>Jun</v>
      </c>
      <c r="E6150" s="7">
        <v>41453</v>
      </c>
      <c r="F6150" s="7">
        <v>41455</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row>
    <row r="6151" spans="1:23" ht="14.25" customHeight="1" x14ac:dyDescent="0.3">
      <c r="A6151" s="5">
        <v>6150</v>
      </c>
      <c r="B6151" s="2" t="s">
        <v>8714</v>
      </c>
      <c r="C6151" s="5">
        <f>YEAR(Data!$E6151)</f>
        <v>2014</v>
      </c>
      <c r="D6151" s="2" t="str">
        <f>TEXT(Table_1[[#This Row],[Order Date]], "MMM")</f>
        <v>Dec</v>
      </c>
      <c r="E6151" s="7">
        <v>42002</v>
      </c>
      <c r="F6151" s="7">
        <v>42005</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row>
    <row r="6152" spans="1:23" ht="14.25" customHeight="1" x14ac:dyDescent="0.3">
      <c r="A6152" s="5">
        <v>6151</v>
      </c>
      <c r="B6152" s="2" t="s">
        <v>8715</v>
      </c>
      <c r="C6152" s="5">
        <f>YEAR(Data!$E6152)</f>
        <v>2013</v>
      </c>
      <c r="D6152" s="2" t="str">
        <f>TEXT(Table_1[[#This Row],[Order Date]], "MMM")</f>
        <v>Apr</v>
      </c>
      <c r="E6152" s="7">
        <v>41373</v>
      </c>
      <c r="F6152" s="7">
        <v>41376</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row>
    <row r="6153" spans="1:23" ht="14.25" customHeight="1" x14ac:dyDescent="0.3">
      <c r="A6153" s="5">
        <v>6152</v>
      </c>
      <c r="B6153" s="2" t="s">
        <v>8716</v>
      </c>
      <c r="C6153" s="5">
        <f>YEAR(Data!$E6153)</f>
        <v>2011</v>
      </c>
      <c r="D6153" s="2" t="str">
        <f>TEXT(Table_1[[#This Row],[Order Date]], "MMM")</f>
        <v>Mar</v>
      </c>
      <c r="E6153" s="7">
        <v>40620</v>
      </c>
      <c r="F6153" s="7">
        <v>40623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row>
    <row r="6154" spans="1:23" ht="14.25" customHeight="1" x14ac:dyDescent="0.3">
      <c r="A6154" s="5">
        <v>6153</v>
      </c>
      <c r="B6154" s="2" t="s">
        <v>8717</v>
      </c>
      <c r="C6154" s="5">
        <f>YEAR(Data!$E6154)</f>
        <v>2014</v>
      </c>
      <c r="D6154" s="2" t="str">
        <f>TEXT(Table_1[[#This Row],[Order Date]], "MMM")</f>
        <v>Jul</v>
      </c>
      <c r="E6154" s="7">
        <v>41824</v>
      </c>
      <c r="F6154" s="7">
        <v>41829</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row>
    <row r="6155" spans="1:23" ht="14.25" customHeight="1" x14ac:dyDescent="0.3">
      <c r="A6155" s="5">
        <v>6154</v>
      </c>
      <c r="B6155" s="2" t="s">
        <v>8718</v>
      </c>
      <c r="C6155" s="5">
        <f>YEAR(Data!$E6155)</f>
        <v>2014</v>
      </c>
      <c r="D6155" s="2" t="str">
        <f>TEXT(Table_1[[#This Row],[Order Date]], "MMM")</f>
        <v>Apr</v>
      </c>
      <c r="E6155" s="7">
        <v>41750</v>
      </c>
      <c r="F6155" s="7">
        <v>41753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row>
    <row r="6156" spans="1:23" ht="14.25" customHeight="1" x14ac:dyDescent="0.3">
      <c r="A6156" s="5">
        <v>6155</v>
      </c>
      <c r="B6156" s="2" t="s">
        <v>8718</v>
      </c>
      <c r="C6156" s="5">
        <f>YEAR(Data!$E6156)</f>
        <v>2014</v>
      </c>
      <c r="D6156" s="2" t="str">
        <f>TEXT(Table_1[[#This Row],[Order Date]], "MMM")</f>
        <v>Apr</v>
      </c>
      <c r="E6156" s="7">
        <v>41750</v>
      </c>
      <c r="F6156" s="7">
        <v>41753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row>
    <row r="6157" spans="1:23" ht="14.25" customHeight="1" x14ac:dyDescent="0.3">
      <c r="A6157" s="5">
        <v>6156</v>
      </c>
      <c r="B6157" s="2" t="s">
        <v>8718</v>
      </c>
      <c r="C6157" s="5">
        <f>YEAR(Data!$E6157)</f>
        <v>2014</v>
      </c>
      <c r="D6157" s="2" t="str">
        <f>TEXT(Table_1[[#This Row],[Order Date]], "MMM")</f>
        <v>Apr</v>
      </c>
      <c r="E6157" s="7">
        <v>41750</v>
      </c>
      <c r="F6157" s="7">
        <v>41753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row>
    <row r="6158" spans="1:23" ht="14.25" customHeight="1" x14ac:dyDescent="0.3">
      <c r="A6158" s="5">
        <v>6157</v>
      </c>
      <c r="B6158" s="2" t="s">
        <v>8718</v>
      </c>
      <c r="C6158" s="5">
        <f>YEAR(Data!$E6158)</f>
        <v>2014</v>
      </c>
      <c r="D6158" s="2" t="str">
        <f>TEXT(Table_1[[#This Row],[Order Date]], "MMM")</f>
        <v>Apr</v>
      </c>
      <c r="E6158" s="7">
        <v>41750</v>
      </c>
      <c r="F6158" s="7">
        <v>41753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row>
    <row r="6159" spans="1:23" ht="14.25" customHeight="1" x14ac:dyDescent="0.3">
      <c r="A6159" s="5">
        <v>6158</v>
      </c>
      <c r="B6159" s="2" t="s">
        <v>8719</v>
      </c>
      <c r="C6159" s="5">
        <f>YEAR(Data!$E6159)</f>
        <v>2013</v>
      </c>
      <c r="D6159" s="2" t="str">
        <f>TEXT(Table_1[[#This Row],[Order Date]], "MMM")</f>
        <v>Aug</v>
      </c>
      <c r="E6159" s="7">
        <v>41490</v>
      </c>
      <c r="F6159" s="7">
        <v>41492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row>
    <row r="6160" spans="1:23" ht="14.25" customHeight="1" x14ac:dyDescent="0.3">
      <c r="A6160" s="5">
        <v>6159</v>
      </c>
      <c r="B6160" s="2" t="s">
        <v>8719</v>
      </c>
      <c r="C6160" s="5">
        <f>YEAR(Data!$E6160)</f>
        <v>2013</v>
      </c>
      <c r="D6160" s="2" t="str">
        <f>TEXT(Table_1[[#This Row],[Order Date]], "MMM")</f>
        <v>Aug</v>
      </c>
      <c r="E6160" s="7">
        <v>41490</v>
      </c>
      <c r="F6160" s="7">
        <v>41492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row>
    <row r="6161" spans="1:23" ht="14.25" customHeight="1" x14ac:dyDescent="0.3">
      <c r="A6161" s="5">
        <v>6160</v>
      </c>
      <c r="B6161" s="2" t="s">
        <v>8722</v>
      </c>
      <c r="C6161" s="5">
        <f>YEAR(Data!$E6161)</f>
        <v>2013</v>
      </c>
      <c r="D6161" s="2" t="str">
        <f>TEXT(Table_1[[#This Row],[Order Date]], "MMM")</f>
        <v>Dec</v>
      </c>
      <c r="E6161" s="7">
        <v>41612</v>
      </c>
      <c r="F6161" s="7">
        <v>41618</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row>
    <row r="6162" spans="1:23" ht="14.25" customHeight="1" x14ac:dyDescent="0.3">
      <c r="A6162" s="5">
        <v>6161</v>
      </c>
      <c r="B6162" s="2" t="s">
        <v>8723</v>
      </c>
      <c r="C6162" s="5">
        <f>YEAR(Data!$E6162)</f>
        <v>2011</v>
      </c>
      <c r="D6162" s="2" t="str">
        <f>TEXT(Table_1[[#This Row],[Order Date]], "MMM")</f>
        <v>Mar</v>
      </c>
      <c r="E6162" s="7">
        <v>40621</v>
      </c>
      <c r="F6162" s="7">
        <v>40623</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row>
    <row r="6163" spans="1:23" ht="14.25" customHeight="1" x14ac:dyDescent="0.3">
      <c r="A6163" s="5">
        <v>6162</v>
      </c>
      <c r="B6163" s="2" t="s">
        <v>8723</v>
      </c>
      <c r="C6163" s="5">
        <f>YEAR(Data!$E6163)</f>
        <v>2011</v>
      </c>
      <c r="D6163" s="2" t="str">
        <f>TEXT(Table_1[[#This Row],[Order Date]], "MMM")</f>
        <v>Mar</v>
      </c>
      <c r="E6163" s="7">
        <v>40621</v>
      </c>
      <c r="F6163" s="7">
        <v>40623</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row>
    <row r="6164" spans="1:23" ht="14.25" customHeight="1" x14ac:dyDescent="0.3">
      <c r="A6164" s="5">
        <v>6163</v>
      </c>
      <c r="B6164" s="2" t="s">
        <v>8723</v>
      </c>
      <c r="C6164" s="5">
        <f>YEAR(Data!$E6164)</f>
        <v>2011</v>
      </c>
      <c r="D6164" s="2" t="str">
        <f>TEXT(Table_1[[#This Row],[Order Date]], "MMM")</f>
        <v>Mar</v>
      </c>
      <c r="E6164" s="7">
        <v>40621</v>
      </c>
      <c r="F6164" s="7">
        <v>40623</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row>
    <row r="6165" spans="1:23" ht="14.25" customHeight="1" x14ac:dyDescent="0.3">
      <c r="A6165" s="5">
        <v>6164</v>
      </c>
      <c r="B6165" s="2" t="s">
        <v>8723</v>
      </c>
      <c r="C6165" s="5">
        <f>YEAR(Data!$E6165)</f>
        <v>2011</v>
      </c>
      <c r="D6165" s="2" t="str">
        <f>TEXT(Table_1[[#This Row],[Order Date]], "MMM")</f>
        <v>Mar</v>
      </c>
      <c r="E6165" s="7">
        <v>40621</v>
      </c>
      <c r="F6165" s="7">
        <v>40623</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row>
    <row r="6166" spans="1:23" ht="14.25" customHeight="1" x14ac:dyDescent="0.3">
      <c r="A6166" s="5">
        <v>6165</v>
      </c>
      <c r="B6166" s="2" t="s">
        <v>8723</v>
      </c>
      <c r="C6166" s="5">
        <f>YEAR(Data!$E6166)</f>
        <v>2011</v>
      </c>
      <c r="D6166" s="2" t="str">
        <f>TEXT(Table_1[[#This Row],[Order Date]], "MMM")</f>
        <v>Mar</v>
      </c>
      <c r="E6166" s="7">
        <v>40621</v>
      </c>
      <c r="F6166" s="7">
        <v>40623</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row>
    <row r="6167" spans="1:23" ht="14.25" customHeight="1" x14ac:dyDescent="0.3">
      <c r="A6167" s="5">
        <v>6166</v>
      </c>
      <c r="B6167" s="2" t="s">
        <v>8723</v>
      </c>
      <c r="C6167" s="5">
        <f>YEAR(Data!$E6167)</f>
        <v>2011</v>
      </c>
      <c r="D6167" s="2" t="str">
        <f>TEXT(Table_1[[#This Row],[Order Date]], "MMM")</f>
        <v>Mar</v>
      </c>
      <c r="E6167" s="7">
        <v>40621</v>
      </c>
      <c r="F6167" s="7">
        <v>40623</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row>
    <row r="6168" spans="1:23" ht="14.25" customHeight="1" x14ac:dyDescent="0.3">
      <c r="A6168" s="5">
        <v>6167</v>
      </c>
      <c r="B6168" s="2" t="s">
        <v>8723</v>
      </c>
      <c r="C6168" s="5">
        <f>YEAR(Data!$E6168)</f>
        <v>2011</v>
      </c>
      <c r="D6168" s="2" t="str">
        <f>TEXT(Table_1[[#This Row],[Order Date]], "MMM")</f>
        <v>Mar</v>
      </c>
      <c r="E6168" s="7">
        <v>40621</v>
      </c>
      <c r="F6168" s="7">
        <v>40623</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row>
    <row r="6169" spans="1:23" ht="14.25" customHeight="1" x14ac:dyDescent="0.3">
      <c r="A6169" s="5">
        <v>6168</v>
      </c>
      <c r="B6169" s="2" t="s">
        <v>8724</v>
      </c>
      <c r="C6169" s="5">
        <f>YEAR(Data!$E6169)</f>
        <v>2012</v>
      </c>
      <c r="D6169" s="2" t="str">
        <f>TEXT(Table_1[[#This Row],[Order Date]], "MMM")</f>
        <v>Apr</v>
      </c>
      <c r="E6169" s="7">
        <v>41019</v>
      </c>
      <c r="F6169" s="7">
        <v>41024</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row>
    <row r="6170" spans="1:23" ht="14.25" customHeight="1" x14ac:dyDescent="0.3">
      <c r="A6170" s="5">
        <v>6169</v>
      </c>
      <c r="B6170" s="2" t="s">
        <v>8725</v>
      </c>
      <c r="C6170" s="5">
        <f>YEAR(Data!$E6170)</f>
        <v>2012</v>
      </c>
      <c r="D6170" s="2" t="str">
        <f>TEXT(Table_1[[#This Row],[Order Date]], "MMM")</f>
        <v>Sep</v>
      </c>
      <c r="E6170" s="7">
        <v>41171</v>
      </c>
      <c r="F6170" s="7">
        <v>41174</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row>
    <row r="6171" spans="1:23" ht="14.25" customHeight="1" x14ac:dyDescent="0.3">
      <c r="A6171" s="5">
        <v>6170</v>
      </c>
      <c r="B6171" s="2" t="s">
        <v>8726</v>
      </c>
      <c r="C6171" s="5">
        <f>YEAR(Data!$E6171)</f>
        <v>2011</v>
      </c>
      <c r="D6171" s="2" t="str">
        <f>TEXT(Table_1[[#This Row],[Order Date]], "MMM")</f>
        <v>Aug</v>
      </c>
      <c r="E6171" s="7">
        <v>40782</v>
      </c>
      <c r="F6171" s="7">
        <v>40785</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row>
    <row r="6172" spans="1:23" ht="14.25" customHeight="1" x14ac:dyDescent="0.3">
      <c r="A6172" s="5">
        <v>6171</v>
      </c>
      <c r="B6172" s="2" t="s">
        <v>8727</v>
      </c>
      <c r="C6172" s="5">
        <f>YEAR(Data!$E6172)</f>
        <v>2013</v>
      </c>
      <c r="D6172" s="2" t="str">
        <f>TEXT(Table_1[[#This Row],[Order Date]], "MMM")</f>
        <v>Dec</v>
      </c>
      <c r="E6172" s="7">
        <v>41628</v>
      </c>
      <c r="F6172" s="7">
        <v>41633</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row>
    <row r="6173" spans="1:23" ht="14.25" customHeight="1" x14ac:dyDescent="0.3">
      <c r="A6173" s="5">
        <v>6172</v>
      </c>
      <c r="B6173" s="2" t="s">
        <v>8727</v>
      </c>
      <c r="C6173" s="5">
        <f>YEAR(Data!$E6173)</f>
        <v>2013</v>
      </c>
      <c r="D6173" s="2" t="str">
        <f>TEXT(Table_1[[#This Row],[Order Date]], "MMM")</f>
        <v>Dec</v>
      </c>
      <c r="E6173" s="7">
        <v>41628</v>
      </c>
      <c r="F6173" s="7">
        <v>41633</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row>
    <row r="6174" spans="1:23" ht="14.25" customHeight="1" x14ac:dyDescent="0.3">
      <c r="A6174" s="5">
        <v>6173</v>
      </c>
      <c r="B6174" s="2" t="s">
        <v>8730</v>
      </c>
      <c r="C6174" s="5">
        <f>YEAR(Data!$E6174)</f>
        <v>2011</v>
      </c>
      <c r="D6174" s="2" t="str">
        <f>TEXT(Table_1[[#This Row],[Order Date]], "MMM")</f>
        <v>Aug</v>
      </c>
      <c r="E6174" s="7">
        <v>40757</v>
      </c>
      <c r="F6174" s="7">
        <v>40763</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row>
    <row r="6175" spans="1:23" ht="14.25" customHeight="1" x14ac:dyDescent="0.3">
      <c r="A6175" s="5">
        <v>6174</v>
      </c>
      <c r="B6175" s="2" t="s">
        <v>8730</v>
      </c>
      <c r="C6175" s="5">
        <f>YEAR(Data!$E6175)</f>
        <v>2011</v>
      </c>
      <c r="D6175" s="2" t="str">
        <f>TEXT(Table_1[[#This Row],[Order Date]], "MMM")</f>
        <v>Aug</v>
      </c>
      <c r="E6175" s="7">
        <v>40757</v>
      </c>
      <c r="F6175" s="7">
        <v>40763</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row>
    <row r="6176" spans="1:23" ht="14.25" customHeight="1" x14ac:dyDescent="0.3">
      <c r="A6176" s="5">
        <v>6175</v>
      </c>
      <c r="B6176" s="2" t="s">
        <v>8730</v>
      </c>
      <c r="C6176" s="5">
        <f>YEAR(Data!$E6176)</f>
        <v>2011</v>
      </c>
      <c r="D6176" s="2" t="str">
        <f>TEXT(Table_1[[#This Row],[Order Date]], "MMM")</f>
        <v>Aug</v>
      </c>
      <c r="E6176" s="7">
        <v>40757</v>
      </c>
      <c r="F6176" s="7">
        <v>40763</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row>
    <row r="6177" spans="1:23" ht="14.25" customHeight="1" x14ac:dyDescent="0.3">
      <c r="A6177" s="5">
        <v>6176</v>
      </c>
      <c r="B6177" s="2" t="s">
        <v>8731</v>
      </c>
      <c r="C6177" s="5">
        <f>YEAR(Data!$E6177)</f>
        <v>2012</v>
      </c>
      <c r="D6177" s="2" t="str">
        <f>TEXT(Table_1[[#This Row],[Order Date]], "MMM")</f>
        <v>Sep</v>
      </c>
      <c r="E6177" s="7">
        <v>41173</v>
      </c>
      <c r="F6177" s="7">
        <v>41178</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row>
    <row r="6178" spans="1:23" ht="14.25" customHeight="1" x14ac:dyDescent="0.3">
      <c r="A6178" s="5">
        <v>6177</v>
      </c>
      <c r="B6178" s="2" t="s">
        <v>8731</v>
      </c>
      <c r="C6178" s="5">
        <f>YEAR(Data!$E6178)</f>
        <v>2012</v>
      </c>
      <c r="D6178" s="2" t="str">
        <f>TEXT(Table_1[[#This Row],[Order Date]], "MMM")</f>
        <v>Sep</v>
      </c>
      <c r="E6178" s="7">
        <v>41173</v>
      </c>
      <c r="F6178" s="7">
        <v>41178</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row>
    <row r="6179" spans="1:23" ht="14.25" customHeight="1" x14ac:dyDescent="0.3">
      <c r="A6179" s="5">
        <v>6178</v>
      </c>
      <c r="B6179" s="2" t="s">
        <v>8731</v>
      </c>
      <c r="C6179" s="5">
        <f>YEAR(Data!$E6179)</f>
        <v>2012</v>
      </c>
      <c r="D6179" s="2" t="str">
        <f>TEXT(Table_1[[#This Row],[Order Date]], "MMM")</f>
        <v>Sep</v>
      </c>
      <c r="E6179" s="7">
        <v>41173</v>
      </c>
      <c r="F6179" s="7">
        <v>41178</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row>
    <row r="6180" spans="1:23" ht="14.25" customHeight="1" x14ac:dyDescent="0.3">
      <c r="A6180" s="5">
        <v>6179</v>
      </c>
      <c r="B6180" s="2" t="s">
        <v>8731</v>
      </c>
      <c r="C6180" s="5">
        <f>YEAR(Data!$E6180)</f>
        <v>2012</v>
      </c>
      <c r="D6180" s="2" t="str">
        <f>TEXT(Table_1[[#This Row],[Order Date]], "MMM")</f>
        <v>Sep</v>
      </c>
      <c r="E6180" s="7">
        <v>41173</v>
      </c>
      <c r="F6180" s="7">
        <v>41178</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row>
    <row r="6181" spans="1:23" ht="14.25" customHeight="1" x14ac:dyDescent="0.3">
      <c r="A6181" s="5">
        <v>6180</v>
      </c>
      <c r="B6181" s="2" t="s">
        <v>8731</v>
      </c>
      <c r="C6181" s="5">
        <f>YEAR(Data!$E6181)</f>
        <v>2012</v>
      </c>
      <c r="D6181" s="2" t="str">
        <f>TEXT(Table_1[[#This Row],[Order Date]], "MMM")</f>
        <v>Sep</v>
      </c>
      <c r="E6181" s="7">
        <v>41173</v>
      </c>
      <c r="F6181" s="7">
        <v>41178</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row>
    <row r="6182" spans="1:23" ht="14.25" customHeight="1" x14ac:dyDescent="0.3">
      <c r="A6182" s="5">
        <v>6181</v>
      </c>
      <c r="B6182" s="2" t="s">
        <v>8731</v>
      </c>
      <c r="C6182" s="5">
        <f>YEAR(Data!$E6182)</f>
        <v>2012</v>
      </c>
      <c r="D6182" s="2" t="str">
        <f>TEXT(Table_1[[#This Row],[Order Date]], "MMM")</f>
        <v>Sep</v>
      </c>
      <c r="E6182" s="7">
        <v>41173</v>
      </c>
      <c r="F6182" s="7">
        <v>41178</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row>
    <row r="6183" spans="1:23" ht="14.25" customHeight="1" x14ac:dyDescent="0.3">
      <c r="A6183" s="5">
        <v>6182</v>
      </c>
      <c r="B6183" s="2" t="s">
        <v>8731</v>
      </c>
      <c r="C6183" s="5">
        <f>YEAR(Data!$E6183)</f>
        <v>2012</v>
      </c>
      <c r="D6183" s="2" t="str">
        <f>TEXT(Table_1[[#This Row],[Order Date]], "MMM")</f>
        <v>Sep</v>
      </c>
      <c r="E6183" s="7">
        <v>41173</v>
      </c>
      <c r="F6183" s="7">
        <v>41178</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row>
    <row r="6184" spans="1:23" ht="14.25" customHeight="1" x14ac:dyDescent="0.3">
      <c r="A6184" s="5">
        <v>6183</v>
      </c>
      <c r="B6184" s="2" t="s">
        <v>8731</v>
      </c>
      <c r="C6184" s="5">
        <f>YEAR(Data!$E6184)</f>
        <v>2012</v>
      </c>
      <c r="D6184" s="2" t="str">
        <f>TEXT(Table_1[[#This Row],[Order Date]], "MMM")</f>
        <v>Sep</v>
      </c>
      <c r="E6184" s="7">
        <v>41173</v>
      </c>
      <c r="F6184" s="7">
        <v>41178</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row>
    <row r="6185" spans="1:23" ht="14.25" customHeight="1" x14ac:dyDescent="0.3">
      <c r="A6185" s="5">
        <v>6184</v>
      </c>
      <c r="B6185" s="2" t="s">
        <v>8731</v>
      </c>
      <c r="C6185" s="5">
        <f>YEAR(Data!$E6185)</f>
        <v>2012</v>
      </c>
      <c r="D6185" s="2" t="str">
        <f>TEXT(Table_1[[#This Row],[Order Date]], "MMM")</f>
        <v>Sep</v>
      </c>
      <c r="E6185" s="7">
        <v>41173</v>
      </c>
      <c r="F6185" s="7">
        <v>41178</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row>
    <row r="6186" spans="1:23" ht="14.25" customHeight="1" x14ac:dyDescent="0.3">
      <c r="A6186" s="5">
        <v>6185</v>
      </c>
      <c r="B6186" s="2" t="s">
        <v>8734</v>
      </c>
      <c r="C6186" s="5">
        <f>YEAR(Data!$E6186)</f>
        <v>2013</v>
      </c>
      <c r="D6186" s="2" t="str">
        <f>TEXT(Table_1[[#This Row],[Order Date]], "MMM")</f>
        <v>Dec</v>
      </c>
      <c r="E6186" s="7">
        <v>41620</v>
      </c>
      <c r="F6186" s="7">
        <v>41622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row>
    <row r="6187" spans="1:23" ht="14.25" customHeight="1" x14ac:dyDescent="0.3">
      <c r="A6187" s="5">
        <v>6186</v>
      </c>
      <c r="B6187" s="2" t="s">
        <v>8735</v>
      </c>
      <c r="C6187" s="5">
        <f>YEAR(Data!$E6187)</f>
        <v>2012</v>
      </c>
      <c r="D6187" s="2" t="str">
        <f>TEXT(Table_1[[#This Row],[Order Date]], "MMM")</f>
        <v>Aug</v>
      </c>
      <c r="E6187" s="7">
        <v>41128</v>
      </c>
      <c r="F6187" s="7">
        <v>41133</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row>
    <row r="6188" spans="1:23" ht="14.25" customHeight="1" x14ac:dyDescent="0.3">
      <c r="A6188" s="5">
        <v>6187</v>
      </c>
      <c r="B6188" s="2" t="s">
        <v>8736</v>
      </c>
      <c r="C6188" s="5">
        <f>YEAR(Data!$E6188)</f>
        <v>2012</v>
      </c>
      <c r="D6188" s="2" t="str">
        <f>TEXT(Table_1[[#This Row],[Order Date]], "MMM")</f>
        <v>Nov</v>
      </c>
      <c r="E6188" s="7">
        <v>41228</v>
      </c>
      <c r="F6188" s="7">
        <v>41230</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row>
    <row r="6189" spans="1:23" ht="14.25" customHeight="1" x14ac:dyDescent="0.3">
      <c r="A6189" s="5">
        <v>6188</v>
      </c>
      <c r="B6189" s="2" t="s">
        <v>8736</v>
      </c>
      <c r="C6189" s="5">
        <f>YEAR(Data!$E6189)</f>
        <v>2012</v>
      </c>
      <c r="D6189" s="2" t="str">
        <f>TEXT(Table_1[[#This Row],[Order Date]], "MMM")</f>
        <v>Nov</v>
      </c>
      <c r="E6189" s="7">
        <v>41228</v>
      </c>
      <c r="F6189" s="7">
        <v>41230</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row>
    <row r="6190" spans="1:23" ht="14.25" customHeight="1" x14ac:dyDescent="0.3">
      <c r="A6190" s="5">
        <v>6189</v>
      </c>
      <c r="B6190" s="2" t="s">
        <v>8736</v>
      </c>
      <c r="C6190" s="5">
        <f>YEAR(Data!$E6190)</f>
        <v>2012</v>
      </c>
      <c r="D6190" s="2" t="str">
        <f>TEXT(Table_1[[#This Row],[Order Date]], "MMM")</f>
        <v>Nov</v>
      </c>
      <c r="E6190" s="7">
        <v>41228</v>
      </c>
      <c r="F6190" s="7">
        <v>41230</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row>
    <row r="6191" spans="1:23" ht="14.25" customHeight="1" x14ac:dyDescent="0.3">
      <c r="A6191" s="5">
        <v>6190</v>
      </c>
      <c r="B6191" s="2" t="s">
        <v>8737</v>
      </c>
      <c r="C6191" s="5">
        <f>YEAR(Data!$E6191)</f>
        <v>2014</v>
      </c>
      <c r="D6191" s="2" t="str">
        <f>TEXT(Table_1[[#This Row],[Order Date]], "MMM")</f>
        <v>Apr</v>
      </c>
      <c r="E6191" s="7">
        <v>41734</v>
      </c>
      <c r="F6191" s="7">
        <v>41738</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row>
    <row r="6192" spans="1:23" ht="14.25" customHeight="1" x14ac:dyDescent="0.3">
      <c r="A6192" s="5">
        <v>6191</v>
      </c>
      <c r="B6192" s="2" t="s">
        <v>8739</v>
      </c>
      <c r="C6192" s="5">
        <f>YEAR(Data!$E6192)</f>
        <v>2013</v>
      </c>
      <c r="D6192" s="2" t="str">
        <f>TEXT(Table_1[[#This Row],[Order Date]], "MMM")</f>
        <v>Dec</v>
      </c>
      <c r="E6192" s="7">
        <v>41633</v>
      </c>
      <c r="F6192" s="7">
        <v>41637</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row>
    <row r="6193" spans="1:23" ht="14.25" customHeight="1" x14ac:dyDescent="0.3">
      <c r="A6193" s="5">
        <v>6192</v>
      </c>
      <c r="B6193" s="2" t="s">
        <v>8740</v>
      </c>
      <c r="C6193" s="5">
        <f>YEAR(Data!$E6193)</f>
        <v>2014</v>
      </c>
      <c r="D6193" s="2" t="str">
        <f>TEXT(Table_1[[#This Row],[Order Date]], "MMM")</f>
        <v>Dec</v>
      </c>
      <c r="E6193" s="7">
        <v>41987</v>
      </c>
      <c r="F6193" s="7">
        <v>41987</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row>
    <row r="6194" spans="1:23" ht="14.25" customHeight="1" x14ac:dyDescent="0.3">
      <c r="A6194" s="5">
        <v>6193</v>
      </c>
      <c r="B6194" s="2" t="s">
        <v>8741</v>
      </c>
      <c r="C6194" s="5">
        <f>YEAR(Data!$E6194)</f>
        <v>2014</v>
      </c>
      <c r="D6194" s="2" t="str">
        <f>TEXT(Table_1[[#This Row],[Order Date]], "MMM")</f>
        <v>Dec</v>
      </c>
      <c r="E6194" s="7">
        <v>41996</v>
      </c>
      <c r="F6194" s="7">
        <v>42000</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row>
    <row r="6195" spans="1:23" ht="14.25" customHeight="1" x14ac:dyDescent="0.3">
      <c r="A6195" s="5">
        <v>6194</v>
      </c>
      <c r="B6195" s="2" t="s">
        <v>8741</v>
      </c>
      <c r="C6195" s="5">
        <f>YEAR(Data!$E6195)</f>
        <v>2014</v>
      </c>
      <c r="D6195" s="2" t="str">
        <f>TEXT(Table_1[[#This Row],[Order Date]], "MMM")</f>
        <v>Dec</v>
      </c>
      <c r="E6195" s="7">
        <v>41996</v>
      </c>
      <c r="F6195" s="7">
        <v>42000</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row>
    <row r="6196" spans="1:23" ht="14.25" customHeight="1" x14ac:dyDescent="0.3">
      <c r="A6196" s="5">
        <v>6195</v>
      </c>
      <c r="B6196" s="2" t="s">
        <v>8741</v>
      </c>
      <c r="C6196" s="5">
        <f>YEAR(Data!$E6196)</f>
        <v>2014</v>
      </c>
      <c r="D6196" s="2" t="str">
        <f>TEXT(Table_1[[#This Row],[Order Date]], "MMM")</f>
        <v>Dec</v>
      </c>
      <c r="E6196" s="7">
        <v>41996</v>
      </c>
      <c r="F6196" s="7">
        <v>42000</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row>
    <row r="6197" spans="1:23" ht="14.25" customHeight="1" x14ac:dyDescent="0.3">
      <c r="A6197" s="5">
        <v>6196</v>
      </c>
      <c r="B6197" s="2" t="s">
        <v>8742</v>
      </c>
      <c r="C6197" s="5">
        <f>YEAR(Data!$E6197)</f>
        <v>2014</v>
      </c>
      <c r="D6197" s="2" t="str">
        <f>TEXT(Table_1[[#This Row],[Order Date]], "MMM")</f>
        <v>Oct</v>
      </c>
      <c r="E6197" s="7">
        <v>41934</v>
      </c>
      <c r="F6197" s="7">
        <v>41941</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row>
    <row r="6198" spans="1:23" ht="14.25" customHeight="1" x14ac:dyDescent="0.3">
      <c r="A6198" s="5">
        <v>6197</v>
      </c>
      <c r="B6198" s="2" t="s">
        <v>8742</v>
      </c>
      <c r="C6198" s="5">
        <f>YEAR(Data!$E6198)</f>
        <v>2014</v>
      </c>
      <c r="D6198" s="2" t="str">
        <f>TEXT(Table_1[[#This Row],[Order Date]], "MMM")</f>
        <v>Oct</v>
      </c>
      <c r="E6198" s="7">
        <v>41934</v>
      </c>
      <c r="F6198" s="7">
        <v>41941</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row>
    <row r="6199" spans="1:23" ht="14.25" customHeight="1" x14ac:dyDescent="0.3">
      <c r="A6199" s="5">
        <v>6198</v>
      </c>
      <c r="B6199" s="2" t="s">
        <v>8743</v>
      </c>
      <c r="C6199" s="5">
        <f>YEAR(Data!$E6199)</f>
        <v>2012</v>
      </c>
      <c r="D6199" s="2" t="str">
        <f>TEXT(Table_1[[#This Row],[Order Date]], "MMM")</f>
        <v>Nov</v>
      </c>
      <c r="E6199" s="7">
        <v>41226</v>
      </c>
      <c r="F6199" s="7">
        <v>41230</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row>
    <row r="6200" spans="1:23" ht="14.25" customHeight="1" x14ac:dyDescent="0.3">
      <c r="A6200" s="5">
        <v>6199</v>
      </c>
      <c r="B6200" s="2" t="s">
        <v>8743</v>
      </c>
      <c r="C6200" s="5">
        <f>YEAR(Data!$E6200)</f>
        <v>2012</v>
      </c>
      <c r="D6200" s="2" t="str">
        <f>TEXT(Table_1[[#This Row],[Order Date]], "MMM")</f>
        <v>Nov</v>
      </c>
      <c r="E6200" s="7">
        <v>41226</v>
      </c>
      <c r="F6200" s="7">
        <v>41230</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row>
    <row r="6201" spans="1:23" ht="14.25" customHeight="1" x14ac:dyDescent="0.3">
      <c r="A6201" s="5">
        <v>6200</v>
      </c>
      <c r="B6201" s="2" t="s">
        <v>8743</v>
      </c>
      <c r="C6201" s="5">
        <f>YEAR(Data!$E6201)</f>
        <v>2012</v>
      </c>
      <c r="D6201" s="2" t="str">
        <f>TEXT(Table_1[[#This Row],[Order Date]], "MMM")</f>
        <v>Nov</v>
      </c>
      <c r="E6201" s="7">
        <v>41226</v>
      </c>
      <c r="F6201" s="7">
        <v>41230</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row>
    <row r="6202" spans="1:23" ht="14.25" customHeight="1" x14ac:dyDescent="0.3">
      <c r="A6202" s="5">
        <v>6201</v>
      </c>
      <c r="B6202" s="2" t="s">
        <v>8744</v>
      </c>
      <c r="C6202" s="5">
        <f>YEAR(Data!$E6202)</f>
        <v>2012</v>
      </c>
      <c r="D6202" s="2" t="str">
        <f>TEXT(Table_1[[#This Row],[Order Date]], "MMM")</f>
        <v>Apr</v>
      </c>
      <c r="E6202" s="7">
        <v>41015</v>
      </c>
      <c r="F6202" s="7">
        <v>41019</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row>
    <row r="6203" spans="1:23" ht="14.25" customHeight="1" x14ac:dyDescent="0.3">
      <c r="A6203" s="5">
        <v>6202</v>
      </c>
      <c r="B6203" s="2" t="s">
        <v>8744</v>
      </c>
      <c r="C6203" s="5">
        <f>YEAR(Data!$E6203)</f>
        <v>2012</v>
      </c>
      <c r="D6203" s="2" t="str">
        <f>TEXT(Table_1[[#This Row],[Order Date]], "MMM")</f>
        <v>Apr</v>
      </c>
      <c r="E6203" s="7">
        <v>41015</v>
      </c>
      <c r="F6203" s="7">
        <v>41019</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row>
    <row r="6204" spans="1:23" ht="14.25" customHeight="1" x14ac:dyDescent="0.3">
      <c r="A6204" s="5">
        <v>6203</v>
      </c>
      <c r="B6204" s="2" t="s">
        <v>8745</v>
      </c>
      <c r="C6204" s="5">
        <f>YEAR(Data!$E6204)</f>
        <v>2013</v>
      </c>
      <c r="D6204" s="2" t="str">
        <f>TEXT(Table_1[[#This Row],[Order Date]], "MMM")</f>
        <v>Dec</v>
      </c>
      <c r="E6204" s="7">
        <v>41625</v>
      </c>
      <c r="F6204" s="7">
        <v>41632</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row>
    <row r="6205" spans="1:23" ht="14.25" customHeight="1" x14ac:dyDescent="0.3">
      <c r="A6205" s="5">
        <v>6204</v>
      </c>
      <c r="B6205" s="2" t="s">
        <v>8746</v>
      </c>
      <c r="C6205" s="5">
        <f>YEAR(Data!$E6205)</f>
        <v>2013</v>
      </c>
      <c r="D6205" s="2" t="str">
        <f>TEXT(Table_1[[#This Row],[Order Date]], "MMM")</f>
        <v>Oct</v>
      </c>
      <c r="E6205" s="7">
        <v>41569</v>
      </c>
      <c r="F6205" s="7">
        <v>41575</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row>
    <row r="6206" spans="1:23" ht="14.25" customHeight="1" x14ac:dyDescent="0.3">
      <c r="A6206" s="5">
        <v>6205</v>
      </c>
      <c r="B6206" s="2" t="s">
        <v>8747</v>
      </c>
      <c r="C6206" s="5">
        <f>YEAR(Data!$E6206)</f>
        <v>2014</v>
      </c>
      <c r="D6206" s="2" t="str">
        <f>TEXT(Table_1[[#This Row],[Order Date]], "MMM")</f>
        <v>Dec</v>
      </c>
      <c r="E6206" s="7">
        <v>41975</v>
      </c>
      <c r="F6206" s="7">
        <v>41977</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row>
    <row r="6207" spans="1:23" ht="14.25" customHeight="1" x14ac:dyDescent="0.3">
      <c r="A6207" s="5">
        <v>6206</v>
      </c>
      <c r="B6207" s="2" t="s">
        <v>8748</v>
      </c>
      <c r="C6207" s="5">
        <f>YEAR(Data!$E6207)</f>
        <v>2013</v>
      </c>
      <c r="D6207" s="2" t="str">
        <f>TEXT(Table_1[[#This Row],[Order Date]], "MMM")</f>
        <v>Oct</v>
      </c>
      <c r="E6207" s="7">
        <v>41568</v>
      </c>
      <c r="F6207" s="7">
        <v>41572</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row>
    <row r="6208" spans="1:23" ht="14.25" customHeight="1" x14ac:dyDescent="0.3">
      <c r="A6208" s="5">
        <v>6207</v>
      </c>
      <c r="B6208" s="2" t="s">
        <v>8748</v>
      </c>
      <c r="C6208" s="5">
        <f>YEAR(Data!$E6208)</f>
        <v>2013</v>
      </c>
      <c r="D6208" s="2" t="str">
        <f>TEXT(Table_1[[#This Row],[Order Date]], "MMM")</f>
        <v>Oct</v>
      </c>
      <c r="E6208" s="7">
        <v>41568</v>
      </c>
      <c r="F6208" s="7">
        <v>41572</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row>
    <row r="6209" spans="1:23" ht="14.25" customHeight="1" x14ac:dyDescent="0.3">
      <c r="A6209" s="5">
        <v>6208</v>
      </c>
      <c r="B6209" s="2" t="s">
        <v>8748</v>
      </c>
      <c r="C6209" s="5">
        <f>YEAR(Data!$E6209)</f>
        <v>2013</v>
      </c>
      <c r="D6209" s="2" t="str">
        <f>TEXT(Table_1[[#This Row],[Order Date]], "MMM")</f>
        <v>Oct</v>
      </c>
      <c r="E6209" s="7">
        <v>41568</v>
      </c>
      <c r="F6209" s="7">
        <v>41572</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row>
    <row r="6210" spans="1:23" ht="14.25" customHeight="1" x14ac:dyDescent="0.3">
      <c r="A6210" s="5">
        <v>6209</v>
      </c>
      <c r="B6210" s="2" t="s">
        <v>8749</v>
      </c>
      <c r="C6210" s="5">
        <f>YEAR(Data!$E6210)</f>
        <v>2014</v>
      </c>
      <c r="D6210" s="2" t="str">
        <f>TEXT(Table_1[[#This Row],[Order Date]], "MMM")</f>
        <v>Sep</v>
      </c>
      <c r="E6210" s="7">
        <v>41912</v>
      </c>
      <c r="F6210" s="7">
        <v>41916</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row>
    <row r="6211" spans="1:23" ht="14.25" customHeight="1" x14ac:dyDescent="0.3">
      <c r="A6211" s="5">
        <v>6210</v>
      </c>
      <c r="B6211" s="2" t="s">
        <v>8750</v>
      </c>
      <c r="C6211" s="5">
        <f>YEAR(Data!$E6211)</f>
        <v>2014</v>
      </c>
      <c r="D6211" s="2" t="str">
        <f>TEXT(Table_1[[#This Row],[Order Date]], "MMM")</f>
        <v>Aug</v>
      </c>
      <c r="E6211" s="7">
        <v>41870</v>
      </c>
      <c r="F6211" s="7">
        <v>41877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row>
    <row r="6212" spans="1:23" ht="14.25" customHeight="1" x14ac:dyDescent="0.3">
      <c r="A6212" s="5">
        <v>6211</v>
      </c>
      <c r="B6212" s="2" t="s">
        <v>8750</v>
      </c>
      <c r="C6212" s="5">
        <f>YEAR(Data!$E6212)</f>
        <v>2014</v>
      </c>
      <c r="D6212" s="2" t="str">
        <f>TEXT(Table_1[[#This Row],[Order Date]], "MMM")</f>
        <v>Aug</v>
      </c>
      <c r="E6212" s="7">
        <v>41870</v>
      </c>
      <c r="F6212" s="7">
        <v>41877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row>
    <row r="6213" spans="1:23" ht="14.25" customHeight="1" x14ac:dyDescent="0.3">
      <c r="A6213" s="5">
        <v>6212</v>
      </c>
      <c r="B6213" s="2" t="s">
        <v>8750</v>
      </c>
      <c r="C6213" s="5">
        <f>YEAR(Data!$E6213)</f>
        <v>2014</v>
      </c>
      <c r="D6213" s="2" t="str">
        <f>TEXT(Table_1[[#This Row],[Order Date]], "MMM")</f>
        <v>Aug</v>
      </c>
      <c r="E6213" s="7">
        <v>41870</v>
      </c>
      <c r="F6213" s="7">
        <v>41877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row>
    <row r="6214" spans="1:23" ht="14.25" customHeight="1" x14ac:dyDescent="0.3">
      <c r="A6214" s="5">
        <v>6213</v>
      </c>
      <c r="B6214" s="2" t="s">
        <v>8751</v>
      </c>
      <c r="C6214" s="5">
        <f>YEAR(Data!$E6214)</f>
        <v>2014</v>
      </c>
      <c r="D6214" s="2" t="str">
        <f>TEXT(Table_1[[#This Row],[Order Date]], "MMM")</f>
        <v>Nov</v>
      </c>
      <c r="E6214" s="7">
        <v>41956</v>
      </c>
      <c r="F6214" s="7">
        <v>41960</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row>
    <row r="6215" spans="1:23" ht="14.25" customHeight="1" x14ac:dyDescent="0.3">
      <c r="A6215" s="5">
        <v>6214</v>
      </c>
      <c r="B6215" s="2" t="s">
        <v>8751</v>
      </c>
      <c r="C6215" s="5">
        <f>YEAR(Data!$E6215)</f>
        <v>2014</v>
      </c>
      <c r="D6215" s="2" t="str">
        <f>TEXT(Table_1[[#This Row],[Order Date]], "MMM")</f>
        <v>Nov</v>
      </c>
      <c r="E6215" s="7">
        <v>41956</v>
      </c>
      <c r="F6215" s="7">
        <v>41960</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row>
    <row r="6216" spans="1:23" ht="14.25" customHeight="1" x14ac:dyDescent="0.3">
      <c r="A6216" s="5">
        <v>6215</v>
      </c>
      <c r="B6216" s="2" t="s">
        <v>8753</v>
      </c>
      <c r="C6216" s="5">
        <f>YEAR(Data!$E6216)</f>
        <v>2011</v>
      </c>
      <c r="D6216" s="2" t="str">
        <f>TEXT(Table_1[[#This Row],[Order Date]], "MMM")</f>
        <v>Oct</v>
      </c>
      <c r="E6216" s="7">
        <v>40827</v>
      </c>
      <c r="F6216" s="7">
        <v>40831</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row>
    <row r="6217" spans="1:23" ht="14.25" customHeight="1" x14ac:dyDescent="0.3">
      <c r="A6217" s="5">
        <v>6216</v>
      </c>
      <c r="B6217" s="2" t="s">
        <v>8754</v>
      </c>
      <c r="C6217" s="5">
        <f>YEAR(Data!$E6217)</f>
        <v>2012</v>
      </c>
      <c r="D6217" s="2" t="str">
        <f>TEXT(Table_1[[#This Row],[Order Date]], "MMM")</f>
        <v>Nov</v>
      </c>
      <c r="E6217" s="7">
        <v>41241</v>
      </c>
      <c r="F6217" s="7">
        <v>41246</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row>
    <row r="6218" spans="1:23" ht="14.25" customHeight="1" x14ac:dyDescent="0.3">
      <c r="A6218" s="5">
        <v>6217</v>
      </c>
      <c r="B6218" s="2" t="s">
        <v>8754</v>
      </c>
      <c r="C6218" s="5">
        <f>YEAR(Data!$E6218)</f>
        <v>2012</v>
      </c>
      <c r="D6218" s="2" t="str">
        <f>TEXT(Table_1[[#This Row],[Order Date]], "MMM")</f>
        <v>Nov</v>
      </c>
      <c r="E6218" s="7">
        <v>41241</v>
      </c>
      <c r="F6218" s="7">
        <v>41246</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row>
    <row r="6219" spans="1:23" ht="14.25" customHeight="1" x14ac:dyDescent="0.3">
      <c r="A6219" s="5">
        <v>6218</v>
      </c>
      <c r="B6219" s="2" t="s">
        <v>8755</v>
      </c>
      <c r="C6219" s="5">
        <f>YEAR(Data!$E6219)</f>
        <v>2012</v>
      </c>
      <c r="D6219" s="2" t="str">
        <f>TEXT(Table_1[[#This Row],[Order Date]], "MMM")</f>
        <v>Jul</v>
      </c>
      <c r="E6219" s="7">
        <v>41117</v>
      </c>
      <c r="F6219" s="7">
        <v>41123</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row>
    <row r="6220" spans="1:23" ht="14.25" customHeight="1" x14ac:dyDescent="0.3">
      <c r="A6220" s="5">
        <v>6219</v>
      </c>
      <c r="B6220" s="2" t="s">
        <v>8756</v>
      </c>
      <c r="C6220" s="5">
        <f>YEAR(Data!$E6220)</f>
        <v>2013</v>
      </c>
      <c r="D6220" s="2" t="str">
        <f>TEXT(Table_1[[#This Row],[Order Date]], "MMM")</f>
        <v>Oct</v>
      </c>
      <c r="E6220" s="7">
        <v>41568</v>
      </c>
      <c r="F6220" s="7">
        <v>41574</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row>
    <row r="6221" spans="1:23" ht="14.25" customHeight="1" x14ac:dyDescent="0.3">
      <c r="A6221" s="5">
        <v>6220</v>
      </c>
      <c r="B6221" s="2" t="s">
        <v>8756</v>
      </c>
      <c r="C6221" s="5">
        <f>YEAR(Data!$E6221)</f>
        <v>2013</v>
      </c>
      <c r="D6221" s="2" t="str">
        <f>TEXT(Table_1[[#This Row],[Order Date]], "MMM")</f>
        <v>Oct</v>
      </c>
      <c r="E6221" s="7">
        <v>41568</v>
      </c>
      <c r="F6221" s="7">
        <v>41574</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row>
    <row r="6222" spans="1:23" ht="14.25" customHeight="1" x14ac:dyDescent="0.3">
      <c r="A6222" s="5">
        <v>6221</v>
      </c>
      <c r="B6222" s="2" t="s">
        <v>8756</v>
      </c>
      <c r="C6222" s="5">
        <f>YEAR(Data!$E6222)</f>
        <v>2013</v>
      </c>
      <c r="D6222" s="2" t="str">
        <f>TEXT(Table_1[[#This Row],[Order Date]], "MMM")</f>
        <v>Oct</v>
      </c>
      <c r="E6222" s="7">
        <v>41568</v>
      </c>
      <c r="F6222" s="7">
        <v>41574</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row>
    <row r="6223" spans="1:23" ht="14.25" customHeight="1" x14ac:dyDescent="0.3">
      <c r="A6223" s="5">
        <v>6222</v>
      </c>
      <c r="B6223" s="2" t="s">
        <v>8757</v>
      </c>
      <c r="C6223" s="5">
        <f>YEAR(Data!$E6223)</f>
        <v>2014</v>
      </c>
      <c r="D6223" s="2" t="str">
        <f>TEXT(Table_1[[#This Row],[Order Date]], "MMM")</f>
        <v>Sep</v>
      </c>
      <c r="E6223" s="7">
        <v>41897</v>
      </c>
      <c r="F6223" s="7">
        <v>41901</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row>
    <row r="6224" spans="1:23" ht="14.25" customHeight="1" x14ac:dyDescent="0.3">
      <c r="A6224" s="5">
        <v>6223</v>
      </c>
      <c r="B6224" s="2" t="s">
        <v>8758</v>
      </c>
      <c r="C6224" s="5">
        <f>YEAR(Data!$E6224)</f>
        <v>2014</v>
      </c>
      <c r="D6224" s="2" t="str">
        <f>TEXT(Table_1[[#This Row],[Order Date]], "MMM")</f>
        <v>Dec</v>
      </c>
      <c r="E6224" s="7">
        <v>41997</v>
      </c>
      <c r="F6224" s="7">
        <v>42001</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row>
    <row r="6225" spans="1:23" ht="14.25" customHeight="1" x14ac:dyDescent="0.3">
      <c r="A6225" s="5">
        <v>6224</v>
      </c>
      <c r="B6225" s="2" t="s">
        <v>8758</v>
      </c>
      <c r="C6225" s="5">
        <f>YEAR(Data!$E6225)</f>
        <v>2014</v>
      </c>
      <c r="D6225" s="2" t="str">
        <f>TEXT(Table_1[[#This Row],[Order Date]], "MMM")</f>
        <v>Dec</v>
      </c>
      <c r="E6225" s="7">
        <v>41997</v>
      </c>
      <c r="F6225" s="7">
        <v>42001</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row>
    <row r="6226" spans="1:23" ht="14.25" customHeight="1" x14ac:dyDescent="0.3">
      <c r="A6226" s="5">
        <v>6225</v>
      </c>
      <c r="B6226" s="2" t="s">
        <v>8758</v>
      </c>
      <c r="C6226" s="5">
        <f>YEAR(Data!$E6226)</f>
        <v>2014</v>
      </c>
      <c r="D6226" s="2" t="str">
        <f>TEXT(Table_1[[#This Row],[Order Date]], "MMM")</f>
        <v>Dec</v>
      </c>
      <c r="E6226" s="7">
        <v>41997</v>
      </c>
      <c r="F6226" s="7">
        <v>42001</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row>
    <row r="6227" spans="1:23" ht="14.25" customHeight="1" x14ac:dyDescent="0.3">
      <c r="A6227" s="5">
        <v>6226</v>
      </c>
      <c r="B6227" s="2" t="s">
        <v>8760</v>
      </c>
      <c r="C6227" s="5">
        <f>YEAR(Data!$E6227)</f>
        <v>2012</v>
      </c>
      <c r="D6227" s="2" t="str">
        <f>TEXT(Table_1[[#This Row],[Order Date]], "MMM")</f>
        <v>Oct</v>
      </c>
      <c r="E6227" s="7">
        <v>41187</v>
      </c>
      <c r="F6227" s="7">
        <v>41191</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row>
    <row r="6228" spans="1:23" ht="14.25" customHeight="1" x14ac:dyDescent="0.3">
      <c r="A6228" s="5">
        <v>6227</v>
      </c>
      <c r="B6228" s="2" t="s">
        <v>8760</v>
      </c>
      <c r="C6228" s="5">
        <f>YEAR(Data!$E6228)</f>
        <v>2012</v>
      </c>
      <c r="D6228" s="2" t="str">
        <f>TEXT(Table_1[[#This Row],[Order Date]], "MMM")</f>
        <v>Oct</v>
      </c>
      <c r="E6228" s="7">
        <v>41187</v>
      </c>
      <c r="F6228" s="7">
        <v>41191</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row>
    <row r="6229" spans="1:23" ht="14.25" customHeight="1" x14ac:dyDescent="0.3">
      <c r="A6229" s="5">
        <v>6228</v>
      </c>
      <c r="B6229" s="2" t="s">
        <v>8761</v>
      </c>
      <c r="C6229" s="5">
        <f>YEAR(Data!$E6229)</f>
        <v>2011</v>
      </c>
      <c r="D6229" s="2" t="str">
        <f>TEXT(Table_1[[#This Row],[Order Date]], "MMM")</f>
        <v>Nov</v>
      </c>
      <c r="E6229" s="7">
        <v>40849</v>
      </c>
      <c r="F6229" s="7">
        <v>40854</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row>
    <row r="6230" spans="1:23" ht="14.25" customHeight="1" x14ac:dyDescent="0.3">
      <c r="A6230" s="5">
        <v>6229</v>
      </c>
      <c r="B6230" s="2" t="s">
        <v>8762</v>
      </c>
      <c r="C6230" s="5">
        <f>YEAR(Data!$E6230)</f>
        <v>2013</v>
      </c>
      <c r="D6230" s="2" t="str">
        <f>TEXT(Table_1[[#This Row],[Order Date]], "MMM")</f>
        <v>Jan</v>
      </c>
      <c r="E6230" s="7">
        <v>41296</v>
      </c>
      <c r="F6230" s="7">
        <v>41301</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row>
    <row r="6231" spans="1:23" ht="14.25" customHeight="1" x14ac:dyDescent="0.3">
      <c r="A6231" s="5">
        <v>6230</v>
      </c>
      <c r="B6231" s="2" t="s">
        <v>8762</v>
      </c>
      <c r="C6231" s="5">
        <f>YEAR(Data!$E6231)</f>
        <v>2013</v>
      </c>
      <c r="D6231" s="2" t="str">
        <f>TEXT(Table_1[[#This Row],[Order Date]], "MMM")</f>
        <v>Jan</v>
      </c>
      <c r="E6231" s="7">
        <v>41296</v>
      </c>
      <c r="F6231" s="7">
        <v>41301</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row>
    <row r="6232" spans="1:23" ht="14.25" customHeight="1" x14ac:dyDescent="0.3">
      <c r="A6232" s="5">
        <v>6231</v>
      </c>
      <c r="B6232" s="2" t="s">
        <v>8763</v>
      </c>
      <c r="C6232" s="5">
        <f>YEAR(Data!$E6232)</f>
        <v>2014</v>
      </c>
      <c r="D6232" s="2" t="str">
        <f>TEXT(Table_1[[#This Row],[Order Date]], "MMM")</f>
        <v>Jul</v>
      </c>
      <c r="E6232" s="7">
        <v>41832</v>
      </c>
      <c r="F6232" s="7">
        <v>41838</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row>
    <row r="6233" spans="1:23" ht="14.25" customHeight="1" x14ac:dyDescent="0.3">
      <c r="A6233" s="5">
        <v>6232</v>
      </c>
      <c r="B6233" s="2" t="s">
        <v>8765</v>
      </c>
      <c r="C6233" s="5">
        <f>YEAR(Data!$E6233)</f>
        <v>2014</v>
      </c>
      <c r="D6233" s="2" t="str">
        <f>TEXT(Table_1[[#This Row],[Order Date]], "MMM")</f>
        <v>Sep</v>
      </c>
      <c r="E6233" s="7">
        <v>41894</v>
      </c>
      <c r="F6233" s="7">
        <v>41894</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row>
    <row r="6234" spans="1:23" ht="14.25" customHeight="1" x14ac:dyDescent="0.3">
      <c r="A6234" s="5">
        <v>6233</v>
      </c>
      <c r="B6234" s="2" t="s">
        <v>8765</v>
      </c>
      <c r="C6234" s="5">
        <f>YEAR(Data!$E6234)</f>
        <v>2014</v>
      </c>
      <c r="D6234" s="2" t="str">
        <f>TEXT(Table_1[[#This Row],[Order Date]], "MMM")</f>
        <v>Sep</v>
      </c>
      <c r="E6234" s="7">
        <v>41894</v>
      </c>
      <c r="F6234" s="7">
        <v>41894</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row>
    <row r="6235" spans="1:23" ht="14.25" customHeight="1" x14ac:dyDescent="0.3">
      <c r="A6235" s="5">
        <v>6234</v>
      </c>
      <c r="B6235" s="2" t="s">
        <v>8765</v>
      </c>
      <c r="C6235" s="5">
        <f>YEAR(Data!$E6235)</f>
        <v>2014</v>
      </c>
      <c r="D6235" s="2" t="str">
        <f>TEXT(Table_1[[#This Row],[Order Date]], "MMM")</f>
        <v>Sep</v>
      </c>
      <c r="E6235" s="7">
        <v>41894</v>
      </c>
      <c r="F6235" s="7">
        <v>41894</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row>
    <row r="6236" spans="1:23" ht="14.25" customHeight="1" x14ac:dyDescent="0.3">
      <c r="A6236" s="5">
        <v>6235</v>
      </c>
      <c r="B6236" s="2" t="s">
        <v>8765</v>
      </c>
      <c r="C6236" s="5">
        <f>YEAR(Data!$E6236)</f>
        <v>2014</v>
      </c>
      <c r="D6236" s="2" t="str">
        <f>TEXT(Table_1[[#This Row],[Order Date]], "MMM")</f>
        <v>Sep</v>
      </c>
      <c r="E6236" s="7">
        <v>41894</v>
      </c>
      <c r="F6236" s="7">
        <v>41894</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row>
    <row r="6237" spans="1:23" ht="14.25" customHeight="1" x14ac:dyDescent="0.3">
      <c r="A6237" s="5">
        <v>6236</v>
      </c>
      <c r="B6237" s="2" t="s">
        <v>8765</v>
      </c>
      <c r="C6237" s="5">
        <f>YEAR(Data!$E6237)</f>
        <v>2014</v>
      </c>
      <c r="D6237" s="2" t="str">
        <f>TEXT(Table_1[[#This Row],[Order Date]], "MMM")</f>
        <v>Sep</v>
      </c>
      <c r="E6237" s="7">
        <v>41894</v>
      </c>
      <c r="F6237" s="7">
        <v>41894</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row>
    <row r="6238" spans="1:23" ht="14.25" customHeight="1" x14ac:dyDescent="0.3">
      <c r="A6238" s="5">
        <v>6237</v>
      </c>
      <c r="B6238" s="2" t="s">
        <v>8768</v>
      </c>
      <c r="C6238" s="5">
        <f>YEAR(Data!$E6238)</f>
        <v>2013</v>
      </c>
      <c r="D6238" s="2" t="str">
        <f>TEXT(Table_1[[#This Row],[Order Date]], "MMM")</f>
        <v>Feb</v>
      </c>
      <c r="E6238" s="7">
        <v>41328</v>
      </c>
      <c r="F6238" s="7">
        <v>41332</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row>
    <row r="6239" spans="1:23" ht="14.25" customHeight="1" x14ac:dyDescent="0.3">
      <c r="A6239" s="5">
        <v>6238</v>
      </c>
      <c r="B6239" s="2" t="s">
        <v>8769</v>
      </c>
      <c r="C6239" s="5">
        <f>YEAR(Data!$E6239)</f>
        <v>2013</v>
      </c>
      <c r="D6239" s="2" t="str">
        <f>TEXT(Table_1[[#This Row],[Order Date]], "MMM")</f>
        <v>Jan</v>
      </c>
      <c r="E6239" s="7">
        <v>41296</v>
      </c>
      <c r="F6239" s="7">
        <v>41303</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row>
    <row r="6240" spans="1:23" ht="14.25" customHeight="1" x14ac:dyDescent="0.3">
      <c r="A6240" s="5">
        <v>6239</v>
      </c>
      <c r="B6240" s="2" t="s">
        <v>8770</v>
      </c>
      <c r="C6240" s="5">
        <f>YEAR(Data!$E6240)</f>
        <v>2012</v>
      </c>
      <c r="D6240" s="2" t="str">
        <f>TEXT(Table_1[[#This Row],[Order Date]], "MMM")</f>
        <v>Dec</v>
      </c>
      <c r="E6240" s="7">
        <v>41255</v>
      </c>
      <c r="F6240" s="7">
        <v>41259</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row>
    <row r="6241" spans="1:23" ht="14.25" customHeight="1" x14ac:dyDescent="0.3">
      <c r="A6241" s="5">
        <v>6240</v>
      </c>
      <c r="B6241" s="2" t="s">
        <v>8770</v>
      </c>
      <c r="C6241" s="5">
        <f>YEAR(Data!$E6241)</f>
        <v>2012</v>
      </c>
      <c r="D6241" s="2" t="str">
        <f>TEXT(Table_1[[#This Row],[Order Date]], "MMM")</f>
        <v>Dec</v>
      </c>
      <c r="E6241" s="7">
        <v>41255</v>
      </c>
      <c r="F6241" s="7">
        <v>41259</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row>
    <row r="6242" spans="1:23" ht="14.25" customHeight="1" x14ac:dyDescent="0.3">
      <c r="A6242" s="5">
        <v>6241</v>
      </c>
      <c r="B6242" s="2" t="s">
        <v>8771</v>
      </c>
      <c r="C6242" s="5">
        <f>YEAR(Data!$E6242)</f>
        <v>2013</v>
      </c>
      <c r="D6242" s="2" t="str">
        <f>TEXT(Table_1[[#This Row],[Order Date]], "MMM")</f>
        <v>Oct</v>
      </c>
      <c r="E6242" s="7">
        <v>41577</v>
      </c>
      <c r="F6242" s="7">
        <v>41580</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row>
    <row r="6243" spans="1:23" ht="14.25" customHeight="1" x14ac:dyDescent="0.3">
      <c r="A6243" s="5">
        <v>6242</v>
      </c>
      <c r="B6243" s="2" t="s">
        <v>8772</v>
      </c>
      <c r="C6243" s="5">
        <f>YEAR(Data!$E6243)</f>
        <v>2014</v>
      </c>
      <c r="D6243" s="2" t="str">
        <f>TEXT(Table_1[[#This Row],[Order Date]], "MMM")</f>
        <v>May</v>
      </c>
      <c r="E6243" s="7">
        <v>41788</v>
      </c>
      <c r="F6243" s="7">
        <v>41791</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row>
    <row r="6244" spans="1:23" ht="14.25" customHeight="1" x14ac:dyDescent="0.3">
      <c r="A6244" s="5">
        <v>6243</v>
      </c>
      <c r="B6244" s="2" t="s">
        <v>8773</v>
      </c>
      <c r="C6244" s="5">
        <f>YEAR(Data!$E6244)</f>
        <v>2011</v>
      </c>
      <c r="D6244" s="2" t="str">
        <f>TEXT(Table_1[[#This Row],[Order Date]], "MMM")</f>
        <v>Dec</v>
      </c>
      <c r="E6244" s="7">
        <v>40898</v>
      </c>
      <c r="F6244" s="7">
        <v>40905</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row>
    <row r="6245" spans="1:23" ht="14.25" customHeight="1" x14ac:dyDescent="0.3">
      <c r="A6245" s="5">
        <v>6244</v>
      </c>
      <c r="B6245" s="2" t="s">
        <v>8774</v>
      </c>
      <c r="C6245" s="5">
        <f>YEAR(Data!$E6245)</f>
        <v>2013</v>
      </c>
      <c r="D6245" s="2" t="str">
        <f>TEXT(Table_1[[#This Row],[Order Date]], "MMM")</f>
        <v>Nov</v>
      </c>
      <c r="E6245" s="7">
        <v>41603</v>
      </c>
      <c r="F6245" s="7">
        <v>41607</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row>
    <row r="6246" spans="1:23" ht="14.25" customHeight="1" x14ac:dyDescent="0.3">
      <c r="A6246" s="5">
        <v>6245</v>
      </c>
      <c r="B6246" s="2" t="s">
        <v>8775</v>
      </c>
      <c r="C6246" s="5">
        <f>YEAR(Data!$E6246)</f>
        <v>2012</v>
      </c>
      <c r="D6246" s="2" t="str">
        <f>TEXT(Table_1[[#This Row],[Order Date]], "MMM")</f>
        <v>Nov</v>
      </c>
      <c r="E6246" s="7">
        <v>41233</v>
      </c>
      <c r="F6246" s="7">
        <v>41238</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row>
    <row r="6247" spans="1:23" ht="14.25" customHeight="1" x14ac:dyDescent="0.3">
      <c r="A6247" s="5">
        <v>6246</v>
      </c>
      <c r="B6247" s="2" t="s">
        <v>8775</v>
      </c>
      <c r="C6247" s="5">
        <f>YEAR(Data!$E6247)</f>
        <v>2012</v>
      </c>
      <c r="D6247" s="2" t="str">
        <f>TEXT(Table_1[[#This Row],[Order Date]], "MMM")</f>
        <v>Nov</v>
      </c>
      <c r="E6247" s="7">
        <v>41233</v>
      </c>
      <c r="F6247" s="7">
        <v>41238</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row>
    <row r="6248" spans="1:23" ht="14.25" customHeight="1" x14ac:dyDescent="0.3">
      <c r="A6248" s="5">
        <v>6247</v>
      </c>
      <c r="B6248" s="2" t="s">
        <v>8775</v>
      </c>
      <c r="C6248" s="5">
        <f>YEAR(Data!$E6248)</f>
        <v>2012</v>
      </c>
      <c r="D6248" s="2" t="str">
        <f>TEXT(Table_1[[#This Row],[Order Date]], "MMM")</f>
        <v>Nov</v>
      </c>
      <c r="E6248" s="7">
        <v>41233</v>
      </c>
      <c r="F6248" s="7">
        <v>41238</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row>
    <row r="6249" spans="1:23" ht="14.25" customHeight="1" x14ac:dyDescent="0.3">
      <c r="A6249" s="5">
        <v>6248</v>
      </c>
      <c r="B6249" s="2" t="s">
        <v>8776</v>
      </c>
      <c r="C6249" s="5">
        <f>YEAR(Data!$E6249)</f>
        <v>2014</v>
      </c>
      <c r="D6249" s="2" t="str">
        <f>TEXT(Table_1[[#This Row],[Order Date]], "MMM")</f>
        <v>May</v>
      </c>
      <c r="E6249" s="7">
        <v>41789</v>
      </c>
      <c r="F6249" s="7">
        <v>41795</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row>
    <row r="6250" spans="1:23" ht="14.25" customHeight="1" x14ac:dyDescent="0.3">
      <c r="A6250" s="5">
        <v>6249</v>
      </c>
      <c r="B6250" s="2" t="s">
        <v>8776</v>
      </c>
      <c r="C6250" s="5">
        <f>YEAR(Data!$E6250)</f>
        <v>2014</v>
      </c>
      <c r="D6250" s="2" t="str">
        <f>TEXT(Table_1[[#This Row],[Order Date]], "MMM")</f>
        <v>May</v>
      </c>
      <c r="E6250" s="7">
        <v>41789</v>
      </c>
      <c r="F6250" s="7">
        <v>41795</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row>
    <row r="6251" spans="1:23" ht="14.25" customHeight="1" x14ac:dyDescent="0.3">
      <c r="A6251" s="5">
        <v>6250</v>
      </c>
      <c r="B6251" s="2" t="s">
        <v>8776</v>
      </c>
      <c r="C6251" s="5">
        <f>YEAR(Data!$E6251)</f>
        <v>2014</v>
      </c>
      <c r="D6251" s="2" t="str">
        <f>TEXT(Table_1[[#This Row],[Order Date]], "MMM")</f>
        <v>May</v>
      </c>
      <c r="E6251" s="7">
        <v>41789</v>
      </c>
      <c r="F6251" s="7">
        <v>41795</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row>
    <row r="6252" spans="1:23" ht="14.25" customHeight="1" x14ac:dyDescent="0.3">
      <c r="A6252" s="5">
        <v>6251</v>
      </c>
      <c r="B6252" s="2" t="s">
        <v>8776</v>
      </c>
      <c r="C6252" s="5">
        <f>YEAR(Data!$E6252)</f>
        <v>2014</v>
      </c>
      <c r="D6252" s="2" t="str">
        <f>TEXT(Table_1[[#This Row],[Order Date]], "MMM")</f>
        <v>May</v>
      </c>
      <c r="E6252" s="7">
        <v>41789</v>
      </c>
      <c r="F6252" s="7">
        <v>41795</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row>
    <row r="6253" spans="1:23" ht="14.25" customHeight="1" x14ac:dyDescent="0.3">
      <c r="A6253" s="5">
        <v>6252</v>
      </c>
      <c r="B6253" s="2" t="s">
        <v>8779</v>
      </c>
      <c r="C6253" s="5">
        <f>YEAR(Data!$E6253)</f>
        <v>2011</v>
      </c>
      <c r="D6253" s="2" t="str">
        <f>TEXT(Table_1[[#This Row],[Order Date]], "MMM")</f>
        <v>Dec</v>
      </c>
      <c r="E6253" s="7">
        <v>40879</v>
      </c>
      <c r="F6253" s="7">
        <v>40881</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row>
    <row r="6254" spans="1:23" ht="14.25" customHeight="1" x14ac:dyDescent="0.3">
      <c r="A6254" s="5">
        <v>6253</v>
      </c>
      <c r="B6254" s="2" t="s">
        <v>8780</v>
      </c>
      <c r="C6254" s="5">
        <f>YEAR(Data!$E6254)</f>
        <v>2011</v>
      </c>
      <c r="D6254" s="2" t="str">
        <f>TEXT(Table_1[[#This Row],[Order Date]], "MMM")</f>
        <v>Apr</v>
      </c>
      <c r="E6254" s="7">
        <v>40640</v>
      </c>
      <c r="F6254" s="7">
        <v>40640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row>
    <row r="6255" spans="1:23" ht="14.25" customHeight="1" x14ac:dyDescent="0.3">
      <c r="A6255" s="5">
        <v>6254</v>
      </c>
      <c r="B6255" s="2" t="s">
        <v>8780</v>
      </c>
      <c r="C6255" s="5">
        <f>YEAR(Data!$E6255)</f>
        <v>2011</v>
      </c>
      <c r="D6255" s="2" t="str">
        <f>TEXT(Table_1[[#This Row],[Order Date]], "MMM")</f>
        <v>Apr</v>
      </c>
      <c r="E6255" s="7">
        <v>40640</v>
      </c>
      <c r="F6255" s="7">
        <v>40640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row>
    <row r="6256" spans="1:23" ht="14.25" customHeight="1" x14ac:dyDescent="0.3">
      <c r="A6256" s="5">
        <v>6255</v>
      </c>
      <c r="B6256" s="2" t="s">
        <v>8781</v>
      </c>
      <c r="C6256" s="5">
        <f>YEAR(Data!$E6256)</f>
        <v>2012</v>
      </c>
      <c r="D6256" s="2" t="str">
        <f>TEXT(Table_1[[#This Row],[Order Date]], "MMM")</f>
        <v>Sep</v>
      </c>
      <c r="E6256" s="7">
        <v>41160</v>
      </c>
      <c r="F6256" s="7">
        <v>41166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row>
    <row r="6257" spans="1:23" ht="14.25" customHeight="1" x14ac:dyDescent="0.3">
      <c r="A6257" s="5">
        <v>6256</v>
      </c>
      <c r="B6257" s="2" t="s">
        <v>8782</v>
      </c>
      <c r="C6257" s="5">
        <f>YEAR(Data!$E6257)</f>
        <v>2014</v>
      </c>
      <c r="D6257" s="2" t="str">
        <f>TEXT(Table_1[[#This Row],[Order Date]], "MMM")</f>
        <v>Sep</v>
      </c>
      <c r="E6257" s="7">
        <v>41892</v>
      </c>
      <c r="F6257" s="7">
        <v>41898</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row>
    <row r="6258" spans="1:23" ht="14.25" customHeight="1" x14ac:dyDescent="0.3">
      <c r="A6258" s="5">
        <v>6257</v>
      </c>
      <c r="B6258" s="2" t="s">
        <v>8783</v>
      </c>
      <c r="C6258" s="5">
        <f>YEAR(Data!$E6258)</f>
        <v>2012</v>
      </c>
      <c r="D6258" s="2" t="str">
        <f>TEXT(Table_1[[#This Row],[Order Date]], "MMM")</f>
        <v>Sep</v>
      </c>
      <c r="E6258" s="7">
        <v>41158</v>
      </c>
      <c r="F6258" s="7">
        <v>41160</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row>
    <row r="6259" spans="1:23" ht="14.25" customHeight="1" x14ac:dyDescent="0.3">
      <c r="A6259" s="5">
        <v>6258</v>
      </c>
      <c r="B6259" s="2" t="s">
        <v>8784</v>
      </c>
      <c r="C6259" s="5">
        <f>YEAR(Data!$E6259)</f>
        <v>2014</v>
      </c>
      <c r="D6259" s="2" t="str">
        <f>TEXT(Table_1[[#This Row],[Order Date]], "MMM")</f>
        <v>Nov</v>
      </c>
      <c r="E6259" s="7">
        <v>41946</v>
      </c>
      <c r="F6259" s="7">
        <v>41950</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row>
    <row r="6260" spans="1:23" ht="14.25" customHeight="1" x14ac:dyDescent="0.3">
      <c r="A6260" s="5">
        <v>6259</v>
      </c>
      <c r="B6260" s="2" t="s">
        <v>8785</v>
      </c>
      <c r="C6260" s="5">
        <f>YEAR(Data!$E6260)</f>
        <v>2012</v>
      </c>
      <c r="D6260" s="2" t="str">
        <f>TEXT(Table_1[[#This Row],[Order Date]], "MMM")</f>
        <v>Mar</v>
      </c>
      <c r="E6260" s="7">
        <v>40996</v>
      </c>
      <c r="F6260" s="7">
        <v>40998</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row>
    <row r="6261" spans="1:23" ht="14.25" customHeight="1" x14ac:dyDescent="0.3">
      <c r="A6261" s="5">
        <v>6260</v>
      </c>
      <c r="B6261" s="2" t="s">
        <v>8786</v>
      </c>
      <c r="C6261" s="5">
        <f>YEAR(Data!$E6261)</f>
        <v>2012</v>
      </c>
      <c r="D6261" s="2" t="str">
        <f>TEXT(Table_1[[#This Row],[Order Date]], "MMM")</f>
        <v>Aug</v>
      </c>
      <c r="E6261" s="7">
        <v>41134</v>
      </c>
      <c r="F6261" s="7">
        <v>41138</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row>
    <row r="6262" spans="1:23" ht="14.25" customHeight="1" x14ac:dyDescent="0.3">
      <c r="A6262" s="5">
        <v>6261</v>
      </c>
      <c r="B6262" s="2" t="s">
        <v>8787</v>
      </c>
      <c r="C6262" s="5">
        <f>YEAR(Data!$E6262)</f>
        <v>2012</v>
      </c>
      <c r="D6262" s="2" t="str">
        <f>TEXT(Table_1[[#This Row],[Order Date]], "MMM")</f>
        <v>May</v>
      </c>
      <c r="E6262" s="7">
        <v>41041</v>
      </c>
      <c r="F6262" s="7">
        <v>41047</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row>
    <row r="6263" spans="1:23" ht="14.25" customHeight="1" x14ac:dyDescent="0.3">
      <c r="A6263" s="5">
        <v>6262</v>
      </c>
      <c r="B6263" s="2" t="s">
        <v>8788</v>
      </c>
      <c r="C6263" s="5">
        <f>YEAR(Data!$E6263)</f>
        <v>2014</v>
      </c>
      <c r="D6263" s="2" t="str">
        <f>TEXT(Table_1[[#This Row],[Order Date]], "MMM")</f>
        <v>Jul</v>
      </c>
      <c r="E6263" s="7">
        <v>41844</v>
      </c>
      <c r="F6263" s="7">
        <v>41848</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row>
    <row r="6264" spans="1:23" ht="14.25" customHeight="1" x14ac:dyDescent="0.3">
      <c r="A6264" s="5">
        <v>6263</v>
      </c>
      <c r="B6264" s="2" t="s">
        <v>8789</v>
      </c>
      <c r="C6264" s="5">
        <f>YEAR(Data!$E6264)</f>
        <v>2013</v>
      </c>
      <c r="D6264" s="2" t="str">
        <f>TEXT(Table_1[[#This Row],[Order Date]], "MMM")</f>
        <v>Sep</v>
      </c>
      <c r="E6264" s="7">
        <v>41542</v>
      </c>
      <c r="F6264" s="7">
        <v>41544</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row>
    <row r="6265" spans="1:23" ht="14.25" customHeight="1" x14ac:dyDescent="0.3">
      <c r="A6265" s="5">
        <v>6264</v>
      </c>
      <c r="B6265" s="2" t="s">
        <v>8790</v>
      </c>
      <c r="C6265" s="5">
        <f>YEAR(Data!$E6265)</f>
        <v>2014</v>
      </c>
      <c r="D6265" s="2" t="str">
        <f>TEXT(Table_1[[#This Row],[Order Date]], "MMM")</f>
        <v>May</v>
      </c>
      <c r="E6265" s="7">
        <v>41765</v>
      </c>
      <c r="F6265" s="7">
        <v>41770</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row>
    <row r="6266" spans="1:23" ht="14.25" customHeight="1" x14ac:dyDescent="0.3">
      <c r="A6266" s="5">
        <v>6265</v>
      </c>
      <c r="B6266" s="2" t="s">
        <v>8791</v>
      </c>
      <c r="C6266" s="5">
        <f>YEAR(Data!$E6266)</f>
        <v>2013</v>
      </c>
      <c r="D6266" s="2" t="str">
        <f>TEXT(Table_1[[#This Row],[Order Date]], "MMM")</f>
        <v>Oct</v>
      </c>
      <c r="E6266" s="7">
        <v>41554</v>
      </c>
      <c r="F6266" s="7">
        <v>41554</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row>
    <row r="6267" spans="1:23" ht="14.25" customHeight="1" x14ac:dyDescent="0.3">
      <c r="A6267" s="5">
        <v>6266</v>
      </c>
      <c r="B6267" s="2" t="s">
        <v>8792</v>
      </c>
      <c r="C6267" s="5">
        <f>YEAR(Data!$E6267)</f>
        <v>2011</v>
      </c>
      <c r="D6267" s="2" t="str">
        <f>TEXT(Table_1[[#This Row],[Order Date]], "MMM")</f>
        <v>Nov</v>
      </c>
      <c r="E6267" s="7">
        <v>40850</v>
      </c>
      <c r="F6267" s="7">
        <v>40855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row>
    <row r="6268" spans="1:23" ht="14.25" customHeight="1" x14ac:dyDescent="0.3">
      <c r="A6268" s="5">
        <v>6267</v>
      </c>
      <c r="B6268" s="2" t="s">
        <v>8792</v>
      </c>
      <c r="C6268" s="5">
        <f>YEAR(Data!$E6268)</f>
        <v>2011</v>
      </c>
      <c r="D6268" s="2" t="str">
        <f>TEXT(Table_1[[#This Row],[Order Date]], "MMM")</f>
        <v>Nov</v>
      </c>
      <c r="E6268" s="7">
        <v>40850</v>
      </c>
      <c r="F6268" s="7">
        <v>40855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row>
    <row r="6269" spans="1:23" ht="14.25" customHeight="1" x14ac:dyDescent="0.3">
      <c r="A6269" s="5">
        <v>6268</v>
      </c>
      <c r="B6269" s="2" t="s">
        <v>8793</v>
      </c>
      <c r="C6269" s="5">
        <f>YEAR(Data!$E6269)</f>
        <v>2012</v>
      </c>
      <c r="D6269" s="2" t="str">
        <f>TEXT(Table_1[[#This Row],[Order Date]], "MMM")</f>
        <v>Oct</v>
      </c>
      <c r="E6269" s="7">
        <v>41183</v>
      </c>
      <c r="F6269" s="7">
        <v>41186</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row>
    <row r="6270" spans="1:23" ht="14.25" customHeight="1" x14ac:dyDescent="0.3">
      <c r="A6270" s="5">
        <v>6269</v>
      </c>
      <c r="B6270" s="2" t="s">
        <v>8793</v>
      </c>
      <c r="C6270" s="5">
        <f>YEAR(Data!$E6270)</f>
        <v>2012</v>
      </c>
      <c r="D6270" s="2" t="str">
        <f>TEXT(Table_1[[#This Row],[Order Date]], "MMM")</f>
        <v>Oct</v>
      </c>
      <c r="E6270" s="7">
        <v>41183</v>
      </c>
      <c r="F6270" s="7">
        <v>41186</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row>
    <row r="6271" spans="1:23" ht="14.25" customHeight="1" x14ac:dyDescent="0.3">
      <c r="A6271" s="5">
        <v>6270</v>
      </c>
      <c r="B6271" s="2" t="s">
        <v>8795</v>
      </c>
      <c r="C6271" s="5">
        <f>YEAR(Data!$E6271)</f>
        <v>2014</v>
      </c>
      <c r="D6271" s="2" t="str">
        <f>TEXT(Table_1[[#This Row],[Order Date]], "MMM")</f>
        <v>Dec</v>
      </c>
      <c r="E6271" s="7">
        <v>41976</v>
      </c>
      <c r="F6271" s="7">
        <v>41980</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row>
    <row r="6272" spans="1:23" ht="14.25" customHeight="1" x14ac:dyDescent="0.3">
      <c r="A6272" s="5">
        <v>6271</v>
      </c>
      <c r="B6272" s="2" t="s">
        <v>8795</v>
      </c>
      <c r="C6272" s="5">
        <f>YEAR(Data!$E6272)</f>
        <v>2014</v>
      </c>
      <c r="D6272" s="2" t="str">
        <f>TEXT(Table_1[[#This Row],[Order Date]], "MMM")</f>
        <v>Dec</v>
      </c>
      <c r="E6272" s="7">
        <v>41976</v>
      </c>
      <c r="F6272" s="7">
        <v>41980</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row>
    <row r="6273" spans="1:23" ht="14.25" customHeight="1" x14ac:dyDescent="0.3">
      <c r="A6273" s="5">
        <v>6272</v>
      </c>
      <c r="B6273" s="2" t="s">
        <v>8795</v>
      </c>
      <c r="C6273" s="5">
        <f>YEAR(Data!$E6273)</f>
        <v>2014</v>
      </c>
      <c r="D6273" s="2" t="str">
        <f>TEXT(Table_1[[#This Row],[Order Date]], "MMM")</f>
        <v>Dec</v>
      </c>
      <c r="E6273" s="7">
        <v>41976</v>
      </c>
      <c r="F6273" s="7">
        <v>41980</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row>
    <row r="6274" spans="1:23" ht="14.25" customHeight="1" x14ac:dyDescent="0.3">
      <c r="A6274" s="5">
        <v>6273</v>
      </c>
      <c r="B6274" s="2" t="s">
        <v>8796</v>
      </c>
      <c r="C6274" s="5">
        <f>YEAR(Data!$E6274)</f>
        <v>2014</v>
      </c>
      <c r="D6274" s="2" t="str">
        <f>TEXT(Table_1[[#This Row],[Order Date]], "MMM")</f>
        <v>Dec</v>
      </c>
      <c r="E6274" s="7">
        <v>41985</v>
      </c>
      <c r="F6274" s="7">
        <v>41986</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row>
    <row r="6275" spans="1:23" ht="14.25" customHeight="1" x14ac:dyDescent="0.3">
      <c r="A6275" s="5">
        <v>6274</v>
      </c>
      <c r="B6275" s="2" t="s">
        <v>8798</v>
      </c>
      <c r="C6275" s="5">
        <f>YEAR(Data!$E6275)</f>
        <v>2013</v>
      </c>
      <c r="D6275" s="2" t="str">
        <f>TEXT(Table_1[[#This Row],[Order Date]], "MMM")</f>
        <v>Jul</v>
      </c>
      <c r="E6275" s="7">
        <v>41473</v>
      </c>
      <c r="F6275" s="7">
        <v>41478</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row>
    <row r="6276" spans="1:23" ht="14.25" customHeight="1" x14ac:dyDescent="0.3">
      <c r="A6276" s="5">
        <v>6275</v>
      </c>
      <c r="B6276" s="2" t="s">
        <v>8798</v>
      </c>
      <c r="C6276" s="5">
        <f>YEAR(Data!$E6276)</f>
        <v>2013</v>
      </c>
      <c r="D6276" s="2" t="str">
        <f>TEXT(Table_1[[#This Row],[Order Date]], "MMM")</f>
        <v>Jul</v>
      </c>
      <c r="E6276" s="7">
        <v>41473</v>
      </c>
      <c r="F6276" s="7">
        <v>41478</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row>
    <row r="6277" spans="1:23" ht="14.25" customHeight="1" x14ac:dyDescent="0.3">
      <c r="A6277" s="5">
        <v>6276</v>
      </c>
      <c r="B6277" s="2" t="s">
        <v>8798</v>
      </c>
      <c r="C6277" s="5">
        <f>YEAR(Data!$E6277)</f>
        <v>2013</v>
      </c>
      <c r="D6277" s="2" t="str">
        <f>TEXT(Table_1[[#This Row],[Order Date]], "MMM")</f>
        <v>Jul</v>
      </c>
      <c r="E6277" s="7">
        <v>41473</v>
      </c>
      <c r="F6277" s="7">
        <v>41478</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row>
    <row r="6278" spans="1:23" ht="14.25" customHeight="1" x14ac:dyDescent="0.3">
      <c r="A6278" s="5">
        <v>6277</v>
      </c>
      <c r="B6278" s="2" t="s">
        <v>8798</v>
      </c>
      <c r="C6278" s="5">
        <f>YEAR(Data!$E6278)</f>
        <v>2013</v>
      </c>
      <c r="D6278" s="2" t="str">
        <f>TEXT(Table_1[[#This Row],[Order Date]], "MMM")</f>
        <v>Jul</v>
      </c>
      <c r="E6278" s="7">
        <v>41473</v>
      </c>
      <c r="F6278" s="7">
        <v>41478</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row>
    <row r="6279" spans="1:23" ht="14.25" customHeight="1" x14ac:dyDescent="0.3">
      <c r="A6279" s="5">
        <v>6278</v>
      </c>
      <c r="B6279" s="2" t="s">
        <v>8798</v>
      </c>
      <c r="C6279" s="5">
        <f>YEAR(Data!$E6279)</f>
        <v>2013</v>
      </c>
      <c r="D6279" s="2" t="str">
        <f>TEXT(Table_1[[#This Row],[Order Date]], "MMM")</f>
        <v>Jul</v>
      </c>
      <c r="E6279" s="7">
        <v>41473</v>
      </c>
      <c r="F6279" s="7">
        <v>41478</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row>
    <row r="6280" spans="1:23" ht="14.25" customHeight="1" x14ac:dyDescent="0.3">
      <c r="A6280" s="5">
        <v>6279</v>
      </c>
      <c r="B6280" s="2" t="s">
        <v>8798</v>
      </c>
      <c r="C6280" s="5">
        <f>YEAR(Data!$E6280)</f>
        <v>2013</v>
      </c>
      <c r="D6280" s="2" t="str">
        <f>TEXT(Table_1[[#This Row],[Order Date]], "MMM")</f>
        <v>Jul</v>
      </c>
      <c r="E6280" s="7">
        <v>41473</v>
      </c>
      <c r="F6280" s="7">
        <v>41478</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row>
    <row r="6281" spans="1:23" ht="14.25" customHeight="1" x14ac:dyDescent="0.3">
      <c r="A6281" s="5">
        <v>6280</v>
      </c>
      <c r="B6281" s="2" t="s">
        <v>8798</v>
      </c>
      <c r="C6281" s="5">
        <f>YEAR(Data!$E6281)</f>
        <v>2013</v>
      </c>
      <c r="D6281" s="2" t="str">
        <f>TEXT(Table_1[[#This Row],[Order Date]], "MMM")</f>
        <v>Jul</v>
      </c>
      <c r="E6281" s="7">
        <v>41473</v>
      </c>
      <c r="F6281" s="7">
        <v>41478</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row>
    <row r="6282" spans="1:23" ht="14.25" customHeight="1" x14ac:dyDescent="0.3">
      <c r="A6282" s="5">
        <v>6281</v>
      </c>
      <c r="B6282" s="2" t="s">
        <v>8801</v>
      </c>
      <c r="C6282" s="5">
        <f>YEAR(Data!$E6282)</f>
        <v>2014</v>
      </c>
      <c r="D6282" s="2" t="str">
        <f>TEXT(Table_1[[#This Row],[Order Date]], "MMM")</f>
        <v>May</v>
      </c>
      <c r="E6282" s="7">
        <v>41772</v>
      </c>
      <c r="F6282" s="7">
        <v>41776</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row>
    <row r="6283" spans="1:23" ht="14.25" customHeight="1" x14ac:dyDescent="0.3">
      <c r="A6283" s="5">
        <v>6282</v>
      </c>
      <c r="B6283" s="2" t="s">
        <v>8802</v>
      </c>
      <c r="C6283" s="5">
        <f>YEAR(Data!$E6283)</f>
        <v>2012</v>
      </c>
      <c r="D6283" s="2" t="str">
        <f>TEXT(Table_1[[#This Row],[Order Date]], "MMM")</f>
        <v>Nov</v>
      </c>
      <c r="E6283" s="7">
        <v>41233</v>
      </c>
      <c r="F6283" s="7">
        <v>41239</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row>
    <row r="6284" spans="1:23" ht="14.25" customHeight="1" x14ac:dyDescent="0.3">
      <c r="A6284" s="5">
        <v>6283</v>
      </c>
      <c r="B6284" s="2" t="s">
        <v>8802</v>
      </c>
      <c r="C6284" s="5">
        <f>YEAR(Data!$E6284)</f>
        <v>2012</v>
      </c>
      <c r="D6284" s="2" t="str">
        <f>TEXT(Table_1[[#This Row],[Order Date]], "MMM")</f>
        <v>Nov</v>
      </c>
      <c r="E6284" s="7">
        <v>41233</v>
      </c>
      <c r="F6284" s="7">
        <v>41239</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row>
    <row r="6285" spans="1:23" ht="14.25" customHeight="1" x14ac:dyDescent="0.3">
      <c r="A6285" s="5">
        <v>6284</v>
      </c>
      <c r="B6285" s="2" t="s">
        <v>8805</v>
      </c>
      <c r="C6285" s="5">
        <f>YEAR(Data!$E6285)</f>
        <v>2013</v>
      </c>
      <c r="D6285" s="2" t="str">
        <f>TEXT(Table_1[[#This Row],[Order Date]], "MMM")</f>
        <v>Sep</v>
      </c>
      <c r="E6285" s="7">
        <v>41542</v>
      </c>
      <c r="F6285" s="7">
        <v>41546</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row>
    <row r="6286" spans="1:23" ht="14.25" customHeight="1" x14ac:dyDescent="0.3">
      <c r="A6286" s="5">
        <v>6285</v>
      </c>
      <c r="B6286" s="2" t="s">
        <v>8805</v>
      </c>
      <c r="C6286" s="5">
        <f>YEAR(Data!$E6286)</f>
        <v>2013</v>
      </c>
      <c r="D6286" s="2" t="str">
        <f>TEXT(Table_1[[#This Row],[Order Date]], "MMM")</f>
        <v>Sep</v>
      </c>
      <c r="E6286" s="7">
        <v>41542</v>
      </c>
      <c r="F6286" s="7">
        <v>41546</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row>
    <row r="6287" spans="1:23" ht="14.25" customHeight="1" x14ac:dyDescent="0.3">
      <c r="A6287" s="5">
        <v>6286</v>
      </c>
      <c r="B6287" s="2" t="s">
        <v>8806</v>
      </c>
      <c r="C6287" s="5">
        <f>YEAR(Data!$E6287)</f>
        <v>2013</v>
      </c>
      <c r="D6287" s="2" t="str">
        <f>TEXT(Table_1[[#This Row],[Order Date]], "MMM")</f>
        <v>Oct</v>
      </c>
      <c r="E6287" s="7">
        <v>41569</v>
      </c>
      <c r="F6287" s="7">
        <v>41574</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row>
    <row r="6288" spans="1:23" ht="14.25" customHeight="1" x14ac:dyDescent="0.3">
      <c r="A6288" s="5">
        <v>6287</v>
      </c>
      <c r="B6288" s="2" t="s">
        <v>8807</v>
      </c>
      <c r="C6288" s="5">
        <f>YEAR(Data!$E6288)</f>
        <v>2013</v>
      </c>
      <c r="D6288" s="2" t="str">
        <f>TEXT(Table_1[[#This Row],[Order Date]], "MMM")</f>
        <v>Oct</v>
      </c>
      <c r="E6288" s="7">
        <v>41572</v>
      </c>
      <c r="F6288" s="7">
        <v>41579</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row>
    <row r="6289" spans="1:23" ht="14.25" customHeight="1" x14ac:dyDescent="0.3">
      <c r="A6289" s="5">
        <v>6288</v>
      </c>
      <c r="B6289" s="2" t="s">
        <v>8808</v>
      </c>
      <c r="C6289" s="5">
        <f>YEAR(Data!$E6289)</f>
        <v>2011</v>
      </c>
      <c r="D6289" s="2" t="str">
        <f>TEXT(Table_1[[#This Row],[Order Date]], "MMM")</f>
        <v>Jul</v>
      </c>
      <c r="E6289" s="7">
        <v>40732</v>
      </c>
      <c r="F6289" s="7">
        <v>40736</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row>
    <row r="6290" spans="1:23" ht="14.25" customHeight="1" x14ac:dyDescent="0.3">
      <c r="A6290" s="5">
        <v>6289</v>
      </c>
      <c r="B6290" s="2" t="s">
        <v>8808</v>
      </c>
      <c r="C6290" s="5">
        <f>YEAR(Data!$E6290)</f>
        <v>2011</v>
      </c>
      <c r="D6290" s="2" t="str">
        <f>TEXT(Table_1[[#This Row],[Order Date]], "MMM")</f>
        <v>Jul</v>
      </c>
      <c r="E6290" s="7">
        <v>40732</v>
      </c>
      <c r="F6290" s="7">
        <v>40736</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row>
    <row r="6291" spans="1:23" ht="14.25" customHeight="1" x14ac:dyDescent="0.3">
      <c r="A6291" s="5">
        <v>6290</v>
      </c>
      <c r="B6291" s="2" t="s">
        <v>8809</v>
      </c>
      <c r="C6291" s="5">
        <f>YEAR(Data!$E6291)</f>
        <v>2012</v>
      </c>
      <c r="D6291" s="2" t="str">
        <f>TEXT(Table_1[[#This Row],[Order Date]], "MMM")</f>
        <v>Mar</v>
      </c>
      <c r="E6291" s="7">
        <v>40981</v>
      </c>
      <c r="F6291" s="7">
        <v>40986</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row>
    <row r="6292" spans="1:23" ht="14.25" customHeight="1" x14ac:dyDescent="0.3">
      <c r="A6292" s="5">
        <v>6291</v>
      </c>
      <c r="B6292" s="2" t="s">
        <v>8809</v>
      </c>
      <c r="C6292" s="5">
        <f>YEAR(Data!$E6292)</f>
        <v>2012</v>
      </c>
      <c r="D6292" s="2" t="str">
        <f>TEXT(Table_1[[#This Row],[Order Date]], "MMM")</f>
        <v>Mar</v>
      </c>
      <c r="E6292" s="7">
        <v>40981</v>
      </c>
      <c r="F6292" s="7">
        <v>40986</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row>
    <row r="6293" spans="1:23" ht="14.25" customHeight="1" x14ac:dyDescent="0.3">
      <c r="A6293" s="5">
        <v>6292</v>
      </c>
      <c r="B6293" s="2" t="s">
        <v>8810</v>
      </c>
      <c r="C6293" s="5">
        <f>YEAR(Data!$E6293)</f>
        <v>2014</v>
      </c>
      <c r="D6293" s="2" t="str">
        <f>TEXT(Table_1[[#This Row],[Order Date]], "MMM")</f>
        <v>Dec</v>
      </c>
      <c r="E6293" s="7">
        <v>41976</v>
      </c>
      <c r="F6293" s="7">
        <v>41979</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row>
    <row r="6294" spans="1:23" ht="14.25" customHeight="1" x14ac:dyDescent="0.3">
      <c r="A6294" s="5">
        <v>6293</v>
      </c>
      <c r="B6294" s="2" t="s">
        <v>8811</v>
      </c>
      <c r="C6294" s="5">
        <f>YEAR(Data!$E6294)</f>
        <v>2012</v>
      </c>
      <c r="D6294" s="2" t="str">
        <f>TEXT(Table_1[[#This Row],[Order Date]], "MMM")</f>
        <v>Apr</v>
      </c>
      <c r="E6294" s="7">
        <v>41021</v>
      </c>
      <c r="F6294" s="7">
        <v>41025</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row>
    <row r="6295" spans="1:23" ht="14.25" customHeight="1" x14ac:dyDescent="0.3">
      <c r="A6295" s="5">
        <v>6294</v>
      </c>
      <c r="B6295" s="2" t="s">
        <v>8811</v>
      </c>
      <c r="C6295" s="5">
        <f>YEAR(Data!$E6295)</f>
        <v>2012</v>
      </c>
      <c r="D6295" s="2" t="str">
        <f>TEXT(Table_1[[#This Row],[Order Date]], "MMM")</f>
        <v>Apr</v>
      </c>
      <c r="E6295" s="7">
        <v>41021</v>
      </c>
      <c r="F6295" s="7">
        <v>41025</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row>
    <row r="6296" spans="1:23" ht="14.25" customHeight="1" x14ac:dyDescent="0.3">
      <c r="A6296" s="5">
        <v>6295</v>
      </c>
      <c r="B6296" s="2" t="s">
        <v>8812</v>
      </c>
      <c r="C6296" s="5">
        <f>YEAR(Data!$E6296)</f>
        <v>2011</v>
      </c>
      <c r="D6296" s="2" t="str">
        <f>TEXT(Table_1[[#This Row],[Order Date]], "MMM")</f>
        <v>Sep</v>
      </c>
      <c r="E6296" s="7">
        <v>40802</v>
      </c>
      <c r="F6296" s="7">
        <v>40805</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row>
    <row r="6297" spans="1:23" ht="14.25" customHeight="1" x14ac:dyDescent="0.3">
      <c r="A6297" s="5">
        <v>6296</v>
      </c>
      <c r="B6297" s="2" t="s">
        <v>8813</v>
      </c>
      <c r="C6297" s="5">
        <f>YEAR(Data!$E6297)</f>
        <v>2011</v>
      </c>
      <c r="D6297" s="2" t="str">
        <f>TEXT(Table_1[[#This Row],[Order Date]], "MMM")</f>
        <v>Dec</v>
      </c>
      <c r="E6297" s="7">
        <v>40905</v>
      </c>
      <c r="F6297" s="7">
        <v>40909</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row>
    <row r="6298" spans="1:23" ht="14.25" customHeight="1" x14ac:dyDescent="0.3">
      <c r="A6298" s="5">
        <v>6297</v>
      </c>
      <c r="B6298" s="2" t="s">
        <v>8813</v>
      </c>
      <c r="C6298" s="5">
        <f>YEAR(Data!$E6298)</f>
        <v>2011</v>
      </c>
      <c r="D6298" s="2" t="str">
        <f>TEXT(Table_1[[#This Row],[Order Date]], "MMM")</f>
        <v>Dec</v>
      </c>
      <c r="E6298" s="7">
        <v>40905</v>
      </c>
      <c r="F6298" s="7">
        <v>40909</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row>
    <row r="6299" spans="1:23" ht="14.25" customHeight="1" x14ac:dyDescent="0.3">
      <c r="A6299" s="5">
        <v>6298</v>
      </c>
      <c r="B6299" s="2" t="s">
        <v>8813</v>
      </c>
      <c r="C6299" s="5">
        <f>YEAR(Data!$E6299)</f>
        <v>2011</v>
      </c>
      <c r="D6299" s="2" t="str">
        <f>TEXT(Table_1[[#This Row],[Order Date]], "MMM")</f>
        <v>Dec</v>
      </c>
      <c r="E6299" s="7">
        <v>40905</v>
      </c>
      <c r="F6299" s="7">
        <v>40909</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row>
    <row r="6300" spans="1:23" ht="14.25" customHeight="1" x14ac:dyDescent="0.3">
      <c r="A6300" s="5">
        <v>6299</v>
      </c>
      <c r="B6300" s="2" t="s">
        <v>8815</v>
      </c>
      <c r="C6300" s="5">
        <f>YEAR(Data!$E6300)</f>
        <v>2011</v>
      </c>
      <c r="D6300" s="2" t="str">
        <f>TEXT(Table_1[[#This Row],[Order Date]], "MMM")</f>
        <v>Oct</v>
      </c>
      <c r="E6300" s="7">
        <v>40837</v>
      </c>
      <c r="F6300" s="7">
        <v>40842</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row>
    <row r="6301" spans="1:23" ht="14.25" customHeight="1" x14ac:dyDescent="0.3">
      <c r="A6301" s="5">
        <v>6300</v>
      </c>
      <c r="B6301" s="2" t="s">
        <v>8816</v>
      </c>
      <c r="C6301" s="5">
        <f>YEAR(Data!$E6301)</f>
        <v>2014</v>
      </c>
      <c r="D6301" s="2" t="str">
        <f>TEXT(Table_1[[#This Row],[Order Date]], "MMM")</f>
        <v>Dec</v>
      </c>
      <c r="E6301" s="7">
        <v>41974</v>
      </c>
      <c r="F6301" s="7">
        <v>41977</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row>
    <row r="6302" spans="1:23" ht="14.25" customHeight="1" x14ac:dyDescent="0.3">
      <c r="A6302" s="5">
        <v>6301</v>
      </c>
      <c r="B6302" s="2" t="s">
        <v>8819</v>
      </c>
      <c r="C6302" s="5">
        <f>YEAR(Data!$E6302)</f>
        <v>2011</v>
      </c>
      <c r="D6302" s="2" t="str">
        <f>TEXT(Table_1[[#This Row],[Order Date]], "MMM")</f>
        <v>Jun</v>
      </c>
      <c r="E6302" s="7">
        <v>40700</v>
      </c>
      <c r="F6302" s="7">
        <v>40706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row>
    <row r="6303" spans="1:23" ht="14.25" customHeight="1" x14ac:dyDescent="0.3">
      <c r="A6303" s="5">
        <v>6302</v>
      </c>
      <c r="B6303" s="2" t="s">
        <v>8819</v>
      </c>
      <c r="C6303" s="5">
        <f>YEAR(Data!$E6303)</f>
        <v>2011</v>
      </c>
      <c r="D6303" s="2" t="str">
        <f>TEXT(Table_1[[#This Row],[Order Date]], "MMM")</f>
        <v>Jun</v>
      </c>
      <c r="E6303" s="7">
        <v>40700</v>
      </c>
      <c r="F6303" s="7">
        <v>40706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row>
    <row r="6304" spans="1:23" ht="14.25" customHeight="1" x14ac:dyDescent="0.3">
      <c r="A6304" s="5">
        <v>6303</v>
      </c>
      <c r="B6304" s="2" t="s">
        <v>8820</v>
      </c>
      <c r="C6304" s="5">
        <f>YEAR(Data!$E6304)</f>
        <v>2014</v>
      </c>
      <c r="D6304" s="2" t="str">
        <f>TEXT(Table_1[[#This Row],[Order Date]], "MMM")</f>
        <v>Nov</v>
      </c>
      <c r="E6304" s="7">
        <v>41967</v>
      </c>
      <c r="F6304" s="7">
        <v>41971</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row>
    <row r="6305" spans="1:23" ht="14.25" customHeight="1" x14ac:dyDescent="0.3">
      <c r="A6305" s="5">
        <v>6304</v>
      </c>
      <c r="B6305" s="2" t="s">
        <v>8821</v>
      </c>
      <c r="C6305" s="5">
        <f>YEAR(Data!$E6305)</f>
        <v>2014</v>
      </c>
      <c r="D6305" s="2" t="str">
        <f>TEXT(Table_1[[#This Row],[Order Date]], "MMM")</f>
        <v>Jun</v>
      </c>
      <c r="E6305" s="7">
        <v>41809</v>
      </c>
      <c r="F6305" s="7">
        <v>41811</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row>
    <row r="6306" spans="1:23" ht="14.25" customHeight="1" x14ac:dyDescent="0.3">
      <c r="A6306" s="5">
        <v>6305</v>
      </c>
      <c r="B6306" s="2" t="s">
        <v>8822</v>
      </c>
      <c r="C6306" s="5">
        <f>YEAR(Data!$E6306)</f>
        <v>2014</v>
      </c>
      <c r="D6306" s="2" t="str">
        <f>TEXT(Table_1[[#This Row],[Order Date]], "MMM")</f>
        <v>May</v>
      </c>
      <c r="E6306" s="7">
        <v>41765</v>
      </c>
      <c r="F6306" s="7">
        <v>41765</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row>
    <row r="6307" spans="1:23" ht="14.25" customHeight="1" x14ac:dyDescent="0.3">
      <c r="A6307" s="5">
        <v>6306</v>
      </c>
      <c r="B6307" s="2" t="s">
        <v>8823</v>
      </c>
      <c r="C6307" s="5">
        <f>YEAR(Data!$E6307)</f>
        <v>2013</v>
      </c>
      <c r="D6307" s="2" t="str">
        <f>TEXT(Table_1[[#This Row],[Order Date]], "MMM")</f>
        <v>Nov</v>
      </c>
      <c r="E6307" s="7">
        <v>41583</v>
      </c>
      <c r="F6307" s="7">
        <v>41585</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row>
    <row r="6308" spans="1:23" ht="14.25" customHeight="1" x14ac:dyDescent="0.3">
      <c r="A6308" s="5">
        <v>6307</v>
      </c>
      <c r="B6308" s="2" t="s">
        <v>8823</v>
      </c>
      <c r="C6308" s="5">
        <f>YEAR(Data!$E6308)</f>
        <v>2013</v>
      </c>
      <c r="D6308" s="2" t="str">
        <f>TEXT(Table_1[[#This Row],[Order Date]], "MMM")</f>
        <v>Nov</v>
      </c>
      <c r="E6308" s="7">
        <v>41583</v>
      </c>
      <c r="F6308" s="7">
        <v>41585</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row>
    <row r="6309" spans="1:23" ht="14.25" customHeight="1" x14ac:dyDescent="0.3">
      <c r="A6309" s="5">
        <v>6308</v>
      </c>
      <c r="B6309" s="2" t="s">
        <v>8823</v>
      </c>
      <c r="C6309" s="5">
        <f>YEAR(Data!$E6309)</f>
        <v>2013</v>
      </c>
      <c r="D6309" s="2" t="str">
        <f>TEXT(Table_1[[#This Row],[Order Date]], "MMM")</f>
        <v>Nov</v>
      </c>
      <c r="E6309" s="7">
        <v>41583</v>
      </c>
      <c r="F6309" s="7">
        <v>41585</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row>
    <row r="6310" spans="1:23" ht="14.25" customHeight="1" x14ac:dyDescent="0.3">
      <c r="A6310" s="5">
        <v>6309</v>
      </c>
      <c r="B6310" s="2" t="s">
        <v>8823</v>
      </c>
      <c r="C6310" s="5">
        <f>YEAR(Data!$E6310)</f>
        <v>2013</v>
      </c>
      <c r="D6310" s="2" t="str">
        <f>TEXT(Table_1[[#This Row],[Order Date]], "MMM")</f>
        <v>Nov</v>
      </c>
      <c r="E6310" s="7">
        <v>41583</v>
      </c>
      <c r="F6310" s="7">
        <v>41585</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row>
    <row r="6311" spans="1:23" ht="14.25" customHeight="1" x14ac:dyDescent="0.3">
      <c r="A6311" s="5">
        <v>6310</v>
      </c>
      <c r="B6311" s="2" t="s">
        <v>8823</v>
      </c>
      <c r="C6311" s="5">
        <f>YEAR(Data!$E6311)</f>
        <v>2013</v>
      </c>
      <c r="D6311" s="2" t="str">
        <f>TEXT(Table_1[[#This Row],[Order Date]], "MMM")</f>
        <v>Nov</v>
      </c>
      <c r="E6311" s="7">
        <v>41583</v>
      </c>
      <c r="F6311" s="7">
        <v>41585</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row>
    <row r="6312" spans="1:23" ht="14.25" customHeight="1" x14ac:dyDescent="0.3">
      <c r="A6312" s="5">
        <v>6311</v>
      </c>
      <c r="B6312" s="2" t="s">
        <v>8823</v>
      </c>
      <c r="C6312" s="5">
        <f>YEAR(Data!$E6312)</f>
        <v>2013</v>
      </c>
      <c r="D6312" s="2" t="str">
        <f>TEXT(Table_1[[#This Row],[Order Date]], "MMM")</f>
        <v>Nov</v>
      </c>
      <c r="E6312" s="7">
        <v>41583</v>
      </c>
      <c r="F6312" s="7">
        <v>41585</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row>
    <row r="6313" spans="1:23" ht="14.25" customHeight="1" x14ac:dyDescent="0.3">
      <c r="A6313" s="5">
        <v>6312</v>
      </c>
      <c r="B6313" s="2" t="s">
        <v>8825</v>
      </c>
      <c r="C6313" s="5">
        <f>YEAR(Data!$E6313)</f>
        <v>2011</v>
      </c>
      <c r="D6313" s="2" t="str">
        <f>TEXT(Table_1[[#This Row],[Order Date]], "MMM")</f>
        <v>Sep</v>
      </c>
      <c r="E6313" s="7">
        <v>40797</v>
      </c>
      <c r="F6313" s="7">
        <v>40802</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row>
    <row r="6314" spans="1:23" ht="14.25" customHeight="1" x14ac:dyDescent="0.3">
      <c r="A6314" s="5">
        <v>6313</v>
      </c>
      <c r="B6314" s="2" t="s">
        <v>8827</v>
      </c>
      <c r="C6314" s="5">
        <f>YEAR(Data!$E6314)</f>
        <v>2014</v>
      </c>
      <c r="D6314" s="2" t="str">
        <f>TEXT(Table_1[[#This Row],[Order Date]], "MMM")</f>
        <v>Feb</v>
      </c>
      <c r="E6314" s="7">
        <v>41687</v>
      </c>
      <c r="F6314" s="7">
        <v>41692</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row>
    <row r="6315" spans="1:23" ht="14.25" customHeight="1" x14ac:dyDescent="0.3">
      <c r="A6315" s="5">
        <v>6314</v>
      </c>
      <c r="B6315" s="2" t="s">
        <v>8827</v>
      </c>
      <c r="C6315" s="5">
        <f>YEAR(Data!$E6315)</f>
        <v>2014</v>
      </c>
      <c r="D6315" s="2" t="str">
        <f>TEXT(Table_1[[#This Row],[Order Date]], "MMM")</f>
        <v>Feb</v>
      </c>
      <c r="E6315" s="7">
        <v>41687</v>
      </c>
      <c r="F6315" s="7">
        <v>41692</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row>
    <row r="6316" spans="1:23" ht="14.25" customHeight="1" x14ac:dyDescent="0.3">
      <c r="A6316" s="5">
        <v>6315</v>
      </c>
      <c r="B6316" s="2" t="s">
        <v>8828</v>
      </c>
      <c r="C6316" s="5">
        <f>YEAR(Data!$E6316)</f>
        <v>2011</v>
      </c>
      <c r="D6316" s="2" t="str">
        <f>TEXT(Table_1[[#This Row],[Order Date]], "MMM")</f>
        <v>Nov</v>
      </c>
      <c r="E6316" s="7">
        <v>40871</v>
      </c>
      <c r="F6316" s="7">
        <v>40876</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row>
    <row r="6317" spans="1:23" ht="14.25" customHeight="1" x14ac:dyDescent="0.3">
      <c r="A6317" s="5">
        <v>6316</v>
      </c>
      <c r="B6317" s="2" t="s">
        <v>8828</v>
      </c>
      <c r="C6317" s="5">
        <f>YEAR(Data!$E6317)</f>
        <v>2011</v>
      </c>
      <c r="D6317" s="2" t="str">
        <f>TEXT(Table_1[[#This Row],[Order Date]], "MMM")</f>
        <v>Nov</v>
      </c>
      <c r="E6317" s="7">
        <v>40871</v>
      </c>
      <c r="F6317" s="7">
        <v>40876</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row>
    <row r="6318" spans="1:23" ht="14.25" customHeight="1" x14ac:dyDescent="0.3">
      <c r="A6318" s="5">
        <v>6317</v>
      </c>
      <c r="B6318" s="2" t="s">
        <v>8828</v>
      </c>
      <c r="C6318" s="5">
        <f>YEAR(Data!$E6318)</f>
        <v>2011</v>
      </c>
      <c r="D6318" s="2" t="str">
        <f>TEXT(Table_1[[#This Row],[Order Date]], "MMM")</f>
        <v>Nov</v>
      </c>
      <c r="E6318" s="7">
        <v>40871</v>
      </c>
      <c r="F6318" s="7">
        <v>40876</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row>
    <row r="6319" spans="1:23" ht="14.25" customHeight="1" x14ac:dyDescent="0.3">
      <c r="A6319" s="5">
        <v>6318</v>
      </c>
      <c r="B6319" s="2" t="s">
        <v>8828</v>
      </c>
      <c r="C6319" s="5">
        <f>YEAR(Data!$E6319)</f>
        <v>2011</v>
      </c>
      <c r="D6319" s="2" t="str">
        <f>TEXT(Table_1[[#This Row],[Order Date]], "MMM")</f>
        <v>Nov</v>
      </c>
      <c r="E6319" s="7">
        <v>40871</v>
      </c>
      <c r="F6319" s="7">
        <v>40876</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row>
    <row r="6320" spans="1:23" ht="14.25" customHeight="1" x14ac:dyDescent="0.3">
      <c r="A6320" s="5">
        <v>6319</v>
      </c>
      <c r="B6320" s="2" t="s">
        <v>8829</v>
      </c>
      <c r="C6320" s="5">
        <f>YEAR(Data!$E6320)</f>
        <v>2014</v>
      </c>
      <c r="D6320" s="2" t="str">
        <f>TEXT(Table_1[[#This Row],[Order Date]], "MMM")</f>
        <v>Nov</v>
      </c>
      <c r="E6320" s="7">
        <v>41969</v>
      </c>
      <c r="F6320" s="7">
        <v>41973</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row>
    <row r="6321" spans="1:23" ht="14.25" customHeight="1" x14ac:dyDescent="0.3">
      <c r="A6321" s="5">
        <v>6320</v>
      </c>
      <c r="B6321" s="2" t="s">
        <v>8829</v>
      </c>
      <c r="C6321" s="5">
        <f>YEAR(Data!$E6321)</f>
        <v>2014</v>
      </c>
      <c r="D6321" s="2" t="str">
        <f>TEXT(Table_1[[#This Row],[Order Date]], "MMM")</f>
        <v>Nov</v>
      </c>
      <c r="E6321" s="7">
        <v>41969</v>
      </c>
      <c r="F6321" s="7">
        <v>41973</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row>
    <row r="6322" spans="1:23" ht="14.25" customHeight="1" x14ac:dyDescent="0.3">
      <c r="A6322" s="5">
        <v>6321</v>
      </c>
      <c r="B6322" s="2" t="s">
        <v>8830</v>
      </c>
      <c r="C6322" s="5">
        <f>YEAR(Data!$E6322)</f>
        <v>2014</v>
      </c>
      <c r="D6322" s="2" t="str">
        <f>TEXT(Table_1[[#This Row],[Order Date]], "MMM")</f>
        <v>Sep</v>
      </c>
      <c r="E6322" s="7">
        <v>41911</v>
      </c>
      <c r="F6322" s="7">
        <v>41915</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row>
    <row r="6323" spans="1:23" ht="14.25" customHeight="1" x14ac:dyDescent="0.3">
      <c r="A6323" s="5">
        <v>6322</v>
      </c>
      <c r="B6323" s="2" t="s">
        <v>8831</v>
      </c>
      <c r="C6323" s="5">
        <f>YEAR(Data!$E6323)</f>
        <v>2011</v>
      </c>
      <c r="D6323" s="2" t="str">
        <f>TEXT(Table_1[[#This Row],[Order Date]], "MMM")</f>
        <v>Oct</v>
      </c>
      <c r="E6323" s="7">
        <v>40829</v>
      </c>
      <c r="F6323" s="7">
        <v>40833</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row>
    <row r="6324" spans="1:23" ht="14.25" customHeight="1" x14ac:dyDescent="0.3">
      <c r="A6324" s="5">
        <v>6323</v>
      </c>
      <c r="B6324" s="2" t="s">
        <v>8832</v>
      </c>
      <c r="C6324" s="5">
        <f>YEAR(Data!$E6324)</f>
        <v>2011</v>
      </c>
      <c r="D6324" s="2" t="str">
        <f>TEXT(Table_1[[#This Row],[Order Date]], "MMM")</f>
        <v>Jun</v>
      </c>
      <c r="E6324" s="7">
        <v>40697</v>
      </c>
      <c r="F6324" s="7">
        <v>40701</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row>
    <row r="6325" spans="1:23" ht="14.25" customHeight="1" x14ac:dyDescent="0.3">
      <c r="A6325" s="5">
        <v>6324</v>
      </c>
      <c r="B6325" s="2" t="s">
        <v>8833</v>
      </c>
      <c r="C6325" s="5">
        <f>YEAR(Data!$E6325)</f>
        <v>2011</v>
      </c>
      <c r="D6325" s="2" t="str">
        <f>TEXT(Table_1[[#This Row],[Order Date]], "MMM")</f>
        <v>Jun</v>
      </c>
      <c r="E6325" s="7">
        <v>40711</v>
      </c>
      <c r="F6325" s="7">
        <v>40717</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row>
    <row r="6326" spans="1:23" ht="14.25" customHeight="1" x14ac:dyDescent="0.3">
      <c r="A6326" s="5">
        <v>6325</v>
      </c>
      <c r="B6326" s="2" t="s">
        <v>8834</v>
      </c>
      <c r="C6326" s="5">
        <f>YEAR(Data!$E6326)</f>
        <v>2012</v>
      </c>
      <c r="D6326" s="2" t="str">
        <f>TEXT(Table_1[[#This Row],[Order Date]], "MMM")</f>
        <v>Oct</v>
      </c>
      <c r="E6326" s="7">
        <v>41211</v>
      </c>
      <c r="F6326" s="7">
        <v>41215</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row>
    <row r="6327" spans="1:23" ht="14.25" customHeight="1" x14ac:dyDescent="0.3">
      <c r="A6327" s="5">
        <v>6326</v>
      </c>
      <c r="B6327" s="2" t="s">
        <v>8834</v>
      </c>
      <c r="C6327" s="5">
        <f>YEAR(Data!$E6327)</f>
        <v>2012</v>
      </c>
      <c r="D6327" s="2" t="str">
        <f>TEXT(Table_1[[#This Row],[Order Date]], "MMM")</f>
        <v>Oct</v>
      </c>
      <c r="E6327" s="7">
        <v>41211</v>
      </c>
      <c r="F6327" s="7">
        <v>41215</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row>
    <row r="6328" spans="1:23" ht="14.25" customHeight="1" x14ac:dyDescent="0.3">
      <c r="A6328" s="5">
        <v>6327</v>
      </c>
      <c r="B6328" s="2" t="s">
        <v>8835</v>
      </c>
      <c r="C6328" s="5">
        <f>YEAR(Data!$E6328)</f>
        <v>2011</v>
      </c>
      <c r="D6328" s="2" t="str">
        <f>TEXT(Table_1[[#This Row],[Order Date]], "MMM")</f>
        <v>Jan</v>
      </c>
      <c r="E6328" s="7">
        <v>40564</v>
      </c>
      <c r="F6328" s="7">
        <v>40570</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row>
    <row r="6329" spans="1:23" ht="14.25" customHeight="1" x14ac:dyDescent="0.3">
      <c r="A6329" s="5">
        <v>6328</v>
      </c>
      <c r="B6329" s="2" t="s">
        <v>8835</v>
      </c>
      <c r="C6329" s="5">
        <f>YEAR(Data!$E6329)</f>
        <v>2011</v>
      </c>
      <c r="D6329" s="2" t="str">
        <f>TEXT(Table_1[[#This Row],[Order Date]], "MMM")</f>
        <v>Jan</v>
      </c>
      <c r="E6329" s="7">
        <v>40564</v>
      </c>
      <c r="F6329" s="7">
        <v>40570</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row>
    <row r="6330" spans="1:23" ht="14.25" customHeight="1" x14ac:dyDescent="0.3">
      <c r="A6330" s="5">
        <v>6329</v>
      </c>
      <c r="B6330" s="2" t="s">
        <v>8835</v>
      </c>
      <c r="C6330" s="5">
        <f>YEAR(Data!$E6330)</f>
        <v>2011</v>
      </c>
      <c r="D6330" s="2" t="str">
        <f>TEXT(Table_1[[#This Row],[Order Date]], "MMM")</f>
        <v>Jan</v>
      </c>
      <c r="E6330" s="7">
        <v>40564</v>
      </c>
      <c r="F6330" s="7">
        <v>40570</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row>
    <row r="6331" spans="1:23" ht="14.25" customHeight="1" x14ac:dyDescent="0.3">
      <c r="A6331" s="5">
        <v>6330</v>
      </c>
      <c r="B6331" s="2" t="s">
        <v>8835</v>
      </c>
      <c r="C6331" s="5">
        <f>YEAR(Data!$E6331)</f>
        <v>2011</v>
      </c>
      <c r="D6331" s="2" t="str">
        <f>TEXT(Table_1[[#This Row],[Order Date]], "MMM")</f>
        <v>Jan</v>
      </c>
      <c r="E6331" s="7">
        <v>40564</v>
      </c>
      <c r="F6331" s="7">
        <v>40570</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row>
    <row r="6332" spans="1:23" ht="14.25" customHeight="1" x14ac:dyDescent="0.3">
      <c r="A6332" s="5">
        <v>6331</v>
      </c>
      <c r="B6332" s="2" t="s">
        <v>8835</v>
      </c>
      <c r="C6332" s="5">
        <f>YEAR(Data!$E6332)</f>
        <v>2011</v>
      </c>
      <c r="D6332" s="2" t="str">
        <f>TEXT(Table_1[[#This Row],[Order Date]], "MMM")</f>
        <v>Jan</v>
      </c>
      <c r="E6332" s="7">
        <v>40564</v>
      </c>
      <c r="F6332" s="7">
        <v>40570</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row>
    <row r="6333" spans="1:23" ht="14.25" customHeight="1" x14ac:dyDescent="0.3">
      <c r="A6333" s="5">
        <v>6332</v>
      </c>
      <c r="B6333" s="2" t="s">
        <v>8835</v>
      </c>
      <c r="C6333" s="5">
        <f>YEAR(Data!$E6333)</f>
        <v>2011</v>
      </c>
      <c r="D6333" s="2" t="str">
        <f>TEXT(Table_1[[#This Row],[Order Date]], "MMM")</f>
        <v>Jan</v>
      </c>
      <c r="E6333" s="7">
        <v>40564</v>
      </c>
      <c r="F6333" s="7">
        <v>40570</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row>
    <row r="6334" spans="1:23" ht="14.25" customHeight="1" x14ac:dyDescent="0.3">
      <c r="A6334" s="5">
        <v>6333</v>
      </c>
      <c r="B6334" s="2" t="s">
        <v>8835</v>
      </c>
      <c r="C6334" s="5">
        <f>YEAR(Data!$E6334)</f>
        <v>2011</v>
      </c>
      <c r="D6334" s="2" t="str">
        <f>TEXT(Table_1[[#This Row],[Order Date]], "MMM")</f>
        <v>Jan</v>
      </c>
      <c r="E6334" s="7">
        <v>40564</v>
      </c>
      <c r="F6334" s="7">
        <v>40570</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row>
    <row r="6335" spans="1:23" ht="14.25" customHeight="1" x14ac:dyDescent="0.3">
      <c r="A6335" s="5">
        <v>6334</v>
      </c>
      <c r="B6335" s="2" t="s">
        <v>8835</v>
      </c>
      <c r="C6335" s="5">
        <f>YEAR(Data!$E6335)</f>
        <v>2011</v>
      </c>
      <c r="D6335" s="2" t="str">
        <f>TEXT(Table_1[[#This Row],[Order Date]], "MMM")</f>
        <v>Jan</v>
      </c>
      <c r="E6335" s="7">
        <v>40564</v>
      </c>
      <c r="F6335" s="7">
        <v>40570</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row>
    <row r="6336" spans="1:23" ht="14.25" customHeight="1" x14ac:dyDescent="0.3">
      <c r="A6336" s="5">
        <v>6335</v>
      </c>
      <c r="B6336" s="2" t="s">
        <v>8836</v>
      </c>
      <c r="C6336" s="5">
        <f>YEAR(Data!$E6336)</f>
        <v>2011</v>
      </c>
      <c r="D6336" s="2" t="str">
        <f>TEXT(Table_1[[#This Row],[Order Date]], "MMM")</f>
        <v>Jul</v>
      </c>
      <c r="E6336" s="7">
        <v>40735</v>
      </c>
      <c r="F6336" s="7">
        <v>40739</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row>
    <row r="6337" spans="1:23" ht="14.25" customHeight="1" x14ac:dyDescent="0.3">
      <c r="A6337" s="5">
        <v>6336</v>
      </c>
      <c r="B6337" s="2" t="s">
        <v>8836</v>
      </c>
      <c r="C6337" s="5">
        <f>YEAR(Data!$E6337)</f>
        <v>2011</v>
      </c>
      <c r="D6337" s="2" t="str">
        <f>TEXT(Table_1[[#This Row],[Order Date]], "MMM")</f>
        <v>Jul</v>
      </c>
      <c r="E6337" s="7">
        <v>40735</v>
      </c>
      <c r="F6337" s="7">
        <v>40739</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row>
    <row r="6338" spans="1:23" ht="14.25" customHeight="1" x14ac:dyDescent="0.3">
      <c r="A6338" s="5">
        <v>6337</v>
      </c>
      <c r="B6338" s="2" t="s">
        <v>8837</v>
      </c>
      <c r="C6338" s="5">
        <f>YEAR(Data!$E6338)</f>
        <v>2013</v>
      </c>
      <c r="D6338" s="2" t="str">
        <f>TEXT(Table_1[[#This Row],[Order Date]], "MMM")</f>
        <v>Aug</v>
      </c>
      <c r="E6338" s="7">
        <v>41517</v>
      </c>
      <c r="F6338" s="7">
        <v>41524</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row>
    <row r="6339" spans="1:23" ht="14.25" customHeight="1" x14ac:dyDescent="0.3">
      <c r="A6339" s="5">
        <v>6338</v>
      </c>
      <c r="B6339" s="2" t="s">
        <v>8837</v>
      </c>
      <c r="C6339" s="5">
        <f>YEAR(Data!$E6339)</f>
        <v>2013</v>
      </c>
      <c r="D6339" s="2" t="str">
        <f>TEXT(Table_1[[#This Row],[Order Date]], "MMM")</f>
        <v>Aug</v>
      </c>
      <c r="E6339" s="7">
        <v>41517</v>
      </c>
      <c r="F6339" s="7">
        <v>41524</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row>
    <row r="6340" spans="1:23" ht="14.25" customHeight="1" x14ac:dyDescent="0.3">
      <c r="A6340" s="5">
        <v>6339</v>
      </c>
      <c r="B6340" s="2" t="s">
        <v>8838</v>
      </c>
      <c r="C6340" s="5">
        <f>YEAR(Data!$E6340)</f>
        <v>2014</v>
      </c>
      <c r="D6340" s="2" t="str">
        <f>TEXT(Table_1[[#This Row],[Order Date]], "MMM")</f>
        <v>Oct</v>
      </c>
      <c r="E6340" s="7">
        <v>41918</v>
      </c>
      <c r="F6340" s="7">
        <v>41922</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row>
    <row r="6341" spans="1:23" ht="14.25" customHeight="1" x14ac:dyDescent="0.3">
      <c r="A6341" s="5">
        <v>6340</v>
      </c>
      <c r="B6341" s="2" t="s">
        <v>8838</v>
      </c>
      <c r="C6341" s="5">
        <f>YEAR(Data!$E6341)</f>
        <v>2014</v>
      </c>
      <c r="D6341" s="2" t="str">
        <f>TEXT(Table_1[[#This Row],[Order Date]], "MMM")</f>
        <v>Oct</v>
      </c>
      <c r="E6341" s="7">
        <v>41918</v>
      </c>
      <c r="F6341" s="7">
        <v>41922</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row>
    <row r="6342" spans="1:23" ht="14.25" customHeight="1" x14ac:dyDescent="0.3">
      <c r="A6342" s="5">
        <v>6341</v>
      </c>
      <c r="B6342" s="2" t="s">
        <v>8838</v>
      </c>
      <c r="C6342" s="5">
        <f>YEAR(Data!$E6342)</f>
        <v>2014</v>
      </c>
      <c r="D6342" s="2" t="str">
        <f>TEXT(Table_1[[#This Row],[Order Date]], "MMM")</f>
        <v>Oct</v>
      </c>
      <c r="E6342" s="7">
        <v>41918</v>
      </c>
      <c r="F6342" s="7">
        <v>41922</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row>
    <row r="6343" spans="1:23" ht="14.25" customHeight="1" x14ac:dyDescent="0.3">
      <c r="A6343" s="5">
        <v>6342</v>
      </c>
      <c r="B6343" s="2" t="s">
        <v>8839</v>
      </c>
      <c r="C6343" s="5">
        <f>YEAR(Data!$E6343)</f>
        <v>2014</v>
      </c>
      <c r="D6343" s="2" t="str">
        <f>TEXT(Table_1[[#This Row],[Order Date]], "MMM")</f>
        <v>Jan</v>
      </c>
      <c r="E6343" s="7">
        <v>41640</v>
      </c>
      <c r="F6343" s="7">
        <v>41642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row>
    <row r="6344" spans="1:23" ht="14.25" customHeight="1" x14ac:dyDescent="0.3">
      <c r="A6344" s="5">
        <v>6343</v>
      </c>
      <c r="B6344" s="2" t="s">
        <v>8840</v>
      </c>
      <c r="C6344" s="5">
        <f>YEAR(Data!$E6344)</f>
        <v>2012</v>
      </c>
      <c r="D6344" s="2" t="str">
        <f>TEXT(Table_1[[#This Row],[Order Date]], "MMM")</f>
        <v>Mar</v>
      </c>
      <c r="E6344" s="7">
        <v>40975</v>
      </c>
      <c r="F6344" s="7">
        <v>40978</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row>
    <row r="6345" spans="1:23" ht="14.25" customHeight="1" x14ac:dyDescent="0.3">
      <c r="A6345" s="5">
        <v>6344</v>
      </c>
      <c r="B6345" s="2" t="s">
        <v>8840</v>
      </c>
      <c r="C6345" s="5">
        <f>YEAR(Data!$E6345)</f>
        <v>2012</v>
      </c>
      <c r="D6345" s="2" t="str">
        <f>TEXT(Table_1[[#This Row],[Order Date]], "MMM")</f>
        <v>Mar</v>
      </c>
      <c r="E6345" s="7">
        <v>40975</v>
      </c>
      <c r="F6345" s="7">
        <v>40978</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row>
    <row r="6346" spans="1:23" ht="14.25" customHeight="1" x14ac:dyDescent="0.3">
      <c r="A6346" s="5">
        <v>6345</v>
      </c>
      <c r="B6346" s="2" t="s">
        <v>8840</v>
      </c>
      <c r="C6346" s="5">
        <f>YEAR(Data!$E6346)</f>
        <v>2012</v>
      </c>
      <c r="D6346" s="2" t="str">
        <f>TEXT(Table_1[[#This Row],[Order Date]], "MMM")</f>
        <v>Mar</v>
      </c>
      <c r="E6346" s="7">
        <v>40975</v>
      </c>
      <c r="F6346" s="7">
        <v>40978</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row>
    <row r="6347" spans="1:23" ht="14.25" customHeight="1" x14ac:dyDescent="0.3">
      <c r="A6347" s="5">
        <v>6346</v>
      </c>
      <c r="B6347" s="2" t="s">
        <v>8840</v>
      </c>
      <c r="C6347" s="5">
        <f>YEAR(Data!$E6347)</f>
        <v>2012</v>
      </c>
      <c r="D6347" s="2" t="str">
        <f>TEXT(Table_1[[#This Row],[Order Date]], "MMM")</f>
        <v>Mar</v>
      </c>
      <c r="E6347" s="7">
        <v>40975</v>
      </c>
      <c r="F6347" s="7">
        <v>40978</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row>
    <row r="6348" spans="1:23" ht="14.25" customHeight="1" x14ac:dyDescent="0.3">
      <c r="A6348" s="5">
        <v>6347</v>
      </c>
      <c r="B6348" s="2" t="s">
        <v>8841</v>
      </c>
      <c r="C6348" s="5">
        <f>YEAR(Data!$E6348)</f>
        <v>2014</v>
      </c>
      <c r="D6348" s="2" t="str">
        <f>TEXT(Table_1[[#This Row],[Order Date]], "MMM")</f>
        <v>Oct</v>
      </c>
      <c r="E6348" s="7">
        <v>41933</v>
      </c>
      <c r="F6348" s="7">
        <v>41933</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row>
    <row r="6349" spans="1:23" ht="14.25" customHeight="1" x14ac:dyDescent="0.3">
      <c r="A6349" s="5">
        <v>6348</v>
      </c>
      <c r="B6349" s="2" t="s">
        <v>8842</v>
      </c>
      <c r="C6349" s="5">
        <f>YEAR(Data!$E6349)</f>
        <v>2012</v>
      </c>
      <c r="D6349" s="2" t="str">
        <f>TEXT(Table_1[[#This Row],[Order Date]], "MMM")</f>
        <v>May</v>
      </c>
      <c r="E6349" s="7">
        <v>41030</v>
      </c>
      <c r="F6349" s="7">
        <v>41035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row>
    <row r="6350" spans="1:23" ht="14.25" customHeight="1" x14ac:dyDescent="0.3">
      <c r="A6350" s="5">
        <v>6349</v>
      </c>
      <c r="B6350" s="2" t="s">
        <v>8842</v>
      </c>
      <c r="C6350" s="5">
        <f>YEAR(Data!$E6350)</f>
        <v>2012</v>
      </c>
      <c r="D6350" s="2" t="str">
        <f>TEXT(Table_1[[#This Row],[Order Date]], "MMM")</f>
        <v>May</v>
      </c>
      <c r="E6350" s="7">
        <v>41030</v>
      </c>
      <c r="F6350" s="7">
        <v>41035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row>
    <row r="6351" spans="1:23" ht="14.25" customHeight="1" x14ac:dyDescent="0.3">
      <c r="A6351" s="5">
        <v>6350</v>
      </c>
      <c r="B6351" s="2" t="s">
        <v>8842</v>
      </c>
      <c r="C6351" s="5">
        <f>YEAR(Data!$E6351)</f>
        <v>2012</v>
      </c>
      <c r="D6351" s="2" t="str">
        <f>TEXT(Table_1[[#This Row],[Order Date]], "MMM")</f>
        <v>May</v>
      </c>
      <c r="E6351" s="7">
        <v>41030</v>
      </c>
      <c r="F6351" s="7">
        <v>41035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row>
    <row r="6352" spans="1:23" ht="14.25" customHeight="1" x14ac:dyDescent="0.3">
      <c r="A6352" s="5">
        <v>6351</v>
      </c>
      <c r="B6352" s="2" t="s">
        <v>8843</v>
      </c>
      <c r="C6352" s="5">
        <f>YEAR(Data!$E6352)</f>
        <v>2014</v>
      </c>
      <c r="D6352" s="2" t="str">
        <f>TEXT(Table_1[[#This Row],[Order Date]], "MMM")</f>
        <v>Sep</v>
      </c>
      <c r="E6352" s="7">
        <v>41886</v>
      </c>
      <c r="F6352" s="7">
        <v>41891</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row>
    <row r="6353" spans="1:23" ht="14.25" customHeight="1" x14ac:dyDescent="0.3">
      <c r="A6353" s="5">
        <v>6352</v>
      </c>
      <c r="B6353" s="2" t="s">
        <v>8844</v>
      </c>
      <c r="C6353" s="5">
        <f>YEAR(Data!$E6353)</f>
        <v>2014</v>
      </c>
      <c r="D6353" s="2" t="str">
        <f>TEXT(Table_1[[#This Row],[Order Date]], "MMM")</f>
        <v>Nov</v>
      </c>
      <c r="E6353" s="7">
        <v>41947</v>
      </c>
      <c r="F6353" s="7">
        <v>41952</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row>
    <row r="6354" spans="1:23" ht="14.25" customHeight="1" x14ac:dyDescent="0.3">
      <c r="A6354" s="5">
        <v>6353</v>
      </c>
      <c r="B6354" s="2" t="s">
        <v>8845</v>
      </c>
      <c r="C6354" s="5">
        <f>YEAR(Data!$E6354)</f>
        <v>2012</v>
      </c>
      <c r="D6354" s="2" t="str">
        <f>TEXT(Table_1[[#This Row],[Order Date]], "MMM")</f>
        <v>Sep</v>
      </c>
      <c r="E6354" s="7">
        <v>41165</v>
      </c>
      <c r="F6354" s="7">
        <v>41171</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row>
    <row r="6355" spans="1:23" ht="14.25" customHeight="1" x14ac:dyDescent="0.3">
      <c r="A6355" s="5">
        <v>6354</v>
      </c>
      <c r="B6355" s="2" t="s">
        <v>8846</v>
      </c>
      <c r="C6355" s="5">
        <f>YEAR(Data!$E6355)</f>
        <v>2012</v>
      </c>
      <c r="D6355" s="2" t="str">
        <f>TEXT(Table_1[[#This Row],[Order Date]], "MMM")</f>
        <v>Sep</v>
      </c>
      <c r="E6355" s="7">
        <v>41158</v>
      </c>
      <c r="F6355" s="7">
        <v>41164</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row>
    <row r="6356" spans="1:23" ht="14.25" customHeight="1" x14ac:dyDescent="0.3">
      <c r="A6356" s="5">
        <v>6355</v>
      </c>
      <c r="B6356" s="2" t="s">
        <v>8846</v>
      </c>
      <c r="C6356" s="5">
        <f>YEAR(Data!$E6356)</f>
        <v>2012</v>
      </c>
      <c r="D6356" s="2" t="str">
        <f>TEXT(Table_1[[#This Row],[Order Date]], "MMM")</f>
        <v>Sep</v>
      </c>
      <c r="E6356" s="7">
        <v>41158</v>
      </c>
      <c r="F6356" s="7">
        <v>41164</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row>
    <row r="6357" spans="1:23" ht="14.25" customHeight="1" x14ac:dyDescent="0.3">
      <c r="A6357" s="5">
        <v>6356</v>
      </c>
      <c r="B6357" s="2" t="s">
        <v>8847</v>
      </c>
      <c r="C6357" s="5">
        <f>YEAR(Data!$E6357)</f>
        <v>2011</v>
      </c>
      <c r="D6357" s="2" t="str">
        <f>TEXT(Table_1[[#This Row],[Order Date]], "MMM")</f>
        <v>Oct</v>
      </c>
      <c r="E6357" s="7">
        <v>40822</v>
      </c>
      <c r="F6357" s="7">
        <v>40829</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row>
    <row r="6358" spans="1:23" ht="14.25" customHeight="1" x14ac:dyDescent="0.3">
      <c r="A6358" s="5">
        <v>6357</v>
      </c>
      <c r="B6358" s="2" t="s">
        <v>8848</v>
      </c>
      <c r="C6358" s="5">
        <f>YEAR(Data!$E6358)</f>
        <v>2014</v>
      </c>
      <c r="D6358" s="2" t="str">
        <f>TEXT(Table_1[[#This Row],[Order Date]], "MMM")</f>
        <v>Jan</v>
      </c>
      <c r="E6358" s="7">
        <v>41663</v>
      </c>
      <c r="F6358" s="7">
        <v>41668</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row>
    <row r="6359" spans="1:23" ht="14.25" customHeight="1" x14ac:dyDescent="0.3">
      <c r="A6359" s="5">
        <v>6358</v>
      </c>
      <c r="B6359" s="2" t="s">
        <v>8848</v>
      </c>
      <c r="C6359" s="5">
        <f>YEAR(Data!$E6359)</f>
        <v>2014</v>
      </c>
      <c r="D6359" s="2" t="str">
        <f>TEXT(Table_1[[#This Row],[Order Date]], "MMM")</f>
        <v>Jan</v>
      </c>
      <c r="E6359" s="7">
        <v>41663</v>
      </c>
      <c r="F6359" s="7">
        <v>41668</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row>
    <row r="6360" spans="1:23" ht="14.25" customHeight="1" x14ac:dyDescent="0.3">
      <c r="A6360" s="5">
        <v>6359</v>
      </c>
      <c r="B6360" s="2" t="s">
        <v>8848</v>
      </c>
      <c r="C6360" s="5">
        <f>YEAR(Data!$E6360)</f>
        <v>2014</v>
      </c>
      <c r="D6360" s="2" t="str">
        <f>TEXT(Table_1[[#This Row],[Order Date]], "MMM")</f>
        <v>Jan</v>
      </c>
      <c r="E6360" s="7">
        <v>41663</v>
      </c>
      <c r="F6360" s="7">
        <v>41668</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row>
    <row r="6361" spans="1:23" ht="14.25" customHeight="1" x14ac:dyDescent="0.3">
      <c r="A6361" s="5">
        <v>6360</v>
      </c>
      <c r="B6361" s="2" t="s">
        <v>8848</v>
      </c>
      <c r="C6361" s="5">
        <f>YEAR(Data!$E6361)</f>
        <v>2014</v>
      </c>
      <c r="D6361" s="2" t="str">
        <f>TEXT(Table_1[[#This Row],[Order Date]], "MMM")</f>
        <v>Jan</v>
      </c>
      <c r="E6361" s="7">
        <v>41663</v>
      </c>
      <c r="F6361" s="7">
        <v>41668</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row>
    <row r="6362" spans="1:23" ht="14.25" customHeight="1" x14ac:dyDescent="0.3">
      <c r="A6362" s="5">
        <v>6361</v>
      </c>
      <c r="B6362" s="2" t="s">
        <v>8849</v>
      </c>
      <c r="C6362" s="5">
        <f>YEAR(Data!$E6362)</f>
        <v>2012</v>
      </c>
      <c r="D6362" s="2" t="str">
        <f>TEXT(Table_1[[#This Row],[Order Date]], "MMM")</f>
        <v>Dec</v>
      </c>
      <c r="E6362" s="7">
        <v>41253</v>
      </c>
      <c r="F6362" s="7">
        <v>41258</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row>
    <row r="6363" spans="1:23" ht="14.25" customHeight="1" x14ac:dyDescent="0.3">
      <c r="A6363" s="5">
        <v>6362</v>
      </c>
      <c r="B6363" s="2" t="s">
        <v>8850</v>
      </c>
      <c r="C6363" s="5">
        <f>YEAR(Data!$E6363)</f>
        <v>2011</v>
      </c>
      <c r="D6363" s="2" t="str">
        <f>TEXT(Table_1[[#This Row],[Order Date]], "MMM")</f>
        <v>Nov</v>
      </c>
      <c r="E6363" s="7">
        <v>40872</v>
      </c>
      <c r="F6363" s="7">
        <v>40877</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row>
    <row r="6364" spans="1:23" ht="14.25" customHeight="1" x14ac:dyDescent="0.3">
      <c r="A6364" s="5">
        <v>6363</v>
      </c>
      <c r="B6364" s="2" t="s">
        <v>8851</v>
      </c>
      <c r="C6364" s="5">
        <f>YEAR(Data!$E6364)</f>
        <v>2014</v>
      </c>
      <c r="D6364" s="2" t="str">
        <f>TEXT(Table_1[[#This Row],[Order Date]], "MMM")</f>
        <v>Nov</v>
      </c>
      <c r="E6364" s="7">
        <v>41965</v>
      </c>
      <c r="F6364" s="7">
        <v>41969</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row>
    <row r="6365" spans="1:23" ht="14.25" customHeight="1" x14ac:dyDescent="0.3">
      <c r="A6365" s="5">
        <v>6364</v>
      </c>
      <c r="B6365" s="2" t="s">
        <v>8851</v>
      </c>
      <c r="C6365" s="5">
        <f>YEAR(Data!$E6365)</f>
        <v>2014</v>
      </c>
      <c r="D6365" s="2" t="str">
        <f>TEXT(Table_1[[#This Row],[Order Date]], "MMM")</f>
        <v>Nov</v>
      </c>
      <c r="E6365" s="7">
        <v>41965</v>
      </c>
      <c r="F6365" s="7">
        <v>41969</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row>
    <row r="6366" spans="1:23" ht="14.25" customHeight="1" x14ac:dyDescent="0.3">
      <c r="A6366" s="5">
        <v>6365</v>
      </c>
      <c r="B6366" s="2" t="s">
        <v>8851</v>
      </c>
      <c r="C6366" s="5">
        <f>YEAR(Data!$E6366)</f>
        <v>2014</v>
      </c>
      <c r="D6366" s="2" t="str">
        <f>TEXT(Table_1[[#This Row],[Order Date]], "MMM")</f>
        <v>Nov</v>
      </c>
      <c r="E6366" s="7">
        <v>41965</v>
      </c>
      <c r="F6366" s="7">
        <v>41969</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row>
    <row r="6367" spans="1:23" ht="14.25" customHeight="1" x14ac:dyDescent="0.3">
      <c r="A6367" s="5">
        <v>6366</v>
      </c>
      <c r="B6367" s="2" t="s">
        <v>8855</v>
      </c>
      <c r="C6367" s="5">
        <f>YEAR(Data!$E6367)</f>
        <v>2014</v>
      </c>
      <c r="D6367" s="2" t="str">
        <f>TEXT(Table_1[[#This Row],[Order Date]], "MMM")</f>
        <v>Apr</v>
      </c>
      <c r="E6367" s="7">
        <v>41734</v>
      </c>
      <c r="F6367" s="7">
        <v>41735</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row>
    <row r="6368" spans="1:23" ht="14.25" customHeight="1" x14ac:dyDescent="0.3">
      <c r="A6368" s="5">
        <v>6367</v>
      </c>
      <c r="B6368" s="2" t="s">
        <v>8855</v>
      </c>
      <c r="C6368" s="5">
        <f>YEAR(Data!$E6368)</f>
        <v>2014</v>
      </c>
      <c r="D6368" s="2" t="str">
        <f>TEXT(Table_1[[#This Row],[Order Date]], "MMM")</f>
        <v>Apr</v>
      </c>
      <c r="E6368" s="7">
        <v>41734</v>
      </c>
      <c r="F6368" s="7">
        <v>41735</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row>
    <row r="6369" spans="1:23" ht="14.25" customHeight="1" x14ac:dyDescent="0.3">
      <c r="A6369" s="5">
        <v>6368</v>
      </c>
      <c r="B6369" s="2" t="s">
        <v>8855</v>
      </c>
      <c r="C6369" s="5">
        <f>YEAR(Data!$E6369)</f>
        <v>2014</v>
      </c>
      <c r="D6369" s="2" t="str">
        <f>TEXT(Table_1[[#This Row],[Order Date]], "MMM")</f>
        <v>Apr</v>
      </c>
      <c r="E6369" s="7">
        <v>41734</v>
      </c>
      <c r="F6369" s="7">
        <v>41735</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row>
    <row r="6370" spans="1:23" ht="14.25" customHeight="1" x14ac:dyDescent="0.3">
      <c r="A6370" s="5">
        <v>6369</v>
      </c>
      <c r="B6370" s="2" t="s">
        <v>8858</v>
      </c>
      <c r="C6370" s="5">
        <f>YEAR(Data!$E6370)</f>
        <v>2014</v>
      </c>
      <c r="D6370" s="2" t="str">
        <f>TEXT(Table_1[[#This Row],[Order Date]], "MMM")</f>
        <v>May</v>
      </c>
      <c r="E6370" s="7">
        <v>41779</v>
      </c>
      <c r="F6370" s="7">
        <v>41784</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row>
    <row r="6371" spans="1:23" ht="14.25" customHeight="1" x14ac:dyDescent="0.3">
      <c r="A6371" s="5">
        <v>6370</v>
      </c>
      <c r="B6371" s="2" t="s">
        <v>8859</v>
      </c>
      <c r="C6371" s="5">
        <f>YEAR(Data!$E6371)</f>
        <v>2013</v>
      </c>
      <c r="D6371" s="2" t="str">
        <f>TEXT(Table_1[[#This Row],[Order Date]], "MMM")</f>
        <v>Oct</v>
      </c>
      <c r="E6371" s="7">
        <v>41551</v>
      </c>
      <c r="F6371" s="7">
        <v>41555</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row>
    <row r="6372" spans="1:23" ht="14.25" customHeight="1" x14ac:dyDescent="0.3">
      <c r="A6372" s="5">
        <v>6371</v>
      </c>
      <c r="B6372" s="2" t="s">
        <v>8860</v>
      </c>
      <c r="C6372" s="5">
        <f>YEAR(Data!$E6372)</f>
        <v>2013</v>
      </c>
      <c r="D6372" s="2" t="str">
        <f>TEXT(Table_1[[#This Row],[Order Date]], "MMM")</f>
        <v>Nov</v>
      </c>
      <c r="E6372" s="7">
        <v>41600</v>
      </c>
      <c r="F6372" s="7">
        <v>41600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row>
    <row r="6373" spans="1:23" ht="14.25" customHeight="1" x14ac:dyDescent="0.3">
      <c r="A6373" s="5">
        <v>6372</v>
      </c>
      <c r="B6373" s="2" t="s">
        <v>8861</v>
      </c>
      <c r="C6373" s="5">
        <f>YEAR(Data!$E6373)</f>
        <v>2014</v>
      </c>
      <c r="D6373" s="2" t="str">
        <f>TEXT(Table_1[[#This Row],[Order Date]], "MMM")</f>
        <v>Oct</v>
      </c>
      <c r="E6373" s="7">
        <v>41916</v>
      </c>
      <c r="F6373" s="7">
        <v>41918</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row>
    <row r="6374" spans="1:23" ht="14.25" customHeight="1" x14ac:dyDescent="0.3">
      <c r="A6374" s="5">
        <v>6373</v>
      </c>
      <c r="B6374" s="2" t="s">
        <v>8861</v>
      </c>
      <c r="C6374" s="5">
        <f>YEAR(Data!$E6374)</f>
        <v>2014</v>
      </c>
      <c r="D6374" s="2" t="str">
        <f>TEXT(Table_1[[#This Row],[Order Date]], "MMM")</f>
        <v>Oct</v>
      </c>
      <c r="E6374" s="7">
        <v>41916</v>
      </c>
      <c r="F6374" s="7">
        <v>41918</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row>
    <row r="6375" spans="1:23" ht="14.25" customHeight="1" x14ac:dyDescent="0.3">
      <c r="A6375" s="5">
        <v>6374</v>
      </c>
      <c r="B6375" s="2" t="s">
        <v>8861</v>
      </c>
      <c r="C6375" s="5">
        <f>YEAR(Data!$E6375)</f>
        <v>2014</v>
      </c>
      <c r="D6375" s="2" t="str">
        <f>TEXT(Table_1[[#This Row],[Order Date]], "MMM")</f>
        <v>Oct</v>
      </c>
      <c r="E6375" s="7">
        <v>41916</v>
      </c>
      <c r="F6375" s="7">
        <v>41918</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row>
    <row r="6376" spans="1:23" ht="14.25" customHeight="1" x14ac:dyDescent="0.3">
      <c r="A6376" s="5">
        <v>6375</v>
      </c>
      <c r="B6376" s="2" t="s">
        <v>8862</v>
      </c>
      <c r="C6376" s="5">
        <f>YEAR(Data!$E6376)</f>
        <v>2011</v>
      </c>
      <c r="D6376" s="2" t="str">
        <f>TEXT(Table_1[[#This Row],[Order Date]], "MMM")</f>
        <v>Apr</v>
      </c>
      <c r="E6376" s="7">
        <v>40662</v>
      </c>
      <c r="F6376" s="7">
        <v>40666</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row>
    <row r="6377" spans="1:23" ht="14.25" customHeight="1" x14ac:dyDescent="0.3">
      <c r="A6377" s="5">
        <v>6376</v>
      </c>
      <c r="B6377" s="2" t="s">
        <v>8862</v>
      </c>
      <c r="C6377" s="5">
        <f>YEAR(Data!$E6377)</f>
        <v>2011</v>
      </c>
      <c r="D6377" s="2" t="str">
        <f>TEXT(Table_1[[#This Row],[Order Date]], "MMM")</f>
        <v>Apr</v>
      </c>
      <c r="E6377" s="7">
        <v>40662</v>
      </c>
      <c r="F6377" s="7">
        <v>40666</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row>
    <row r="6378" spans="1:23" ht="14.25" customHeight="1" x14ac:dyDescent="0.3">
      <c r="A6378" s="5">
        <v>6377</v>
      </c>
      <c r="B6378" s="2" t="s">
        <v>8863</v>
      </c>
      <c r="C6378" s="5">
        <f>YEAR(Data!$E6378)</f>
        <v>2013</v>
      </c>
      <c r="D6378" s="2" t="str">
        <f>TEXT(Table_1[[#This Row],[Order Date]], "MMM")</f>
        <v>Oct</v>
      </c>
      <c r="E6378" s="7">
        <v>41555</v>
      </c>
      <c r="F6378" s="7">
        <v>41558</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row>
    <row r="6379" spans="1:23" ht="14.25" customHeight="1" x14ac:dyDescent="0.3">
      <c r="A6379" s="5">
        <v>6378</v>
      </c>
      <c r="B6379" s="2" t="s">
        <v>8864</v>
      </c>
      <c r="C6379" s="5">
        <f>YEAR(Data!$E6379)</f>
        <v>2013</v>
      </c>
      <c r="D6379" s="2" t="str">
        <f>TEXT(Table_1[[#This Row],[Order Date]], "MMM")</f>
        <v>Dec</v>
      </c>
      <c r="E6379" s="7">
        <v>41624</v>
      </c>
      <c r="F6379" s="7">
        <v>41631</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row>
    <row r="6380" spans="1:23" ht="14.25" customHeight="1" x14ac:dyDescent="0.3">
      <c r="A6380" s="5">
        <v>6379</v>
      </c>
      <c r="B6380" s="2" t="s">
        <v>8865</v>
      </c>
      <c r="C6380" s="5">
        <f>YEAR(Data!$E6380)</f>
        <v>2014</v>
      </c>
      <c r="D6380" s="2" t="str">
        <f>TEXT(Table_1[[#This Row],[Order Date]], "MMM")</f>
        <v>Apr</v>
      </c>
      <c r="E6380" s="7">
        <v>41740</v>
      </c>
      <c r="F6380" s="7">
        <v>41744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row>
    <row r="6381" spans="1:23" ht="14.25" customHeight="1" x14ac:dyDescent="0.3">
      <c r="A6381" s="5">
        <v>6380</v>
      </c>
      <c r="B6381" s="2" t="s">
        <v>8865</v>
      </c>
      <c r="C6381" s="5">
        <f>YEAR(Data!$E6381)</f>
        <v>2014</v>
      </c>
      <c r="D6381" s="2" t="str">
        <f>TEXT(Table_1[[#This Row],[Order Date]], "MMM")</f>
        <v>Apr</v>
      </c>
      <c r="E6381" s="7">
        <v>41740</v>
      </c>
      <c r="F6381" s="7">
        <v>41744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row>
    <row r="6382" spans="1:23" ht="14.25" customHeight="1" x14ac:dyDescent="0.3">
      <c r="A6382" s="5">
        <v>6381</v>
      </c>
      <c r="B6382" s="2" t="s">
        <v>8866</v>
      </c>
      <c r="C6382" s="5">
        <f>YEAR(Data!$E6382)</f>
        <v>2011</v>
      </c>
      <c r="D6382" s="2" t="str">
        <f>TEXT(Table_1[[#This Row],[Order Date]], "MMM")</f>
        <v>Apr</v>
      </c>
      <c r="E6382" s="7">
        <v>40641</v>
      </c>
      <c r="F6382" s="7">
        <v>40646</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row>
    <row r="6383" spans="1:23" ht="14.25" customHeight="1" x14ac:dyDescent="0.3">
      <c r="A6383" s="5">
        <v>6382</v>
      </c>
      <c r="B6383" s="2" t="s">
        <v>8867</v>
      </c>
      <c r="C6383" s="5">
        <f>YEAR(Data!$E6383)</f>
        <v>2013</v>
      </c>
      <c r="D6383" s="2" t="str">
        <f>TEXT(Table_1[[#This Row],[Order Date]], "MMM")</f>
        <v>Mar</v>
      </c>
      <c r="E6383" s="7">
        <v>41363</v>
      </c>
      <c r="F6383" s="7">
        <v>41367</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row>
    <row r="6384" spans="1:23" ht="14.25" customHeight="1" x14ac:dyDescent="0.3">
      <c r="A6384" s="5">
        <v>6383</v>
      </c>
      <c r="B6384" s="2" t="s">
        <v>8867</v>
      </c>
      <c r="C6384" s="5">
        <f>YEAR(Data!$E6384)</f>
        <v>2013</v>
      </c>
      <c r="D6384" s="2" t="str">
        <f>TEXT(Table_1[[#This Row],[Order Date]], "MMM")</f>
        <v>Mar</v>
      </c>
      <c r="E6384" s="7">
        <v>41363</v>
      </c>
      <c r="F6384" s="7">
        <v>41367</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row>
    <row r="6385" spans="1:23" ht="14.25" customHeight="1" x14ac:dyDescent="0.3">
      <c r="A6385" s="5">
        <v>6384</v>
      </c>
      <c r="B6385" s="2" t="s">
        <v>8868</v>
      </c>
      <c r="C6385" s="5">
        <f>YEAR(Data!$E6385)</f>
        <v>2014</v>
      </c>
      <c r="D6385" s="2" t="str">
        <f>TEXT(Table_1[[#This Row],[Order Date]], "MMM")</f>
        <v>Jan</v>
      </c>
      <c r="E6385" s="7">
        <v>41655</v>
      </c>
      <c r="F6385" s="7">
        <v>41658</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row>
    <row r="6386" spans="1:23" ht="14.25" customHeight="1" x14ac:dyDescent="0.3">
      <c r="A6386" s="5">
        <v>6385</v>
      </c>
      <c r="B6386" s="2" t="s">
        <v>8868</v>
      </c>
      <c r="C6386" s="5">
        <f>YEAR(Data!$E6386)</f>
        <v>2014</v>
      </c>
      <c r="D6386" s="2" t="str">
        <f>TEXT(Table_1[[#This Row],[Order Date]], "MMM")</f>
        <v>Jan</v>
      </c>
      <c r="E6386" s="7">
        <v>41655</v>
      </c>
      <c r="F6386" s="7">
        <v>41658</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row>
    <row r="6387" spans="1:23" ht="14.25" customHeight="1" x14ac:dyDescent="0.3">
      <c r="A6387" s="5">
        <v>6386</v>
      </c>
      <c r="B6387" s="2" t="s">
        <v>8868</v>
      </c>
      <c r="C6387" s="5">
        <f>YEAR(Data!$E6387)</f>
        <v>2014</v>
      </c>
      <c r="D6387" s="2" t="str">
        <f>TEXT(Table_1[[#This Row],[Order Date]], "MMM")</f>
        <v>Jan</v>
      </c>
      <c r="E6387" s="7">
        <v>41655</v>
      </c>
      <c r="F6387" s="7">
        <v>41658</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row>
    <row r="6388" spans="1:23" ht="14.25" customHeight="1" x14ac:dyDescent="0.3">
      <c r="A6388" s="5">
        <v>6387</v>
      </c>
      <c r="B6388" s="2" t="s">
        <v>8868</v>
      </c>
      <c r="C6388" s="5">
        <f>YEAR(Data!$E6388)</f>
        <v>2014</v>
      </c>
      <c r="D6388" s="2" t="str">
        <f>TEXT(Table_1[[#This Row],[Order Date]], "MMM")</f>
        <v>Jan</v>
      </c>
      <c r="E6388" s="7">
        <v>41655</v>
      </c>
      <c r="F6388" s="7">
        <v>41658</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row>
    <row r="6389" spans="1:23" ht="14.25" customHeight="1" x14ac:dyDescent="0.3">
      <c r="A6389" s="5">
        <v>6388</v>
      </c>
      <c r="B6389" s="2" t="s">
        <v>8869</v>
      </c>
      <c r="C6389" s="5">
        <f>YEAR(Data!$E6389)</f>
        <v>2011</v>
      </c>
      <c r="D6389" s="2" t="str">
        <f>TEXT(Table_1[[#This Row],[Order Date]], "MMM")</f>
        <v>Jan</v>
      </c>
      <c r="E6389" s="7">
        <v>40574</v>
      </c>
      <c r="F6389" s="7">
        <v>40579</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row>
    <row r="6390" spans="1:23" ht="14.25" customHeight="1" x14ac:dyDescent="0.3">
      <c r="A6390" s="5">
        <v>6389</v>
      </c>
      <c r="B6390" s="2" t="s">
        <v>8869</v>
      </c>
      <c r="C6390" s="5">
        <f>YEAR(Data!$E6390)</f>
        <v>2011</v>
      </c>
      <c r="D6390" s="2" t="str">
        <f>TEXT(Table_1[[#This Row],[Order Date]], "MMM")</f>
        <v>Jan</v>
      </c>
      <c r="E6390" s="7">
        <v>40574</v>
      </c>
      <c r="F6390" s="7">
        <v>40579</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row>
    <row r="6391" spans="1:23" ht="14.25" customHeight="1" x14ac:dyDescent="0.3">
      <c r="A6391" s="5">
        <v>6390</v>
      </c>
      <c r="B6391" s="2" t="s">
        <v>8870</v>
      </c>
      <c r="C6391" s="5">
        <f>YEAR(Data!$E6391)</f>
        <v>2012</v>
      </c>
      <c r="D6391" s="2" t="str">
        <f>TEXT(Table_1[[#This Row],[Order Date]], "MMM")</f>
        <v>Feb</v>
      </c>
      <c r="E6391" s="7">
        <v>40946</v>
      </c>
      <c r="F6391" s="7">
        <v>40950</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row>
    <row r="6392" spans="1:23" ht="14.25" customHeight="1" x14ac:dyDescent="0.3">
      <c r="A6392" s="5">
        <v>6391</v>
      </c>
      <c r="B6392" s="2" t="s">
        <v>8870</v>
      </c>
      <c r="C6392" s="5">
        <f>YEAR(Data!$E6392)</f>
        <v>2012</v>
      </c>
      <c r="D6392" s="2" t="str">
        <f>TEXT(Table_1[[#This Row],[Order Date]], "MMM")</f>
        <v>Feb</v>
      </c>
      <c r="E6392" s="7">
        <v>40946</v>
      </c>
      <c r="F6392" s="7">
        <v>40950</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row>
    <row r="6393" spans="1:23" ht="14.25" customHeight="1" x14ac:dyDescent="0.3">
      <c r="A6393" s="5">
        <v>6392</v>
      </c>
      <c r="B6393" s="2" t="s">
        <v>8871</v>
      </c>
      <c r="C6393" s="5">
        <f>YEAR(Data!$E6393)</f>
        <v>2013</v>
      </c>
      <c r="D6393" s="2" t="str">
        <f>TEXT(Table_1[[#This Row],[Order Date]], "MMM")</f>
        <v>Dec</v>
      </c>
      <c r="E6393" s="7">
        <v>41623</v>
      </c>
      <c r="F6393" s="7">
        <v>41628</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row>
    <row r="6394" spans="1:23" ht="14.25" customHeight="1" x14ac:dyDescent="0.3">
      <c r="A6394" s="5">
        <v>6393</v>
      </c>
      <c r="B6394" s="2" t="s">
        <v>8871</v>
      </c>
      <c r="C6394" s="5">
        <f>YEAR(Data!$E6394)</f>
        <v>2013</v>
      </c>
      <c r="D6394" s="2" t="str">
        <f>TEXT(Table_1[[#This Row],[Order Date]], "MMM")</f>
        <v>Dec</v>
      </c>
      <c r="E6394" s="7">
        <v>41623</v>
      </c>
      <c r="F6394" s="7">
        <v>41628</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row>
    <row r="6395" spans="1:23" ht="14.25" customHeight="1" x14ac:dyDescent="0.3">
      <c r="A6395" s="5">
        <v>6394</v>
      </c>
      <c r="B6395" s="2" t="s">
        <v>8871</v>
      </c>
      <c r="C6395" s="5">
        <f>YEAR(Data!$E6395)</f>
        <v>2013</v>
      </c>
      <c r="D6395" s="2" t="str">
        <f>TEXT(Table_1[[#This Row],[Order Date]], "MMM")</f>
        <v>Dec</v>
      </c>
      <c r="E6395" s="7">
        <v>41623</v>
      </c>
      <c r="F6395" s="7">
        <v>41628</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row>
    <row r="6396" spans="1:23" ht="14.25" customHeight="1" x14ac:dyDescent="0.3">
      <c r="A6396" s="5">
        <v>6395</v>
      </c>
      <c r="B6396" s="2" t="s">
        <v>8871</v>
      </c>
      <c r="C6396" s="5">
        <f>YEAR(Data!$E6396)</f>
        <v>2013</v>
      </c>
      <c r="D6396" s="2" t="str">
        <f>TEXT(Table_1[[#This Row],[Order Date]], "MMM")</f>
        <v>Dec</v>
      </c>
      <c r="E6396" s="7">
        <v>41623</v>
      </c>
      <c r="F6396" s="7">
        <v>41628</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row>
    <row r="6397" spans="1:23" ht="14.25" customHeight="1" x14ac:dyDescent="0.3">
      <c r="A6397" s="5">
        <v>6396</v>
      </c>
      <c r="B6397" s="2" t="s">
        <v>8871</v>
      </c>
      <c r="C6397" s="5">
        <f>YEAR(Data!$E6397)</f>
        <v>2013</v>
      </c>
      <c r="D6397" s="2" t="str">
        <f>TEXT(Table_1[[#This Row],[Order Date]], "MMM")</f>
        <v>Dec</v>
      </c>
      <c r="E6397" s="7">
        <v>41623</v>
      </c>
      <c r="F6397" s="7">
        <v>41628</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row>
    <row r="6398" spans="1:23" ht="14.25" customHeight="1" x14ac:dyDescent="0.3">
      <c r="A6398" s="5">
        <v>6397</v>
      </c>
      <c r="B6398" s="2" t="s">
        <v>8871</v>
      </c>
      <c r="C6398" s="5">
        <f>YEAR(Data!$E6398)</f>
        <v>2013</v>
      </c>
      <c r="D6398" s="2" t="str">
        <f>TEXT(Table_1[[#This Row],[Order Date]], "MMM")</f>
        <v>Dec</v>
      </c>
      <c r="E6398" s="7">
        <v>41623</v>
      </c>
      <c r="F6398" s="7">
        <v>41628</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row>
    <row r="6399" spans="1:23" ht="14.25" customHeight="1" x14ac:dyDescent="0.3">
      <c r="A6399" s="5">
        <v>6398</v>
      </c>
      <c r="B6399" s="2" t="s">
        <v>8874</v>
      </c>
      <c r="C6399" s="5">
        <f>YEAR(Data!$E6399)</f>
        <v>2014</v>
      </c>
      <c r="D6399" s="2" t="str">
        <f>TEXT(Table_1[[#This Row],[Order Date]], "MMM")</f>
        <v>Nov</v>
      </c>
      <c r="E6399" s="7">
        <v>41944</v>
      </c>
      <c r="F6399" s="7">
        <v>41948</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row>
    <row r="6400" spans="1:23" ht="14.25" customHeight="1" x14ac:dyDescent="0.3">
      <c r="A6400" s="5">
        <v>6399</v>
      </c>
      <c r="B6400" s="2" t="s">
        <v>8875</v>
      </c>
      <c r="C6400" s="5">
        <f>YEAR(Data!$E6400)</f>
        <v>2014</v>
      </c>
      <c r="D6400" s="2" t="str">
        <f>TEXT(Table_1[[#This Row],[Order Date]], "MMM")</f>
        <v>Aug</v>
      </c>
      <c r="E6400" s="7">
        <v>41858</v>
      </c>
      <c r="F6400" s="7">
        <v>41864</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row>
    <row r="6401" spans="1:23" ht="14.25" customHeight="1" x14ac:dyDescent="0.3">
      <c r="A6401" s="5">
        <v>6400</v>
      </c>
      <c r="B6401" s="2" t="s">
        <v>8875</v>
      </c>
      <c r="C6401" s="5">
        <f>YEAR(Data!$E6401)</f>
        <v>2014</v>
      </c>
      <c r="D6401" s="2" t="str">
        <f>TEXT(Table_1[[#This Row],[Order Date]], "MMM")</f>
        <v>Aug</v>
      </c>
      <c r="E6401" s="7">
        <v>41858</v>
      </c>
      <c r="F6401" s="7">
        <v>41864</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row>
    <row r="6402" spans="1:23" ht="14.25" customHeight="1" x14ac:dyDescent="0.3">
      <c r="A6402" s="5">
        <v>6401</v>
      </c>
      <c r="B6402" s="2" t="s">
        <v>8875</v>
      </c>
      <c r="C6402" s="5">
        <f>YEAR(Data!$E6402)</f>
        <v>2014</v>
      </c>
      <c r="D6402" s="2" t="str">
        <f>TEXT(Table_1[[#This Row],[Order Date]], "MMM")</f>
        <v>Aug</v>
      </c>
      <c r="E6402" s="7">
        <v>41858</v>
      </c>
      <c r="F6402" s="7">
        <v>41864</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row>
    <row r="6403" spans="1:23" ht="14.25" customHeight="1" x14ac:dyDescent="0.3">
      <c r="A6403" s="5">
        <v>6402</v>
      </c>
      <c r="B6403" s="2" t="s">
        <v>8876</v>
      </c>
      <c r="C6403" s="5">
        <f>YEAR(Data!$E6403)</f>
        <v>2014</v>
      </c>
      <c r="D6403" s="2" t="str">
        <f>TEXT(Table_1[[#This Row],[Order Date]], "MMM")</f>
        <v>May</v>
      </c>
      <c r="E6403" s="7">
        <v>41790</v>
      </c>
      <c r="F6403" s="7">
        <v>41791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row>
    <row r="6404" spans="1:23" ht="14.25" customHeight="1" x14ac:dyDescent="0.3">
      <c r="A6404" s="5">
        <v>6403</v>
      </c>
      <c r="B6404" s="2" t="s">
        <v>8876</v>
      </c>
      <c r="C6404" s="5">
        <f>YEAR(Data!$E6404)</f>
        <v>2014</v>
      </c>
      <c r="D6404" s="2" t="str">
        <f>TEXT(Table_1[[#This Row],[Order Date]], "MMM")</f>
        <v>May</v>
      </c>
      <c r="E6404" s="7">
        <v>41790</v>
      </c>
      <c r="F6404" s="7">
        <v>41791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row>
    <row r="6405" spans="1:23" ht="14.25" customHeight="1" x14ac:dyDescent="0.3">
      <c r="A6405" s="5">
        <v>6404</v>
      </c>
      <c r="B6405" s="2" t="s">
        <v>8876</v>
      </c>
      <c r="C6405" s="5">
        <f>YEAR(Data!$E6405)</f>
        <v>2014</v>
      </c>
      <c r="D6405" s="2" t="str">
        <f>TEXT(Table_1[[#This Row],[Order Date]], "MMM")</f>
        <v>May</v>
      </c>
      <c r="E6405" s="7">
        <v>41790</v>
      </c>
      <c r="F6405" s="7">
        <v>41791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row>
    <row r="6406" spans="1:23" ht="14.25" customHeight="1" x14ac:dyDescent="0.3">
      <c r="A6406" s="5">
        <v>6405</v>
      </c>
      <c r="B6406" s="2" t="s">
        <v>8877</v>
      </c>
      <c r="C6406" s="5">
        <f>YEAR(Data!$E6406)</f>
        <v>2012</v>
      </c>
      <c r="D6406" s="2" t="str">
        <f>TEXT(Table_1[[#This Row],[Order Date]], "MMM")</f>
        <v>Nov</v>
      </c>
      <c r="E6406" s="7">
        <v>41243</v>
      </c>
      <c r="F6406" s="7">
        <v>41248</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row>
    <row r="6407" spans="1:23" ht="14.25" customHeight="1" x14ac:dyDescent="0.3">
      <c r="A6407" s="5">
        <v>6406</v>
      </c>
      <c r="B6407" s="2" t="s">
        <v>8878</v>
      </c>
      <c r="C6407" s="5">
        <f>YEAR(Data!$E6407)</f>
        <v>2014</v>
      </c>
      <c r="D6407" s="2" t="str">
        <f>TEXT(Table_1[[#This Row],[Order Date]], "MMM")</f>
        <v>Sep</v>
      </c>
      <c r="E6407" s="7">
        <v>41883</v>
      </c>
      <c r="F6407" s="7">
        <v>41885</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row>
    <row r="6408" spans="1:23" ht="14.25" customHeight="1" x14ac:dyDescent="0.3">
      <c r="A6408" s="5">
        <v>6407</v>
      </c>
      <c r="B6408" s="2" t="s">
        <v>8878</v>
      </c>
      <c r="C6408" s="5">
        <f>YEAR(Data!$E6408)</f>
        <v>2014</v>
      </c>
      <c r="D6408" s="2" t="str">
        <f>TEXT(Table_1[[#This Row],[Order Date]], "MMM")</f>
        <v>Sep</v>
      </c>
      <c r="E6408" s="7">
        <v>41883</v>
      </c>
      <c r="F6408" s="7">
        <v>41885</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row>
    <row r="6409" spans="1:23" ht="14.25" customHeight="1" x14ac:dyDescent="0.3">
      <c r="A6409" s="5">
        <v>6408</v>
      </c>
      <c r="B6409" s="2" t="s">
        <v>8879</v>
      </c>
      <c r="C6409" s="5">
        <f>YEAR(Data!$E6409)</f>
        <v>2014</v>
      </c>
      <c r="D6409" s="2" t="str">
        <f>TEXT(Table_1[[#This Row],[Order Date]], "MMM")</f>
        <v>May</v>
      </c>
      <c r="E6409" s="7">
        <v>41774</v>
      </c>
      <c r="F6409" s="7">
        <v>41775</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row>
    <row r="6410" spans="1:23" ht="14.25" customHeight="1" x14ac:dyDescent="0.3">
      <c r="A6410" s="5">
        <v>6409</v>
      </c>
      <c r="B6410" s="2" t="s">
        <v>8879</v>
      </c>
      <c r="C6410" s="5">
        <f>YEAR(Data!$E6410)</f>
        <v>2014</v>
      </c>
      <c r="D6410" s="2" t="str">
        <f>TEXT(Table_1[[#This Row],[Order Date]], "MMM")</f>
        <v>May</v>
      </c>
      <c r="E6410" s="7">
        <v>41774</v>
      </c>
      <c r="F6410" s="7">
        <v>41775</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row>
    <row r="6411" spans="1:23" ht="14.25" customHeight="1" x14ac:dyDescent="0.3">
      <c r="A6411" s="5">
        <v>6410</v>
      </c>
      <c r="B6411" s="2" t="s">
        <v>8879</v>
      </c>
      <c r="C6411" s="5">
        <f>YEAR(Data!$E6411)</f>
        <v>2014</v>
      </c>
      <c r="D6411" s="2" t="str">
        <f>TEXT(Table_1[[#This Row],[Order Date]], "MMM")</f>
        <v>May</v>
      </c>
      <c r="E6411" s="7">
        <v>41774</v>
      </c>
      <c r="F6411" s="7">
        <v>41775</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row>
    <row r="6412" spans="1:23" ht="14.25" customHeight="1" x14ac:dyDescent="0.3">
      <c r="A6412" s="5">
        <v>6411</v>
      </c>
      <c r="B6412" s="2" t="s">
        <v>8879</v>
      </c>
      <c r="C6412" s="5">
        <f>YEAR(Data!$E6412)</f>
        <v>2014</v>
      </c>
      <c r="D6412" s="2" t="str">
        <f>TEXT(Table_1[[#This Row],[Order Date]], "MMM")</f>
        <v>May</v>
      </c>
      <c r="E6412" s="7">
        <v>41774</v>
      </c>
      <c r="F6412" s="7">
        <v>41775</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row>
    <row r="6413" spans="1:23" ht="14.25" customHeight="1" x14ac:dyDescent="0.3">
      <c r="A6413" s="5">
        <v>6412</v>
      </c>
      <c r="B6413" s="2" t="s">
        <v>8879</v>
      </c>
      <c r="C6413" s="5">
        <f>YEAR(Data!$E6413)</f>
        <v>2014</v>
      </c>
      <c r="D6413" s="2" t="str">
        <f>TEXT(Table_1[[#This Row],[Order Date]], "MMM")</f>
        <v>May</v>
      </c>
      <c r="E6413" s="7">
        <v>41774</v>
      </c>
      <c r="F6413" s="7">
        <v>41775</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row>
    <row r="6414" spans="1:23" ht="14.25" customHeight="1" x14ac:dyDescent="0.3">
      <c r="A6414" s="5">
        <v>6413</v>
      </c>
      <c r="B6414" s="2" t="s">
        <v>8882</v>
      </c>
      <c r="C6414" s="5">
        <f>YEAR(Data!$E6414)</f>
        <v>2014</v>
      </c>
      <c r="D6414" s="2" t="str">
        <f>TEXT(Table_1[[#This Row],[Order Date]], "MMM")</f>
        <v>Aug</v>
      </c>
      <c r="E6414" s="7">
        <v>41869</v>
      </c>
      <c r="F6414" s="7">
        <v>41875</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row>
    <row r="6415" spans="1:23" ht="14.25" customHeight="1" x14ac:dyDescent="0.3">
      <c r="A6415" s="5">
        <v>6414</v>
      </c>
      <c r="B6415" s="2" t="s">
        <v>8882</v>
      </c>
      <c r="C6415" s="5">
        <f>YEAR(Data!$E6415)</f>
        <v>2014</v>
      </c>
      <c r="D6415" s="2" t="str">
        <f>TEXT(Table_1[[#This Row],[Order Date]], "MMM")</f>
        <v>Aug</v>
      </c>
      <c r="E6415" s="7">
        <v>41869</v>
      </c>
      <c r="F6415" s="7">
        <v>41875</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row>
    <row r="6416" spans="1:23" ht="14.25" customHeight="1" x14ac:dyDescent="0.3">
      <c r="A6416" s="5">
        <v>6415</v>
      </c>
      <c r="B6416" s="2" t="s">
        <v>8883</v>
      </c>
      <c r="C6416" s="5">
        <f>YEAR(Data!$E6416)</f>
        <v>2014</v>
      </c>
      <c r="D6416" s="2" t="str">
        <f>TEXT(Table_1[[#This Row],[Order Date]], "MMM")</f>
        <v>Nov</v>
      </c>
      <c r="E6416" s="7">
        <v>41954</v>
      </c>
      <c r="F6416" s="7">
        <v>41958</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row>
    <row r="6417" spans="1:23" ht="14.25" customHeight="1" x14ac:dyDescent="0.3">
      <c r="A6417" s="5">
        <v>6416</v>
      </c>
      <c r="B6417" s="2" t="s">
        <v>8884</v>
      </c>
      <c r="C6417" s="5">
        <f>YEAR(Data!$E6417)</f>
        <v>2014</v>
      </c>
      <c r="D6417" s="2" t="str">
        <f>TEXT(Table_1[[#This Row],[Order Date]], "MMM")</f>
        <v>Aug</v>
      </c>
      <c r="E6417" s="7">
        <v>41873</v>
      </c>
      <c r="F6417" s="7">
        <v>41873</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row>
    <row r="6418" spans="1:23" ht="14.25" customHeight="1" x14ac:dyDescent="0.3">
      <c r="A6418" s="5">
        <v>6417</v>
      </c>
      <c r="B6418" s="2" t="s">
        <v>8885</v>
      </c>
      <c r="C6418" s="5">
        <f>YEAR(Data!$E6418)</f>
        <v>2013</v>
      </c>
      <c r="D6418" s="2" t="str">
        <f>TEXT(Table_1[[#This Row],[Order Date]], "MMM")</f>
        <v>Mar</v>
      </c>
      <c r="E6418" s="7">
        <v>41342</v>
      </c>
      <c r="F6418" s="7">
        <v>41346</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row>
    <row r="6419" spans="1:23" ht="14.25" customHeight="1" x14ac:dyDescent="0.3">
      <c r="A6419" s="5">
        <v>6418</v>
      </c>
      <c r="B6419" s="2" t="s">
        <v>8885</v>
      </c>
      <c r="C6419" s="5">
        <f>YEAR(Data!$E6419)</f>
        <v>2013</v>
      </c>
      <c r="D6419" s="2" t="str">
        <f>TEXT(Table_1[[#This Row],[Order Date]], "MMM")</f>
        <v>Mar</v>
      </c>
      <c r="E6419" s="7">
        <v>41342</v>
      </c>
      <c r="F6419" s="7">
        <v>41346</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row>
    <row r="6420" spans="1:23" ht="14.25" customHeight="1" x14ac:dyDescent="0.3">
      <c r="A6420" s="5">
        <v>6419</v>
      </c>
      <c r="B6420" s="2" t="s">
        <v>8886</v>
      </c>
      <c r="C6420" s="5">
        <f>YEAR(Data!$E6420)</f>
        <v>2013</v>
      </c>
      <c r="D6420" s="2" t="str">
        <f>TEXT(Table_1[[#This Row],[Order Date]], "MMM")</f>
        <v>Nov</v>
      </c>
      <c r="E6420" s="7">
        <v>41579</v>
      </c>
      <c r="F6420" s="7">
        <v>41584</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row>
    <row r="6421" spans="1:23" ht="14.25" customHeight="1" x14ac:dyDescent="0.3">
      <c r="A6421" s="5">
        <v>6420</v>
      </c>
      <c r="B6421" s="2" t="s">
        <v>8886</v>
      </c>
      <c r="C6421" s="5">
        <f>YEAR(Data!$E6421)</f>
        <v>2013</v>
      </c>
      <c r="D6421" s="2" t="str">
        <f>TEXT(Table_1[[#This Row],[Order Date]], "MMM")</f>
        <v>Nov</v>
      </c>
      <c r="E6421" s="7">
        <v>41579</v>
      </c>
      <c r="F6421" s="7">
        <v>41584</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row>
    <row r="6422" spans="1:23" ht="14.25" customHeight="1" x14ac:dyDescent="0.3">
      <c r="A6422" s="5">
        <v>6421</v>
      </c>
      <c r="B6422" s="2" t="s">
        <v>8886</v>
      </c>
      <c r="C6422" s="5">
        <f>YEAR(Data!$E6422)</f>
        <v>2013</v>
      </c>
      <c r="D6422" s="2" t="str">
        <f>TEXT(Table_1[[#This Row],[Order Date]], "MMM")</f>
        <v>Nov</v>
      </c>
      <c r="E6422" s="7">
        <v>41579</v>
      </c>
      <c r="F6422" s="7">
        <v>41584</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row>
    <row r="6423" spans="1:23" ht="14.25" customHeight="1" x14ac:dyDescent="0.3">
      <c r="A6423" s="5">
        <v>6422</v>
      </c>
      <c r="B6423" s="2" t="s">
        <v>8886</v>
      </c>
      <c r="C6423" s="5">
        <f>YEAR(Data!$E6423)</f>
        <v>2013</v>
      </c>
      <c r="D6423" s="2" t="str">
        <f>TEXT(Table_1[[#This Row],[Order Date]], "MMM")</f>
        <v>Nov</v>
      </c>
      <c r="E6423" s="7">
        <v>41579</v>
      </c>
      <c r="F6423" s="7">
        <v>41584</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row>
    <row r="6424" spans="1:23" ht="14.25" customHeight="1" x14ac:dyDescent="0.3">
      <c r="A6424" s="5">
        <v>6423</v>
      </c>
      <c r="B6424" s="2" t="s">
        <v>8887</v>
      </c>
      <c r="C6424" s="5">
        <f>YEAR(Data!$E6424)</f>
        <v>2011</v>
      </c>
      <c r="D6424" s="2" t="str">
        <f>TEXT(Table_1[[#This Row],[Order Date]], "MMM")</f>
        <v>Jul</v>
      </c>
      <c r="E6424" s="7">
        <v>40750</v>
      </c>
      <c r="F6424" s="7">
        <v>40756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row>
    <row r="6425" spans="1:23" ht="14.25" customHeight="1" x14ac:dyDescent="0.3">
      <c r="A6425" s="5">
        <v>6424</v>
      </c>
      <c r="B6425" s="2" t="s">
        <v>8888</v>
      </c>
      <c r="C6425" s="5">
        <f>YEAR(Data!$E6425)</f>
        <v>2012</v>
      </c>
      <c r="D6425" s="2" t="str">
        <f>TEXT(Table_1[[#This Row],[Order Date]], "MMM")</f>
        <v>Oct</v>
      </c>
      <c r="E6425" s="7">
        <v>41206</v>
      </c>
      <c r="F6425" s="7">
        <v>41209</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row>
    <row r="6426" spans="1:23" ht="14.25" customHeight="1" x14ac:dyDescent="0.3">
      <c r="A6426" s="5">
        <v>6425</v>
      </c>
      <c r="B6426" s="2" t="s">
        <v>8889</v>
      </c>
      <c r="C6426" s="5">
        <f>YEAR(Data!$E6426)</f>
        <v>2014</v>
      </c>
      <c r="D6426" s="2" t="str">
        <f>TEXT(Table_1[[#This Row],[Order Date]], "MMM")</f>
        <v>Aug</v>
      </c>
      <c r="E6426" s="7">
        <v>41871</v>
      </c>
      <c r="F6426" s="7">
        <v>41876</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row>
    <row r="6427" spans="1:23" ht="14.25" customHeight="1" x14ac:dyDescent="0.3">
      <c r="A6427" s="5">
        <v>6426</v>
      </c>
      <c r="B6427" s="2" t="s">
        <v>8890</v>
      </c>
      <c r="C6427" s="5">
        <f>YEAR(Data!$E6427)</f>
        <v>2013</v>
      </c>
      <c r="D6427" s="2" t="str">
        <f>TEXT(Table_1[[#This Row],[Order Date]], "MMM")</f>
        <v>May</v>
      </c>
      <c r="E6427" s="7">
        <v>41418</v>
      </c>
      <c r="F6427" s="7">
        <v>41422</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row>
    <row r="6428" spans="1:23" ht="14.25" customHeight="1" x14ac:dyDescent="0.3">
      <c r="A6428" s="5">
        <v>6427</v>
      </c>
      <c r="B6428" s="2" t="s">
        <v>8890</v>
      </c>
      <c r="C6428" s="5">
        <f>YEAR(Data!$E6428)</f>
        <v>2013</v>
      </c>
      <c r="D6428" s="2" t="str">
        <f>TEXT(Table_1[[#This Row],[Order Date]], "MMM")</f>
        <v>May</v>
      </c>
      <c r="E6428" s="7">
        <v>41418</v>
      </c>
      <c r="F6428" s="7">
        <v>41422</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row>
    <row r="6429" spans="1:23" ht="14.25" customHeight="1" x14ac:dyDescent="0.3">
      <c r="A6429" s="5">
        <v>6428</v>
      </c>
      <c r="B6429" s="2" t="s">
        <v>8890</v>
      </c>
      <c r="C6429" s="5">
        <f>YEAR(Data!$E6429)</f>
        <v>2013</v>
      </c>
      <c r="D6429" s="2" t="str">
        <f>TEXT(Table_1[[#This Row],[Order Date]], "MMM")</f>
        <v>May</v>
      </c>
      <c r="E6429" s="7">
        <v>41418</v>
      </c>
      <c r="F6429" s="7">
        <v>41422</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row>
    <row r="6430" spans="1:23" ht="14.25" customHeight="1" x14ac:dyDescent="0.3">
      <c r="A6430" s="5">
        <v>6429</v>
      </c>
      <c r="B6430" s="2" t="s">
        <v>8890</v>
      </c>
      <c r="C6430" s="5">
        <f>YEAR(Data!$E6430)</f>
        <v>2013</v>
      </c>
      <c r="D6430" s="2" t="str">
        <f>TEXT(Table_1[[#This Row],[Order Date]], "MMM")</f>
        <v>May</v>
      </c>
      <c r="E6430" s="7">
        <v>41418</v>
      </c>
      <c r="F6430" s="7">
        <v>41422</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row>
    <row r="6431" spans="1:23" ht="14.25" customHeight="1" x14ac:dyDescent="0.3">
      <c r="A6431" s="5">
        <v>6430</v>
      </c>
      <c r="B6431" s="2" t="s">
        <v>8895</v>
      </c>
      <c r="C6431" s="5">
        <f>YEAR(Data!$E6431)</f>
        <v>2011</v>
      </c>
      <c r="D6431" s="2" t="str">
        <f>TEXT(Table_1[[#This Row],[Order Date]], "MMM")</f>
        <v>Nov</v>
      </c>
      <c r="E6431" s="7">
        <v>40850</v>
      </c>
      <c r="F6431" s="7">
        <v>40854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row>
    <row r="6432" spans="1:23" ht="14.25" customHeight="1" x14ac:dyDescent="0.3">
      <c r="A6432" s="5">
        <v>6431</v>
      </c>
      <c r="B6432" s="2" t="s">
        <v>8895</v>
      </c>
      <c r="C6432" s="5">
        <f>YEAR(Data!$E6432)</f>
        <v>2011</v>
      </c>
      <c r="D6432" s="2" t="str">
        <f>TEXT(Table_1[[#This Row],[Order Date]], "MMM")</f>
        <v>Nov</v>
      </c>
      <c r="E6432" s="7">
        <v>40850</v>
      </c>
      <c r="F6432" s="7">
        <v>40854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row>
    <row r="6433" spans="1:23" ht="14.25" customHeight="1" x14ac:dyDescent="0.3">
      <c r="A6433" s="5">
        <v>6432</v>
      </c>
      <c r="B6433" s="2" t="s">
        <v>8895</v>
      </c>
      <c r="C6433" s="5">
        <f>YEAR(Data!$E6433)</f>
        <v>2011</v>
      </c>
      <c r="D6433" s="2" t="str">
        <f>TEXT(Table_1[[#This Row],[Order Date]], "MMM")</f>
        <v>Nov</v>
      </c>
      <c r="E6433" s="7">
        <v>40850</v>
      </c>
      <c r="F6433" s="7">
        <v>40854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row>
    <row r="6434" spans="1:23" ht="14.25" customHeight="1" x14ac:dyDescent="0.3">
      <c r="A6434" s="5">
        <v>6433</v>
      </c>
      <c r="B6434" s="2" t="s">
        <v>8895</v>
      </c>
      <c r="C6434" s="5">
        <f>YEAR(Data!$E6434)</f>
        <v>2011</v>
      </c>
      <c r="D6434" s="2" t="str">
        <f>TEXT(Table_1[[#This Row],[Order Date]], "MMM")</f>
        <v>Nov</v>
      </c>
      <c r="E6434" s="7">
        <v>40850</v>
      </c>
      <c r="F6434" s="7">
        <v>40854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row>
    <row r="6435" spans="1:23" ht="14.25" customHeight="1" x14ac:dyDescent="0.3">
      <c r="A6435" s="5">
        <v>6434</v>
      </c>
      <c r="B6435" s="2" t="s">
        <v>8896</v>
      </c>
      <c r="C6435" s="5">
        <f>YEAR(Data!$E6435)</f>
        <v>2012</v>
      </c>
      <c r="D6435" s="2" t="str">
        <f>TEXT(Table_1[[#This Row],[Order Date]], "MMM")</f>
        <v>Mar</v>
      </c>
      <c r="E6435" s="7">
        <v>40998</v>
      </c>
      <c r="F6435" s="7">
        <v>41003</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row>
    <row r="6436" spans="1:23" ht="14.25" customHeight="1" x14ac:dyDescent="0.3">
      <c r="A6436" s="5">
        <v>6435</v>
      </c>
      <c r="B6436" s="2" t="s">
        <v>8896</v>
      </c>
      <c r="C6436" s="5">
        <f>YEAR(Data!$E6436)</f>
        <v>2012</v>
      </c>
      <c r="D6436" s="2" t="str">
        <f>TEXT(Table_1[[#This Row],[Order Date]], "MMM")</f>
        <v>Mar</v>
      </c>
      <c r="E6436" s="7">
        <v>40998</v>
      </c>
      <c r="F6436" s="7">
        <v>41003</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row>
    <row r="6437" spans="1:23" ht="14.25" customHeight="1" x14ac:dyDescent="0.3">
      <c r="A6437" s="5">
        <v>6436</v>
      </c>
      <c r="B6437" s="2" t="s">
        <v>8897</v>
      </c>
      <c r="C6437" s="5">
        <f>YEAR(Data!$E6437)</f>
        <v>2014</v>
      </c>
      <c r="D6437" s="2" t="str">
        <f>TEXT(Table_1[[#This Row],[Order Date]], "MMM")</f>
        <v>May</v>
      </c>
      <c r="E6437" s="7">
        <v>41787</v>
      </c>
      <c r="F6437" s="7">
        <v>41789</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row>
    <row r="6438" spans="1:23" ht="14.25" customHeight="1" x14ac:dyDescent="0.3">
      <c r="A6438" s="5">
        <v>6437</v>
      </c>
      <c r="B6438" s="2" t="s">
        <v>8897</v>
      </c>
      <c r="C6438" s="5">
        <f>YEAR(Data!$E6438)</f>
        <v>2014</v>
      </c>
      <c r="D6438" s="2" t="str">
        <f>TEXT(Table_1[[#This Row],[Order Date]], "MMM")</f>
        <v>May</v>
      </c>
      <c r="E6438" s="7">
        <v>41787</v>
      </c>
      <c r="F6438" s="7">
        <v>41789</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row>
    <row r="6439" spans="1:23" ht="14.25" customHeight="1" x14ac:dyDescent="0.3">
      <c r="A6439" s="5">
        <v>6438</v>
      </c>
      <c r="B6439" s="2" t="s">
        <v>8897</v>
      </c>
      <c r="C6439" s="5">
        <f>YEAR(Data!$E6439)</f>
        <v>2014</v>
      </c>
      <c r="D6439" s="2" t="str">
        <f>TEXT(Table_1[[#This Row],[Order Date]], "MMM")</f>
        <v>May</v>
      </c>
      <c r="E6439" s="7">
        <v>41787</v>
      </c>
      <c r="F6439" s="7">
        <v>41789</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row>
    <row r="6440" spans="1:23" ht="14.25" customHeight="1" x14ac:dyDescent="0.3">
      <c r="A6440" s="5">
        <v>6439</v>
      </c>
      <c r="B6440" s="2" t="s">
        <v>8898</v>
      </c>
      <c r="C6440" s="5">
        <f>YEAR(Data!$E6440)</f>
        <v>2014</v>
      </c>
      <c r="D6440" s="2" t="str">
        <f>TEXT(Table_1[[#This Row],[Order Date]], "MMM")</f>
        <v>Dec</v>
      </c>
      <c r="E6440" s="7">
        <v>41988</v>
      </c>
      <c r="F6440" s="7">
        <v>41993</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row>
    <row r="6441" spans="1:23" ht="14.25" customHeight="1" x14ac:dyDescent="0.3">
      <c r="A6441" s="5">
        <v>6440</v>
      </c>
      <c r="B6441" s="2" t="s">
        <v>8899</v>
      </c>
      <c r="C6441" s="5">
        <f>YEAR(Data!$E6441)</f>
        <v>2011</v>
      </c>
      <c r="D6441" s="2" t="str">
        <f>TEXT(Table_1[[#This Row],[Order Date]], "MMM")</f>
        <v>Oct</v>
      </c>
      <c r="E6441" s="7">
        <v>40820</v>
      </c>
      <c r="F6441" s="7">
        <v>40822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row>
    <row r="6442" spans="1:23" ht="14.25" customHeight="1" x14ac:dyDescent="0.3">
      <c r="A6442" s="5">
        <v>6441</v>
      </c>
      <c r="B6442" s="2" t="s">
        <v>8900</v>
      </c>
      <c r="C6442" s="5">
        <f>YEAR(Data!$E6442)</f>
        <v>2013</v>
      </c>
      <c r="D6442" s="2" t="str">
        <f>TEXT(Table_1[[#This Row],[Order Date]], "MMM")</f>
        <v>Oct</v>
      </c>
      <c r="E6442" s="7">
        <v>41561</v>
      </c>
      <c r="F6442" s="7">
        <v>41568</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row>
    <row r="6443" spans="1:23" ht="14.25" customHeight="1" x14ac:dyDescent="0.3">
      <c r="A6443" s="5">
        <v>6442</v>
      </c>
      <c r="B6443" s="2" t="s">
        <v>8900</v>
      </c>
      <c r="C6443" s="5">
        <f>YEAR(Data!$E6443)</f>
        <v>2013</v>
      </c>
      <c r="D6443" s="2" t="str">
        <f>TEXT(Table_1[[#This Row],[Order Date]], "MMM")</f>
        <v>Oct</v>
      </c>
      <c r="E6443" s="7">
        <v>41561</v>
      </c>
      <c r="F6443" s="7">
        <v>41568</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row>
    <row r="6444" spans="1:23" ht="14.25" customHeight="1" x14ac:dyDescent="0.3">
      <c r="A6444" s="5">
        <v>6443</v>
      </c>
      <c r="B6444" s="2" t="s">
        <v>8900</v>
      </c>
      <c r="C6444" s="5">
        <f>YEAR(Data!$E6444)</f>
        <v>2013</v>
      </c>
      <c r="D6444" s="2" t="str">
        <f>TEXT(Table_1[[#This Row],[Order Date]], "MMM")</f>
        <v>Oct</v>
      </c>
      <c r="E6444" s="7">
        <v>41561</v>
      </c>
      <c r="F6444" s="7">
        <v>41568</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row>
    <row r="6445" spans="1:23" ht="14.25" customHeight="1" x14ac:dyDescent="0.3">
      <c r="A6445" s="5">
        <v>6444</v>
      </c>
      <c r="B6445" s="2" t="s">
        <v>8900</v>
      </c>
      <c r="C6445" s="5">
        <f>YEAR(Data!$E6445)</f>
        <v>2013</v>
      </c>
      <c r="D6445" s="2" t="str">
        <f>TEXT(Table_1[[#This Row],[Order Date]], "MMM")</f>
        <v>Oct</v>
      </c>
      <c r="E6445" s="7">
        <v>41561</v>
      </c>
      <c r="F6445" s="7">
        <v>41568</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row>
    <row r="6446" spans="1:23" ht="14.25" customHeight="1" x14ac:dyDescent="0.3">
      <c r="A6446" s="5">
        <v>6445</v>
      </c>
      <c r="B6446" s="2" t="s">
        <v>8900</v>
      </c>
      <c r="C6446" s="5">
        <f>YEAR(Data!$E6446)</f>
        <v>2013</v>
      </c>
      <c r="D6446" s="2" t="str">
        <f>TEXT(Table_1[[#This Row],[Order Date]], "MMM")</f>
        <v>Oct</v>
      </c>
      <c r="E6446" s="7">
        <v>41561</v>
      </c>
      <c r="F6446" s="7">
        <v>41568</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row>
    <row r="6447" spans="1:23" ht="14.25" customHeight="1" x14ac:dyDescent="0.3">
      <c r="A6447" s="5">
        <v>6446</v>
      </c>
      <c r="B6447" s="2" t="s">
        <v>8901</v>
      </c>
      <c r="C6447" s="5">
        <f>YEAR(Data!$E6447)</f>
        <v>2012</v>
      </c>
      <c r="D6447" s="2" t="str">
        <f>TEXT(Table_1[[#This Row],[Order Date]], "MMM")</f>
        <v>Mar</v>
      </c>
      <c r="E6447" s="7">
        <v>40973</v>
      </c>
      <c r="F6447" s="7">
        <v>40978</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row>
    <row r="6448" spans="1:23" ht="14.25" customHeight="1" x14ac:dyDescent="0.3">
      <c r="A6448" s="5">
        <v>6447</v>
      </c>
      <c r="B6448" s="2" t="s">
        <v>8902</v>
      </c>
      <c r="C6448" s="5">
        <f>YEAR(Data!$E6448)</f>
        <v>2014</v>
      </c>
      <c r="D6448" s="2" t="str">
        <f>TEXT(Table_1[[#This Row],[Order Date]], "MMM")</f>
        <v>Mar</v>
      </c>
      <c r="E6448" s="7">
        <v>41703</v>
      </c>
      <c r="F6448" s="7">
        <v>41705</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row>
    <row r="6449" spans="1:23" ht="14.25" customHeight="1" x14ac:dyDescent="0.3">
      <c r="A6449" s="5">
        <v>6448</v>
      </c>
      <c r="B6449" s="2" t="s">
        <v>8902</v>
      </c>
      <c r="C6449" s="5">
        <f>YEAR(Data!$E6449)</f>
        <v>2014</v>
      </c>
      <c r="D6449" s="2" t="str">
        <f>TEXT(Table_1[[#This Row],[Order Date]], "MMM")</f>
        <v>Mar</v>
      </c>
      <c r="E6449" s="7">
        <v>41703</v>
      </c>
      <c r="F6449" s="7">
        <v>41705</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row>
    <row r="6450" spans="1:23" ht="14.25" customHeight="1" x14ac:dyDescent="0.3">
      <c r="A6450" s="5">
        <v>6449</v>
      </c>
      <c r="B6450" s="2" t="s">
        <v>8902</v>
      </c>
      <c r="C6450" s="5">
        <f>YEAR(Data!$E6450)</f>
        <v>2014</v>
      </c>
      <c r="D6450" s="2" t="str">
        <f>TEXT(Table_1[[#This Row],[Order Date]], "MMM")</f>
        <v>Mar</v>
      </c>
      <c r="E6450" s="7">
        <v>41703</v>
      </c>
      <c r="F6450" s="7">
        <v>41705</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row>
    <row r="6451" spans="1:23" ht="14.25" customHeight="1" x14ac:dyDescent="0.3">
      <c r="A6451" s="5">
        <v>6450</v>
      </c>
      <c r="B6451" s="2" t="s">
        <v>8903</v>
      </c>
      <c r="C6451" s="5">
        <f>YEAR(Data!$E6451)</f>
        <v>2012</v>
      </c>
      <c r="D6451" s="2" t="str">
        <f>TEXT(Table_1[[#This Row],[Order Date]], "MMM")</f>
        <v>Sep</v>
      </c>
      <c r="E6451" s="7">
        <v>41177</v>
      </c>
      <c r="F6451" s="7">
        <v>41181</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row>
    <row r="6452" spans="1:23" ht="14.25" customHeight="1" x14ac:dyDescent="0.3">
      <c r="A6452" s="5">
        <v>6451</v>
      </c>
      <c r="B6452" s="2" t="s">
        <v>8903</v>
      </c>
      <c r="C6452" s="5">
        <f>YEAR(Data!$E6452)</f>
        <v>2012</v>
      </c>
      <c r="D6452" s="2" t="str">
        <f>TEXT(Table_1[[#This Row],[Order Date]], "MMM")</f>
        <v>Sep</v>
      </c>
      <c r="E6452" s="7">
        <v>41177</v>
      </c>
      <c r="F6452" s="7">
        <v>41181</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row>
    <row r="6453" spans="1:23" ht="14.25" customHeight="1" x14ac:dyDescent="0.3">
      <c r="A6453" s="5">
        <v>6452</v>
      </c>
      <c r="B6453" s="2" t="s">
        <v>8903</v>
      </c>
      <c r="C6453" s="5">
        <f>YEAR(Data!$E6453)</f>
        <v>2012</v>
      </c>
      <c r="D6453" s="2" t="str">
        <f>TEXT(Table_1[[#This Row],[Order Date]], "MMM")</f>
        <v>Sep</v>
      </c>
      <c r="E6453" s="7">
        <v>41177</v>
      </c>
      <c r="F6453" s="7">
        <v>41181</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row>
    <row r="6454" spans="1:23" ht="14.25" customHeight="1" x14ac:dyDescent="0.3">
      <c r="A6454" s="5">
        <v>6453</v>
      </c>
      <c r="B6454" s="2" t="s">
        <v>8904</v>
      </c>
      <c r="C6454" s="5">
        <f>YEAR(Data!$E6454)</f>
        <v>2012</v>
      </c>
      <c r="D6454" s="2" t="str">
        <f>TEXT(Table_1[[#This Row],[Order Date]], "MMM")</f>
        <v>Dec</v>
      </c>
      <c r="E6454" s="7">
        <v>41262</v>
      </c>
      <c r="F6454" s="7">
        <v>41266</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row>
    <row r="6455" spans="1:23" ht="14.25" customHeight="1" x14ac:dyDescent="0.3">
      <c r="A6455" s="5">
        <v>6454</v>
      </c>
      <c r="B6455" s="2" t="s">
        <v>8906</v>
      </c>
      <c r="C6455" s="5">
        <f>YEAR(Data!$E6455)</f>
        <v>2012</v>
      </c>
      <c r="D6455" s="2" t="str">
        <f>TEXT(Table_1[[#This Row],[Order Date]], "MMM")</f>
        <v>Oct</v>
      </c>
      <c r="E6455" s="7">
        <v>41190</v>
      </c>
      <c r="F6455" s="7">
        <v>41195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row>
    <row r="6456" spans="1:23" ht="14.25" customHeight="1" x14ac:dyDescent="0.3">
      <c r="A6456" s="5">
        <v>6455</v>
      </c>
      <c r="B6456" s="2" t="s">
        <v>8907</v>
      </c>
      <c r="C6456" s="5">
        <f>YEAR(Data!$E6456)</f>
        <v>2014</v>
      </c>
      <c r="D6456" s="2" t="str">
        <f>TEXT(Table_1[[#This Row],[Order Date]], "MMM")</f>
        <v>Aug</v>
      </c>
      <c r="E6456" s="7">
        <v>41852</v>
      </c>
      <c r="F6456" s="7">
        <v>41855</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row>
    <row r="6457" spans="1:23" ht="14.25" customHeight="1" x14ac:dyDescent="0.3">
      <c r="A6457" s="5">
        <v>6456</v>
      </c>
      <c r="B6457" s="2" t="s">
        <v>8907</v>
      </c>
      <c r="C6457" s="5">
        <f>YEAR(Data!$E6457)</f>
        <v>2014</v>
      </c>
      <c r="D6457" s="2" t="str">
        <f>TEXT(Table_1[[#This Row],[Order Date]], "MMM")</f>
        <v>Aug</v>
      </c>
      <c r="E6457" s="7">
        <v>41852</v>
      </c>
      <c r="F6457" s="7">
        <v>41855</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row>
    <row r="6458" spans="1:23" ht="14.25" customHeight="1" x14ac:dyDescent="0.3">
      <c r="A6458" s="5">
        <v>6457</v>
      </c>
      <c r="B6458" s="2" t="s">
        <v>8908</v>
      </c>
      <c r="C6458" s="5">
        <f>YEAR(Data!$E6458)</f>
        <v>2011</v>
      </c>
      <c r="D6458" s="2" t="str">
        <f>TEXT(Table_1[[#This Row],[Order Date]], "MMM")</f>
        <v>Aug</v>
      </c>
      <c r="E6458" s="7">
        <v>40760</v>
      </c>
      <c r="F6458" s="7">
        <v>40766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row>
    <row r="6459" spans="1:23" ht="14.25" customHeight="1" x14ac:dyDescent="0.3">
      <c r="A6459" s="5">
        <v>6458</v>
      </c>
      <c r="B6459" s="2" t="s">
        <v>8908</v>
      </c>
      <c r="C6459" s="5">
        <f>YEAR(Data!$E6459)</f>
        <v>2011</v>
      </c>
      <c r="D6459" s="2" t="str">
        <f>TEXT(Table_1[[#This Row],[Order Date]], "MMM")</f>
        <v>Aug</v>
      </c>
      <c r="E6459" s="7">
        <v>40760</v>
      </c>
      <c r="F6459" s="7">
        <v>40766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row>
    <row r="6460" spans="1:23" ht="14.25" customHeight="1" x14ac:dyDescent="0.3">
      <c r="A6460" s="5">
        <v>6459</v>
      </c>
      <c r="B6460" s="2" t="s">
        <v>8909</v>
      </c>
      <c r="C6460" s="5">
        <f>YEAR(Data!$E6460)</f>
        <v>2014</v>
      </c>
      <c r="D6460" s="2" t="str">
        <f>TEXT(Table_1[[#This Row],[Order Date]], "MMM")</f>
        <v>May</v>
      </c>
      <c r="E6460" s="7">
        <v>41774</v>
      </c>
      <c r="F6460" s="7">
        <v>41777</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row>
    <row r="6461" spans="1:23" ht="14.25" customHeight="1" x14ac:dyDescent="0.3">
      <c r="A6461" s="5">
        <v>6460</v>
      </c>
      <c r="B6461" s="2" t="s">
        <v>8909</v>
      </c>
      <c r="C6461" s="5">
        <f>YEAR(Data!$E6461)</f>
        <v>2014</v>
      </c>
      <c r="D6461" s="2" t="str">
        <f>TEXT(Table_1[[#This Row],[Order Date]], "MMM")</f>
        <v>May</v>
      </c>
      <c r="E6461" s="7">
        <v>41774</v>
      </c>
      <c r="F6461" s="7">
        <v>41777</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row>
    <row r="6462" spans="1:23" ht="14.25" customHeight="1" x14ac:dyDescent="0.3">
      <c r="A6462" s="5">
        <v>6461</v>
      </c>
      <c r="B6462" s="2" t="s">
        <v>8909</v>
      </c>
      <c r="C6462" s="5">
        <f>YEAR(Data!$E6462)</f>
        <v>2014</v>
      </c>
      <c r="D6462" s="2" t="str">
        <f>TEXT(Table_1[[#This Row],[Order Date]], "MMM")</f>
        <v>May</v>
      </c>
      <c r="E6462" s="7">
        <v>41774</v>
      </c>
      <c r="F6462" s="7">
        <v>41777</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row>
    <row r="6463" spans="1:23" ht="14.25" customHeight="1" x14ac:dyDescent="0.3">
      <c r="A6463" s="5">
        <v>6462</v>
      </c>
      <c r="B6463" s="2" t="s">
        <v>8909</v>
      </c>
      <c r="C6463" s="5">
        <f>YEAR(Data!$E6463)</f>
        <v>2014</v>
      </c>
      <c r="D6463" s="2" t="str">
        <f>TEXT(Table_1[[#This Row],[Order Date]], "MMM")</f>
        <v>May</v>
      </c>
      <c r="E6463" s="7">
        <v>41774</v>
      </c>
      <c r="F6463" s="7">
        <v>41777</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row>
    <row r="6464" spans="1:23" ht="14.25" customHeight="1" x14ac:dyDescent="0.3">
      <c r="A6464" s="5">
        <v>6463</v>
      </c>
      <c r="B6464" s="2" t="s">
        <v>8909</v>
      </c>
      <c r="C6464" s="5">
        <f>YEAR(Data!$E6464)</f>
        <v>2014</v>
      </c>
      <c r="D6464" s="2" t="str">
        <f>TEXT(Table_1[[#This Row],[Order Date]], "MMM")</f>
        <v>May</v>
      </c>
      <c r="E6464" s="7">
        <v>41774</v>
      </c>
      <c r="F6464" s="7">
        <v>41777</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row>
    <row r="6465" spans="1:23" ht="14.25" customHeight="1" x14ac:dyDescent="0.3">
      <c r="A6465" s="5">
        <v>6464</v>
      </c>
      <c r="B6465" s="2" t="s">
        <v>8909</v>
      </c>
      <c r="C6465" s="5">
        <f>YEAR(Data!$E6465)</f>
        <v>2014</v>
      </c>
      <c r="D6465" s="2" t="str">
        <f>TEXT(Table_1[[#This Row],[Order Date]], "MMM")</f>
        <v>May</v>
      </c>
      <c r="E6465" s="7">
        <v>41774</v>
      </c>
      <c r="F6465" s="7">
        <v>41777</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row>
    <row r="6466" spans="1:23" ht="14.25" customHeight="1" x14ac:dyDescent="0.3">
      <c r="A6466" s="5">
        <v>6465</v>
      </c>
      <c r="B6466" s="2" t="s">
        <v>8910</v>
      </c>
      <c r="C6466" s="5">
        <f>YEAR(Data!$E6466)</f>
        <v>2013</v>
      </c>
      <c r="D6466" s="2" t="str">
        <f>TEXT(Table_1[[#This Row],[Order Date]], "MMM")</f>
        <v>Sep</v>
      </c>
      <c r="E6466" s="7">
        <v>41540</v>
      </c>
      <c r="F6466" s="7">
        <v>41546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row>
    <row r="6467" spans="1:23" ht="14.25" customHeight="1" x14ac:dyDescent="0.3">
      <c r="A6467" s="5">
        <v>6466</v>
      </c>
      <c r="B6467" s="2" t="s">
        <v>8911</v>
      </c>
      <c r="C6467" s="5">
        <f>YEAR(Data!$E6467)</f>
        <v>2012</v>
      </c>
      <c r="D6467" s="2" t="str">
        <f>TEXT(Table_1[[#This Row],[Order Date]], "MMM")</f>
        <v>Nov</v>
      </c>
      <c r="E6467" s="7">
        <v>41226</v>
      </c>
      <c r="F6467" s="7">
        <v>41230</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row>
    <row r="6468" spans="1:23" ht="14.25" customHeight="1" x14ac:dyDescent="0.3">
      <c r="A6468" s="5">
        <v>6467</v>
      </c>
      <c r="B6468" s="2" t="s">
        <v>8912</v>
      </c>
      <c r="C6468" s="5">
        <f>YEAR(Data!$E6468)</f>
        <v>2014</v>
      </c>
      <c r="D6468" s="2" t="str">
        <f>TEXT(Table_1[[#This Row],[Order Date]], "MMM")</f>
        <v>May</v>
      </c>
      <c r="E6468" s="7">
        <v>41782</v>
      </c>
      <c r="F6468" s="7">
        <v>41785</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row>
    <row r="6469" spans="1:23" ht="14.25" customHeight="1" x14ac:dyDescent="0.3">
      <c r="A6469" s="5">
        <v>6468</v>
      </c>
      <c r="B6469" s="2" t="s">
        <v>8913</v>
      </c>
      <c r="C6469" s="5">
        <f>YEAR(Data!$E6469)</f>
        <v>2013</v>
      </c>
      <c r="D6469" s="2" t="str">
        <f>TEXT(Table_1[[#This Row],[Order Date]], "MMM")</f>
        <v>Dec</v>
      </c>
      <c r="E6469" s="7">
        <v>41611</v>
      </c>
      <c r="F6469" s="7">
        <v>41617</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row>
    <row r="6470" spans="1:23" ht="14.25" customHeight="1" x14ac:dyDescent="0.3">
      <c r="A6470" s="5">
        <v>6469</v>
      </c>
      <c r="B6470" s="2" t="s">
        <v>8913</v>
      </c>
      <c r="C6470" s="5">
        <f>YEAR(Data!$E6470)</f>
        <v>2013</v>
      </c>
      <c r="D6470" s="2" t="str">
        <f>TEXT(Table_1[[#This Row],[Order Date]], "MMM")</f>
        <v>Dec</v>
      </c>
      <c r="E6470" s="7">
        <v>41611</v>
      </c>
      <c r="F6470" s="7">
        <v>41617</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row>
    <row r="6471" spans="1:23" ht="14.25" customHeight="1" x14ac:dyDescent="0.3">
      <c r="A6471" s="5">
        <v>6470</v>
      </c>
      <c r="B6471" s="2" t="s">
        <v>8913</v>
      </c>
      <c r="C6471" s="5">
        <f>YEAR(Data!$E6471)</f>
        <v>2013</v>
      </c>
      <c r="D6471" s="2" t="str">
        <f>TEXT(Table_1[[#This Row],[Order Date]], "MMM")</f>
        <v>Dec</v>
      </c>
      <c r="E6471" s="7">
        <v>41611</v>
      </c>
      <c r="F6471" s="7">
        <v>41617</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row>
    <row r="6472" spans="1:23" ht="14.25" customHeight="1" x14ac:dyDescent="0.3">
      <c r="A6472" s="5">
        <v>6471</v>
      </c>
      <c r="B6472" s="2" t="s">
        <v>8914</v>
      </c>
      <c r="C6472" s="5">
        <f>YEAR(Data!$E6472)</f>
        <v>2012</v>
      </c>
      <c r="D6472" s="2" t="str">
        <f>TEXT(Table_1[[#This Row],[Order Date]], "MMM")</f>
        <v>Aug</v>
      </c>
      <c r="E6472" s="7">
        <v>41150</v>
      </c>
      <c r="F6472" s="7">
        <v>41154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row>
    <row r="6473" spans="1:23" ht="14.25" customHeight="1" x14ac:dyDescent="0.3">
      <c r="A6473" s="5">
        <v>6472</v>
      </c>
      <c r="B6473" s="2" t="s">
        <v>8914</v>
      </c>
      <c r="C6473" s="5">
        <f>YEAR(Data!$E6473)</f>
        <v>2012</v>
      </c>
      <c r="D6473" s="2" t="str">
        <f>TEXT(Table_1[[#This Row],[Order Date]], "MMM")</f>
        <v>Aug</v>
      </c>
      <c r="E6473" s="7">
        <v>41150</v>
      </c>
      <c r="F6473" s="7">
        <v>41154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row>
    <row r="6474" spans="1:23" ht="14.25" customHeight="1" x14ac:dyDescent="0.3">
      <c r="A6474" s="5">
        <v>6473</v>
      </c>
      <c r="B6474" s="2" t="s">
        <v>8915</v>
      </c>
      <c r="C6474" s="5">
        <f>YEAR(Data!$E6474)</f>
        <v>2011</v>
      </c>
      <c r="D6474" s="2" t="str">
        <f>TEXT(Table_1[[#This Row],[Order Date]], "MMM")</f>
        <v>Jun</v>
      </c>
      <c r="E6474" s="7">
        <v>40700</v>
      </c>
      <c r="F6474" s="7">
        <v>40704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row>
    <row r="6475" spans="1:23" ht="14.25" customHeight="1" x14ac:dyDescent="0.3">
      <c r="A6475" s="5">
        <v>6474</v>
      </c>
      <c r="B6475" s="2" t="s">
        <v>8916</v>
      </c>
      <c r="C6475" s="5">
        <f>YEAR(Data!$E6475)</f>
        <v>2013</v>
      </c>
      <c r="D6475" s="2" t="str">
        <f>TEXT(Table_1[[#This Row],[Order Date]], "MMM")</f>
        <v>Mar</v>
      </c>
      <c r="E6475" s="7">
        <v>41352</v>
      </c>
      <c r="F6475" s="7">
        <v>41354</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row>
    <row r="6476" spans="1:23" ht="14.25" customHeight="1" x14ac:dyDescent="0.3">
      <c r="A6476" s="5">
        <v>6475</v>
      </c>
      <c r="B6476" s="2" t="s">
        <v>8917</v>
      </c>
      <c r="C6476" s="5">
        <f>YEAR(Data!$E6476)</f>
        <v>2011</v>
      </c>
      <c r="D6476" s="2" t="str">
        <f>TEXT(Table_1[[#This Row],[Order Date]], "MMM")</f>
        <v>Jan</v>
      </c>
      <c r="E6476" s="7">
        <v>40558</v>
      </c>
      <c r="F6476" s="7">
        <v>40559</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row>
    <row r="6477" spans="1:23" ht="14.25" customHeight="1" x14ac:dyDescent="0.3">
      <c r="A6477" s="5">
        <v>6476</v>
      </c>
      <c r="B6477" s="2" t="s">
        <v>8918</v>
      </c>
      <c r="C6477" s="5">
        <f>YEAR(Data!$E6477)</f>
        <v>2014</v>
      </c>
      <c r="D6477" s="2" t="str">
        <f>TEXT(Table_1[[#This Row],[Order Date]], "MMM")</f>
        <v>Jun</v>
      </c>
      <c r="E6477" s="7">
        <v>41794</v>
      </c>
      <c r="F6477" s="7">
        <v>41801</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row>
    <row r="6478" spans="1:23" ht="14.25" customHeight="1" x14ac:dyDescent="0.3">
      <c r="A6478" s="5">
        <v>6477</v>
      </c>
      <c r="B6478" s="2" t="s">
        <v>8918</v>
      </c>
      <c r="C6478" s="5">
        <f>YEAR(Data!$E6478)</f>
        <v>2014</v>
      </c>
      <c r="D6478" s="2" t="str">
        <f>TEXT(Table_1[[#This Row],[Order Date]], "MMM")</f>
        <v>Jun</v>
      </c>
      <c r="E6478" s="7">
        <v>41794</v>
      </c>
      <c r="F6478" s="7">
        <v>41801</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row>
    <row r="6479" spans="1:23" ht="14.25" customHeight="1" x14ac:dyDescent="0.3">
      <c r="A6479" s="5">
        <v>6478</v>
      </c>
      <c r="B6479" s="2" t="s">
        <v>8918</v>
      </c>
      <c r="C6479" s="5">
        <f>YEAR(Data!$E6479)</f>
        <v>2014</v>
      </c>
      <c r="D6479" s="2" t="str">
        <f>TEXT(Table_1[[#This Row],[Order Date]], "MMM")</f>
        <v>Jun</v>
      </c>
      <c r="E6479" s="7">
        <v>41794</v>
      </c>
      <c r="F6479" s="7">
        <v>41801</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row>
    <row r="6480" spans="1:23" ht="14.25" customHeight="1" x14ac:dyDescent="0.3">
      <c r="A6480" s="5">
        <v>6479</v>
      </c>
      <c r="B6480" s="2" t="s">
        <v>8918</v>
      </c>
      <c r="C6480" s="5">
        <f>YEAR(Data!$E6480)</f>
        <v>2014</v>
      </c>
      <c r="D6480" s="2" t="str">
        <f>TEXT(Table_1[[#This Row],[Order Date]], "MMM")</f>
        <v>Jun</v>
      </c>
      <c r="E6480" s="7">
        <v>41794</v>
      </c>
      <c r="F6480" s="7">
        <v>41801</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row>
    <row r="6481" spans="1:23" ht="14.25" customHeight="1" x14ac:dyDescent="0.3">
      <c r="A6481" s="5">
        <v>6480</v>
      </c>
      <c r="B6481" s="2" t="s">
        <v>8918</v>
      </c>
      <c r="C6481" s="5">
        <f>YEAR(Data!$E6481)</f>
        <v>2014</v>
      </c>
      <c r="D6481" s="2" t="str">
        <f>TEXT(Table_1[[#This Row],[Order Date]], "MMM")</f>
        <v>Jun</v>
      </c>
      <c r="E6481" s="7">
        <v>41794</v>
      </c>
      <c r="F6481" s="7">
        <v>41801</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row>
    <row r="6482" spans="1:23" ht="14.25" customHeight="1" x14ac:dyDescent="0.3">
      <c r="A6482" s="5">
        <v>6481</v>
      </c>
      <c r="B6482" s="2" t="s">
        <v>8918</v>
      </c>
      <c r="C6482" s="5">
        <f>YEAR(Data!$E6482)</f>
        <v>2014</v>
      </c>
      <c r="D6482" s="2" t="str">
        <f>TEXT(Table_1[[#This Row],[Order Date]], "MMM")</f>
        <v>Jun</v>
      </c>
      <c r="E6482" s="7">
        <v>41794</v>
      </c>
      <c r="F6482" s="7">
        <v>41801</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row>
    <row r="6483" spans="1:23" ht="14.25" customHeight="1" x14ac:dyDescent="0.3">
      <c r="A6483" s="5">
        <v>6482</v>
      </c>
      <c r="B6483" s="2" t="s">
        <v>8918</v>
      </c>
      <c r="C6483" s="5">
        <f>YEAR(Data!$E6483)</f>
        <v>2014</v>
      </c>
      <c r="D6483" s="2" t="str">
        <f>TEXT(Table_1[[#This Row],[Order Date]], "MMM")</f>
        <v>Jun</v>
      </c>
      <c r="E6483" s="7">
        <v>41794</v>
      </c>
      <c r="F6483" s="7">
        <v>41801</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row>
    <row r="6484" spans="1:23" ht="14.25" customHeight="1" x14ac:dyDescent="0.3">
      <c r="A6484" s="5">
        <v>6483</v>
      </c>
      <c r="B6484" s="2" t="s">
        <v>8918</v>
      </c>
      <c r="C6484" s="5">
        <f>YEAR(Data!$E6484)</f>
        <v>2014</v>
      </c>
      <c r="D6484" s="2" t="str">
        <f>TEXT(Table_1[[#This Row],[Order Date]], "MMM")</f>
        <v>Jun</v>
      </c>
      <c r="E6484" s="7">
        <v>41794</v>
      </c>
      <c r="F6484" s="7">
        <v>41801</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row>
    <row r="6485" spans="1:23" ht="14.25" customHeight="1" x14ac:dyDescent="0.3">
      <c r="A6485" s="5">
        <v>6484</v>
      </c>
      <c r="B6485" s="2" t="s">
        <v>8919</v>
      </c>
      <c r="C6485" s="5">
        <f>YEAR(Data!$E6485)</f>
        <v>2014</v>
      </c>
      <c r="D6485" s="2" t="str">
        <f>TEXT(Table_1[[#This Row],[Order Date]], "MMM")</f>
        <v>Jun</v>
      </c>
      <c r="E6485" s="7">
        <v>41794</v>
      </c>
      <c r="F6485" s="7">
        <v>41800</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row>
    <row r="6486" spans="1:23" ht="14.25" customHeight="1" x14ac:dyDescent="0.3">
      <c r="A6486" s="5">
        <v>6485</v>
      </c>
      <c r="B6486" s="2" t="s">
        <v>8919</v>
      </c>
      <c r="C6486" s="5">
        <f>YEAR(Data!$E6486)</f>
        <v>2014</v>
      </c>
      <c r="D6486" s="2" t="str">
        <f>TEXT(Table_1[[#This Row],[Order Date]], "MMM")</f>
        <v>Jun</v>
      </c>
      <c r="E6486" s="7">
        <v>41794</v>
      </c>
      <c r="F6486" s="7">
        <v>41800</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row>
    <row r="6487" spans="1:23" ht="14.25" customHeight="1" x14ac:dyDescent="0.3">
      <c r="A6487" s="5">
        <v>6486</v>
      </c>
      <c r="B6487" s="2" t="s">
        <v>8919</v>
      </c>
      <c r="C6487" s="5">
        <f>YEAR(Data!$E6487)</f>
        <v>2014</v>
      </c>
      <c r="D6487" s="2" t="str">
        <f>TEXT(Table_1[[#This Row],[Order Date]], "MMM")</f>
        <v>Jun</v>
      </c>
      <c r="E6487" s="7">
        <v>41794</v>
      </c>
      <c r="F6487" s="7">
        <v>41800</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row>
    <row r="6488" spans="1:23" ht="14.25" customHeight="1" x14ac:dyDescent="0.3">
      <c r="A6488" s="5">
        <v>6487</v>
      </c>
      <c r="B6488" s="2" t="s">
        <v>8920</v>
      </c>
      <c r="C6488" s="5">
        <f>YEAR(Data!$E6488)</f>
        <v>2012</v>
      </c>
      <c r="D6488" s="2" t="str">
        <f>TEXT(Table_1[[#This Row],[Order Date]], "MMM")</f>
        <v>Mar</v>
      </c>
      <c r="E6488" s="7">
        <v>40989</v>
      </c>
      <c r="F6488" s="7">
        <v>40994</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row>
    <row r="6489" spans="1:23" ht="14.25" customHeight="1" x14ac:dyDescent="0.3">
      <c r="A6489" s="5">
        <v>6488</v>
      </c>
      <c r="B6489" s="2" t="s">
        <v>8920</v>
      </c>
      <c r="C6489" s="5">
        <f>YEAR(Data!$E6489)</f>
        <v>2012</v>
      </c>
      <c r="D6489" s="2" t="str">
        <f>TEXT(Table_1[[#This Row],[Order Date]], "MMM")</f>
        <v>Mar</v>
      </c>
      <c r="E6489" s="7">
        <v>40989</v>
      </c>
      <c r="F6489" s="7">
        <v>40994</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row>
    <row r="6490" spans="1:23" ht="14.25" customHeight="1" x14ac:dyDescent="0.3">
      <c r="A6490" s="5">
        <v>6489</v>
      </c>
      <c r="B6490" s="2" t="s">
        <v>8920</v>
      </c>
      <c r="C6490" s="5">
        <f>YEAR(Data!$E6490)</f>
        <v>2012</v>
      </c>
      <c r="D6490" s="2" t="str">
        <f>TEXT(Table_1[[#This Row],[Order Date]], "MMM")</f>
        <v>Mar</v>
      </c>
      <c r="E6490" s="7">
        <v>40989</v>
      </c>
      <c r="F6490" s="7">
        <v>40994</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row>
    <row r="6491" spans="1:23" ht="14.25" customHeight="1" x14ac:dyDescent="0.3">
      <c r="A6491" s="5">
        <v>6490</v>
      </c>
      <c r="B6491" s="2" t="s">
        <v>8921</v>
      </c>
      <c r="C6491" s="5">
        <f>YEAR(Data!$E6491)</f>
        <v>2014</v>
      </c>
      <c r="D6491" s="2" t="str">
        <f>TEXT(Table_1[[#This Row],[Order Date]], "MMM")</f>
        <v>Sep</v>
      </c>
      <c r="E6491" s="7">
        <v>41902</v>
      </c>
      <c r="F6491" s="7">
        <v>41907</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row>
    <row r="6492" spans="1:23" ht="14.25" customHeight="1" x14ac:dyDescent="0.3">
      <c r="A6492" s="5">
        <v>6491</v>
      </c>
      <c r="B6492" s="2" t="s">
        <v>8922</v>
      </c>
      <c r="C6492" s="5">
        <f>YEAR(Data!$E6492)</f>
        <v>2011</v>
      </c>
      <c r="D6492" s="2" t="str">
        <f>TEXT(Table_1[[#This Row],[Order Date]], "MMM")</f>
        <v>Sep</v>
      </c>
      <c r="E6492" s="7">
        <v>40801</v>
      </c>
      <c r="F6492" s="7">
        <v>40805</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row>
    <row r="6493" spans="1:23" ht="14.25" customHeight="1" x14ac:dyDescent="0.3">
      <c r="A6493" s="5">
        <v>6492</v>
      </c>
      <c r="B6493" s="2" t="s">
        <v>8923</v>
      </c>
      <c r="C6493" s="5">
        <f>YEAR(Data!$E6493)</f>
        <v>2013</v>
      </c>
      <c r="D6493" s="2" t="str">
        <f>TEXT(Table_1[[#This Row],[Order Date]], "MMM")</f>
        <v>Nov</v>
      </c>
      <c r="E6493" s="7">
        <v>41599</v>
      </c>
      <c r="F6493" s="7">
        <v>41604</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row>
    <row r="6494" spans="1:23" ht="14.25" customHeight="1" x14ac:dyDescent="0.3">
      <c r="A6494" s="5">
        <v>6493</v>
      </c>
      <c r="B6494" s="2" t="s">
        <v>8923</v>
      </c>
      <c r="C6494" s="5">
        <f>YEAR(Data!$E6494)</f>
        <v>2013</v>
      </c>
      <c r="D6494" s="2" t="str">
        <f>TEXT(Table_1[[#This Row],[Order Date]], "MMM")</f>
        <v>Nov</v>
      </c>
      <c r="E6494" s="7">
        <v>41599</v>
      </c>
      <c r="F6494" s="7">
        <v>41604</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row>
    <row r="6495" spans="1:23" ht="14.25" customHeight="1" x14ac:dyDescent="0.3">
      <c r="A6495" s="5">
        <v>6494</v>
      </c>
      <c r="B6495" s="2" t="s">
        <v>8923</v>
      </c>
      <c r="C6495" s="5">
        <f>YEAR(Data!$E6495)</f>
        <v>2013</v>
      </c>
      <c r="D6495" s="2" t="str">
        <f>TEXT(Table_1[[#This Row],[Order Date]], "MMM")</f>
        <v>Nov</v>
      </c>
      <c r="E6495" s="7">
        <v>41599</v>
      </c>
      <c r="F6495" s="7">
        <v>41604</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row>
    <row r="6496" spans="1:23" ht="14.25" customHeight="1" x14ac:dyDescent="0.3">
      <c r="A6496" s="5">
        <v>6495</v>
      </c>
      <c r="B6496" s="2" t="s">
        <v>8924</v>
      </c>
      <c r="C6496" s="5">
        <f>YEAR(Data!$E6496)</f>
        <v>2014</v>
      </c>
      <c r="D6496" s="2" t="str">
        <f>TEXT(Table_1[[#This Row],[Order Date]], "MMM")</f>
        <v>Oct</v>
      </c>
      <c r="E6496" s="7">
        <v>41941</v>
      </c>
      <c r="F6496" s="7">
        <v>41945</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row>
    <row r="6497" spans="1:23" ht="14.25" customHeight="1" x14ac:dyDescent="0.3">
      <c r="A6497" s="5">
        <v>6496</v>
      </c>
      <c r="B6497" s="2" t="s">
        <v>8924</v>
      </c>
      <c r="C6497" s="5">
        <f>YEAR(Data!$E6497)</f>
        <v>2014</v>
      </c>
      <c r="D6497" s="2" t="str">
        <f>TEXT(Table_1[[#This Row],[Order Date]], "MMM")</f>
        <v>Oct</v>
      </c>
      <c r="E6497" s="7">
        <v>41941</v>
      </c>
      <c r="F6497" s="7">
        <v>41945</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row>
    <row r="6498" spans="1:23" ht="14.25" customHeight="1" x14ac:dyDescent="0.3">
      <c r="A6498" s="5">
        <v>6497</v>
      </c>
      <c r="B6498" s="2" t="s">
        <v>8924</v>
      </c>
      <c r="C6498" s="5">
        <f>YEAR(Data!$E6498)</f>
        <v>2014</v>
      </c>
      <c r="D6498" s="2" t="str">
        <f>TEXT(Table_1[[#This Row],[Order Date]], "MMM")</f>
        <v>Oct</v>
      </c>
      <c r="E6498" s="7">
        <v>41941</v>
      </c>
      <c r="F6498" s="7">
        <v>41945</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row>
    <row r="6499" spans="1:23" ht="14.25" customHeight="1" x14ac:dyDescent="0.3">
      <c r="A6499" s="5">
        <v>6498</v>
      </c>
      <c r="B6499" s="2" t="s">
        <v>8925</v>
      </c>
      <c r="C6499" s="5">
        <f>YEAR(Data!$E6499)</f>
        <v>2012</v>
      </c>
      <c r="D6499" s="2" t="str">
        <f>TEXT(Table_1[[#This Row],[Order Date]], "MMM")</f>
        <v>Jul</v>
      </c>
      <c r="E6499" s="7">
        <v>41114</v>
      </c>
      <c r="F6499" s="7">
        <v>41118</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row>
    <row r="6500" spans="1:23" ht="14.25" customHeight="1" x14ac:dyDescent="0.3">
      <c r="A6500" s="5">
        <v>6499</v>
      </c>
      <c r="B6500" s="2" t="s">
        <v>8925</v>
      </c>
      <c r="C6500" s="5">
        <f>YEAR(Data!$E6500)</f>
        <v>2012</v>
      </c>
      <c r="D6500" s="2" t="str">
        <f>TEXT(Table_1[[#This Row],[Order Date]], "MMM")</f>
        <v>Jul</v>
      </c>
      <c r="E6500" s="7">
        <v>41114</v>
      </c>
      <c r="F6500" s="7">
        <v>41118</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row>
    <row r="6501" spans="1:23" ht="14.25" customHeight="1" x14ac:dyDescent="0.3">
      <c r="A6501" s="5">
        <v>6500</v>
      </c>
      <c r="B6501" s="2" t="s">
        <v>8925</v>
      </c>
      <c r="C6501" s="5">
        <f>YEAR(Data!$E6501)</f>
        <v>2012</v>
      </c>
      <c r="D6501" s="2" t="str">
        <f>TEXT(Table_1[[#This Row],[Order Date]], "MMM")</f>
        <v>Jul</v>
      </c>
      <c r="E6501" s="7">
        <v>41114</v>
      </c>
      <c r="F6501" s="7">
        <v>41118</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row>
    <row r="6502" spans="1:23" ht="14.25" customHeight="1" x14ac:dyDescent="0.3">
      <c r="A6502" s="5">
        <v>6501</v>
      </c>
      <c r="B6502" s="2" t="s">
        <v>8925</v>
      </c>
      <c r="C6502" s="5">
        <f>YEAR(Data!$E6502)</f>
        <v>2012</v>
      </c>
      <c r="D6502" s="2" t="str">
        <f>TEXT(Table_1[[#This Row],[Order Date]], "MMM")</f>
        <v>Jul</v>
      </c>
      <c r="E6502" s="7">
        <v>41114</v>
      </c>
      <c r="F6502" s="7">
        <v>41118</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row>
    <row r="6503" spans="1:23" ht="14.25" customHeight="1" x14ac:dyDescent="0.3">
      <c r="A6503" s="5">
        <v>6502</v>
      </c>
      <c r="B6503" s="2" t="s">
        <v>8928</v>
      </c>
      <c r="C6503" s="5">
        <f>YEAR(Data!$E6503)</f>
        <v>2011</v>
      </c>
      <c r="D6503" s="2" t="str">
        <f>TEXT(Table_1[[#This Row],[Order Date]], "MMM")</f>
        <v>Nov</v>
      </c>
      <c r="E6503" s="7">
        <v>40849</v>
      </c>
      <c r="F6503" s="7">
        <v>40853</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row>
    <row r="6504" spans="1:23" ht="14.25" customHeight="1" x14ac:dyDescent="0.3">
      <c r="A6504" s="5">
        <v>6503</v>
      </c>
      <c r="B6504" s="2" t="s">
        <v>8928</v>
      </c>
      <c r="C6504" s="5">
        <f>YEAR(Data!$E6504)</f>
        <v>2011</v>
      </c>
      <c r="D6504" s="2" t="str">
        <f>TEXT(Table_1[[#This Row],[Order Date]], "MMM")</f>
        <v>Nov</v>
      </c>
      <c r="E6504" s="7">
        <v>40849</v>
      </c>
      <c r="F6504" s="7">
        <v>40853</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row>
    <row r="6505" spans="1:23" ht="14.25" customHeight="1" x14ac:dyDescent="0.3">
      <c r="A6505" s="5">
        <v>6504</v>
      </c>
      <c r="B6505" s="2" t="s">
        <v>8928</v>
      </c>
      <c r="C6505" s="5">
        <f>YEAR(Data!$E6505)</f>
        <v>2011</v>
      </c>
      <c r="D6505" s="2" t="str">
        <f>TEXT(Table_1[[#This Row],[Order Date]], "MMM")</f>
        <v>Nov</v>
      </c>
      <c r="E6505" s="7">
        <v>40849</v>
      </c>
      <c r="F6505" s="7">
        <v>40853</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row>
    <row r="6506" spans="1:23" ht="14.25" customHeight="1" x14ac:dyDescent="0.3">
      <c r="A6506" s="5">
        <v>6505</v>
      </c>
      <c r="B6506" s="2" t="s">
        <v>8929</v>
      </c>
      <c r="C6506" s="5">
        <f>YEAR(Data!$E6506)</f>
        <v>2014</v>
      </c>
      <c r="D6506" s="2" t="str">
        <f>TEXT(Table_1[[#This Row],[Order Date]], "MMM")</f>
        <v>Nov</v>
      </c>
      <c r="E6506" s="7">
        <v>41961</v>
      </c>
      <c r="F6506" s="7">
        <v>41966</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row>
    <row r="6507" spans="1:23" ht="14.25" customHeight="1" x14ac:dyDescent="0.3">
      <c r="A6507" s="5">
        <v>6506</v>
      </c>
      <c r="B6507" s="2" t="s">
        <v>8930</v>
      </c>
      <c r="C6507" s="5">
        <f>YEAR(Data!$E6507)</f>
        <v>2013</v>
      </c>
      <c r="D6507" s="2" t="str">
        <f>TEXT(Table_1[[#This Row],[Order Date]], "MMM")</f>
        <v>Jun</v>
      </c>
      <c r="E6507" s="7">
        <v>41452</v>
      </c>
      <c r="F6507" s="7">
        <v>41456</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row>
    <row r="6508" spans="1:23" ht="14.25" customHeight="1" x14ac:dyDescent="0.3">
      <c r="A6508" s="5">
        <v>6507</v>
      </c>
      <c r="B6508" s="2" t="s">
        <v>8933</v>
      </c>
      <c r="C6508" s="5">
        <f>YEAR(Data!$E6508)</f>
        <v>2013</v>
      </c>
      <c r="D6508" s="2" t="str">
        <f>TEXT(Table_1[[#This Row],[Order Date]], "MMM")</f>
        <v>Oct</v>
      </c>
      <c r="E6508" s="7">
        <v>41557</v>
      </c>
      <c r="F6508" s="7">
        <v>41559</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row>
    <row r="6509" spans="1:23" ht="14.25" customHeight="1" x14ac:dyDescent="0.3">
      <c r="A6509" s="5">
        <v>6508</v>
      </c>
      <c r="B6509" s="2" t="s">
        <v>8933</v>
      </c>
      <c r="C6509" s="5">
        <f>YEAR(Data!$E6509)</f>
        <v>2013</v>
      </c>
      <c r="D6509" s="2" t="str">
        <f>TEXT(Table_1[[#This Row],[Order Date]], "MMM")</f>
        <v>Oct</v>
      </c>
      <c r="E6509" s="7">
        <v>41557</v>
      </c>
      <c r="F6509" s="7">
        <v>41559</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row>
    <row r="6510" spans="1:23" ht="14.25" customHeight="1" x14ac:dyDescent="0.3">
      <c r="A6510" s="5">
        <v>6509</v>
      </c>
      <c r="B6510" s="2" t="s">
        <v>8934</v>
      </c>
      <c r="C6510" s="5">
        <f>YEAR(Data!$E6510)</f>
        <v>2014</v>
      </c>
      <c r="D6510" s="2" t="str">
        <f>TEXT(Table_1[[#This Row],[Order Date]], "MMM")</f>
        <v>Dec</v>
      </c>
      <c r="E6510" s="7">
        <v>41994</v>
      </c>
      <c r="F6510" s="7">
        <v>42000</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row>
    <row r="6511" spans="1:23" ht="14.25" customHeight="1" x14ac:dyDescent="0.3">
      <c r="A6511" s="5">
        <v>6510</v>
      </c>
      <c r="B6511" s="2" t="s">
        <v>8934</v>
      </c>
      <c r="C6511" s="5">
        <f>YEAR(Data!$E6511)</f>
        <v>2014</v>
      </c>
      <c r="D6511" s="2" t="str">
        <f>TEXT(Table_1[[#This Row],[Order Date]], "MMM")</f>
        <v>Dec</v>
      </c>
      <c r="E6511" s="7">
        <v>41994</v>
      </c>
      <c r="F6511" s="7">
        <v>42000</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row>
    <row r="6512" spans="1:23" ht="14.25" customHeight="1" x14ac:dyDescent="0.3">
      <c r="A6512" s="5">
        <v>6511</v>
      </c>
      <c r="B6512" s="2" t="s">
        <v>8934</v>
      </c>
      <c r="C6512" s="5">
        <f>YEAR(Data!$E6512)</f>
        <v>2014</v>
      </c>
      <c r="D6512" s="2" t="str">
        <f>TEXT(Table_1[[#This Row],[Order Date]], "MMM")</f>
        <v>Dec</v>
      </c>
      <c r="E6512" s="7">
        <v>41994</v>
      </c>
      <c r="F6512" s="7">
        <v>42000</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row>
    <row r="6513" spans="1:23" ht="14.25" customHeight="1" x14ac:dyDescent="0.3">
      <c r="A6513" s="5">
        <v>6512</v>
      </c>
      <c r="B6513" s="2" t="s">
        <v>8935</v>
      </c>
      <c r="C6513" s="5">
        <f>YEAR(Data!$E6513)</f>
        <v>2014</v>
      </c>
      <c r="D6513" s="2" t="str">
        <f>TEXT(Table_1[[#This Row],[Order Date]], "MMM")</f>
        <v>Mar</v>
      </c>
      <c r="E6513" s="7">
        <v>41705</v>
      </c>
      <c r="F6513" s="7">
        <v>41709</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row>
    <row r="6514" spans="1:23" ht="14.25" customHeight="1" x14ac:dyDescent="0.3">
      <c r="A6514" s="5">
        <v>6513</v>
      </c>
      <c r="B6514" s="2" t="s">
        <v>8935</v>
      </c>
      <c r="C6514" s="5">
        <f>YEAR(Data!$E6514)</f>
        <v>2014</v>
      </c>
      <c r="D6514" s="2" t="str">
        <f>TEXT(Table_1[[#This Row],[Order Date]], "MMM")</f>
        <v>Mar</v>
      </c>
      <c r="E6514" s="7">
        <v>41705</v>
      </c>
      <c r="F6514" s="7">
        <v>41709</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row>
    <row r="6515" spans="1:23" ht="14.25" customHeight="1" x14ac:dyDescent="0.3">
      <c r="A6515" s="5">
        <v>6514</v>
      </c>
      <c r="B6515" s="2" t="s">
        <v>8935</v>
      </c>
      <c r="C6515" s="5">
        <f>YEAR(Data!$E6515)</f>
        <v>2014</v>
      </c>
      <c r="D6515" s="2" t="str">
        <f>TEXT(Table_1[[#This Row],[Order Date]], "MMM")</f>
        <v>Mar</v>
      </c>
      <c r="E6515" s="7">
        <v>41705</v>
      </c>
      <c r="F6515" s="7">
        <v>41709</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row>
    <row r="6516" spans="1:23" ht="14.25" customHeight="1" x14ac:dyDescent="0.3">
      <c r="A6516" s="5">
        <v>6515</v>
      </c>
      <c r="B6516" s="2" t="s">
        <v>8935</v>
      </c>
      <c r="C6516" s="5">
        <f>YEAR(Data!$E6516)</f>
        <v>2014</v>
      </c>
      <c r="D6516" s="2" t="str">
        <f>TEXT(Table_1[[#This Row],[Order Date]], "MMM")</f>
        <v>Mar</v>
      </c>
      <c r="E6516" s="7">
        <v>41705</v>
      </c>
      <c r="F6516" s="7">
        <v>41709</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row>
    <row r="6517" spans="1:23" ht="14.25" customHeight="1" x14ac:dyDescent="0.3">
      <c r="A6517" s="5">
        <v>6516</v>
      </c>
      <c r="B6517" s="2" t="s">
        <v>8936</v>
      </c>
      <c r="C6517" s="5">
        <f>YEAR(Data!$E6517)</f>
        <v>2014</v>
      </c>
      <c r="D6517" s="2" t="str">
        <f>TEXT(Table_1[[#This Row],[Order Date]], "MMM")</f>
        <v>Sep</v>
      </c>
      <c r="E6517" s="7">
        <v>41898</v>
      </c>
      <c r="F6517" s="7">
        <v>41902</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row>
    <row r="6518" spans="1:23" ht="14.25" customHeight="1" x14ac:dyDescent="0.3">
      <c r="A6518" s="5">
        <v>6517</v>
      </c>
      <c r="B6518" s="2" t="s">
        <v>8936</v>
      </c>
      <c r="C6518" s="5">
        <f>YEAR(Data!$E6518)</f>
        <v>2014</v>
      </c>
      <c r="D6518" s="2" t="str">
        <f>TEXT(Table_1[[#This Row],[Order Date]], "MMM")</f>
        <v>Sep</v>
      </c>
      <c r="E6518" s="7">
        <v>41898</v>
      </c>
      <c r="F6518" s="7">
        <v>41902</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row>
    <row r="6519" spans="1:23" ht="14.25" customHeight="1" x14ac:dyDescent="0.3">
      <c r="A6519" s="5">
        <v>6518</v>
      </c>
      <c r="B6519" s="2" t="s">
        <v>8936</v>
      </c>
      <c r="C6519" s="5">
        <f>YEAR(Data!$E6519)</f>
        <v>2014</v>
      </c>
      <c r="D6519" s="2" t="str">
        <f>TEXT(Table_1[[#This Row],[Order Date]], "MMM")</f>
        <v>Sep</v>
      </c>
      <c r="E6519" s="7">
        <v>41898</v>
      </c>
      <c r="F6519" s="7">
        <v>41902</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row>
    <row r="6520" spans="1:23" ht="14.25" customHeight="1" x14ac:dyDescent="0.3">
      <c r="A6520" s="5">
        <v>6519</v>
      </c>
      <c r="B6520" s="2" t="s">
        <v>8936</v>
      </c>
      <c r="C6520" s="5">
        <f>YEAR(Data!$E6520)</f>
        <v>2014</v>
      </c>
      <c r="D6520" s="2" t="str">
        <f>TEXT(Table_1[[#This Row],[Order Date]], "MMM")</f>
        <v>Sep</v>
      </c>
      <c r="E6520" s="7">
        <v>41898</v>
      </c>
      <c r="F6520" s="7">
        <v>41902</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row>
    <row r="6521" spans="1:23" ht="14.25" customHeight="1" x14ac:dyDescent="0.3">
      <c r="A6521" s="5">
        <v>6520</v>
      </c>
      <c r="B6521" s="2" t="s">
        <v>8936</v>
      </c>
      <c r="C6521" s="5">
        <f>YEAR(Data!$E6521)</f>
        <v>2014</v>
      </c>
      <c r="D6521" s="2" t="str">
        <f>TEXT(Table_1[[#This Row],[Order Date]], "MMM")</f>
        <v>Sep</v>
      </c>
      <c r="E6521" s="7">
        <v>41898</v>
      </c>
      <c r="F6521" s="7">
        <v>41902</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row>
    <row r="6522" spans="1:23" ht="14.25" customHeight="1" x14ac:dyDescent="0.3">
      <c r="A6522" s="5">
        <v>6521</v>
      </c>
      <c r="B6522" s="2" t="s">
        <v>8937</v>
      </c>
      <c r="C6522" s="5">
        <f>YEAR(Data!$E6522)</f>
        <v>2014</v>
      </c>
      <c r="D6522" s="2" t="str">
        <f>TEXT(Table_1[[#This Row],[Order Date]], "MMM")</f>
        <v>Jan</v>
      </c>
      <c r="E6522" s="7">
        <v>41656</v>
      </c>
      <c r="F6522" s="7">
        <v>41658</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row>
    <row r="6523" spans="1:23" ht="14.25" customHeight="1" x14ac:dyDescent="0.3">
      <c r="A6523" s="5">
        <v>6522</v>
      </c>
      <c r="B6523" s="2" t="s">
        <v>8937</v>
      </c>
      <c r="C6523" s="5">
        <f>YEAR(Data!$E6523)</f>
        <v>2014</v>
      </c>
      <c r="D6523" s="2" t="str">
        <f>TEXT(Table_1[[#This Row],[Order Date]], "MMM")</f>
        <v>Jan</v>
      </c>
      <c r="E6523" s="7">
        <v>41656</v>
      </c>
      <c r="F6523" s="7">
        <v>41658</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row>
    <row r="6524" spans="1:23" ht="14.25" customHeight="1" x14ac:dyDescent="0.3">
      <c r="A6524" s="5">
        <v>6523</v>
      </c>
      <c r="B6524" s="2" t="s">
        <v>8937</v>
      </c>
      <c r="C6524" s="5">
        <f>YEAR(Data!$E6524)</f>
        <v>2014</v>
      </c>
      <c r="D6524" s="2" t="str">
        <f>TEXT(Table_1[[#This Row],[Order Date]], "MMM")</f>
        <v>Jan</v>
      </c>
      <c r="E6524" s="7">
        <v>41656</v>
      </c>
      <c r="F6524" s="7">
        <v>41658</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row>
    <row r="6525" spans="1:23" ht="14.25" customHeight="1" x14ac:dyDescent="0.3">
      <c r="A6525" s="5">
        <v>6524</v>
      </c>
      <c r="B6525" s="2" t="s">
        <v>8940</v>
      </c>
      <c r="C6525" s="5">
        <f>YEAR(Data!$E6525)</f>
        <v>2013</v>
      </c>
      <c r="D6525" s="2" t="str">
        <f>TEXT(Table_1[[#This Row],[Order Date]], "MMM")</f>
        <v>Jul</v>
      </c>
      <c r="E6525" s="7">
        <v>41463</v>
      </c>
      <c r="F6525" s="7">
        <v>41469</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row>
    <row r="6526" spans="1:23" ht="14.25" customHeight="1" x14ac:dyDescent="0.3">
      <c r="A6526" s="5">
        <v>6525</v>
      </c>
      <c r="B6526" s="2" t="s">
        <v>8940</v>
      </c>
      <c r="C6526" s="5">
        <f>YEAR(Data!$E6526)</f>
        <v>2013</v>
      </c>
      <c r="D6526" s="2" t="str">
        <f>TEXT(Table_1[[#This Row],[Order Date]], "MMM")</f>
        <v>Jul</v>
      </c>
      <c r="E6526" s="7">
        <v>41463</v>
      </c>
      <c r="F6526" s="7">
        <v>41469</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row>
    <row r="6527" spans="1:23" ht="14.25" customHeight="1" x14ac:dyDescent="0.3">
      <c r="A6527" s="5">
        <v>6526</v>
      </c>
      <c r="B6527" s="2" t="s">
        <v>8940</v>
      </c>
      <c r="C6527" s="5">
        <f>YEAR(Data!$E6527)</f>
        <v>2013</v>
      </c>
      <c r="D6527" s="2" t="str">
        <f>TEXT(Table_1[[#This Row],[Order Date]], "MMM")</f>
        <v>Jul</v>
      </c>
      <c r="E6527" s="7">
        <v>41463</v>
      </c>
      <c r="F6527" s="7">
        <v>41469</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row>
    <row r="6528" spans="1:23" ht="14.25" customHeight="1" x14ac:dyDescent="0.3">
      <c r="A6528" s="5">
        <v>6527</v>
      </c>
      <c r="B6528" s="2" t="s">
        <v>8940</v>
      </c>
      <c r="C6528" s="5">
        <f>YEAR(Data!$E6528)</f>
        <v>2013</v>
      </c>
      <c r="D6528" s="2" t="str">
        <f>TEXT(Table_1[[#This Row],[Order Date]], "MMM")</f>
        <v>Jul</v>
      </c>
      <c r="E6528" s="7">
        <v>41463</v>
      </c>
      <c r="F6528" s="7">
        <v>41469</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row>
    <row r="6529" spans="1:23" ht="14.25" customHeight="1" x14ac:dyDescent="0.3">
      <c r="A6529" s="5">
        <v>6528</v>
      </c>
      <c r="B6529" s="2" t="s">
        <v>8941</v>
      </c>
      <c r="C6529" s="5">
        <f>YEAR(Data!$E6529)</f>
        <v>2013</v>
      </c>
      <c r="D6529" s="2" t="str">
        <f>TEXT(Table_1[[#This Row],[Order Date]], "MMM")</f>
        <v>Dec</v>
      </c>
      <c r="E6529" s="7">
        <v>41632</v>
      </c>
      <c r="F6529" s="7">
        <v>41637</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row>
    <row r="6530" spans="1:23" ht="14.25" customHeight="1" x14ac:dyDescent="0.3">
      <c r="A6530" s="5">
        <v>6529</v>
      </c>
      <c r="B6530" s="2" t="s">
        <v>8942</v>
      </c>
      <c r="C6530" s="5">
        <f>YEAR(Data!$E6530)</f>
        <v>2011</v>
      </c>
      <c r="D6530" s="2" t="str">
        <f>TEXT(Table_1[[#This Row],[Order Date]], "MMM")</f>
        <v>Dec</v>
      </c>
      <c r="E6530" s="7">
        <v>40899</v>
      </c>
      <c r="F6530" s="7">
        <v>40903</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row>
    <row r="6531" spans="1:23" ht="14.25" customHeight="1" x14ac:dyDescent="0.3">
      <c r="A6531" s="5">
        <v>6530</v>
      </c>
      <c r="B6531" s="2" t="s">
        <v>8945</v>
      </c>
      <c r="C6531" s="5">
        <f>YEAR(Data!$E6531)</f>
        <v>2011</v>
      </c>
      <c r="D6531" s="2" t="str">
        <f>TEXT(Table_1[[#This Row],[Order Date]], "MMM")</f>
        <v>Feb</v>
      </c>
      <c r="E6531" s="7">
        <v>40598</v>
      </c>
      <c r="F6531" s="7">
        <v>40602</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row>
    <row r="6532" spans="1:23" ht="14.25" customHeight="1" x14ac:dyDescent="0.3">
      <c r="A6532" s="5">
        <v>6531</v>
      </c>
      <c r="B6532" s="2" t="s">
        <v>8945</v>
      </c>
      <c r="C6532" s="5">
        <f>YEAR(Data!$E6532)</f>
        <v>2011</v>
      </c>
      <c r="D6532" s="2" t="str">
        <f>TEXT(Table_1[[#This Row],[Order Date]], "MMM")</f>
        <v>Feb</v>
      </c>
      <c r="E6532" s="7">
        <v>40598</v>
      </c>
      <c r="F6532" s="7">
        <v>40602</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row>
    <row r="6533" spans="1:23" ht="14.25" customHeight="1" x14ac:dyDescent="0.3">
      <c r="A6533" s="5">
        <v>6532</v>
      </c>
      <c r="B6533" s="2" t="s">
        <v>8946</v>
      </c>
      <c r="C6533" s="5">
        <f>YEAR(Data!$E6533)</f>
        <v>2014</v>
      </c>
      <c r="D6533" s="2" t="str">
        <f>TEXT(Table_1[[#This Row],[Order Date]], "MMM")</f>
        <v>Dec</v>
      </c>
      <c r="E6533" s="7">
        <v>41978</v>
      </c>
      <c r="F6533" s="7">
        <v>41982</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row>
    <row r="6534" spans="1:23" ht="14.25" customHeight="1" x14ac:dyDescent="0.3">
      <c r="A6534" s="5">
        <v>6533</v>
      </c>
      <c r="B6534" s="2" t="s">
        <v>8946</v>
      </c>
      <c r="C6534" s="5">
        <f>YEAR(Data!$E6534)</f>
        <v>2014</v>
      </c>
      <c r="D6534" s="2" t="str">
        <f>TEXT(Table_1[[#This Row],[Order Date]], "MMM")</f>
        <v>Dec</v>
      </c>
      <c r="E6534" s="7">
        <v>41978</v>
      </c>
      <c r="F6534" s="7">
        <v>41982</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row>
    <row r="6535" spans="1:23" ht="14.25" customHeight="1" x14ac:dyDescent="0.3">
      <c r="A6535" s="5">
        <v>6534</v>
      </c>
      <c r="B6535" s="2" t="s">
        <v>8946</v>
      </c>
      <c r="C6535" s="5">
        <f>YEAR(Data!$E6535)</f>
        <v>2014</v>
      </c>
      <c r="D6535" s="2" t="str">
        <f>TEXT(Table_1[[#This Row],[Order Date]], "MMM")</f>
        <v>Dec</v>
      </c>
      <c r="E6535" s="7">
        <v>41978</v>
      </c>
      <c r="F6535" s="7">
        <v>41982</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row>
    <row r="6536" spans="1:23" ht="14.25" customHeight="1" x14ac:dyDescent="0.3">
      <c r="A6536" s="5">
        <v>6535</v>
      </c>
      <c r="B6536" s="2" t="s">
        <v>8947</v>
      </c>
      <c r="C6536" s="5">
        <f>YEAR(Data!$E6536)</f>
        <v>2011</v>
      </c>
      <c r="D6536" s="2" t="str">
        <f>TEXT(Table_1[[#This Row],[Order Date]], "MMM")</f>
        <v>Nov</v>
      </c>
      <c r="E6536" s="7">
        <v>40864</v>
      </c>
      <c r="F6536" s="7">
        <v>40869</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row>
    <row r="6537" spans="1:23" ht="14.25" customHeight="1" x14ac:dyDescent="0.3">
      <c r="A6537" s="5">
        <v>6536</v>
      </c>
      <c r="B6537" s="2" t="s">
        <v>8947</v>
      </c>
      <c r="C6537" s="5">
        <f>YEAR(Data!$E6537)</f>
        <v>2011</v>
      </c>
      <c r="D6537" s="2" t="str">
        <f>TEXT(Table_1[[#This Row],[Order Date]], "MMM")</f>
        <v>Nov</v>
      </c>
      <c r="E6537" s="7">
        <v>40864</v>
      </c>
      <c r="F6537" s="7">
        <v>40869</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row>
    <row r="6538" spans="1:23" ht="14.25" customHeight="1" x14ac:dyDescent="0.3">
      <c r="A6538" s="5">
        <v>6537</v>
      </c>
      <c r="B6538" s="2" t="s">
        <v>8948</v>
      </c>
      <c r="C6538" s="5">
        <f>YEAR(Data!$E6538)</f>
        <v>2011</v>
      </c>
      <c r="D6538" s="2" t="str">
        <f>TEXT(Table_1[[#This Row],[Order Date]], "MMM")</f>
        <v>Oct</v>
      </c>
      <c r="E6538" s="7">
        <v>40836</v>
      </c>
      <c r="F6538" s="7">
        <v>40839</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row>
    <row r="6539" spans="1:23" ht="14.25" customHeight="1" x14ac:dyDescent="0.3">
      <c r="A6539" s="5">
        <v>6538</v>
      </c>
      <c r="B6539" s="2" t="s">
        <v>8948</v>
      </c>
      <c r="C6539" s="5">
        <f>YEAR(Data!$E6539)</f>
        <v>2011</v>
      </c>
      <c r="D6539" s="2" t="str">
        <f>TEXT(Table_1[[#This Row],[Order Date]], "MMM")</f>
        <v>Oct</v>
      </c>
      <c r="E6539" s="7">
        <v>40836</v>
      </c>
      <c r="F6539" s="7">
        <v>40839</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row>
    <row r="6540" spans="1:23" ht="14.25" customHeight="1" x14ac:dyDescent="0.3">
      <c r="A6540" s="5">
        <v>6539</v>
      </c>
      <c r="B6540" s="2" t="s">
        <v>8949</v>
      </c>
      <c r="C6540" s="5">
        <f>YEAR(Data!$E6540)</f>
        <v>2012</v>
      </c>
      <c r="D6540" s="2" t="str">
        <f>TEXT(Table_1[[#This Row],[Order Date]], "MMM")</f>
        <v>Oct</v>
      </c>
      <c r="E6540" s="7">
        <v>41207</v>
      </c>
      <c r="F6540" s="7">
        <v>41212</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row>
    <row r="6541" spans="1:23" ht="14.25" customHeight="1" x14ac:dyDescent="0.3">
      <c r="A6541" s="5">
        <v>6540</v>
      </c>
      <c r="B6541" s="2" t="s">
        <v>8949</v>
      </c>
      <c r="C6541" s="5">
        <f>YEAR(Data!$E6541)</f>
        <v>2012</v>
      </c>
      <c r="D6541" s="2" t="str">
        <f>TEXT(Table_1[[#This Row],[Order Date]], "MMM")</f>
        <v>Oct</v>
      </c>
      <c r="E6541" s="7">
        <v>41207</v>
      </c>
      <c r="F6541" s="7">
        <v>41212</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row>
    <row r="6542" spans="1:23" ht="14.25" customHeight="1" x14ac:dyDescent="0.3">
      <c r="A6542" s="5">
        <v>6541</v>
      </c>
      <c r="B6542" s="2" t="s">
        <v>8950</v>
      </c>
      <c r="C6542" s="5">
        <f>YEAR(Data!$E6542)</f>
        <v>2014</v>
      </c>
      <c r="D6542" s="2" t="str">
        <f>TEXT(Table_1[[#This Row],[Order Date]], "MMM")</f>
        <v>Nov</v>
      </c>
      <c r="E6542" s="7">
        <v>41960</v>
      </c>
      <c r="F6542" s="7">
        <v>41963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row>
    <row r="6543" spans="1:23" ht="14.25" customHeight="1" x14ac:dyDescent="0.3">
      <c r="A6543" s="5">
        <v>6542</v>
      </c>
      <c r="B6543" s="2" t="s">
        <v>8950</v>
      </c>
      <c r="C6543" s="5">
        <f>YEAR(Data!$E6543)</f>
        <v>2014</v>
      </c>
      <c r="D6543" s="2" t="str">
        <f>TEXT(Table_1[[#This Row],[Order Date]], "MMM")</f>
        <v>Nov</v>
      </c>
      <c r="E6543" s="7">
        <v>41960</v>
      </c>
      <c r="F6543" s="7">
        <v>41963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row>
    <row r="6544" spans="1:23" ht="14.25" customHeight="1" x14ac:dyDescent="0.3">
      <c r="A6544" s="5">
        <v>6543</v>
      </c>
      <c r="B6544" s="2" t="s">
        <v>8950</v>
      </c>
      <c r="C6544" s="5">
        <f>YEAR(Data!$E6544)</f>
        <v>2014</v>
      </c>
      <c r="D6544" s="2" t="str">
        <f>TEXT(Table_1[[#This Row],[Order Date]], "MMM")</f>
        <v>Nov</v>
      </c>
      <c r="E6544" s="7">
        <v>41960</v>
      </c>
      <c r="F6544" s="7">
        <v>41963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row>
    <row r="6545" spans="1:23" ht="14.25" customHeight="1" x14ac:dyDescent="0.3">
      <c r="A6545" s="5">
        <v>6544</v>
      </c>
      <c r="B6545" s="2" t="s">
        <v>8950</v>
      </c>
      <c r="C6545" s="5">
        <f>YEAR(Data!$E6545)</f>
        <v>2014</v>
      </c>
      <c r="D6545" s="2" t="str">
        <f>TEXT(Table_1[[#This Row],[Order Date]], "MMM")</f>
        <v>Nov</v>
      </c>
      <c r="E6545" s="7">
        <v>41960</v>
      </c>
      <c r="F6545" s="7">
        <v>41963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row>
    <row r="6546" spans="1:23" ht="14.25" customHeight="1" x14ac:dyDescent="0.3">
      <c r="A6546" s="5">
        <v>6545</v>
      </c>
      <c r="B6546" s="2" t="s">
        <v>8951</v>
      </c>
      <c r="C6546" s="5">
        <f>YEAR(Data!$E6546)</f>
        <v>2014</v>
      </c>
      <c r="D6546" s="2" t="str">
        <f>TEXT(Table_1[[#This Row],[Order Date]], "MMM")</f>
        <v>May</v>
      </c>
      <c r="E6546" s="7">
        <v>41774</v>
      </c>
      <c r="F6546" s="7">
        <v>41778</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row>
    <row r="6547" spans="1:23" ht="14.25" customHeight="1" x14ac:dyDescent="0.3">
      <c r="A6547" s="5">
        <v>6546</v>
      </c>
      <c r="B6547" s="2" t="s">
        <v>8951</v>
      </c>
      <c r="C6547" s="5">
        <f>YEAR(Data!$E6547)</f>
        <v>2014</v>
      </c>
      <c r="D6547" s="2" t="str">
        <f>TEXT(Table_1[[#This Row],[Order Date]], "MMM")</f>
        <v>May</v>
      </c>
      <c r="E6547" s="7">
        <v>41774</v>
      </c>
      <c r="F6547" s="7">
        <v>41778</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row>
    <row r="6548" spans="1:23" ht="14.25" customHeight="1" x14ac:dyDescent="0.3">
      <c r="A6548" s="5">
        <v>6547</v>
      </c>
      <c r="B6548" s="2" t="s">
        <v>8951</v>
      </c>
      <c r="C6548" s="5">
        <f>YEAR(Data!$E6548)</f>
        <v>2014</v>
      </c>
      <c r="D6548" s="2" t="str">
        <f>TEXT(Table_1[[#This Row],[Order Date]], "MMM")</f>
        <v>May</v>
      </c>
      <c r="E6548" s="7">
        <v>41774</v>
      </c>
      <c r="F6548" s="7">
        <v>41778</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row>
    <row r="6549" spans="1:23" ht="14.25" customHeight="1" x14ac:dyDescent="0.3">
      <c r="A6549" s="5">
        <v>6548</v>
      </c>
      <c r="B6549" s="2" t="s">
        <v>8952</v>
      </c>
      <c r="C6549" s="5">
        <f>YEAR(Data!$E6549)</f>
        <v>2011</v>
      </c>
      <c r="D6549" s="2" t="str">
        <f>TEXT(Table_1[[#This Row],[Order Date]], "MMM")</f>
        <v>Mar</v>
      </c>
      <c r="E6549" s="7">
        <v>40603</v>
      </c>
      <c r="F6549" s="7">
        <v>40607</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row>
    <row r="6550" spans="1:23" ht="14.25" customHeight="1" x14ac:dyDescent="0.3">
      <c r="A6550" s="5">
        <v>6549</v>
      </c>
      <c r="B6550" s="2" t="s">
        <v>8952</v>
      </c>
      <c r="C6550" s="5">
        <f>YEAR(Data!$E6550)</f>
        <v>2011</v>
      </c>
      <c r="D6550" s="2" t="str">
        <f>TEXT(Table_1[[#This Row],[Order Date]], "MMM")</f>
        <v>Mar</v>
      </c>
      <c r="E6550" s="7">
        <v>40603</v>
      </c>
      <c r="F6550" s="7">
        <v>40607</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row>
    <row r="6551" spans="1:23" ht="14.25" customHeight="1" x14ac:dyDescent="0.3">
      <c r="A6551" s="5">
        <v>6550</v>
      </c>
      <c r="B6551" s="2" t="s">
        <v>8953</v>
      </c>
      <c r="C6551" s="5">
        <f>YEAR(Data!$E6551)</f>
        <v>2012</v>
      </c>
      <c r="D6551" s="2" t="str">
        <f>TEXT(Table_1[[#This Row],[Order Date]], "MMM")</f>
        <v>Jul</v>
      </c>
      <c r="E6551" s="7">
        <v>41120</v>
      </c>
      <c r="F6551" s="7">
        <v>41122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row>
    <row r="6552" spans="1:23" ht="14.25" customHeight="1" x14ac:dyDescent="0.3">
      <c r="A6552" s="5">
        <v>6551</v>
      </c>
      <c r="B6552" s="2" t="s">
        <v>8954</v>
      </c>
      <c r="C6552" s="5">
        <f>YEAR(Data!$E6552)</f>
        <v>2012</v>
      </c>
      <c r="D6552" s="2" t="str">
        <f>TEXT(Table_1[[#This Row],[Order Date]], "MMM")</f>
        <v>Nov</v>
      </c>
      <c r="E6552" s="7">
        <v>41214</v>
      </c>
      <c r="F6552" s="7">
        <v>41216</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row>
    <row r="6553" spans="1:23" ht="14.25" customHeight="1" x14ac:dyDescent="0.3">
      <c r="A6553" s="5">
        <v>6552</v>
      </c>
      <c r="B6553" s="2" t="s">
        <v>8955</v>
      </c>
      <c r="C6553" s="5">
        <f>YEAR(Data!$E6553)</f>
        <v>2014</v>
      </c>
      <c r="D6553" s="2" t="str">
        <f>TEXT(Table_1[[#This Row],[Order Date]], "MMM")</f>
        <v>Dec</v>
      </c>
      <c r="E6553" s="7">
        <v>41990</v>
      </c>
      <c r="F6553" s="7">
        <v>41995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row>
    <row r="6554" spans="1:23" ht="14.25" customHeight="1" x14ac:dyDescent="0.3">
      <c r="A6554" s="5">
        <v>6553</v>
      </c>
      <c r="B6554" s="2" t="s">
        <v>8955</v>
      </c>
      <c r="C6554" s="5">
        <f>YEAR(Data!$E6554)</f>
        <v>2014</v>
      </c>
      <c r="D6554" s="2" t="str">
        <f>TEXT(Table_1[[#This Row],[Order Date]], "MMM")</f>
        <v>Dec</v>
      </c>
      <c r="E6554" s="7">
        <v>41990</v>
      </c>
      <c r="F6554" s="7">
        <v>41995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row>
    <row r="6555" spans="1:23" ht="14.25" customHeight="1" x14ac:dyDescent="0.3">
      <c r="A6555" s="5">
        <v>6554</v>
      </c>
      <c r="B6555" s="2" t="s">
        <v>8956</v>
      </c>
      <c r="C6555" s="5">
        <f>YEAR(Data!$E6555)</f>
        <v>2011</v>
      </c>
      <c r="D6555" s="2" t="str">
        <f>TEXT(Table_1[[#This Row],[Order Date]], "MMM")</f>
        <v>Oct</v>
      </c>
      <c r="E6555" s="7">
        <v>40836</v>
      </c>
      <c r="F6555" s="7">
        <v>40838</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row>
    <row r="6556" spans="1:23" ht="14.25" customHeight="1" x14ac:dyDescent="0.3">
      <c r="A6556" s="5">
        <v>6555</v>
      </c>
      <c r="B6556" s="2" t="s">
        <v>8956</v>
      </c>
      <c r="C6556" s="5">
        <f>YEAR(Data!$E6556)</f>
        <v>2011</v>
      </c>
      <c r="D6556" s="2" t="str">
        <f>TEXT(Table_1[[#This Row],[Order Date]], "MMM")</f>
        <v>Oct</v>
      </c>
      <c r="E6556" s="7">
        <v>40836</v>
      </c>
      <c r="F6556" s="7">
        <v>40838</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row>
    <row r="6557" spans="1:23" ht="14.25" customHeight="1" x14ac:dyDescent="0.3">
      <c r="A6557" s="5">
        <v>6556</v>
      </c>
      <c r="B6557" s="2" t="s">
        <v>8956</v>
      </c>
      <c r="C6557" s="5">
        <f>YEAR(Data!$E6557)</f>
        <v>2011</v>
      </c>
      <c r="D6557" s="2" t="str">
        <f>TEXT(Table_1[[#This Row],[Order Date]], "MMM")</f>
        <v>Oct</v>
      </c>
      <c r="E6557" s="7">
        <v>40836</v>
      </c>
      <c r="F6557" s="7">
        <v>40838</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row>
    <row r="6558" spans="1:23" ht="14.25" customHeight="1" x14ac:dyDescent="0.3">
      <c r="A6558" s="5">
        <v>6557</v>
      </c>
      <c r="B6558" s="2" t="s">
        <v>8956</v>
      </c>
      <c r="C6558" s="5">
        <f>YEAR(Data!$E6558)</f>
        <v>2011</v>
      </c>
      <c r="D6558" s="2" t="str">
        <f>TEXT(Table_1[[#This Row],[Order Date]], "MMM")</f>
        <v>Oct</v>
      </c>
      <c r="E6558" s="7">
        <v>40836</v>
      </c>
      <c r="F6558" s="7">
        <v>40838</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row>
    <row r="6559" spans="1:23" ht="14.25" customHeight="1" x14ac:dyDescent="0.3">
      <c r="A6559" s="5">
        <v>6558</v>
      </c>
      <c r="B6559" s="2" t="s">
        <v>8956</v>
      </c>
      <c r="C6559" s="5">
        <f>YEAR(Data!$E6559)</f>
        <v>2011</v>
      </c>
      <c r="D6559" s="2" t="str">
        <f>TEXT(Table_1[[#This Row],[Order Date]], "MMM")</f>
        <v>Oct</v>
      </c>
      <c r="E6559" s="7">
        <v>40836</v>
      </c>
      <c r="F6559" s="7">
        <v>40838</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row>
    <row r="6560" spans="1:23" ht="14.25" customHeight="1" x14ac:dyDescent="0.3">
      <c r="A6560" s="5">
        <v>6559</v>
      </c>
      <c r="B6560" s="2" t="s">
        <v>8959</v>
      </c>
      <c r="C6560" s="5">
        <f>YEAR(Data!$E6560)</f>
        <v>2012</v>
      </c>
      <c r="D6560" s="2" t="str">
        <f>TEXT(Table_1[[#This Row],[Order Date]], "MMM")</f>
        <v>Jun</v>
      </c>
      <c r="E6560" s="7">
        <v>41065</v>
      </c>
      <c r="F6560" s="7">
        <v>41070</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row>
    <row r="6561" spans="1:23" ht="14.25" customHeight="1" x14ac:dyDescent="0.3">
      <c r="A6561" s="5">
        <v>6560</v>
      </c>
      <c r="B6561" s="2" t="s">
        <v>8960</v>
      </c>
      <c r="C6561" s="5">
        <f>YEAR(Data!$E6561)</f>
        <v>2013</v>
      </c>
      <c r="D6561" s="2" t="str">
        <f>TEXT(Table_1[[#This Row],[Order Date]], "MMM")</f>
        <v>Jul</v>
      </c>
      <c r="E6561" s="7">
        <v>41477</v>
      </c>
      <c r="F6561" s="7">
        <v>41482</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row>
    <row r="6562" spans="1:23" ht="14.25" customHeight="1" x14ac:dyDescent="0.3">
      <c r="A6562" s="5">
        <v>6561</v>
      </c>
      <c r="B6562" s="2" t="s">
        <v>8960</v>
      </c>
      <c r="C6562" s="5">
        <f>YEAR(Data!$E6562)</f>
        <v>2013</v>
      </c>
      <c r="D6562" s="2" t="str">
        <f>TEXT(Table_1[[#This Row],[Order Date]], "MMM")</f>
        <v>Jul</v>
      </c>
      <c r="E6562" s="7">
        <v>41477</v>
      </c>
      <c r="F6562" s="7">
        <v>41482</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row>
    <row r="6563" spans="1:23" ht="14.25" customHeight="1" x14ac:dyDescent="0.3">
      <c r="A6563" s="5">
        <v>6562</v>
      </c>
      <c r="B6563" s="2" t="s">
        <v>8961</v>
      </c>
      <c r="C6563" s="5">
        <f>YEAR(Data!$E6563)</f>
        <v>2014</v>
      </c>
      <c r="D6563" s="2" t="str">
        <f>TEXT(Table_1[[#This Row],[Order Date]], "MMM")</f>
        <v>Apr</v>
      </c>
      <c r="E6563" s="7">
        <v>41730</v>
      </c>
      <c r="F6563" s="7">
        <v>41732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row>
    <row r="6564" spans="1:23" ht="14.25" customHeight="1" x14ac:dyDescent="0.3">
      <c r="A6564" s="5">
        <v>6563</v>
      </c>
      <c r="B6564" s="2" t="s">
        <v>8962</v>
      </c>
      <c r="C6564" s="5">
        <f>YEAR(Data!$E6564)</f>
        <v>2011</v>
      </c>
      <c r="D6564" s="2" t="str">
        <f>TEXT(Table_1[[#This Row],[Order Date]], "MMM")</f>
        <v>May</v>
      </c>
      <c r="E6564" s="7">
        <v>40670</v>
      </c>
      <c r="F6564" s="7">
        <v>40675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row>
    <row r="6565" spans="1:23" ht="14.25" customHeight="1" x14ac:dyDescent="0.3">
      <c r="A6565" s="5">
        <v>6564</v>
      </c>
      <c r="B6565" s="2" t="s">
        <v>8962</v>
      </c>
      <c r="C6565" s="5">
        <f>YEAR(Data!$E6565)</f>
        <v>2011</v>
      </c>
      <c r="D6565" s="2" t="str">
        <f>TEXT(Table_1[[#This Row],[Order Date]], "MMM")</f>
        <v>May</v>
      </c>
      <c r="E6565" s="7">
        <v>40670</v>
      </c>
      <c r="F6565" s="7">
        <v>40675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row>
    <row r="6566" spans="1:23" ht="14.25" customHeight="1" x14ac:dyDescent="0.3">
      <c r="A6566" s="5">
        <v>6565</v>
      </c>
      <c r="B6566" s="2" t="s">
        <v>8962</v>
      </c>
      <c r="C6566" s="5">
        <f>YEAR(Data!$E6566)</f>
        <v>2011</v>
      </c>
      <c r="D6566" s="2" t="str">
        <f>TEXT(Table_1[[#This Row],[Order Date]], "MMM")</f>
        <v>May</v>
      </c>
      <c r="E6566" s="7">
        <v>40670</v>
      </c>
      <c r="F6566" s="7">
        <v>40675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row>
    <row r="6567" spans="1:23" ht="14.25" customHeight="1" x14ac:dyDescent="0.3">
      <c r="A6567" s="5">
        <v>6566</v>
      </c>
      <c r="B6567" s="2" t="s">
        <v>8962</v>
      </c>
      <c r="C6567" s="5">
        <f>YEAR(Data!$E6567)</f>
        <v>2011</v>
      </c>
      <c r="D6567" s="2" t="str">
        <f>TEXT(Table_1[[#This Row],[Order Date]], "MMM")</f>
        <v>May</v>
      </c>
      <c r="E6567" s="7">
        <v>40670</v>
      </c>
      <c r="F6567" s="7">
        <v>40675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row>
    <row r="6568" spans="1:23" ht="14.25" customHeight="1" x14ac:dyDescent="0.3">
      <c r="A6568" s="5">
        <v>6567</v>
      </c>
      <c r="B6568" s="2" t="s">
        <v>8963</v>
      </c>
      <c r="C6568" s="5">
        <f>YEAR(Data!$E6568)</f>
        <v>2014</v>
      </c>
      <c r="D6568" s="2" t="str">
        <f>TEXT(Table_1[[#This Row],[Order Date]], "MMM")</f>
        <v>Feb</v>
      </c>
      <c r="E6568" s="7">
        <v>41676</v>
      </c>
      <c r="F6568" s="7">
        <v>41679</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row>
    <row r="6569" spans="1:23" ht="14.25" customHeight="1" x14ac:dyDescent="0.3">
      <c r="A6569" s="5">
        <v>6568</v>
      </c>
      <c r="B6569" s="2" t="s">
        <v>8963</v>
      </c>
      <c r="C6569" s="5">
        <f>YEAR(Data!$E6569)</f>
        <v>2014</v>
      </c>
      <c r="D6569" s="2" t="str">
        <f>TEXT(Table_1[[#This Row],[Order Date]], "MMM")</f>
        <v>Feb</v>
      </c>
      <c r="E6569" s="7">
        <v>41676</v>
      </c>
      <c r="F6569" s="7">
        <v>41679</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row>
    <row r="6570" spans="1:23" ht="14.25" customHeight="1" x14ac:dyDescent="0.3">
      <c r="A6570" s="5">
        <v>6569</v>
      </c>
      <c r="B6570" s="2" t="s">
        <v>8964</v>
      </c>
      <c r="C6570" s="5">
        <f>YEAR(Data!$E6570)</f>
        <v>2011</v>
      </c>
      <c r="D6570" s="2" t="str">
        <f>TEXT(Table_1[[#This Row],[Order Date]], "MMM")</f>
        <v>Apr</v>
      </c>
      <c r="E6570" s="7">
        <v>40651</v>
      </c>
      <c r="F6570" s="7">
        <v>40655</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row>
    <row r="6571" spans="1:23" ht="14.25" customHeight="1" x14ac:dyDescent="0.3">
      <c r="A6571" s="5">
        <v>6570</v>
      </c>
      <c r="B6571" s="2" t="s">
        <v>8964</v>
      </c>
      <c r="C6571" s="5">
        <f>YEAR(Data!$E6571)</f>
        <v>2011</v>
      </c>
      <c r="D6571" s="2" t="str">
        <f>TEXT(Table_1[[#This Row],[Order Date]], "MMM")</f>
        <v>Apr</v>
      </c>
      <c r="E6571" s="7">
        <v>40651</v>
      </c>
      <c r="F6571" s="7">
        <v>40655</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row>
    <row r="6572" spans="1:23" ht="14.25" customHeight="1" x14ac:dyDescent="0.3">
      <c r="A6572" s="5">
        <v>6571</v>
      </c>
      <c r="B6572" s="2" t="s">
        <v>8964</v>
      </c>
      <c r="C6572" s="5">
        <f>YEAR(Data!$E6572)</f>
        <v>2011</v>
      </c>
      <c r="D6572" s="2" t="str">
        <f>TEXT(Table_1[[#This Row],[Order Date]], "MMM")</f>
        <v>Apr</v>
      </c>
      <c r="E6572" s="7">
        <v>40651</v>
      </c>
      <c r="F6572" s="7">
        <v>40655</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row>
    <row r="6573" spans="1:23" ht="14.25" customHeight="1" x14ac:dyDescent="0.3">
      <c r="A6573" s="5">
        <v>6572</v>
      </c>
      <c r="B6573" s="2" t="s">
        <v>8964</v>
      </c>
      <c r="C6573" s="5">
        <f>YEAR(Data!$E6573)</f>
        <v>2011</v>
      </c>
      <c r="D6573" s="2" t="str">
        <f>TEXT(Table_1[[#This Row],[Order Date]], "MMM")</f>
        <v>Apr</v>
      </c>
      <c r="E6573" s="7">
        <v>40651</v>
      </c>
      <c r="F6573" s="7">
        <v>40655</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row>
    <row r="6574" spans="1:23" ht="14.25" customHeight="1" x14ac:dyDescent="0.3">
      <c r="A6574" s="5">
        <v>6573</v>
      </c>
      <c r="B6574" s="2" t="s">
        <v>8965</v>
      </c>
      <c r="C6574" s="5">
        <f>YEAR(Data!$E6574)</f>
        <v>2013</v>
      </c>
      <c r="D6574" s="2" t="str">
        <f>TEXT(Table_1[[#This Row],[Order Date]], "MMM")</f>
        <v>May</v>
      </c>
      <c r="E6574" s="7">
        <v>41405</v>
      </c>
      <c r="F6574" s="7">
        <v>41411</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row>
    <row r="6575" spans="1:23" ht="14.25" customHeight="1" x14ac:dyDescent="0.3">
      <c r="A6575" s="5">
        <v>6574</v>
      </c>
      <c r="B6575" s="2" t="s">
        <v>8966</v>
      </c>
      <c r="C6575" s="5">
        <f>YEAR(Data!$E6575)</f>
        <v>2013</v>
      </c>
      <c r="D6575" s="2" t="str">
        <f>TEXT(Table_1[[#This Row],[Order Date]], "MMM")</f>
        <v>Nov</v>
      </c>
      <c r="E6575" s="7">
        <v>41604</v>
      </c>
      <c r="F6575" s="7">
        <v>41609</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row>
    <row r="6576" spans="1:23" ht="14.25" customHeight="1" x14ac:dyDescent="0.3">
      <c r="A6576" s="5">
        <v>6575</v>
      </c>
      <c r="B6576" s="2" t="s">
        <v>8966</v>
      </c>
      <c r="C6576" s="5">
        <f>YEAR(Data!$E6576)</f>
        <v>2013</v>
      </c>
      <c r="D6576" s="2" t="str">
        <f>TEXT(Table_1[[#This Row],[Order Date]], "MMM")</f>
        <v>Nov</v>
      </c>
      <c r="E6576" s="7">
        <v>41604</v>
      </c>
      <c r="F6576" s="7">
        <v>41609</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row>
    <row r="6577" spans="1:23" ht="14.25" customHeight="1" x14ac:dyDescent="0.3">
      <c r="A6577" s="5">
        <v>6576</v>
      </c>
      <c r="B6577" s="2" t="s">
        <v>8969</v>
      </c>
      <c r="C6577" s="5">
        <f>YEAR(Data!$E6577)</f>
        <v>2014</v>
      </c>
      <c r="D6577" s="2" t="str">
        <f>TEXT(Table_1[[#This Row],[Order Date]], "MMM")</f>
        <v>Mar</v>
      </c>
      <c r="E6577" s="7">
        <v>41702</v>
      </c>
      <c r="F6577" s="7">
        <v>41707</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row>
    <row r="6578" spans="1:23" ht="14.25" customHeight="1" x14ac:dyDescent="0.3">
      <c r="A6578" s="5">
        <v>6577</v>
      </c>
      <c r="B6578" s="2" t="s">
        <v>8969</v>
      </c>
      <c r="C6578" s="5">
        <f>YEAR(Data!$E6578)</f>
        <v>2014</v>
      </c>
      <c r="D6578" s="2" t="str">
        <f>TEXT(Table_1[[#This Row],[Order Date]], "MMM")</f>
        <v>Mar</v>
      </c>
      <c r="E6578" s="7">
        <v>41702</v>
      </c>
      <c r="F6578" s="7">
        <v>41707</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row>
    <row r="6579" spans="1:23" ht="14.25" customHeight="1" x14ac:dyDescent="0.3">
      <c r="A6579" s="5">
        <v>6578</v>
      </c>
      <c r="B6579" s="2" t="s">
        <v>8970</v>
      </c>
      <c r="C6579" s="5">
        <f>YEAR(Data!$E6579)</f>
        <v>2012</v>
      </c>
      <c r="D6579" s="2" t="str">
        <f>TEXT(Table_1[[#This Row],[Order Date]], "MMM")</f>
        <v>Dec</v>
      </c>
      <c r="E6579" s="7">
        <v>41249</v>
      </c>
      <c r="F6579" s="7">
        <v>41254</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row>
    <row r="6580" spans="1:23" ht="14.25" customHeight="1" x14ac:dyDescent="0.3">
      <c r="A6580" s="5">
        <v>6579</v>
      </c>
      <c r="B6580" s="2" t="s">
        <v>8971</v>
      </c>
      <c r="C6580" s="5">
        <f>YEAR(Data!$E6580)</f>
        <v>2011</v>
      </c>
      <c r="D6580" s="2" t="str">
        <f>TEXT(Table_1[[#This Row],[Order Date]], "MMM")</f>
        <v>Aug</v>
      </c>
      <c r="E6580" s="7">
        <v>40780</v>
      </c>
      <c r="F6580" s="7">
        <v>40785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row>
    <row r="6581" spans="1:23" ht="14.25" customHeight="1" x14ac:dyDescent="0.3">
      <c r="A6581" s="5">
        <v>6580</v>
      </c>
      <c r="B6581" s="2" t="s">
        <v>8972</v>
      </c>
      <c r="C6581" s="5">
        <f>YEAR(Data!$E6581)</f>
        <v>2013</v>
      </c>
      <c r="D6581" s="2" t="str">
        <f>TEXT(Table_1[[#This Row],[Order Date]], "MMM")</f>
        <v>Oct</v>
      </c>
      <c r="E6581" s="7">
        <v>41570</v>
      </c>
      <c r="F6581" s="7">
        <v>41570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row>
    <row r="6582" spans="1:23" ht="14.25" customHeight="1" x14ac:dyDescent="0.3">
      <c r="A6582" s="5">
        <v>6581</v>
      </c>
      <c r="B6582" s="2" t="s">
        <v>8972</v>
      </c>
      <c r="C6582" s="5">
        <f>YEAR(Data!$E6582)</f>
        <v>2013</v>
      </c>
      <c r="D6582" s="2" t="str">
        <f>TEXT(Table_1[[#This Row],[Order Date]], "MMM")</f>
        <v>Oct</v>
      </c>
      <c r="E6582" s="7">
        <v>41570</v>
      </c>
      <c r="F6582" s="7">
        <v>41570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row>
    <row r="6583" spans="1:23" ht="14.25" customHeight="1" x14ac:dyDescent="0.3">
      <c r="A6583" s="5">
        <v>6582</v>
      </c>
      <c r="B6583" s="2" t="s">
        <v>8972</v>
      </c>
      <c r="C6583" s="5">
        <f>YEAR(Data!$E6583)</f>
        <v>2013</v>
      </c>
      <c r="D6583" s="2" t="str">
        <f>TEXT(Table_1[[#This Row],[Order Date]], "MMM")</f>
        <v>Oct</v>
      </c>
      <c r="E6583" s="7">
        <v>41570</v>
      </c>
      <c r="F6583" s="7">
        <v>41570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row>
    <row r="6584" spans="1:23" ht="14.25" customHeight="1" x14ac:dyDescent="0.3">
      <c r="A6584" s="5">
        <v>6583</v>
      </c>
      <c r="B6584" s="2" t="s">
        <v>8975</v>
      </c>
      <c r="C6584" s="5">
        <f>YEAR(Data!$E6584)</f>
        <v>2013</v>
      </c>
      <c r="D6584" s="2" t="str">
        <f>TEXT(Table_1[[#This Row],[Order Date]], "MMM")</f>
        <v>Aug</v>
      </c>
      <c r="E6584" s="7">
        <v>41494</v>
      </c>
      <c r="F6584" s="7">
        <v>41498</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row>
    <row r="6585" spans="1:23" ht="14.25" customHeight="1" x14ac:dyDescent="0.3">
      <c r="A6585" s="5">
        <v>6584</v>
      </c>
      <c r="B6585" s="2" t="s">
        <v>8976</v>
      </c>
      <c r="C6585" s="5">
        <f>YEAR(Data!$E6585)</f>
        <v>2014</v>
      </c>
      <c r="D6585" s="2" t="str">
        <f>TEXT(Table_1[[#This Row],[Order Date]], "MMM")</f>
        <v>Jul</v>
      </c>
      <c r="E6585" s="7">
        <v>41842</v>
      </c>
      <c r="F6585" s="7">
        <v>41848</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row>
    <row r="6586" spans="1:23" ht="14.25" customHeight="1" x14ac:dyDescent="0.3">
      <c r="A6586" s="5">
        <v>6585</v>
      </c>
      <c r="B6586" s="2" t="s">
        <v>8976</v>
      </c>
      <c r="C6586" s="5">
        <f>YEAR(Data!$E6586)</f>
        <v>2014</v>
      </c>
      <c r="D6586" s="2" t="str">
        <f>TEXT(Table_1[[#This Row],[Order Date]], "MMM")</f>
        <v>Jul</v>
      </c>
      <c r="E6586" s="7">
        <v>41842</v>
      </c>
      <c r="F6586" s="7">
        <v>41848</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row>
    <row r="6587" spans="1:23" ht="14.25" customHeight="1" x14ac:dyDescent="0.3">
      <c r="A6587" s="5">
        <v>6586</v>
      </c>
      <c r="B6587" s="2" t="s">
        <v>8976</v>
      </c>
      <c r="C6587" s="5">
        <f>YEAR(Data!$E6587)</f>
        <v>2014</v>
      </c>
      <c r="D6587" s="2" t="str">
        <f>TEXT(Table_1[[#This Row],[Order Date]], "MMM")</f>
        <v>Jul</v>
      </c>
      <c r="E6587" s="7">
        <v>41842</v>
      </c>
      <c r="F6587" s="7">
        <v>41848</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row>
    <row r="6588" spans="1:23" ht="14.25" customHeight="1" x14ac:dyDescent="0.3">
      <c r="A6588" s="5">
        <v>6587</v>
      </c>
      <c r="B6588" s="2" t="s">
        <v>8976</v>
      </c>
      <c r="C6588" s="5">
        <f>YEAR(Data!$E6588)</f>
        <v>2014</v>
      </c>
      <c r="D6588" s="2" t="str">
        <f>TEXT(Table_1[[#This Row],[Order Date]], "MMM")</f>
        <v>Jul</v>
      </c>
      <c r="E6588" s="7">
        <v>41842</v>
      </c>
      <c r="F6588" s="7">
        <v>41848</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row>
    <row r="6589" spans="1:23" ht="14.25" customHeight="1" x14ac:dyDescent="0.3">
      <c r="A6589" s="5">
        <v>6588</v>
      </c>
      <c r="B6589" s="2" t="s">
        <v>8976</v>
      </c>
      <c r="C6589" s="5">
        <f>YEAR(Data!$E6589)</f>
        <v>2014</v>
      </c>
      <c r="D6589" s="2" t="str">
        <f>TEXT(Table_1[[#This Row],[Order Date]], "MMM")</f>
        <v>Jul</v>
      </c>
      <c r="E6589" s="7">
        <v>41842</v>
      </c>
      <c r="F6589" s="7">
        <v>41848</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row>
    <row r="6590" spans="1:23" ht="14.25" customHeight="1" x14ac:dyDescent="0.3">
      <c r="A6590" s="5">
        <v>6589</v>
      </c>
      <c r="B6590" s="2" t="s">
        <v>8976</v>
      </c>
      <c r="C6590" s="5">
        <f>YEAR(Data!$E6590)</f>
        <v>2014</v>
      </c>
      <c r="D6590" s="2" t="str">
        <f>TEXT(Table_1[[#This Row],[Order Date]], "MMM")</f>
        <v>Jul</v>
      </c>
      <c r="E6590" s="7">
        <v>41842</v>
      </c>
      <c r="F6590" s="7">
        <v>41848</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row>
    <row r="6591" spans="1:23" ht="14.25" customHeight="1" x14ac:dyDescent="0.3">
      <c r="A6591" s="5">
        <v>6590</v>
      </c>
      <c r="B6591" s="2" t="s">
        <v>8976</v>
      </c>
      <c r="C6591" s="5">
        <f>YEAR(Data!$E6591)</f>
        <v>2014</v>
      </c>
      <c r="D6591" s="2" t="str">
        <f>TEXT(Table_1[[#This Row],[Order Date]], "MMM")</f>
        <v>Jul</v>
      </c>
      <c r="E6591" s="7">
        <v>41842</v>
      </c>
      <c r="F6591" s="7">
        <v>41848</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row>
    <row r="6592" spans="1:23" ht="14.25" customHeight="1" x14ac:dyDescent="0.3">
      <c r="A6592" s="5">
        <v>6591</v>
      </c>
      <c r="B6592" s="2" t="s">
        <v>8977</v>
      </c>
      <c r="C6592" s="5">
        <f>YEAR(Data!$E6592)</f>
        <v>2011</v>
      </c>
      <c r="D6592" s="2" t="str">
        <f>TEXT(Table_1[[#This Row],[Order Date]], "MMM")</f>
        <v>Mar</v>
      </c>
      <c r="E6592" s="7">
        <v>40625</v>
      </c>
      <c r="F6592" s="7">
        <v>40628</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row>
    <row r="6593" spans="1:23" ht="14.25" customHeight="1" x14ac:dyDescent="0.3">
      <c r="A6593" s="5">
        <v>6592</v>
      </c>
      <c r="B6593" s="2" t="s">
        <v>8979</v>
      </c>
      <c r="C6593" s="5">
        <f>YEAR(Data!$E6593)</f>
        <v>2012</v>
      </c>
      <c r="D6593" s="2" t="str">
        <f>TEXT(Table_1[[#This Row],[Order Date]], "MMM")</f>
        <v>Apr</v>
      </c>
      <c r="E6593" s="7">
        <v>41029</v>
      </c>
      <c r="F6593" s="7">
        <v>41035</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row>
    <row r="6594" spans="1:23" ht="14.25" customHeight="1" x14ac:dyDescent="0.3">
      <c r="A6594" s="5">
        <v>6593</v>
      </c>
      <c r="B6594" s="2" t="s">
        <v>8979</v>
      </c>
      <c r="C6594" s="5">
        <f>YEAR(Data!$E6594)</f>
        <v>2012</v>
      </c>
      <c r="D6594" s="2" t="str">
        <f>TEXT(Table_1[[#This Row],[Order Date]], "MMM")</f>
        <v>Apr</v>
      </c>
      <c r="E6594" s="7">
        <v>41029</v>
      </c>
      <c r="F6594" s="7">
        <v>41035</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row>
    <row r="6595" spans="1:23" ht="14.25" customHeight="1" x14ac:dyDescent="0.3">
      <c r="A6595" s="5">
        <v>6594</v>
      </c>
      <c r="B6595" s="2" t="s">
        <v>8980</v>
      </c>
      <c r="C6595" s="5">
        <f>YEAR(Data!$E6595)</f>
        <v>2013</v>
      </c>
      <c r="D6595" s="2" t="str">
        <f>TEXT(Table_1[[#This Row],[Order Date]], "MMM")</f>
        <v>Jun</v>
      </c>
      <c r="E6595" s="7">
        <v>41439</v>
      </c>
      <c r="F6595" s="7">
        <v>41442</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row>
    <row r="6596" spans="1:23" ht="14.25" customHeight="1" x14ac:dyDescent="0.3">
      <c r="A6596" s="5">
        <v>6595</v>
      </c>
      <c r="B6596" s="2" t="s">
        <v>8981</v>
      </c>
      <c r="C6596" s="5">
        <f>YEAR(Data!$E6596)</f>
        <v>2012</v>
      </c>
      <c r="D6596" s="2" t="str">
        <f>TEXT(Table_1[[#This Row],[Order Date]], "MMM")</f>
        <v>May</v>
      </c>
      <c r="E6596" s="7">
        <v>41033</v>
      </c>
      <c r="F6596" s="7">
        <v>41040</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row>
    <row r="6597" spans="1:23" ht="14.25" customHeight="1" x14ac:dyDescent="0.3">
      <c r="A6597" s="5">
        <v>6596</v>
      </c>
      <c r="B6597" s="2" t="s">
        <v>8982</v>
      </c>
      <c r="C6597" s="5">
        <f>YEAR(Data!$E6597)</f>
        <v>2014</v>
      </c>
      <c r="D6597" s="2" t="str">
        <f>TEXT(Table_1[[#This Row],[Order Date]], "MMM")</f>
        <v>Apr</v>
      </c>
      <c r="E6597" s="7">
        <v>41753</v>
      </c>
      <c r="F6597" s="7">
        <v>41756</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row>
    <row r="6598" spans="1:23" ht="14.25" customHeight="1" x14ac:dyDescent="0.3">
      <c r="A6598" s="5">
        <v>6597</v>
      </c>
      <c r="B6598" s="2" t="s">
        <v>8982</v>
      </c>
      <c r="C6598" s="5">
        <f>YEAR(Data!$E6598)</f>
        <v>2014</v>
      </c>
      <c r="D6598" s="2" t="str">
        <f>TEXT(Table_1[[#This Row],[Order Date]], "MMM")</f>
        <v>Apr</v>
      </c>
      <c r="E6598" s="7">
        <v>41753</v>
      </c>
      <c r="F6598" s="7">
        <v>41756</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row>
    <row r="6599" spans="1:23" ht="14.25" customHeight="1" x14ac:dyDescent="0.3">
      <c r="A6599" s="5">
        <v>6598</v>
      </c>
      <c r="B6599" s="2" t="s">
        <v>8983</v>
      </c>
      <c r="C6599" s="5">
        <f>YEAR(Data!$E6599)</f>
        <v>2011</v>
      </c>
      <c r="D6599" s="2" t="str">
        <f>TEXT(Table_1[[#This Row],[Order Date]], "MMM")</f>
        <v>Jun</v>
      </c>
      <c r="E6599" s="7">
        <v>40700</v>
      </c>
      <c r="F6599" s="7">
        <v>40706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row>
    <row r="6600" spans="1:23" ht="14.25" customHeight="1" x14ac:dyDescent="0.3">
      <c r="A6600" s="5">
        <v>6599</v>
      </c>
      <c r="B6600" s="2" t="s">
        <v>8983</v>
      </c>
      <c r="C6600" s="5">
        <f>YEAR(Data!$E6600)</f>
        <v>2011</v>
      </c>
      <c r="D6600" s="2" t="str">
        <f>TEXT(Table_1[[#This Row],[Order Date]], "MMM")</f>
        <v>Jun</v>
      </c>
      <c r="E6600" s="7">
        <v>40700</v>
      </c>
      <c r="F6600" s="7">
        <v>40706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row>
    <row r="6601" spans="1:23" ht="14.25" customHeight="1" x14ac:dyDescent="0.3">
      <c r="A6601" s="5">
        <v>6600</v>
      </c>
      <c r="B6601" s="2" t="s">
        <v>8984</v>
      </c>
      <c r="C6601" s="5">
        <f>YEAR(Data!$E6601)</f>
        <v>2011</v>
      </c>
      <c r="D6601" s="2" t="str">
        <f>TEXT(Table_1[[#This Row],[Order Date]], "MMM")</f>
        <v>Dec</v>
      </c>
      <c r="E6601" s="7">
        <v>40879</v>
      </c>
      <c r="F6601" s="7">
        <v>40884</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row>
    <row r="6602" spans="1:23" ht="14.25" customHeight="1" x14ac:dyDescent="0.3">
      <c r="A6602" s="5">
        <v>6601</v>
      </c>
      <c r="B6602" s="2" t="s">
        <v>8984</v>
      </c>
      <c r="C6602" s="5">
        <f>YEAR(Data!$E6602)</f>
        <v>2011</v>
      </c>
      <c r="D6602" s="2" t="str">
        <f>TEXT(Table_1[[#This Row],[Order Date]], "MMM")</f>
        <v>Dec</v>
      </c>
      <c r="E6602" s="7">
        <v>40879</v>
      </c>
      <c r="F6602" s="7">
        <v>40884</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row>
    <row r="6603" spans="1:23" ht="14.25" customHeight="1" x14ac:dyDescent="0.3">
      <c r="A6603" s="5">
        <v>6602</v>
      </c>
      <c r="B6603" s="2" t="s">
        <v>8984</v>
      </c>
      <c r="C6603" s="5">
        <f>YEAR(Data!$E6603)</f>
        <v>2011</v>
      </c>
      <c r="D6603" s="2" t="str">
        <f>TEXT(Table_1[[#This Row],[Order Date]], "MMM")</f>
        <v>Dec</v>
      </c>
      <c r="E6603" s="7">
        <v>40879</v>
      </c>
      <c r="F6603" s="7">
        <v>40884</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row>
    <row r="6604" spans="1:23" ht="14.25" customHeight="1" x14ac:dyDescent="0.3">
      <c r="A6604" s="5">
        <v>6603</v>
      </c>
      <c r="B6604" s="2" t="s">
        <v>8984</v>
      </c>
      <c r="C6604" s="5">
        <f>YEAR(Data!$E6604)</f>
        <v>2011</v>
      </c>
      <c r="D6604" s="2" t="str">
        <f>TEXT(Table_1[[#This Row],[Order Date]], "MMM")</f>
        <v>Dec</v>
      </c>
      <c r="E6604" s="7">
        <v>40879</v>
      </c>
      <c r="F6604" s="7">
        <v>40884</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row>
    <row r="6605" spans="1:23" ht="14.25" customHeight="1" x14ac:dyDescent="0.3">
      <c r="A6605" s="5">
        <v>6604</v>
      </c>
      <c r="B6605" s="2" t="s">
        <v>8985</v>
      </c>
      <c r="C6605" s="5">
        <f>YEAR(Data!$E6605)</f>
        <v>2014</v>
      </c>
      <c r="D6605" s="2" t="str">
        <f>TEXT(Table_1[[#This Row],[Order Date]], "MMM")</f>
        <v>Jun</v>
      </c>
      <c r="E6605" s="7">
        <v>41808</v>
      </c>
      <c r="F6605" s="7">
        <v>41811</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row>
    <row r="6606" spans="1:23" ht="14.25" customHeight="1" x14ac:dyDescent="0.3">
      <c r="A6606" s="5">
        <v>6605</v>
      </c>
      <c r="B6606" s="2" t="s">
        <v>8987</v>
      </c>
      <c r="C6606" s="5">
        <f>YEAR(Data!$E6606)</f>
        <v>2013</v>
      </c>
      <c r="D6606" s="2" t="str">
        <f>TEXT(Table_1[[#This Row],[Order Date]], "MMM")</f>
        <v>May</v>
      </c>
      <c r="E6606" s="7">
        <v>41421</v>
      </c>
      <c r="F6606" s="7">
        <v>41426</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row>
    <row r="6607" spans="1:23" ht="14.25" customHeight="1" x14ac:dyDescent="0.3">
      <c r="A6607" s="5">
        <v>6606</v>
      </c>
      <c r="B6607" s="2" t="s">
        <v>8987</v>
      </c>
      <c r="C6607" s="5">
        <f>YEAR(Data!$E6607)</f>
        <v>2013</v>
      </c>
      <c r="D6607" s="2" t="str">
        <f>TEXT(Table_1[[#This Row],[Order Date]], "MMM")</f>
        <v>May</v>
      </c>
      <c r="E6607" s="7">
        <v>41421</v>
      </c>
      <c r="F6607" s="7">
        <v>41426</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row>
    <row r="6608" spans="1:23" ht="14.25" customHeight="1" x14ac:dyDescent="0.3">
      <c r="A6608" s="5">
        <v>6607</v>
      </c>
      <c r="B6608" s="2" t="s">
        <v>8987</v>
      </c>
      <c r="C6608" s="5">
        <f>YEAR(Data!$E6608)</f>
        <v>2013</v>
      </c>
      <c r="D6608" s="2" t="str">
        <f>TEXT(Table_1[[#This Row],[Order Date]], "MMM")</f>
        <v>May</v>
      </c>
      <c r="E6608" s="7">
        <v>41421</v>
      </c>
      <c r="F6608" s="7">
        <v>41426</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row>
    <row r="6609" spans="1:23" ht="14.25" customHeight="1" x14ac:dyDescent="0.3">
      <c r="A6609" s="5">
        <v>6608</v>
      </c>
      <c r="B6609" s="2" t="s">
        <v>8987</v>
      </c>
      <c r="C6609" s="5">
        <f>YEAR(Data!$E6609)</f>
        <v>2013</v>
      </c>
      <c r="D6609" s="2" t="str">
        <f>TEXT(Table_1[[#This Row],[Order Date]], "MMM")</f>
        <v>May</v>
      </c>
      <c r="E6609" s="7">
        <v>41421</v>
      </c>
      <c r="F6609" s="7">
        <v>41426</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row>
    <row r="6610" spans="1:23" ht="14.25" customHeight="1" x14ac:dyDescent="0.3">
      <c r="A6610" s="5">
        <v>6609</v>
      </c>
      <c r="B6610" s="2" t="s">
        <v>8987</v>
      </c>
      <c r="C6610" s="5">
        <f>YEAR(Data!$E6610)</f>
        <v>2013</v>
      </c>
      <c r="D6610" s="2" t="str">
        <f>TEXT(Table_1[[#This Row],[Order Date]], "MMM")</f>
        <v>May</v>
      </c>
      <c r="E6610" s="7">
        <v>41421</v>
      </c>
      <c r="F6610" s="7">
        <v>41426</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row>
    <row r="6611" spans="1:23" ht="14.25" customHeight="1" x14ac:dyDescent="0.3">
      <c r="A6611" s="5">
        <v>6610</v>
      </c>
      <c r="B6611" s="2" t="s">
        <v>8988</v>
      </c>
      <c r="C6611" s="5">
        <f>YEAR(Data!$E6611)</f>
        <v>2012</v>
      </c>
      <c r="D6611" s="2" t="str">
        <f>TEXT(Table_1[[#This Row],[Order Date]], "MMM")</f>
        <v>Mar</v>
      </c>
      <c r="E6611" s="7">
        <v>40978</v>
      </c>
      <c r="F6611" s="7">
        <v>40978</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row>
    <row r="6612" spans="1:23" ht="14.25" customHeight="1" x14ac:dyDescent="0.3">
      <c r="A6612" s="5">
        <v>6611</v>
      </c>
      <c r="B6612" s="2" t="s">
        <v>8989</v>
      </c>
      <c r="C6612" s="5">
        <f>YEAR(Data!$E6612)</f>
        <v>2013</v>
      </c>
      <c r="D6612" s="2" t="str">
        <f>TEXT(Table_1[[#This Row],[Order Date]], "MMM")</f>
        <v>Oct</v>
      </c>
      <c r="E6612" s="7">
        <v>41568</v>
      </c>
      <c r="F6612" s="7">
        <v>41570</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row>
    <row r="6613" spans="1:23" ht="14.25" customHeight="1" x14ac:dyDescent="0.3">
      <c r="A6613" s="5">
        <v>6612</v>
      </c>
      <c r="B6613" s="2" t="s">
        <v>8990</v>
      </c>
      <c r="C6613" s="5">
        <f>YEAR(Data!$E6613)</f>
        <v>2012</v>
      </c>
      <c r="D6613" s="2" t="str">
        <f>TEXT(Table_1[[#This Row],[Order Date]], "MMM")</f>
        <v>Apr</v>
      </c>
      <c r="E6613" s="7">
        <v>41020</v>
      </c>
      <c r="F6613" s="7">
        <v>41027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row>
    <row r="6614" spans="1:23" ht="14.25" customHeight="1" x14ac:dyDescent="0.3">
      <c r="A6614" s="5">
        <v>6613</v>
      </c>
      <c r="B6614" s="2" t="s">
        <v>8990</v>
      </c>
      <c r="C6614" s="5">
        <f>YEAR(Data!$E6614)</f>
        <v>2012</v>
      </c>
      <c r="D6614" s="2" t="str">
        <f>TEXT(Table_1[[#This Row],[Order Date]], "MMM")</f>
        <v>Apr</v>
      </c>
      <c r="E6614" s="7">
        <v>41020</v>
      </c>
      <c r="F6614" s="7">
        <v>41027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row>
    <row r="6615" spans="1:23" ht="14.25" customHeight="1" x14ac:dyDescent="0.3">
      <c r="A6615" s="5">
        <v>6614</v>
      </c>
      <c r="B6615" s="2" t="s">
        <v>8990</v>
      </c>
      <c r="C6615" s="5">
        <f>YEAR(Data!$E6615)</f>
        <v>2012</v>
      </c>
      <c r="D6615" s="2" t="str">
        <f>TEXT(Table_1[[#This Row],[Order Date]], "MMM")</f>
        <v>Apr</v>
      </c>
      <c r="E6615" s="7">
        <v>41020</v>
      </c>
      <c r="F6615" s="7">
        <v>41027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row>
    <row r="6616" spans="1:23" ht="14.25" customHeight="1" x14ac:dyDescent="0.3">
      <c r="A6616" s="5">
        <v>6615</v>
      </c>
      <c r="B6616" s="2" t="s">
        <v>8990</v>
      </c>
      <c r="C6616" s="5">
        <f>YEAR(Data!$E6616)</f>
        <v>2012</v>
      </c>
      <c r="D6616" s="2" t="str">
        <f>TEXT(Table_1[[#This Row],[Order Date]], "MMM")</f>
        <v>Apr</v>
      </c>
      <c r="E6616" s="7">
        <v>41020</v>
      </c>
      <c r="F6616" s="7">
        <v>41027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row>
    <row r="6617" spans="1:23" ht="14.25" customHeight="1" x14ac:dyDescent="0.3">
      <c r="A6617" s="5">
        <v>6616</v>
      </c>
      <c r="B6617" s="2" t="s">
        <v>8991</v>
      </c>
      <c r="C6617" s="5">
        <f>YEAR(Data!$E6617)</f>
        <v>2013</v>
      </c>
      <c r="D6617" s="2" t="str">
        <f>TEXT(Table_1[[#This Row],[Order Date]], "MMM")</f>
        <v>Jun</v>
      </c>
      <c r="E6617" s="7">
        <v>41443</v>
      </c>
      <c r="F6617" s="7">
        <v>41445</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row>
    <row r="6618" spans="1:23" ht="14.25" customHeight="1" x14ac:dyDescent="0.3">
      <c r="A6618" s="5">
        <v>6617</v>
      </c>
      <c r="B6618" s="2" t="s">
        <v>8991</v>
      </c>
      <c r="C6618" s="5">
        <f>YEAR(Data!$E6618)</f>
        <v>2013</v>
      </c>
      <c r="D6618" s="2" t="str">
        <f>TEXT(Table_1[[#This Row],[Order Date]], "MMM")</f>
        <v>Jun</v>
      </c>
      <c r="E6618" s="7">
        <v>41443</v>
      </c>
      <c r="F6618" s="7">
        <v>41445</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row>
    <row r="6619" spans="1:23" ht="14.25" customHeight="1" x14ac:dyDescent="0.3">
      <c r="A6619" s="5">
        <v>6618</v>
      </c>
      <c r="B6619" s="2" t="s">
        <v>8991</v>
      </c>
      <c r="C6619" s="5">
        <f>YEAR(Data!$E6619)</f>
        <v>2013</v>
      </c>
      <c r="D6619" s="2" t="str">
        <f>TEXT(Table_1[[#This Row],[Order Date]], "MMM")</f>
        <v>Jun</v>
      </c>
      <c r="E6619" s="7">
        <v>41443</v>
      </c>
      <c r="F6619" s="7">
        <v>41445</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row>
    <row r="6620" spans="1:23" ht="14.25" customHeight="1" x14ac:dyDescent="0.3">
      <c r="A6620" s="5">
        <v>6619</v>
      </c>
      <c r="B6620" s="2" t="s">
        <v>8992</v>
      </c>
      <c r="C6620" s="5">
        <f>YEAR(Data!$E6620)</f>
        <v>2014</v>
      </c>
      <c r="D6620" s="2" t="str">
        <f>TEXT(Table_1[[#This Row],[Order Date]], "MMM")</f>
        <v>Jan</v>
      </c>
      <c r="E6620" s="7">
        <v>41653</v>
      </c>
      <c r="F6620" s="7">
        <v>41658</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row>
    <row r="6621" spans="1:23" ht="14.25" customHeight="1" x14ac:dyDescent="0.3">
      <c r="A6621" s="5">
        <v>6620</v>
      </c>
      <c r="B6621" s="2" t="s">
        <v>8992</v>
      </c>
      <c r="C6621" s="5">
        <f>YEAR(Data!$E6621)</f>
        <v>2014</v>
      </c>
      <c r="D6621" s="2" t="str">
        <f>TEXT(Table_1[[#This Row],[Order Date]], "MMM")</f>
        <v>Jan</v>
      </c>
      <c r="E6621" s="7">
        <v>41653</v>
      </c>
      <c r="F6621" s="7">
        <v>41658</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row>
    <row r="6622" spans="1:23" ht="14.25" customHeight="1" x14ac:dyDescent="0.3">
      <c r="A6622" s="5">
        <v>6621</v>
      </c>
      <c r="B6622" s="2" t="s">
        <v>8992</v>
      </c>
      <c r="C6622" s="5">
        <f>YEAR(Data!$E6622)</f>
        <v>2014</v>
      </c>
      <c r="D6622" s="2" t="str">
        <f>TEXT(Table_1[[#This Row],[Order Date]], "MMM")</f>
        <v>Jan</v>
      </c>
      <c r="E6622" s="7">
        <v>41653</v>
      </c>
      <c r="F6622" s="7">
        <v>41658</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row>
    <row r="6623" spans="1:23" ht="14.25" customHeight="1" x14ac:dyDescent="0.3">
      <c r="A6623" s="5">
        <v>6622</v>
      </c>
      <c r="B6623" s="2" t="s">
        <v>8992</v>
      </c>
      <c r="C6623" s="5">
        <f>YEAR(Data!$E6623)</f>
        <v>2014</v>
      </c>
      <c r="D6623" s="2" t="str">
        <f>TEXT(Table_1[[#This Row],[Order Date]], "MMM")</f>
        <v>Jan</v>
      </c>
      <c r="E6623" s="7">
        <v>41653</v>
      </c>
      <c r="F6623" s="7">
        <v>41658</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row>
    <row r="6624" spans="1:23" ht="14.25" customHeight="1" x14ac:dyDescent="0.3">
      <c r="A6624" s="5">
        <v>6623</v>
      </c>
      <c r="B6624" s="2" t="s">
        <v>8993</v>
      </c>
      <c r="C6624" s="5">
        <f>YEAR(Data!$E6624)</f>
        <v>2011</v>
      </c>
      <c r="D6624" s="2" t="str">
        <f>TEXT(Table_1[[#This Row],[Order Date]], "MMM")</f>
        <v>Sep</v>
      </c>
      <c r="E6624" s="7">
        <v>40792</v>
      </c>
      <c r="F6624" s="7">
        <v>40795</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row>
    <row r="6625" spans="1:23" ht="14.25" customHeight="1" x14ac:dyDescent="0.3">
      <c r="A6625" s="5">
        <v>6624</v>
      </c>
      <c r="B6625" s="2" t="s">
        <v>8993</v>
      </c>
      <c r="C6625" s="5">
        <f>YEAR(Data!$E6625)</f>
        <v>2011</v>
      </c>
      <c r="D6625" s="2" t="str">
        <f>TEXT(Table_1[[#This Row],[Order Date]], "MMM")</f>
        <v>Sep</v>
      </c>
      <c r="E6625" s="7">
        <v>40792</v>
      </c>
      <c r="F6625" s="7">
        <v>40795</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row>
    <row r="6626" spans="1:23" ht="14.25" customHeight="1" x14ac:dyDescent="0.3">
      <c r="A6626" s="5">
        <v>6625</v>
      </c>
      <c r="B6626" s="2" t="s">
        <v>8996</v>
      </c>
      <c r="C6626" s="5">
        <f>YEAR(Data!$E6626)</f>
        <v>2012</v>
      </c>
      <c r="D6626" s="2" t="str">
        <f>TEXT(Table_1[[#This Row],[Order Date]], "MMM")</f>
        <v>Jan</v>
      </c>
      <c r="E6626" s="7">
        <v>40927</v>
      </c>
      <c r="F6626" s="7">
        <v>40931</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row>
    <row r="6627" spans="1:23" ht="14.25" customHeight="1" x14ac:dyDescent="0.3">
      <c r="A6627" s="5">
        <v>6626</v>
      </c>
      <c r="B6627" s="2" t="s">
        <v>8996</v>
      </c>
      <c r="C6627" s="5">
        <f>YEAR(Data!$E6627)</f>
        <v>2012</v>
      </c>
      <c r="D6627" s="2" t="str">
        <f>TEXT(Table_1[[#This Row],[Order Date]], "MMM")</f>
        <v>Jan</v>
      </c>
      <c r="E6627" s="7">
        <v>40927</v>
      </c>
      <c r="F6627" s="7">
        <v>40931</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row>
    <row r="6628" spans="1:23" ht="14.25" customHeight="1" x14ac:dyDescent="0.3">
      <c r="A6628" s="5">
        <v>6627</v>
      </c>
      <c r="B6628" s="2" t="s">
        <v>8998</v>
      </c>
      <c r="C6628" s="5">
        <f>YEAR(Data!$E6628)</f>
        <v>2011</v>
      </c>
      <c r="D6628" s="2" t="str">
        <f>TEXT(Table_1[[#This Row],[Order Date]], "MMM")</f>
        <v>Dec</v>
      </c>
      <c r="E6628" s="7">
        <v>40891</v>
      </c>
      <c r="F6628" s="7">
        <v>40898</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row>
    <row r="6629" spans="1:23" ht="14.25" customHeight="1" x14ac:dyDescent="0.3">
      <c r="A6629" s="5">
        <v>6628</v>
      </c>
      <c r="B6629" s="2" t="s">
        <v>8999</v>
      </c>
      <c r="C6629" s="5">
        <f>YEAR(Data!$E6629)</f>
        <v>2011</v>
      </c>
      <c r="D6629" s="2" t="str">
        <f>TEXT(Table_1[[#This Row],[Order Date]], "MMM")</f>
        <v>May</v>
      </c>
      <c r="E6629" s="7">
        <v>40686</v>
      </c>
      <c r="F6629" s="7">
        <v>40690</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row>
    <row r="6630" spans="1:23" ht="14.25" customHeight="1" x14ac:dyDescent="0.3">
      <c r="A6630" s="5">
        <v>6629</v>
      </c>
      <c r="B6630" s="2" t="s">
        <v>9000</v>
      </c>
      <c r="C6630" s="5">
        <f>YEAR(Data!$E6630)</f>
        <v>2012</v>
      </c>
      <c r="D6630" s="2" t="str">
        <f>TEXT(Table_1[[#This Row],[Order Date]], "MMM")</f>
        <v>Sep</v>
      </c>
      <c r="E6630" s="7">
        <v>41171</v>
      </c>
      <c r="F6630" s="7">
        <v>41174</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row>
    <row r="6631" spans="1:23" ht="14.25" customHeight="1" x14ac:dyDescent="0.3">
      <c r="A6631" s="5">
        <v>6630</v>
      </c>
      <c r="B6631" s="2" t="s">
        <v>9001</v>
      </c>
      <c r="C6631" s="5">
        <f>YEAR(Data!$E6631)</f>
        <v>2012</v>
      </c>
      <c r="D6631" s="2" t="str">
        <f>TEXT(Table_1[[#This Row],[Order Date]], "MMM")</f>
        <v>Oct</v>
      </c>
      <c r="E6631" s="7">
        <v>41184</v>
      </c>
      <c r="F6631" s="7">
        <v>41188</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row>
    <row r="6632" spans="1:23" ht="14.25" customHeight="1" x14ac:dyDescent="0.3">
      <c r="A6632" s="5">
        <v>6631</v>
      </c>
      <c r="B6632" s="2" t="s">
        <v>9003</v>
      </c>
      <c r="C6632" s="5">
        <f>YEAR(Data!$E6632)</f>
        <v>2013</v>
      </c>
      <c r="D6632" s="2" t="str">
        <f>TEXT(Table_1[[#This Row],[Order Date]], "MMM")</f>
        <v>Dec</v>
      </c>
      <c r="E6632" s="7">
        <v>41634</v>
      </c>
      <c r="F6632" s="7">
        <v>41639</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row>
    <row r="6633" spans="1:23" ht="14.25" customHeight="1" x14ac:dyDescent="0.3">
      <c r="A6633" s="5">
        <v>6632</v>
      </c>
      <c r="B6633" s="2" t="s">
        <v>9003</v>
      </c>
      <c r="C6633" s="5">
        <f>YEAR(Data!$E6633)</f>
        <v>2013</v>
      </c>
      <c r="D6633" s="2" t="str">
        <f>TEXT(Table_1[[#This Row],[Order Date]], "MMM")</f>
        <v>Dec</v>
      </c>
      <c r="E6633" s="7">
        <v>41634</v>
      </c>
      <c r="F6633" s="7">
        <v>41639</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row>
    <row r="6634" spans="1:23" ht="14.25" customHeight="1" x14ac:dyDescent="0.3">
      <c r="A6634" s="5">
        <v>6633</v>
      </c>
      <c r="B6634" s="2" t="s">
        <v>9004</v>
      </c>
      <c r="C6634" s="5">
        <f>YEAR(Data!$E6634)</f>
        <v>2013</v>
      </c>
      <c r="D6634" s="2" t="str">
        <f>TEXT(Table_1[[#This Row],[Order Date]], "MMM")</f>
        <v>May</v>
      </c>
      <c r="E6634" s="7">
        <v>41401</v>
      </c>
      <c r="F6634" s="7">
        <v>41403</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row>
    <row r="6635" spans="1:23" ht="14.25" customHeight="1" x14ac:dyDescent="0.3">
      <c r="A6635" s="5">
        <v>6634</v>
      </c>
      <c r="B6635" s="2" t="s">
        <v>9005</v>
      </c>
      <c r="C6635" s="5">
        <f>YEAR(Data!$E6635)</f>
        <v>2013</v>
      </c>
      <c r="D6635" s="2" t="str">
        <f>TEXT(Table_1[[#This Row],[Order Date]], "MMM")</f>
        <v>Oct</v>
      </c>
      <c r="E6635" s="7">
        <v>41572</v>
      </c>
      <c r="F6635" s="7">
        <v>41572</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row>
    <row r="6636" spans="1:23" ht="14.25" customHeight="1" x14ac:dyDescent="0.3">
      <c r="A6636" s="5">
        <v>6635</v>
      </c>
      <c r="B6636" s="2" t="s">
        <v>9006</v>
      </c>
      <c r="C6636" s="5">
        <f>YEAR(Data!$E6636)</f>
        <v>2014</v>
      </c>
      <c r="D6636" s="2" t="str">
        <f>TEXT(Table_1[[#This Row],[Order Date]], "MMM")</f>
        <v>May</v>
      </c>
      <c r="E6636" s="7">
        <v>41766</v>
      </c>
      <c r="F6636" s="7">
        <v>41766</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row>
    <row r="6637" spans="1:23" ht="14.25" customHeight="1" x14ac:dyDescent="0.3">
      <c r="A6637" s="5">
        <v>6636</v>
      </c>
      <c r="B6637" s="2" t="s">
        <v>9006</v>
      </c>
      <c r="C6637" s="5">
        <f>YEAR(Data!$E6637)</f>
        <v>2014</v>
      </c>
      <c r="D6637" s="2" t="str">
        <f>TEXT(Table_1[[#This Row],[Order Date]], "MMM")</f>
        <v>May</v>
      </c>
      <c r="E6637" s="7">
        <v>41766</v>
      </c>
      <c r="F6637" s="7">
        <v>41766</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row>
    <row r="6638" spans="1:23" ht="14.25" customHeight="1" x14ac:dyDescent="0.3">
      <c r="A6638" s="5">
        <v>6637</v>
      </c>
      <c r="B6638" s="2" t="s">
        <v>9006</v>
      </c>
      <c r="C6638" s="5">
        <f>YEAR(Data!$E6638)</f>
        <v>2014</v>
      </c>
      <c r="D6638" s="2" t="str">
        <f>TEXT(Table_1[[#This Row],[Order Date]], "MMM")</f>
        <v>May</v>
      </c>
      <c r="E6638" s="7">
        <v>41766</v>
      </c>
      <c r="F6638" s="7">
        <v>41766</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row>
    <row r="6639" spans="1:23" ht="14.25" customHeight="1" x14ac:dyDescent="0.3">
      <c r="A6639" s="5">
        <v>6638</v>
      </c>
      <c r="B6639" s="2" t="s">
        <v>9007</v>
      </c>
      <c r="C6639" s="5">
        <f>YEAR(Data!$E6639)</f>
        <v>2014</v>
      </c>
      <c r="D6639" s="2" t="str">
        <f>TEXT(Table_1[[#This Row],[Order Date]], "MMM")</f>
        <v>Nov</v>
      </c>
      <c r="E6639" s="7">
        <v>41971</v>
      </c>
      <c r="F6639" s="7">
        <v>41974</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row>
    <row r="6640" spans="1:23" ht="14.25" customHeight="1" x14ac:dyDescent="0.3">
      <c r="A6640" s="5">
        <v>6639</v>
      </c>
      <c r="B6640" s="2" t="s">
        <v>9007</v>
      </c>
      <c r="C6640" s="5">
        <f>YEAR(Data!$E6640)</f>
        <v>2014</v>
      </c>
      <c r="D6640" s="2" t="str">
        <f>TEXT(Table_1[[#This Row],[Order Date]], "MMM")</f>
        <v>Nov</v>
      </c>
      <c r="E6640" s="7">
        <v>41971</v>
      </c>
      <c r="F6640" s="7">
        <v>41974</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row>
    <row r="6641" spans="1:23" ht="14.25" customHeight="1" x14ac:dyDescent="0.3">
      <c r="A6641" s="5">
        <v>6640</v>
      </c>
      <c r="B6641" s="2" t="s">
        <v>9008</v>
      </c>
      <c r="C6641" s="5">
        <f>YEAR(Data!$E6641)</f>
        <v>2011</v>
      </c>
      <c r="D6641" s="2" t="str">
        <f>TEXT(Table_1[[#This Row],[Order Date]], "MMM")</f>
        <v>Oct</v>
      </c>
      <c r="E6641" s="7">
        <v>40847</v>
      </c>
      <c r="F6641" s="7">
        <v>40849</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row>
    <row r="6642" spans="1:23" ht="14.25" customHeight="1" x14ac:dyDescent="0.3">
      <c r="A6642" s="5">
        <v>6641</v>
      </c>
      <c r="B6642" s="2" t="s">
        <v>9009</v>
      </c>
      <c r="C6642" s="5">
        <f>YEAR(Data!$E6642)</f>
        <v>2014</v>
      </c>
      <c r="D6642" s="2" t="str">
        <f>TEXT(Table_1[[#This Row],[Order Date]], "MMM")</f>
        <v>Aug</v>
      </c>
      <c r="E6642" s="7">
        <v>41857</v>
      </c>
      <c r="F6642" s="7">
        <v>41861</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row>
    <row r="6643" spans="1:23" ht="14.25" customHeight="1" x14ac:dyDescent="0.3">
      <c r="A6643" s="5">
        <v>6642</v>
      </c>
      <c r="B6643" s="2" t="s">
        <v>9009</v>
      </c>
      <c r="C6643" s="5">
        <f>YEAR(Data!$E6643)</f>
        <v>2014</v>
      </c>
      <c r="D6643" s="2" t="str">
        <f>TEXT(Table_1[[#This Row],[Order Date]], "MMM")</f>
        <v>Aug</v>
      </c>
      <c r="E6643" s="7">
        <v>41857</v>
      </c>
      <c r="F6643" s="7">
        <v>41861</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row>
    <row r="6644" spans="1:23" ht="14.25" customHeight="1" x14ac:dyDescent="0.3">
      <c r="A6644" s="5">
        <v>6643</v>
      </c>
      <c r="B6644" s="2" t="s">
        <v>9009</v>
      </c>
      <c r="C6644" s="5">
        <f>YEAR(Data!$E6644)</f>
        <v>2014</v>
      </c>
      <c r="D6644" s="2" t="str">
        <f>TEXT(Table_1[[#This Row],[Order Date]], "MMM")</f>
        <v>Aug</v>
      </c>
      <c r="E6644" s="7">
        <v>41857</v>
      </c>
      <c r="F6644" s="7">
        <v>41861</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row>
    <row r="6645" spans="1:23" ht="14.25" customHeight="1" x14ac:dyDescent="0.3">
      <c r="A6645" s="5">
        <v>6644</v>
      </c>
      <c r="B6645" s="2" t="s">
        <v>9010</v>
      </c>
      <c r="C6645" s="5">
        <f>YEAR(Data!$E6645)</f>
        <v>2012</v>
      </c>
      <c r="D6645" s="2" t="str">
        <f>TEXT(Table_1[[#This Row],[Order Date]], "MMM")</f>
        <v>Aug</v>
      </c>
      <c r="E6645" s="7">
        <v>41131</v>
      </c>
      <c r="F6645" s="7">
        <v>41137</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row>
    <row r="6646" spans="1:23" ht="14.25" customHeight="1" x14ac:dyDescent="0.3">
      <c r="A6646" s="5">
        <v>6645</v>
      </c>
      <c r="B6646" s="2" t="s">
        <v>9010</v>
      </c>
      <c r="C6646" s="5">
        <f>YEAR(Data!$E6646)</f>
        <v>2012</v>
      </c>
      <c r="D6646" s="2" t="str">
        <f>TEXT(Table_1[[#This Row],[Order Date]], "MMM")</f>
        <v>Aug</v>
      </c>
      <c r="E6646" s="7">
        <v>41131</v>
      </c>
      <c r="F6646" s="7">
        <v>41137</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row>
    <row r="6647" spans="1:23" ht="14.25" customHeight="1" x14ac:dyDescent="0.3">
      <c r="A6647" s="5">
        <v>6646</v>
      </c>
      <c r="B6647" s="2" t="s">
        <v>9010</v>
      </c>
      <c r="C6647" s="5">
        <f>YEAR(Data!$E6647)</f>
        <v>2012</v>
      </c>
      <c r="D6647" s="2" t="str">
        <f>TEXT(Table_1[[#This Row],[Order Date]], "MMM")</f>
        <v>Aug</v>
      </c>
      <c r="E6647" s="7">
        <v>41131</v>
      </c>
      <c r="F6647" s="7">
        <v>41137</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row>
    <row r="6648" spans="1:23" ht="14.25" customHeight="1" x14ac:dyDescent="0.3">
      <c r="A6648" s="5">
        <v>6647</v>
      </c>
      <c r="B6648" s="2" t="s">
        <v>9011</v>
      </c>
      <c r="C6648" s="5">
        <f>YEAR(Data!$E6648)</f>
        <v>2013</v>
      </c>
      <c r="D6648" s="2" t="str">
        <f>TEXT(Table_1[[#This Row],[Order Date]], "MMM")</f>
        <v>Dec</v>
      </c>
      <c r="E6648" s="7">
        <v>41624</v>
      </c>
      <c r="F6648" s="7">
        <v>41630</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row>
    <row r="6649" spans="1:23" ht="14.25" customHeight="1" x14ac:dyDescent="0.3">
      <c r="A6649" s="5">
        <v>6648</v>
      </c>
      <c r="B6649" s="2" t="s">
        <v>9011</v>
      </c>
      <c r="C6649" s="5">
        <f>YEAR(Data!$E6649)</f>
        <v>2013</v>
      </c>
      <c r="D6649" s="2" t="str">
        <f>TEXT(Table_1[[#This Row],[Order Date]], "MMM")</f>
        <v>Dec</v>
      </c>
      <c r="E6649" s="7">
        <v>41624</v>
      </c>
      <c r="F6649" s="7">
        <v>41630</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row>
    <row r="6650" spans="1:23" ht="14.25" customHeight="1" x14ac:dyDescent="0.3">
      <c r="A6650" s="5">
        <v>6649</v>
      </c>
      <c r="B6650" s="2" t="s">
        <v>9012</v>
      </c>
      <c r="C6650" s="5">
        <f>YEAR(Data!$E6650)</f>
        <v>2014</v>
      </c>
      <c r="D6650" s="2" t="str">
        <f>TEXT(Table_1[[#This Row],[Order Date]], "MMM")</f>
        <v>Sep</v>
      </c>
      <c r="E6650" s="7">
        <v>41891</v>
      </c>
      <c r="F6650" s="7">
        <v>41894</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row>
    <row r="6651" spans="1:23" ht="14.25" customHeight="1" x14ac:dyDescent="0.3">
      <c r="A6651" s="5">
        <v>6650</v>
      </c>
      <c r="B6651" s="2" t="s">
        <v>9012</v>
      </c>
      <c r="C6651" s="5">
        <f>YEAR(Data!$E6651)</f>
        <v>2014</v>
      </c>
      <c r="D6651" s="2" t="str">
        <f>TEXT(Table_1[[#This Row],[Order Date]], "MMM")</f>
        <v>Sep</v>
      </c>
      <c r="E6651" s="7">
        <v>41891</v>
      </c>
      <c r="F6651" s="7">
        <v>41894</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row>
    <row r="6652" spans="1:23" ht="14.25" customHeight="1" x14ac:dyDescent="0.3">
      <c r="A6652" s="5">
        <v>6651</v>
      </c>
      <c r="B6652" s="2" t="s">
        <v>9012</v>
      </c>
      <c r="C6652" s="5">
        <f>YEAR(Data!$E6652)</f>
        <v>2014</v>
      </c>
      <c r="D6652" s="2" t="str">
        <f>TEXT(Table_1[[#This Row],[Order Date]], "MMM")</f>
        <v>Sep</v>
      </c>
      <c r="E6652" s="7">
        <v>41891</v>
      </c>
      <c r="F6652" s="7">
        <v>41894</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row>
    <row r="6653" spans="1:23" ht="14.25" customHeight="1" x14ac:dyDescent="0.3">
      <c r="A6653" s="5">
        <v>6652</v>
      </c>
      <c r="B6653" s="2" t="s">
        <v>9012</v>
      </c>
      <c r="C6653" s="5">
        <f>YEAR(Data!$E6653)</f>
        <v>2014</v>
      </c>
      <c r="D6653" s="2" t="str">
        <f>TEXT(Table_1[[#This Row],[Order Date]], "MMM")</f>
        <v>Sep</v>
      </c>
      <c r="E6653" s="7">
        <v>41891</v>
      </c>
      <c r="F6653" s="7">
        <v>41894</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row>
    <row r="6654" spans="1:23" ht="14.25" customHeight="1" x14ac:dyDescent="0.3">
      <c r="A6654" s="5">
        <v>6653</v>
      </c>
      <c r="B6654" s="2" t="s">
        <v>9012</v>
      </c>
      <c r="C6654" s="5">
        <f>YEAR(Data!$E6654)</f>
        <v>2014</v>
      </c>
      <c r="D6654" s="2" t="str">
        <f>TEXT(Table_1[[#This Row],[Order Date]], "MMM")</f>
        <v>Sep</v>
      </c>
      <c r="E6654" s="7">
        <v>41891</v>
      </c>
      <c r="F6654" s="7">
        <v>41894</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row>
    <row r="6655" spans="1:23" ht="14.25" customHeight="1" x14ac:dyDescent="0.3">
      <c r="A6655" s="5">
        <v>6654</v>
      </c>
      <c r="B6655" s="2" t="s">
        <v>9012</v>
      </c>
      <c r="C6655" s="5">
        <f>YEAR(Data!$E6655)</f>
        <v>2014</v>
      </c>
      <c r="D6655" s="2" t="str">
        <f>TEXT(Table_1[[#This Row],[Order Date]], "MMM")</f>
        <v>Sep</v>
      </c>
      <c r="E6655" s="7">
        <v>41891</v>
      </c>
      <c r="F6655" s="7">
        <v>41894</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row>
    <row r="6656" spans="1:23" ht="14.25" customHeight="1" x14ac:dyDescent="0.3">
      <c r="A6656" s="5">
        <v>6655</v>
      </c>
      <c r="B6656" s="2" t="s">
        <v>9013</v>
      </c>
      <c r="C6656" s="5">
        <f>YEAR(Data!$E6656)</f>
        <v>2014</v>
      </c>
      <c r="D6656" s="2" t="str">
        <f>TEXT(Table_1[[#This Row],[Order Date]], "MMM")</f>
        <v>Feb</v>
      </c>
      <c r="E6656" s="7">
        <v>41691</v>
      </c>
      <c r="F6656" s="7">
        <v>41698</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row>
    <row r="6657" spans="1:23" ht="14.25" customHeight="1" x14ac:dyDescent="0.3">
      <c r="A6657" s="5">
        <v>6656</v>
      </c>
      <c r="B6657" s="2" t="s">
        <v>9013</v>
      </c>
      <c r="C6657" s="5">
        <f>YEAR(Data!$E6657)</f>
        <v>2014</v>
      </c>
      <c r="D6657" s="2" t="str">
        <f>TEXT(Table_1[[#This Row],[Order Date]], "MMM")</f>
        <v>Feb</v>
      </c>
      <c r="E6657" s="7">
        <v>41691</v>
      </c>
      <c r="F6657" s="7">
        <v>41698</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row>
    <row r="6658" spans="1:23" ht="14.25" customHeight="1" x14ac:dyDescent="0.3">
      <c r="A6658" s="5">
        <v>6657</v>
      </c>
      <c r="B6658" s="2" t="s">
        <v>9013</v>
      </c>
      <c r="C6658" s="5">
        <f>YEAR(Data!$E6658)</f>
        <v>2014</v>
      </c>
      <c r="D6658" s="2" t="str">
        <f>TEXT(Table_1[[#This Row],[Order Date]], "MMM")</f>
        <v>Feb</v>
      </c>
      <c r="E6658" s="7">
        <v>41691</v>
      </c>
      <c r="F6658" s="7">
        <v>41698</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row>
    <row r="6659" spans="1:23" ht="14.25" customHeight="1" x14ac:dyDescent="0.3">
      <c r="A6659" s="5">
        <v>6658</v>
      </c>
      <c r="B6659" s="2" t="s">
        <v>9013</v>
      </c>
      <c r="C6659" s="5">
        <f>YEAR(Data!$E6659)</f>
        <v>2014</v>
      </c>
      <c r="D6659" s="2" t="str">
        <f>TEXT(Table_1[[#This Row],[Order Date]], "MMM")</f>
        <v>Feb</v>
      </c>
      <c r="E6659" s="7">
        <v>41691</v>
      </c>
      <c r="F6659" s="7">
        <v>41698</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row>
    <row r="6660" spans="1:23" ht="14.25" customHeight="1" x14ac:dyDescent="0.3">
      <c r="A6660" s="5">
        <v>6659</v>
      </c>
      <c r="B6660" s="2" t="s">
        <v>9013</v>
      </c>
      <c r="C6660" s="5">
        <f>YEAR(Data!$E6660)</f>
        <v>2014</v>
      </c>
      <c r="D6660" s="2" t="str">
        <f>TEXT(Table_1[[#This Row],[Order Date]], "MMM")</f>
        <v>Feb</v>
      </c>
      <c r="E6660" s="7">
        <v>41691</v>
      </c>
      <c r="F6660" s="7">
        <v>41698</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row>
    <row r="6661" spans="1:23" ht="14.25" customHeight="1" x14ac:dyDescent="0.3">
      <c r="A6661" s="5">
        <v>6660</v>
      </c>
      <c r="B6661" s="2" t="s">
        <v>9013</v>
      </c>
      <c r="C6661" s="5">
        <f>YEAR(Data!$E6661)</f>
        <v>2014</v>
      </c>
      <c r="D6661" s="2" t="str">
        <f>TEXT(Table_1[[#This Row],[Order Date]], "MMM")</f>
        <v>Feb</v>
      </c>
      <c r="E6661" s="7">
        <v>41691</v>
      </c>
      <c r="F6661" s="7">
        <v>41698</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row>
    <row r="6662" spans="1:23" ht="14.25" customHeight="1" x14ac:dyDescent="0.3">
      <c r="A6662" s="5">
        <v>6661</v>
      </c>
      <c r="B6662" s="2" t="s">
        <v>9014</v>
      </c>
      <c r="C6662" s="5">
        <f>YEAR(Data!$E6662)</f>
        <v>2012</v>
      </c>
      <c r="D6662" s="2" t="str">
        <f>TEXT(Table_1[[#This Row],[Order Date]], "MMM")</f>
        <v>Aug</v>
      </c>
      <c r="E6662" s="7">
        <v>41129</v>
      </c>
      <c r="F6662" s="7">
        <v>41131</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row>
    <row r="6663" spans="1:23" ht="14.25" customHeight="1" x14ac:dyDescent="0.3">
      <c r="A6663" s="5">
        <v>6662</v>
      </c>
      <c r="B6663" s="2" t="s">
        <v>9014</v>
      </c>
      <c r="C6663" s="5">
        <f>YEAR(Data!$E6663)</f>
        <v>2012</v>
      </c>
      <c r="D6663" s="2" t="str">
        <f>TEXT(Table_1[[#This Row],[Order Date]], "MMM")</f>
        <v>Aug</v>
      </c>
      <c r="E6663" s="7">
        <v>41129</v>
      </c>
      <c r="F6663" s="7">
        <v>41131</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row>
    <row r="6664" spans="1:23" ht="14.25" customHeight="1" x14ac:dyDescent="0.3">
      <c r="A6664" s="5">
        <v>6663</v>
      </c>
      <c r="B6664" s="2" t="s">
        <v>9014</v>
      </c>
      <c r="C6664" s="5">
        <f>YEAR(Data!$E6664)</f>
        <v>2012</v>
      </c>
      <c r="D6664" s="2" t="str">
        <f>TEXT(Table_1[[#This Row],[Order Date]], "MMM")</f>
        <v>Aug</v>
      </c>
      <c r="E6664" s="7">
        <v>41129</v>
      </c>
      <c r="F6664" s="7">
        <v>41131</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row>
    <row r="6665" spans="1:23" ht="14.25" customHeight="1" x14ac:dyDescent="0.3">
      <c r="A6665" s="5">
        <v>6664</v>
      </c>
      <c r="B6665" s="2" t="s">
        <v>9015</v>
      </c>
      <c r="C6665" s="5">
        <f>YEAR(Data!$E6665)</f>
        <v>2014</v>
      </c>
      <c r="D6665" s="2" t="str">
        <f>TEXT(Table_1[[#This Row],[Order Date]], "MMM")</f>
        <v>Oct</v>
      </c>
      <c r="E6665" s="7">
        <v>41939</v>
      </c>
      <c r="F6665" s="7">
        <v>41945</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row>
    <row r="6666" spans="1:23" ht="14.25" customHeight="1" x14ac:dyDescent="0.3">
      <c r="A6666" s="5">
        <v>6665</v>
      </c>
      <c r="B6666" s="2" t="s">
        <v>9015</v>
      </c>
      <c r="C6666" s="5">
        <f>YEAR(Data!$E6666)</f>
        <v>2014</v>
      </c>
      <c r="D6666" s="2" t="str">
        <f>TEXT(Table_1[[#This Row],[Order Date]], "MMM")</f>
        <v>Oct</v>
      </c>
      <c r="E6666" s="7">
        <v>41939</v>
      </c>
      <c r="F6666" s="7">
        <v>41945</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row>
    <row r="6667" spans="1:23" ht="14.25" customHeight="1" x14ac:dyDescent="0.3">
      <c r="A6667" s="5">
        <v>6666</v>
      </c>
      <c r="B6667" s="2" t="s">
        <v>9016</v>
      </c>
      <c r="C6667" s="5">
        <f>YEAR(Data!$E6667)</f>
        <v>2013</v>
      </c>
      <c r="D6667" s="2" t="str">
        <f>TEXT(Table_1[[#This Row],[Order Date]], "MMM")</f>
        <v>Jul</v>
      </c>
      <c r="E6667" s="7">
        <v>41470</v>
      </c>
      <c r="F6667" s="7">
        <v>41474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row>
    <row r="6668" spans="1:23" ht="14.25" customHeight="1" x14ac:dyDescent="0.3">
      <c r="A6668" s="5">
        <v>6667</v>
      </c>
      <c r="B6668" s="2" t="s">
        <v>9017</v>
      </c>
      <c r="C6668" s="5">
        <f>YEAR(Data!$E6668)</f>
        <v>2014</v>
      </c>
      <c r="D6668" s="2" t="str">
        <f>TEXT(Table_1[[#This Row],[Order Date]], "MMM")</f>
        <v>May</v>
      </c>
      <c r="E6668" s="7">
        <v>41772</v>
      </c>
      <c r="F6668" s="7">
        <v>41774</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row>
    <row r="6669" spans="1:23" ht="14.25" customHeight="1" x14ac:dyDescent="0.3">
      <c r="A6669" s="5">
        <v>6668</v>
      </c>
      <c r="B6669" s="2" t="s">
        <v>9017</v>
      </c>
      <c r="C6669" s="5">
        <f>YEAR(Data!$E6669)</f>
        <v>2014</v>
      </c>
      <c r="D6669" s="2" t="str">
        <f>TEXT(Table_1[[#This Row],[Order Date]], "MMM")</f>
        <v>May</v>
      </c>
      <c r="E6669" s="7">
        <v>41772</v>
      </c>
      <c r="F6669" s="7">
        <v>41774</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row>
    <row r="6670" spans="1:23" ht="14.25" customHeight="1" x14ac:dyDescent="0.3">
      <c r="A6670" s="5">
        <v>6669</v>
      </c>
      <c r="B6670" s="2" t="s">
        <v>9017</v>
      </c>
      <c r="C6670" s="5">
        <f>YEAR(Data!$E6670)</f>
        <v>2014</v>
      </c>
      <c r="D6670" s="2" t="str">
        <f>TEXT(Table_1[[#This Row],[Order Date]], "MMM")</f>
        <v>May</v>
      </c>
      <c r="E6670" s="7">
        <v>41772</v>
      </c>
      <c r="F6670" s="7">
        <v>41774</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row>
    <row r="6671" spans="1:23" ht="14.25" customHeight="1" x14ac:dyDescent="0.3">
      <c r="A6671" s="5">
        <v>6670</v>
      </c>
      <c r="B6671" s="2" t="s">
        <v>9017</v>
      </c>
      <c r="C6671" s="5">
        <f>YEAR(Data!$E6671)</f>
        <v>2014</v>
      </c>
      <c r="D6671" s="2" t="str">
        <f>TEXT(Table_1[[#This Row],[Order Date]], "MMM")</f>
        <v>May</v>
      </c>
      <c r="E6671" s="7">
        <v>41772</v>
      </c>
      <c r="F6671" s="7">
        <v>41774</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row>
    <row r="6672" spans="1:23" ht="14.25" customHeight="1" x14ac:dyDescent="0.3">
      <c r="A6672" s="5">
        <v>6671</v>
      </c>
      <c r="B6672" s="2" t="s">
        <v>9018</v>
      </c>
      <c r="C6672" s="5">
        <f>YEAR(Data!$E6672)</f>
        <v>2014</v>
      </c>
      <c r="D6672" s="2" t="str">
        <f>TEXT(Table_1[[#This Row],[Order Date]], "MMM")</f>
        <v>May</v>
      </c>
      <c r="E6672" s="7">
        <v>41785</v>
      </c>
      <c r="F6672" s="7">
        <v>41789</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row>
    <row r="6673" spans="1:23" ht="14.25" customHeight="1" x14ac:dyDescent="0.3">
      <c r="A6673" s="5">
        <v>6672</v>
      </c>
      <c r="B6673" s="2" t="s">
        <v>9019</v>
      </c>
      <c r="C6673" s="5">
        <f>YEAR(Data!$E6673)</f>
        <v>2011</v>
      </c>
      <c r="D6673" s="2" t="str">
        <f>TEXT(Table_1[[#This Row],[Order Date]], "MMM")</f>
        <v>Aug</v>
      </c>
      <c r="E6673" s="7">
        <v>40778</v>
      </c>
      <c r="F6673" s="7">
        <v>40782</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row>
    <row r="6674" spans="1:23" ht="14.25" customHeight="1" x14ac:dyDescent="0.3">
      <c r="A6674" s="5">
        <v>6673</v>
      </c>
      <c r="B6674" s="2" t="s">
        <v>9020</v>
      </c>
      <c r="C6674" s="5">
        <f>YEAR(Data!$E6674)</f>
        <v>2012</v>
      </c>
      <c r="D6674" s="2" t="str">
        <f>TEXT(Table_1[[#This Row],[Order Date]], "MMM")</f>
        <v>Sep</v>
      </c>
      <c r="E6674" s="7">
        <v>41163</v>
      </c>
      <c r="F6674" s="7">
        <v>41168</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row>
    <row r="6675" spans="1:23" ht="14.25" customHeight="1" x14ac:dyDescent="0.3">
      <c r="A6675" s="5">
        <v>6674</v>
      </c>
      <c r="B6675" s="2" t="s">
        <v>9021</v>
      </c>
      <c r="C6675" s="5">
        <f>YEAR(Data!$E6675)</f>
        <v>2012</v>
      </c>
      <c r="D6675" s="2" t="str">
        <f>TEXT(Table_1[[#This Row],[Order Date]], "MMM")</f>
        <v>Sep</v>
      </c>
      <c r="E6675" s="7">
        <v>41157</v>
      </c>
      <c r="F6675" s="7">
        <v>41164</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row>
    <row r="6676" spans="1:23" ht="14.25" customHeight="1" x14ac:dyDescent="0.3">
      <c r="A6676" s="5">
        <v>6675</v>
      </c>
      <c r="B6676" s="2" t="s">
        <v>9024</v>
      </c>
      <c r="C6676" s="5">
        <f>YEAR(Data!$E6676)</f>
        <v>2012</v>
      </c>
      <c r="D6676" s="2" t="str">
        <f>TEXT(Table_1[[#This Row],[Order Date]], "MMM")</f>
        <v>Nov</v>
      </c>
      <c r="E6676" s="7">
        <v>41234</v>
      </c>
      <c r="F6676" s="7">
        <v>41236</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row>
    <row r="6677" spans="1:23" ht="14.25" customHeight="1" x14ac:dyDescent="0.3">
      <c r="A6677" s="5">
        <v>6676</v>
      </c>
      <c r="B6677" s="2" t="s">
        <v>9024</v>
      </c>
      <c r="C6677" s="5">
        <f>YEAR(Data!$E6677)</f>
        <v>2012</v>
      </c>
      <c r="D6677" s="2" t="str">
        <f>TEXT(Table_1[[#This Row],[Order Date]], "MMM")</f>
        <v>Nov</v>
      </c>
      <c r="E6677" s="7">
        <v>41234</v>
      </c>
      <c r="F6677" s="7">
        <v>41236</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row>
    <row r="6678" spans="1:23" ht="14.25" customHeight="1" x14ac:dyDescent="0.3">
      <c r="A6678" s="5">
        <v>6677</v>
      </c>
      <c r="B6678" s="2" t="s">
        <v>9024</v>
      </c>
      <c r="C6678" s="5">
        <f>YEAR(Data!$E6678)</f>
        <v>2012</v>
      </c>
      <c r="D6678" s="2" t="str">
        <f>TEXT(Table_1[[#This Row],[Order Date]], "MMM")</f>
        <v>Nov</v>
      </c>
      <c r="E6678" s="7">
        <v>41234</v>
      </c>
      <c r="F6678" s="7">
        <v>41236</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row>
    <row r="6679" spans="1:23" ht="14.25" customHeight="1" x14ac:dyDescent="0.3">
      <c r="A6679" s="5">
        <v>6678</v>
      </c>
      <c r="B6679" s="2" t="s">
        <v>9024</v>
      </c>
      <c r="C6679" s="5">
        <f>YEAR(Data!$E6679)</f>
        <v>2012</v>
      </c>
      <c r="D6679" s="2" t="str">
        <f>TEXT(Table_1[[#This Row],[Order Date]], "MMM")</f>
        <v>Nov</v>
      </c>
      <c r="E6679" s="7">
        <v>41234</v>
      </c>
      <c r="F6679" s="7">
        <v>41236</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row>
    <row r="6680" spans="1:23" ht="14.25" customHeight="1" x14ac:dyDescent="0.3">
      <c r="A6680" s="5">
        <v>6679</v>
      </c>
      <c r="B6680" s="2" t="s">
        <v>9027</v>
      </c>
      <c r="C6680" s="5">
        <f>YEAR(Data!$E6680)</f>
        <v>2011</v>
      </c>
      <c r="D6680" s="2" t="str">
        <f>TEXT(Table_1[[#This Row],[Order Date]], "MMM")</f>
        <v>Oct</v>
      </c>
      <c r="E6680" s="7">
        <v>40826</v>
      </c>
      <c r="F6680" s="7">
        <v>40830</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row>
    <row r="6681" spans="1:23" ht="14.25" customHeight="1" x14ac:dyDescent="0.3">
      <c r="A6681" s="5">
        <v>6680</v>
      </c>
      <c r="B6681" s="2" t="s">
        <v>9028</v>
      </c>
      <c r="C6681" s="5">
        <f>YEAR(Data!$E6681)</f>
        <v>2014</v>
      </c>
      <c r="D6681" s="2" t="str">
        <f>TEXT(Table_1[[#This Row],[Order Date]], "MMM")</f>
        <v>Sep</v>
      </c>
      <c r="E6681" s="7">
        <v>41885</v>
      </c>
      <c r="F6681" s="7">
        <v>41890</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row>
    <row r="6682" spans="1:23" ht="14.25" customHeight="1" x14ac:dyDescent="0.3">
      <c r="A6682" s="5">
        <v>6681</v>
      </c>
      <c r="B6682" s="2" t="s">
        <v>9028</v>
      </c>
      <c r="C6682" s="5">
        <f>YEAR(Data!$E6682)</f>
        <v>2014</v>
      </c>
      <c r="D6682" s="2" t="str">
        <f>TEXT(Table_1[[#This Row],[Order Date]], "MMM")</f>
        <v>Sep</v>
      </c>
      <c r="E6682" s="7">
        <v>41885</v>
      </c>
      <c r="F6682" s="7">
        <v>41890</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row>
    <row r="6683" spans="1:23" ht="14.25" customHeight="1" x14ac:dyDescent="0.3">
      <c r="A6683" s="5">
        <v>6682</v>
      </c>
      <c r="B6683" s="2" t="s">
        <v>9028</v>
      </c>
      <c r="C6683" s="5">
        <f>YEAR(Data!$E6683)</f>
        <v>2014</v>
      </c>
      <c r="D6683" s="2" t="str">
        <f>TEXT(Table_1[[#This Row],[Order Date]], "MMM")</f>
        <v>Sep</v>
      </c>
      <c r="E6683" s="7">
        <v>41885</v>
      </c>
      <c r="F6683" s="7">
        <v>41890</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row>
    <row r="6684" spans="1:23" ht="14.25" customHeight="1" x14ac:dyDescent="0.3">
      <c r="A6684" s="5">
        <v>6683</v>
      </c>
      <c r="B6684" s="2" t="s">
        <v>9029</v>
      </c>
      <c r="C6684" s="5">
        <f>YEAR(Data!$E6684)</f>
        <v>2014</v>
      </c>
      <c r="D6684" s="2" t="str">
        <f>TEXT(Table_1[[#This Row],[Order Date]], "MMM")</f>
        <v>Jan</v>
      </c>
      <c r="E6684" s="7">
        <v>41641</v>
      </c>
      <c r="F6684" s="7">
        <v>41642</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row>
    <row r="6685" spans="1:23" ht="14.25" customHeight="1" x14ac:dyDescent="0.3">
      <c r="A6685" s="5">
        <v>6684</v>
      </c>
      <c r="B6685" s="2" t="s">
        <v>9030</v>
      </c>
      <c r="C6685" s="5">
        <f>YEAR(Data!$E6685)</f>
        <v>2011</v>
      </c>
      <c r="D6685" s="2" t="str">
        <f>TEXT(Table_1[[#This Row],[Order Date]], "MMM")</f>
        <v>Nov</v>
      </c>
      <c r="E6685" s="7">
        <v>40852</v>
      </c>
      <c r="F6685" s="7">
        <v>40857</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row>
    <row r="6686" spans="1:23" ht="14.25" customHeight="1" x14ac:dyDescent="0.3">
      <c r="A6686" s="5">
        <v>6685</v>
      </c>
      <c r="B6686" s="2" t="s">
        <v>9031</v>
      </c>
      <c r="C6686" s="5">
        <f>YEAR(Data!$E6686)</f>
        <v>2012</v>
      </c>
      <c r="D6686" s="2" t="str">
        <f>TEXT(Table_1[[#This Row],[Order Date]], "MMM")</f>
        <v>Dec</v>
      </c>
      <c r="E6686" s="7">
        <v>41260</v>
      </c>
      <c r="F6686" s="7">
        <v>41265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row>
    <row r="6687" spans="1:23" ht="14.25" customHeight="1" x14ac:dyDescent="0.3">
      <c r="A6687" s="5">
        <v>6686</v>
      </c>
      <c r="B6687" s="2" t="s">
        <v>9031</v>
      </c>
      <c r="C6687" s="5">
        <f>YEAR(Data!$E6687)</f>
        <v>2012</v>
      </c>
      <c r="D6687" s="2" t="str">
        <f>TEXT(Table_1[[#This Row],[Order Date]], "MMM")</f>
        <v>Dec</v>
      </c>
      <c r="E6687" s="7">
        <v>41260</v>
      </c>
      <c r="F6687" s="7">
        <v>41265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row>
    <row r="6688" spans="1:23" ht="14.25" customHeight="1" x14ac:dyDescent="0.3">
      <c r="A6688" s="5">
        <v>6687</v>
      </c>
      <c r="B6688" s="2" t="s">
        <v>9031</v>
      </c>
      <c r="C6688" s="5">
        <f>YEAR(Data!$E6688)</f>
        <v>2012</v>
      </c>
      <c r="D6688" s="2" t="str">
        <f>TEXT(Table_1[[#This Row],[Order Date]], "MMM")</f>
        <v>Dec</v>
      </c>
      <c r="E6688" s="7">
        <v>41260</v>
      </c>
      <c r="F6688" s="7">
        <v>41265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row>
    <row r="6689" spans="1:23" ht="14.25" customHeight="1" x14ac:dyDescent="0.3">
      <c r="A6689" s="5">
        <v>6688</v>
      </c>
      <c r="B6689" s="2" t="s">
        <v>9032</v>
      </c>
      <c r="C6689" s="5">
        <f>YEAR(Data!$E6689)</f>
        <v>2012</v>
      </c>
      <c r="D6689" s="2" t="str">
        <f>TEXT(Table_1[[#This Row],[Order Date]], "MMM")</f>
        <v>May</v>
      </c>
      <c r="E6689" s="7">
        <v>41043</v>
      </c>
      <c r="F6689" s="7">
        <v>41050</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row>
    <row r="6690" spans="1:23" ht="14.25" customHeight="1" x14ac:dyDescent="0.3">
      <c r="A6690" s="5">
        <v>6689</v>
      </c>
      <c r="B6690" s="2" t="s">
        <v>9033</v>
      </c>
      <c r="C6690" s="5">
        <f>YEAR(Data!$E6690)</f>
        <v>2014</v>
      </c>
      <c r="D6690" s="2" t="str">
        <f>TEXT(Table_1[[#This Row],[Order Date]], "MMM")</f>
        <v>Mar</v>
      </c>
      <c r="E6690" s="7">
        <v>41709</v>
      </c>
      <c r="F6690" s="7">
        <v>41714</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row>
    <row r="6691" spans="1:23" ht="14.25" customHeight="1" x14ac:dyDescent="0.3">
      <c r="A6691" s="5">
        <v>6690</v>
      </c>
      <c r="B6691" s="2" t="s">
        <v>9034</v>
      </c>
      <c r="C6691" s="5">
        <f>YEAR(Data!$E6691)</f>
        <v>2014</v>
      </c>
      <c r="D6691" s="2" t="str">
        <f>TEXT(Table_1[[#This Row],[Order Date]], "MMM")</f>
        <v>Dec</v>
      </c>
      <c r="E6691" s="7">
        <v>41976</v>
      </c>
      <c r="F6691" s="7">
        <v>41983</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row>
    <row r="6692" spans="1:23" ht="14.25" customHeight="1" x14ac:dyDescent="0.3">
      <c r="A6692" s="5">
        <v>6691</v>
      </c>
      <c r="B6692" s="2" t="s">
        <v>9035</v>
      </c>
      <c r="C6692" s="5">
        <f>YEAR(Data!$E6692)</f>
        <v>2014</v>
      </c>
      <c r="D6692" s="2" t="str">
        <f>TEXT(Table_1[[#This Row],[Order Date]], "MMM")</f>
        <v>Aug</v>
      </c>
      <c r="E6692" s="7">
        <v>41852</v>
      </c>
      <c r="F6692" s="7">
        <v>41857</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row>
    <row r="6693" spans="1:23" ht="14.25" customHeight="1" x14ac:dyDescent="0.3">
      <c r="A6693" s="5">
        <v>6692</v>
      </c>
      <c r="B6693" s="2" t="s">
        <v>9035</v>
      </c>
      <c r="C6693" s="5">
        <f>YEAR(Data!$E6693)</f>
        <v>2014</v>
      </c>
      <c r="D6693" s="2" t="str">
        <f>TEXT(Table_1[[#This Row],[Order Date]], "MMM")</f>
        <v>Aug</v>
      </c>
      <c r="E6693" s="7">
        <v>41852</v>
      </c>
      <c r="F6693" s="7">
        <v>41857</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row>
    <row r="6694" spans="1:23" ht="14.25" customHeight="1" x14ac:dyDescent="0.3">
      <c r="A6694" s="5">
        <v>6693</v>
      </c>
      <c r="B6694" s="2" t="s">
        <v>9036</v>
      </c>
      <c r="C6694" s="5">
        <f>YEAR(Data!$E6694)</f>
        <v>2014</v>
      </c>
      <c r="D6694" s="2" t="str">
        <f>TEXT(Table_1[[#This Row],[Order Date]], "MMM")</f>
        <v>Aug</v>
      </c>
      <c r="E6694" s="7">
        <v>41863</v>
      </c>
      <c r="F6694" s="7">
        <v>41865</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row>
    <row r="6695" spans="1:23" ht="14.25" customHeight="1" x14ac:dyDescent="0.3">
      <c r="A6695" s="5">
        <v>6694</v>
      </c>
      <c r="B6695" s="2" t="s">
        <v>9037</v>
      </c>
      <c r="C6695" s="5">
        <f>YEAR(Data!$E6695)</f>
        <v>2014</v>
      </c>
      <c r="D6695" s="2" t="str">
        <f>TEXT(Table_1[[#This Row],[Order Date]], "MMM")</f>
        <v>Oct</v>
      </c>
      <c r="E6695" s="7">
        <v>41913</v>
      </c>
      <c r="F6695" s="7">
        <v>41915</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row>
    <row r="6696" spans="1:23" ht="14.25" customHeight="1" x14ac:dyDescent="0.3">
      <c r="A6696" s="5">
        <v>6695</v>
      </c>
      <c r="B6696" s="2" t="s">
        <v>9038</v>
      </c>
      <c r="C6696" s="5">
        <f>YEAR(Data!$E6696)</f>
        <v>2013</v>
      </c>
      <c r="D6696" s="2" t="str">
        <f>TEXT(Table_1[[#This Row],[Order Date]], "MMM")</f>
        <v>Aug</v>
      </c>
      <c r="E6696" s="7">
        <v>41513</v>
      </c>
      <c r="F6696" s="7">
        <v>41517</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row>
    <row r="6697" spans="1:23" ht="14.25" customHeight="1" x14ac:dyDescent="0.3">
      <c r="A6697" s="5">
        <v>6696</v>
      </c>
      <c r="B6697" s="2" t="s">
        <v>9039</v>
      </c>
      <c r="C6697" s="5">
        <f>YEAR(Data!$E6697)</f>
        <v>2013</v>
      </c>
      <c r="D6697" s="2" t="str">
        <f>TEXT(Table_1[[#This Row],[Order Date]], "MMM")</f>
        <v>Dec</v>
      </c>
      <c r="E6697" s="7">
        <v>41611</v>
      </c>
      <c r="F6697" s="7">
        <v>41616</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row>
    <row r="6698" spans="1:23" ht="14.25" customHeight="1" x14ac:dyDescent="0.3">
      <c r="A6698" s="5">
        <v>6697</v>
      </c>
      <c r="B6698" s="2" t="s">
        <v>9039</v>
      </c>
      <c r="C6698" s="5">
        <f>YEAR(Data!$E6698)</f>
        <v>2013</v>
      </c>
      <c r="D6698" s="2" t="str">
        <f>TEXT(Table_1[[#This Row],[Order Date]], "MMM")</f>
        <v>Dec</v>
      </c>
      <c r="E6698" s="7">
        <v>41611</v>
      </c>
      <c r="F6698" s="7">
        <v>41616</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row>
    <row r="6699" spans="1:23" ht="14.25" customHeight="1" x14ac:dyDescent="0.3">
      <c r="A6699" s="5">
        <v>6698</v>
      </c>
      <c r="B6699" s="2" t="s">
        <v>9039</v>
      </c>
      <c r="C6699" s="5">
        <f>YEAR(Data!$E6699)</f>
        <v>2013</v>
      </c>
      <c r="D6699" s="2" t="str">
        <f>TEXT(Table_1[[#This Row],[Order Date]], "MMM")</f>
        <v>Dec</v>
      </c>
      <c r="E6699" s="7">
        <v>41611</v>
      </c>
      <c r="F6699" s="7">
        <v>41616</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row>
    <row r="6700" spans="1:23" ht="14.25" customHeight="1" x14ac:dyDescent="0.3">
      <c r="A6700" s="5">
        <v>6699</v>
      </c>
      <c r="B6700" s="2" t="s">
        <v>9040</v>
      </c>
      <c r="C6700" s="5">
        <f>YEAR(Data!$E6700)</f>
        <v>2014</v>
      </c>
      <c r="D6700" s="2" t="str">
        <f>TEXT(Table_1[[#This Row],[Order Date]], "MMM")</f>
        <v>Jul</v>
      </c>
      <c r="E6700" s="7">
        <v>41842</v>
      </c>
      <c r="F6700" s="7">
        <v>41846</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row>
    <row r="6701" spans="1:23" ht="14.25" customHeight="1" x14ac:dyDescent="0.3">
      <c r="A6701" s="5">
        <v>6700</v>
      </c>
      <c r="B6701" s="2" t="s">
        <v>9040</v>
      </c>
      <c r="C6701" s="5">
        <f>YEAR(Data!$E6701)</f>
        <v>2014</v>
      </c>
      <c r="D6701" s="2" t="str">
        <f>TEXT(Table_1[[#This Row],[Order Date]], "MMM")</f>
        <v>Jul</v>
      </c>
      <c r="E6701" s="7">
        <v>41842</v>
      </c>
      <c r="F6701" s="7">
        <v>41846</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row>
    <row r="6702" spans="1:23" ht="14.25" customHeight="1" x14ac:dyDescent="0.3">
      <c r="A6702" s="5">
        <v>6701</v>
      </c>
      <c r="B6702" s="2" t="s">
        <v>9040</v>
      </c>
      <c r="C6702" s="5">
        <f>YEAR(Data!$E6702)</f>
        <v>2014</v>
      </c>
      <c r="D6702" s="2" t="str">
        <f>TEXT(Table_1[[#This Row],[Order Date]], "MMM")</f>
        <v>Jul</v>
      </c>
      <c r="E6702" s="7">
        <v>41842</v>
      </c>
      <c r="F6702" s="7">
        <v>41846</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row>
    <row r="6703" spans="1:23" ht="14.25" customHeight="1" x14ac:dyDescent="0.3">
      <c r="A6703" s="5">
        <v>6702</v>
      </c>
      <c r="B6703" s="2" t="s">
        <v>9043</v>
      </c>
      <c r="C6703" s="5">
        <f>YEAR(Data!$E6703)</f>
        <v>2012</v>
      </c>
      <c r="D6703" s="2" t="str">
        <f>TEXT(Table_1[[#This Row],[Order Date]], "MMM")</f>
        <v>May</v>
      </c>
      <c r="E6703" s="7">
        <v>41049</v>
      </c>
      <c r="F6703" s="7">
        <v>41053</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row>
    <row r="6704" spans="1:23" ht="14.25" customHeight="1" x14ac:dyDescent="0.3">
      <c r="A6704" s="5">
        <v>6703</v>
      </c>
      <c r="B6704" s="2" t="s">
        <v>9043</v>
      </c>
      <c r="C6704" s="5">
        <f>YEAR(Data!$E6704)</f>
        <v>2012</v>
      </c>
      <c r="D6704" s="2" t="str">
        <f>TEXT(Table_1[[#This Row],[Order Date]], "MMM")</f>
        <v>May</v>
      </c>
      <c r="E6704" s="7">
        <v>41049</v>
      </c>
      <c r="F6704" s="7">
        <v>41053</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row>
    <row r="6705" spans="1:23" ht="14.25" customHeight="1" x14ac:dyDescent="0.3">
      <c r="A6705" s="5">
        <v>6704</v>
      </c>
      <c r="B6705" s="2" t="s">
        <v>9044</v>
      </c>
      <c r="C6705" s="5">
        <f>YEAR(Data!$E6705)</f>
        <v>2012</v>
      </c>
      <c r="D6705" s="2" t="str">
        <f>TEXT(Table_1[[#This Row],[Order Date]], "MMM")</f>
        <v>Jun</v>
      </c>
      <c r="E6705" s="7">
        <v>41083</v>
      </c>
      <c r="F6705" s="7">
        <v>41088</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row>
    <row r="6706" spans="1:23" ht="14.25" customHeight="1" x14ac:dyDescent="0.3">
      <c r="A6706" s="5">
        <v>6705</v>
      </c>
      <c r="B6706" s="2" t="s">
        <v>9044</v>
      </c>
      <c r="C6706" s="5">
        <f>YEAR(Data!$E6706)</f>
        <v>2012</v>
      </c>
      <c r="D6706" s="2" t="str">
        <f>TEXT(Table_1[[#This Row],[Order Date]], "MMM")</f>
        <v>Jun</v>
      </c>
      <c r="E6706" s="7">
        <v>41083</v>
      </c>
      <c r="F6706" s="7">
        <v>41088</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row>
    <row r="6707" spans="1:23" ht="14.25" customHeight="1" x14ac:dyDescent="0.3">
      <c r="A6707" s="5">
        <v>6706</v>
      </c>
      <c r="B6707" s="2" t="s">
        <v>9044</v>
      </c>
      <c r="C6707" s="5">
        <f>YEAR(Data!$E6707)</f>
        <v>2012</v>
      </c>
      <c r="D6707" s="2" t="str">
        <f>TEXT(Table_1[[#This Row],[Order Date]], "MMM")</f>
        <v>Jun</v>
      </c>
      <c r="E6707" s="7">
        <v>41083</v>
      </c>
      <c r="F6707" s="7">
        <v>41088</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row>
    <row r="6708" spans="1:23" ht="14.25" customHeight="1" x14ac:dyDescent="0.3">
      <c r="A6708" s="5">
        <v>6707</v>
      </c>
      <c r="B6708" s="2" t="s">
        <v>9045</v>
      </c>
      <c r="C6708" s="5">
        <f>YEAR(Data!$E6708)</f>
        <v>2013</v>
      </c>
      <c r="D6708" s="2" t="str">
        <f>TEXT(Table_1[[#This Row],[Order Date]], "MMM")</f>
        <v>Sep</v>
      </c>
      <c r="E6708" s="7">
        <v>41528</v>
      </c>
      <c r="F6708" s="7">
        <v>41533</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row>
    <row r="6709" spans="1:23" ht="14.25" customHeight="1" x14ac:dyDescent="0.3">
      <c r="A6709" s="5">
        <v>6708</v>
      </c>
      <c r="B6709" s="2" t="s">
        <v>9046</v>
      </c>
      <c r="C6709" s="5">
        <f>YEAR(Data!$E6709)</f>
        <v>2011</v>
      </c>
      <c r="D6709" s="2" t="str">
        <f>TEXT(Table_1[[#This Row],[Order Date]], "MMM")</f>
        <v>Apr</v>
      </c>
      <c r="E6709" s="7">
        <v>40646</v>
      </c>
      <c r="F6709" s="7">
        <v>40651</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row>
    <row r="6710" spans="1:23" ht="14.25" customHeight="1" x14ac:dyDescent="0.3">
      <c r="A6710" s="5">
        <v>6709</v>
      </c>
      <c r="B6710" s="2" t="s">
        <v>9049</v>
      </c>
      <c r="C6710" s="5">
        <f>YEAR(Data!$E6710)</f>
        <v>2012</v>
      </c>
      <c r="D6710" s="2" t="str">
        <f>TEXT(Table_1[[#This Row],[Order Date]], "MMM")</f>
        <v>Nov</v>
      </c>
      <c r="E6710" s="7">
        <v>41227</v>
      </c>
      <c r="F6710" s="7">
        <v>41232</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row>
    <row r="6711" spans="1:23" ht="14.25" customHeight="1" x14ac:dyDescent="0.3">
      <c r="A6711" s="5">
        <v>6710</v>
      </c>
      <c r="B6711" s="2" t="s">
        <v>9049</v>
      </c>
      <c r="C6711" s="5">
        <f>YEAR(Data!$E6711)</f>
        <v>2012</v>
      </c>
      <c r="D6711" s="2" t="str">
        <f>TEXT(Table_1[[#This Row],[Order Date]], "MMM")</f>
        <v>Nov</v>
      </c>
      <c r="E6711" s="7">
        <v>41227</v>
      </c>
      <c r="F6711" s="7">
        <v>41232</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row>
    <row r="6712" spans="1:23" ht="14.25" customHeight="1" x14ac:dyDescent="0.3">
      <c r="A6712" s="5">
        <v>6711</v>
      </c>
      <c r="B6712" s="2" t="s">
        <v>9051</v>
      </c>
      <c r="C6712" s="5">
        <f>YEAR(Data!$E6712)</f>
        <v>2013</v>
      </c>
      <c r="D6712" s="2" t="str">
        <f>TEXT(Table_1[[#This Row],[Order Date]], "MMM")</f>
        <v>Dec</v>
      </c>
      <c r="E6712" s="7">
        <v>41618</v>
      </c>
      <c r="F6712" s="7">
        <v>41621</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row>
    <row r="6713" spans="1:23" ht="14.25" customHeight="1" x14ac:dyDescent="0.3">
      <c r="A6713" s="5">
        <v>6712</v>
      </c>
      <c r="B6713" s="2" t="s">
        <v>9052</v>
      </c>
      <c r="C6713" s="5">
        <f>YEAR(Data!$E6713)</f>
        <v>2014</v>
      </c>
      <c r="D6713" s="2" t="str">
        <f>TEXT(Table_1[[#This Row],[Order Date]], "MMM")</f>
        <v>Aug</v>
      </c>
      <c r="E6713" s="7">
        <v>41870</v>
      </c>
      <c r="F6713" s="7">
        <v>41873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row>
    <row r="6714" spans="1:23" ht="14.25" customHeight="1" x14ac:dyDescent="0.3">
      <c r="A6714" s="5">
        <v>6713</v>
      </c>
      <c r="B6714" s="2" t="s">
        <v>9053</v>
      </c>
      <c r="C6714" s="5">
        <f>YEAR(Data!$E6714)</f>
        <v>2014</v>
      </c>
      <c r="D6714" s="2" t="str">
        <f>TEXT(Table_1[[#This Row],[Order Date]], "MMM")</f>
        <v>Dec</v>
      </c>
      <c r="E6714" s="7">
        <v>41988</v>
      </c>
      <c r="F6714" s="7">
        <v>41988</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row>
    <row r="6715" spans="1:23" ht="14.25" customHeight="1" x14ac:dyDescent="0.3">
      <c r="A6715" s="5">
        <v>6714</v>
      </c>
      <c r="B6715" s="2" t="s">
        <v>9053</v>
      </c>
      <c r="C6715" s="5">
        <f>YEAR(Data!$E6715)</f>
        <v>2014</v>
      </c>
      <c r="D6715" s="2" t="str">
        <f>TEXT(Table_1[[#This Row],[Order Date]], "MMM")</f>
        <v>Dec</v>
      </c>
      <c r="E6715" s="7">
        <v>41988</v>
      </c>
      <c r="F6715" s="7">
        <v>41988</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row>
    <row r="6716" spans="1:23" ht="14.25" customHeight="1" x14ac:dyDescent="0.3">
      <c r="A6716" s="5">
        <v>6715</v>
      </c>
      <c r="B6716" s="2" t="s">
        <v>9053</v>
      </c>
      <c r="C6716" s="5">
        <f>YEAR(Data!$E6716)</f>
        <v>2014</v>
      </c>
      <c r="D6716" s="2" t="str">
        <f>TEXT(Table_1[[#This Row],[Order Date]], "MMM")</f>
        <v>Dec</v>
      </c>
      <c r="E6716" s="7">
        <v>41988</v>
      </c>
      <c r="F6716" s="7">
        <v>41988</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row>
    <row r="6717" spans="1:23" ht="14.25" customHeight="1" x14ac:dyDescent="0.3">
      <c r="A6717" s="5">
        <v>6716</v>
      </c>
      <c r="B6717" s="2" t="s">
        <v>9053</v>
      </c>
      <c r="C6717" s="5">
        <f>YEAR(Data!$E6717)</f>
        <v>2014</v>
      </c>
      <c r="D6717" s="2" t="str">
        <f>TEXT(Table_1[[#This Row],[Order Date]], "MMM")</f>
        <v>Dec</v>
      </c>
      <c r="E6717" s="7">
        <v>41988</v>
      </c>
      <c r="F6717" s="7">
        <v>41988</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row>
    <row r="6718" spans="1:23" ht="14.25" customHeight="1" x14ac:dyDescent="0.3">
      <c r="A6718" s="5">
        <v>6717</v>
      </c>
      <c r="B6718" s="2" t="s">
        <v>9054</v>
      </c>
      <c r="C6718" s="5">
        <f>YEAR(Data!$E6718)</f>
        <v>2013</v>
      </c>
      <c r="D6718" s="2" t="str">
        <f>TEXT(Table_1[[#This Row],[Order Date]], "MMM")</f>
        <v>Apr</v>
      </c>
      <c r="E6718" s="7">
        <v>41373</v>
      </c>
      <c r="F6718" s="7">
        <v>41380</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row>
    <row r="6719" spans="1:23" ht="14.25" customHeight="1" x14ac:dyDescent="0.3">
      <c r="A6719" s="5">
        <v>6718</v>
      </c>
      <c r="B6719" s="2" t="s">
        <v>9054</v>
      </c>
      <c r="C6719" s="5">
        <f>YEAR(Data!$E6719)</f>
        <v>2013</v>
      </c>
      <c r="D6719" s="2" t="str">
        <f>TEXT(Table_1[[#This Row],[Order Date]], "MMM")</f>
        <v>Apr</v>
      </c>
      <c r="E6719" s="7">
        <v>41373</v>
      </c>
      <c r="F6719" s="7">
        <v>41380</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row>
    <row r="6720" spans="1:23" ht="14.25" customHeight="1" x14ac:dyDescent="0.3">
      <c r="A6720" s="5">
        <v>6719</v>
      </c>
      <c r="B6720" s="2" t="s">
        <v>9054</v>
      </c>
      <c r="C6720" s="5">
        <f>YEAR(Data!$E6720)</f>
        <v>2013</v>
      </c>
      <c r="D6720" s="2" t="str">
        <f>TEXT(Table_1[[#This Row],[Order Date]], "MMM")</f>
        <v>Apr</v>
      </c>
      <c r="E6720" s="7">
        <v>41373</v>
      </c>
      <c r="F6720" s="7">
        <v>41380</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row>
    <row r="6721" spans="1:23" ht="14.25" customHeight="1" x14ac:dyDescent="0.3">
      <c r="A6721" s="5">
        <v>6720</v>
      </c>
      <c r="B6721" s="2" t="s">
        <v>9055</v>
      </c>
      <c r="C6721" s="5">
        <f>YEAR(Data!$E6721)</f>
        <v>2013</v>
      </c>
      <c r="D6721" s="2" t="str">
        <f>TEXT(Table_1[[#This Row],[Order Date]], "MMM")</f>
        <v>Dec</v>
      </c>
      <c r="E6721" s="7">
        <v>41625</v>
      </c>
      <c r="F6721" s="7">
        <v>41628</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row>
    <row r="6722" spans="1:23" ht="14.25" customHeight="1" x14ac:dyDescent="0.3">
      <c r="A6722" s="5">
        <v>6721</v>
      </c>
      <c r="B6722" s="2" t="s">
        <v>9057</v>
      </c>
      <c r="C6722" s="5">
        <f>YEAR(Data!$E6722)</f>
        <v>2014</v>
      </c>
      <c r="D6722" s="2" t="str">
        <f>TEXT(Table_1[[#This Row],[Order Date]], "MMM")</f>
        <v>Sep</v>
      </c>
      <c r="E6722" s="7">
        <v>41902</v>
      </c>
      <c r="F6722" s="7">
        <v>41907</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row>
    <row r="6723" spans="1:23" ht="14.25" customHeight="1" x14ac:dyDescent="0.3">
      <c r="A6723" s="5">
        <v>6722</v>
      </c>
      <c r="B6723" s="2" t="s">
        <v>9057</v>
      </c>
      <c r="C6723" s="5">
        <f>YEAR(Data!$E6723)</f>
        <v>2014</v>
      </c>
      <c r="D6723" s="2" t="str">
        <f>TEXT(Table_1[[#This Row],[Order Date]], "MMM")</f>
        <v>Sep</v>
      </c>
      <c r="E6723" s="7">
        <v>41902</v>
      </c>
      <c r="F6723" s="7">
        <v>41907</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row>
    <row r="6724" spans="1:23" ht="14.25" customHeight="1" x14ac:dyDescent="0.3">
      <c r="A6724" s="5">
        <v>6723</v>
      </c>
      <c r="B6724" s="2" t="s">
        <v>9057</v>
      </c>
      <c r="C6724" s="5">
        <f>YEAR(Data!$E6724)</f>
        <v>2014</v>
      </c>
      <c r="D6724" s="2" t="str">
        <f>TEXT(Table_1[[#This Row],[Order Date]], "MMM")</f>
        <v>Sep</v>
      </c>
      <c r="E6724" s="7">
        <v>41902</v>
      </c>
      <c r="F6724" s="7">
        <v>41907</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row>
    <row r="6725" spans="1:23" ht="14.25" customHeight="1" x14ac:dyDescent="0.3">
      <c r="A6725" s="5">
        <v>6724</v>
      </c>
      <c r="B6725" s="2" t="s">
        <v>9058</v>
      </c>
      <c r="C6725" s="5">
        <f>YEAR(Data!$E6725)</f>
        <v>2014</v>
      </c>
      <c r="D6725" s="2" t="str">
        <f>TEXT(Table_1[[#This Row],[Order Date]], "MMM")</f>
        <v>Sep</v>
      </c>
      <c r="E6725" s="7">
        <v>41887</v>
      </c>
      <c r="F6725" s="7">
        <v>41889</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row>
    <row r="6726" spans="1:23" ht="14.25" customHeight="1" x14ac:dyDescent="0.3">
      <c r="A6726" s="5">
        <v>6725</v>
      </c>
      <c r="B6726" s="2" t="s">
        <v>9059</v>
      </c>
      <c r="C6726" s="5">
        <f>YEAR(Data!$E6726)</f>
        <v>2013</v>
      </c>
      <c r="D6726" s="2" t="str">
        <f>TEXT(Table_1[[#This Row],[Order Date]], "MMM")</f>
        <v>Sep</v>
      </c>
      <c r="E6726" s="7">
        <v>41530</v>
      </c>
      <c r="F6726" s="7">
        <v>41534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row>
    <row r="6727" spans="1:23" ht="14.25" customHeight="1" x14ac:dyDescent="0.3">
      <c r="A6727" s="5">
        <v>6726</v>
      </c>
      <c r="B6727" s="2" t="s">
        <v>9059</v>
      </c>
      <c r="C6727" s="5">
        <f>YEAR(Data!$E6727)</f>
        <v>2013</v>
      </c>
      <c r="D6727" s="2" t="str">
        <f>TEXT(Table_1[[#This Row],[Order Date]], "MMM")</f>
        <v>Sep</v>
      </c>
      <c r="E6727" s="7">
        <v>41530</v>
      </c>
      <c r="F6727" s="7">
        <v>41534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row>
    <row r="6728" spans="1:23" ht="14.25" customHeight="1" x14ac:dyDescent="0.3">
      <c r="A6728" s="5">
        <v>6727</v>
      </c>
      <c r="B6728" s="2" t="s">
        <v>9059</v>
      </c>
      <c r="C6728" s="5">
        <f>YEAR(Data!$E6728)</f>
        <v>2013</v>
      </c>
      <c r="D6728" s="2" t="str">
        <f>TEXT(Table_1[[#This Row],[Order Date]], "MMM")</f>
        <v>Sep</v>
      </c>
      <c r="E6728" s="7">
        <v>41530</v>
      </c>
      <c r="F6728" s="7">
        <v>41534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row>
    <row r="6729" spans="1:23" ht="14.25" customHeight="1" x14ac:dyDescent="0.3">
      <c r="A6729" s="5">
        <v>6728</v>
      </c>
      <c r="B6729" s="2" t="s">
        <v>9060</v>
      </c>
      <c r="C6729" s="5">
        <f>YEAR(Data!$E6729)</f>
        <v>2014</v>
      </c>
      <c r="D6729" s="2" t="str">
        <f>TEXT(Table_1[[#This Row],[Order Date]], "MMM")</f>
        <v>Aug</v>
      </c>
      <c r="E6729" s="7">
        <v>41862</v>
      </c>
      <c r="F6729" s="7">
        <v>41867</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row>
    <row r="6730" spans="1:23" ht="14.25" customHeight="1" x14ac:dyDescent="0.3">
      <c r="A6730" s="5">
        <v>6729</v>
      </c>
      <c r="B6730" s="2" t="s">
        <v>9061</v>
      </c>
      <c r="C6730" s="5">
        <f>YEAR(Data!$E6730)</f>
        <v>2013</v>
      </c>
      <c r="D6730" s="2" t="str">
        <f>TEXT(Table_1[[#This Row],[Order Date]], "MMM")</f>
        <v>Nov</v>
      </c>
      <c r="E6730" s="7">
        <v>41583</v>
      </c>
      <c r="F6730" s="7">
        <v>41588</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row>
    <row r="6731" spans="1:23" ht="14.25" customHeight="1" x14ac:dyDescent="0.3">
      <c r="A6731" s="5">
        <v>6730</v>
      </c>
      <c r="B6731" s="2" t="s">
        <v>9062</v>
      </c>
      <c r="C6731" s="5">
        <f>YEAR(Data!$E6731)</f>
        <v>2012</v>
      </c>
      <c r="D6731" s="2" t="str">
        <f>TEXT(Table_1[[#This Row],[Order Date]], "MMM")</f>
        <v>Jun</v>
      </c>
      <c r="E6731" s="7">
        <v>41078</v>
      </c>
      <c r="F6731" s="7">
        <v>41080</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row>
    <row r="6732" spans="1:23" ht="14.25" customHeight="1" x14ac:dyDescent="0.3">
      <c r="A6732" s="5">
        <v>6731</v>
      </c>
      <c r="B6732" s="2" t="s">
        <v>9062</v>
      </c>
      <c r="C6732" s="5">
        <f>YEAR(Data!$E6732)</f>
        <v>2012</v>
      </c>
      <c r="D6732" s="2" t="str">
        <f>TEXT(Table_1[[#This Row],[Order Date]], "MMM")</f>
        <v>Jun</v>
      </c>
      <c r="E6732" s="7">
        <v>41078</v>
      </c>
      <c r="F6732" s="7">
        <v>41080</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row>
    <row r="6733" spans="1:23" ht="14.25" customHeight="1" x14ac:dyDescent="0.3">
      <c r="A6733" s="5">
        <v>6732</v>
      </c>
      <c r="B6733" s="2" t="s">
        <v>9062</v>
      </c>
      <c r="C6733" s="5">
        <f>YEAR(Data!$E6733)</f>
        <v>2012</v>
      </c>
      <c r="D6733" s="2" t="str">
        <f>TEXT(Table_1[[#This Row],[Order Date]], "MMM")</f>
        <v>Jun</v>
      </c>
      <c r="E6733" s="7">
        <v>41078</v>
      </c>
      <c r="F6733" s="7">
        <v>41080</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row>
    <row r="6734" spans="1:23" ht="14.25" customHeight="1" x14ac:dyDescent="0.3">
      <c r="A6734" s="5">
        <v>6733</v>
      </c>
      <c r="B6734" s="2" t="s">
        <v>9063</v>
      </c>
      <c r="C6734" s="5">
        <f>YEAR(Data!$E6734)</f>
        <v>2011</v>
      </c>
      <c r="D6734" s="2" t="str">
        <f>TEXT(Table_1[[#This Row],[Order Date]], "MMM")</f>
        <v>Jul</v>
      </c>
      <c r="E6734" s="7">
        <v>40728</v>
      </c>
      <c r="F6734" s="7">
        <v>40731</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row>
    <row r="6735" spans="1:23" ht="14.25" customHeight="1" x14ac:dyDescent="0.3">
      <c r="A6735" s="5">
        <v>6734</v>
      </c>
      <c r="B6735" s="2" t="s">
        <v>9063</v>
      </c>
      <c r="C6735" s="5">
        <f>YEAR(Data!$E6735)</f>
        <v>2011</v>
      </c>
      <c r="D6735" s="2" t="str">
        <f>TEXT(Table_1[[#This Row],[Order Date]], "MMM")</f>
        <v>Jul</v>
      </c>
      <c r="E6735" s="7">
        <v>40728</v>
      </c>
      <c r="F6735" s="7">
        <v>40731</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row>
    <row r="6736" spans="1:23" ht="14.25" customHeight="1" x14ac:dyDescent="0.3">
      <c r="A6736" s="5">
        <v>6735</v>
      </c>
      <c r="B6736" s="2" t="s">
        <v>9064</v>
      </c>
      <c r="C6736" s="5">
        <f>YEAR(Data!$E6736)</f>
        <v>2012</v>
      </c>
      <c r="D6736" s="2" t="str">
        <f>TEXT(Table_1[[#This Row],[Order Date]], "MMM")</f>
        <v>Dec</v>
      </c>
      <c r="E6736" s="7">
        <v>41263</v>
      </c>
      <c r="F6736" s="7">
        <v>41268</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row>
    <row r="6737" spans="1:23" ht="14.25" customHeight="1" x14ac:dyDescent="0.3">
      <c r="A6737" s="5">
        <v>6736</v>
      </c>
      <c r="B6737" s="2" t="s">
        <v>9065</v>
      </c>
      <c r="C6737" s="5">
        <f>YEAR(Data!$E6737)</f>
        <v>2013</v>
      </c>
      <c r="D6737" s="2" t="str">
        <f>TEXT(Table_1[[#This Row],[Order Date]], "MMM")</f>
        <v>Apr</v>
      </c>
      <c r="E6737" s="7">
        <v>41375</v>
      </c>
      <c r="F6737" s="7">
        <v>41382</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row>
    <row r="6738" spans="1:23" ht="14.25" customHeight="1" x14ac:dyDescent="0.3">
      <c r="A6738" s="5">
        <v>6737</v>
      </c>
      <c r="B6738" s="2" t="s">
        <v>9065</v>
      </c>
      <c r="C6738" s="5">
        <f>YEAR(Data!$E6738)</f>
        <v>2013</v>
      </c>
      <c r="D6738" s="2" t="str">
        <f>TEXT(Table_1[[#This Row],[Order Date]], "MMM")</f>
        <v>Apr</v>
      </c>
      <c r="E6738" s="7">
        <v>41375</v>
      </c>
      <c r="F6738" s="7">
        <v>41382</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row>
    <row r="6739" spans="1:23" ht="14.25" customHeight="1" x14ac:dyDescent="0.3">
      <c r="A6739" s="5">
        <v>6738</v>
      </c>
      <c r="B6739" s="2" t="s">
        <v>9065</v>
      </c>
      <c r="C6739" s="5">
        <f>YEAR(Data!$E6739)</f>
        <v>2013</v>
      </c>
      <c r="D6739" s="2" t="str">
        <f>TEXT(Table_1[[#This Row],[Order Date]], "MMM")</f>
        <v>Apr</v>
      </c>
      <c r="E6739" s="7">
        <v>41375</v>
      </c>
      <c r="F6739" s="7">
        <v>41382</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row>
    <row r="6740" spans="1:23" ht="14.25" customHeight="1" x14ac:dyDescent="0.3">
      <c r="A6740" s="5">
        <v>6739</v>
      </c>
      <c r="B6740" s="2" t="s">
        <v>9065</v>
      </c>
      <c r="C6740" s="5">
        <f>YEAR(Data!$E6740)</f>
        <v>2013</v>
      </c>
      <c r="D6740" s="2" t="str">
        <f>TEXT(Table_1[[#This Row],[Order Date]], "MMM")</f>
        <v>Apr</v>
      </c>
      <c r="E6740" s="7">
        <v>41375</v>
      </c>
      <c r="F6740" s="7">
        <v>41382</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row>
    <row r="6741" spans="1:23" ht="14.25" customHeight="1" x14ac:dyDescent="0.3">
      <c r="A6741" s="5">
        <v>6740</v>
      </c>
      <c r="B6741" s="2" t="s">
        <v>9066</v>
      </c>
      <c r="C6741" s="5">
        <f>YEAR(Data!$E6741)</f>
        <v>2011</v>
      </c>
      <c r="D6741" s="2" t="str">
        <f>TEXT(Table_1[[#This Row],[Order Date]], "MMM")</f>
        <v>May</v>
      </c>
      <c r="E6741" s="7">
        <v>40689</v>
      </c>
      <c r="F6741" s="7">
        <v>40694</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row>
    <row r="6742" spans="1:23" ht="14.25" customHeight="1" x14ac:dyDescent="0.3">
      <c r="A6742" s="5">
        <v>6741</v>
      </c>
      <c r="B6742" s="2" t="s">
        <v>9066</v>
      </c>
      <c r="C6742" s="5">
        <f>YEAR(Data!$E6742)</f>
        <v>2011</v>
      </c>
      <c r="D6742" s="2" t="str">
        <f>TEXT(Table_1[[#This Row],[Order Date]], "MMM")</f>
        <v>May</v>
      </c>
      <c r="E6742" s="7">
        <v>40689</v>
      </c>
      <c r="F6742" s="7">
        <v>40694</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row>
    <row r="6743" spans="1:23" ht="14.25" customHeight="1" x14ac:dyDescent="0.3">
      <c r="A6743" s="5">
        <v>6742</v>
      </c>
      <c r="B6743" s="2" t="s">
        <v>9066</v>
      </c>
      <c r="C6743" s="5">
        <f>YEAR(Data!$E6743)</f>
        <v>2011</v>
      </c>
      <c r="D6743" s="2" t="str">
        <f>TEXT(Table_1[[#This Row],[Order Date]], "MMM")</f>
        <v>May</v>
      </c>
      <c r="E6743" s="7">
        <v>40689</v>
      </c>
      <c r="F6743" s="7">
        <v>40694</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row>
    <row r="6744" spans="1:23" ht="14.25" customHeight="1" x14ac:dyDescent="0.3">
      <c r="A6744" s="5">
        <v>6743</v>
      </c>
      <c r="B6744" s="2" t="s">
        <v>9067</v>
      </c>
      <c r="C6744" s="5">
        <f>YEAR(Data!$E6744)</f>
        <v>2014</v>
      </c>
      <c r="D6744" s="2" t="str">
        <f>TEXT(Table_1[[#This Row],[Order Date]], "MMM")</f>
        <v>Jul</v>
      </c>
      <c r="E6744" s="7">
        <v>41827</v>
      </c>
      <c r="F6744" s="7">
        <v>41832</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row>
    <row r="6745" spans="1:23" ht="14.25" customHeight="1" x14ac:dyDescent="0.3">
      <c r="A6745" s="5">
        <v>6744</v>
      </c>
      <c r="B6745" s="2" t="s">
        <v>9068</v>
      </c>
      <c r="C6745" s="5">
        <f>YEAR(Data!$E6745)</f>
        <v>2012</v>
      </c>
      <c r="D6745" s="2" t="str">
        <f>TEXT(Table_1[[#This Row],[Order Date]], "MMM")</f>
        <v>Feb</v>
      </c>
      <c r="E6745" s="7">
        <v>40955</v>
      </c>
      <c r="F6745" s="7">
        <v>40959</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row>
    <row r="6746" spans="1:23" ht="14.25" customHeight="1" x14ac:dyDescent="0.3">
      <c r="A6746" s="5">
        <v>6745</v>
      </c>
      <c r="B6746" s="2" t="s">
        <v>9069</v>
      </c>
      <c r="C6746" s="5">
        <f>YEAR(Data!$E6746)</f>
        <v>2014</v>
      </c>
      <c r="D6746" s="2" t="str">
        <f>TEXT(Table_1[[#This Row],[Order Date]], "MMM")</f>
        <v>Jun</v>
      </c>
      <c r="E6746" s="7">
        <v>41807</v>
      </c>
      <c r="F6746" s="7">
        <v>41809</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row>
    <row r="6747" spans="1:23" ht="14.25" customHeight="1" x14ac:dyDescent="0.3">
      <c r="A6747" s="5">
        <v>6746</v>
      </c>
      <c r="B6747" s="2" t="s">
        <v>9069</v>
      </c>
      <c r="C6747" s="5">
        <f>YEAR(Data!$E6747)</f>
        <v>2014</v>
      </c>
      <c r="D6747" s="2" t="str">
        <f>TEXT(Table_1[[#This Row],[Order Date]], "MMM")</f>
        <v>Jun</v>
      </c>
      <c r="E6747" s="7">
        <v>41807</v>
      </c>
      <c r="F6747" s="7">
        <v>41809</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row>
    <row r="6748" spans="1:23" ht="14.25" customHeight="1" x14ac:dyDescent="0.3">
      <c r="A6748" s="5">
        <v>6747</v>
      </c>
      <c r="B6748" s="2" t="s">
        <v>9070</v>
      </c>
      <c r="C6748" s="5">
        <f>YEAR(Data!$E6748)</f>
        <v>2014</v>
      </c>
      <c r="D6748" s="2" t="str">
        <f>TEXT(Table_1[[#This Row],[Order Date]], "MMM")</f>
        <v>Nov</v>
      </c>
      <c r="E6748" s="7">
        <v>41957</v>
      </c>
      <c r="F6748" s="7">
        <v>41960</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row>
    <row r="6749" spans="1:23" ht="14.25" customHeight="1" x14ac:dyDescent="0.3">
      <c r="A6749" s="5">
        <v>6748</v>
      </c>
      <c r="B6749" s="2" t="s">
        <v>9071</v>
      </c>
      <c r="C6749" s="5">
        <f>YEAR(Data!$E6749)</f>
        <v>2014</v>
      </c>
      <c r="D6749" s="2" t="str">
        <f>TEXT(Table_1[[#This Row],[Order Date]], "MMM")</f>
        <v>Dec</v>
      </c>
      <c r="E6749" s="7">
        <v>41985</v>
      </c>
      <c r="F6749" s="7">
        <v>41989</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row>
    <row r="6750" spans="1:23" ht="14.25" customHeight="1" x14ac:dyDescent="0.3">
      <c r="A6750" s="5">
        <v>6749</v>
      </c>
      <c r="B6750" s="2" t="s">
        <v>9071</v>
      </c>
      <c r="C6750" s="5">
        <f>YEAR(Data!$E6750)</f>
        <v>2014</v>
      </c>
      <c r="D6750" s="2" t="str">
        <f>TEXT(Table_1[[#This Row],[Order Date]], "MMM")</f>
        <v>Dec</v>
      </c>
      <c r="E6750" s="7">
        <v>41985</v>
      </c>
      <c r="F6750" s="7">
        <v>41989</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row>
    <row r="6751" spans="1:23" ht="14.25" customHeight="1" x14ac:dyDescent="0.3">
      <c r="A6751" s="5">
        <v>6750</v>
      </c>
      <c r="B6751" s="2" t="s">
        <v>9071</v>
      </c>
      <c r="C6751" s="5">
        <f>YEAR(Data!$E6751)</f>
        <v>2014</v>
      </c>
      <c r="D6751" s="2" t="str">
        <f>TEXT(Table_1[[#This Row],[Order Date]], "MMM")</f>
        <v>Dec</v>
      </c>
      <c r="E6751" s="7">
        <v>41985</v>
      </c>
      <c r="F6751" s="7">
        <v>41989</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row>
    <row r="6752" spans="1:23" ht="14.25" customHeight="1" x14ac:dyDescent="0.3">
      <c r="A6752" s="5">
        <v>6751</v>
      </c>
      <c r="B6752" s="2" t="s">
        <v>9072</v>
      </c>
      <c r="C6752" s="5">
        <f>YEAR(Data!$E6752)</f>
        <v>2013</v>
      </c>
      <c r="D6752" s="2" t="str">
        <f>TEXT(Table_1[[#This Row],[Order Date]], "MMM")</f>
        <v>Jun</v>
      </c>
      <c r="E6752" s="7">
        <v>41454</v>
      </c>
      <c r="F6752" s="7">
        <v>41456</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row>
    <row r="6753" spans="1:23" ht="14.25" customHeight="1" x14ac:dyDescent="0.3">
      <c r="A6753" s="5">
        <v>6752</v>
      </c>
      <c r="B6753" s="2" t="s">
        <v>9072</v>
      </c>
      <c r="C6753" s="5">
        <f>YEAR(Data!$E6753)</f>
        <v>2013</v>
      </c>
      <c r="D6753" s="2" t="str">
        <f>TEXT(Table_1[[#This Row],[Order Date]], "MMM")</f>
        <v>Jun</v>
      </c>
      <c r="E6753" s="7">
        <v>41454</v>
      </c>
      <c r="F6753" s="7">
        <v>41456</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row>
    <row r="6754" spans="1:23" ht="14.25" customHeight="1" x14ac:dyDescent="0.3">
      <c r="A6754" s="5">
        <v>6753</v>
      </c>
      <c r="B6754" s="2" t="s">
        <v>9072</v>
      </c>
      <c r="C6754" s="5">
        <f>YEAR(Data!$E6754)</f>
        <v>2013</v>
      </c>
      <c r="D6754" s="2" t="str">
        <f>TEXT(Table_1[[#This Row],[Order Date]], "MMM")</f>
        <v>Jun</v>
      </c>
      <c r="E6754" s="7">
        <v>41454</v>
      </c>
      <c r="F6754" s="7">
        <v>41456</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row>
    <row r="6755" spans="1:23" ht="14.25" customHeight="1" x14ac:dyDescent="0.3">
      <c r="A6755" s="5">
        <v>6754</v>
      </c>
      <c r="B6755" s="2" t="s">
        <v>9072</v>
      </c>
      <c r="C6755" s="5">
        <f>YEAR(Data!$E6755)</f>
        <v>2013</v>
      </c>
      <c r="D6755" s="2" t="str">
        <f>TEXT(Table_1[[#This Row],[Order Date]], "MMM")</f>
        <v>Jun</v>
      </c>
      <c r="E6755" s="7">
        <v>41454</v>
      </c>
      <c r="F6755" s="7">
        <v>41456</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row>
    <row r="6756" spans="1:23" ht="14.25" customHeight="1" x14ac:dyDescent="0.3">
      <c r="A6756" s="5">
        <v>6755</v>
      </c>
      <c r="B6756" s="2" t="s">
        <v>9072</v>
      </c>
      <c r="C6756" s="5">
        <f>YEAR(Data!$E6756)</f>
        <v>2013</v>
      </c>
      <c r="D6756" s="2" t="str">
        <f>TEXT(Table_1[[#This Row],[Order Date]], "MMM")</f>
        <v>Jun</v>
      </c>
      <c r="E6756" s="7">
        <v>41454</v>
      </c>
      <c r="F6756" s="7">
        <v>41456</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row>
    <row r="6757" spans="1:23" ht="14.25" customHeight="1" x14ac:dyDescent="0.3">
      <c r="A6757" s="5">
        <v>6756</v>
      </c>
      <c r="B6757" s="2" t="s">
        <v>9073</v>
      </c>
      <c r="C6757" s="5">
        <f>YEAR(Data!$E6757)</f>
        <v>2014</v>
      </c>
      <c r="D6757" s="2" t="str">
        <f>TEXT(Table_1[[#This Row],[Order Date]], "MMM")</f>
        <v>Sep</v>
      </c>
      <c r="E6757" s="7">
        <v>41898</v>
      </c>
      <c r="F6757" s="7">
        <v>41902</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row>
    <row r="6758" spans="1:23" ht="14.25" customHeight="1" x14ac:dyDescent="0.3">
      <c r="A6758" s="5">
        <v>6757</v>
      </c>
      <c r="B6758" s="2" t="s">
        <v>9073</v>
      </c>
      <c r="C6758" s="5">
        <f>YEAR(Data!$E6758)</f>
        <v>2014</v>
      </c>
      <c r="D6758" s="2" t="str">
        <f>TEXT(Table_1[[#This Row],[Order Date]], "MMM")</f>
        <v>Sep</v>
      </c>
      <c r="E6758" s="7">
        <v>41898</v>
      </c>
      <c r="F6758" s="7">
        <v>41902</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row>
    <row r="6759" spans="1:23" ht="14.25" customHeight="1" x14ac:dyDescent="0.3">
      <c r="A6759" s="5">
        <v>6758</v>
      </c>
      <c r="B6759" s="2" t="s">
        <v>9073</v>
      </c>
      <c r="C6759" s="5">
        <f>YEAR(Data!$E6759)</f>
        <v>2014</v>
      </c>
      <c r="D6759" s="2" t="str">
        <f>TEXT(Table_1[[#This Row],[Order Date]], "MMM")</f>
        <v>Sep</v>
      </c>
      <c r="E6759" s="7">
        <v>41898</v>
      </c>
      <c r="F6759" s="7">
        <v>41902</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row>
    <row r="6760" spans="1:23" ht="14.25" customHeight="1" x14ac:dyDescent="0.3">
      <c r="A6760" s="5">
        <v>6759</v>
      </c>
      <c r="B6760" s="2" t="s">
        <v>9073</v>
      </c>
      <c r="C6760" s="5">
        <f>YEAR(Data!$E6760)</f>
        <v>2014</v>
      </c>
      <c r="D6760" s="2" t="str">
        <f>TEXT(Table_1[[#This Row],[Order Date]], "MMM")</f>
        <v>Sep</v>
      </c>
      <c r="E6760" s="7">
        <v>41898</v>
      </c>
      <c r="F6760" s="7">
        <v>41902</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row>
    <row r="6761" spans="1:23" ht="14.25" customHeight="1" x14ac:dyDescent="0.3">
      <c r="A6761" s="5">
        <v>6760</v>
      </c>
      <c r="B6761" s="2" t="s">
        <v>9076</v>
      </c>
      <c r="C6761" s="5">
        <f>YEAR(Data!$E6761)</f>
        <v>2014</v>
      </c>
      <c r="D6761" s="2" t="str">
        <f>TEXT(Table_1[[#This Row],[Order Date]], "MMM")</f>
        <v>Dec</v>
      </c>
      <c r="E6761" s="7">
        <v>41976</v>
      </c>
      <c r="F6761" s="7">
        <v>41982</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row>
    <row r="6762" spans="1:23" ht="14.25" customHeight="1" x14ac:dyDescent="0.3">
      <c r="A6762" s="5">
        <v>6761</v>
      </c>
      <c r="B6762" s="2" t="s">
        <v>9077</v>
      </c>
      <c r="C6762" s="5">
        <f>YEAR(Data!$E6762)</f>
        <v>2014</v>
      </c>
      <c r="D6762" s="2" t="str">
        <f>TEXT(Table_1[[#This Row],[Order Date]], "MMM")</f>
        <v>Jun</v>
      </c>
      <c r="E6762" s="7">
        <v>41817</v>
      </c>
      <c r="F6762" s="7">
        <v>41821</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row>
    <row r="6763" spans="1:23" ht="14.25" customHeight="1" x14ac:dyDescent="0.3">
      <c r="A6763" s="5">
        <v>6762</v>
      </c>
      <c r="B6763" s="2" t="s">
        <v>9078</v>
      </c>
      <c r="C6763" s="5">
        <f>YEAR(Data!$E6763)</f>
        <v>2013</v>
      </c>
      <c r="D6763" s="2" t="str">
        <f>TEXT(Table_1[[#This Row],[Order Date]], "MMM")</f>
        <v>Jul</v>
      </c>
      <c r="E6763" s="7">
        <v>41480</v>
      </c>
      <c r="F6763" s="7">
        <v>41482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row>
    <row r="6764" spans="1:23" ht="14.25" customHeight="1" x14ac:dyDescent="0.3">
      <c r="A6764" s="5">
        <v>6763</v>
      </c>
      <c r="B6764" s="2" t="s">
        <v>9079</v>
      </c>
      <c r="C6764" s="5">
        <f>YEAR(Data!$E6764)</f>
        <v>2013</v>
      </c>
      <c r="D6764" s="2" t="str">
        <f>TEXT(Table_1[[#This Row],[Order Date]], "MMM")</f>
        <v>Sep</v>
      </c>
      <c r="E6764" s="7">
        <v>41520</v>
      </c>
      <c r="F6764" s="7">
        <v>41526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row>
    <row r="6765" spans="1:23" ht="14.25" customHeight="1" x14ac:dyDescent="0.3">
      <c r="A6765" s="5">
        <v>6764</v>
      </c>
      <c r="B6765" s="2" t="s">
        <v>9079</v>
      </c>
      <c r="C6765" s="5">
        <f>YEAR(Data!$E6765)</f>
        <v>2013</v>
      </c>
      <c r="D6765" s="2" t="str">
        <f>TEXT(Table_1[[#This Row],[Order Date]], "MMM")</f>
        <v>Sep</v>
      </c>
      <c r="E6765" s="7">
        <v>41520</v>
      </c>
      <c r="F6765" s="7">
        <v>41526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row>
    <row r="6766" spans="1:23" ht="14.25" customHeight="1" x14ac:dyDescent="0.3">
      <c r="A6766" s="5">
        <v>6765</v>
      </c>
      <c r="B6766" s="2" t="s">
        <v>9079</v>
      </c>
      <c r="C6766" s="5">
        <f>YEAR(Data!$E6766)</f>
        <v>2013</v>
      </c>
      <c r="D6766" s="2" t="str">
        <f>TEXT(Table_1[[#This Row],[Order Date]], "MMM")</f>
        <v>Sep</v>
      </c>
      <c r="E6766" s="7">
        <v>41520</v>
      </c>
      <c r="F6766" s="7">
        <v>41526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row>
    <row r="6767" spans="1:23" ht="14.25" customHeight="1" x14ac:dyDescent="0.3">
      <c r="A6767" s="5">
        <v>6766</v>
      </c>
      <c r="B6767" s="2" t="s">
        <v>9082</v>
      </c>
      <c r="C6767" s="5">
        <f>YEAR(Data!$E6767)</f>
        <v>2014</v>
      </c>
      <c r="D6767" s="2" t="str">
        <f>TEXT(Table_1[[#This Row],[Order Date]], "MMM")</f>
        <v>Apr</v>
      </c>
      <c r="E6767" s="7">
        <v>41750</v>
      </c>
      <c r="F6767" s="7">
        <v>41754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row>
    <row r="6768" spans="1:23" ht="14.25" customHeight="1" x14ac:dyDescent="0.3">
      <c r="A6768" s="5">
        <v>6767</v>
      </c>
      <c r="B6768" s="2" t="s">
        <v>9082</v>
      </c>
      <c r="C6768" s="5">
        <f>YEAR(Data!$E6768)</f>
        <v>2014</v>
      </c>
      <c r="D6768" s="2" t="str">
        <f>TEXT(Table_1[[#This Row],[Order Date]], "MMM")</f>
        <v>Apr</v>
      </c>
      <c r="E6768" s="7">
        <v>41750</v>
      </c>
      <c r="F6768" s="7">
        <v>41754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row>
    <row r="6769" spans="1:23" ht="14.25" customHeight="1" x14ac:dyDescent="0.3">
      <c r="A6769" s="5">
        <v>6768</v>
      </c>
      <c r="B6769" s="2" t="s">
        <v>9082</v>
      </c>
      <c r="C6769" s="5">
        <f>YEAR(Data!$E6769)</f>
        <v>2014</v>
      </c>
      <c r="D6769" s="2" t="str">
        <f>TEXT(Table_1[[#This Row],[Order Date]], "MMM")</f>
        <v>Apr</v>
      </c>
      <c r="E6769" s="7">
        <v>41750</v>
      </c>
      <c r="F6769" s="7">
        <v>41754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row>
    <row r="6770" spans="1:23" ht="14.25" customHeight="1" x14ac:dyDescent="0.3">
      <c r="A6770" s="5">
        <v>6769</v>
      </c>
      <c r="B6770" s="2" t="s">
        <v>9083</v>
      </c>
      <c r="C6770" s="5">
        <f>YEAR(Data!$E6770)</f>
        <v>2011</v>
      </c>
      <c r="D6770" s="2" t="str">
        <f>TEXT(Table_1[[#This Row],[Order Date]], "MMM")</f>
        <v>Aug</v>
      </c>
      <c r="E6770" s="7">
        <v>40767</v>
      </c>
      <c r="F6770" s="7">
        <v>40771</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row>
    <row r="6771" spans="1:23" ht="14.25" customHeight="1" x14ac:dyDescent="0.3">
      <c r="A6771" s="5">
        <v>6770</v>
      </c>
      <c r="B6771" s="2" t="s">
        <v>9084</v>
      </c>
      <c r="C6771" s="5">
        <f>YEAR(Data!$E6771)</f>
        <v>2014</v>
      </c>
      <c r="D6771" s="2" t="str">
        <f>TEXT(Table_1[[#This Row],[Order Date]], "MMM")</f>
        <v>Sep</v>
      </c>
      <c r="E6771" s="7">
        <v>41902</v>
      </c>
      <c r="F6771" s="7">
        <v>41906</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row>
    <row r="6772" spans="1:23" ht="14.25" customHeight="1" x14ac:dyDescent="0.3">
      <c r="A6772" s="5">
        <v>6771</v>
      </c>
      <c r="B6772" s="2" t="s">
        <v>9085</v>
      </c>
      <c r="C6772" s="5">
        <f>YEAR(Data!$E6772)</f>
        <v>2014</v>
      </c>
      <c r="D6772" s="2" t="str">
        <f>TEXT(Table_1[[#This Row],[Order Date]], "MMM")</f>
        <v>Dec</v>
      </c>
      <c r="E6772" s="7">
        <v>41983</v>
      </c>
      <c r="F6772" s="7">
        <v>41987</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row>
    <row r="6773" spans="1:23" ht="14.25" customHeight="1" x14ac:dyDescent="0.3">
      <c r="A6773" s="5">
        <v>6772</v>
      </c>
      <c r="B6773" s="2" t="s">
        <v>9085</v>
      </c>
      <c r="C6773" s="5">
        <f>YEAR(Data!$E6773)</f>
        <v>2014</v>
      </c>
      <c r="D6773" s="2" t="str">
        <f>TEXT(Table_1[[#This Row],[Order Date]], "MMM")</f>
        <v>Dec</v>
      </c>
      <c r="E6773" s="7">
        <v>41983</v>
      </c>
      <c r="F6773" s="7">
        <v>41987</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row>
    <row r="6774" spans="1:23" ht="14.25" customHeight="1" x14ac:dyDescent="0.3">
      <c r="A6774" s="5">
        <v>6773</v>
      </c>
      <c r="B6774" s="2" t="s">
        <v>9086</v>
      </c>
      <c r="C6774" s="5">
        <f>YEAR(Data!$E6774)</f>
        <v>2013</v>
      </c>
      <c r="D6774" s="2" t="str">
        <f>TEXT(Table_1[[#This Row],[Order Date]], "MMM")</f>
        <v>Nov</v>
      </c>
      <c r="E6774" s="7">
        <v>41583</v>
      </c>
      <c r="F6774" s="7">
        <v>41587</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row>
    <row r="6775" spans="1:23" ht="14.25" customHeight="1" x14ac:dyDescent="0.3">
      <c r="A6775" s="5">
        <v>6774</v>
      </c>
      <c r="B6775" s="2" t="s">
        <v>9086</v>
      </c>
      <c r="C6775" s="5">
        <f>YEAR(Data!$E6775)</f>
        <v>2013</v>
      </c>
      <c r="D6775" s="2" t="str">
        <f>TEXT(Table_1[[#This Row],[Order Date]], "MMM")</f>
        <v>Nov</v>
      </c>
      <c r="E6775" s="7">
        <v>41583</v>
      </c>
      <c r="F6775" s="7">
        <v>41587</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row>
    <row r="6776" spans="1:23" ht="14.25" customHeight="1" x14ac:dyDescent="0.3">
      <c r="A6776" s="5">
        <v>6775</v>
      </c>
      <c r="B6776" s="2" t="s">
        <v>9086</v>
      </c>
      <c r="C6776" s="5">
        <f>YEAR(Data!$E6776)</f>
        <v>2013</v>
      </c>
      <c r="D6776" s="2" t="str">
        <f>TEXT(Table_1[[#This Row],[Order Date]], "MMM")</f>
        <v>Nov</v>
      </c>
      <c r="E6776" s="7">
        <v>41583</v>
      </c>
      <c r="F6776" s="7">
        <v>41587</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row>
    <row r="6777" spans="1:23" ht="14.25" customHeight="1" x14ac:dyDescent="0.3">
      <c r="A6777" s="5">
        <v>6776</v>
      </c>
      <c r="B6777" s="2" t="s">
        <v>9089</v>
      </c>
      <c r="C6777" s="5">
        <f>YEAR(Data!$E6777)</f>
        <v>2012</v>
      </c>
      <c r="D6777" s="2" t="str">
        <f>TEXT(Table_1[[#This Row],[Order Date]], "MMM")</f>
        <v>Mar</v>
      </c>
      <c r="E6777" s="7">
        <v>40997</v>
      </c>
      <c r="F6777" s="7">
        <v>41003</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row>
    <row r="6778" spans="1:23" ht="14.25" customHeight="1" x14ac:dyDescent="0.3">
      <c r="A6778" s="5">
        <v>6777</v>
      </c>
      <c r="B6778" s="2" t="s">
        <v>9090</v>
      </c>
      <c r="C6778" s="5">
        <f>YEAR(Data!$E6778)</f>
        <v>2013</v>
      </c>
      <c r="D6778" s="2" t="str">
        <f>TEXT(Table_1[[#This Row],[Order Date]], "MMM")</f>
        <v>Sep</v>
      </c>
      <c r="E6778" s="7">
        <v>41523</v>
      </c>
      <c r="F6778" s="7">
        <v>41529</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row>
    <row r="6779" spans="1:23" ht="14.25" customHeight="1" x14ac:dyDescent="0.3">
      <c r="A6779" s="5">
        <v>6778</v>
      </c>
      <c r="B6779" s="2" t="s">
        <v>9091</v>
      </c>
      <c r="C6779" s="5">
        <f>YEAR(Data!$E6779)</f>
        <v>2014</v>
      </c>
      <c r="D6779" s="2" t="str">
        <f>TEXT(Table_1[[#This Row],[Order Date]], "MMM")</f>
        <v>Jan</v>
      </c>
      <c r="E6779" s="7">
        <v>41668</v>
      </c>
      <c r="F6779" s="7">
        <v>41672</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row>
    <row r="6780" spans="1:23" ht="14.25" customHeight="1" x14ac:dyDescent="0.3">
      <c r="A6780" s="5">
        <v>6779</v>
      </c>
      <c r="B6780" s="2" t="s">
        <v>9092</v>
      </c>
      <c r="C6780" s="5">
        <f>YEAR(Data!$E6780)</f>
        <v>2013</v>
      </c>
      <c r="D6780" s="2" t="str">
        <f>TEXT(Table_1[[#This Row],[Order Date]], "MMM")</f>
        <v>Sep</v>
      </c>
      <c r="E6780" s="7">
        <v>41521</v>
      </c>
      <c r="F6780" s="7">
        <v>41526</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row>
    <row r="6781" spans="1:23" ht="14.25" customHeight="1" x14ac:dyDescent="0.3">
      <c r="A6781" s="5">
        <v>6780</v>
      </c>
      <c r="B6781" s="2" t="s">
        <v>9092</v>
      </c>
      <c r="C6781" s="5">
        <f>YEAR(Data!$E6781)</f>
        <v>2013</v>
      </c>
      <c r="D6781" s="2" t="str">
        <f>TEXT(Table_1[[#This Row],[Order Date]], "MMM")</f>
        <v>Sep</v>
      </c>
      <c r="E6781" s="7">
        <v>41521</v>
      </c>
      <c r="F6781" s="7">
        <v>41526</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row>
    <row r="6782" spans="1:23" ht="14.25" customHeight="1" x14ac:dyDescent="0.3">
      <c r="A6782" s="5">
        <v>6781</v>
      </c>
      <c r="B6782" s="2" t="s">
        <v>9092</v>
      </c>
      <c r="C6782" s="5">
        <f>YEAR(Data!$E6782)</f>
        <v>2013</v>
      </c>
      <c r="D6782" s="2" t="str">
        <f>TEXT(Table_1[[#This Row],[Order Date]], "MMM")</f>
        <v>Sep</v>
      </c>
      <c r="E6782" s="7">
        <v>41521</v>
      </c>
      <c r="F6782" s="7">
        <v>41526</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row>
    <row r="6783" spans="1:23" ht="14.25" customHeight="1" x14ac:dyDescent="0.3">
      <c r="A6783" s="5">
        <v>6782</v>
      </c>
      <c r="B6783" s="2" t="s">
        <v>9092</v>
      </c>
      <c r="C6783" s="5">
        <f>YEAR(Data!$E6783)</f>
        <v>2013</v>
      </c>
      <c r="D6783" s="2" t="str">
        <f>TEXT(Table_1[[#This Row],[Order Date]], "MMM")</f>
        <v>Sep</v>
      </c>
      <c r="E6783" s="7">
        <v>41521</v>
      </c>
      <c r="F6783" s="7">
        <v>41526</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row>
    <row r="6784" spans="1:23" ht="14.25" customHeight="1" x14ac:dyDescent="0.3">
      <c r="A6784" s="5">
        <v>6783</v>
      </c>
      <c r="B6784" s="2" t="s">
        <v>9093</v>
      </c>
      <c r="C6784" s="5">
        <f>YEAR(Data!$E6784)</f>
        <v>2014</v>
      </c>
      <c r="D6784" s="2" t="str">
        <f>TEXT(Table_1[[#This Row],[Order Date]], "MMM")</f>
        <v>Jul</v>
      </c>
      <c r="E6784" s="7">
        <v>41846</v>
      </c>
      <c r="F6784" s="7">
        <v>41849</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row>
    <row r="6785" spans="1:23" ht="14.25" customHeight="1" x14ac:dyDescent="0.3">
      <c r="A6785" s="5">
        <v>6784</v>
      </c>
      <c r="B6785" s="2" t="s">
        <v>9093</v>
      </c>
      <c r="C6785" s="5">
        <f>YEAR(Data!$E6785)</f>
        <v>2014</v>
      </c>
      <c r="D6785" s="2" t="str">
        <f>TEXT(Table_1[[#This Row],[Order Date]], "MMM")</f>
        <v>Jul</v>
      </c>
      <c r="E6785" s="7">
        <v>41846</v>
      </c>
      <c r="F6785" s="7">
        <v>41849</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row>
    <row r="6786" spans="1:23" ht="14.25" customHeight="1" x14ac:dyDescent="0.3">
      <c r="A6786" s="5">
        <v>6785</v>
      </c>
      <c r="B6786" s="2" t="s">
        <v>9093</v>
      </c>
      <c r="C6786" s="5">
        <f>YEAR(Data!$E6786)</f>
        <v>2014</v>
      </c>
      <c r="D6786" s="2" t="str">
        <f>TEXT(Table_1[[#This Row],[Order Date]], "MMM")</f>
        <v>Jul</v>
      </c>
      <c r="E6786" s="7">
        <v>41846</v>
      </c>
      <c r="F6786" s="7">
        <v>41849</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row>
    <row r="6787" spans="1:23" ht="14.25" customHeight="1" x14ac:dyDescent="0.3">
      <c r="A6787" s="5">
        <v>6786</v>
      </c>
      <c r="B6787" s="2" t="s">
        <v>9093</v>
      </c>
      <c r="C6787" s="5">
        <f>YEAR(Data!$E6787)</f>
        <v>2014</v>
      </c>
      <c r="D6787" s="2" t="str">
        <f>TEXT(Table_1[[#This Row],[Order Date]], "MMM")</f>
        <v>Jul</v>
      </c>
      <c r="E6787" s="7">
        <v>41846</v>
      </c>
      <c r="F6787" s="7">
        <v>41849</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row>
    <row r="6788" spans="1:23" ht="14.25" customHeight="1" x14ac:dyDescent="0.3">
      <c r="A6788" s="5">
        <v>6787</v>
      </c>
      <c r="B6788" s="2" t="s">
        <v>9093</v>
      </c>
      <c r="C6788" s="5">
        <f>YEAR(Data!$E6788)</f>
        <v>2014</v>
      </c>
      <c r="D6788" s="2" t="str">
        <f>TEXT(Table_1[[#This Row],[Order Date]], "MMM")</f>
        <v>Jul</v>
      </c>
      <c r="E6788" s="7">
        <v>41846</v>
      </c>
      <c r="F6788" s="7">
        <v>41849</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row>
    <row r="6789" spans="1:23" ht="14.25" customHeight="1" x14ac:dyDescent="0.3">
      <c r="A6789" s="5">
        <v>6788</v>
      </c>
      <c r="B6789" s="2" t="s">
        <v>9096</v>
      </c>
      <c r="C6789" s="5">
        <f>YEAR(Data!$E6789)</f>
        <v>2012</v>
      </c>
      <c r="D6789" s="2" t="str">
        <f>TEXT(Table_1[[#This Row],[Order Date]], "MMM")</f>
        <v>Sep</v>
      </c>
      <c r="E6789" s="7">
        <v>41165</v>
      </c>
      <c r="F6789" s="7">
        <v>41172</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row>
    <row r="6790" spans="1:23" ht="14.25" customHeight="1" x14ac:dyDescent="0.3">
      <c r="A6790" s="5">
        <v>6789</v>
      </c>
      <c r="B6790" s="2" t="s">
        <v>9096</v>
      </c>
      <c r="C6790" s="5">
        <f>YEAR(Data!$E6790)</f>
        <v>2012</v>
      </c>
      <c r="D6790" s="2" t="str">
        <f>TEXT(Table_1[[#This Row],[Order Date]], "MMM")</f>
        <v>Sep</v>
      </c>
      <c r="E6790" s="7">
        <v>41165</v>
      </c>
      <c r="F6790" s="7">
        <v>41172</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row>
    <row r="6791" spans="1:23" ht="14.25" customHeight="1" x14ac:dyDescent="0.3">
      <c r="A6791" s="5">
        <v>6790</v>
      </c>
      <c r="B6791" s="2" t="s">
        <v>9097</v>
      </c>
      <c r="C6791" s="5">
        <f>YEAR(Data!$E6791)</f>
        <v>2012</v>
      </c>
      <c r="D6791" s="2" t="str">
        <f>TEXT(Table_1[[#This Row],[Order Date]], "MMM")</f>
        <v>Sep</v>
      </c>
      <c r="E6791" s="7">
        <v>41159</v>
      </c>
      <c r="F6791" s="7">
        <v>41161</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row>
    <row r="6792" spans="1:23" ht="14.25" customHeight="1" x14ac:dyDescent="0.3">
      <c r="A6792" s="5">
        <v>6791</v>
      </c>
      <c r="B6792" s="2" t="s">
        <v>9098</v>
      </c>
      <c r="C6792" s="5">
        <f>YEAR(Data!$E6792)</f>
        <v>2013</v>
      </c>
      <c r="D6792" s="2" t="str">
        <f>TEXT(Table_1[[#This Row],[Order Date]], "MMM")</f>
        <v>Nov</v>
      </c>
      <c r="E6792" s="7">
        <v>41595</v>
      </c>
      <c r="F6792" s="7">
        <v>41596</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row>
    <row r="6793" spans="1:23" ht="14.25" customHeight="1" x14ac:dyDescent="0.3">
      <c r="A6793" s="5">
        <v>6792</v>
      </c>
      <c r="B6793" s="2" t="s">
        <v>9101</v>
      </c>
      <c r="C6793" s="5">
        <f>YEAR(Data!$E6793)</f>
        <v>2013</v>
      </c>
      <c r="D6793" s="2" t="str">
        <f>TEXT(Table_1[[#This Row],[Order Date]], "MMM")</f>
        <v>Nov</v>
      </c>
      <c r="E6793" s="7">
        <v>41589</v>
      </c>
      <c r="F6793" s="7">
        <v>41594</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row>
    <row r="6794" spans="1:23" ht="14.25" customHeight="1" x14ac:dyDescent="0.3">
      <c r="A6794" s="5">
        <v>6793</v>
      </c>
      <c r="B6794" s="2" t="s">
        <v>9102</v>
      </c>
      <c r="C6794" s="5">
        <f>YEAR(Data!$E6794)</f>
        <v>2011</v>
      </c>
      <c r="D6794" s="2" t="str">
        <f>TEXT(Table_1[[#This Row],[Order Date]], "MMM")</f>
        <v>Aug</v>
      </c>
      <c r="E6794" s="7">
        <v>40770</v>
      </c>
      <c r="F6794" s="7">
        <v>40773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row>
    <row r="6795" spans="1:23" ht="14.25" customHeight="1" x14ac:dyDescent="0.3">
      <c r="A6795" s="5">
        <v>6794</v>
      </c>
      <c r="B6795" s="2" t="s">
        <v>9103</v>
      </c>
      <c r="C6795" s="5">
        <f>YEAR(Data!$E6795)</f>
        <v>2012</v>
      </c>
      <c r="D6795" s="2" t="str">
        <f>TEXT(Table_1[[#This Row],[Order Date]], "MMM")</f>
        <v>Nov</v>
      </c>
      <c r="E6795" s="7">
        <v>41229</v>
      </c>
      <c r="F6795" s="7">
        <v>41233</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row>
    <row r="6796" spans="1:23" ht="14.25" customHeight="1" x14ac:dyDescent="0.3">
      <c r="A6796" s="5">
        <v>6795</v>
      </c>
      <c r="B6796" s="2" t="s">
        <v>9103</v>
      </c>
      <c r="C6796" s="5">
        <f>YEAR(Data!$E6796)</f>
        <v>2012</v>
      </c>
      <c r="D6796" s="2" t="str">
        <f>TEXT(Table_1[[#This Row],[Order Date]], "MMM")</f>
        <v>Nov</v>
      </c>
      <c r="E6796" s="7">
        <v>41229</v>
      </c>
      <c r="F6796" s="7">
        <v>41233</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row>
    <row r="6797" spans="1:23" ht="14.25" customHeight="1" x14ac:dyDescent="0.3">
      <c r="A6797" s="5">
        <v>6796</v>
      </c>
      <c r="B6797" s="2" t="s">
        <v>9103</v>
      </c>
      <c r="C6797" s="5">
        <f>YEAR(Data!$E6797)</f>
        <v>2012</v>
      </c>
      <c r="D6797" s="2" t="str">
        <f>TEXT(Table_1[[#This Row],[Order Date]], "MMM")</f>
        <v>Nov</v>
      </c>
      <c r="E6797" s="7">
        <v>41229</v>
      </c>
      <c r="F6797" s="7">
        <v>41233</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row>
    <row r="6798" spans="1:23" ht="14.25" customHeight="1" x14ac:dyDescent="0.3">
      <c r="A6798" s="5">
        <v>6797</v>
      </c>
      <c r="B6798" s="2" t="s">
        <v>9104</v>
      </c>
      <c r="C6798" s="5">
        <f>YEAR(Data!$E6798)</f>
        <v>2012</v>
      </c>
      <c r="D6798" s="2" t="str">
        <f>TEXT(Table_1[[#This Row],[Order Date]], "MMM")</f>
        <v>Aug</v>
      </c>
      <c r="E6798" s="7">
        <v>41146</v>
      </c>
      <c r="F6798" s="7">
        <v>41146</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row>
    <row r="6799" spans="1:23" ht="14.25" customHeight="1" x14ac:dyDescent="0.3">
      <c r="A6799" s="5">
        <v>6798</v>
      </c>
      <c r="B6799" s="2" t="s">
        <v>9104</v>
      </c>
      <c r="C6799" s="5">
        <f>YEAR(Data!$E6799)</f>
        <v>2012</v>
      </c>
      <c r="D6799" s="2" t="str">
        <f>TEXT(Table_1[[#This Row],[Order Date]], "MMM")</f>
        <v>Aug</v>
      </c>
      <c r="E6799" s="7">
        <v>41146</v>
      </c>
      <c r="F6799" s="7">
        <v>41146</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row>
    <row r="6800" spans="1:23" ht="14.25" customHeight="1" x14ac:dyDescent="0.3">
      <c r="A6800" s="5">
        <v>6799</v>
      </c>
      <c r="B6800" s="2" t="s">
        <v>9104</v>
      </c>
      <c r="C6800" s="5">
        <f>YEAR(Data!$E6800)</f>
        <v>2012</v>
      </c>
      <c r="D6800" s="2" t="str">
        <f>TEXT(Table_1[[#This Row],[Order Date]], "MMM")</f>
        <v>Aug</v>
      </c>
      <c r="E6800" s="7">
        <v>41146</v>
      </c>
      <c r="F6800" s="7">
        <v>41146</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row>
    <row r="6801" spans="1:23" ht="14.25" customHeight="1" x14ac:dyDescent="0.3">
      <c r="A6801" s="5">
        <v>6800</v>
      </c>
      <c r="B6801" s="2" t="s">
        <v>9107</v>
      </c>
      <c r="C6801" s="5">
        <f>YEAR(Data!$E6801)</f>
        <v>2013</v>
      </c>
      <c r="D6801" s="2" t="str">
        <f>TEXT(Table_1[[#This Row],[Order Date]], "MMM")</f>
        <v>Dec</v>
      </c>
      <c r="E6801" s="7">
        <v>41634</v>
      </c>
      <c r="F6801" s="7">
        <v>41641</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row>
    <row r="6802" spans="1:23" ht="14.25" customHeight="1" x14ac:dyDescent="0.3">
      <c r="A6802" s="5">
        <v>6801</v>
      </c>
      <c r="B6802" s="2" t="s">
        <v>9107</v>
      </c>
      <c r="C6802" s="5">
        <f>YEAR(Data!$E6802)</f>
        <v>2013</v>
      </c>
      <c r="D6802" s="2" t="str">
        <f>TEXT(Table_1[[#This Row],[Order Date]], "MMM")</f>
        <v>Dec</v>
      </c>
      <c r="E6802" s="7">
        <v>41634</v>
      </c>
      <c r="F6802" s="7">
        <v>41641</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row>
    <row r="6803" spans="1:23" ht="14.25" customHeight="1" x14ac:dyDescent="0.3">
      <c r="A6803" s="5">
        <v>6802</v>
      </c>
      <c r="B6803" s="2" t="s">
        <v>9107</v>
      </c>
      <c r="C6803" s="5">
        <f>YEAR(Data!$E6803)</f>
        <v>2013</v>
      </c>
      <c r="D6803" s="2" t="str">
        <f>TEXT(Table_1[[#This Row],[Order Date]], "MMM")</f>
        <v>Dec</v>
      </c>
      <c r="E6803" s="7">
        <v>41634</v>
      </c>
      <c r="F6803" s="7">
        <v>41641</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row>
    <row r="6804" spans="1:23" ht="14.25" customHeight="1" x14ac:dyDescent="0.3">
      <c r="A6804" s="5">
        <v>6803</v>
      </c>
      <c r="B6804" s="2" t="s">
        <v>9107</v>
      </c>
      <c r="C6804" s="5">
        <f>YEAR(Data!$E6804)</f>
        <v>2013</v>
      </c>
      <c r="D6804" s="2" t="str">
        <f>TEXT(Table_1[[#This Row],[Order Date]], "MMM")</f>
        <v>Dec</v>
      </c>
      <c r="E6804" s="7">
        <v>41634</v>
      </c>
      <c r="F6804" s="7">
        <v>41641</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row>
    <row r="6805" spans="1:23" ht="14.25" customHeight="1" x14ac:dyDescent="0.3">
      <c r="A6805" s="5">
        <v>6804</v>
      </c>
      <c r="B6805" s="2" t="s">
        <v>9107</v>
      </c>
      <c r="C6805" s="5">
        <f>YEAR(Data!$E6805)</f>
        <v>2013</v>
      </c>
      <c r="D6805" s="2" t="str">
        <f>TEXT(Table_1[[#This Row],[Order Date]], "MMM")</f>
        <v>Dec</v>
      </c>
      <c r="E6805" s="7">
        <v>41634</v>
      </c>
      <c r="F6805" s="7">
        <v>41641</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row>
    <row r="6806" spans="1:23" ht="14.25" customHeight="1" x14ac:dyDescent="0.3">
      <c r="A6806" s="5">
        <v>6805</v>
      </c>
      <c r="B6806" s="2" t="s">
        <v>9108</v>
      </c>
      <c r="C6806" s="5">
        <f>YEAR(Data!$E6806)</f>
        <v>2011</v>
      </c>
      <c r="D6806" s="2" t="str">
        <f>TEXT(Table_1[[#This Row],[Order Date]], "MMM")</f>
        <v>Oct</v>
      </c>
      <c r="E6806" s="7">
        <v>40821</v>
      </c>
      <c r="F6806" s="7">
        <v>40822</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row>
    <row r="6807" spans="1:23" ht="14.25" customHeight="1" x14ac:dyDescent="0.3">
      <c r="A6807" s="5">
        <v>6806</v>
      </c>
      <c r="B6807" s="2" t="s">
        <v>9109</v>
      </c>
      <c r="C6807" s="5">
        <f>YEAR(Data!$E6807)</f>
        <v>2011</v>
      </c>
      <c r="D6807" s="2" t="str">
        <f>TEXT(Table_1[[#This Row],[Order Date]], "MMM")</f>
        <v>Nov</v>
      </c>
      <c r="E6807" s="7">
        <v>40869</v>
      </c>
      <c r="F6807" s="7">
        <v>40872</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row>
    <row r="6808" spans="1:23" ht="14.25" customHeight="1" x14ac:dyDescent="0.3">
      <c r="A6808" s="5">
        <v>6807</v>
      </c>
      <c r="B6808" s="2" t="s">
        <v>9110</v>
      </c>
      <c r="C6808" s="5">
        <f>YEAR(Data!$E6808)</f>
        <v>2014</v>
      </c>
      <c r="D6808" s="2" t="str">
        <f>TEXT(Table_1[[#This Row],[Order Date]], "MMM")</f>
        <v>Dec</v>
      </c>
      <c r="E6808" s="7">
        <v>41999</v>
      </c>
      <c r="F6808" s="7">
        <v>42003</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row>
    <row r="6809" spans="1:23" ht="14.25" customHeight="1" x14ac:dyDescent="0.3">
      <c r="A6809" s="5">
        <v>6808</v>
      </c>
      <c r="B6809" s="2" t="s">
        <v>9111</v>
      </c>
      <c r="C6809" s="5">
        <f>YEAR(Data!$E6809)</f>
        <v>2012</v>
      </c>
      <c r="D6809" s="2" t="str">
        <f>TEXT(Table_1[[#This Row],[Order Date]], "MMM")</f>
        <v>Mar</v>
      </c>
      <c r="E6809" s="7">
        <v>40999</v>
      </c>
      <c r="F6809" s="7">
        <v>41004</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row>
    <row r="6810" spans="1:23" ht="14.25" customHeight="1" x14ac:dyDescent="0.3">
      <c r="A6810" s="5">
        <v>6809</v>
      </c>
      <c r="B6810" s="2" t="s">
        <v>9111</v>
      </c>
      <c r="C6810" s="5">
        <f>YEAR(Data!$E6810)</f>
        <v>2012</v>
      </c>
      <c r="D6810" s="2" t="str">
        <f>TEXT(Table_1[[#This Row],[Order Date]], "MMM")</f>
        <v>Mar</v>
      </c>
      <c r="E6810" s="7">
        <v>40999</v>
      </c>
      <c r="F6810" s="7">
        <v>41004</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row>
    <row r="6811" spans="1:23" ht="14.25" customHeight="1" x14ac:dyDescent="0.3">
      <c r="A6811" s="5">
        <v>6810</v>
      </c>
      <c r="B6811" s="2" t="s">
        <v>9112</v>
      </c>
      <c r="C6811" s="5">
        <f>YEAR(Data!$E6811)</f>
        <v>2014</v>
      </c>
      <c r="D6811" s="2" t="str">
        <f>TEXT(Table_1[[#This Row],[Order Date]], "MMM")</f>
        <v>Sep</v>
      </c>
      <c r="E6811" s="7">
        <v>41897</v>
      </c>
      <c r="F6811" s="7">
        <v>41898</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row>
    <row r="6812" spans="1:23" ht="14.25" customHeight="1" x14ac:dyDescent="0.3">
      <c r="A6812" s="5">
        <v>6811</v>
      </c>
      <c r="B6812" s="2" t="s">
        <v>9112</v>
      </c>
      <c r="C6812" s="5">
        <f>YEAR(Data!$E6812)</f>
        <v>2014</v>
      </c>
      <c r="D6812" s="2" t="str">
        <f>TEXT(Table_1[[#This Row],[Order Date]], "MMM")</f>
        <v>Sep</v>
      </c>
      <c r="E6812" s="7">
        <v>41897</v>
      </c>
      <c r="F6812" s="7">
        <v>41898</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row>
    <row r="6813" spans="1:23" ht="14.25" customHeight="1" x14ac:dyDescent="0.3">
      <c r="A6813" s="5">
        <v>6812</v>
      </c>
      <c r="B6813" s="2" t="s">
        <v>9112</v>
      </c>
      <c r="C6813" s="5">
        <f>YEAR(Data!$E6813)</f>
        <v>2014</v>
      </c>
      <c r="D6813" s="2" t="str">
        <f>TEXT(Table_1[[#This Row],[Order Date]], "MMM")</f>
        <v>Sep</v>
      </c>
      <c r="E6813" s="7">
        <v>41897</v>
      </c>
      <c r="F6813" s="7">
        <v>41898</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row>
    <row r="6814" spans="1:23" ht="14.25" customHeight="1" x14ac:dyDescent="0.3">
      <c r="A6814" s="5">
        <v>6813</v>
      </c>
      <c r="B6814" s="2" t="s">
        <v>9112</v>
      </c>
      <c r="C6814" s="5">
        <f>YEAR(Data!$E6814)</f>
        <v>2014</v>
      </c>
      <c r="D6814" s="2" t="str">
        <f>TEXT(Table_1[[#This Row],[Order Date]], "MMM")</f>
        <v>Sep</v>
      </c>
      <c r="E6814" s="7">
        <v>41897</v>
      </c>
      <c r="F6814" s="7">
        <v>41898</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row>
    <row r="6815" spans="1:23" ht="14.25" customHeight="1" x14ac:dyDescent="0.3">
      <c r="A6815" s="5">
        <v>6814</v>
      </c>
      <c r="B6815" s="2" t="s">
        <v>9112</v>
      </c>
      <c r="C6815" s="5">
        <f>YEAR(Data!$E6815)</f>
        <v>2014</v>
      </c>
      <c r="D6815" s="2" t="str">
        <f>TEXT(Table_1[[#This Row],[Order Date]], "MMM")</f>
        <v>Sep</v>
      </c>
      <c r="E6815" s="7">
        <v>41897</v>
      </c>
      <c r="F6815" s="7">
        <v>41898</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row>
    <row r="6816" spans="1:23" ht="14.25" customHeight="1" x14ac:dyDescent="0.3">
      <c r="A6816" s="5">
        <v>6815</v>
      </c>
      <c r="B6816" s="2" t="s">
        <v>9112</v>
      </c>
      <c r="C6816" s="5">
        <f>YEAR(Data!$E6816)</f>
        <v>2014</v>
      </c>
      <c r="D6816" s="2" t="str">
        <f>TEXT(Table_1[[#This Row],[Order Date]], "MMM")</f>
        <v>Sep</v>
      </c>
      <c r="E6816" s="7">
        <v>41897</v>
      </c>
      <c r="F6816" s="7">
        <v>41898</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row>
    <row r="6817" spans="1:23" ht="14.25" customHeight="1" x14ac:dyDescent="0.3">
      <c r="A6817" s="5">
        <v>6816</v>
      </c>
      <c r="B6817" s="2" t="s">
        <v>9115</v>
      </c>
      <c r="C6817" s="5">
        <f>YEAR(Data!$E6817)</f>
        <v>2011</v>
      </c>
      <c r="D6817" s="2" t="str">
        <f>TEXT(Table_1[[#This Row],[Order Date]], "MMM")</f>
        <v>Jun</v>
      </c>
      <c r="E6817" s="7">
        <v>40711</v>
      </c>
      <c r="F6817" s="7">
        <v>40715</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row>
    <row r="6818" spans="1:23" ht="14.25" customHeight="1" x14ac:dyDescent="0.3">
      <c r="A6818" s="5">
        <v>6817</v>
      </c>
      <c r="B6818" s="2" t="s">
        <v>9115</v>
      </c>
      <c r="C6818" s="5">
        <f>YEAR(Data!$E6818)</f>
        <v>2011</v>
      </c>
      <c r="D6818" s="2" t="str">
        <f>TEXT(Table_1[[#This Row],[Order Date]], "MMM")</f>
        <v>Jun</v>
      </c>
      <c r="E6818" s="7">
        <v>40711</v>
      </c>
      <c r="F6818" s="7">
        <v>40715</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row>
    <row r="6819" spans="1:23" ht="14.25" customHeight="1" x14ac:dyDescent="0.3">
      <c r="A6819" s="5">
        <v>6818</v>
      </c>
      <c r="B6819" s="2" t="s">
        <v>9115</v>
      </c>
      <c r="C6819" s="5">
        <f>YEAR(Data!$E6819)</f>
        <v>2011</v>
      </c>
      <c r="D6819" s="2" t="str">
        <f>TEXT(Table_1[[#This Row],[Order Date]], "MMM")</f>
        <v>Jun</v>
      </c>
      <c r="E6819" s="7">
        <v>40711</v>
      </c>
      <c r="F6819" s="7">
        <v>40715</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row>
    <row r="6820" spans="1:23" ht="14.25" customHeight="1" x14ac:dyDescent="0.3">
      <c r="A6820" s="5">
        <v>6819</v>
      </c>
      <c r="B6820" s="2" t="s">
        <v>9116</v>
      </c>
      <c r="C6820" s="5">
        <f>YEAR(Data!$E6820)</f>
        <v>2014</v>
      </c>
      <c r="D6820" s="2" t="str">
        <f>TEXT(Table_1[[#This Row],[Order Date]], "MMM")</f>
        <v>Dec</v>
      </c>
      <c r="E6820" s="7">
        <v>42002</v>
      </c>
      <c r="F6820" s="7">
        <v>42006</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row>
    <row r="6821" spans="1:23" ht="14.25" customHeight="1" x14ac:dyDescent="0.3">
      <c r="A6821" s="5">
        <v>6820</v>
      </c>
      <c r="B6821" s="2" t="s">
        <v>9116</v>
      </c>
      <c r="C6821" s="5">
        <f>YEAR(Data!$E6821)</f>
        <v>2014</v>
      </c>
      <c r="D6821" s="2" t="str">
        <f>TEXT(Table_1[[#This Row],[Order Date]], "MMM")</f>
        <v>Dec</v>
      </c>
      <c r="E6821" s="7">
        <v>42002</v>
      </c>
      <c r="F6821" s="7">
        <v>42006</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row>
    <row r="6822" spans="1:23" ht="14.25" customHeight="1" x14ac:dyDescent="0.3">
      <c r="A6822" s="5">
        <v>6821</v>
      </c>
      <c r="B6822" s="2" t="s">
        <v>9116</v>
      </c>
      <c r="C6822" s="5">
        <f>YEAR(Data!$E6822)</f>
        <v>2014</v>
      </c>
      <c r="D6822" s="2" t="str">
        <f>TEXT(Table_1[[#This Row],[Order Date]], "MMM")</f>
        <v>Dec</v>
      </c>
      <c r="E6822" s="7">
        <v>42002</v>
      </c>
      <c r="F6822" s="7">
        <v>42006</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row>
    <row r="6823" spans="1:23" ht="14.25" customHeight="1" x14ac:dyDescent="0.3">
      <c r="A6823" s="5">
        <v>6822</v>
      </c>
      <c r="B6823" s="2" t="s">
        <v>9116</v>
      </c>
      <c r="C6823" s="5">
        <f>YEAR(Data!$E6823)</f>
        <v>2014</v>
      </c>
      <c r="D6823" s="2" t="str">
        <f>TEXT(Table_1[[#This Row],[Order Date]], "MMM")</f>
        <v>Dec</v>
      </c>
      <c r="E6823" s="7">
        <v>42002</v>
      </c>
      <c r="F6823" s="7">
        <v>42006</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row>
    <row r="6824" spans="1:23" ht="14.25" customHeight="1" x14ac:dyDescent="0.3">
      <c r="A6824" s="5">
        <v>6823</v>
      </c>
      <c r="B6824" s="2" t="s">
        <v>9117</v>
      </c>
      <c r="C6824" s="5">
        <f>YEAR(Data!$E6824)</f>
        <v>2014</v>
      </c>
      <c r="D6824" s="2" t="str">
        <f>TEXT(Table_1[[#This Row],[Order Date]], "MMM")</f>
        <v>Nov</v>
      </c>
      <c r="E6824" s="7">
        <v>41946</v>
      </c>
      <c r="F6824" s="7">
        <v>41951</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row>
    <row r="6825" spans="1:23" ht="14.25" customHeight="1" x14ac:dyDescent="0.3">
      <c r="A6825" s="5">
        <v>6824</v>
      </c>
      <c r="B6825" s="2" t="s">
        <v>9118</v>
      </c>
      <c r="C6825" s="5">
        <f>YEAR(Data!$E6825)</f>
        <v>2012</v>
      </c>
      <c r="D6825" s="2" t="str">
        <f>TEXT(Table_1[[#This Row],[Order Date]], "MMM")</f>
        <v>Jul</v>
      </c>
      <c r="E6825" s="7">
        <v>41115</v>
      </c>
      <c r="F6825" s="7">
        <v>41119</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row>
    <row r="6826" spans="1:23" ht="14.25" customHeight="1" x14ac:dyDescent="0.3">
      <c r="A6826" s="5">
        <v>6825</v>
      </c>
      <c r="B6826" s="2" t="s">
        <v>9118</v>
      </c>
      <c r="C6826" s="5">
        <f>YEAR(Data!$E6826)</f>
        <v>2012</v>
      </c>
      <c r="D6826" s="2" t="str">
        <f>TEXT(Table_1[[#This Row],[Order Date]], "MMM")</f>
        <v>Jul</v>
      </c>
      <c r="E6826" s="7">
        <v>41115</v>
      </c>
      <c r="F6826" s="7">
        <v>41119</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row>
    <row r="6827" spans="1:23" ht="14.25" customHeight="1" x14ac:dyDescent="0.3">
      <c r="A6827" s="5">
        <v>6826</v>
      </c>
      <c r="B6827" s="2" t="s">
        <v>9119</v>
      </c>
      <c r="C6827" s="5">
        <f>YEAR(Data!$E6827)</f>
        <v>2013</v>
      </c>
      <c r="D6827" s="2" t="str">
        <f>TEXT(Table_1[[#This Row],[Order Date]], "MMM")</f>
        <v>Oct</v>
      </c>
      <c r="E6827" s="7">
        <v>41550</v>
      </c>
      <c r="F6827" s="7">
        <v>41557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row>
    <row r="6828" spans="1:23" ht="14.25" customHeight="1" x14ac:dyDescent="0.3">
      <c r="A6828" s="5">
        <v>6827</v>
      </c>
      <c r="B6828" s="2" t="s">
        <v>9119</v>
      </c>
      <c r="C6828" s="5">
        <f>YEAR(Data!$E6828)</f>
        <v>2013</v>
      </c>
      <c r="D6828" s="2" t="str">
        <f>TEXT(Table_1[[#This Row],[Order Date]], "MMM")</f>
        <v>Oct</v>
      </c>
      <c r="E6828" s="7">
        <v>41550</v>
      </c>
      <c r="F6828" s="7">
        <v>41557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row>
    <row r="6829" spans="1:23" ht="14.25" customHeight="1" x14ac:dyDescent="0.3">
      <c r="A6829" s="5">
        <v>6828</v>
      </c>
      <c r="B6829" s="2" t="s">
        <v>9119</v>
      </c>
      <c r="C6829" s="5">
        <f>YEAR(Data!$E6829)</f>
        <v>2013</v>
      </c>
      <c r="D6829" s="2" t="str">
        <f>TEXT(Table_1[[#This Row],[Order Date]], "MMM")</f>
        <v>Oct</v>
      </c>
      <c r="E6829" s="7">
        <v>41550</v>
      </c>
      <c r="F6829" s="7">
        <v>41557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row>
    <row r="6830" spans="1:23" ht="14.25" customHeight="1" x14ac:dyDescent="0.3">
      <c r="A6830" s="5">
        <v>6829</v>
      </c>
      <c r="B6830" s="2" t="s">
        <v>9119</v>
      </c>
      <c r="C6830" s="5">
        <f>YEAR(Data!$E6830)</f>
        <v>2013</v>
      </c>
      <c r="D6830" s="2" t="str">
        <f>TEXT(Table_1[[#This Row],[Order Date]], "MMM")</f>
        <v>Oct</v>
      </c>
      <c r="E6830" s="7">
        <v>41550</v>
      </c>
      <c r="F6830" s="7">
        <v>41557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row>
    <row r="6831" spans="1:23" ht="14.25" customHeight="1" x14ac:dyDescent="0.3">
      <c r="A6831" s="5">
        <v>6830</v>
      </c>
      <c r="B6831" s="2" t="s">
        <v>9119</v>
      </c>
      <c r="C6831" s="5">
        <f>YEAR(Data!$E6831)</f>
        <v>2013</v>
      </c>
      <c r="D6831" s="2" t="str">
        <f>TEXT(Table_1[[#This Row],[Order Date]], "MMM")</f>
        <v>Oct</v>
      </c>
      <c r="E6831" s="7">
        <v>41550</v>
      </c>
      <c r="F6831" s="7">
        <v>41557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row>
    <row r="6832" spans="1:23" ht="14.25" customHeight="1" x14ac:dyDescent="0.3">
      <c r="A6832" s="5">
        <v>6831</v>
      </c>
      <c r="B6832" s="2" t="s">
        <v>9120</v>
      </c>
      <c r="C6832" s="5">
        <f>YEAR(Data!$E6832)</f>
        <v>2013</v>
      </c>
      <c r="D6832" s="2" t="str">
        <f>TEXT(Table_1[[#This Row],[Order Date]], "MMM")</f>
        <v>Dec</v>
      </c>
      <c r="E6832" s="7">
        <v>41633</v>
      </c>
      <c r="F6832" s="7">
        <v>41636</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row>
    <row r="6833" spans="1:23" ht="14.25" customHeight="1" x14ac:dyDescent="0.3">
      <c r="A6833" s="5">
        <v>6832</v>
      </c>
      <c r="B6833" s="2" t="s">
        <v>9121</v>
      </c>
      <c r="C6833" s="5">
        <f>YEAR(Data!$E6833)</f>
        <v>2014</v>
      </c>
      <c r="D6833" s="2" t="str">
        <f>TEXT(Table_1[[#This Row],[Order Date]], "MMM")</f>
        <v>Jul</v>
      </c>
      <c r="E6833" s="7">
        <v>41842</v>
      </c>
      <c r="F6833" s="7">
        <v>41848</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row>
    <row r="6834" spans="1:23" ht="14.25" customHeight="1" x14ac:dyDescent="0.3">
      <c r="A6834" s="5">
        <v>6833</v>
      </c>
      <c r="B6834" s="2" t="s">
        <v>9122</v>
      </c>
      <c r="C6834" s="5">
        <f>YEAR(Data!$E6834)</f>
        <v>2012</v>
      </c>
      <c r="D6834" s="2" t="str">
        <f>TEXT(Table_1[[#This Row],[Order Date]], "MMM")</f>
        <v>Oct</v>
      </c>
      <c r="E6834" s="7">
        <v>41192</v>
      </c>
      <c r="F6834" s="7">
        <v>41199</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row>
    <row r="6835" spans="1:23" ht="14.25" customHeight="1" x14ac:dyDescent="0.3">
      <c r="A6835" s="5">
        <v>6834</v>
      </c>
      <c r="B6835" s="2" t="s">
        <v>9123</v>
      </c>
      <c r="C6835" s="5">
        <f>YEAR(Data!$E6835)</f>
        <v>2013</v>
      </c>
      <c r="D6835" s="2" t="str">
        <f>TEXT(Table_1[[#This Row],[Order Date]], "MMM")</f>
        <v>Sep</v>
      </c>
      <c r="E6835" s="7">
        <v>41526</v>
      </c>
      <c r="F6835" s="7">
        <v>41526</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row>
    <row r="6836" spans="1:23" ht="14.25" customHeight="1" x14ac:dyDescent="0.3">
      <c r="A6836" s="5">
        <v>6835</v>
      </c>
      <c r="B6836" s="2" t="s">
        <v>9124</v>
      </c>
      <c r="C6836" s="5">
        <f>YEAR(Data!$E6836)</f>
        <v>2013</v>
      </c>
      <c r="D6836" s="2" t="str">
        <f>TEXT(Table_1[[#This Row],[Order Date]], "MMM")</f>
        <v>Nov</v>
      </c>
      <c r="E6836" s="7">
        <v>41599</v>
      </c>
      <c r="F6836" s="7">
        <v>41603</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row>
    <row r="6837" spans="1:23" ht="14.25" customHeight="1" x14ac:dyDescent="0.3">
      <c r="A6837" s="5">
        <v>6836</v>
      </c>
      <c r="B6837" s="2" t="s">
        <v>9126</v>
      </c>
      <c r="C6837" s="5">
        <f>YEAR(Data!$E6837)</f>
        <v>2014</v>
      </c>
      <c r="D6837" s="2" t="str">
        <f>TEXT(Table_1[[#This Row],[Order Date]], "MMM")</f>
        <v>Oct</v>
      </c>
      <c r="E6837" s="7">
        <v>41928</v>
      </c>
      <c r="F6837" s="7">
        <v>41933</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row>
    <row r="6838" spans="1:23" ht="14.25" customHeight="1" x14ac:dyDescent="0.3">
      <c r="A6838" s="5">
        <v>6837</v>
      </c>
      <c r="B6838" s="2" t="s">
        <v>9126</v>
      </c>
      <c r="C6838" s="5">
        <f>YEAR(Data!$E6838)</f>
        <v>2014</v>
      </c>
      <c r="D6838" s="2" t="str">
        <f>TEXT(Table_1[[#This Row],[Order Date]], "MMM")</f>
        <v>Oct</v>
      </c>
      <c r="E6838" s="7">
        <v>41928</v>
      </c>
      <c r="F6838" s="7">
        <v>41933</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row>
    <row r="6839" spans="1:23" ht="14.25" customHeight="1" x14ac:dyDescent="0.3">
      <c r="A6839" s="5">
        <v>6838</v>
      </c>
      <c r="B6839" s="2" t="s">
        <v>9127</v>
      </c>
      <c r="C6839" s="5">
        <f>YEAR(Data!$E6839)</f>
        <v>2012</v>
      </c>
      <c r="D6839" s="2" t="str">
        <f>TEXT(Table_1[[#This Row],[Order Date]], "MMM")</f>
        <v>Jul</v>
      </c>
      <c r="E6839" s="7">
        <v>41096</v>
      </c>
      <c r="F6839" s="7">
        <v>41102</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row>
    <row r="6840" spans="1:23" ht="14.25" customHeight="1" x14ac:dyDescent="0.3">
      <c r="A6840" s="5">
        <v>6839</v>
      </c>
      <c r="B6840" s="2" t="s">
        <v>9128</v>
      </c>
      <c r="C6840" s="5">
        <f>YEAR(Data!$E6840)</f>
        <v>2014</v>
      </c>
      <c r="D6840" s="2" t="str">
        <f>TEXT(Table_1[[#This Row],[Order Date]], "MMM")</f>
        <v>Feb</v>
      </c>
      <c r="E6840" s="7">
        <v>41676</v>
      </c>
      <c r="F6840" s="7">
        <v>41680</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row>
    <row r="6841" spans="1:23" ht="14.25" customHeight="1" x14ac:dyDescent="0.3">
      <c r="A6841" s="5">
        <v>6840</v>
      </c>
      <c r="B6841" s="2" t="s">
        <v>9128</v>
      </c>
      <c r="C6841" s="5">
        <f>YEAR(Data!$E6841)</f>
        <v>2014</v>
      </c>
      <c r="D6841" s="2" t="str">
        <f>TEXT(Table_1[[#This Row],[Order Date]], "MMM")</f>
        <v>Feb</v>
      </c>
      <c r="E6841" s="7">
        <v>41676</v>
      </c>
      <c r="F6841" s="7">
        <v>41680</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row>
    <row r="6842" spans="1:23" ht="14.25" customHeight="1" x14ac:dyDescent="0.3">
      <c r="A6842" s="5">
        <v>6841</v>
      </c>
      <c r="B6842" s="2" t="s">
        <v>9129</v>
      </c>
      <c r="C6842" s="5">
        <f>YEAR(Data!$E6842)</f>
        <v>2012</v>
      </c>
      <c r="D6842" s="2" t="str">
        <f>TEXT(Table_1[[#This Row],[Order Date]], "MMM")</f>
        <v>Dec</v>
      </c>
      <c r="E6842" s="7">
        <v>41249</v>
      </c>
      <c r="F6842" s="7">
        <v>41250</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row>
    <row r="6843" spans="1:23" ht="14.25" customHeight="1" x14ac:dyDescent="0.3">
      <c r="A6843" s="5">
        <v>6842</v>
      </c>
      <c r="B6843" s="2" t="s">
        <v>9130</v>
      </c>
      <c r="C6843" s="5">
        <f>YEAR(Data!$E6843)</f>
        <v>2013</v>
      </c>
      <c r="D6843" s="2" t="str">
        <f>TEXT(Table_1[[#This Row],[Order Date]], "MMM")</f>
        <v>Sep</v>
      </c>
      <c r="E6843" s="7">
        <v>41530</v>
      </c>
      <c r="F6843" s="7">
        <v>41535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row>
    <row r="6844" spans="1:23" ht="14.25" customHeight="1" x14ac:dyDescent="0.3">
      <c r="A6844" s="5">
        <v>6843</v>
      </c>
      <c r="B6844" s="2" t="s">
        <v>9130</v>
      </c>
      <c r="C6844" s="5">
        <f>YEAR(Data!$E6844)</f>
        <v>2013</v>
      </c>
      <c r="D6844" s="2" t="str">
        <f>TEXT(Table_1[[#This Row],[Order Date]], "MMM")</f>
        <v>Sep</v>
      </c>
      <c r="E6844" s="7">
        <v>41530</v>
      </c>
      <c r="F6844" s="7">
        <v>41535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row>
    <row r="6845" spans="1:23" ht="14.25" customHeight="1" x14ac:dyDescent="0.3">
      <c r="A6845" s="5">
        <v>6844</v>
      </c>
      <c r="B6845" s="2" t="s">
        <v>9130</v>
      </c>
      <c r="C6845" s="5">
        <f>YEAR(Data!$E6845)</f>
        <v>2013</v>
      </c>
      <c r="D6845" s="2" t="str">
        <f>TEXT(Table_1[[#This Row],[Order Date]], "MMM")</f>
        <v>Sep</v>
      </c>
      <c r="E6845" s="7">
        <v>41530</v>
      </c>
      <c r="F6845" s="7">
        <v>41535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row>
    <row r="6846" spans="1:23" ht="14.25" customHeight="1" x14ac:dyDescent="0.3">
      <c r="A6846" s="5">
        <v>6845</v>
      </c>
      <c r="B6846" s="2" t="s">
        <v>9130</v>
      </c>
      <c r="C6846" s="5">
        <f>YEAR(Data!$E6846)</f>
        <v>2013</v>
      </c>
      <c r="D6846" s="2" t="str">
        <f>TEXT(Table_1[[#This Row],[Order Date]], "MMM")</f>
        <v>Sep</v>
      </c>
      <c r="E6846" s="7">
        <v>41530</v>
      </c>
      <c r="F6846" s="7">
        <v>41535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row>
    <row r="6847" spans="1:23" ht="14.25" customHeight="1" x14ac:dyDescent="0.3">
      <c r="A6847" s="5">
        <v>6846</v>
      </c>
      <c r="B6847" s="2" t="s">
        <v>9133</v>
      </c>
      <c r="C6847" s="5">
        <f>YEAR(Data!$E6847)</f>
        <v>2011</v>
      </c>
      <c r="D6847" s="2" t="str">
        <f>TEXT(Table_1[[#This Row],[Order Date]], "MMM")</f>
        <v>Jul</v>
      </c>
      <c r="E6847" s="7">
        <v>40730</v>
      </c>
      <c r="F6847" s="7">
        <v>40736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row>
    <row r="6848" spans="1:23" ht="14.25" customHeight="1" x14ac:dyDescent="0.3">
      <c r="A6848" s="5">
        <v>6847</v>
      </c>
      <c r="B6848" s="2" t="s">
        <v>9135</v>
      </c>
      <c r="C6848" s="5">
        <f>YEAR(Data!$E6848)</f>
        <v>2013</v>
      </c>
      <c r="D6848" s="2" t="str">
        <f>TEXT(Table_1[[#This Row],[Order Date]], "MMM")</f>
        <v>May</v>
      </c>
      <c r="E6848" s="7">
        <v>41404</v>
      </c>
      <c r="F6848" s="7">
        <v>41409</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row>
    <row r="6849" spans="1:23" ht="14.25" customHeight="1" x14ac:dyDescent="0.3">
      <c r="A6849" s="5">
        <v>6848</v>
      </c>
      <c r="B6849" s="2" t="s">
        <v>9136</v>
      </c>
      <c r="C6849" s="5">
        <f>YEAR(Data!$E6849)</f>
        <v>2013</v>
      </c>
      <c r="D6849" s="2" t="str">
        <f>TEXT(Table_1[[#This Row],[Order Date]], "MMM")</f>
        <v>Jul</v>
      </c>
      <c r="E6849" s="7">
        <v>41474</v>
      </c>
      <c r="F6849" s="7">
        <v>41478</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row>
    <row r="6850" spans="1:23" ht="14.25" customHeight="1" x14ac:dyDescent="0.3">
      <c r="A6850" s="5">
        <v>6849</v>
      </c>
      <c r="B6850" s="2" t="s">
        <v>9137</v>
      </c>
      <c r="C6850" s="5">
        <f>YEAR(Data!$E6850)</f>
        <v>2013</v>
      </c>
      <c r="D6850" s="2" t="str">
        <f>TEXT(Table_1[[#This Row],[Order Date]], "MMM")</f>
        <v>Jun</v>
      </c>
      <c r="E6850" s="7">
        <v>41444</v>
      </c>
      <c r="F6850" s="7">
        <v>41447</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row>
    <row r="6851" spans="1:23" ht="14.25" customHeight="1" x14ac:dyDescent="0.3">
      <c r="A6851" s="5">
        <v>6850</v>
      </c>
      <c r="B6851" s="2" t="s">
        <v>9138</v>
      </c>
      <c r="C6851" s="5">
        <f>YEAR(Data!$E6851)</f>
        <v>2011</v>
      </c>
      <c r="D6851" s="2" t="str">
        <f>TEXT(Table_1[[#This Row],[Order Date]], "MMM")</f>
        <v>Apr</v>
      </c>
      <c r="E6851" s="7">
        <v>40653</v>
      </c>
      <c r="F6851" s="7">
        <v>40658</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row>
    <row r="6852" spans="1:23" ht="14.25" customHeight="1" x14ac:dyDescent="0.3">
      <c r="A6852" s="5">
        <v>6851</v>
      </c>
      <c r="B6852" s="2" t="s">
        <v>9139</v>
      </c>
      <c r="C6852" s="5">
        <f>YEAR(Data!$E6852)</f>
        <v>2013</v>
      </c>
      <c r="D6852" s="2" t="str">
        <f>TEXT(Table_1[[#This Row],[Order Date]], "MMM")</f>
        <v>Jan</v>
      </c>
      <c r="E6852" s="7">
        <v>41282</v>
      </c>
      <c r="F6852" s="7">
        <v>41286</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row>
    <row r="6853" spans="1:23" ht="14.25" customHeight="1" x14ac:dyDescent="0.3">
      <c r="A6853" s="5">
        <v>6852</v>
      </c>
      <c r="B6853" s="2" t="s">
        <v>9139</v>
      </c>
      <c r="C6853" s="5">
        <f>YEAR(Data!$E6853)</f>
        <v>2013</v>
      </c>
      <c r="D6853" s="2" t="str">
        <f>TEXT(Table_1[[#This Row],[Order Date]], "MMM")</f>
        <v>Jan</v>
      </c>
      <c r="E6853" s="7">
        <v>41282</v>
      </c>
      <c r="F6853" s="7">
        <v>41286</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row>
    <row r="6854" spans="1:23" ht="14.25" customHeight="1" x14ac:dyDescent="0.3">
      <c r="A6854" s="5">
        <v>6853</v>
      </c>
      <c r="B6854" s="2" t="s">
        <v>9140</v>
      </c>
      <c r="C6854" s="5">
        <f>YEAR(Data!$E6854)</f>
        <v>2014</v>
      </c>
      <c r="D6854" s="2" t="str">
        <f>TEXT(Table_1[[#This Row],[Order Date]], "MMM")</f>
        <v>Dec</v>
      </c>
      <c r="E6854" s="7">
        <v>41997</v>
      </c>
      <c r="F6854" s="7">
        <v>42002</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row>
    <row r="6855" spans="1:23" ht="14.25" customHeight="1" x14ac:dyDescent="0.3">
      <c r="A6855" s="5">
        <v>6854</v>
      </c>
      <c r="B6855" s="2" t="s">
        <v>9140</v>
      </c>
      <c r="C6855" s="5">
        <f>YEAR(Data!$E6855)</f>
        <v>2014</v>
      </c>
      <c r="D6855" s="2" t="str">
        <f>TEXT(Table_1[[#This Row],[Order Date]], "MMM")</f>
        <v>Dec</v>
      </c>
      <c r="E6855" s="7">
        <v>41997</v>
      </c>
      <c r="F6855" s="7">
        <v>42002</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row>
    <row r="6856" spans="1:23" ht="14.25" customHeight="1" x14ac:dyDescent="0.3">
      <c r="A6856" s="5">
        <v>6855</v>
      </c>
      <c r="B6856" s="2" t="s">
        <v>9140</v>
      </c>
      <c r="C6856" s="5">
        <f>YEAR(Data!$E6856)</f>
        <v>2014</v>
      </c>
      <c r="D6856" s="2" t="str">
        <f>TEXT(Table_1[[#This Row],[Order Date]], "MMM")</f>
        <v>Dec</v>
      </c>
      <c r="E6856" s="7">
        <v>41997</v>
      </c>
      <c r="F6856" s="7">
        <v>42002</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row>
    <row r="6857" spans="1:23" ht="14.25" customHeight="1" x14ac:dyDescent="0.3">
      <c r="A6857" s="5">
        <v>6856</v>
      </c>
      <c r="B6857" s="2" t="s">
        <v>9140</v>
      </c>
      <c r="C6857" s="5">
        <f>YEAR(Data!$E6857)</f>
        <v>2014</v>
      </c>
      <c r="D6857" s="2" t="str">
        <f>TEXT(Table_1[[#This Row],[Order Date]], "MMM")</f>
        <v>Dec</v>
      </c>
      <c r="E6857" s="7">
        <v>41997</v>
      </c>
      <c r="F6857" s="7">
        <v>42002</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row>
    <row r="6858" spans="1:23" ht="14.25" customHeight="1" x14ac:dyDescent="0.3">
      <c r="A6858" s="5">
        <v>6857</v>
      </c>
      <c r="B6858" s="2" t="s">
        <v>9140</v>
      </c>
      <c r="C6858" s="5">
        <f>YEAR(Data!$E6858)</f>
        <v>2014</v>
      </c>
      <c r="D6858" s="2" t="str">
        <f>TEXT(Table_1[[#This Row],[Order Date]], "MMM")</f>
        <v>Dec</v>
      </c>
      <c r="E6858" s="7">
        <v>41997</v>
      </c>
      <c r="F6858" s="7">
        <v>42002</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row>
    <row r="6859" spans="1:23" ht="14.25" customHeight="1" x14ac:dyDescent="0.3">
      <c r="A6859" s="5">
        <v>6858</v>
      </c>
      <c r="B6859" s="2" t="s">
        <v>9141</v>
      </c>
      <c r="C6859" s="5">
        <f>YEAR(Data!$E6859)</f>
        <v>2014</v>
      </c>
      <c r="D6859" s="2" t="str">
        <f>TEXT(Table_1[[#This Row],[Order Date]], "MMM")</f>
        <v>Apr</v>
      </c>
      <c r="E6859" s="7">
        <v>41747</v>
      </c>
      <c r="F6859" s="7">
        <v>41752</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row>
    <row r="6860" spans="1:23" ht="14.25" customHeight="1" x14ac:dyDescent="0.3">
      <c r="A6860" s="5">
        <v>6859</v>
      </c>
      <c r="B6860" s="2" t="s">
        <v>9141</v>
      </c>
      <c r="C6860" s="5">
        <f>YEAR(Data!$E6860)</f>
        <v>2014</v>
      </c>
      <c r="D6860" s="2" t="str">
        <f>TEXT(Table_1[[#This Row],[Order Date]], "MMM")</f>
        <v>Apr</v>
      </c>
      <c r="E6860" s="7">
        <v>41747</v>
      </c>
      <c r="F6860" s="7">
        <v>41752</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row>
    <row r="6861" spans="1:23" ht="14.25" customHeight="1" x14ac:dyDescent="0.3">
      <c r="A6861" s="5">
        <v>6860</v>
      </c>
      <c r="B6861" s="2" t="s">
        <v>9141</v>
      </c>
      <c r="C6861" s="5">
        <f>YEAR(Data!$E6861)</f>
        <v>2014</v>
      </c>
      <c r="D6861" s="2" t="str">
        <f>TEXT(Table_1[[#This Row],[Order Date]], "MMM")</f>
        <v>Apr</v>
      </c>
      <c r="E6861" s="7">
        <v>41747</v>
      </c>
      <c r="F6861" s="7">
        <v>41752</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row>
    <row r="6862" spans="1:23" ht="14.25" customHeight="1" x14ac:dyDescent="0.3">
      <c r="A6862" s="5">
        <v>6861</v>
      </c>
      <c r="B6862" s="2" t="s">
        <v>9141</v>
      </c>
      <c r="C6862" s="5">
        <f>YEAR(Data!$E6862)</f>
        <v>2014</v>
      </c>
      <c r="D6862" s="2" t="str">
        <f>TEXT(Table_1[[#This Row],[Order Date]], "MMM")</f>
        <v>Apr</v>
      </c>
      <c r="E6862" s="7">
        <v>41747</v>
      </c>
      <c r="F6862" s="7">
        <v>41752</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row>
    <row r="6863" spans="1:23" ht="14.25" customHeight="1" x14ac:dyDescent="0.3">
      <c r="A6863" s="5">
        <v>6862</v>
      </c>
      <c r="B6863" s="2" t="s">
        <v>9141</v>
      </c>
      <c r="C6863" s="5">
        <f>YEAR(Data!$E6863)</f>
        <v>2014</v>
      </c>
      <c r="D6863" s="2" t="str">
        <f>TEXT(Table_1[[#This Row],[Order Date]], "MMM")</f>
        <v>Apr</v>
      </c>
      <c r="E6863" s="7">
        <v>41747</v>
      </c>
      <c r="F6863" s="7">
        <v>41752</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row>
    <row r="6864" spans="1:23" ht="14.25" customHeight="1" x14ac:dyDescent="0.3">
      <c r="A6864" s="5">
        <v>6863</v>
      </c>
      <c r="B6864" s="2" t="s">
        <v>9141</v>
      </c>
      <c r="C6864" s="5">
        <f>YEAR(Data!$E6864)</f>
        <v>2014</v>
      </c>
      <c r="D6864" s="2" t="str">
        <f>TEXT(Table_1[[#This Row],[Order Date]], "MMM")</f>
        <v>Apr</v>
      </c>
      <c r="E6864" s="7">
        <v>41747</v>
      </c>
      <c r="F6864" s="7">
        <v>41752</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row>
    <row r="6865" spans="1:23" ht="14.25" customHeight="1" x14ac:dyDescent="0.3">
      <c r="A6865" s="5">
        <v>6864</v>
      </c>
      <c r="B6865" s="2" t="s">
        <v>9142</v>
      </c>
      <c r="C6865" s="5">
        <f>YEAR(Data!$E6865)</f>
        <v>2014</v>
      </c>
      <c r="D6865" s="2" t="str">
        <f>TEXT(Table_1[[#This Row],[Order Date]], "MMM")</f>
        <v>Dec</v>
      </c>
      <c r="E6865" s="7">
        <v>41975</v>
      </c>
      <c r="F6865" s="7">
        <v>41982</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row>
    <row r="6866" spans="1:23" ht="14.25" customHeight="1" x14ac:dyDescent="0.3">
      <c r="A6866" s="5">
        <v>6865</v>
      </c>
      <c r="B6866" s="2" t="s">
        <v>9143</v>
      </c>
      <c r="C6866" s="5">
        <f>YEAR(Data!$E6866)</f>
        <v>2013</v>
      </c>
      <c r="D6866" s="2" t="str">
        <f>TEXT(Table_1[[#This Row],[Order Date]], "MMM")</f>
        <v>Aug</v>
      </c>
      <c r="E6866" s="7">
        <v>41508</v>
      </c>
      <c r="F6866" s="7">
        <v>41515</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row>
    <row r="6867" spans="1:23" ht="14.25" customHeight="1" x14ac:dyDescent="0.3">
      <c r="A6867" s="5">
        <v>6866</v>
      </c>
      <c r="B6867" s="2" t="s">
        <v>9143</v>
      </c>
      <c r="C6867" s="5">
        <f>YEAR(Data!$E6867)</f>
        <v>2013</v>
      </c>
      <c r="D6867" s="2" t="str">
        <f>TEXT(Table_1[[#This Row],[Order Date]], "MMM")</f>
        <v>Aug</v>
      </c>
      <c r="E6867" s="7">
        <v>41508</v>
      </c>
      <c r="F6867" s="7">
        <v>41515</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row>
    <row r="6868" spans="1:23" ht="14.25" customHeight="1" x14ac:dyDescent="0.3">
      <c r="A6868" s="5">
        <v>6867</v>
      </c>
      <c r="B6868" s="2" t="s">
        <v>9143</v>
      </c>
      <c r="C6868" s="5">
        <f>YEAR(Data!$E6868)</f>
        <v>2013</v>
      </c>
      <c r="D6868" s="2" t="str">
        <f>TEXT(Table_1[[#This Row],[Order Date]], "MMM")</f>
        <v>Aug</v>
      </c>
      <c r="E6868" s="7">
        <v>41508</v>
      </c>
      <c r="F6868" s="7">
        <v>41515</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row>
    <row r="6869" spans="1:23" ht="14.25" customHeight="1" x14ac:dyDescent="0.3">
      <c r="A6869" s="5">
        <v>6868</v>
      </c>
      <c r="B6869" s="2" t="s">
        <v>9143</v>
      </c>
      <c r="C6869" s="5">
        <f>YEAR(Data!$E6869)</f>
        <v>2013</v>
      </c>
      <c r="D6869" s="2" t="str">
        <f>TEXT(Table_1[[#This Row],[Order Date]], "MMM")</f>
        <v>Aug</v>
      </c>
      <c r="E6869" s="7">
        <v>41508</v>
      </c>
      <c r="F6869" s="7">
        <v>41515</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row>
    <row r="6870" spans="1:23" ht="14.25" customHeight="1" x14ac:dyDescent="0.3">
      <c r="A6870" s="5">
        <v>6869</v>
      </c>
      <c r="B6870" s="2" t="s">
        <v>9143</v>
      </c>
      <c r="C6870" s="5">
        <f>YEAR(Data!$E6870)</f>
        <v>2013</v>
      </c>
      <c r="D6870" s="2" t="str">
        <f>TEXT(Table_1[[#This Row],[Order Date]], "MMM")</f>
        <v>Aug</v>
      </c>
      <c r="E6870" s="7">
        <v>41508</v>
      </c>
      <c r="F6870" s="7">
        <v>41515</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row>
    <row r="6871" spans="1:23" ht="14.25" customHeight="1" x14ac:dyDescent="0.3">
      <c r="A6871" s="5">
        <v>6870</v>
      </c>
      <c r="B6871" s="2" t="s">
        <v>9143</v>
      </c>
      <c r="C6871" s="5">
        <f>YEAR(Data!$E6871)</f>
        <v>2013</v>
      </c>
      <c r="D6871" s="2" t="str">
        <f>TEXT(Table_1[[#This Row],[Order Date]], "MMM")</f>
        <v>Aug</v>
      </c>
      <c r="E6871" s="7">
        <v>41508</v>
      </c>
      <c r="F6871" s="7">
        <v>41515</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row>
    <row r="6872" spans="1:23" ht="14.25" customHeight="1" x14ac:dyDescent="0.3">
      <c r="A6872" s="5">
        <v>6871</v>
      </c>
      <c r="B6872" s="2" t="s">
        <v>9143</v>
      </c>
      <c r="C6872" s="5">
        <f>YEAR(Data!$E6872)</f>
        <v>2013</v>
      </c>
      <c r="D6872" s="2" t="str">
        <f>TEXT(Table_1[[#This Row],[Order Date]], "MMM")</f>
        <v>Aug</v>
      </c>
      <c r="E6872" s="7">
        <v>41508</v>
      </c>
      <c r="F6872" s="7">
        <v>41515</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row>
    <row r="6873" spans="1:23" ht="14.25" customHeight="1" x14ac:dyDescent="0.3">
      <c r="A6873" s="5">
        <v>6872</v>
      </c>
      <c r="B6873" s="2" t="s">
        <v>9144</v>
      </c>
      <c r="C6873" s="5">
        <f>YEAR(Data!$E6873)</f>
        <v>2013</v>
      </c>
      <c r="D6873" s="2" t="str">
        <f>TEXT(Table_1[[#This Row],[Order Date]], "MMM")</f>
        <v>Dec</v>
      </c>
      <c r="E6873" s="7">
        <v>41614</v>
      </c>
      <c r="F6873" s="7">
        <v>41617</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row>
    <row r="6874" spans="1:23" ht="14.25" customHeight="1" x14ac:dyDescent="0.3">
      <c r="A6874" s="5">
        <v>6873</v>
      </c>
      <c r="B6874" s="2" t="s">
        <v>9145</v>
      </c>
      <c r="C6874" s="5">
        <f>YEAR(Data!$E6874)</f>
        <v>2012</v>
      </c>
      <c r="D6874" s="2" t="str">
        <f>TEXT(Table_1[[#This Row],[Order Date]], "MMM")</f>
        <v>Dec</v>
      </c>
      <c r="E6874" s="7">
        <v>41259</v>
      </c>
      <c r="F6874" s="7">
        <v>41262</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row>
    <row r="6875" spans="1:23" ht="14.25" customHeight="1" x14ac:dyDescent="0.3">
      <c r="A6875" s="5">
        <v>6874</v>
      </c>
      <c r="B6875" s="2" t="s">
        <v>9146</v>
      </c>
      <c r="C6875" s="5">
        <f>YEAR(Data!$E6875)</f>
        <v>2011</v>
      </c>
      <c r="D6875" s="2" t="str">
        <f>TEXT(Table_1[[#This Row],[Order Date]], "MMM")</f>
        <v>Oct</v>
      </c>
      <c r="E6875" s="7">
        <v>40833</v>
      </c>
      <c r="F6875" s="7">
        <v>40838</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row>
    <row r="6876" spans="1:23" ht="14.25" customHeight="1" x14ac:dyDescent="0.3">
      <c r="A6876" s="5">
        <v>6875</v>
      </c>
      <c r="B6876" s="2" t="s">
        <v>9146</v>
      </c>
      <c r="C6876" s="5">
        <f>YEAR(Data!$E6876)</f>
        <v>2011</v>
      </c>
      <c r="D6876" s="2" t="str">
        <f>TEXT(Table_1[[#This Row],[Order Date]], "MMM")</f>
        <v>Oct</v>
      </c>
      <c r="E6876" s="7">
        <v>40833</v>
      </c>
      <c r="F6876" s="7">
        <v>40838</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row>
    <row r="6877" spans="1:23" ht="14.25" customHeight="1" x14ac:dyDescent="0.3">
      <c r="A6877" s="5">
        <v>6876</v>
      </c>
      <c r="B6877" s="2" t="s">
        <v>9148</v>
      </c>
      <c r="C6877" s="5">
        <f>YEAR(Data!$E6877)</f>
        <v>2013</v>
      </c>
      <c r="D6877" s="2" t="str">
        <f>TEXT(Table_1[[#This Row],[Order Date]], "MMM")</f>
        <v>Sep</v>
      </c>
      <c r="E6877" s="7">
        <v>41523</v>
      </c>
      <c r="F6877" s="7">
        <v>41528</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row>
    <row r="6878" spans="1:23" ht="14.25" customHeight="1" x14ac:dyDescent="0.3">
      <c r="A6878" s="5">
        <v>6877</v>
      </c>
      <c r="B6878" s="2" t="s">
        <v>9148</v>
      </c>
      <c r="C6878" s="5">
        <f>YEAR(Data!$E6878)</f>
        <v>2013</v>
      </c>
      <c r="D6878" s="2" t="str">
        <f>TEXT(Table_1[[#This Row],[Order Date]], "MMM")</f>
        <v>Sep</v>
      </c>
      <c r="E6878" s="7">
        <v>41523</v>
      </c>
      <c r="F6878" s="7">
        <v>41528</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row>
    <row r="6879" spans="1:23" ht="14.25" customHeight="1" x14ac:dyDescent="0.3">
      <c r="A6879" s="5">
        <v>6878</v>
      </c>
      <c r="B6879" s="2" t="s">
        <v>9149</v>
      </c>
      <c r="C6879" s="5">
        <f>YEAR(Data!$E6879)</f>
        <v>2012</v>
      </c>
      <c r="D6879" s="2" t="str">
        <f>TEXT(Table_1[[#This Row],[Order Date]], "MMM")</f>
        <v>Oct</v>
      </c>
      <c r="E6879" s="7">
        <v>41197</v>
      </c>
      <c r="F6879" s="7">
        <v>41197</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row>
    <row r="6880" spans="1:23" ht="14.25" customHeight="1" x14ac:dyDescent="0.3">
      <c r="A6880" s="5">
        <v>6879</v>
      </c>
      <c r="B6880" s="2" t="s">
        <v>9149</v>
      </c>
      <c r="C6880" s="5">
        <f>YEAR(Data!$E6880)</f>
        <v>2012</v>
      </c>
      <c r="D6880" s="2" t="str">
        <f>TEXT(Table_1[[#This Row],[Order Date]], "MMM")</f>
        <v>Oct</v>
      </c>
      <c r="E6880" s="7">
        <v>41197</v>
      </c>
      <c r="F6880" s="7">
        <v>41197</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row>
    <row r="6881" spans="1:23" ht="14.25" customHeight="1" x14ac:dyDescent="0.3">
      <c r="A6881" s="5">
        <v>6880</v>
      </c>
      <c r="B6881" s="2" t="s">
        <v>9150</v>
      </c>
      <c r="C6881" s="5">
        <f>YEAR(Data!$E6881)</f>
        <v>2012</v>
      </c>
      <c r="D6881" s="2" t="str">
        <f>TEXT(Table_1[[#This Row],[Order Date]], "MMM")</f>
        <v>Dec</v>
      </c>
      <c r="E6881" s="7">
        <v>41244</v>
      </c>
      <c r="F6881" s="7">
        <v>41248</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row>
    <row r="6882" spans="1:23" ht="14.25" customHeight="1" x14ac:dyDescent="0.3">
      <c r="A6882" s="5">
        <v>6881</v>
      </c>
      <c r="B6882" s="2" t="s">
        <v>9150</v>
      </c>
      <c r="C6882" s="5">
        <f>YEAR(Data!$E6882)</f>
        <v>2012</v>
      </c>
      <c r="D6882" s="2" t="str">
        <f>TEXT(Table_1[[#This Row],[Order Date]], "MMM")</f>
        <v>Dec</v>
      </c>
      <c r="E6882" s="7">
        <v>41244</v>
      </c>
      <c r="F6882" s="7">
        <v>41248</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row>
    <row r="6883" spans="1:23" ht="14.25" customHeight="1" x14ac:dyDescent="0.3">
      <c r="A6883" s="5">
        <v>6882</v>
      </c>
      <c r="B6883" s="2" t="s">
        <v>9150</v>
      </c>
      <c r="C6883" s="5">
        <f>YEAR(Data!$E6883)</f>
        <v>2012</v>
      </c>
      <c r="D6883" s="2" t="str">
        <f>TEXT(Table_1[[#This Row],[Order Date]], "MMM")</f>
        <v>Dec</v>
      </c>
      <c r="E6883" s="7">
        <v>41244</v>
      </c>
      <c r="F6883" s="7">
        <v>41248</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row>
    <row r="6884" spans="1:23" ht="14.25" customHeight="1" x14ac:dyDescent="0.3">
      <c r="A6884" s="5">
        <v>6883</v>
      </c>
      <c r="B6884" s="2" t="s">
        <v>9150</v>
      </c>
      <c r="C6884" s="5">
        <f>YEAR(Data!$E6884)</f>
        <v>2012</v>
      </c>
      <c r="D6884" s="2" t="str">
        <f>TEXT(Table_1[[#This Row],[Order Date]], "MMM")</f>
        <v>Dec</v>
      </c>
      <c r="E6884" s="7">
        <v>41244</v>
      </c>
      <c r="F6884" s="7">
        <v>41248</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row>
    <row r="6885" spans="1:23" ht="14.25" customHeight="1" x14ac:dyDescent="0.3">
      <c r="A6885" s="5">
        <v>6884</v>
      </c>
      <c r="B6885" s="2" t="s">
        <v>9150</v>
      </c>
      <c r="C6885" s="5">
        <f>YEAR(Data!$E6885)</f>
        <v>2012</v>
      </c>
      <c r="D6885" s="2" t="str">
        <f>TEXT(Table_1[[#This Row],[Order Date]], "MMM")</f>
        <v>Dec</v>
      </c>
      <c r="E6885" s="7">
        <v>41244</v>
      </c>
      <c r="F6885" s="7">
        <v>41248</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row>
    <row r="6886" spans="1:23" ht="14.25" customHeight="1" x14ac:dyDescent="0.3">
      <c r="A6886" s="5">
        <v>6885</v>
      </c>
      <c r="B6886" s="2" t="s">
        <v>9151</v>
      </c>
      <c r="C6886" s="5">
        <f>YEAR(Data!$E6886)</f>
        <v>2012</v>
      </c>
      <c r="D6886" s="2" t="str">
        <f>TEXT(Table_1[[#This Row],[Order Date]], "MMM")</f>
        <v>May</v>
      </c>
      <c r="E6886" s="7">
        <v>41060</v>
      </c>
      <c r="F6886" s="7">
        <v>41064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row>
    <row r="6887" spans="1:23" ht="14.25" customHeight="1" x14ac:dyDescent="0.3">
      <c r="A6887" s="5">
        <v>6886</v>
      </c>
      <c r="B6887" s="2" t="s">
        <v>9152</v>
      </c>
      <c r="C6887" s="5">
        <f>YEAR(Data!$E6887)</f>
        <v>2014</v>
      </c>
      <c r="D6887" s="2" t="str">
        <f>TEXT(Table_1[[#This Row],[Order Date]], "MMM")</f>
        <v>Sep</v>
      </c>
      <c r="E6887" s="7">
        <v>41893</v>
      </c>
      <c r="F6887" s="7">
        <v>41900</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row>
    <row r="6888" spans="1:23" ht="14.25" customHeight="1" x14ac:dyDescent="0.3">
      <c r="A6888" s="5">
        <v>6887</v>
      </c>
      <c r="B6888" s="2" t="s">
        <v>9152</v>
      </c>
      <c r="C6888" s="5">
        <f>YEAR(Data!$E6888)</f>
        <v>2014</v>
      </c>
      <c r="D6888" s="2" t="str">
        <f>TEXT(Table_1[[#This Row],[Order Date]], "MMM")</f>
        <v>Sep</v>
      </c>
      <c r="E6888" s="7">
        <v>41893</v>
      </c>
      <c r="F6888" s="7">
        <v>41900</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row>
    <row r="6889" spans="1:23" ht="14.25" customHeight="1" x14ac:dyDescent="0.3">
      <c r="A6889" s="5">
        <v>6888</v>
      </c>
      <c r="B6889" s="2" t="s">
        <v>9153</v>
      </c>
      <c r="C6889" s="5">
        <f>YEAR(Data!$E6889)</f>
        <v>2014</v>
      </c>
      <c r="D6889" s="2" t="str">
        <f>TEXT(Table_1[[#This Row],[Order Date]], "MMM")</f>
        <v>Apr</v>
      </c>
      <c r="E6889" s="7">
        <v>41755</v>
      </c>
      <c r="F6889" s="7">
        <v>41762</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row>
    <row r="6890" spans="1:23" ht="14.25" customHeight="1" x14ac:dyDescent="0.3">
      <c r="A6890" s="5">
        <v>6889</v>
      </c>
      <c r="B6890" s="2" t="s">
        <v>9153</v>
      </c>
      <c r="C6890" s="5">
        <f>YEAR(Data!$E6890)</f>
        <v>2014</v>
      </c>
      <c r="D6890" s="2" t="str">
        <f>TEXT(Table_1[[#This Row],[Order Date]], "MMM")</f>
        <v>Apr</v>
      </c>
      <c r="E6890" s="7">
        <v>41755</v>
      </c>
      <c r="F6890" s="7">
        <v>41762</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row>
    <row r="6891" spans="1:23" ht="14.25" customHeight="1" x14ac:dyDescent="0.3">
      <c r="A6891" s="5">
        <v>6890</v>
      </c>
      <c r="B6891" s="2" t="s">
        <v>9154</v>
      </c>
      <c r="C6891" s="5">
        <f>YEAR(Data!$E6891)</f>
        <v>2014</v>
      </c>
      <c r="D6891" s="2" t="str">
        <f>TEXT(Table_1[[#This Row],[Order Date]], "MMM")</f>
        <v>Sep</v>
      </c>
      <c r="E6891" s="7">
        <v>41901</v>
      </c>
      <c r="F6891" s="7">
        <v>41905</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row>
    <row r="6892" spans="1:23" ht="14.25" customHeight="1" x14ac:dyDescent="0.3">
      <c r="A6892" s="5">
        <v>6891</v>
      </c>
      <c r="B6892" s="2" t="s">
        <v>9154</v>
      </c>
      <c r="C6892" s="5">
        <f>YEAR(Data!$E6892)</f>
        <v>2014</v>
      </c>
      <c r="D6892" s="2" t="str">
        <f>TEXT(Table_1[[#This Row],[Order Date]], "MMM")</f>
        <v>Sep</v>
      </c>
      <c r="E6892" s="7">
        <v>41901</v>
      </c>
      <c r="F6892" s="7">
        <v>41905</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row>
    <row r="6893" spans="1:23" ht="14.25" customHeight="1" x14ac:dyDescent="0.3">
      <c r="A6893" s="5">
        <v>6892</v>
      </c>
      <c r="B6893" s="2" t="s">
        <v>9154</v>
      </c>
      <c r="C6893" s="5">
        <f>YEAR(Data!$E6893)</f>
        <v>2014</v>
      </c>
      <c r="D6893" s="2" t="str">
        <f>TEXT(Table_1[[#This Row],[Order Date]], "MMM")</f>
        <v>Sep</v>
      </c>
      <c r="E6893" s="7">
        <v>41901</v>
      </c>
      <c r="F6893" s="7">
        <v>41905</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row>
    <row r="6894" spans="1:23" ht="14.25" customHeight="1" x14ac:dyDescent="0.3">
      <c r="A6894" s="5">
        <v>6893</v>
      </c>
      <c r="B6894" s="2" t="s">
        <v>9154</v>
      </c>
      <c r="C6894" s="5">
        <f>YEAR(Data!$E6894)</f>
        <v>2014</v>
      </c>
      <c r="D6894" s="2" t="str">
        <f>TEXT(Table_1[[#This Row],[Order Date]], "MMM")</f>
        <v>Sep</v>
      </c>
      <c r="E6894" s="7">
        <v>41901</v>
      </c>
      <c r="F6894" s="7">
        <v>41905</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row>
    <row r="6895" spans="1:23" ht="14.25" customHeight="1" x14ac:dyDescent="0.3">
      <c r="A6895" s="5">
        <v>6894</v>
      </c>
      <c r="B6895" s="2" t="s">
        <v>9154</v>
      </c>
      <c r="C6895" s="5">
        <f>YEAR(Data!$E6895)</f>
        <v>2014</v>
      </c>
      <c r="D6895" s="2" t="str">
        <f>TEXT(Table_1[[#This Row],[Order Date]], "MMM")</f>
        <v>Sep</v>
      </c>
      <c r="E6895" s="7">
        <v>41901</v>
      </c>
      <c r="F6895" s="7">
        <v>41905</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row>
    <row r="6896" spans="1:23" ht="14.25" customHeight="1" x14ac:dyDescent="0.3">
      <c r="A6896" s="5">
        <v>6895</v>
      </c>
      <c r="B6896" s="2" t="s">
        <v>9154</v>
      </c>
      <c r="C6896" s="5">
        <f>YEAR(Data!$E6896)</f>
        <v>2014</v>
      </c>
      <c r="D6896" s="2" t="str">
        <f>TEXT(Table_1[[#This Row],[Order Date]], "MMM")</f>
        <v>Sep</v>
      </c>
      <c r="E6896" s="7">
        <v>41901</v>
      </c>
      <c r="F6896" s="7">
        <v>41905</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row>
    <row r="6897" spans="1:23" ht="14.25" customHeight="1" x14ac:dyDescent="0.3">
      <c r="A6897" s="5">
        <v>6896</v>
      </c>
      <c r="B6897" s="2" t="s">
        <v>9154</v>
      </c>
      <c r="C6897" s="5">
        <f>YEAR(Data!$E6897)</f>
        <v>2014</v>
      </c>
      <c r="D6897" s="2" t="str">
        <f>TEXT(Table_1[[#This Row],[Order Date]], "MMM")</f>
        <v>Sep</v>
      </c>
      <c r="E6897" s="7">
        <v>41901</v>
      </c>
      <c r="F6897" s="7">
        <v>41905</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row>
    <row r="6898" spans="1:23" ht="14.25" customHeight="1" x14ac:dyDescent="0.3">
      <c r="A6898" s="5">
        <v>6897</v>
      </c>
      <c r="B6898" s="2" t="s">
        <v>9154</v>
      </c>
      <c r="C6898" s="5">
        <f>YEAR(Data!$E6898)</f>
        <v>2014</v>
      </c>
      <c r="D6898" s="2" t="str">
        <f>TEXT(Table_1[[#This Row],[Order Date]], "MMM")</f>
        <v>Sep</v>
      </c>
      <c r="E6898" s="7">
        <v>41901</v>
      </c>
      <c r="F6898" s="7">
        <v>41905</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row>
    <row r="6899" spans="1:23" ht="14.25" customHeight="1" x14ac:dyDescent="0.3">
      <c r="A6899" s="5">
        <v>6898</v>
      </c>
      <c r="B6899" s="2" t="s">
        <v>9155</v>
      </c>
      <c r="C6899" s="5">
        <f>YEAR(Data!$E6899)</f>
        <v>2014</v>
      </c>
      <c r="D6899" s="2" t="str">
        <f>TEXT(Table_1[[#This Row],[Order Date]], "MMM")</f>
        <v>Aug</v>
      </c>
      <c r="E6899" s="7">
        <v>41870</v>
      </c>
      <c r="F6899" s="7">
        <v>41877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row>
    <row r="6900" spans="1:23" ht="14.25" customHeight="1" x14ac:dyDescent="0.3">
      <c r="A6900" s="5">
        <v>6899</v>
      </c>
      <c r="B6900" s="2" t="s">
        <v>9156</v>
      </c>
      <c r="C6900" s="5">
        <f>YEAR(Data!$E6900)</f>
        <v>2012</v>
      </c>
      <c r="D6900" s="2" t="str">
        <f>TEXT(Table_1[[#This Row],[Order Date]], "MMM")</f>
        <v>May</v>
      </c>
      <c r="E6900" s="7">
        <v>41053</v>
      </c>
      <c r="F6900" s="7">
        <v>41055</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row>
    <row r="6901" spans="1:23" ht="14.25" customHeight="1" x14ac:dyDescent="0.3">
      <c r="A6901" s="5">
        <v>6900</v>
      </c>
      <c r="B6901" s="2" t="s">
        <v>9156</v>
      </c>
      <c r="C6901" s="5">
        <f>YEAR(Data!$E6901)</f>
        <v>2012</v>
      </c>
      <c r="D6901" s="2" t="str">
        <f>TEXT(Table_1[[#This Row],[Order Date]], "MMM")</f>
        <v>May</v>
      </c>
      <c r="E6901" s="7">
        <v>41053</v>
      </c>
      <c r="F6901" s="7">
        <v>41055</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row>
    <row r="6902" spans="1:23" ht="14.25" customHeight="1" x14ac:dyDescent="0.3">
      <c r="A6902" s="5">
        <v>6901</v>
      </c>
      <c r="B6902" s="2" t="s">
        <v>9157</v>
      </c>
      <c r="C6902" s="5">
        <f>YEAR(Data!$E6902)</f>
        <v>2012</v>
      </c>
      <c r="D6902" s="2" t="str">
        <f>TEXT(Table_1[[#This Row],[Order Date]], "MMM")</f>
        <v>Sep</v>
      </c>
      <c r="E6902" s="7">
        <v>41159</v>
      </c>
      <c r="F6902" s="7">
        <v>41163</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row>
    <row r="6903" spans="1:23" ht="14.25" customHeight="1" x14ac:dyDescent="0.3">
      <c r="A6903" s="5">
        <v>6902</v>
      </c>
      <c r="B6903" s="2" t="s">
        <v>9158</v>
      </c>
      <c r="C6903" s="5">
        <f>YEAR(Data!$E6903)</f>
        <v>2014</v>
      </c>
      <c r="D6903" s="2" t="str">
        <f>TEXT(Table_1[[#This Row],[Order Date]], "MMM")</f>
        <v>Jul</v>
      </c>
      <c r="E6903" s="7">
        <v>41845</v>
      </c>
      <c r="F6903" s="7">
        <v>41845</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row>
    <row r="6904" spans="1:23" ht="14.25" customHeight="1" x14ac:dyDescent="0.3">
      <c r="A6904" s="5">
        <v>6903</v>
      </c>
      <c r="B6904" s="2" t="s">
        <v>9159</v>
      </c>
      <c r="C6904" s="5">
        <f>YEAR(Data!$E6904)</f>
        <v>2014</v>
      </c>
      <c r="D6904" s="2" t="str">
        <f>TEXT(Table_1[[#This Row],[Order Date]], "MMM")</f>
        <v>Sep</v>
      </c>
      <c r="E6904" s="7">
        <v>41885</v>
      </c>
      <c r="F6904" s="7">
        <v>41891</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row>
    <row r="6905" spans="1:23" ht="14.25" customHeight="1" x14ac:dyDescent="0.3">
      <c r="A6905" s="5">
        <v>6904</v>
      </c>
      <c r="B6905" s="2" t="s">
        <v>9159</v>
      </c>
      <c r="C6905" s="5">
        <f>YEAR(Data!$E6905)</f>
        <v>2014</v>
      </c>
      <c r="D6905" s="2" t="str">
        <f>TEXT(Table_1[[#This Row],[Order Date]], "MMM")</f>
        <v>Sep</v>
      </c>
      <c r="E6905" s="7">
        <v>41885</v>
      </c>
      <c r="F6905" s="7">
        <v>41891</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row>
    <row r="6906" spans="1:23" ht="14.25" customHeight="1" x14ac:dyDescent="0.3">
      <c r="A6906" s="5">
        <v>6905</v>
      </c>
      <c r="B6906" s="2" t="s">
        <v>9159</v>
      </c>
      <c r="C6906" s="5">
        <f>YEAR(Data!$E6906)</f>
        <v>2014</v>
      </c>
      <c r="D6906" s="2" t="str">
        <f>TEXT(Table_1[[#This Row],[Order Date]], "MMM")</f>
        <v>Sep</v>
      </c>
      <c r="E6906" s="7">
        <v>41885</v>
      </c>
      <c r="F6906" s="7">
        <v>41891</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row>
    <row r="6907" spans="1:23" ht="14.25" customHeight="1" x14ac:dyDescent="0.3">
      <c r="A6907" s="5">
        <v>6906</v>
      </c>
      <c r="B6907" s="2" t="s">
        <v>9162</v>
      </c>
      <c r="C6907" s="5">
        <f>YEAR(Data!$E6907)</f>
        <v>2014</v>
      </c>
      <c r="D6907" s="2" t="str">
        <f>TEXT(Table_1[[#This Row],[Order Date]], "MMM")</f>
        <v>Dec</v>
      </c>
      <c r="E6907" s="7">
        <v>41980</v>
      </c>
      <c r="F6907" s="7">
        <v>41982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row>
    <row r="6908" spans="1:23" ht="14.25" customHeight="1" x14ac:dyDescent="0.3">
      <c r="A6908" s="5">
        <v>6907</v>
      </c>
      <c r="B6908" s="2" t="s">
        <v>9163</v>
      </c>
      <c r="C6908" s="5">
        <f>YEAR(Data!$E6908)</f>
        <v>2014</v>
      </c>
      <c r="D6908" s="2" t="str">
        <f>TEXT(Table_1[[#This Row],[Order Date]], "MMM")</f>
        <v>May</v>
      </c>
      <c r="E6908" s="7">
        <v>41780</v>
      </c>
      <c r="F6908" s="7">
        <v>41780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row>
    <row r="6909" spans="1:23" ht="14.25" customHeight="1" x14ac:dyDescent="0.3">
      <c r="A6909" s="5">
        <v>6908</v>
      </c>
      <c r="B6909" s="2" t="s">
        <v>9164</v>
      </c>
      <c r="C6909" s="5">
        <f>YEAR(Data!$E6909)</f>
        <v>2013</v>
      </c>
      <c r="D6909" s="2" t="str">
        <f>TEXT(Table_1[[#This Row],[Order Date]], "MMM")</f>
        <v>Sep</v>
      </c>
      <c r="E6909" s="7">
        <v>41545</v>
      </c>
      <c r="F6909" s="7">
        <v>41551</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row>
    <row r="6910" spans="1:23" ht="14.25" customHeight="1" x14ac:dyDescent="0.3">
      <c r="A6910" s="5">
        <v>6909</v>
      </c>
      <c r="B6910" s="2" t="s">
        <v>9165</v>
      </c>
      <c r="C6910" s="5">
        <f>YEAR(Data!$E6910)</f>
        <v>2014</v>
      </c>
      <c r="D6910" s="2" t="str">
        <f>TEXT(Table_1[[#This Row],[Order Date]], "MMM")</f>
        <v>Dec</v>
      </c>
      <c r="E6910" s="7">
        <v>41984</v>
      </c>
      <c r="F6910" s="7">
        <v>41989</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row>
    <row r="6911" spans="1:23" ht="14.25" customHeight="1" x14ac:dyDescent="0.3">
      <c r="A6911" s="5">
        <v>6910</v>
      </c>
      <c r="B6911" s="2" t="s">
        <v>9166</v>
      </c>
      <c r="C6911" s="5">
        <f>YEAR(Data!$E6911)</f>
        <v>2011</v>
      </c>
      <c r="D6911" s="2" t="str">
        <f>TEXT(Table_1[[#This Row],[Order Date]], "MMM")</f>
        <v>Sep</v>
      </c>
      <c r="E6911" s="7">
        <v>40799</v>
      </c>
      <c r="F6911" s="7">
        <v>40804</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row>
    <row r="6912" spans="1:23" ht="14.25" customHeight="1" x14ac:dyDescent="0.3">
      <c r="A6912" s="5">
        <v>6911</v>
      </c>
      <c r="B6912" s="2" t="s">
        <v>9167</v>
      </c>
      <c r="C6912" s="5">
        <f>YEAR(Data!$E6912)</f>
        <v>2014</v>
      </c>
      <c r="D6912" s="2" t="str">
        <f>TEXT(Table_1[[#This Row],[Order Date]], "MMM")</f>
        <v>Jul</v>
      </c>
      <c r="E6912" s="7">
        <v>41850</v>
      </c>
      <c r="F6912" s="7">
        <v>41854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row>
    <row r="6913" spans="1:23" ht="14.25" customHeight="1" x14ac:dyDescent="0.3">
      <c r="A6913" s="5">
        <v>6912</v>
      </c>
      <c r="B6913" s="2" t="s">
        <v>9168</v>
      </c>
      <c r="C6913" s="5">
        <f>YEAR(Data!$E6913)</f>
        <v>2014</v>
      </c>
      <c r="D6913" s="2" t="str">
        <f>TEXT(Table_1[[#This Row],[Order Date]], "MMM")</f>
        <v>Aug</v>
      </c>
      <c r="E6913" s="7">
        <v>41853</v>
      </c>
      <c r="F6913" s="7">
        <v>41857</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row>
    <row r="6914" spans="1:23" ht="14.25" customHeight="1" x14ac:dyDescent="0.3">
      <c r="A6914" s="5">
        <v>6913</v>
      </c>
      <c r="B6914" s="2" t="s">
        <v>9169</v>
      </c>
      <c r="C6914" s="5">
        <f>YEAR(Data!$E6914)</f>
        <v>2014</v>
      </c>
      <c r="D6914" s="2" t="str">
        <f>TEXT(Table_1[[#This Row],[Order Date]], "MMM")</f>
        <v>May</v>
      </c>
      <c r="E6914" s="7">
        <v>41762</v>
      </c>
      <c r="F6914" s="7">
        <v>41765</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row>
    <row r="6915" spans="1:23" ht="14.25" customHeight="1" x14ac:dyDescent="0.3">
      <c r="A6915" s="5">
        <v>6914</v>
      </c>
      <c r="B6915" s="2" t="s">
        <v>9170</v>
      </c>
      <c r="C6915" s="5">
        <f>YEAR(Data!$E6915)</f>
        <v>2012</v>
      </c>
      <c r="D6915" s="2" t="str">
        <f>TEXT(Table_1[[#This Row],[Order Date]], "MMM")</f>
        <v>Jun</v>
      </c>
      <c r="E6915" s="7">
        <v>41072</v>
      </c>
      <c r="F6915" s="7">
        <v>41076</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row>
    <row r="6916" spans="1:23" ht="14.25" customHeight="1" x14ac:dyDescent="0.3">
      <c r="A6916" s="5">
        <v>6915</v>
      </c>
      <c r="B6916" s="2" t="s">
        <v>9172</v>
      </c>
      <c r="C6916" s="5">
        <f>YEAR(Data!$E6916)</f>
        <v>2011</v>
      </c>
      <c r="D6916" s="2" t="str">
        <f>TEXT(Table_1[[#This Row],[Order Date]], "MMM")</f>
        <v>Dec</v>
      </c>
      <c r="E6916" s="7">
        <v>40899</v>
      </c>
      <c r="F6916" s="7">
        <v>40906</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row>
    <row r="6917" spans="1:23" ht="14.25" customHeight="1" x14ac:dyDescent="0.3">
      <c r="A6917" s="5">
        <v>6916</v>
      </c>
      <c r="B6917" s="2" t="s">
        <v>9172</v>
      </c>
      <c r="C6917" s="5">
        <f>YEAR(Data!$E6917)</f>
        <v>2011</v>
      </c>
      <c r="D6917" s="2" t="str">
        <f>TEXT(Table_1[[#This Row],[Order Date]], "MMM")</f>
        <v>Dec</v>
      </c>
      <c r="E6917" s="7">
        <v>40899</v>
      </c>
      <c r="F6917" s="7">
        <v>40906</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row>
    <row r="6918" spans="1:23" ht="14.25" customHeight="1" x14ac:dyDescent="0.3">
      <c r="A6918" s="5">
        <v>6917</v>
      </c>
      <c r="B6918" s="2" t="s">
        <v>9172</v>
      </c>
      <c r="C6918" s="5">
        <f>YEAR(Data!$E6918)</f>
        <v>2011</v>
      </c>
      <c r="D6918" s="2" t="str">
        <f>TEXT(Table_1[[#This Row],[Order Date]], "MMM")</f>
        <v>Dec</v>
      </c>
      <c r="E6918" s="7">
        <v>40899</v>
      </c>
      <c r="F6918" s="7">
        <v>40906</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row>
    <row r="6919" spans="1:23" ht="14.25" customHeight="1" x14ac:dyDescent="0.3">
      <c r="A6919" s="5">
        <v>6918</v>
      </c>
      <c r="B6919" s="2" t="s">
        <v>9173</v>
      </c>
      <c r="C6919" s="5">
        <f>YEAR(Data!$E6919)</f>
        <v>2011</v>
      </c>
      <c r="D6919" s="2" t="str">
        <f>TEXT(Table_1[[#This Row],[Order Date]], "MMM")</f>
        <v>Dec</v>
      </c>
      <c r="E6919" s="7">
        <v>40893</v>
      </c>
      <c r="F6919" s="7">
        <v>40898</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row>
    <row r="6920" spans="1:23" ht="14.25" customHeight="1" x14ac:dyDescent="0.3">
      <c r="A6920" s="5">
        <v>6919</v>
      </c>
      <c r="B6920" s="2" t="s">
        <v>9174</v>
      </c>
      <c r="C6920" s="5">
        <f>YEAR(Data!$E6920)</f>
        <v>2013</v>
      </c>
      <c r="D6920" s="2" t="str">
        <f>TEXT(Table_1[[#This Row],[Order Date]], "MMM")</f>
        <v>Apr</v>
      </c>
      <c r="E6920" s="7">
        <v>41381</v>
      </c>
      <c r="F6920" s="7">
        <v>41383</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row>
    <row r="6921" spans="1:23" ht="14.25" customHeight="1" x14ac:dyDescent="0.3">
      <c r="A6921" s="5">
        <v>6920</v>
      </c>
      <c r="B6921" s="2" t="s">
        <v>9175</v>
      </c>
      <c r="C6921" s="5">
        <f>YEAR(Data!$E6921)</f>
        <v>2012</v>
      </c>
      <c r="D6921" s="2" t="str">
        <f>TEXT(Table_1[[#This Row],[Order Date]], "MMM")</f>
        <v>May</v>
      </c>
      <c r="E6921" s="7">
        <v>41050</v>
      </c>
      <c r="F6921" s="7">
        <v>41057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row>
    <row r="6922" spans="1:23" ht="14.25" customHeight="1" x14ac:dyDescent="0.3">
      <c r="A6922" s="5">
        <v>6921</v>
      </c>
      <c r="B6922" s="2" t="s">
        <v>9176</v>
      </c>
      <c r="C6922" s="5">
        <f>YEAR(Data!$E6922)</f>
        <v>2014</v>
      </c>
      <c r="D6922" s="2" t="str">
        <f>TEXT(Table_1[[#This Row],[Order Date]], "MMM")</f>
        <v>Feb</v>
      </c>
      <c r="E6922" s="7">
        <v>41697</v>
      </c>
      <c r="F6922" s="7">
        <v>41701</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row>
    <row r="6923" spans="1:23" ht="14.25" customHeight="1" x14ac:dyDescent="0.3">
      <c r="A6923" s="5">
        <v>6922</v>
      </c>
      <c r="B6923" s="2" t="s">
        <v>9177</v>
      </c>
      <c r="C6923" s="5">
        <f>YEAR(Data!$E6923)</f>
        <v>2014</v>
      </c>
      <c r="D6923" s="2" t="str">
        <f>TEXT(Table_1[[#This Row],[Order Date]], "MMM")</f>
        <v>Apr</v>
      </c>
      <c r="E6923" s="7">
        <v>41734</v>
      </c>
      <c r="F6923" s="7">
        <v>41740</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row>
    <row r="6924" spans="1:23" ht="14.25" customHeight="1" x14ac:dyDescent="0.3">
      <c r="A6924" s="5">
        <v>6923</v>
      </c>
      <c r="B6924" s="2" t="s">
        <v>9178</v>
      </c>
      <c r="C6924" s="5">
        <f>YEAR(Data!$E6924)</f>
        <v>2012</v>
      </c>
      <c r="D6924" s="2" t="str">
        <f>TEXT(Table_1[[#This Row],[Order Date]], "MMM")</f>
        <v>Mar</v>
      </c>
      <c r="E6924" s="7">
        <v>40984</v>
      </c>
      <c r="F6924" s="7">
        <v>40987</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row>
    <row r="6925" spans="1:23" ht="14.25" customHeight="1" x14ac:dyDescent="0.3">
      <c r="A6925" s="5">
        <v>6924</v>
      </c>
      <c r="B6925" s="2" t="s">
        <v>9178</v>
      </c>
      <c r="C6925" s="5">
        <f>YEAR(Data!$E6925)</f>
        <v>2012</v>
      </c>
      <c r="D6925" s="2" t="str">
        <f>TEXT(Table_1[[#This Row],[Order Date]], "MMM")</f>
        <v>Mar</v>
      </c>
      <c r="E6925" s="7">
        <v>40984</v>
      </c>
      <c r="F6925" s="7">
        <v>40987</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row>
    <row r="6926" spans="1:23" ht="14.25" customHeight="1" x14ac:dyDescent="0.3">
      <c r="A6926" s="5">
        <v>6925</v>
      </c>
      <c r="B6926" s="2" t="s">
        <v>9179</v>
      </c>
      <c r="C6926" s="5">
        <f>YEAR(Data!$E6926)</f>
        <v>2012</v>
      </c>
      <c r="D6926" s="2" t="str">
        <f>TEXT(Table_1[[#This Row],[Order Date]], "MMM")</f>
        <v>Nov</v>
      </c>
      <c r="E6926" s="7">
        <v>41243</v>
      </c>
      <c r="F6926" s="7">
        <v>41247</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row>
    <row r="6927" spans="1:23" ht="14.25" customHeight="1" x14ac:dyDescent="0.3">
      <c r="A6927" s="5">
        <v>6926</v>
      </c>
      <c r="B6927" s="2" t="s">
        <v>9179</v>
      </c>
      <c r="C6927" s="5">
        <f>YEAR(Data!$E6927)</f>
        <v>2012</v>
      </c>
      <c r="D6927" s="2" t="str">
        <f>TEXT(Table_1[[#This Row],[Order Date]], "MMM")</f>
        <v>Nov</v>
      </c>
      <c r="E6927" s="7">
        <v>41243</v>
      </c>
      <c r="F6927" s="7">
        <v>41247</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row>
    <row r="6928" spans="1:23" ht="14.25" customHeight="1" x14ac:dyDescent="0.3">
      <c r="A6928" s="5">
        <v>6927</v>
      </c>
      <c r="B6928" s="2" t="s">
        <v>9180</v>
      </c>
      <c r="C6928" s="5">
        <f>YEAR(Data!$E6928)</f>
        <v>2013</v>
      </c>
      <c r="D6928" s="2" t="str">
        <f>TEXT(Table_1[[#This Row],[Order Date]], "MMM")</f>
        <v>Jul</v>
      </c>
      <c r="E6928" s="7">
        <v>41484</v>
      </c>
      <c r="F6928" s="7">
        <v>41490</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row>
    <row r="6929" spans="1:23" ht="14.25" customHeight="1" x14ac:dyDescent="0.3">
      <c r="A6929" s="5">
        <v>6928</v>
      </c>
      <c r="B6929" s="2" t="s">
        <v>9181</v>
      </c>
      <c r="C6929" s="5">
        <f>YEAR(Data!$E6929)</f>
        <v>2013</v>
      </c>
      <c r="D6929" s="2" t="str">
        <f>TEXT(Table_1[[#This Row],[Order Date]], "MMM")</f>
        <v>Jun</v>
      </c>
      <c r="E6929" s="7">
        <v>41449</v>
      </c>
      <c r="F6929" s="7">
        <v>41451</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row>
    <row r="6930" spans="1:23" ht="14.25" customHeight="1" x14ac:dyDescent="0.3">
      <c r="A6930" s="5">
        <v>6929</v>
      </c>
      <c r="B6930" s="2" t="s">
        <v>9181</v>
      </c>
      <c r="C6930" s="5">
        <f>YEAR(Data!$E6930)</f>
        <v>2013</v>
      </c>
      <c r="D6930" s="2" t="str">
        <f>TEXT(Table_1[[#This Row],[Order Date]], "MMM")</f>
        <v>Jun</v>
      </c>
      <c r="E6930" s="7">
        <v>41449</v>
      </c>
      <c r="F6930" s="7">
        <v>41451</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row>
    <row r="6931" spans="1:23" ht="14.25" customHeight="1" x14ac:dyDescent="0.3">
      <c r="A6931" s="5">
        <v>6930</v>
      </c>
      <c r="B6931" s="2" t="s">
        <v>9181</v>
      </c>
      <c r="C6931" s="5">
        <f>YEAR(Data!$E6931)</f>
        <v>2013</v>
      </c>
      <c r="D6931" s="2" t="str">
        <f>TEXT(Table_1[[#This Row],[Order Date]], "MMM")</f>
        <v>Jun</v>
      </c>
      <c r="E6931" s="7">
        <v>41449</v>
      </c>
      <c r="F6931" s="7">
        <v>41451</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row>
    <row r="6932" spans="1:23" ht="14.25" customHeight="1" x14ac:dyDescent="0.3">
      <c r="A6932" s="5">
        <v>6931</v>
      </c>
      <c r="B6932" s="2" t="s">
        <v>9181</v>
      </c>
      <c r="C6932" s="5">
        <f>YEAR(Data!$E6932)</f>
        <v>2013</v>
      </c>
      <c r="D6932" s="2" t="str">
        <f>TEXT(Table_1[[#This Row],[Order Date]], "MMM")</f>
        <v>Jun</v>
      </c>
      <c r="E6932" s="7">
        <v>41449</v>
      </c>
      <c r="F6932" s="7">
        <v>41451</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row>
    <row r="6933" spans="1:23" ht="14.25" customHeight="1" x14ac:dyDescent="0.3">
      <c r="A6933" s="5">
        <v>6932</v>
      </c>
      <c r="B6933" s="2" t="s">
        <v>9182</v>
      </c>
      <c r="C6933" s="5">
        <f>YEAR(Data!$E6933)</f>
        <v>2011</v>
      </c>
      <c r="D6933" s="2" t="str">
        <f>TEXT(Table_1[[#This Row],[Order Date]], "MMM")</f>
        <v>Jul</v>
      </c>
      <c r="E6933" s="7">
        <v>40738</v>
      </c>
      <c r="F6933" s="7">
        <v>40742</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row>
    <row r="6934" spans="1:23" ht="14.25" customHeight="1" x14ac:dyDescent="0.3">
      <c r="A6934" s="5">
        <v>6933</v>
      </c>
      <c r="B6934" s="2" t="s">
        <v>9182</v>
      </c>
      <c r="C6934" s="5">
        <f>YEAR(Data!$E6934)</f>
        <v>2011</v>
      </c>
      <c r="D6934" s="2" t="str">
        <f>TEXT(Table_1[[#This Row],[Order Date]], "MMM")</f>
        <v>Jul</v>
      </c>
      <c r="E6934" s="7">
        <v>40738</v>
      </c>
      <c r="F6934" s="7">
        <v>40742</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row>
    <row r="6935" spans="1:23" ht="14.25" customHeight="1" x14ac:dyDescent="0.3">
      <c r="A6935" s="5">
        <v>6934</v>
      </c>
      <c r="B6935" s="2" t="s">
        <v>9182</v>
      </c>
      <c r="C6935" s="5">
        <f>YEAR(Data!$E6935)</f>
        <v>2011</v>
      </c>
      <c r="D6935" s="2" t="str">
        <f>TEXT(Table_1[[#This Row],[Order Date]], "MMM")</f>
        <v>Jul</v>
      </c>
      <c r="E6935" s="7">
        <v>40738</v>
      </c>
      <c r="F6935" s="7">
        <v>40742</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row>
    <row r="6936" spans="1:23" ht="14.25" customHeight="1" x14ac:dyDescent="0.3">
      <c r="A6936" s="5">
        <v>6935</v>
      </c>
      <c r="B6936" s="2" t="s">
        <v>9182</v>
      </c>
      <c r="C6936" s="5">
        <f>YEAR(Data!$E6936)</f>
        <v>2011</v>
      </c>
      <c r="D6936" s="2" t="str">
        <f>TEXT(Table_1[[#This Row],[Order Date]], "MMM")</f>
        <v>Jul</v>
      </c>
      <c r="E6936" s="7">
        <v>40738</v>
      </c>
      <c r="F6936" s="7">
        <v>40742</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row>
    <row r="6937" spans="1:23" ht="14.25" customHeight="1" x14ac:dyDescent="0.3">
      <c r="A6937" s="5">
        <v>6936</v>
      </c>
      <c r="B6937" s="2" t="s">
        <v>9185</v>
      </c>
      <c r="C6937" s="5">
        <f>YEAR(Data!$E6937)</f>
        <v>2014</v>
      </c>
      <c r="D6937" s="2" t="str">
        <f>TEXT(Table_1[[#This Row],[Order Date]], "MMM")</f>
        <v>Dec</v>
      </c>
      <c r="E6937" s="7">
        <v>41974</v>
      </c>
      <c r="F6937" s="7">
        <v>41977</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row>
    <row r="6938" spans="1:23" ht="14.25" customHeight="1" x14ac:dyDescent="0.3">
      <c r="A6938" s="5">
        <v>6937</v>
      </c>
      <c r="B6938" s="2" t="s">
        <v>9186</v>
      </c>
      <c r="C6938" s="5">
        <f>YEAR(Data!$E6938)</f>
        <v>2013</v>
      </c>
      <c r="D6938" s="2" t="str">
        <f>TEXT(Table_1[[#This Row],[Order Date]], "MMM")</f>
        <v>Sep</v>
      </c>
      <c r="E6938" s="7">
        <v>41520</v>
      </c>
      <c r="F6938" s="7">
        <v>41522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row>
    <row r="6939" spans="1:23" ht="14.25" customHeight="1" x14ac:dyDescent="0.3">
      <c r="A6939" s="5">
        <v>6938</v>
      </c>
      <c r="B6939" s="2" t="s">
        <v>9189</v>
      </c>
      <c r="C6939" s="5">
        <f>YEAR(Data!$E6939)</f>
        <v>2011</v>
      </c>
      <c r="D6939" s="2" t="str">
        <f>TEXT(Table_1[[#This Row],[Order Date]], "MMM")</f>
        <v>Jun</v>
      </c>
      <c r="E6939" s="7">
        <v>40709</v>
      </c>
      <c r="F6939" s="7">
        <v>40709</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row>
    <row r="6940" spans="1:23" ht="14.25" customHeight="1" x14ac:dyDescent="0.3">
      <c r="A6940" s="5">
        <v>6939</v>
      </c>
      <c r="B6940" s="2" t="s">
        <v>9190</v>
      </c>
      <c r="C6940" s="5">
        <f>YEAR(Data!$E6940)</f>
        <v>2013</v>
      </c>
      <c r="D6940" s="2" t="str">
        <f>TEXT(Table_1[[#This Row],[Order Date]], "MMM")</f>
        <v>Nov</v>
      </c>
      <c r="E6940" s="7">
        <v>41584</v>
      </c>
      <c r="F6940" s="7">
        <v>41588</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row>
    <row r="6941" spans="1:23" ht="14.25" customHeight="1" x14ac:dyDescent="0.3">
      <c r="A6941" s="5">
        <v>6940</v>
      </c>
      <c r="B6941" s="2" t="s">
        <v>9193</v>
      </c>
      <c r="C6941" s="5">
        <f>YEAR(Data!$E6941)</f>
        <v>2014</v>
      </c>
      <c r="D6941" s="2" t="str">
        <f>TEXT(Table_1[[#This Row],[Order Date]], "MMM")</f>
        <v>Jun</v>
      </c>
      <c r="E6941" s="7">
        <v>41817</v>
      </c>
      <c r="F6941" s="7">
        <v>41821</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row>
    <row r="6942" spans="1:23" ht="14.25" customHeight="1" x14ac:dyDescent="0.3">
      <c r="A6942" s="5">
        <v>6941</v>
      </c>
      <c r="B6942" s="2" t="s">
        <v>9193</v>
      </c>
      <c r="C6942" s="5">
        <f>YEAR(Data!$E6942)</f>
        <v>2014</v>
      </c>
      <c r="D6942" s="2" t="str">
        <f>TEXT(Table_1[[#This Row],[Order Date]], "MMM")</f>
        <v>Jun</v>
      </c>
      <c r="E6942" s="7">
        <v>41817</v>
      </c>
      <c r="F6942" s="7">
        <v>41821</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row>
    <row r="6943" spans="1:23" ht="14.25" customHeight="1" x14ac:dyDescent="0.3">
      <c r="A6943" s="5">
        <v>6942</v>
      </c>
      <c r="B6943" s="2" t="s">
        <v>9193</v>
      </c>
      <c r="C6943" s="5">
        <f>YEAR(Data!$E6943)</f>
        <v>2014</v>
      </c>
      <c r="D6943" s="2" t="str">
        <f>TEXT(Table_1[[#This Row],[Order Date]], "MMM")</f>
        <v>Jun</v>
      </c>
      <c r="E6943" s="7">
        <v>41817</v>
      </c>
      <c r="F6943" s="7">
        <v>41821</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row>
    <row r="6944" spans="1:23" ht="14.25" customHeight="1" x14ac:dyDescent="0.3">
      <c r="A6944" s="5">
        <v>6943</v>
      </c>
      <c r="B6944" s="2" t="s">
        <v>9193</v>
      </c>
      <c r="C6944" s="5">
        <f>YEAR(Data!$E6944)</f>
        <v>2014</v>
      </c>
      <c r="D6944" s="2" t="str">
        <f>TEXT(Table_1[[#This Row],[Order Date]], "MMM")</f>
        <v>Jun</v>
      </c>
      <c r="E6944" s="7">
        <v>41817</v>
      </c>
      <c r="F6944" s="7">
        <v>41821</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row>
    <row r="6945" spans="1:23" ht="14.25" customHeight="1" x14ac:dyDescent="0.3">
      <c r="A6945" s="5">
        <v>6944</v>
      </c>
      <c r="B6945" s="2" t="s">
        <v>9194</v>
      </c>
      <c r="C6945" s="5">
        <f>YEAR(Data!$E6945)</f>
        <v>2012</v>
      </c>
      <c r="D6945" s="2" t="str">
        <f>TEXT(Table_1[[#This Row],[Order Date]], "MMM")</f>
        <v>Jul</v>
      </c>
      <c r="E6945" s="7">
        <v>41115</v>
      </c>
      <c r="F6945" s="7">
        <v>41120</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row>
    <row r="6946" spans="1:23" ht="14.25" customHeight="1" x14ac:dyDescent="0.3">
      <c r="A6946" s="5">
        <v>6945</v>
      </c>
      <c r="B6946" s="2" t="s">
        <v>9197</v>
      </c>
      <c r="C6946" s="5">
        <f>YEAR(Data!$E6946)</f>
        <v>2011</v>
      </c>
      <c r="D6946" s="2" t="str">
        <f>TEXT(Table_1[[#This Row],[Order Date]], "MMM")</f>
        <v>Sep</v>
      </c>
      <c r="E6946" s="7">
        <v>40809</v>
      </c>
      <c r="F6946" s="7">
        <v>40813</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row>
    <row r="6947" spans="1:23" ht="14.25" customHeight="1" x14ac:dyDescent="0.3">
      <c r="A6947" s="5">
        <v>6946</v>
      </c>
      <c r="B6947" s="2" t="s">
        <v>9198</v>
      </c>
      <c r="C6947" s="5">
        <f>YEAR(Data!$E6947)</f>
        <v>2013</v>
      </c>
      <c r="D6947" s="2" t="str">
        <f>TEXT(Table_1[[#This Row],[Order Date]], "MMM")</f>
        <v>Oct</v>
      </c>
      <c r="E6947" s="7">
        <v>41548</v>
      </c>
      <c r="F6947" s="7">
        <v>41552</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row>
    <row r="6948" spans="1:23" ht="14.25" customHeight="1" x14ac:dyDescent="0.3">
      <c r="A6948" s="5">
        <v>6947</v>
      </c>
      <c r="B6948" s="2" t="s">
        <v>9199</v>
      </c>
      <c r="C6948" s="5">
        <f>YEAR(Data!$E6948)</f>
        <v>2012</v>
      </c>
      <c r="D6948" s="2" t="str">
        <f>TEXT(Table_1[[#This Row],[Order Date]], "MMM")</f>
        <v>Nov</v>
      </c>
      <c r="E6948" s="7">
        <v>41222</v>
      </c>
      <c r="F6948" s="7">
        <v>41226</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row>
    <row r="6949" spans="1:23" ht="14.25" customHeight="1" x14ac:dyDescent="0.3">
      <c r="A6949" s="5">
        <v>6948</v>
      </c>
      <c r="B6949" s="2" t="s">
        <v>9200</v>
      </c>
      <c r="C6949" s="5">
        <f>YEAR(Data!$E6949)</f>
        <v>2012</v>
      </c>
      <c r="D6949" s="2" t="str">
        <f>TEXT(Table_1[[#This Row],[Order Date]], "MMM")</f>
        <v>Apr</v>
      </c>
      <c r="E6949" s="7">
        <v>41024</v>
      </c>
      <c r="F6949" s="7">
        <v>41028</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row>
    <row r="6950" spans="1:23" ht="14.25" customHeight="1" x14ac:dyDescent="0.3">
      <c r="A6950" s="5">
        <v>6949</v>
      </c>
      <c r="B6950" s="2" t="s">
        <v>9200</v>
      </c>
      <c r="C6950" s="5">
        <f>YEAR(Data!$E6950)</f>
        <v>2012</v>
      </c>
      <c r="D6950" s="2" t="str">
        <f>TEXT(Table_1[[#This Row],[Order Date]], "MMM")</f>
        <v>Apr</v>
      </c>
      <c r="E6950" s="7">
        <v>41024</v>
      </c>
      <c r="F6950" s="7">
        <v>41028</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row>
    <row r="6951" spans="1:23" ht="14.25" customHeight="1" x14ac:dyDescent="0.3">
      <c r="A6951" s="5">
        <v>6950</v>
      </c>
      <c r="B6951" s="2" t="s">
        <v>9201</v>
      </c>
      <c r="C6951" s="5">
        <f>YEAR(Data!$E6951)</f>
        <v>2014</v>
      </c>
      <c r="D6951" s="2" t="str">
        <f>TEXT(Table_1[[#This Row],[Order Date]], "MMM")</f>
        <v>Nov</v>
      </c>
      <c r="E6951" s="7">
        <v>41963</v>
      </c>
      <c r="F6951" s="7">
        <v>41963</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row>
    <row r="6952" spans="1:23" ht="14.25" customHeight="1" x14ac:dyDescent="0.3">
      <c r="A6952" s="5">
        <v>6951</v>
      </c>
      <c r="B6952" s="2" t="s">
        <v>9201</v>
      </c>
      <c r="C6952" s="5">
        <f>YEAR(Data!$E6952)</f>
        <v>2014</v>
      </c>
      <c r="D6952" s="2" t="str">
        <f>TEXT(Table_1[[#This Row],[Order Date]], "MMM")</f>
        <v>Nov</v>
      </c>
      <c r="E6952" s="7">
        <v>41963</v>
      </c>
      <c r="F6952" s="7">
        <v>41963</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row>
    <row r="6953" spans="1:23" ht="14.25" customHeight="1" x14ac:dyDescent="0.3">
      <c r="A6953" s="5">
        <v>6952</v>
      </c>
      <c r="B6953" s="2" t="s">
        <v>9202</v>
      </c>
      <c r="C6953" s="5">
        <f>YEAR(Data!$E6953)</f>
        <v>2012</v>
      </c>
      <c r="D6953" s="2" t="str">
        <f>TEXT(Table_1[[#This Row],[Order Date]], "MMM")</f>
        <v>Nov</v>
      </c>
      <c r="E6953" s="7">
        <v>41233</v>
      </c>
      <c r="F6953" s="7">
        <v>41237</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row>
    <row r="6954" spans="1:23" ht="14.25" customHeight="1" x14ac:dyDescent="0.3">
      <c r="A6954" s="5">
        <v>6953</v>
      </c>
      <c r="B6954" s="2" t="s">
        <v>9205</v>
      </c>
      <c r="C6954" s="5">
        <f>YEAR(Data!$E6954)</f>
        <v>2012</v>
      </c>
      <c r="D6954" s="2" t="str">
        <f>TEXT(Table_1[[#This Row],[Order Date]], "MMM")</f>
        <v>Oct</v>
      </c>
      <c r="E6954" s="7">
        <v>41184</v>
      </c>
      <c r="F6954" s="7">
        <v>41185</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row>
    <row r="6955" spans="1:23" ht="14.25" customHeight="1" x14ac:dyDescent="0.3">
      <c r="A6955" s="5">
        <v>6954</v>
      </c>
      <c r="B6955" s="2" t="s">
        <v>9205</v>
      </c>
      <c r="C6955" s="5">
        <f>YEAR(Data!$E6955)</f>
        <v>2012</v>
      </c>
      <c r="D6955" s="2" t="str">
        <f>TEXT(Table_1[[#This Row],[Order Date]], "MMM")</f>
        <v>Oct</v>
      </c>
      <c r="E6955" s="7">
        <v>41184</v>
      </c>
      <c r="F6955" s="7">
        <v>41185</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row>
    <row r="6956" spans="1:23" ht="14.25" customHeight="1" x14ac:dyDescent="0.3">
      <c r="A6956" s="5">
        <v>6955</v>
      </c>
      <c r="B6956" s="2" t="s">
        <v>9205</v>
      </c>
      <c r="C6956" s="5">
        <f>YEAR(Data!$E6956)</f>
        <v>2012</v>
      </c>
      <c r="D6956" s="2" t="str">
        <f>TEXT(Table_1[[#This Row],[Order Date]], "MMM")</f>
        <v>Oct</v>
      </c>
      <c r="E6956" s="7">
        <v>41184</v>
      </c>
      <c r="F6956" s="7">
        <v>41185</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row>
    <row r="6957" spans="1:23" ht="14.25" customHeight="1" x14ac:dyDescent="0.3">
      <c r="A6957" s="5">
        <v>6956</v>
      </c>
      <c r="B6957" s="2" t="s">
        <v>9206</v>
      </c>
      <c r="C6957" s="5">
        <f>YEAR(Data!$E6957)</f>
        <v>2012</v>
      </c>
      <c r="D6957" s="2" t="str">
        <f>TEXT(Table_1[[#This Row],[Order Date]], "MMM")</f>
        <v>Apr</v>
      </c>
      <c r="E6957" s="7">
        <v>41024</v>
      </c>
      <c r="F6957" s="7">
        <v>41031</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row>
    <row r="6958" spans="1:23" ht="14.25" customHeight="1" x14ac:dyDescent="0.3">
      <c r="A6958" s="5">
        <v>6957</v>
      </c>
      <c r="B6958" s="2" t="s">
        <v>9207</v>
      </c>
      <c r="C6958" s="5">
        <f>YEAR(Data!$E6958)</f>
        <v>2013</v>
      </c>
      <c r="D6958" s="2" t="str">
        <f>TEXT(Table_1[[#This Row],[Order Date]], "MMM")</f>
        <v>Jul</v>
      </c>
      <c r="E6958" s="7">
        <v>41470</v>
      </c>
      <c r="F6958" s="7">
        <v>41475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row>
    <row r="6959" spans="1:23" ht="14.25" customHeight="1" x14ac:dyDescent="0.3">
      <c r="A6959" s="5">
        <v>6958</v>
      </c>
      <c r="B6959" s="2" t="s">
        <v>9207</v>
      </c>
      <c r="C6959" s="5">
        <f>YEAR(Data!$E6959)</f>
        <v>2013</v>
      </c>
      <c r="D6959" s="2" t="str">
        <f>TEXT(Table_1[[#This Row],[Order Date]], "MMM")</f>
        <v>Jul</v>
      </c>
      <c r="E6959" s="7">
        <v>41470</v>
      </c>
      <c r="F6959" s="7">
        <v>41475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row>
    <row r="6960" spans="1:23" ht="14.25" customHeight="1" x14ac:dyDescent="0.3">
      <c r="A6960" s="5">
        <v>6959</v>
      </c>
      <c r="B6960" s="2" t="s">
        <v>9210</v>
      </c>
      <c r="C6960" s="5">
        <f>YEAR(Data!$E6960)</f>
        <v>2012</v>
      </c>
      <c r="D6960" s="2" t="str">
        <f>TEXT(Table_1[[#This Row],[Order Date]], "MMM")</f>
        <v>Sep</v>
      </c>
      <c r="E6960" s="7">
        <v>41179</v>
      </c>
      <c r="F6960" s="7">
        <v>41181</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row>
    <row r="6961" spans="1:23" ht="14.25" customHeight="1" x14ac:dyDescent="0.3">
      <c r="A6961" s="5">
        <v>6960</v>
      </c>
      <c r="B6961" s="2" t="s">
        <v>9210</v>
      </c>
      <c r="C6961" s="5">
        <f>YEAR(Data!$E6961)</f>
        <v>2012</v>
      </c>
      <c r="D6961" s="2" t="str">
        <f>TEXT(Table_1[[#This Row],[Order Date]], "MMM")</f>
        <v>Sep</v>
      </c>
      <c r="E6961" s="7">
        <v>41179</v>
      </c>
      <c r="F6961" s="7">
        <v>41181</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row>
    <row r="6962" spans="1:23" ht="14.25" customHeight="1" x14ac:dyDescent="0.3">
      <c r="A6962" s="5">
        <v>6961</v>
      </c>
      <c r="B6962" s="2" t="s">
        <v>9210</v>
      </c>
      <c r="C6962" s="5">
        <f>YEAR(Data!$E6962)</f>
        <v>2012</v>
      </c>
      <c r="D6962" s="2" t="str">
        <f>TEXT(Table_1[[#This Row],[Order Date]], "MMM")</f>
        <v>Sep</v>
      </c>
      <c r="E6962" s="7">
        <v>41179</v>
      </c>
      <c r="F6962" s="7">
        <v>41181</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row>
    <row r="6963" spans="1:23" ht="14.25" customHeight="1" x14ac:dyDescent="0.3">
      <c r="A6963" s="5">
        <v>6962</v>
      </c>
      <c r="B6963" s="2" t="s">
        <v>9211</v>
      </c>
      <c r="C6963" s="5">
        <f>YEAR(Data!$E6963)</f>
        <v>2014</v>
      </c>
      <c r="D6963" s="2" t="str">
        <f>TEXT(Table_1[[#This Row],[Order Date]], "MMM")</f>
        <v>Nov</v>
      </c>
      <c r="E6963" s="7">
        <v>41954</v>
      </c>
      <c r="F6963" s="7">
        <v>41954</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row>
    <row r="6964" spans="1:23" ht="14.25" customHeight="1" x14ac:dyDescent="0.3">
      <c r="A6964" s="5">
        <v>6963</v>
      </c>
      <c r="B6964" s="2" t="s">
        <v>9212</v>
      </c>
      <c r="C6964" s="5">
        <f>YEAR(Data!$E6964)</f>
        <v>2013</v>
      </c>
      <c r="D6964" s="2" t="str">
        <f>TEXT(Table_1[[#This Row],[Order Date]], "MMM")</f>
        <v>Jul</v>
      </c>
      <c r="E6964" s="7">
        <v>41472</v>
      </c>
      <c r="F6964" s="7">
        <v>41476</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row>
    <row r="6965" spans="1:23" ht="14.25" customHeight="1" x14ac:dyDescent="0.3">
      <c r="A6965" s="5">
        <v>6964</v>
      </c>
      <c r="B6965" s="2" t="s">
        <v>9212</v>
      </c>
      <c r="C6965" s="5">
        <f>YEAR(Data!$E6965)</f>
        <v>2013</v>
      </c>
      <c r="D6965" s="2" t="str">
        <f>TEXT(Table_1[[#This Row],[Order Date]], "MMM")</f>
        <v>Jul</v>
      </c>
      <c r="E6965" s="7">
        <v>41472</v>
      </c>
      <c r="F6965" s="7">
        <v>41476</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row>
    <row r="6966" spans="1:23" ht="14.25" customHeight="1" x14ac:dyDescent="0.3">
      <c r="A6966" s="5">
        <v>6965</v>
      </c>
      <c r="B6966" s="2" t="s">
        <v>9212</v>
      </c>
      <c r="C6966" s="5">
        <f>YEAR(Data!$E6966)</f>
        <v>2013</v>
      </c>
      <c r="D6966" s="2" t="str">
        <f>TEXT(Table_1[[#This Row],[Order Date]], "MMM")</f>
        <v>Jul</v>
      </c>
      <c r="E6966" s="7">
        <v>41472</v>
      </c>
      <c r="F6966" s="7">
        <v>41476</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row>
    <row r="6967" spans="1:23" ht="14.25" customHeight="1" x14ac:dyDescent="0.3">
      <c r="A6967" s="5">
        <v>6966</v>
      </c>
      <c r="B6967" s="2" t="s">
        <v>9212</v>
      </c>
      <c r="C6967" s="5">
        <f>YEAR(Data!$E6967)</f>
        <v>2013</v>
      </c>
      <c r="D6967" s="2" t="str">
        <f>TEXT(Table_1[[#This Row],[Order Date]], "MMM")</f>
        <v>Jul</v>
      </c>
      <c r="E6967" s="7">
        <v>41472</v>
      </c>
      <c r="F6967" s="7">
        <v>41476</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row>
    <row r="6968" spans="1:23" ht="14.25" customHeight="1" x14ac:dyDescent="0.3">
      <c r="A6968" s="5">
        <v>6967</v>
      </c>
      <c r="B6968" s="2" t="s">
        <v>9212</v>
      </c>
      <c r="C6968" s="5">
        <f>YEAR(Data!$E6968)</f>
        <v>2013</v>
      </c>
      <c r="D6968" s="2" t="str">
        <f>TEXT(Table_1[[#This Row],[Order Date]], "MMM")</f>
        <v>Jul</v>
      </c>
      <c r="E6968" s="7">
        <v>41472</v>
      </c>
      <c r="F6968" s="7">
        <v>41476</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row>
    <row r="6969" spans="1:23" ht="14.25" customHeight="1" x14ac:dyDescent="0.3">
      <c r="A6969" s="5">
        <v>6968</v>
      </c>
      <c r="B6969" s="2" t="s">
        <v>9212</v>
      </c>
      <c r="C6969" s="5">
        <f>YEAR(Data!$E6969)</f>
        <v>2013</v>
      </c>
      <c r="D6969" s="2" t="str">
        <f>TEXT(Table_1[[#This Row],[Order Date]], "MMM")</f>
        <v>Jul</v>
      </c>
      <c r="E6969" s="7">
        <v>41472</v>
      </c>
      <c r="F6969" s="7">
        <v>41476</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row>
    <row r="6970" spans="1:23" ht="14.25" customHeight="1" x14ac:dyDescent="0.3">
      <c r="A6970" s="5">
        <v>6969</v>
      </c>
      <c r="B6970" s="2" t="s">
        <v>9213</v>
      </c>
      <c r="C6970" s="5">
        <f>YEAR(Data!$E6970)</f>
        <v>2012</v>
      </c>
      <c r="D6970" s="2" t="str">
        <f>TEXT(Table_1[[#This Row],[Order Date]], "MMM")</f>
        <v>Oct</v>
      </c>
      <c r="E6970" s="7">
        <v>41198</v>
      </c>
      <c r="F6970" s="7">
        <v>41202</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row>
    <row r="6971" spans="1:23" ht="14.25" customHeight="1" x14ac:dyDescent="0.3">
      <c r="A6971" s="5">
        <v>6970</v>
      </c>
      <c r="B6971" s="2" t="s">
        <v>9214</v>
      </c>
      <c r="C6971" s="5">
        <f>YEAR(Data!$E6971)</f>
        <v>2013</v>
      </c>
      <c r="D6971" s="2" t="str">
        <f>TEXT(Table_1[[#This Row],[Order Date]], "MMM")</f>
        <v>Jan</v>
      </c>
      <c r="E6971" s="7">
        <v>41284</v>
      </c>
      <c r="F6971" s="7">
        <v>41287</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row>
    <row r="6972" spans="1:23" ht="14.25" customHeight="1" x14ac:dyDescent="0.3">
      <c r="A6972" s="5">
        <v>6971</v>
      </c>
      <c r="B6972" s="2" t="s">
        <v>9215</v>
      </c>
      <c r="C6972" s="5">
        <f>YEAR(Data!$E6972)</f>
        <v>2014</v>
      </c>
      <c r="D6972" s="2" t="str">
        <f>TEXT(Table_1[[#This Row],[Order Date]], "MMM")</f>
        <v>Sep</v>
      </c>
      <c r="E6972" s="7">
        <v>41902</v>
      </c>
      <c r="F6972" s="7">
        <v>41908</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row>
    <row r="6973" spans="1:23" ht="14.25" customHeight="1" x14ac:dyDescent="0.3">
      <c r="A6973" s="5">
        <v>6972</v>
      </c>
      <c r="B6973" s="2" t="s">
        <v>9215</v>
      </c>
      <c r="C6973" s="5">
        <f>YEAR(Data!$E6973)</f>
        <v>2014</v>
      </c>
      <c r="D6973" s="2" t="str">
        <f>TEXT(Table_1[[#This Row],[Order Date]], "MMM")</f>
        <v>Sep</v>
      </c>
      <c r="E6973" s="7">
        <v>41902</v>
      </c>
      <c r="F6973" s="7">
        <v>41908</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row>
    <row r="6974" spans="1:23" ht="14.25" customHeight="1" x14ac:dyDescent="0.3">
      <c r="A6974" s="5">
        <v>6973</v>
      </c>
      <c r="B6974" s="2" t="s">
        <v>9215</v>
      </c>
      <c r="C6974" s="5">
        <f>YEAR(Data!$E6974)</f>
        <v>2014</v>
      </c>
      <c r="D6974" s="2" t="str">
        <f>TEXT(Table_1[[#This Row],[Order Date]], "MMM")</f>
        <v>Sep</v>
      </c>
      <c r="E6974" s="7">
        <v>41902</v>
      </c>
      <c r="F6974" s="7">
        <v>41908</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row>
    <row r="6975" spans="1:23" ht="14.25" customHeight="1" x14ac:dyDescent="0.3">
      <c r="A6975" s="5">
        <v>6974</v>
      </c>
      <c r="B6975" s="2" t="s">
        <v>9215</v>
      </c>
      <c r="C6975" s="5">
        <f>YEAR(Data!$E6975)</f>
        <v>2014</v>
      </c>
      <c r="D6975" s="2" t="str">
        <f>TEXT(Table_1[[#This Row],[Order Date]], "MMM")</f>
        <v>Sep</v>
      </c>
      <c r="E6975" s="7">
        <v>41902</v>
      </c>
      <c r="F6975" s="7">
        <v>41908</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row>
    <row r="6976" spans="1:23" ht="14.25" customHeight="1" x14ac:dyDescent="0.3">
      <c r="A6976" s="5">
        <v>6975</v>
      </c>
      <c r="B6976" s="2" t="s">
        <v>9216</v>
      </c>
      <c r="C6976" s="5">
        <f>YEAR(Data!$E6976)</f>
        <v>2014</v>
      </c>
      <c r="D6976" s="2" t="str">
        <f>TEXT(Table_1[[#This Row],[Order Date]], "MMM")</f>
        <v>Sep</v>
      </c>
      <c r="E6976" s="7">
        <v>41898</v>
      </c>
      <c r="F6976" s="7">
        <v>41902</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row>
    <row r="6977" spans="1:23" ht="14.25" customHeight="1" x14ac:dyDescent="0.3">
      <c r="A6977" s="5">
        <v>6976</v>
      </c>
      <c r="B6977" s="2" t="s">
        <v>9217</v>
      </c>
      <c r="C6977" s="5">
        <f>YEAR(Data!$E6977)</f>
        <v>2012</v>
      </c>
      <c r="D6977" s="2" t="str">
        <f>TEXT(Table_1[[#This Row],[Order Date]], "MMM")</f>
        <v>Jun</v>
      </c>
      <c r="E6977" s="7">
        <v>41088</v>
      </c>
      <c r="F6977" s="7">
        <v>41092</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row>
    <row r="6978" spans="1:23" ht="14.25" customHeight="1" x14ac:dyDescent="0.3">
      <c r="A6978" s="5">
        <v>6977</v>
      </c>
      <c r="B6978" s="2" t="s">
        <v>9217</v>
      </c>
      <c r="C6978" s="5">
        <f>YEAR(Data!$E6978)</f>
        <v>2012</v>
      </c>
      <c r="D6978" s="2" t="str">
        <f>TEXT(Table_1[[#This Row],[Order Date]], "MMM")</f>
        <v>Jun</v>
      </c>
      <c r="E6978" s="7">
        <v>41088</v>
      </c>
      <c r="F6978" s="7">
        <v>41092</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row>
    <row r="6979" spans="1:23" ht="14.25" customHeight="1" x14ac:dyDescent="0.3">
      <c r="A6979" s="5">
        <v>6978</v>
      </c>
      <c r="B6979" s="2" t="s">
        <v>9218</v>
      </c>
      <c r="C6979" s="5">
        <f>YEAR(Data!$E6979)</f>
        <v>2013</v>
      </c>
      <c r="D6979" s="2" t="str">
        <f>TEXT(Table_1[[#This Row],[Order Date]], "MMM")</f>
        <v>Nov</v>
      </c>
      <c r="E6979" s="7">
        <v>41604</v>
      </c>
      <c r="F6979" s="7">
        <v>41607</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row>
    <row r="6980" spans="1:23" ht="14.25" customHeight="1" x14ac:dyDescent="0.3">
      <c r="A6980" s="5">
        <v>6979</v>
      </c>
      <c r="B6980" s="2" t="s">
        <v>9219</v>
      </c>
      <c r="C6980" s="5">
        <f>YEAR(Data!$E6980)</f>
        <v>2014</v>
      </c>
      <c r="D6980" s="2" t="str">
        <f>TEXT(Table_1[[#This Row],[Order Date]], "MMM")</f>
        <v>Nov</v>
      </c>
      <c r="E6980" s="7">
        <v>41969</v>
      </c>
      <c r="F6980" s="7">
        <v>41973</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row>
    <row r="6981" spans="1:23" ht="14.25" customHeight="1" x14ac:dyDescent="0.3">
      <c r="A6981" s="5">
        <v>6980</v>
      </c>
      <c r="B6981" s="2" t="s">
        <v>9220</v>
      </c>
      <c r="C6981" s="5">
        <f>YEAR(Data!$E6981)</f>
        <v>2014</v>
      </c>
      <c r="D6981" s="2" t="str">
        <f>TEXT(Table_1[[#This Row],[Order Date]], "MMM")</f>
        <v>Jan</v>
      </c>
      <c r="E6981" s="7">
        <v>41654</v>
      </c>
      <c r="F6981" s="7">
        <v>41659</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row>
    <row r="6982" spans="1:23" ht="14.25" customHeight="1" x14ac:dyDescent="0.3">
      <c r="A6982" s="5">
        <v>6981</v>
      </c>
      <c r="B6982" s="2" t="s">
        <v>9221</v>
      </c>
      <c r="C6982" s="5">
        <f>YEAR(Data!$E6982)</f>
        <v>2011</v>
      </c>
      <c r="D6982" s="2" t="str">
        <f>TEXT(Table_1[[#This Row],[Order Date]], "MMM")</f>
        <v>Nov</v>
      </c>
      <c r="E6982" s="7">
        <v>40854</v>
      </c>
      <c r="F6982" s="7">
        <v>40855</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row>
    <row r="6983" spans="1:23" ht="14.25" customHeight="1" x14ac:dyDescent="0.3">
      <c r="A6983" s="5">
        <v>6982</v>
      </c>
      <c r="B6983" s="2" t="s">
        <v>9221</v>
      </c>
      <c r="C6983" s="5">
        <f>YEAR(Data!$E6983)</f>
        <v>2011</v>
      </c>
      <c r="D6983" s="2" t="str">
        <f>TEXT(Table_1[[#This Row],[Order Date]], "MMM")</f>
        <v>Nov</v>
      </c>
      <c r="E6983" s="7">
        <v>40854</v>
      </c>
      <c r="F6983" s="7">
        <v>40855</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row>
    <row r="6984" spans="1:23" ht="14.25" customHeight="1" x14ac:dyDescent="0.3">
      <c r="A6984" s="5">
        <v>6983</v>
      </c>
      <c r="B6984" s="2" t="s">
        <v>9222</v>
      </c>
      <c r="C6984" s="5">
        <f>YEAR(Data!$E6984)</f>
        <v>2013</v>
      </c>
      <c r="D6984" s="2" t="str">
        <f>TEXT(Table_1[[#This Row],[Order Date]], "MMM")</f>
        <v>Sep</v>
      </c>
      <c r="E6984" s="7">
        <v>41519</v>
      </c>
      <c r="F6984" s="7">
        <v>41523</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row>
    <row r="6985" spans="1:23" ht="14.25" customHeight="1" x14ac:dyDescent="0.3">
      <c r="A6985" s="5">
        <v>6984</v>
      </c>
      <c r="B6985" s="2" t="s">
        <v>9222</v>
      </c>
      <c r="C6985" s="5">
        <f>YEAR(Data!$E6985)</f>
        <v>2013</v>
      </c>
      <c r="D6985" s="2" t="str">
        <f>TEXT(Table_1[[#This Row],[Order Date]], "MMM")</f>
        <v>Sep</v>
      </c>
      <c r="E6985" s="7">
        <v>41519</v>
      </c>
      <c r="F6985" s="7">
        <v>41523</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row>
    <row r="6986" spans="1:23" ht="14.25" customHeight="1" x14ac:dyDescent="0.3">
      <c r="A6986" s="5">
        <v>6985</v>
      </c>
      <c r="B6986" s="2" t="s">
        <v>9222</v>
      </c>
      <c r="C6986" s="5">
        <f>YEAR(Data!$E6986)</f>
        <v>2013</v>
      </c>
      <c r="D6986" s="2" t="str">
        <f>TEXT(Table_1[[#This Row],[Order Date]], "MMM")</f>
        <v>Sep</v>
      </c>
      <c r="E6986" s="7">
        <v>41519</v>
      </c>
      <c r="F6986" s="7">
        <v>41523</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row>
    <row r="6987" spans="1:23" ht="14.25" customHeight="1" x14ac:dyDescent="0.3">
      <c r="A6987" s="5">
        <v>6986</v>
      </c>
      <c r="B6987" s="2" t="s">
        <v>9222</v>
      </c>
      <c r="C6987" s="5">
        <f>YEAR(Data!$E6987)</f>
        <v>2013</v>
      </c>
      <c r="D6987" s="2" t="str">
        <f>TEXT(Table_1[[#This Row],[Order Date]], "MMM")</f>
        <v>Sep</v>
      </c>
      <c r="E6987" s="7">
        <v>41519</v>
      </c>
      <c r="F6987" s="7">
        <v>41523</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row>
    <row r="6988" spans="1:23" ht="14.25" customHeight="1" x14ac:dyDescent="0.3">
      <c r="A6988" s="5">
        <v>6987</v>
      </c>
      <c r="B6988" s="2" t="s">
        <v>9222</v>
      </c>
      <c r="C6988" s="5">
        <f>YEAR(Data!$E6988)</f>
        <v>2013</v>
      </c>
      <c r="D6988" s="2" t="str">
        <f>TEXT(Table_1[[#This Row],[Order Date]], "MMM")</f>
        <v>Sep</v>
      </c>
      <c r="E6988" s="7">
        <v>41519</v>
      </c>
      <c r="F6988" s="7">
        <v>41523</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row>
    <row r="6989" spans="1:23" ht="14.25" customHeight="1" x14ac:dyDescent="0.3">
      <c r="A6989" s="5">
        <v>6988</v>
      </c>
      <c r="B6989" s="2" t="s">
        <v>9222</v>
      </c>
      <c r="C6989" s="5">
        <f>YEAR(Data!$E6989)</f>
        <v>2013</v>
      </c>
      <c r="D6989" s="2" t="str">
        <f>TEXT(Table_1[[#This Row],[Order Date]], "MMM")</f>
        <v>Sep</v>
      </c>
      <c r="E6989" s="7">
        <v>41519</v>
      </c>
      <c r="F6989" s="7">
        <v>41523</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row>
    <row r="6990" spans="1:23" ht="14.25" customHeight="1" x14ac:dyDescent="0.3">
      <c r="A6990" s="5">
        <v>6989</v>
      </c>
      <c r="B6990" s="2" t="s">
        <v>9223</v>
      </c>
      <c r="C6990" s="5">
        <f>YEAR(Data!$E6990)</f>
        <v>2014</v>
      </c>
      <c r="D6990" s="2" t="str">
        <f>TEXT(Table_1[[#This Row],[Order Date]], "MMM")</f>
        <v>Nov</v>
      </c>
      <c r="E6990" s="7">
        <v>41955</v>
      </c>
      <c r="F6990" s="7">
        <v>41960</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row>
    <row r="6991" spans="1:23" ht="14.25" customHeight="1" x14ac:dyDescent="0.3">
      <c r="A6991" s="5">
        <v>6990</v>
      </c>
      <c r="B6991" s="2" t="s">
        <v>9224</v>
      </c>
      <c r="C6991" s="5">
        <f>YEAR(Data!$E6991)</f>
        <v>2014</v>
      </c>
      <c r="D6991" s="2" t="str">
        <f>TEXT(Table_1[[#This Row],[Order Date]], "MMM")</f>
        <v>Dec</v>
      </c>
      <c r="E6991" s="7">
        <v>41985</v>
      </c>
      <c r="F6991" s="7">
        <v>41987</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row>
    <row r="6992" spans="1:23" ht="14.25" customHeight="1" x14ac:dyDescent="0.3">
      <c r="A6992" s="5">
        <v>6991</v>
      </c>
      <c r="B6992" s="2" t="s">
        <v>9228</v>
      </c>
      <c r="C6992" s="5">
        <f>YEAR(Data!$E6992)</f>
        <v>2012</v>
      </c>
      <c r="D6992" s="2" t="str">
        <f>TEXT(Table_1[[#This Row],[Order Date]], "MMM")</f>
        <v>Nov</v>
      </c>
      <c r="E6992" s="7">
        <v>41221</v>
      </c>
      <c r="F6992" s="7">
        <v>41226</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row>
    <row r="6993" spans="1:23" ht="14.25" customHeight="1" x14ac:dyDescent="0.3">
      <c r="A6993" s="5">
        <v>6992</v>
      </c>
      <c r="B6993" s="2" t="s">
        <v>9228</v>
      </c>
      <c r="C6993" s="5">
        <f>YEAR(Data!$E6993)</f>
        <v>2012</v>
      </c>
      <c r="D6993" s="2" t="str">
        <f>TEXT(Table_1[[#This Row],[Order Date]], "MMM")</f>
        <v>Nov</v>
      </c>
      <c r="E6993" s="7">
        <v>41221</v>
      </c>
      <c r="F6993" s="7">
        <v>41226</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row>
    <row r="6994" spans="1:23" ht="14.25" customHeight="1" x14ac:dyDescent="0.3">
      <c r="A6994" s="5">
        <v>6993</v>
      </c>
      <c r="B6994" s="2" t="s">
        <v>9228</v>
      </c>
      <c r="C6994" s="5">
        <f>YEAR(Data!$E6994)</f>
        <v>2012</v>
      </c>
      <c r="D6994" s="2" t="str">
        <f>TEXT(Table_1[[#This Row],[Order Date]], "MMM")</f>
        <v>Nov</v>
      </c>
      <c r="E6994" s="7">
        <v>41221</v>
      </c>
      <c r="F6994" s="7">
        <v>41226</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row>
    <row r="6995" spans="1:23" ht="14.25" customHeight="1" x14ac:dyDescent="0.3">
      <c r="A6995" s="5">
        <v>6994</v>
      </c>
      <c r="B6995" s="2" t="s">
        <v>9228</v>
      </c>
      <c r="C6995" s="5">
        <f>YEAR(Data!$E6995)</f>
        <v>2012</v>
      </c>
      <c r="D6995" s="2" t="str">
        <f>TEXT(Table_1[[#This Row],[Order Date]], "MMM")</f>
        <v>Nov</v>
      </c>
      <c r="E6995" s="7">
        <v>41221</v>
      </c>
      <c r="F6995" s="7">
        <v>41226</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row>
    <row r="6996" spans="1:23" ht="14.25" customHeight="1" x14ac:dyDescent="0.3">
      <c r="A6996" s="5">
        <v>6995</v>
      </c>
      <c r="B6996" s="2" t="s">
        <v>9228</v>
      </c>
      <c r="C6996" s="5">
        <f>YEAR(Data!$E6996)</f>
        <v>2012</v>
      </c>
      <c r="D6996" s="2" t="str">
        <f>TEXT(Table_1[[#This Row],[Order Date]], "MMM")</f>
        <v>Nov</v>
      </c>
      <c r="E6996" s="7">
        <v>41221</v>
      </c>
      <c r="F6996" s="7">
        <v>41226</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row>
    <row r="6997" spans="1:23" ht="14.25" customHeight="1" x14ac:dyDescent="0.3">
      <c r="A6997" s="5">
        <v>6996</v>
      </c>
      <c r="B6997" s="2" t="s">
        <v>9229</v>
      </c>
      <c r="C6997" s="5">
        <f>YEAR(Data!$E6997)</f>
        <v>2012</v>
      </c>
      <c r="D6997" s="2" t="str">
        <f>TEXT(Table_1[[#This Row],[Order Date]], "MMM")</f>
        <v>Nov</v>
      </c>
      <c r="E6997" s="7">
        <v>41232</v>
      </c>
      <c r="F6997" s="7">
        <v>41239</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row>
    <row r="6998" spans="1:23" ht="14.25" customHeight="1" x14ac:dyDescent="0.3">
      <c r="A6998" s="5">
        <v>6997</v>
      </c>
      <c r="B6998" s="2" t="s">
        <v>9230</v>
      </c>
      <c r="C6998" s="5">
        <f>YEAR(Data!$E6998)</f>
        <v>2014</v>
      </c>
      <c r="D6998" s="2" t="str">
        <f>TEXT(Table_1[[#This Row],[Order Date]], "MMM")</f>
        <v>Dec</v>
      </c>
      <c r="E6998" s="7">
        <v>41997</v>
      </c>
      <c r="F6998" s="7">
        <v>41999</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row>
    <row r="6999" spans="1:23" ht="14.25" customHeight="1" x14ac:dyDescent="0.3">
      <c r="A6999" s="5">
        <v>6998</v>
      </c>
      <c r="B6999" s="2" t="s">
        <v>9230</v>
      </c>
      <c r="C6999" s="5">
        <f>YEAR(Data!$E6999)</f>
        <v>2014</v>
      </c>
      <c r="D6999" s="2" t="str">
        <f>TEXT(Table_1[[#This Row],[Order Date]], "MMM")</f>
        <v>Dec</v>
      </c>
      <c r="E6999" s="7">
        <v>41997</v>
      </c>
      <c r="F6999" s="7">
        <v>41999</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row>
    <row r="7000" spans="1:23" ht="14.25" customHeight="1" x14ac:dyDescent="0.3">
      <c r="A7000" s="5">
        <v>6999</v>
      </c>
      <c r="B7000" s="2" t="s">
        <v>9231</v>
      </c>
      <c r="C7000" s="5">
        <f>YEAR(Data!$E7000)</f>
        <v>2013</v>
      </c>
      <c r="D7000" s="2" t="str">
        <f>TEXT(Table_1[[#This Row],[Order Date]], "MMM")</f>
        <v>Sep</v>
      </c>
      <c r="E7000" s="7">
        <v>41534</v>
      </c>
      <c r="F7000" s="7">
        <v>41540</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row>
    <row r="7001" spans="1:23" ht="14.25" customHeight="1" x14ac:dyDescent="0.3">
      <c r="A7001" s="5">
        <v>7000</v>
      </c>
      <c r="B7001" s="2" t="s">
        <v>9232</v>
      </c>
      <c r="C7001" s="5">
        <f>YEAR(Data!$E7001)</f>
        <v>2014</v>
      </c>
      <c r="D7001" s="2" t="str">
        <f>TEXT(Table_1[[#This Row],[Order Date]], "MMM")</f>
        <v>May</v>
      </c>
      <c r="E7001" s="7">
        <v>41786</v>
      </c>
      <c r="F7001" s="7">
        <v>41789</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row>
    <row r="7002" spans="1:23" ht="14.25" customHeight="1" x14ac:dyDescent="0.3">
      <c r="A7002" s="5">
        <v>7001</v>
      </c>
      <c r="B7002" s="2" t="s">
        <v>9232</v>
      </c>
      <c r="C7002" s="5">
        <f>YEAR(Data!$E7002)</f>
        <v>2014</v>
      </c>
      <c r="D7002" s="2" t="str">
        <f>TEXT(Table_1[[#This Row],[Order Date]], "MMM")</f>
        <v>May</v>
      </c>
      <c r="E7002" s="7">
        <v>41786</v>
      </c>
      <c r="F7002" s="7">
        <v>41789</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row>
    <row r="7003" spans="1:23" ht="14.25" customHeight="1" x14ac:dyDescent="0.3">
      <c r="A7003" s="5">
        <v>7002</v>
      </c>
      <c r="B7003" s="2" t="s">
        <v>9233</v>
      </c>
      <c r="C7003" s="5">
        <f>YEAR(Data!$E7003)</f>
        <v>2012</v>
      </c>
      <c r="D7003" s="2" t="str">
        <f>TEXT(Table_1[[#This Row],[Order Date]], "MMM")</f>
        <v>Mar</v>
      </c>
      <c r="E7003" s="7">
        <v>40998</v>
      </c>
      <c r="F7003" s="7">
        <v>41002</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row>
    <row r="7004" spans="1:23" ht="14.25" customHeight="1" x14ac:dyDescent="0.3">
      <c r="A7004" s="5">
        <v>7003</v>
      </c>
      <c r="B7004" s="2" t="s">
        <v>9235</v>
      </c>
      <c r="C7004" s="5">
        <f>YEAR(Data!$E7004)</f>
        <v>2011</v>
      </c>
      <c r="D7004" s="2" t="str">
        <f>TEXT(Table_1[[#This Row],[Order Date]], "MMM")</f>
        <v>Aug</v>
      </c>
      <c r="E7004" s="7">
        <v>40774</v>
      </c>
      <c r="F7004" s="7">
        <v>40776</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row>
    <row r="7005" spans="1:23" ht="14.25" customHeight="1" x14ac:dyDescent="0.3">
      <c r="A7005" s="5">
        <v>7004</v>
      </c>
      <c r="B7005" s="2" t="s">
        <v>9235</v>
      </c>
      <c r="C7005" s="5">
        <f>YEAR(Data!$E7005)</f>
        <v>2011</v>
      </c>
      <c r="D7005" s="2" t="str">
        <f>TEXT(Table_1[[#This Row],[Order Date]], "MMM")</f>
        <v>Aug</v>
      </c>
      <c r="E7005" s="7">
        <v>40774</v>
      </c>
      <c r="F7005" s="7">
        <v>40776</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row>
    <row r="7006" spans="1:23" ht="14.25" customHeight="1" x14ac:dyDescent="0.3">
      <c r="A7006" s="5">
        <v>7005</v>
      </c>
      <c r="B7006" s="2" t="s">
        <v>9236</v>
      </c>
      <c r="C7006" s="5">
        <f>YEAR(Data!$E7006)</f>
        <v>2011</v>
      </c>
      <c r="D7006" s="2" t="str">
        <f>TEXT(Table_1[[#This Row],[Order Date]], "MMM")</f>
        <v>Dec</v>
      </c>
      <c r="E7006" s="7">
        <v>40900</v>
      </c>
      <c r="F7006" s="7">
        <v>40905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row>
    <row r="7007" spans="1:23" ht="14.25" customHeight="1" x14ac:dyDescent="0.3">
      <c r="A7007" s="5">
        <v>7006</v>
      </c>
      <c r="B7007" s="2" t="s">
        <v>9237</v>
      </c>
      <c r="C7007" s="5">
        <f>YEAR(Data!$E7007)</f>
        <v>2012</v>
      </c>
      <c r="D7007" s="2" t="str">
        <f>TEXT(Table_1[[#This Row],[Order Date]], "MMM")</f>
        <v>Nov</v>
      </c>
      <c r="E7007" s="7">
        <v>41214</v>
      </c>
      <c r="F7007" s="7">
        <v>41218</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row>
    <row r="7008" spans="1:23" ht="14.25" customHeight="1" x14ac:dyDescent="0.3">
      <c r="A7008" s="5">
        <v>7007</v>
      </c>
      <c r="B7008" s="2" t="s">
        <v>9238</v>
      </c>
      <c r="C7008" s="5">
        <f>YEAR(Data!$E7008)</f>
        <v>2011</v>
      </c>
      <c r="D7008" s="2" t="str">
        <f>TEXT(Table_1[[#This Row],[Order Date]], "MMM")</f>
        <v>Dec</v>
      </c>
      <c r="E7008" s="7">
        <v>40892</v>
      </c>
      <c r="F7008" s="7">
        <v>40898</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row>
    <row r="7009" spans="1:23" ht="14.25" customHeight="1" x14ac:dyDescent="0.3">
      <c r="A7009" s="5">
        <v>7008</v>
      </c>
      <c r="B7009" s="2" t="s">
        <v>9239</v>
      </c>
      <c r="C7009" s="5">
        <f>YEAR(Data!$E7009)</f>
        <v>2012</v>
      </c>
      <c r="D7009" s="2" t="str">
        <f>TEXT(Table_1[[#This Row],[Order Date]], "MMM")</f>
        <v>Aug</v>
      </c>
      <c r="E7009" s="7">
        <v>41142</v>
      </c>
      <c r="F7009" s="7">
        <v>41146</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row>
    <row r="7010" spans="1:23" ht="14.25" customHeight="1" x14ac:dyDescent="0.3">
      <c r="A7010" s="5">
        <v>7009</v>
      </c>
      <c r="B7010" s="2" t="s">
        <v>9239</v>
      </c>
      <c r="C7010" s="5">
        <f>YEAR(Data!$E7010)</f>
        <v>2012</v>
      </c>
      <c r="D7010" s="2" t="str">
        <f>TEXT(Table_1[[#This Row],[Order Date]], "MMM")</f>
        <v>Aug</v>
      </c>
      <c r="E7010" s="7">
        <v>41142</v>
      </c>
      <c r="F7010" s="7">
        <v>41146</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row>
    <row r="7011" spans="1:23" ht="14.25" customHeight="1" x14ac:dyDescent="0.3">
      <c r="A7011" s="5">
        <v>7010</v>
      </c>
      <c r="B7011" s="2" t="s">
        <v>9239</v>
      </c>
      <c r="C7011" s="5">
        <f>YEAR(Data!$E7011)</f>
        <v>2012</v>
      </c>
      <c r="D7011" s="2" t="str">
        <f>TEXT(Table_1[[#This Row],[Order Date]], "MMM")</f>
        <v>Aug</v>
      </c>
      <c r="E7011" s="7">
        <v>41142</v>
      </c>
      <c r="F7011" s="7">
        <v>41146</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row>
    <row r="7012" spans="1:23" ht="14.25" customHeight="1" x14ac:dyDescent="0.3">
      <c r="A7012" s="5">
        <v>7011</v>
      </c>
      <c r="B7012" s="2" t="s">
        <v>9240</v>
      </c>
      <c r="C7012" s="5">
        <f>YEAR(Data!$E7012)</f>
        <v>2011</v>
      </c>
      <c r="D7012" s="2" t="str">
        <f>TEXT(Table_1[[#This Row],[Order Date]], "MMM")</f>
        <v>May</v>
      </c>
      <c r="E7012" s="7">
        <v>40686</v>
      </c>
      <c r="F7012" s="7">
        <v>40690</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row>
    <row r="7013" spans="1:23" ht="14.25" customHeight="1" x14ac:dyDescent="0.3">
      <c r="A7013" s="5">
        <v>7012</v>
      </c>
      <c r="B7013" s="2" t="s">
        <v>9240</v>
      </c>
      <c r="C7013" s="5">
        <f>YEAR(Data!$E7013)</f>
        <v>2011</v>
      </c>
      <c r="D7013" s="2" t="str">
        <f>TEXT(Table_1[[#This Row],[Order Date]], "MMM")</f>
        <v>May</v>
      </c>
      <c r="E7013" s="7">
        <v>40686</v>
      </c>
      <c r="F7013" s="7">
        <v>40690</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row>
    <row r="7014" spans="1:23" ht="14.25" customHeight="1" x14ac:dyDescent="0.3">
      <c r="A7014" s="5">
        <v>7013</v>
      </c>
      <c r="B7014" s="2" t="s">
        <v>9240</v>
      </c>
      <c r="C7014" s="5">
        <f>YEAR(Data!$E7014)</f>
        <v>2011</v>
      </c>
      <c r="D7014" s="2" t="str">
        <f>TEXT(Table_1[[#This Row],[Order Date]], "MMM")</f>
        <v>May</v>
      </c>
      <c r="E7014" s="7">
        <v>40686</v>
      </c>
      <c r="F7014" s="7">
        <v>40690</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row>
    <row r="7015" spans="1:23" ht="14.25" customHeight="1" x14ac:dyDescent="0.3">
      <c r="A7015" s="5">
        <v>7014</v>
      </c>
      <c r="B7015" s="2" t="s">
        <v>9241</v>
      </c>
      <c r="C7015" s="5">
        <f>YEAR(Data!$E7015)</f>
        <v>2014</v>
      </c>
      <c r="D7015" s="2" t="str">
        <f>TEXT(Table_1[[#This Row],[Order Date]], "MMM")</f>
        <v>Dec</v>
      </c>
      <c r="E7015" s="7">
        <v>41983</v>
      </c>
      <c r="F7015" s="7">
        <v>41985</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row>
    <row r="7016" spans="1:23" ht="14.25" customHeight="1" x14ac:dyDescent="0.3">
      <c r="A7016" s="5">
        <v>7015</v>
      </c>
      <c r="B7016" s="2" t="s">
        <v>9242</v>
      </c>
      <c r="C7016" s="5">
        <f>YEAR(Data!$E7016)</f>
        <v>2011</v>
      </c>
      <c r="D7016" s="2" t="str">
        <f>TEXT(Table_1[[#This Row],[Order Date]], "MMM")</f>
        <v>Mar</v>
      </c>
      <c r="E7016" s="7">
        <v>40613</v>
      </c>
      <c r="F7016" s="7">
        <v>40615</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row>
    <row r="7017" spans="1:23" ht="14.25" customHeight="1" x14ac:dyDescent="0.3">
      <c r="A7017" s="5">
        <v>7016</v>
      </c>
      <c r="B7017" s="2" t="s">
        <v>9242</v>
      </c>
      <c r="C7017" s="5">
        <f>YEAR(Data!$E7017)</f>
        <v>2011</v>
      </c>
      <c r="D7017" s="2" t="str">
        <f>TEXT(Table_1[[#This Row],[Order Date]], "MMM")</f>
        <v>Mar</v>
      </c>
      <c r="E7017" s="7">
        <v>40613</v>
      </c>
      <c r="F7017" s="7">
        <v>40615</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row>
    <row r="7018" spans="1:23" ht="14.25" customHeight="1" x14ac:dyDescent="0.3">
      <c r="A7018" s="5">
        <v>7017</v>
      </c>
      <c r="B7018" s="2" t="s">
        <v>9242</v>
      </c>
      <c r="C7018" s="5">
        <f>YEAR(Data!$E7018)</f>
        <v>2011</v>
      </c>
      <c r="D7018" s="2" t="str">
        <f>TEXT(Table_1[[#This Row],[Order Date]], "MMM")</f>
        <v>Mar</v>
      </c>
      <c r="E7018" s="7">
        <v>40613</v>
      </c>
      <c r="F7018" s="7">
        <v>40615</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row>
    <row r="7019" spans="1:23" ht="14.25" customHeight="1" x14ac:dyDescent="0.3">
      <c r="A7019" s="5">
        <v>7018</v>
      </c>
      <c r="B7019" s="2" t="s">
        <v>9242</v>
      </c>
      <c r="C7019" s="5">
        <f>YEAR(Data!$E7019)</f>
        <v>2011</v>
      </c>
      <c r="D7019" s="2" t="str">
        <f>TEXT(Table_1[[#This Row],[Order Date]], "MMM")</f>
        <v>Mar</v>
      </c>
      <c r="E7019" s="7">
        <v>40613</v>
      </c>
      <c r="F7019" s="7">
        <v>40615</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row>
    <row r="7020" spans="1:23" ht="14.25" customHeight="1" x14ac:dyDescent="0.3">
      <c r="A7020" s="5">
        <v>7019</v>
      </c>
      <c r="B7020" s="2" t="s">
        <v>9243</v>
      </c>
      <c r="C7020" s="5">
        <f>YEAR(Data!$E7020)</f>
        <v>2013</v>
      </c>
      <c r="D7020" s="2" t="str">
        <f>TEXT(Table_1[[#This Row],[Order Date]], "MMM")</f>
        <v>Jun</v>
      </c>
      <c r="E7020" s="7">
        <v>41449</v>
      </c>
      <c r="F7020" s="7">
        <v>41453</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row>
    <row r="7021" spans="1:23" ht="14.25" customHeight="1" x14ac:dyDescent="0.3">
      <c r="A7021" s="5">
        <v>7020</v>
      </c>
      <c r="B7021" s="2" t="s">
        <v>9244</v>
      </c>
      <c r="C7021" s="5">
        <f>YEAR(Data!$E7021)</f>
        <v>2011</v>
      </c>
      <c r="D7021" s="2" t="str">
        <f>TEXT(Table_1[[#This Row],[Order Date]], "MMM")</f>
        <v>Aug</v>
      </c>
      <c r="E7021" s="7">
        <v>40778</v>
      </c>
      <c r="F7021" s="7">
        <v>40782</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row>
    <row r="7022" spans="1:23" ht="14.25" customHeight="1" x14ac:dyDescent="0.3">
      <c r="A7022" s="5">
        <v>7021</v>
      </c>
      <c r="B7022" s="2" t="s">
        <v>9244</v>
      </c>
      <c r="C7022" s="5">
        <f>YEAR(Data!$E7022)</f>
        <v>2011</v>
      </c>
      <c r="D7022" s="2" t="str">
        <f>TEXT(Table_1[[#This Row],[Order Date]], "MMM")</f>
        <v>Aug</v>
      </c>
      <c r="E7022" s="7">
        <v>40778</v>
      </c>
      <c r="F7022" s="7">
        <v>40782</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row>
    <row r="7023" spans="1:23" ht="14.25" customHeight="1" x14ac:dyDescent="0.3">
      <c r="A7023" s="5">
        <v>7022</v>
      </c>
      <c r="B7023" s="2" t="s">
        <v>9244</v>
      </c>
      <c r="C7023" s="5">
        <f>YEAR(Data!$E7023)</f>
        <v>2011</v>
      </c>
      <c r="D7023" s="2" t="str">
        <f>TEXT(Table_1[[#This Row],[Order Date]], "MMM")</f>
        <v>Aug</v>
      </c>
      <c r="E7023" s="7">
        <v>40778</v>
      </c>
      <c r="F7023" s="7">
        <v>40782</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row>
    <row r="7024" spans="1:23" ht="14.25" customHeight="1" x14ac:dyDescent="0.3">
      <c r="A7024" s="5">
        <v>7023</v>
      </c>
      <c r="B7024" s="2" t="s">
        <v>9244</v>
      </c>
      <c r="C7024" s="5">
        <f>YEAR(Data!$E7024)</f>
        <v>2011</v>
      </c>
      <c r="D7024" s="2" t="str">
        <f>TEXT(Table_1[[#This Row],[Order Date]], "MMM")</f>
        <v>Aug</v>
      </c>
      <c r="E7024" s="7">
        <v>40778</v>
      </c>
      <c r="F7024" s="7">
        <v>40782</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row>
    <row r="7025" spans="1:23" ht="14.25" customHeight="1" x14ac:dyDescent="0.3">
      <c r="A7025" s="5">
        <v>7024</v>
      </c>
      <c r="B7025" s="2" t="s">
        <v>9244</v>
      </c>
      <c r="C7025" s="5">
        <f>YEAR(Data!$E7025)</f>
        <v>2011</v>
      </c>
      <c r="D7025" s="2" t="str">
        <f>TEXT(Table_1[[#This Row],[Order Date]], "MMM")</f>
        <v>Aug</v>
      </c>
      <c r="E7025" s="7">
        <v>40778</v>
      </c>
      <c r="F7025" s="7">
        <v>40782</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row>
    <row r="7026" spans="1:23" ht="14.25" customHeight="1" x14ac:dyDescent="0.3">
      <c r="A7026" s="5">
        <v>7025</v>
      </c>
      <c r="B7026" s="2" t="s">
        <v>9244</v>
      </c>
      <c r="C7026" s="5">
        <f>YEAR(Data!$E7026)</f>
        <v>2011</v>
      </c>
      <c r="D7026" s="2" t="str">
        <f>TEXT(Table_1[[#This Row],[Order Date]], "MMM")</f>
        <v>Aug</v>
      </c>
      <c r="E7026" s="7">
        <v>40778</v>
      </c>
      <c r="F7026" s="7">
        <v>40782</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row>
    <row r="7027" spans="1:23" ht="14.25" customHeight="1" x14ac:dyDescent="0.3">
      <c r="A7027" s="5">
        <v>7026</v>
      </c>
      <c r="B7027" s="2" t="s">
        <v>9247</v>
      </c>
      <c r="C7027" s="5">
        <f>YEAR(Data!$E7027)</f>
        <v>2014</v>
      </c>
      <c r="D7027" s="2" t="str">
        <f>TEXT(Table_1[[#This Row],[Order Date]], "MMM")</f>
        <v>Feb</v>
      </c>
      <c r="E7027" s="7">
        <v>41677</v>
      </c>
      <c r="F7027" s="7">
        <v>41683</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row>
    <row r="7028" spans="1:23" ht="14.25" customHeight="1" x14ac:dyDescent="0.3">
      <c r="A7028" s="5">
        <v>7027</v>
      </c>
      <c r="B7028" s="2" t="s">
        <v>9247</v>
      </c>
      <c r="C7028" s="5">
        <f>YEAR(Data!$E7028)</f>
        <v>2014</v>
      </c>
      <c r="D7028" s="2" t="str">
        <f>TEXT(Table_1[[#This Row],[Order Date]], "MMM")</f>
        <v>Feb</v>
      </c>
      <c r="E7028" s="7">
        <v>41677</v>
      </c>
      <c r="F7028" s="7">
        <v>41683</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row>
    <row r="7029" spans="1:23" ht="14.25" customHeight="1" x14ac:dyDescent="0.3">
      <c r="A7029" s="5">
        <v>7028</v>
      </c>
      <c r="B7029" s="2" t="s">
        <v>9248</v>
      </c>
      <c r="C7029" s="5">
        <f>YEAR(Data!$E7029)</f>
        <v>2014</v>
      </c>
      <c r="D7029" s="2" t="str">
        <f>TEXT(Table_1[[#This Row],[Order Date]], "MMM")</f>
        <v>Jan</v>
      </c>
      <c r="E7029" s="7">
        <v>41669</v>
      </c>
      <c r="F7029" s="7">
        <v>41676</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row>
    <row r="7030" spans="1:23" ht="14.25" customHeight="1" x14ac:dyDescent="0.3">
      <c r="A7030" s="5">
        <v>7029</v>
      </c>
      <c r="B7030" s="2" t="s">
        <v>9249</v>
      </c>
      <c r="C7030" s="5">
        <f>YEAR(Data!$E7030)</f>
        <v>2013</v>
      </c>
      <c r="D7030" s="2" t="str">
        <f>TEXT(Table_1[[#This Row],[Order Date]], "MMM")</f>
        <v>Dec</v>
      </c>
      <c r="E7030" s="7">
        <v>41629</v>
      </c>
      <c r="F7030" s="7">
        <v>41632</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row>
    <row r="7031" spans="1:23" ht="14.25" customHeight="1" x14ac:dyDescent="0.3">
      <c r="A7031" s="5">
        <v>7030</v>
      </c>
      <c r="B7031" s="2" t="s">
        <v>9250</v>
      </c>
      <c r="C7031" s="5">
        <f>YEAR(Data!$E7031)</f>
        <v>2013</v>
      </c>
      <c r="D7031" s="2" t="str">
        <f>TEXT(Table_1[[#This Row],[Order Date]], "MMM")</f>
        <v>Nov</v>
      </c>
      <c r="E7031" s="7">
        <v>41590</v>
      </c>
      <c r="F7031" s="7">
        <v>41595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row>
    <row r="7032" spans="1:23" ht="14.25" customHeight="1" x14ac:dyDescent="0.3">
      <c r="A7032" s="5">
        <v>7031</v>
      </c>
      <c r="B7032" s="2" t="s">
        <v>9250</v>
      </c>
      <c r="C7032" s="5">
        <f>YEAR(Data!$E7032)</f>
        <v>2013</v>
      </c>
      <c r="D7032" s="2" t="str">
        <f>TEXT(Table_1[[#This Row],[Order Date]], "MMM")</f>
        <v>Nov</v>
      </c>
      <c r="E7032" s="7">
        <v>41590</v>
      </c>
      <c r="F7032" s="7">
        <v>41595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row>
    <row r="7033" spans="1:23" ht="14.25" customHeight="1" x14ac:dyDescent="0.3">
      <c r="A7033" s="5">
        <v>7032</v>
      </c>
      <c r="B7033" s="2" t="s">
        <v>9250</v>
      </c>
      <c r="C7033" s="5">
        <f>YEAR(Data!$E7033)</f>
        <v>2013</v>
      </c>
      <c r="D7033" s="2" t="str">
        <f>TEXT(Table_1[[#This Row],[Order Date]], "MMM")</f>
        <v>Nov</v>
      </c>
      <c r="E7033" s="7">
        <v>41590</v>
      </c>
      <c r="F7033" s="7">
        <v>41595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row>
    <row r="7034" spans="1:23" ht="14.25" customHeight="1" x14ac:dyDescent="0.3">
      <c r="A7034" s="5">
        <v>7033</v>
      </c>
      <c r="B7034" s="2" t="s">
        <v>9250</v>
      </c>
      <c r="C7034" s="5">
        <f>YEAR(Data!$E7034)</f>
        <v>2013</v>
      </c>
      <c r="D7034" s="2" t="str">
        <f>TEXT(Table_1[[#This Row],[Order Date]], "MMM")</f>
        <v>Nov</v>
      </c>
      <c r="E7034" s="7">
        <v>41590</v>
      </c>
      <c r="F7034" s="7">
        <v>41595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row>
    <row r="7035" spans="1:23" ht="14.25" customHeight="1" x14ac:dyDescent="0.3">
      <c r="A7035" s="5">
        <v>7034</v>
      </c>
      <c r="B7035" s="2" t="s">
        <v>9250</v>
      </c>
      <c r="C7035" s="5">
        <f>YEAR(Data!$E7035)</f>
        <v>2013</v>
      </c>
      <c r="D7035" s="2" t="str">
        <f>TEXT(Table_1[[#This Row],[Order Date]], "MMM")</f>
        <v>Nov</v>
      </c>
      <c r="E7035" s="7">
        <v>41590</v>
      </c>
      <c r="F7035" s="7">
        <v>41595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row>
    <row r="7036" spans="1:23" ht="14.25" customHeight="1" x14ac:dyDescent="0.3">
      <c r="A7036" s="5">
        <v>7035</v>
      </c>
      <c r="B7036" s="2" t="s">
        <v>9250</v>
      </c>
      <c r="C7036" s="5">
        <f>YEAR(Data!$E7036)</f>
        <v>2013</v>
      </c>
      <c r="D7036" s="2" t="str">
        <f>TEXT(Table_1[[#This Row],[Order Date]], "MMM")</f>
        <v>Nov</v>
      </c>
      <c r="E7036" s="7">
        <v>41590</v>
      </c>
      <c r="F7036" s="7">
        <v>41595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row>
    <row r="7037" spans="1:23" ht="14.25" customHeight="1" x14ac:dyDescent="0.3">
      <c r="A7037" s="5">
        <v>7036</v>
      </c>
      <c r="B7037" s="2" t="s">
        <v>9251</v>
      </c>
      <c r="C7037" s="5">
        <f>YEAR(Data!$E7037)</f>
        <v>2014</v>
      </c>
      <c r="D7037" s="2" t="str">
        <f>TEXT(Table_1[[#This Row],[Order Date]], "MMM")</f>
        <v>Nov</v>
      </c>
      <c r="E7037" s="7">
        <v>41953</v>
      </c>
      <c r="F7037" s="7">
        <v>41957</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row>
    <row r="7038" spans="1:23" ht="14.25" customHeight="1" x14ac:dyDescent="0.3">
      <c r="A7038" s="5">
        <v>7037</v>
      </c>
      <c r="B7038" s="2" t="s">
        <v>9252</v>
      </c>
      <c r="C7038" s="5">
        <f>YEAR(Data!$E7038)</f>
        <v>2011</v>
      </c>
      <c r="D7038" s="2" t="str">
        <f>TEXT(Table_1[[#This Row],[Order Date]], "MMM")</f>
        <v>May</v>
      </c>
      <c r="E7038" s="7">
        <v>40665</v>
      </c>
      <c r="F7038" s="7">
        <v>40667</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row>
    <row r="7039" spans="1:23" ht="14.25" customHeight="1" x14ac:dyDescent="0.3">
      <c r="A7039" s="5">
        <v>7038</v>
      </c>
      <c r="B7039" s="2" t="s">
        <v>9253</v>
      </c>
      <c r="C7039" s="5">
        <f>YEAR(Data!$E7039)</f>
        <v>2014</v>
      </c>
      <c r="D7039" s="2" t="str">
        <f>TEXT(Table_1[[#This Row],[Order Date]], "MMM")</f>
        <v>Sep</v>
      </c>
      <c r="E7039" s="7">
        <v>41905</v>
      </c>
      <c r="F7039" s="7">
        <v>41910</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row>
    <row r="7040" spans="1:23" ht="14.25" customHeight="1" x14ac:dyDescent="0.3">
      <c r="A7040" s="5">
        <v>7039</v>
      </c>
      <c r="B7040" s="2" t="s">
        <v>9253</v>
      </c>
      <c r="C7040" s="5">
        <f>YEAR(Data!$E7040)</f>
        <v>2014</v>
      </c>
      <c r="D7040" s="2" t="str">
        <f>TEXT(Table_1[[#This Row],[Order Date]], "MMM")</f>
        <v>Sep</v>
      </c>
      <c r="E7040" s="7">
        <v>41905</v>
      </c>
      <c r="F7040" s="7">
        <v>41910</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row>
    <row r="7041" spans="1:23" ht="14.25" customHeight="1" x14ac:dyDescent="0.3">
      <c r="A7041" s="5">
        <v>7040</v>
      </c>
      <c r="B7041" s="2" t="s">
        <v>9256</v>
      </c>
      <c r="C7041" s="5">
        <f>YEAR(Data!$E7041)</f>
        <v>2014</v>
      </c>
      <c r="D7041" s="2" t="str">
        <f>TEXT(Table_1[[#This Row],[Order Date]], "MMM")</f>
        <v>Dec</v>
      </c>
      <c r="E7041" s="7">
        <v>41991</v>
      </c>
      <c r="F7041" s="7">
        <v>41997</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row>
    <row r="7042" spans="1:23" ht="14.25" customHeight="1" x14ac:dyDescent="0.3">
      <c r="A7042" s="5">
        <v>7041</v>
      </c>
      <c r="B7042" s="2" t="s">
        <v>9256</v>
      </c>
      <c r="C7042" s="5">
        <f>YEAR(Data!$E7042)</f>
        <v>2014</v>
      </c>
      <c r="D7042" s="2" t="str">
        <f>TEXT(Table_1[[#This Row],[Order Date]], "MMM")</f>
        <v>Dec</v>
      </c>
      <c r="E7042" s="7">
        <v>41991</v>
      </c>
      <c r="F7042" s="7">
        <v>41997</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row>
    <row r="7043" spans="1:23" ht="14.25" customHeight="1" x14ac:dyDescent="0.3">
      <c r="A7043" s="5">
        <v>7042</v>
      </c>
      <c r="B7043" s="2" t="s">
        <v>9256</v>
      </c>
      <c r="C7043" s="5">
        <f>YEAR(Data!$E7043)</f>
        <v>2014</v>
      </c>
      <c r="D7043" s="2" t="str">
        <f>TEXT(Table_1[[#This Row],[Order Date]], "MMM")</f>
        <v>Dec</v>
      </c>
      <c r="E7043" s="7">
        <v>41991</v>
      </c>
      <c r="F7043" s="7">
        <v>41997</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row>
    <row r="7044" spans="1:23" ht="14.25" customHeight="1" x14ac:dyDescent="0.3">
      <c r="A7044" s="5">
        <v>7043</v>
      </c>
      <c r="B7044" s="2" t="s">
        <v>9257</v>
      </c>
      <c r="C7044" s="5">
        <f>YEAR(Data!$E7044)</f>
        <v>2014</v>
      </c>
      <c r="D7044" s="2" t="str">
        <f>TEXT(Table_1[[#This Row],[Order Date]], "MMM")</f>
        <v>Jul</v>
      </c>
      <c r="E7044" s="7">
        <v>41839</v>
      </c>
      <c r="F7044" s="7">
        <v>41844</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row>
    <row r="7045" spans="1:23" ht="14.25" customHeight="1" x14ac:dyDescent="0.3">
      <c r="A7045" s="5">
        <v>7044</v>
      </c>
      <c r="B7045" s="2" t="s">
        <v>9257</v>
      </c>
      <c r="C7045" s="5">
        <f>YEAR(Data!$E7045)</f>
        <v>2014</v>
      </c>
      <c r="D7045" s="2" t="str">
        <f>TEXT(Table_1[[#This Row],[Order Date]], "MMM")</f>
        <v>Jul</v>
      </c>
      <c r="E7045" s="7">
        <v>41839</v>
      </c>
      <c r="F7045" s="7">
        <v>41844</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row>
    <row r="7046" spans="1:23" ht="14.25" customHeight="1" x14ac:dyDescent="0.3">
      <c r="A7046" s="5">
        <v>7045</v>
      </c>
      <c r="B7046" s="2" t="s">
        <v>9257</v>
      </c>
      <c r="C7046" s="5">
        <f>YEAR(Data!$E7046)</f>
        <v>2014</v>
      </c>
      <c r="D7046" s="2" t="str">
        <f>TEXT(Table_1[[#This Row],[Order Date]], "MMM")</f>
        <v>Jul</v>
      </c>
      <c r="E7046" s="7">
        <v>41839</v>
      </c>
      <c r="F7046" s="7">
        <v>41844</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row>
    <row r="7047" spans="1:23" ht="14.25" customHeight="1" x14ac:dyDescent="0.3">
      <c r="A7047" s="5">
        <v>7046</v>
      </c>
      <c r="B7047" s="2" t="s">
        <v>9258</v>
      </c>
      <c r="C7047" s="5">
        <f>YEAR(Data!$E7047)</f>
        <v>2013</v>
      </c>
      <c r="D7047" s="2" t="str">
        <f>TEXT(Table_1[[#This Row],[Order Date]], "MMM")</f>
        <v>Nov</v>
      </c>
      <c r="E7047" s="7">
        <v>41582</v>
      </c>
      <c r="F7047" s="7">
        <v>41588</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row>
    <row r="7048" spans="1:23" ht="14.25" customHeight="1" x14ac:dyDescent="0.3">
      <c r="A7048" s="5">
        <v>7047</v>
      </c>
      <c r="B7048" s="2" t="s">
        <v>9259</v>
      </c>
      <c r="C7048" s="5">
        <f>YEAR(Data!$E7048)</f>
        <v>2011</v>
      </c>
      <c r="D7048" s="2" t="str">
        <f>TEXT(Table_1[[#This Row],[Order Date]], "MMM")</f>
        <v>Apr</v>
      </c>
      <c r="E7048" s="7">
        <v>40641</v>
      </c>
      <c r="F7048" s="7">
        <v>40645</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row>
    <row r="7049" spans="1:23" ht="14.25" customHeight="1" x14ac:dyDescent="0.3">
      <c r="A7049" s="5">
        <v>7048</v>
      </c>
      <c r="B7049" s="2" t="s">
        <v>9259</v>
      </c>
      <c r="C7049" s="5">
        <f>YEAR(Data!$E7049)</f>
        <v>2011</v>
      </c>
      <c r="D7049" s="2" t="str">
        <f>TEXT(Table_1[[#This Row],[Order Date]], "MMM")</f>
        <v>Apr</v>
      </c>
      <c r="E7049" s="7">
        <v>40641</v>
      </c>
      <c r="F7049" s="7">
        <v>40645</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row>
    <row r="7050" spans="1:23" ht="14.25" customHeight="1" x14ac:dyDescent="0.3">
      <c r="A7050" s="5">
        <v>7049</v>
      </c>
      <c r="B7050" s="2" t="s">
        <v>9260</v>
      </c>
      <c r="C7050" s="5">
        <f>YEAR(Data!$E7050)</f>
        <v>2013</v>
      </c>
      <c r="D7050" s="2" t="str">
        <f>TEXT(Table_1[[#This Row],[Order Date]], "MMM")</f>
        <v>Aug</v>
      </c>
      <c r="E7050" s="7">
        <v>41501</v>
      </c>
      <c r="F7050" s="7">
        <v>41503</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row>
    <row r="7051" spans="1:23" ht="14.25" customHeight="1" x14ac:dyDescent="0.3">
      <c r="A7051" s="5">
        <v>7050</v>
      </c>
      <c r="B7051" s="2" t="s">
        <v>9261</v>
      </c>
      <c r="C7051" s="5">
        <f>YEAR(Data!$E7051)</f>
        <v>2011</v>
      </c>
      <c r="D7051" s="2" t="str">
        <f>TEXT(Table_1[[#This Row],[Order Date]], "MMM")</f>
        <v>Sep</v>
      </c>
      <c r="E7051" s="7">
        <v>40811</v>
      </c>
      <c r="F7051" s="7">
        <v>40816</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row>
    <row r="7052" spans="1:23" ht="14.25" customHeight="1" x14ac:dyDescent="0.3">
      <c r="A7052" s="5">
        <v>7051</v>
      </c>
      <c r="B7052" s="2" t="s">
        <v>9262</v>
      </c>
      <c r="C7052" s="5">
        <f>YEAR(Data!$E7052)</f>
        <v>2013</v>
      </c>
      <c r="D7052" s="2" t="str">
        <f>TEXT(Table_1[[#This Row],[Order Date]], "MMM")</f>
        <v>Dec</v>
      </c>
      <c r="E7052" s="7">
        <v>41620</v>
      </c>
      <c r="F7052" s="7">
        <v>41620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row>
    <row r="7053" spans="1:23" ht="14.25" customHeight="1" x14ac:dyDescent="0.3">
      <c r="A7053" s="5">
        <v>7052</v>
      </c>
      <c r="B7053" s="2" t="s">
        <v>9262</v>
      </c>
      <c r="C7053" s="5">
        <f>YEAR(Data!$E7053)</f>
        <v>2013</v>
      </c>
      <c r="D7053" s="2" t="str">
        <f>TEXT(Table_1[[#This Row],[Order Date]], "MMM")</f>
        <v>Dec</v>
      </c>
      <c r="E7053" s="7">
        <v>41620</v>
      </c>
      <c r="F7053" s="7">
        <v>41620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row>
    <row r="7054" spans="1:23" ht="14.25" customHeight="1" x14ac:dyDescent="0.3">
      <c r="A7054" s="5">
        <v>7053</v>
      </c>
      <c r="B7054" s="2" t="s">
        <v>9262</v>
      </c>
      <c r="C7054" s="5">
        <f>YEAR(Data!$E7054)</f>
        <v>2013</v>
      </c>
      <c r="D7054" s="2" t="str">
        <f>TEXT(Table_1[[#This Row],[Order Date]], "MMM")</f>
        <v>Dec</v>
      </c>
      <c r="E7054" s="7">
        <v>41620</v>
      </c>
      <c r="F7054" s="7">
        <v>41620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row>
    <row r="7055" spans="1:23" ht="14.25" customHeight="1" x14ac:dyDescent="0.3">
      <c r="A7055" s="5">
        <v>7054</v>
      </c>
      <c r="B7055" s="2" t="s">
        <v>9262</v>
      </c>
      <c r="C7055" s="5">
        <f>YEAR(Data!$E7055)</f>
        <v>2013</v>
      </c>
      <c r="D7055" s="2" t="str">
        <f>TEXT(Table_1[[#This Row],[Order Date]], "MMM")</f>
        <v>Dec</v>
      </c>
      <c r="E7055" s="7">
        <v>41620</v>
      </c>
      <c r="F7055" s="7">
        <v>41620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row>
    <row r="7056" spans="1:23" ht="14.25" customHeight="1" x14ac:dyDescent="0.3">
      <c r="A7056" s="5">
        <v>7055</v>
      </c>
      <c r="B7056" s="2" t="s">
        <v>9262</v>
      </c>
      <c r="C7056" s="5">
        <f>YEAR(Data!$E7056)</f>
        <v>2013</v>
      </c>
      <c r="D7056" s="2" t="str">
        <f>TEXT(Table_1[[#This Row],[Order Date]], "MMM")</f>
        <v>Dec</v>
      </c>
      <c r="E7056" s="7">
        <v>41620</v>
      </c>
      <c r="F7056" s="7">
        <v>41620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row>
    <row r="7057" spans="1:23" ht="14.25" customHeight="1" x14ac:dyDescent="0.3">
      <c r="A7057" s="5">
        <v>7056</v>
      </c>
      <c r="B7057" s="2" t="s">
        <v>9262</v>
      </c>
      <c r="C7057" s="5">
        <f>YEAR(Data!$E7057)</f>
        <v>2013</v>
      </c>
      <c r="D7057" s="2" t="str">
        <f>TEXT(Table_1[[#This Row],[Order Date]], "MMM")</f>
        <v>Dec</v>
      </c>
      <c r="E7057" s="7">
        <v>41620</v>
      </c>
      <c r="F7057" s="7">
        <v>41620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row>
    <row r="7058" spans="1:23" ht="14.25" customHeight="1" x14ac:dyDescent="0.3">
      <c r="A7058" s="5">
        <v>7057</v>
      </c>
      <c r="B7058" s="2" t="s">
        <v>9262</v>
      </c>
      <c r="C7058" s="5">
        <f>YEAR(Data!$E7058)</f>
        <v>2013</v>
      </c>
      <c r="D7058" s="2" t="str">
        <f>TEXT(Table_1[[#This Row],[Order Date]], "MMM")</f>
        <v>Dec</v>
      </c>
      <c r="E7058" s="7">
        <v>41620</v>
      </c>
      <c r="F7058" s="7">
        <v>41620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row>
    <row r="7059" spans="1:23" ht="14.25" customHeight="1" x14ac:dyDescent="0.3">
      <c r="A7059" s="5">
        <v>7058</v>
      </c>
      <c r="B7059" s="2" t="s">
        <v>9262</v>
      </c>
      <c r="C7059" s="5">
        <f>YEAR(Data!$E7059)</f>
        <v>2013</v>
      </c>
      <c r="D7059" s="2" t="str">
        <f>TEXT(Table_1[[#This Row],[Order Date]], "MMM")</f>
        <v>Dec</v>
      </c>
      <c r="E7059" s="7">
        <v>41620</v>
      </c>
      <c r="F7059" s="7">
        <v>41620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row>
    <row r="7060" spans="1:23" ht="14.25" customHeight="1" x14ac:dyDescent="0.3">
      <c r="A7060" s="5">
        <v>7059</v>
      </c>
      <c r="B7060" s="2" t="s">
        <v>9262</v>
      </c>
      <c r="C7060" s="5">
        <f>YEAR(Data!$E7060)</f>
        <v>2013</v>
      </c>
      <c r="D7060" s="2" t="str">
        <f>TEXT(Table_1[[#This Row],[Order Date]], "MMM")</f>
        <v>Dec</v>
      </c>
      <c r="E7060" s="7">
        <v>41620</v>
      </c>
      <c r="F7060" s="7">
        <v>41620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row>
    <row r="7061" spans="1:23" ht="14.25" customHeight="1" x14ac:dyDescent="0.3">
      <c r="A7061" s="5">
        <v>7060</v>
      </c>
      <c r="B7061" s="2" t="s">
        <v>9262</v>
      </c>
      <c r="C7061" s="5">
        <f>YEAR(Data!$E7061)</f>
        <v>2013</v>
      </c>
      <c r="D7061" s="2" t="str">
        <f>TEXT(Table_1[[#This Row],[Order Date]], "MMM")</f>
        <v>Dec</v>
      </c>
      <c r="E7061" s="7">
        <v>41620</v>
      </c>
      <c r="F7061" s="7">
        <v>41620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row>
    <row r="7062" spans="1:23" ht="14.25" customHeight="1" x14ac:dyDescent="0.3">
      <c r="A7062" s="5">
        <v>7061</v>
      </c>
      <c r="B7062" s="2" t="s">
        <v>9262</v>
      </c>
      <c r="C7062" s="5">
        <f>YEAR(Data!$E7062)</f>
        <v>2013</v>
      </c>
      <c r="D7062" s="2" t="str">
        <f>TEXT(Table_1[[#This Row],[Order Date]], "MMM")</f>
        <v>Dec</v>
      </c>
      <c r="E7062" s="7">
        <v>41620</v>
      </c>
      <c r="F7062" s="7">
        <v>41620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row>
    <row r="7063" spans="1:23" ht="14.25" customHeight="1" x14ac:dyDescent="0.3">
      <c r="A7063" s="5">
        <v>7062</v>
      </c>
      <c r="B7063" s="2" t="s">
        <v>9265</v>
      </c>
      <c r="C7063" s="5">
        <f>YEAR(Data!$E7063)</f>
        <v>2012</v>
      </c>
      <c r="D7063" s="2" t="str">
        <f>TEXT(Table_1[[#This Row],[Order Date]], "MMM")</f>
        <v>Feb</v>
      </c>
      <c r="E7063" s="7">
        <v>40942</v>
      </c>
      <c r="F7063" s="7">
        <v>40944</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row>
    <row r="7064" spans="1:23" ht="14.25" customHeight="1" x14ac:dyDescent="0.3">
      <c r="A7064" s="5">
        <v>7063</v>
      </c>
      <c r="B7064" s="2" t="s">
        <v>9266</v>
      </c>
      <c r="C7064" s="5">
        <f>YEAR(Data!$E7064)</f>
        <v>2013</v>
      </c>
      <c r="D7064" s="2" t="str">
        <f>TEXT(Table_1[[#This Row],[Order Date]], "MMM")</f>
        <v>Dec</v>
      </c>
      <c r="E7064" s="7">
        <v>41638</v>
      </c>
      <c r="F7064" s="7">
        <v>41640</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row>
    <row r="7065" spans="1:23" ht="14.25" customHeight="1" x14ac:dyDescent="0.3">
      <c r="A7065" s="5">
        <v>7064</v>
      </c>
      <c r="B7065" s="2" t="s">
        <v>9267</v>
      </c>
      <c r="C7065" s="5">
        <f>YEAR(Data!$E7065)</f>
        <v>2014</v>
      </c>
      <c r="D7065" s="2" t="str">
        <f>TEXT(Table_1[[#This Row],[Order Date]], "MMM")</f>
        <v>Sep</v>
      </c>
      <c r="E7065" s="7">
        <v>41883</v>
      </c>
      <c r="F7065" s="7">
        <v>41888</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row>
    <row r="7066" spans="1:23" ht="14.25" customHeight="1" x14ac:dyDescent="0.3">
      <c r="A7066" s="5">
        <v>7065</v>
      </c>
      <c r="B7066" s="2" t="s">
        <v>9268</v>
      </c>
      <c r="C7066" s="5">
        <f>YEAR(Data!$E7066)</f>
        <v>2014</v>
      </c>
      <c r="D7066" s="2" t="str">
        <f>TEXT(Table_1[[#This Row],[Order Date]], "MMM")</f>
        <v>Feb</v>
      </c>
      <c r="E7066" s="7">
        <v>41675</v>
      </c>
      <c r="F7066" s="7">
        <v>41680</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row>
    <row r="7067" spans="1:23" ht="14.25" customHeight="1" x14ac:dyDescent="0.3">
      <c r="A7067" s="5">
        <v>7066</v>
      </c>
      <c r="B7067" s="2" t="s">
        <v>9269</v>
      </c>
      <c r="C7067" s="5">
        <f>YEAR(Data!$E7067)</f>
        <v>2011</v>
      </c>
      <c r="D7067" s="2" t="str">
        <f>TEXT(Table_1[[#This Row],[Order Date]], "MMM")</f>
        <v>Dec</v>
      </c>
      <c r="E7067" s="7">
        <v>40883</v>
      </c>
      <c r="F7067" s="7">
        <v>40885</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row>
    <row r="7068" spans="1:23" ht="14.25" customHeight="1" x14ac:dyDescent="0.3">
      <c r="A7068" s="5">
        <v>7067</v>
      </c>
      <c r="B7068" s="2" t="s">
        <v>9270</v>
      </c>
      <c r="C7068" s="5">
        <f>YEAR(Data!$E7068)</f>
        <v>2013</v>
      </c>
      <c r="D7068" s="2" t="str">
        <f>TEXT(Table_1[[#This Row],[Order Date]], "MMM")</f>
        <v>May</v>
      </c>
      <c r="E7068" s="7">
        <v>41425</v>
      </c>
      <c r="F7068" s="7">
        <v>41429</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row>
    <row r="7069" spans="1:23" ht="14.25" customHeight="1" x14ac:dyDescent="0.3">
      <c r="A7069" s="5">
        <v>7068</v>
      </c>
      <c r="B7069" s="2" t="s">
        <v>9271</v>
      </c>
      <c r="C7069" s="5">
        <f>YEAR(Data!$E7069)</f>
        <v>2013</v>
      </c>
      <c r="D7069" s="2" t="str">
        <f>TEXT(Table_1[[#This Row],[Order Date]], "MMM")</f>
        <v>May</v>
      </c>
      <c r="E7069" s="7">
        <v>41416</v>
      </c>
      <c r="F7069" s="7">
        <v>41421</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row>
    <row r="7070" spans="1:23" ht="14.25" customHeight="1" x14ac:dyDescent="0.3">
      <c r="A7070" s="5">
        <v>7069</v>
      </c>
      <c r="B7070" s="2" t="s">
        <v>9271</v>
      </c>
      <c r="C7070" s="5">
        <f>YEAR(Data!$E7070)</f>
        <v>2013</v>
      </c>
      <c r="D7070" s="2" t="str">
        <f>TEXT(Table_1[[#This Row],[Order Date]], "MMM")</f>
        <v>May</v>
      </c>
      <c r="E7070" s="7">
        <v>41416</v>
      </c>
      <c r="F7070" s="7">
        <v>41421</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row>
    <row r="7071" spans="1:23" ht="14.25" customHeight="1" x14ac:dyDescent="0.3">
      <c r="A7071" s="5">
        <v>7070</v>
      </c>
      <c r="B7071" s="2" t="s">
        <v>9272</v>
      </c>
      <c r="C7071" s="5">
        <f>YEAR(Data!$E7071)</f>
        <v>2011</v>
      </c>
      <c r="D7071" s="2" t="str">
        <f>TEXT(Table_1[[#This Row],[Order Date]], "MMM")</f>
        <v>Aug</v>
      </c>
      <c r="E7071" s="7">
        <v>40764</v>
      </c>
      <c r="F7071" s="7">
        <v>40769</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row>
    <row r="7072" spans="1:23" ht="14.25" customHeight="1" x14ac:dyDescent="0.3">
      <c r="A7072" s="5">
        <v>7071</v>
      </c>
      <c r="B7072" s="2" t="s">
        <v>9273</v>
      </c>
      <c r="C7072" s="5">
        <f>YEAR(Data!$E7072)</f>
        <v>2013</v>
      </c>
      <c r="D7072" s="2" t="str">
        <f>TEXT(Table_1[[#This Row],[Order Date]], "MMM")</f>
        <v>Sep</v>
      </c>
      <c r="E7072" s="7">
        <v>41523</v>
      </c>
      <c r="F7072" s="7">
        <v>41528</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row>
    <row r="7073" spans="1:23" ht="14.25" customHeight="1" x14ac:dyDescent="0.3">
      <c r="A7073" s="5">
        <v>7072</v>
      </c>
      <c r="B7073" s="2" t="s">
        <v>9274</v>
      </c>
      <c r="C7073" s="5">
        <f>YEAR(Data!$E7073)</f>
        <v>2013</v>
      </c>
      <c r="D7073" s="2" t="str">
        <f>TEXT(Table_1[[#This Row],[Order Date]], "MMM")</f>
        <v>Jul</v>
      </c>
      <c r="E7073" s="7">
        <v>41479</v>
      </c>
      <c r="F7073" s="7">
        <v>41484</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row>
    <row r="7074" spans="1:23" ht="14.25" customHeight="1" x14ac:dyDescent="0.3">
      <c r="A7074" s="5">
        <v>7073</v>
      </c>
      <c r="B7074" s="2" t="s">
        <v>9274</v>
      </c>
      <c r="C7074" s="5">
        <f>YEAR(Data!$E7074)</f>
        <v>2013</v>
      </c>
      <c r="D7074" s="2" t="str">
        <f>TEXT(Table_1[[#This Row],[Order Date]], "MMM")</f>
        <v>Jul</v>
      </c>
      <c r="E7074" s="7">
        <v>41479</v>
      </c>
      <c r="F7074" s="7">
        <v>41484</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row>
    <row r="7075" spans="1:23" ht="14.25" customHeight="1" x14ac:dyDescent="0.3">
      <c r="A7075" s="5">
        <v>7074</v>
      </c>
      <c r="B7075" s="2" t="s">
        <v>9274</v>
      </c>
      <c r="C7075" s="5">
        <f>YEAR(Data!$E7075)</f>
        <v>2013</v>
      </c>
      <c r="D7075" s="2" t="str">
        <f>TEXT(Table_1[[#This Row],[Order Date]], "MMM")</f>
        <v>Jul</v>
      </c>
      <c r="E7075" s="7">
        <v>41479</v>
      </c>
      <c r="F7075" s="7">
        <v>41484</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row>
    <row r="7076" spans="1:23" ht="14.25" customHeight="1" x14ac:dyDescent="0.3">
      <c r="A7076" s="5">
        <v>7075</v>
      </c>
      <c r="B7076" s="2" t="s">
        <v>9274</v>
      </c>
      <c r="C7076" s="5">
        <f>YEAR(Data!$E7076)</f>
        <v>2013</v>
      </c>
      <c r="D7076" s="2" t="str">
        <f>TEXT(Table_1[[#This Row],[Order Date]], "MMM")</f>
        <v>Jul</v>
      </c>
      <c r="E7076" s="7">
        <v>41479</v>
      </c>
      <c r="F7076" s="7">
        <v>41484</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row>
    <row r="7077" spans="1:23" ht="14.25" customHeight="1" x14ac:dyDescent="0.3">
      <c r="A7077" s="5">
        <v>7076</v>
      </c>
      <c r="B7077" s="2" t="s">
        <v>9274</v>
      </c>
      <c r="C7077" s="5">
        <f>YEAR(Data!$E7077)</f>
        <v>2013</v>
      </c>
      <c r="D7077" s="2" t="str">
        <f>TEXT(Table_1[[#This Row],[Order Date]], "MMM")</f>
        <v>Jul</v>
      </c>
      <c r="E7077" s="7">
        <v>41479</v>
      </c>
      <c r="F7077" s="7">
        <v>41484</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row>
    <row r="7078" spans="1:23" ht="14.25" customHeight="1" x14ac:dyDescent="0.3">
      <c r="A7078" s="5">
        <v>7077</v>
      </c>
      <c r="B7078" s="2" t="s">
        <v>9275</v>
      </c>
      <c r="C7078" s="5">
        <f>YEAR(Data!$E7078)</f>
        <v>2013</v>
      </c>
      <c r="D7078" s="2" t="str">
        <f>TEXT(Table_1[[#This Row],[Order Date]], "MMM")</f>
        <v>May</v>
      </c>
      <c r="E7078" s="7">
        <v>41407</v>
      </c>
      <c r="F7078" s="7">
        <v>41412</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row>
    <row r="7079" spans="1:23" ht="14.25" customHeight="1" x14ac:dyDescent="0.3">
      <c r="A7079" s="5">
        <v>7078</v>
      </c>
      <c r="B7079" s="2" t="s">
        <v>9276</v>
      </c>
      <c r="C7079" s="5">
        <f>YEAR(Data!$E7079)</f>
        <v>2013</v>
      </c>
      <c r="D7079" s="2" t="str">
        <f>TEXT(Table_1[[#This Row],[Order Date]], "MMM")</f>
        <v>Sep</v>
      </c>
      <c r="E7079" s="7">
        <v>41520</v>
      </c>
      <c r="F7079" s="7">
        <v>41524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row>
    <row r="7080" spans="1:23" ht="14.25" customHeight="1" x14ac:dyDescent="0.3">
      <c r="A7080" s="5">
        <v>7079</v>
      </c>
      <c r="B7080" s="2" t="s">
        <v>9276</v>
      </c>
      <c r="C7080" s="5">
        <f>YEAR(Data!$E7080)</f>
        <v>2013</v>
      </c>
      <c r="D7080" s="2" t="str">
        <f>TEXT(Table_1[[#This Row],[Order Date]], "MMM")</f>
        <v>Sep</v>
      </c>
      <c r="E7080" s="7">
        <v>41520</v>
      </c>
      <c r="F7080" s="7">
        <v>41524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row>
    <row r="7081" spans="1:23" ht="14.25" customHeight="1" x14ac:dyDescent="0.3">
      <c r="A7081" s="5">
        <v>7080</v>
      </c>
      <c r="B7081" s="2" t="s">
        <v>9276</v>
      </c>
      <c r="C7081" s="5">
        <f>YEAR(Data!$E7081)</f>
        <v>2013</v>
      </c>
      <c r="D7081" s="2" t="str">
        <f>TEXT(Table_1[[#This Row],[Order Date]], "MMM")</f>
        <v>Sep</v>
      </c>
      <c r="E7081" s="7">
        <v>41520</v>
      </c>
      <c r="F7081" s="7">
        <v>41524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row>
    <row r="7082" spans="1:23" ht="14.25" customHeight="1" x14ac:dyDescent="0.3">
      <c r="A7082" s="5">
        <v>7081</v>
      </c>
      <c r="B7082" s="2" t="s">
        <v>9276</v>
      </c>
      <c r="C7082" s="5">
        <f>YEAR(Data!$E7082)</f>
        <v>2013</v>
      </c>
      <c r="D7082" s="2" t="str">
        <f>TEXT(Table_1[[#This Row],[Order Date]], "MMM")</f>
        <v>Sep</v>
      </c>
      <c r="E7082" s="7">
        <v>41520</v>
      </c>
      <c r="F7082" s="7">
        <v>41524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row>
    <row r="7083" spans="1:23" ht="14.25" customHeight="1" x14ac:dyDescent="0.3">
      <c r="A7083" s="5">
        <v>7082</v>
      </c>
      <c r="B7083" s="2" t="s">
        <v>9276</v>
      </c>
      <c r="C7083" s="5">
        <f>YEAR(Data!$E7083)</f>
        <v>2013</v>
      </c>
      <c r="D7083" s="2" t="str">
        <f>TEXT(Table_1[[#This Row],[Order Date]], "MMM")</f>
        <v>Sep</v>
      </c>
      <c r="E7083" s="7">
        <v>41520</v>
      </c>
      <c r="F7083" s="7">
        <v>41524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row>
    <row r="7084" spans="1:23" ht="14.25" customHeight="1" x14ac:dyDescent="0.3">
      <c r="A7084" s="5">
        <v>7083</v>
      </c>
      <c r="B7084" s="2" t="s">
        <v>9276</v>
      </c>
      <c r="C7084" s="5">
        <f>YEAR(Data!$E7084)</f>
        <v>2013</v>
      </c>
      <c r="D7084" s="2" t="str">
        <f>TEXT(Table_1[[#This Row],[Order Date]], "MMM")</f>
        <v>Sep</v>
      </c>
      <c r="E7084" s="7">
        <v>41520</v>
      </c>
      <c r="F7084" s="7">
        <v>41524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row>
    <row r="7085" spans="1:23" ht="14.25" customHeight="1" x14ac:dyDescent="0.3">
      <c r="A7085" s="5">
        <v>7084</v>
      </c>
      <c r="B7085" s="2" t="s">
        <v>9277</v>
      </c>
      <c r="C7085" s="5">
        <f>YEAR(Data!$E7085)</f>
        <v>2014</v>
      </c>
      <c r="D7085" s="2" t="str">
        <f>TEXT(Table_1[[#This Row],[Order Date]], "MMM")</f>
        <v>Jul</v>
      </c>
      <c r="E7085" s="7">
        <v>41842</v>
      </c>
      <c r="F7085" s="7">
        <v>41846</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row>
    <row r="7086" spans="1:23" ht="14.25" customHeight="1" x14ac:dyDescent="0.3">
      <c r="A7086" s="5">
        <v>7085</v>
      </c>
      <c r="B7086" s="2" t="s">
        <v>9277</v>
      </c>
      <c r="C7086" s="5">
        <f>YEAR(Data!$E7086)</f>
        <v>2014</v>
      </c>
      <c r="D7086" s="2" t="str">
        <f>TEXT(Table_1[[#This Row],[Order Date]], "MMM")</f>
        <v>Jul</v>
      </c>
      <c r="E7086" s="7">
        <v>41842</v>
      </c>
      <c r="F7086" s="7">
        <v>41846</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row>
    <row r="7087" spans="1:23" ht="14.25" customHeight="1" x14ac:dyDescent="0.3">
      <c r="A7087" s="5">
        <v>7086</v>
      </c>
      <c r="B7087" s="2" t="s">
        <v>9278</v>
      </c>
      <c r="C7087" s="5">
        <f>YEAR(Data!$E7087)</f>
        <v>2014</v>
      </c>
      <c r="D7087" s="2" t="str">
        <f>TEXT(Table_1[[#This Row],[Order Date]], "MMM")</f>
        <v>Sep</v>
      </c>
      <c r="E7087" s="7">
        <v>41908</v>
      </c>
      <c r="F7087" s="7">
        <v>41911</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row>
    <row r="7088" spans="1:23" ht="14.25" customHeight="1" x14ac:dyDescent="0.3">
      <c r="A7088" s="5">
        <v>7087</v>
      </c>
      <c r="B7088" s="2" t="s">
        <v>9278</v>
      </c>
      <c r="C7088" s="5">
        <f>YEAR(Data!$E7088)</f>
        <v>2014</v>
      </c>
      <c r="D7088" s="2" t="str">
        <f>TEXT(Table_1[[#This Row],[Order Date]], "MMM")</f>
        <v>Sep</v>
      </c>
      <c r="E7088" s="7">
        <v>41908</v>
      </c>
      <c r="F7088" s="7">
        <v>41911</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row>
    <row r="7089" spans="1:23" ht="14.25" customHeight="1" x14ac:dyDescent="0.3">
      <c r="A7089" s="5">
        <v>7088</v>
      </c>
      <c r="B7089" s="2" t="s">
        <v>9279</v>
      </c>
      <c r="C7089" s="5">
        <f>YEAR(Data!$E7089)</f>
        <v>2014</v>
      </c>
      <c r="D7089" s="2" t="str">
        <f>TEXT(Table_1[[#This Row],[Order Date]], "MMM")</f>
        <v>Aug</v>
      </c>
      <c r="E7089" s="7">
        <v>41855</v>
      </c>
      <c r="F7089" s="7">
        <v>41858</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row>
    <row r="7090" spans="1:23" ht="14.25" customHeight="1" x14ac:dyDescent="0.3">
      <c r="A7090" s="5">
        <v>7089</v>
      </c>
      <c r="B7090" s="2" t="s">
        <v>9280</v>
      </c>
      <c r="C7090" s="5">
        <f>YEAR(Data!$E7090)</f>
        <v>2012</v>
      </c>
      <c r="D7090" s="2" t="str">
        <f>TEXT(Table_1[[#This Row],[Order Date]], "MMM")</f>
        <v>Oct</v>
      </c>
      <c r="E7090" s="7">
        <v>41207</v>
      </c>
      <c r="F7090" s="7">
        <v>41209</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row>
    <row r="7091" spans="1:23" ht="14.25" customHeight="1" x14ac:dyDescent="0.3">
      <c r="A7091" s="5">
        <v>7090</v>
      </c>
      <c r="B7091" s="2" t="s">
        <v>9281</v>
      </c>
      <c r="C7091" s="5">
        <f>YEAR(Data!$E7091)</f>
        <v>2014</v>
      </c>
      <c r="D7091" s="2" t="str">
        <f>TEXT(Table_1[[#This Row],[Order Date]], "MMM")</f>
        <v>Jun</v>
      </c>
      <c r="E7091" s="7">
        <v>41806</v>
      </c>
      <c r="F7091" s="7">
        <v>41810</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row>
    <row r="7092" spans="1:23" ht="14.25" customHeight="1" x14ac:dyDescent="0.3">
      <c r="A7092" s="5">
        <v>7091</v>
      </c>
      <c r="B7092" s="2" t="s">
        <v>9282</v>
      </c>
      <c r="C7092" s="5">
        <f>YEAR(Data!$E7092)</f>
        <v>2012</v>
      </c>
      <c r="D7092" s="2" t="str">
        <f>TEXT(Table_1[[#This Row],[Order Date]], "MMM")</f>
        <v>Jan</v>
      </c>
      <c r="E7092" s="7">
        <v>40917</v>
      </c>
      <c r="F7092" s="7">
        <v>40921</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row>
    <row r="7093" spans="1:23" ht="14.25" customHeight="1" x14ac:dyDescent="0.3">
      <c r="A7093" s="5">
        <v>7092</v>
      </c>
      <c r="B7093" s="2" t="s">
        <v>9282</v>
      </c>
      <c r="C7093" s="5">
        <f>YEAR(Data!$E7093)</f>
        <v>2012</v>
      </c>
      <c r="D7093" s="2" t="str">
        <f>TEXT(Table_1[[#This Row],[Order Date]], "MMM")</f>
        <v>Jan</v>
      </c>
      <c r="E7093" s="7">
        <v>40917</v>
      </c>
      <c r="F7093" s="7">
        <v>40921</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row>
    <row r="7094" spans="1:23" ht="14.25" customHeight="1" x14ac:dyDescent="0.3">
      <c r="A7094" s="5">
        <v>7093</v>
      </c>
      <c r="B7094" s="2" t="s">
        <v>9282</v>
      </c>
      <c r="C7094" s="5">
        <f>YEAR(Data!$E7094)</f>
        <v>2012</v>
      </c>
      <c r="D7094" s="2" t="str">
        <f>TEXT(Table_1[[#This Row],[Order Date]], "MMM")</f>
        <v>Jan</v>
      </c>
      <c r="E7094" s="7">
        <v>40917</v>
      </c>
      <c r="F7094" s="7">
        <v>40921</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row>
    <row r="7095" spans="1:23" ht="14.25" customHeight="1" x14ac:dyDescent="0.3">
      <c r="A7095" s="5">
        <v>7094</v>
      </c>
      <c r="B7095" s="2" t="s">
        <v>9282</v>
      </c>
      <c r="C7095" s="5">
        <f>YEAR(Data!$E7095)</f>
        <v>2012</v>
      </c>
      <c r="D7095" s="2" t="str">
        <f>TEXT(Table_1[[#This Row],[Order Date]], "MMM")</f>
        <v>Jan</v>
      </c>
      <c r="E7095" s="7">
        <v>40917</v>
      </c>
      <c r="F7095" s="7">
        <v>40921</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row>
    <row r="7096" spans="1:23" ht="14.25" customHeight="1" x14ac:dyDescent="0.3">
      <c r="A7096" s="5">
        <v>7095</v>
      </c>
      <c r="B7096" s="2" t="s">
        <v>9283</v>
      </c>
      <c r="C7096" s="5">
        <f>YEAR(Data!$E7096)</f>
        <v>2012</v>
      </c>
      <c r="D7096" s="2" t="str">
        <f>TEXT(Table_1[[#This Row],[Order Date]], "MMM")</f>
        <v>Feb</v>
      </c>
      <c r="E7096" s="7">
        <v>40948</v>
      </c>
      <c r="F7096" s="7">
        <v>40952</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row>
    <row r="7097" spans="1:23" ht="14.25" customHeight="1" x14ac:dyDescent="0.3">
      <c r="A7097" s="5">
        <v>7096</v>
      </c>
      <c r="B7097" s="2" t="s">
        <v>9284</v>
      </c>
      <c r="C7097" s="5">
        <f>YEAR(Data!$E7097)</f>
        <v>2013</v>
      </c>
      <c r="D7097" s="2" t="str">
        <f>TEXT(Table_1[[#This Row],[Order Date]], "MMM")</f>
        <v>Aug</v>
      </c>
      <c r="E7097" s="7">
        <v>41506</v>
      </c>
      <c r="F7097" s="7">
        <v>41507</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row>
    <row r="7098" spans="1:23" ht="14.25" customHeight="1" x14ac:dyDescent="0.3">
      <c r="A7098" s="5">
        <v>7097</v>
      </c>
      <c r="B7098" s="2" t="s">
        <v>9284</v>
      </c>
      <c r="C7098" s="5">
        <f>YEAR(Data!$E7098)</f>
        <v>2013</v>
      </c>
      <c r="D7098" s="2" t="str">
        <f>TEXT(Table_1[[#This Row],[Order Date]], "MMM")</f>
        <v>Aug</v>
      </c>
      <c r="E7098" s="7">
        <v>41506</v>
      </c>
      <c r="F7098" s="7">
        <v>41507</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row>
    <row r="7099" spans="1:23" ht="14.25" customHeight="1" x14ac:dyDescent="0.3">
      <c r="A7099" s="5">
        <v>7098</v>
      </c>
      <c r="B7099" s="2" t="s">
        <v>9284</v>
      </c>
      <c r="C7099" s="5">
        <f>YEAR(Data!$E7099)</f>
        <v>2013</v>
      </c>
      <c r="D7099" s="2" t="str">
        <f>TEXT(Table_1[[#This Row],[Order Date]], "MMM")</f>
        <v>Aug</v>
      </c>
      <c r="E7099" s="7">
        <v>41506</v>
      </c>
      <c r="F7099" s="7">
        <v>41507</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row>
    <row r="7100" spans="1:23" ht="14.25" customHeight="1" x14ac:dyDescent="0.3">
      <c r="A7100" s="5">
        <v>7099</v>
      </c>
      <c r="B7100" s="2" t="s">
        <v>9285</v>
      </c>
      <c r="C7100" s="5">
        <f>YEAR(Data!$E7100)</f>
        <v>2014</v>
      </c>
      <c r="D7100" s="2" t="str">
        <f>TEXT(Table_1[[#This Row],[Order Date]], "MMM")</f>
        <v>Nov</v>
      </c>
      <c r="E7100" s="7">
        <v>41950</v>
      </c>
      <c r="F7100" s="7">
        <v>41954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row>
    <row r="7101" spans="1:23" ht="14.25" customHeight="1" x14ac:dyDescent="0.3">
      <c r="A7101" s="5">
        <v>7100</v>
      </c>
      <c r="B7101" s="2" t="s">
        <v>9286</v>
      </c>
      <c r="C7101" s="5">
        <f>YEAR(Data!$E7101)</f>
        <v>2012</v>
      </c>
      <c r="D7101" s="2" t="str">
        <f>TEXT(Table_1[[#This Row],[Order Date]], "MMM")</f>
        <v>Dec</v>
      </c>
      <c r="E7101" s="7">
        <v>41269</v>
      </c>
      <c r="F7101" s="7">
        <v>41273</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row>
    <row r="7102" spans="1:23" ht="14.25" customHeight="1" x14ac:dyDescent="0.3">
      <c r="A7102" s="5">
        <v>7101</v>
      </c>
      <c r="B7102" s="2" t="s">
        <v>9287</v>
      </c>
      <c r="C7102" s="5">
        <f>YEAR(Data!$E7102)</f>
        <v>2011</v>
      </c>
      <c r="D7102" s="2" t="str">
        <f>TEXT(Table_1[[#This Row],[Order Date]], "MMM")</f>
        <v>Nov</v>
      </c>
      <c r="E7102" s="7">
        <v>40870</v>
      </c>
      <c r="F7102" s="7">
        <v>40875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row>
    <row r="7103" spans="1:23" ht="14.25" customHeight="1" x14ac:dyDescent="0.3">
      <c r="A7103" s="5">
        <v>7102</v>
      </c>
      <c r="B7103" s="2" t="s">
        <v>9288</v>
      </c>
      <c r="C7103" s="5">
        <f>YEAR(Data!$E7103)</f>
        <v>2013</v>
      </c>
      <c r="D7103" s="2" t="str">
        <f>TEXT(Table_1[[#This Row],[Order Date]], "MMM")</f>
        <v>Aug</v>
      </c>
      <c r="E7103" s="7">
        <v>41488</v>
      </c>
      <c r="F7103" s="7">
        <v>41492</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row>
    <row r="7104" spans="1:23" ht="14.25" customHeight="1" x14ac:dyDescent="0.3">
      <c r="A7104" s="5">
        <v>7103</v>
      </c>
      <c r="B7104" s="2" t="s">
        <v>9289</v>
      </c>
      <c r="C7104" s="5">
        <f>YEAR(Data!$E7104)</f>
        <v>2011</v>
      </c>
      <c r="D7104" s="2" t="str">
        <f>TEXT(Table_1[[#This Row],[Order Date]], "MMM")</f>
        <v>Sep</v>
      </c>
      <c r="E7104" s="7">
        <v>40807</v>
      </c>
      <c r="F7104" s="7">
        <v>40810</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row>
    <row r="7105" spans="1:23" ht="14.25" customHeight="1" x14ac:dyDescent="0.3">
      <c r="A7105" s="5">
        <v>7104</v>
      </c>
      <c r="B7105" s="2" t="s">
        <v>9290</v>
      </c>
      <c r="C7105" s="5">
        <f>YEAR(Data!$E7105)</f>
        <v>2014</v>
      </c>
      <c r="D7105" s="2" t="str">
        <f>TEXT(Table_1[[#This Row],[Order Date]], "MMM")</f>
        <v>Sep</v>
      </c>
      <c r="E7105" s="7">
        <v>41887</v>
      </c>
      <c r="F7105" s="7">
        <v>41891</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row>
    <row r="7106" spans="1:23" ht="14.25" customHeight="1" x14ac:dyDescent="0.3">
      <c r="A7106" s="5">
        <v>7105</v>
      </c>
      <c r="B7106" s="2" t="s">
        <v>9291</v>
      </c>
      <c r="C7106" s="5">
        <f>YEAR(Data!$E7106)</f>
        <v>2014</v>
      </c>
      <c r="D7106" s="2" t="str">
        <f>TEXT(Table_1[[#This Row],[Order Date]], "MMM")</f>
        <v>Jun</v>
      </c>
      <c r="E7106" s="7">
        <v>41810</v>
      </c>
      <c r="F7106" s="7">
        <v>41812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row>
    <row r="7107" spans="1:23" ht="14.25" customHeight="1" x14ac:dyDescent="0.3">
      <c r="A7107" s="5">
        <v>7106</v>
      </c>
      <c r="B7107" s="2" t="s">
        <v>9291</v>
      </c>
      <c r="C7107" s="5">
        <f>YEAR(Data!$E7107)</f>
        <v>2014</v>
      </c>
      <c r="D7107" s="2" t="str">
        <f>TEXT(Table_1[[#This Row],[Order Date]], "MMM")</f>
        <v>Jun</v>
      </c>
      <c r="E7107" s="7">
        <v>41810</v>
      </c>
      <c r="F7107" s="7">
        <v>41812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row>
    <row r="7108" spans="1:23" ht="14.25" customHeight="1" x14ac:dyDescent="0.3">
      <c r="A7108" s="5">
        <v>7107</v>
      </c>
      <c r="B7108" s="2" t="s">
        <v>9291</v>
      </c>
      <c r="C7108" s="5">
        <f>YEAR(Data!$E7108)</f>
        <v>2014</v>
      </c>
      <c r="D7108" s="2" t="str">
        <f>TEXT(Table_1[[#This Row],[Order Date]], "MMM")</f>
        <v>Jun</v>
      </c>
      <c r="E7108" s="7">
        <v>41810</v>
      </c>
      <c r="F7108" s="7">
        <v>41812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row>
    <row r="7109" spans="1:23" ht="14.25" customHeight="1" x14ac:dyDescent="0.3">
      <c r="A7109" s="5">
        <v>7108</v>
      </c>
      <c r="B7109" s="2" t="s">
        <v>9292</v>
      </c>
      <c r="C7109" s="5">
        <f>YEAR(Data!$E7109)</f>
        <v>2013</v>
      </c>
      <c r="D7109" s="2" t="str">
        <f>TEXT(Table_1[[#This Row],[Order Date]], "MMM")</f>
        <v>Apr</v>
      </c>
      <c r="E7109" s="7">
        <v>41384</v>
      </c>
      <c r="F7109" s="7">
        <v>41391</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row>
    <row r="7110" spans="1:23" ht="14.25" customHeight="1" x14ac:dyDescent="0.3">
      <c r="A7110" s="5">
        <v>7109</v>
      </c>
      <c r="B7110" s="2" t="s">
        <v>9292</v>
      </c>
      <c r="C7110" s="5">
        <f>YEAR(Data!$E7110)</f>
        <v>2013</v>
      </c>
      <c r="D7110" s="2" t="str">
        <f>TEXT(Table_1[[#This Row],[Order Date]], "MMM")</f>
        <v>Apr</v>
      </c>
      <c r="E7110" s="7">
        <v>41384</v>
      </c>
      <c r="F7110" s="7">
        <v>41391</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row>
    <row r="7111" spans="1:23" ht="14.25" customHeight="1" x14ac:dyDescent="0.3">
      <c r="A7111" s="5">
        <v>7110</v>
      </c>
      <c r="B7111" s="2" t="s">
        <v>9292</v>
      </c>
      <c r="C7111" s="5">
        <f>YEAR(Data!$E7111)</f>
        <v>2013</v>
      </c>
      <c r="D7111" s="2" t="str">
        <f>TEXT(Table_1[[#This Row],[Order Date]], "MMM")</f>
        <v>Apr</v>
      </c>
      <c r="E7111" s="7">
        <v>41384</v>
      </c>
      <c r="F7111" s="7">
        <v>41391</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row>
    <row r="7112" spans="1:23" ht="14.25" customHeight="1" x14ac:dyDescent="0.3">
      <c r="A7112" s="5">
        <v>7111</v>
      </c>
      <c r="B7112" s="2" t="s">
        <v>9292</v>
      </c>
      <c r="C7112" s="5">
        <f>YEAR(Data!$E7112)</f>
        <v>2013</v>
      </c>
      <c r="D7112" s="2" t="str">
        <f>TEXT(Table_1[[#This Row],[Order Date]], "MMM")</f>
        <v>Apr</v>
      </c>
      <c r="E7112" s="7">
        <v>41384</v>
      </c>
      <c r="F7112" s="7">
        <v>41391</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row>
    <row r="7113" spans="1:23" ht="14.25" customHeight="1" x14ac:dyDescent="0.3">
      <c r="A7113" s="5">
        <v>7112</v>
      </c>
      <c r="B7113" s="2" t="s">
        <v>9292</v>
      </c>
      <c r="C7113" s="5">
        <f>YEAR(Data!$E7113)</f>
        <v>2013</v>
      </c>
      <c r="D7113" s="2" t="str">
        <f>TEXT(Table_1[[#This Row],[Order Date]], "MMM")</f>
        <v>Apr</v>
      </c>
      <c r="E7113" s="7">
        <v>41384</v>
      </c>
      <c r="F7113" s="7">
        <v>41391</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row>
    <row r="7114" spans="1:23" ht="14.25" customHeight="1" x14ac:dyDescent="0.3">
      <c r="A7114" s="5">
        <v>7113</v>
      </c>
      <c r="B7114" s="2" t="s">
        <v>9292</v>
      </c>
      <c r="C7114" s="5">
        <f>YEAR(Data!$E7114)</f>
        <v>2013</v>
      </c>
      <c r="D7114" s="2" t="str">
        <f>TEXT(Table_1[[#This Row],[Order Date]], "MMM")</f>
        <v>Apr</v>
      </c>
      <c r="E7114" s="7">
        <v>41384</v>
      </c>
      <c r="F7114" s="7">
        <v>41391</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row>
    <row r="7115" spans="1:23" ht="14.25" customHeight="1" x14ac:dyDescent="0.3">
      <c r="A7115" s="5">
        <v>7114</v>
      </c>
      <c r="B7115" s="2" t="s">
        <v>9292</v>
      </c>
      <c r="C7115" s="5">
        <f>YEAR(Data!$E7115)</f>
        <v>2013</v>
      </c>
      <c r="D7115" s="2" t="str">
        <f>TEXT(Table_1[[#This Row],[Order Date]], "MMM")</f>
        <v>Apr</v>
      </c>
      <c r="E7115" s="7">
        <v>41384</v>
      </c>
      <c r="F7115" s="7">
        <v>41391</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row>
    <row r="7116" spans="1:23" ht="14.25" customHeight="1" x14ac:dyDescent="0.3">
      <c r="A7116" s="5">
        <v>7115</v>
      </c>
      <c r="B7116" s="2" t="s">
        <v>9293</v>
      </c>
      <c r="C7116" s="5">
        <f>YEAR(Data!$E7116)</f>
        <v>2013</v>
      </c>
      <c r="D7116" s="2" t="str">
        <f>TEXT(Table_1[[#This Row],[Order Date]], "MMM")</f>
        <v>May</v>
      </c>
      <c r="E7116" s="7">
        <v>41400</v>
      </c>
      <c r="F7116" s="7">
        <v>41401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row>
    <row r="7117" spans="1:23" ht="14.25" customHeight="1" x14ac:dyDescent="0.3">
      <c r="A7117" s="5">
        <v>7116</v>
      </c>
      <c r="B7117" s="2" t="s">
        <v>9293</v>
      </c>
      <c r="C7117" s="5">
        <f>YEAR(Data!$E7117)</f>
        <v>2013</v>
      </c>
      <c r="D7117" s="2" t="str">
        <f>TEXT(Table_1[[#This Row],[Order Date]], "MMM")</f>
        <v>May</v>
      </c>
      <c r="E7117" s="7">
        <v>41400</v>
      </c>
      <c r="F7117" s="7">
        <v>41401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row>
    <row r="7118" spans="1:23" ht="14.25" customHeight="1" x14ac:dyDescent="0.3">
      <c r="A7118" s="5">
        <v>7117</v>
      </c>
      <c r="B7118" s="2" t="s">
        <v>9294</v>
      </c>
      <c r="C7118" s="5">
        <f>YEAR(Data!$E7118)</f>
        <v>2011</v>
      </c>
      <c r="D7118" s="2" t="str">
        <f>TEXT(Table_1[[#This Row],[Order Date]], "MMM")</f>
        <v>Oct</v>
      </c>
      <c r="E7118" s="7">
        <v>40834</v>
      </c>
      <c r="F7118" s="7">
        <v>40839</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row>
    <row r="7119" spans="1:23" ht="14.25" customHeight="1" x14ac:dyDescent="0.3">
      <c r="A7119" s="5">
        <v>7118</v>
      </c>
      <c r="B7119" s="2" t="s">
        <v>9294</v>
      </c>
      <c r="C7119" s="5">
        <f>YEAR(Data!$E7119)</f>
        <v>2011</v>
      </c>
      <c r="D7119" s="2" t="str">
        <f>TEXT(Table_1[[#This Row],[Order Date]], "MMM")</f>
        <v>Oct</v>
      </c>
      <c r="E7119" s="7">
        <v>40834</v>
      </c>
      <c r="F7119" s="7">
        <v>40839</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row>
    <row r="7120" spans="1:23" ht="14.25" customHeight="1" x14ac:dyDescent="0.3">
      <c r="A7120" s="5">
        <v>7119</v>
      </c>
      <c r="B7120" s="2" t="s">
        <v>9295</v>
      </c>
      <c r="C7120" s="5">
        <f>YEAR(Data!$E7120)</f>
        <v>2014</v>
      </c>
      <c r="D7120" s="2" t="str">
        <f>TEXT(Table_1[[#This Row],[Order Date]], "MMM")</f>
        <v>Feb</v>
      </c>
      <c r="E7120" s="7">
        <v>41684</v>
      </c>
      <c r="F7120" s="7">
        <v>41688</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row>
    <row r="7121" spans="1:23" ht="14.25" customHeight="1" x14ac:dyDescent="0.3">
      <c r="A7121" s="5">
        <v>7120</v>
      </c>
      <c r="B7121" s="2" t="s">
        <v>9296</v>
      </c>
      <c r="C7121" s="5">
        <f>YEAR(Data!$E7121)</f>
        <v>2014</v>
      </c>
      <c r="D7121" s="2" t="str">
        <f>TEXT(Table_1[[#This Row],[Order Date]], "MMM")</f>
        <v>Nov</v>
      </c>
      <c r="E7121" s="7">
        <v>41961</v>
      </c>
      <c r="F7121" s="7">
        <v>41968</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row>
    <row r="7122" spans="1:23" ht="14.25" customHeight="1" x14ac:dyDescent="0.3">
      <c r="A7122" s="5">
        <v>7121</v>
      </c>
      <c r="B7122" s="2" t="s">
        <v>9297</v>
      </c>
      <c r="C7122" s="5">
        <f>YEAR(Data!$E7122)</f>
        <v>2011</v>
      </c>
      <c r="D7122" s="2" t="str">
        <f>TEXT(Table_1[[#This Row],[Order Date]], "MMM")</f>
        <v>Jan</v>
      </c>
      <c r="E7122" s="7">
        <v>40564</v>
      </c>
      <c r="F7122" s="7">
        <v>40570</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row>
    <row r="7123" spans="1:23" ht="14.25" customHeight="1" x14ac:dyDescent="0.3">
      <c r="A7123" s="5">
        <v>7122</v>
      </c>
      <c r="B7123" s="2" t="s">
        <v>9298</v>
      </c>
      <c r="C7123" s="5">
        <f>YEAR(Data!$E7123)</f>
        <v>2014</v>
      </c>
      <c r="D7123" s="2" t="str">
        <f>TEXT(Table_1[[#This Row],[Order Date]], "MMM")</f>
        <v>Dec</v>
      </c>
      <c r="E7123" s="7">
        <v>41975</v>
      </c>
      <c r="F7123" s="7">
        <v>41982</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row>
    <row r="7124" spans="1:23" ht="14.25" customHeight="1" x14ac:dyDescent="0.3">
      <c r="A7124" s="5">
        <v>7123</v>
      </c>
      <c r="B7124" s="2" t="s">
        <v>9298</v>
      </c>
      <c r="C7124" s="5">
        <f>YEAR(Data!$E7124)</f>
        <v>2014</v>
      </c>
      <c r="D7124" s="2" t="str">
        <f>TEXT(Table_1[[#This Row],[Order Date]], "MMM")</f>
        <v>Dec</v>
      </c>
      <c r="E7124" s="7">
        <v>41975</v>
      </c>
      <c r="F7124" s="7">
        <v>41982</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row>
    <row r="7125" spans="1:23" ht="14.25" customHeight="1" x14ac:dyDescent="0.3">
      <c r="A7125" s="5">
        <v>7124</v>
      </c>
      <c r="B7125" s="2" t="s">
        <v>9299</v>
      </c>
      <c r="C7125" s="5">
        <f>YEAR(Data!$E7125)</f>
        <v>2012</v>
      </c>
      <c r="D7125" s="2" t="str">
        <f>TEXT(Table_1[[#This Row],[Order Date]], "MMM")</f>
        <v>Aug</v>
      </c>
      <c r="E7125" s="7">
        <v>41130</v>
      </c>
      <c r="F7125" s="7">
        <v>41137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row>
    <row r="7126" spans="1:23" ht="14.25" customHeight="1" x14ac:dyDescent="0.3">
      <c r="A7126" s="5">
        <v>7125</v>
      </c>
      <c r="B7126" s="2" t="s">
        <v>9299</v>
      </c>
      <c r="C7126" s="5">
        <f>YEAR(Data!$E7126)</f>
        <v>2012</v>
      </c>
      <c r="D7126" s="2" t="str">
        <f>TEXT(Table_1[[#This Row],[Order Date]], "MMM")</f>
        <v>Aug</v>
      </c>
      <c r="E7126" s="7">
        <v>41130</v>
      </c>
      <c r="F7126" s="7">
        <v>41137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row>
    <row r="7127" spans="1:23" ht="14.25" customHeight="1" x14ac:dyDescent="0.3">
      <c r="A7127" s="5">
        <v>7126</v>
      </c>
      <c r="B7127" s="2" t="s">
        <v>9300</v>
      </c>
      <c r="C7127" s="5">
        <f>YEAR(Data!$E7127)</f>
        <v>2013</v>
      </c>
      <c r="D7127" s="2" t="str">
        <f>TEXT(Table_1[[#This Row],[Order Date]], "MMM")</f>
        <v>Sep</v>
      </c>
      <c r="E7127" s="7">
        <v>41545</v>
      </c>
      <c r="F7127" s="7">
        <v>41547</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row>
    <row r="7128" spans="1:23" ht="14.25" customHeight="1" x14ac:dyDescent="0.3">
      <c r="A7128" s="5">
        <v>7127</v>
      </c>
      <c r="B7128" s="2" t="s">
        <v>9300</v>
      </c>
      <c r="C7128" s="5">
        <f>YEAR(Data!$E7128)</f>
        <v>2013</v>
      </c>
      <c r="D7128" s="2" t="str">
        <f>TEXT(Table_1[[#This Row],[Order Date]], "MMM")</f>
        <v>Sep</v>
      </c>
      <c r="E7128" s="7">
        <v>41545</v>
      </c>
      <c r="F7128" s="7">
        <v>41547</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row>
    <row r="7129" spans="1:23" ht="14.25" customHeight="1" x14ac:dyDescent="0.3">
      <c r="A7129" s="5">
        <v>7128</v>
      </c>
      <c r="B7129" s="2" t="s">
        <v>9301</v>
      </c>
      <c r="C7129" s="5">
        <f>YEAR(Data!$E7129)</f>
        <v>2013</v>
      </c>
      <c r="D7129" s="2" t="str">
        <f>TEXT(Table_1[[#This Row],[Order Date]], "MMM")</f>
        <v>Nov</v>
      </c>
      <c r="E7129" s="7">
        <v>41593</v>
      </c>
      <c r="F7129" s="7">
        <v>41599</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row>
    <row r="7130" spans="1:23" ht="14.25" customHeight="1" x14ac:dyDescent="0.3">
      <c r="A7130" s="5">
        <v>7129</v>
      </c>
      <c r="B7130" s="2" t="s">
        <v>9301</v>
      </c>
      <c r="C7130" s="5">
        <f>YEAR(Data!$E7130)</f>
        <v>2013</v>
      </c>
      <c r="D7130" s="2" t="str">
        <f>TEXT(Table_1[[#This Row],[Order Date]], "MMM")</f>
        <v>Nov</v>
      </c>
      <c r="E7130" s="7">
        <v>41593</v>
      </c>
      <c r="F7130" s="7">
        <v>41599</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row>
    <row r="7131" spans="1:23" ht="14.25" customHeight="1" x14ac:dyDescent="0.3">
      <c r="A7131" s="5">
        <v>7130</v>
      </c>
      <c r="B7131" s="2" t="s">
        <v>9302</v>
      </c>
      <c r="C7131" s="5">
        <f>YEAR(Data!$E7131)</f>
        <v>2013</v>
      </c>
      <c r="D7131" s="2" t="str">
        <f>TEXT(Table_1[[#This Row],[Order Date]], "MMM")</f>
        <v>Apr</v>
      </c>
      <c r="E7131" s="7">
        <v>41381</v>
      </c>
      <c r="F7131" s="7">
        <v>41387</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row>
    <row r="7132" spans="1:23" ht="14.25" customHeight="1" x14ac:dyDescent="0.3">
      <c r="A7132" s="5">
        <v>7131</v>
      </c>
      <c r="B7132" s="2" t="s">
        <v>9302</v>
      </c>
      <c r="C7132" s="5">
        <f>YEAR(Data!$E7132)</f>
        <v>2013</v>
      </c>
      <c r="D7132" s="2" t="str">
        <f>TEXT(Table_1[[#This Row],[Order Date]], "MMM")</f>
        <v>Apr</v>
      </c>
      <c r="E7132" s="7">
        <v>41381</v>
      </c>
      <c r="F7132" s="7">
        <v>41387</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row>
    <row r="7133" spans="1:23" ht="14.25" customHeight="1" x14ac:dyDescent="0.3">
      <c r="A7133" s="5">
        <v>7132</v>
      </c>
      <c r="B7133" s="2" t="s">
        <v>9303</v>
      </c>
      <c r="C7133" s="5">
        <f>YEAR(Data!$E7133)</f>
        <v>2014</v>
      </c>
      <c r="D7133" s="2" t="str">
        <f>TEXT(Table_1[[#This Row],[Order Date]], "MMM")</f>
        <v>Nov</v>
      </c>
      <c r="E7133" s="7">
        <v>41970</v>
      </c>
      <c r="F7133" s="7">
        <v>41975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row>
    <row r="7134" spans="1:23" ht="14.25" customHeight="1" x14ac:dyDescent="0.3">
      <c r="A7134" s="5">
        <v>7133</v>
      </c>
      <c r="B7134" s="2" t="s">
        <v>9303</v>
      </c>
      <c r="C7134" s="5">
        <f>YEAR(Data!$E7134)</f>
        <v>2014</v>
      </c>
      <c r="D7134" s="2" t="str">
        <f>TEXT(Table_1[[#This Row],[Order Date]], "MMM")</f>
        <v>Nov</v>
      </c>
      <c r="E7134" s="7">
        <v>41970</v>
      </c>
      <c r="F7134" s="7">
        <v>41975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row>
    <row r="7135" spans="1:23" ht="14.25" customHeight="1" x14ac:dyDescent="0.3">
      <c r="A7135" s="5">
        <v>7134</v>
      </c>
      <c r="B7135" s="2" t="s">
        <v>9303</v>
      </c>
      <c r="C7135" s="5">
        <f>YEAR(Data!$E7135)</f>
        <v>2014</v>
      </c>
      <c r="D7135" s="2" t="str">
        <f>TEXT(Table_1[[#This Row],[Order Date]], "MMM")</f>
        <v>Nov</v>
      </c>
      <c r="E7135" s="7">
        <v>41970</v>
      </c>
      <c r="F7135" s="7">
        <v>41975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row>
    <row r="7136" spans="1:23" ht="14.25" customHeight="1" x14ac:dyDescent="0.3">
      <c r="A7136" s="5">
        <v>7135</v>
      </c>
      <c r="B7136" s="2" t="s">
        <v>9303</v>
      </c>
      <c r="C7136" s="5">
        <f>YEAR(Data!$E7136)</f>
        <v>2014</v>
      </c>
      <c r="D7136" s="2" t="str">
        <f>TEXT(Table_1[[#This Row],[Order Date]], "MMM")</f>
        <v>Nov</v>
      </c>
      <c r="E7136" s="7">
        <v>41970</v>
      </c>
      <c r="F7136" s="7">
        <v>41975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row>
    <row r="7137" spans="1:23" ht="14.25" customHeight="1" x14ac:dyDescent="0.3">
      <c r="A7137" s="5">
        <v>7136</v>
      </c>
      <c r="B7137" s="2" t="s">
        <v>9303</v>
      </c>
      <c r="C7137" s="5">
        <f>YEAR(Data!$E7137)</f>
        <v>2014</v>
      </c>
      <c r="D7137" s="2" t="str">
        <f>TEXT(Table_1[[#This Row],[Order Date]], "MMM")</f>
        <v>Nov</v>
      </c>
      <c r="E7137" s="7">
        <v>41970</v>
      </c>
      <c r="F7137" s="7">
        <v>41975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row>
    <row r="7138" spans="1:23" ht="14.25" customHeight="1" x14ac:dyDescent="0.3">
      <c r="A7138" s="5">
        <v>7137</v>
      </c>
      <c r="B7138" s="2" t="s">
        <v>9304</v>
      </c>
      <c r="C7138" s="5">
        <f>YEAR(Data!$E7138)</f>
        <v>2012</v>
      </c>
      <c r="D7138" s="2" t="str">
        <f>TEXT(Table_1[[#This Row],[Order Date]], "MMM")</f>
        <v>Nov</v>
      </c>
      <c r="E7138" s="7">
        <v>41233</v>
      </c>
      <c r="F7138" s="7">
        <v>41240</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row>
    <row r="7139" spans="1:23" ht="14.25" customHeight="1" x14ac:dyDescent="0.3">
      <c r="A7139" s="5">
        <v>7138</v>
      </c>
      <c r="B7139" s="2" t="s">
        <v>9304</v>
      </c>
      <c r="C7139" s="5">
        <f>YEAR(Data!$E7139)</f>
        <v>2012</v>
      </c>
      <c r="D7139" s="2" t="str">
        <f>TEXT(Table_1[[#This Row],[Order Date]], "MMM")</f>
        <v>Nov</v>
      </c>
      <c r="E7139" s="7">
        <v>41233</v>
      </c>
      <c r="F7139" s="7">
        <v>41240</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row>
    <row r="7140" spans="1:23" ht="14.25" customHeight="1" x14ac:dyDescent="0.3">
      <c r="A7140" s="5">
        <v>7139</v>
      </c>
      <c r="B7140" s="2" t="s">
        <v>9304</v>
      </c>
      <c r="C7140" s="5">
        <f>YEAR(Data!$E7140)</f>
        <v>2012</v>
      </c>
      <c r="D7140" s="2" t="str">
        <f>TEXT(Table_1[[#This Row],[Order Date]], "MMM")</f>
        <v>Nov</v>
      </c>
      <c r="E7140" s="7">
        <v>41233</v>
      </c>
      <c r="F7140" s="7">
        <v>41240</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row>
    <row r="7141" spans="1:23" ht="14.25" customHeight="1" x14ac:dyDescent="0.3">
      <c r="A7141" s="5">
        <v>7140</v>
      </c>
      <c r="B7141" s="2" t="s">
        <v>9304</v>
      </c>
      <c r="C7141" s="5">
        <f>YEAR(Data!$E7141)</f>
        <v>2012</v>
      </c>
      <c r="D7141" s="2" t="str">
        <f>TEXT(Table_1[[#This Row],[Order Date]], "MMM")</f>
        <v>Nov</v>
      </c>
      <c r="E7141" s="7">
        <v>41233</v>
      </c>
      <c r="F7141" s="7">
        <v>41240</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row>
    <row r="7142" spans="1:23" ht="14.25" customHeight="1" x14ac:dyDescent="0.3">
      <c r="A7142" s="5">
        <v>7141</v>
      </c>
      <c r="B7142" s="2" t="s">
        <v>9305</v>
      </c>
      <c r="C7142" s="5">
        <f>YEAR(Data!$E7142)</f>
        <v>2014</v>
      </c>
      <c r="D7142" s="2" t="str">
        <f>TEXT(Table_1[[#This Row],[Order Date]], "MMM")</f>
        <v>Sep</v>
      </c>
      <c r="E7142" s="7">
        <v>41890</v>
      </c>
      <c r="F7142" s="7">
        <v>41890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row>
    <row r="7143" spans="1:23" ht="14.25" customHeight="1" x14ac:dyDescent="0.3">
      <c r="A7143" s="5">
        <v>7142</v>
      </c>
      <c r="B7143" s="2" t="s">
        <v>9305</v>
      </c>
      <c r="C7143" s="5">
        <f>YEAR(Data!$E7143)</f>
        <v>2014</v>
      </c>
      <c r="D7143" s="2" t="str">
        <f>TEXT(Table_1[[#This Row],[Order Date]], "MMM")</f>
        <v>Sep</v>
      </c>
      <c r="E7143" s="7">
        <v>41890</v>
      </c>
      <c r="F7143" s="7">
        <v>41890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row>
    <row r="7144" spans="1:23" ht="14.25" customHeight="1" x14ac:dyDescent="0.3">
      <c r="A7144" s="5">
        <v>7143</v>
      </c>
      <c r="B7144" s="2" t="s">
        <v>9307</v>
      </c>
      <c r="C7144" s="5">
        <f>YEAR(Data!$E7144)</f>
        <v>2011</v>
      </c>
      <c r="D7144" s="2" t="str">
        <f>TEXT(Table_1[[#This Row],[Order Date]], "MMM")</f>
        <v>Nov</v>
      </c>
      <c r="E7144" s="7">
        <v>40871</v>
      </c>
      <c r="F7144" s="7">
        <v>40876</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row>
    <row r="7145" spans="1:23" ht="14.25" customHeight="1" x14ac:dyDescent="0.3">
      <c r="A7145" s="5">
        <v>7144</v>
      </c>
      <c r="B7145" s="2" t="s">
        <v>9308</v>
      </c>
      <c r="C7145" s="5">
        <f>YEAR(Data!$E7145)</f>
        <v>2014</v>
      </c>
      <c r="D7145" s="2" t="str">
        <f>TEXT(Table_1[[#This Row],[Order Date]], "MMM")</f>
        <v>Mar</v>
      </c>
      <c r="E7145" s="7">
        <v>41710</v>
      </c>
      <c r="F7145" s="7">
        <v>41715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row>
    <row r="7146" spans="1:23" ht="14.25" customHeight="1" x14ac:dyDescent="0.3">
      <c r="A7146" s="5">
        <v>7145</v>
      </c>
      <c r="B7146" s="2" t="s">
        <v>9308</v>
      </c>
      <c r="C7146" s="5">
        <f>YEAR(Data!$E7146)</f>
        <v>2014</v>
      </c>
      <c r="D7146" s="2" t="str">
        <f>TEXT(Table_1[[#This Row],[Order Date]], "MMM")</f>
        <v>Mar</v>
      </c>
      <c r="E7146" s="7">
        <v>41710</v>
      </c>
      <c r="F7146" s="7">
        <v>41715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row>
    <row r="7147" spans="1:23" ht="14.25" customHeight="1" x14ac:dyDescent="0.3">
      <c r="A7147" s="5">
        <v>7146</v>
      </c>
      <c r="B7147" s="2" t="s">
        <v>9308</v>
      </c>
      <c r="C7147" s="5">
        <f>YEAR(Data!$E7147)</f>
        <v>2014</v>
      </c>
      <c r="D7147" s="2" t="str">
        <f>TEXT(Table_1[[#This Row],[Order Date]], "MMM")</f>
        <v>Mar</v>
      </c>
      <c r="E7147" s="7">
        <v>41710</v>
      </c>
      <c r="F7147" s="7">
        <v>41715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row>
    <row r="7148" spans="1:23" ht="14.25" customHeight="1" x14ac:dyDescent="0.3">
      <c r="A7148" s="5">
        <v>7147</v>
      </c>
      <c r="B7148" s="2" t="s">
        <v>9308</v>
      </c>
      <c r="C7148" s="5">
        <f>YEAR(Data!$E7148)</f>
        <v>2014</v>
      </c>
      <c r="D7148" s="2" t="str">
        <f>TEXT(Table_1[[#This Row],[Order Date]], "MMM")</f>
        <v>Mar</v>
      </c>
      <c r="E7148" s="7">
        <v>41710</v>
      </c>
      <c r="F7148" s="7">
        <v>41715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row>
    <row r="7149" spans="1:23" ht="14.25" customHeight="1" x14ac:dyDescent="0.3">
      <c r="A7149" s="5">
        <v>7148</v>
      </c>
      <c r="B7149" s="2" t="s">
        <v>9309</v>
      </c>
      <c r="C7149" s="5">
        <f>YEAR(Data!$E7149)</f>
        <v>2013</v>
      </c>
      <c r="D7149" s="2" t="str">
        <f>TEXT(Table_1[[#This Row],[Order Date]], "MMM")</f>
        <v>Jun</v>
      </c>
      <c r="E7149" s="7">
        <v>41438</v>
      </c>
      <c r="F7149" s="7">
        <v>41443</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row>
    <row r="7150" spans="1:23" ht="14.25" customHeight="1" x14ac:dyDescent="0.3">
      <c r="A7150" s="5">
        <v>7149</v>
      </c>
      <c r="B7150" s="2" t="s">
        <v>9309</v>
      </c>
      <c r="C7150" s="5">
        <f>YEAR(Data!$E7150)</f>
        <v>2013</v>
      </c>
      <c r="D7150" s="2" t="str">
        <f>TEXT(Table_1[[#This Row],[Order Date]], "MMM")</f>
        <v>Jun</v>
      </c>
      <c r="E7150" s="7">
        <v>41438</v>
      </c>
      <c r="F7150" s="7">
        <v>41443</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row>
    <row r="7151" spans="1:23" ht="14.25" customHeight="1" x14ac:dyDescent="0.3">
      <c r="A7151" s="5">
        <v>7150</v>
      </c>
      <c r="B7151" s="2" t="s">
        <v>9310</v>
      </c>
      <c r="C7151" s="5">
        <f>YEAR(Data!$E7151)</f>
        <v>2012</v>
      </c>
      <c r="D7151" s="2" t="str">
        <f>TEXT(Table_1[[#This Row],[Order Date]], "MMM")</f>
        <v>Jun</v>
      </c>
      <c r="E7151" s="7">
        <v>41086</v>
      </c>
      <c r="F7151" s="7">
        <v>41090</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row>
    <row r="7152" spans="1:23" ht="14.25" customHeight="1" x14ac:dyDescent="0.3">
      <c r="A7152" s="5">
        <v>7151</v>
      </c>
      <c r="B7152" s="2" t="s">
        <v>9311</v>
      </c>
      <c r="C7152" s="5">
        <f>YEAR(Data!$E7152)</f>
        <v>2014</v>
      </c>
      <c r="D7152" s="2" t="str">
        <f>TEXT(Table_1[[#This Row],[Order Date]], "MMM")</f>
        <v>Dec</v>
      </c>
      <c r="E7152" s="7">
        <v>41996</v>
      </c>
      <c r="F7152" s="7">
        <v>42000</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row>
    <row r="7153" spans="1:23" ht="14.25" customHeight="1" x14ac:dyDescent="0.3">
      <c r="A7153" s="5">
        <v>7152</v>
      </c>
      <c r="B7153" s="2" t="s">
        <v>9312</v>
      </c>
      <c r="C7153" s="5">
        <f>YEAR(Data!$E7153)</f>
        <v>2014</v>
      </c>
      <c r="D7153" s="2" t="str">
        <f>TEXT(Table_1[[#This Row],[Order Date]], "MMM")</f>
        <v>Dec</v>
      </c>
      <c r="E7153" s="7">
        <v>41996</v>
      </c>
      <c r="F7153" s="7">
        <v>41999</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row>
    <row r="7154" spans="1:23" ht="14.25" customHeight="1" x14ac:dyDescent="0.3">
      <c r="A7154" s="5">
        <v>7153</v>
      </c>
      <c r="B7154" s="2" t="s">
        <v>9313</v>
      </c>
      <c r="C7154" s="5">
        <f>YEAR(Data!$E7154)</f>
        <v>2011</v>
      </c>
      <c r="D7154" s="2" t="str">
        <f>TEXT(Table_1[[#This Row],[Order Date]], "MMM")</f>
        <v>Oct</v>
      </c>
      <c r="E7154" s="7">
        <v>40825</v>
      </c>
      <c r="F7154" s="7">
        <v>40831</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row>
    <row r="7155" spans="1:23" ht="14.25" customHeight="1" x14ac:dyDescent="0.3">
      <c r="A7155" s="5">
        <v>7154</v>
      </c>
      <c r="B7155" s="2" t="s">
        <v>9314</v>
      </c>
      <c r="C7155" s="5">
        <f>YEAR(Data!$E7155)</f>
        <v>2012</v>
      </c>
      <c r="D7155" s="2" t="str">
        <f>TEXT(Table_1[[#This Row],[Order Date]], "MMM")</f>
        <v>Dec</v>
      </c>
      <c r="E7155" s="7">
        <v>41253</v>
      </c>
      <c r="F7155" s="7">
        <v>41258</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row>
    <row r="7156" spans="1:23" ht="14.25" customHeight="1" x14ac:dyDescent="0.3">
      <c r="A7156" s="5">
        <v>7155</v>
      </c>
      <c r="B7156" s="2" t="s">
        <v>9315</v>
      </c>
      <c r="C7156" s="5">
        <f>YEAR(Data!$E7156)</f>
        <v>2012</v>
      </c>
      <c r="D7156" s="2" t="str">
        <f>TEXT(Table_1[[#This Row],[Order Date]], "MMM")</f>
        <v>Dec</v>
      </c>
      <c r="E7156" s="7">
        <v>41268</v>
      </c>
      <c r="F7156" s="7">
        <v>41270</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row>
    <row r="7157" spans="1:23" ht="14.25" customHeight="1" x14ac:dyDescent="0.3">
      <c r="A7157" s="5">
        <v>7156</v>
      </c>
      <c r="B7157" s="2" t="s">
        <v>9315</v>
      </c>
      <c r="C7157" s="5">
        <f>YEAR(Data!$E7157)</f>
        <v>2012</v>
      </c>
      <c r="D7157" s="2" t="str">
        <f>TEXT(Table_1[[#This Row],[Order Date]], "MMM")</f>
        <v>Dec</v>
      </c>
      <c r="E7157" s="7">
        <v>41268</v>
      </c>
      <c r="F7157" s="7">
        <v>41270</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row>
    <row r="7158" spans="1:23" ht="14.25" customHeight="1" x14ac:dyDescent="0.3">
      <c r="A7158" s="5">
        <v>7157</v>
      </c>
      <c r="B7158" s="2" t="s">
        <v>9316</v>
      </c>
      <c r="C7158" s="5">
        <f>YEAR(Data!$E7158)</f>
        <v>2014</v>
      </c>
      <c r="D7158" s="2" t="str">
        <f>TEXT(Table_1[[#This Row],[Order Date]], "MMM")</f>
        <v>Apr</v>
      </c>
      <c r="E7158" s="7">
        <v>41759</v>
      </c>
      <c r="F7158" s="7">
        <v>41764</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row>
    <row r="7159" spans="1:23" ht="14.25" customHeight="1" x14ac:dyDescent="0.3">
      <c r="A7159" s="5">
        <v>7158</v>
      </c>
      <c r="B7159" s="2" t="s">
        <v>9317</v>
      </c>
      <c r="C7159" s="5">
        <f>YEAR(Data!$E7159)</f>
        <v>2013</v>
      </c>
      <c r="D7159" s="2" t="str">
        <f>TEXT(Table_1[[#This Row],[Order Date]], "MMM")</f>
        <v>Mar</v>
      </c>
      <c r="E7159" s="7">
        <v>41362</v>
      </c>
      <c r="F7159" s="7">
        <v>41365</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row>
    <row r="7160" spans="1:23" ht="14.25" customHeight="1" x14ac:dyDescent="0.3">
      <c r="A7160" s="5">
        <v>7159</v>
      </c>
      <c r="B7160" s="2" t="s">
        <v>9317</v>
      </c>
      <c r="C7160" s="5">
        <f>YEAR(Data!$E7160)</f>
        <v>2013</v>
      </c>
      <c r="D7160" s="2" t="str">
        <f>TEXT(Table_1[[#This Row],[Order Date]], "MMM")</f>
        <v>Mar</v>
      </c>
      <c r="E7160" s="7">
        <v>41362</v>
      </c>
      <c r="F7160" s="7">
        <v>41365</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row>
    <row r="7161" spans="1:23" ht="14.25" customHeight="1" x14ac:dyDescent="0.3">
      <c r="A7161" s="5">
        <v>7160</v>
      </c>
      <c r="B7161" s="2" t="s">
        <v>9320</v>
      </c>
      <c r="C7161" s="5">
        <f>YEAR(Data!$E7161)</f>
        <v>2012</v>
      </c>
      <c r="D7161" s="2" t="str">
        <f>TEXT(Table_1[[#This Row],[Order Date]], "MMM")</f>
        <v>May</v>
      </c>
      <c r="E7161" s="7">
        <v>41042</v>
      </c>
      <c r="F7161" s="7">
        <v>41047</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row>
    <row r="7162" spans="1:23" ht="14.25" customHeight="1" x14ac:dyDescent="0.3">
      <c r="A7162" s="5">
        <v>7161</v>
      </c>
      <c r="B7162" s="2" t="s">
        <v>9320</v>
      </c>
      <c r="C7162" s="5">
        <f>YEAR(Data!$E7162)</f>
        <v>2012</v>
      </c>
      <c r="D7162" s="2" t="str">
        <f>TEXT(Table_1[[#This Row],[Order Date]], "MMM")</f>
        <v>May</v>
      </c>
      <c r="E7162" s="7">
        <v>41042</v>
      </c>
      <c r="F7162" s="7">
        <v>41047</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row>
    <row r="7163" spans="1:23" ht="14.25" customHeight="1" x14ac:dyDescent="0.3">
      <c r="A7163" s="5">
        <v>7162</v>
      </c>
      <c r="B7163" s="2" t="s">
        <v>9321</v>
      </c>
      <c r="C7163" s="5">
        <f>YEAR(Data!$E7163)</f>
        <v>2011</v>
      </c>
      <c r="D7163" s="2" t="str">
        <f>TEXT(Table_1[[#This Row],[Order Date]], "MMM")</f>
        <v>Jul</v>
      </c>
      <c r="E7163" s="7">
        <v>40728</v>
      </c>
      <c r="F7163" s="7">
        <v>40733</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row>
    <row r="7164" spans="1:23" ht="14.25" customHeight="1" x14ac:dyDescent="0.3">
      <c r="A7164" s="5">
        <v>7163</v>
      </c>
      <c r="B7164" s="2" t="s">
        <v>9321</v>
      </c>
      <c r="C7164" s="5">
        <f>YEAR(Data!$E7164)</f>
        <v>2011</v>
      </c>
      <c r="D7164" s="2" t="str">
        <f>TEXT(Table_1[[#This Row],[Order Date]], "MMM")</f>
        <v>Jul</v>
      </c>
      <c r="E7164" s="7">
        <v>40728</v>
      </c>
      <c r="F7164" s="7">
        <v>40733</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row>
    <row r="7165" spans="1:23" ht="14.25" customHeight="1" x14ac:dyDescent="0.3">
      <c r="A7165" s="5">
        <v>7164</v>
      </c>
      <c r="B7165" s="2" t="s">
        <v>9322</v>
      </c>
      <c r="C7165" s="5">
        <f>YEAR(Data!$E7165)</f>
        <v>2011</v>
      </c>
      <c r="D7165" s="2" t="str">
        <f>TEXT(Table_1[[#This Row],[Order Date]], "MMM")</f>
        <v>Apr</v>
      </c>
      <c r="E7165" s="7">
        <v>40655</v>
      </c>
      <c r="F7165" s="7">
        <v>40657</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row>
    <row r="7166" spans="1:23" ht="14.25" customHeight="1" x14ac:dyDescent="0.3">
      <c r="A7166" s="5">
        <v>7165</v>
      </c>
      <c r="B7166" s="2" t="s">
        <v>9322</v>
      </c>
      <c r="C7166" s="5">
        <f>YEAR(Data!$E7166)</f>
        <v>2011</v>
      </c>
      <c r="D7166" s="2" t="str">
        <f>TEXT(Table_1[[#This Row],[Order Date]], "MMM")</f>
        <v>Apr</v>
      </c>
      <c r="E7166" s="7">
        <v>40655</v>
      </c>
      <c r="F7166" s="7">
        <v>40657</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row>
    <row r="7167" spans="1:23" ht="14.25" customHeight="1" x14ac:dyDescent="0.3">
      <c r="A7167" s="5">
        <v>7166</v>
      </c>
      <c r="B7167" s="2" t="s">
        <v>9323</v>
      </c>
      <c r="C7167" s="5">
        <f>YEAR(Data!$E7167)</f>
        <v>2013</v>
      </c>
      <c r="D7167" s="2" t="str">
        <f>TEXT(Table_1[[#This Row],[Order Date]], "MMM")</f>
        <v>Sep</v>
      </c>
      <c r="E7167" s="7">
        <v>41537</v>
      </c>
      <c r="F7167" s="7">
        <v>41540</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row>
    <row r="7168" spans="1:23" ht="14.25" customHeight="1" x14ac:dyDescent="0.3">
      <c r="A7168" s="5">
        <v>7167</v>
      </c>
      <c r="B7168" s="2" t="s">
        <v>9324</v>
      </c>
      <c r="C7168" s="5">
        <f>YEAR(Data!$E7168)</f>
        <v>2011</v>
      </c>
      <c r="D7168" s="2" t="str">
        <f>TEXT(Table_1[[#This Row],[Order Date]], "MMM")</f>
        <v>Jul</v>
      </c>
      <c r="E7168" s="7">
        <v>40746</v>
      </c>
      <c r="F7168" s="7">
        <v>40748</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row>
    <row r="7169" spans="1:23" ht="14.25" customHeight="1" x14ac:dyDescent="0.3">
      <c r="A7169" s="5">
        <v>7168</v>
      </c>
      <c r="B7169" s="2" t="s">
        <v>9324</v>
      </c>
      <c r="C7169" s="5">
        <f>YEAR(Data!$E7169)</f>
        <v>2011</v>
      </c>
      <c r="D7169" s="2" t="str">
        <f>TEXT(Table_1[[#This Row],[Order Date]], "MMM")</f>
        <v>Jul</v>
      </c>
      <c r="E7169" s="7">
        <v>40746</v>
      </c>
      <c r="F7169" s="7">
        <v>40748</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row>
    <row r="7170" spans="1:23" ht="14.25" customHeight="1" x14ac:dyDescent="0.3">
      <c r="A7170" s="5">
        <v>7169</v>
      </c>
      <c r="B7170" s="2" t="s">
        <v>9324</v>
      </c>
      <c r="C7170" s="5">
        <f>YEAR(Data!$E7170)</f>
        <v>2011</v>
      </c>
      <c r="D7170" s="2" t="str">
        <f>TEXT(Table_1[[#This Row],[Order Date]], "MMM")</f>
        <v>Jul</v>
      </c>
      <c r="E7170" s="7">
        <v>40746</v>
      </c>
      <c r="F7170" s="7">
        <v>40748</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row>
    <row r="7171" spans="1:23" ht="14.25" customHeight="1" x14ac:dyDescent="0.3">
      <c r="A7171" s="5">
        <v>7170</v>
      </c>
      <c r="B7171" s="2" t="s">
        <v>9324</v>
      </c>
      <c r="C7171" s="5">
        <f>YEAR(Data!$E7171)</f>
        <v>2011</v>
      </c>
      <c r="D7171" s="2" t="str">
        <f>TEXT(Table_1[[#This Row],[Order Date]], "MMM")</f>
        <v>Jul</v>
      </c>
      <c r="E7171" s="7">
        <v>40746</v>
      </c>
      <c r="F7171" s="7">
        <v>40748</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row>
    <row r="7172" spans="1:23" ht="14.25" customHeight="1" x14ac:dyDescent="0.3">
      <c r="A7172" s="5">
        <v>7171</v>
      </c>
      <c r="B7172" s="2" t="s">
        <v>9325</v>
      </c>
      <c r="C7172" s="5">
        <f>YEAR(Data!$E7172)</f>
        <v>2014</v>
      </c>
      <c r="D7172" s="2" t="str">
        <f>TEXT(Table_1[[#This Row],[Order Date]], "MMM")</f>
        <v>Oct</v>
      </c>
      <c r="E7172" s="7">
        <v>41921</v>
      </c>
      <c r="F7172" s="7">
        <v>41927</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row>
    <row r="7173" spans="1:23" ht="14.25" customHeight="1" x14ac:dyDescent="0.3">
      <c r="A7173" s="5">
        <v>7172</v>
      </c>
      <c r="B7173" s="2" t="s">
        <v>9326</v>
      </c>
      <c r="C7173" s="5">
        <f>YEAR(Data!$E7173)</f>
        <v>2014</v>
      </c>
      <c r="D7173" s="2" t="str">
        <f>TEXT(Table_1[[#This Row],[Order Date]], "MMM")</f>
        <v>Apr</v>
      </c>
      <c r="E7173" s="7">
        <v>41755</v>
      </c>
      <c r="F7173" s="7">
        <v>41757</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row>
    <row r="7174" spans="1:23" ht="14.25" customHeight="1" x14ac:dyDescent="0.3">
      <c r="A7174" s="5">
        <v>7173</v>
      </c>
      <c r="B7174" s="2" t="s">
        <v>9327</v>
      </c>
      <c r="C7174" s="5">
        <f>YEAR(Data!$E7174)</f>
        <v>2014</v>
      </c>
      <c r="D7174" s="2" t="str">
        <f>TEXT(Table_1[[#This Row],[Order Date]], "MMM")</f>
        <v>Mar</v>
      </c>
      <c r="E7174" s="7">
        <v>41725</v>
      </c>
      <c r="F7174" s="7">
        <v>41729</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row>
    <row r="7175" spans="1:23" ht="14.25" customHeight="1" x14ac:dyDescent="0.3">
      <c r="A7175" s="5">
        <v>7174</v>
      </c>
      <c r="B7175" s="2" t="s">
        <v>9327</v>
      </c>
      <c r="C7175" s="5">
        <f>YEAR(Data!$E7175)</f>
        <v>2014</v>
      </c>
      <c r="D7175" s="2" t="str">
        <f>TEXT(Table_1[[#This Row],[Order Date]], "MMM")</f>
        <v>Mar</v>
      </c>
      <c r="E7175" s="7">
        <v>41725</v>
      </c>
      <c r="F7175" s="7">
        <v>41729</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row>
    <row r="7176" spans="1:23" ht="14.25" customHeight="1" x14ac:dyDescent="0.3">
      <c r="A7176" s="5">
        <v>7175</v>
      </c>
      <c r="B7176" s="2" t="s">
        <v>9327</v>
      </c>
      <c r="C7176" s="5">
        <f>YEAR(Data!$E7176)</f>
        <v>2014</v>
      </c>
      <c r="D7176" s="2" t="str">
        <f>TEXT(Table_1[[#This Row],[Order Date]], "MMM")</f>
        <v>Mar</v>
      </c>
      <c r="E7176" s="7">
        <v>41725</v>
      </c>
      <c r="F7176" s="7">
        <v>41729</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row>
    <row r="7177" spans="1:23" ht="14.25" customHeight="1" x14ac:dyDescent="0.3">
      <c r="A7177" s="5">
        <v>7176</v>
      </c>
      <c r="B7177" s="2" t="s">
        <v>9327</v>
      </c>
      <c r="C7177" s="5">
        <f>YEAR(Data!$E7177)</f>
        <v>2014</v>
      </c>
      <c r="D7177" s="2" t="str">
        <f>TEXT(Table_1[[#This Row],[Order Date]], "MMM")</f>
        <v>Mar</v>
      </c>
      <c r="E7177" s="7">
        <v>41725</v>
      </c>
      <c r="F7177" s="7">
        <v>41729</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row>
    <row r="7178" spans="1:23" ht="14.25" customHeight="1" x14ac:dyDescent="0.3">
      <c r="A7178" s="5">
        <v>7177</v>
      </c>
      <c r="B7178" s="2" t="s">
        <v>9327</v>
      </c>
      <c r="C7178" s="5">
        <f>YEAR(Data!$E7178)</f>
        <v>2014</v>
      </c>
      <c r="D7178" s="2" t="str">
        <f>TEXT(Table_1[[#This Row],[Order Date]], "MMM")</f>
        <v>Mar</v>
      </c>
      <c r="E7178" s="7">
        <v>41725</v>
      </c>
      <c r="F7178" s="7">
        <v>41729</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row>
    <row r="7179" spans="1:23" ht="14.25" customHeight="1" x14ac:dyDescent="0.3">
      <c r="A7179" s="5">
        <v>7178</v>
      </c>
      <c r="B7179" s="2" t="s">
        <v>9328</v>
      </c>
      <c r="C7179" s="5">
        <f>YEAR(Data!$E7179)</f>
        <v>2014</v>
      </c>
      <c r="D7179" s="2" t="str">
        <f>TEXT(Table_1[[#This Row],[Order Date]], "MMM")</f>
        <v>May</v>
      </c>
      <c r="E7179" s="7">
        <v>41764</v>
      </c>
      <c r="F7179" s="7">
        <v>41770</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row>
    <row r="7180" spans="1:23" ht="14.25" customHeight="1" x14ac:dyDescent="0.3">
      <c r="A7180" s="5">
        <v>7179</v>
      </c>
      <c r="B7180" s="2" t="s">
        <v>9328</v>
      </c>
      <c r="C7180" s="5">
        <f>YEAR(Data!$E7180)</f>
        <v>2014</v>
      </c>
      <c r="D7180" s="2" t="str">
        <f>TEXT(Table_1[[#This Row],[Order Date]], "MMM")</f>
        <v>May</v>
      </c>
      <c r="E7180" s="7">
        <v>41764</v>
      </c>
      <c r="F7180" s="7">
        <v>41770</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row>
    <row r="7181" spans="1:23" ht="14.25" customHeight="1" x14ac:dyDescent="0.3">
      <c r="A7181" s="5">
        <v>7180</v>
      </c>
      <c r="B7181" s="2" t="s">
        <v>9329</v>
      </c>
      <c r="C7181" s="5">
        <f>YEAR(Data!$E7181)</f>
        <v>2013</v>
      </c>
      <c r="D7181" s="2" t="str">
        <f>TEXT(Table_1[[#This Row],[Order Date]], "MMM")</f>
        <v>Nov</v>
      </c>
      <c r="E7181" s="7">
        <v>41593</v>
      </c>
      <c r="F7181" s="7">
        <v>41597</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row>
    <row r="7182" spans="1:23" ht="14.25" customHeight="1" x14ac:dyDescent="0.3">
      <c r="A7182" s="5">
        <v>7181</v>
      </c>
      <c r="B7182" s="2" t="s">
        <v>9330</v>
      </c>
      <c r="C7182" s="5">
        <f>YEAR(Data!$E7182)</f>
        <v>2011</v>
      </c>
      <c r="D7182" s="2" t="str">
        <f>TEXT(Table_1[[#This Row],[Order Date]], "MMM")</f>
        <v>Jan</v>
      </c>
      <c r="E7182" s="7">
        <v>40550</v>
      </c>
      <c r="F7182" s="7">
        <v>40551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row>
    <row r="7183" spans="1:23" ht="14.25" customHeight="1" x14ac:dyDescent="0.3">
      <c r="A7183" s="5">
        <v>7182</v>
      </c>
      <c r="B7183" s="2" t="s">
        <v>9331</v>
      </c>
      <c r="C7183" s="5">
        <f>YEAR(Data!$E7183)</f>
        <v>2013</v>
      </c>
      <c r="D7183" s="2" t="str">
        <f>TEXT(Table_1[[#This Row],[Order Date]], "MMM")</f>
        <v>Dec</v>
      </c>
      <c r="E7183" s="7">
        <v>41636</v>
      </c>
      <c r="F7183" s="7">
        <v>41639</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row>
    <row r="7184" spans="1:23" ht="14.25" customHeight="1" x14ac:dyDescent="0.3">
      <c r="A7184" s="5">
        <v>7183</v>
      </c>
      <c r="B7184" s="2" t="s">
        <v>9332</v>
      </c>
      <c r="C7184" s="5">
        <f>YEAR(Data!$E7184)</f>
        <v>2014</v>
      </c>
      <c r="D7184" s="2" t="str">
        <f>TEXT(Table_1[[#This Row],[Order Date]], "MMM")</f>
        <v>May</v>
      </c>
      <c r="E7184" s="7">
        <v>41760</v>
      </c>
      <c r="F7184" s="7">
        <v>41764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row>
    <row r="7185" spans="1:23" ht="14.25" customHeight="1" x14ac:dyDescent="0.3">
      <c r="A7185" s="5">
        <v>7184</v>
      </c>
      <c r="B7185" s="2" t="s">
        <v>9333</v>
      </c>
      <c r="C7185" s="5">
        <f>YEAR(Data!$E7185)</f>
        <v>2014</v>
      </c>
      <c r="D7185" s="2" t="str">
        <f>TEXT(Table_1[[#This Row],[Order Date]], "MMM")</f>
        <v>Apr</v>
      </c>
      <c r="E7185" s="7">
        <v>41751</v>
      </c>
      <c r="F7185" s="7">
        <v>41753</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row>
    <row r="7186" spans="1:23" ht="14.25" customHeight="1" x14ac:dyDescent="0.3">
      <c r="A7186" s="5">
        <v>7185</v>
      </c>
      <c r="B7186" s="2" t="s">
        <v>9334</v>
      </c>
      <c r="C7186" s="5">
        <f>YEAR(Data!$E7186)</f>
        <v>2014</v>
      </c>
      <c r="D7186" s="2" t="str">
        <f>TEXT(Table_1[[#This Row],[Order Date]], "MMM")</f>
        <v>Aug</v>
      </c>
      <c r="E7186" s="7">
        <v>41869</v>
      </c>
      <c r="F7186" s="7">
        <v>41876</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row>
    <row r="7187" spans="1:23" ht="14.25" customHeight="1" x14ac:dyDescent="0.3">
      <c r="A7187" s="5">
        <v>7186</v>
      </c>
      <c r="B7187" s="2" t="s">
        <v>9334</v>
      </c>
      <c r="C7187" s="5">
        <f>YEAR(Data!$E7187)</f>
        <v>2014</v>
      </c>
      <c r="D7187" s="2" t="str">
        <f>TEXT(Table_1[[#This Row],[Order Date]], "MMM")</f>
        <v>Aug</v>
      </c>
      <c r="E7187" s="7">
        <v>41869</v>
      </c>
      <c r="F7187" s="7">
        <v>41876</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row>
    <row r="7188" spans="1:23" ht="14.25" customHeight="1" x14ac:dyDescent="0.3">
      <c r="A7188" s="5">
        <v>7187</v>
      </c>
      <c r="B7188" s="2" t="s">
        <v>9334</v>
      </c>
      <c r="C7188" s="5">
        <f>YEAR(Data!$E7188)</f>
        <v>2014</v>
      </c>
      <c r="D7188" s="2" t="str">
        <f>TEXT(Table_1[[#This Row],[Order Date]], "MMM")</f>
        <v>Aug</v>
      </c>
      <c r="E7188" s="7">
        <v>41869</v>
      </c>
      <c r="F7188" s="7">
        <v>41876</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row>
    <row r="7189" spans="1:23" ht="14.25" customHeight="1" x14ac:dyDescent="0.3">
      <c r="A7189" s="5">
        <v>7188</v>
      </c>
      <c r="B7189" s="2" t="s">
        <v>9334</v>
      </c>
      <c r="C7189" s="5">
        <f>YEAR(Data!$E7189)</f>
        <v>2014</v>
      </c>
      <c r="D7189" s="2" t="str">
        <f>TEXT(Table_1[[#This Row],[Order Date]], "MMM")</f>
        <v>Aug</v>
      </c>
      <c r="E7189" s="7">
        <v>41869</v>
      </c>
      <c r="F7189" s="7">
        <v>41876</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row>
    <row r="7190" spans="1:23" ht="14.25" customHeight="1" x14ac:dyDescent="0.3">
      <c r="A7190" s="5">
        <v>7189</v>
      </c>
      <c r="B7190" s="2" t="s">
        <v>9334</v>
      </c>
      <c r="C7190" s="5">
        <f>YEAR(Data!$E7190)</f>
        <v>2014</v>
      </c>
      <c r="D7190" s="2" t="str">
        <f>TEXT(Table_1[[#This Row],[Order Date]], "MMM")</f>
        <v>Aug</v>
      </c>
      <c r="E7190" s="7">
        <v>41869</v>
      </c>
      <c r="F7190" s="7">
        <v>41876</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row>
    <row r="7191" spans="1:23" ht="14.25" customHeight="1" x14ac:dyDescent="0.3">
      <c r="A7191" s="5">
        <v>7190</v>
      </c>
      <c r="B7191" s="2" t="s">
        <v>9335</v>
      </c>
      <c r="C7191" s="5">
        <f>YEAR(Data!$E7191)</f>
        <v>2013</v>
      </c>
      <c r="D7191" s="2" t="str">
        <f>TEXT(Table_1[[#This Row],[Order Date]], "MMM")</f>
        <v>Nov</v>
      </c>
      <c r="E7191" s="7">
        <v>41591</v>
      </c>
      <c r="F7191" s="7">
        <v>41594</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row>
    <row r="7192" spans="1:23" ht="14.25" customHeight="1" x14ac:dyDescent="0.3">
      <c r="A7192" s="5">
        <v>7191</v>
      </c>
      <c r="B7192" s="2" t="s">
        <v>9335</v>
      </c>
      <c r="C7192" s="5">
        <f>YEAR(Data!$E7192)</f>
        <v>2013</v>
      </c>
      <c r="D7192" s="2" t="str">
        <f>TEXT(Table_1[[#This Row],[Order Date]], "MMM")</f>
        <v>Nov</v>
      </c>
      <c r="E7192" s="7">
        <v>41591</v>
      </c>
      <c r="F7192" s="7">
        <v>41594</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row>
    <row r="7193" spans="1:23" ht="14.25" customHeight="1" x14ac:dyDescent="0.3">
      <c r="A7193" s="5">
        <v>7192</v>
      </c>
      <c r="B7193" s="2" t="s">
        <v>9336</v>
      </c>
      <c r="C7193" s="5">
        <f>YEAR(Data!$E7193)</f>
        <v>2013</v>
      </c>
      <c r="D7193" s="2" t="str">
        <f>TEXT(Table_1[[#This Row],[Order Date]], "MMM")</f>
        <v>Oct</v>
      </c>
      <c r="E7193" s="7">
        <v>41549</v>
      </c>
      <c r="F7193" s="7">
        <v>41554</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row>
    <row r="7194" spans="1:23" ht="14.25" customHeight="1" x14ac:dyDescent="0.3">
      <c r="A7194" s="5">
        <v>7193</v>
      </c>
      <c r="B7194" s="2" t="s">
        <v>9336</v>
      </c>
      <c r="C7194" s="5">
        <f>YEAR(Data!$E7194)</f>
        <v>2013</v>
      </c>
      <c r="D7194" s="2" t="str">
        <f>TEXT(Table_1[[#This Row],[Order Date]], "MMM")</f>
        <v>Oct</v>
      </c>
      <c r="E7194" s="7">
        <v>41549</v>
      </c>
      <c r="F7194" s="7">
        <v>41554</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row>
    <row r="7195" spans="1:23" ht="14.25" customHeight="1" x14ac:dyDescent="0.3">
      <c r="A7195" s="5">
        <v>7194</v>
      </c>
      <c r="B7195" s="2" t="s">
        <v>9337</v>
      </c>
      <c r="C7195" s="5">
        <f>YEAR(Data!$E7195)</f>
        <v>2013</v>
      </c>
      <c r="D7195" s="2" t="str">
        <f>TEXT(Table_1[[#This Row],[Order Date]], "MMM")</f>
        <v>Feb</v>
      </c>
      <c r="E7195" s="7">
        <v>41317</v>
      </c>
      <c r="F7195" s="7">
        <v>41319</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row>
    <row r="7196" spans="1:23" ht="14.25" customHeight="1" x14ac:dyDescent="0.3">
      <c r="A7196" s="5">
        <v>7195</v>
      </c>
      <c r="B7196" s="2" t="s">
        <v>9337</v>
      </c>
      <c r="C7196" s="5">
        <f>YEAR(Data!$E7196)</f>
        <v>2013</v>
      </c>
      <c r="D7196" s="2" t="str">
        <f>TEXT(Table_1[[#This Row],[Order Date]], "MMM")</f>
        <v>Feb</v>
      </c>
      <c r="E7196" s="7">
        <v>41317</v>
      </c>
      <c r="F7196" s="7">
        <v>41319</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row>
    <row r="7197" spans="1:23" ht="14.25" customHeight="1" x14ac:dyDescent="0.3">
      <c r="A7197" s="5">
        <v>7196</v>
      </c>
      <c r="B7197" s="2" t="s">
        <v>9338</v>
      </c>
      <c r="C7197" s="5">
        <f>YEAR(Data!$E7197)</f>
        <v>2013</v>
      </c>
      <c r="D7197" s="2" t="str">
        <f>TEXT(Table_1[[#This Row],[Order Date]], "MMM")</f>
        <v>Nov</v>
      </c>
      <c r="E7197" s="7">
        <v>41592</v>
      </c>
      <c r="F7197" s="7">
        <v>41596</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row>
    <row r="7198" spans="1:23" ht="14.25" customHeight="1" x14ac:dyDescent="0.3">
      <c r="A7198" s="5">
        <v>7197</v>
      </c>
      <c r="B7198" s="2" t="s">
        <v>9339</v>
      </c>
      <c r="C7198" s="5">
        <f>YEAR(Data!$E7198)</f>
        <v>2011</v>
      </c>
      <c r="D7198" s="2" t="str">
        <f>TEXT(Table_1[[#This Row],[Order Date]], "MMM")</f>
        <v>Apr</v>
      </c>
      <c r="E7198" s="7">
        <v>40659</v>
      </c>
      <c r="F7198" s="7">
        <v>40663</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row>
    <row r="7199" spans="1:23" ht="14.25" customHeight="1" x14ac:dyDescent="0.3">
      <c r="A7199" s="5">
        <v>7198</v>
      </c>
      <c r="B7199" s="2" t="s">
        <v>9339</v>
      </c>
      <c r="C7199" s="5">
        <f>YEAR(Data!$E7199)</f>
        <v>2011</v>
      </c>
      <c r="D7199" s="2" t="str">
        <f>TEXT(Table_1[[#This Row],[Order Date]], "MMM")</f>
        <v>Apr</v>
      </c>
      <c r="E7199" s="7">
        <v>40659</v>
      </c>
      <c r="F7199" s="7">
        <v>40663</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row>
    <row r="7200" spans="1:23" ht="14.25" customHeight="1" x14ac:dyDescent="0.3">
      <c r="A7200" s="5">
        <v>7199</v>
      </c>
      <c r="B7200" s="2" t="s">
        <v>9340</v>
      </c>
      <c r="C7200" s="5">
        <f>YEAR(Data!$E7200)</f>
        <v>2012</v>
      </c>
      <c r="D7200" s="2" t="str">
        <f>TEXT(Table_1[[#This Row],[Order Date]], "MMM")</f>
        <v>Aug</v>
      </c>
      <c r="E7200" s="7">
        <v>41132</v>
      </c>
      <c r="F7200" s="7">
        <v>41136</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row>
    <row r="7201" spans="1:23" ht="14.25" customHeight="1" x14ac:dyDescent="0.3">
      <c r="A7201" s="5">
        <v>7200</v>
      </c>
      <c r="B7201" s="2" t="s">
        <v>9340</v>
      </c>
      <c r="C7201" s="5">
        <f>YEAR(Data!$E7201)</f>
        <v>2012</v>
      </c>
      <c r="D7201" s="2" t="str">
        <f>TEXT(Table_1[[#This Row],[Order Date]], "MMM")</f>
        <v>Aug</v>
      </c>
      <c r="E7201" s="7">
        <v>41132</v>
      </c>
      <c r="F7201" s="7">
        <v>41136</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row>
    <row r="7202" spans="1:23" ht="14.25" customHeight="1" x14ac:dyDescent="0.3">
      <c r="A7202" s="5">
        <v>7201</v>
      </c>
      <c r="B7202" s="2" t="s">
        <v>9341</v>
      </c>
      <c r="C7202" s="5">
        <f>YEAR(Data!$E7202)</f>
        <v>2013</v>
      </c>
      <c r="D7202" s="2" t="str">
        <f>TEXT(Table_1[[#This Row],[Order Date]], "MMM")</f>
        <v>Nov</v>
      </c>
      <c r="E7202" s="7">
        <v>41606</v>
      </c>
      <c r="F7202" s="7">
        <v>41612</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row>
    <row r="7203" spans="1:23" ht="14.25" customHeight="1" x14ac:dyDescent="0.3">
      <c r="A7203" s="5">
        <v>7202</v>
      </c>
      <c r="B7203" s="2" t="s">
        <v>9341</v>
      </c>
      <c r="C7203" s="5">
        <f>YEAR(Data!$E7203)</f>
        <v>2013</v>
      </c>
      <c r="D7203" s="2" t="str">
        <f>TEXT(Table_1[[#This Row],[Order Date]], "MMM")</f>
        <v>Nov</v>
      </c>
      <c r="E7203" s="7">
        <v>41606</v>
      </c>
      <c r="F7203" s="7">
        <v>41612</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row>
    <row r="7204" spans="1:23" ht="14.25" customHeight="1" x14ac:dyDescent="0.3">
      <c r="A7204" s="5">
        <v>7203</v>
      </c>
      <c r="B7204" s="2" t="s">
        <v>9342</v>
      </c>
      <c r="C7204" s="5">
        <f>YEAR(Data!$E7204)</f>
        <v>2013</v>
      </c>
      <c r="D7204" s="2" t="str">
        <f>TEXT(Table_1[[#This Row],[Order Date]], "MMM")</f>
        <v>Oct</v>
      </c>
      <c r="E7204" s="7">
        <v>41576</v>
      </c>
      <c r="F7204" s="7">
        <v>41576</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row>
    <row r="7205" spans="1:23" ht="14.25" customHeight="1" x14ac:dyDescent="0.3">
      <c r="A7205" s="5">
        <v>7204</v>
      </c>
      <c r="B7205" s="2" t="s">
        <v>9345</v>
      </c>
      <c r="C7205" s="5">
        <f>YEAR(Data!$E7205)</f>
        <v>2011</v>
      </c>
      <c r="D7205" s="2" t="str">
        <f>TEXT(Table_1[[#This Row],[Order Date]], "MMM")</f>
        <v>Dec</v>
      </c>
      <c r="E7205" s="7">
        <v>40906</v>
      </c>
      <c r="F7205" s="7">
        <v>40910</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row>
    <row r="7206" spans="1:23" ht="14.25" customHeight="1" x14ac:dyDescent="0.3">
      <c r="A7206" s="5">
        <v>7205</v>
      </c>
      <c r="B7206" s="2" t="s">
        <v>9346</v>
      </c>
      <c r="C7206" s="5">
        <f>YEAR(Data!$E7206)</f>
        <v>2012</v>
      </c>
      <c r="D7206" s="2" t="str">
        <f>TEXT(Table_1[[#This Row],[Order Date]], "MMM")</f>
        <v>Sep</v>
      </c>
      <c r="E7206" s="7">
        <v>41162</v>
      </c>
      <c r="F7206" s="7">
        <v>41169</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row>
    <row r="7207" spans="1:23" ht="14.25" customHeight="1" x14ac:dyDescent="0.3">
      <c r="A7207" s="5">
        <v>7206</v>
      </c>
      <c r="B7207" s="2" t="s">
        <v>9347</v>
      </c>
      <c r="C7207" s="5">
        <f>YEAR(Data!$E7207)</f>
        <v>2014</v>
      </c>
      <c r="D7207" s="2" t="str">
        <f>TEXT(Table_1[[#This Row],[Order Date]], "MMM")</f>
        <v>Oct</v>
      </c>
      <c r="E7207" s="7">
        <v>41915</v>
      </c>
      <c r="F7207" s="7">
        <v>41919</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row>
    <row r="7208" spans="1:23" ht="14.25" customHeight="1" x14ac:dyDescent="0.3">
      <c r="A7208" s="5">
        <v>7207</v>
      </c>
      <c r="B7208" s="2" t="s">
        <v>9347</v>
      </c>
      <c r="C7208" s="5">
        <f>YEAR(Data!$E7208)</f>
        <v>2014</v>
      </c>
      <c r="D7208" s="2" t="str">
        <f>TEXT(Table_1[[#This Row],[Order Date]], "MMM")</f>
        <v>Oct</v>
      </c>
      <c r="E7208" s="7">
        <v>41915</v>
      </c>
      <c r="F7208" s="7">
        <v>41919</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row>
    <row r="7209" spans="1:23" ht="14.25" customHeight="1" x14ac:dyDescent="0.3">
      <c r="A7209" s="5">
        <v>7208</v>
      </c>
      <c r="B7209" s="2" t="s">
        <v>9348</v>
      </c>
      <c r="C7209" s="5">
        <f>YEAR(Data!$E7209)</f>
        <v>2013</v>
      </c>
      <c r="D7209" s="2" t="str">
        <f>TEXT(Table_1[[#This Row],[Order Date]], "MMM")</f>
        <v>Sep</v>
      </c>
      <c r="E7209" s="7">
        <v>41529</v>
      </c>
      <c r="F7209" s="7">
        <v>41531</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row>
    <row r="7210" spans="1:23" ht="14.25" customHeight="1" x14ac:dyDescent="0.3">
      <c r="A7210" s="5">
        <v>7209</v>
      </c>
      <c r="B7210" s="2" t="s">
        <v>9348</v>
      </c>
      <c r="C7210" s="5">
        <f>YEAR(Data!$E7210)</f>
        <v>2013</v>
      </c>
      <c r="D7210" s="2" t="str">
        <f>TEXT(Table_1[[#This Row],[Order Date]], "MMM")</f>
        <v>Sep</v>
      </c>
      <c r="E7210" s="7">
        <v>41529</v>
      </c>
      <c r="F7210" s="7">
        <v>41531</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row>
    <row r="7211" spans="1:23" ht="14.25" customHeight="1" x14ac:dyDescent="0.3">
      <c r="A7211" s="5">
        <v>7210</v>
      </c>
      <c r="B7211" s="2" t="s">
        <v>9348</v>
      </c>
      <c r="C7211" s="5">
        <f>YEAR(Data!$E7211)</f>
        <v>2013</v>
      </c>
      <c r="D7211" s="2" t="str">
        <f>TEXT(Table_1[[#This Row],[Order Date]], "MMM")</f>
        <v>Sep</v>
      </c>
      <c r="E7211" s="7">
        <v>41529</v>
      </c>
      <c r="F7211" s="7">
        <v>41531</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row>
    <row r="7212" spans="1:23" ht="14.25" customHeight="1" x14ac:dyDescent="0.3">
      <c r="A7212" s="5">
        <v>7211</v>
      </c>
      <c r="B7212" s="2" t="s">
        <v>9349</v>
      </c>
      <c r="C7212" s="5">
        <f>YEAR(Data!$E7212)</f>
        <v>2013</v>
      </c>
      <c r="D7212" s="2" t="str">
        <f>TEXT(Table_1[[#This Row],[Order Date]], "MMM")</f>
        <v>Jun</v>
      </c>
      <c r="E7212" s="7">
        <v>41428</v>
      </c>
      <c r="F7212" s="7">
        <v>41432</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row>
    <row r="7213" spans="1:23" ht="14.25" customHeight="1" x14ac:dyDescent="0.3">
      <c r="A7213" s="5">
        <v>7212</v>
      </c>
      <c r="B7213" s="2" t="s">
        <v>9349</v>
      </c>
      <c r="C7213" s="5">
        <f>YEAR(Data!$E7213)</f>
        <v>2013</v>
      </c>
      <c r="D7213" s="2" t="str">
        <f>TEXT(Table_1[[#This Row],[Order Date]], "MMM")</f>
        <v>Jun</v>
      </c>
      <c r="E7213" s="7">
        <v>41428</v>
      </c>
      <c r="F7213" s="7">
        <v>41432</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row>
    <row r="7214" spans="1:23" ht="14.25" customHeight="1" x14ac:dyDescent="0.3">
      <c r="A7214" s="5">
        <v>7213</v>
      </c>
      <c r="B7214" s="2" t="s">
        <v>9349</v>
      </c>
      <c r="C7214" s="5">
        <f>YEAR(Data!$E7214)</f>
        <v>2013</v>
      </c>
      <c r="D7214" s="2" t="str">
        <f>TEXT(Table_1[[#This Row],[Order Date]], "MMM")</f>
        <v>Jun</v>
      </c>
      <c r="E7214" s="7">
        <v>41428</v>
      </c>
      <c r="F7214" s="7">
        <v>41432</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row>
    <row r="7215" spans="1:23" ht="14.25" customHeight="1" x14ac:dyDescent="0.3">
      <c r="A7215" s="5">
        <v>7214</v>
      </c>
      <c r="B7215" s="2" t="s">
        <v>9350</v>
      </c>
      <c r="C7215" s="5">
        <f>YEAR(Data!$E7215)</f>
        <v>2014</v>
      </c>
      <c r="D7215" s="2" t="str">
        <f>TEXT(Table_1[[#This Row],[Order Date]], "MMM")</f>
        <v>Oct</v>
      </c>
      <c r="E7215" s="7">
        <v>41928</v>
      </c>
      <c r="F7215" s="7">
        <v>41932</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row>
    <row r="7216" spans="1:23" ht="14.25" customHeight="1" x14ac:dyDescent="0.3">
      <c r="A7216" s="5">
        <v>7215</v>
      </c>
      <c r="B7216" s="2" t="s">
        <v>9352</v>
      </c>
      <c r="C7216" s="5">
        <f>YEAR(Data!$E7216)</f>
        <v>2012</v>
      </c>
      <c r="D7216" s="2" t="str">
        <f>TEXT(Table_1[[#This Row],[Order Date]], "MMM")</f>
        <v>Sep</v>
      </c>
      <c r="E7216" s="7">
        <v>41179</v>
      </c>
      <c r="F7216" s="7">
        <v>41182</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row>
    <row r="7217" spans="1:23" ht="14.25" customHeight="1" x14ac:dyDescent="0.3">
      <c r="A7217" s="5">
        <v>7216</v>
      </c>
      <c r="B7217" s="2" t="s">
        <v>9352</v>
      </c>
      <c r="C7217" s="5">
        <f>YEAR(Data!$E7217)</f>
        <v>2012</v>
      </c>
      <c r="D7217" s="2" t="str">
        <f>TEXT(Table_1[[#This Row],[Order Date]], "MMM")</f>
        <v>Sep</v>
      </c>
      <c r="E7217" s="7">
        <v>41179</v>
      </c>
      <c r="F7217" s="7">
        <v>41182</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row>
    <row r="7218" spans="1:23" ht="14.25" customHeight="1" x14ac:dyDescent="0.3">
      <c r="A7218" s="5">
        <v>7217</v>
      </c>
      <c r="B7218" s="2" t="s">
        <v>9353</v>
      </c>
      <c r="C7218" s="5">
        <f>YEAR(Data!$E7218)</f>
        <v>2012</v>
      </c>
      <c r="D7218" s="2" t="str">
        <f>TEXT(Table_1[[#This Row],[Order Date]], "MMM")</f>
        <v>May</v>
      </c>
      <c r="E7218" s="7">
        <v>41032</v>
      </c>
      <c r="F7218" s="7">
        <v>41035</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row>
    <row r="7219" spans="1:23" ht="14.25" customHeight="1" x14ac:dyDescent="0.3">
      <c r="A7219" s="5">
        <v>7218</v>
      </c>
      <c r="B7219" s="2" t="s">
        <v>9353</v>
      </c>
      <c r="C7219" s="5">
        <f>YEAR(Data!$E7219)</f>
        <v>2012</v>
      </c>
      <c r="D7219" s="2" t="str">
        <f>TEXT(Table_1[[#This Row],[Order Date]], "MMM")</f>
        <v>May</v>
      </c>
      <c r="E7219" s="7">
        <v>41032</v>
      </c>
      <c r="F7219" s="7">
        <v>41035</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row>
    <row r="7220" spans="1:23" ht="14.25" customHeight="1" x14ac:dyDescent="0.3">
      <c r="A7220" s="5">
        <v>7219</v>
      </c>
      <c r="B7220" s="2" t="s">
        <v>9353</v>
      </c>
      <c r="C7220" s="5">
        <f>YEAR(Data!$E7220)</f>
        <v>2012</v>
      </c>
      <c r="D7220" s="2" t="str">
        <f>TEXT(Table_1[[#This Row],[Order Date]], "MMM")</f>
        <v>May</v>
      </c>
      <c r="E7220" s="7">
        <v>41032</v>
      </c>
      <c r="F7220" s="7">
        <v>41035</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row>
    <row r="7221" spans="1:23" ht="14.25" customHeight="1" x14ac:dyDescent="0.3">
      <c r="A7221" s="5">
        <v>7220</v>
      </c>
      <c r="B7221" s="2" t="s">
        <v>9353</v>
      </c>
      <c r="C7221" s="5">
        <f>YEAR(Data!$E7221)</f>
        <v>2012</v>
      </c>
      <c r="D7221" s="2" t="str">
        <f>TEXT(Table_1[[#This Row],[Order Date]], "MMM")</f>
        <v>May</v>
      </c>
      <c r="E7221" s="7">
        <v>41032</v>
      </c>
      <c r="F7221" s="7">
        <v>41035</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row>
    <row r="7222" spans="1:23" ht="14.25" customHeight="1" x14ac:dyDescent="0.3">
      <c r="A7222" s="5">
        <v>7221</v>
      </c>
      <c r="B7222" s="2" t="s">
        <v>9354</v>
      </c>
      <c r="C7222" s="5">
        <f>YEAR(Data!$E7222)</f>
        <v>2014</v>
      </c>
      <c r="D7222" s="2" t="str">
        <f>TEXT(Table_1[[#This Row],[Order Date]], "MMM")</f>
        <v>Jan</v>
      </c>
      <c r="E7222" s="7">
        <v>41649</v>
      </c>
      <c r="F7222" s="7">
        <v>41653</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row>
    <row r="7223" spans="1:23" ht="14.25" customHeight="1" x14ac:dyDescent="0.3">
      <c r="A7223" s="5">
        <v>7222</v>
      </c>
      <c r="B7223" s="2" t="s">
        <v>9355</v>
      </c>
      <c r="C7223" s="5">
        <f>YEAR(Data!$E7223)</f>
        <v>2014</v>
      </c>
      <c r="D7223" s="2" t="str">
        <f>TEXT(Table_1[[#This Row],[Order Date]], "MMM")</f>
        <v>Jan</v>
      </c>
      <c r="E7223" s="7">
        <v>41667</v>
      </c>
      <c r="F7223" s="7">
        <v>41671</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row>
    <row r="7224" spans="1:23" ht="14.25" customHeight="1" x14ac:dyDescent="0.3">
      <c r="A7224" s="5">
        <v>7223</v>
      </c>
      <c r="B7224" s="2" t="s">
        <v>9356</v>
      </c>
      <c r="C7224" s="5">
        <f>YEAR(Data!$E7224)</f>
        <v>2014</v>
      </c>
      <c r="D7224" s="2" t="str">
        <f>TEXT(Table_1[[#This Row],[Order Date]], "MMM")</f>
        <v>Sep</v>
      </c>
      <c r="E7224" s="7">
        <v>41885</v>
      </c>
      <c r="F7224" s="7">
        <v>41889</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row>
    <row r="7225" spans="1:23" ht="14.25" customHeight="1" x14ac:dyDescent="0.3">
      <c r="A7225" s="5">
        <v>7224</v>
      </c>
      <c r="B7225" s="2" t="s">
        <v>9357</v>
      </c>
      <c r="C7225" s="5">
        <f>YEAR(Data!$E7225)</f>
        <v>2013</v>
      </c>
      <c r="D7225" s="2" t="str">
        <f>TEXT(Table_1[[#This Row],[Order Date]], "MMM")</f>
        <v>Jul</v>
      </c>
      <c r="E7225" s="7">
        <v>41470</v>
      </c>
      <c r="F7225" s="7">
        <v>41474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row>
    <row r="7226" spans="1:23" ht="14.25" customHeight="1" x14ac:dyDescent="0.3">
      <c r="A7226" s="5">
        <v>7225</v>
      </c>
      <c r="B7226" s="2" t="s">
        <v>9357</v>
      </c>
      <c r="C7226" s="5">
        <f>YEAR(Data!$E7226)</f>
        <v>2013</v>
      </c>
      <c r="D7226" s="2" t="str">
        <f>TEXT(Table_1[[#This Row],[Order Date]], "MMM")</f>
        <v>Jul</v>
      </c>
      <c r="E7226" s="7">
        <v>41470</v>
      </c>
      <c r="F7226" s="7">
        <v>41474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row>
    <row r="7227" spans="1:23" ht="14.25" customHeight="1" x14ac:dyDescent="0.3">
      <c r="A7227" s="5">
        <v>7226</v>
      </c>
      <c r="B7227" s="2" t="s">
        <v>9357</v>
      </c>
      <c r="C7227" s="5">
        <f>YEAR(Data!$E7227)</f>
        <v>2013</v>
      </c>
      <c r="D7227" s="2" t="str">
        <f>TEXT(Table_1[[#This Row],[Order Date]], "MMM")</f>
        <v>Jul</v>
      </c>
      <c r="E7227" s="7">
        <v>41470</v>
      </c>
      <c r="F7227" s="7">
        <v>41474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row>
    <row r="7228" spans="1:23" ht="14.25" customHeight="1" x14ac:dyDescent="0.3">
      <c r="A7228" s="5">
        <v>7227</v>
      </c>
      <c r="B7228" s="2" t="s">
        <v>9358</v>
      </c>
      <c r="C7228" s="5">
        <f>YEAR(Data!$E7228)</f>
        <v>2014</v>
      </c>
      <c r="D7228" s="2" t="str">
        <f>TEXT(Table_1[[#This Row],[Order Date]], "MMM")</f>
        <v>Feb</v>
      </c>
      <c r="E7228" s="7">
        <v>41695</v>
      </c>
      <c r="F7228" s="7">
        <v>41699</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row>
    <row r="7229" spans="1:23" ht="14.25" customHeight="1" x14ac:dyDescent="0.3">
      <c r="A7229" s="5">
        <v>7228</v>
      </c>
      <c r="B7229" s="2" t="s">
        <v>9358</v>
      </c>
      <c r="C7229" s="5">
        <f>YEAR(Data!$E7229)</f>
        <v>2014</v>
      </c>
      <c r="D7229" s="2" t="str">
        <f>TEXT(Table_1[[#This Row],[Order Date]], "MMM")</f>
        <v>Feb</v>
      </c>
      <c r="E7229" s="7">
        <v>41695</v>
      </c>
      <c r="F7229" s="7">
        <v>41699</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row>
    <row r="7230" spans="1:23" ht="14.25" customHeight="1" x14ac:dyDescent="0.3">
      <c r="A7230" s="5">
        <v>7229</v>
      </c>
      <c r="B7230" s="2" t="s">
        <v>9359</v>
      </c>
      <c r="C7230" s="5">
        <f>YEAR(Data!$E7230)</f>
        <v>2011</v>
      </c>
      <c r="D7230" s="2" t="str">
        <f>TEXT(Table_1[[#This Row],[Order Date]], "MMM")</f>
        <v>Jul</v>
      </c>
      <c r="E7230" s="7">
        <v>40744</v>
      </c>
      <c r="F7230" s="7">
        <v>40746</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row>
    <row r="7231" spans="1:23" ht="14.25" customHeight="1" x14ac:dyDescent="0.3">
      <c r="A7231" s="5">
        <v>7230</v>
      </c>
      <c r="B7231" s="2" t="s">
        <v>9359</v>
      </c>
      <c r="C7231" s="5">
        <f>YEAR(Data!$E7231)</f>
        <v>2011</v>
      </c>
      <c r="D7231" s="2" t="str">
        <f>TEXT(Table_1[[#This Row],[Order Date]], "MMM")</f>
        <v>Jul</v>
      </c>
      <c r="E7231" s="7">
        <v>40744</v>
      </c>
      <c r="F7231" s="7">
        <v>40746</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row>
    <row r="7232" spans="1:23" ht="14.25" customHeight="1" x14ac:dyDescent="0.3">
      <c r="A7232" s="5">
        <v>7231</v>
      </c>
      <c r="B7232" s="2" t="s">
        <v>9360</v>
      </c>
      <c r="C7232" s="5">
        <f>YEAR(Data!$E7232)</f>
        <v>2014</v>
      </c>
      <c r="D7232" s="2" t="str">
        <f>TEXT(Table_1[[#This Row],[Order Date]], "MMM")</f>
        <v>Mar</v>
      </c>
      <c r="E7232" s="7">
        <v>41712</v>
      </c>
      <c r="F7232" s="7">
        <v>41714</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row>
    <row r="7233" spans="1:23" ht="14.25" customHeight="1" x14ac:dyDescent="0.3">
      <c r="A7233" s="5">
        <v>7232</v>
      </c>
      <c r="B7233" s="2" t="s">
        <v>9360</v>
      </c>
      <c r="C7233" s="5">
        <f>YEAR(Data!$E7233)</f>
        <v>2014</v>
      </c>
      <c r="D7233" s="2" t="str">
        <f>TEXT(Table_1[[#This Row],[Order Date]], "MMM")</f>
        <v>Mar</v>
      </c>
      <c r="E7233" s="7">
        <v>41712</v>
      </c>
      <c r="F7233" s="7">
        <v>41714</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row>
    <row r="7234" spans="1:23" ht="14.25" customHeight="1" x14ac:dyDescent="0.3">
      <c r="A7234" s="5">
        <v>7233</v>
      </c>
      <c r="B7234" s="2" t="s">
        <v>9360</v>
      </c>
      <c r="C7234" s="5">
        <f>YEAR(Data!$E7234)</f>
        <v>2014</v>
      </c>
      <c r="D7234" s="2" t="str">
        <f>TEXT(Table_1[[#This Row],[Order Date]], "MMM")</f>
        <v>Mar</v>
      </c>
      <c r="E7234" s="7">
        <v>41712</v>
      </c>
      <c r="F7234" s="7">
        <v>41714</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row>
    <row r="7235" spans="1:23" ht="14.25" customHeight="1" x14ac:dyDescent="0.3">
      <c r="A7235" s="5">
        <v>7234</v>
      </c>
      <c r="B7235" s="2" t="s">
        <v>9361</v>
      </c>
      <c r="C7235" s="5">
        <f>YEAR(Data!$E7235)</f>
        <v>2013</v>
      </c>
      <c r="D7235" s="2" t="str">
        <f>TEXT(Table_1[[#This Row],[Order Date]], "MMM")</f>
        <v>Mar</v>
      </c>
      <c r="E7235" s="7">
        <v>41342</v>
      </c>
      <c r="F7235" s="7">
        <v>41346</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row>
    <row r="7236" spans="1:23" ht="14.25" customHeight="1" x14ac:dyDescent="0.3">
      <c r="A7236" s="5">
        <v>7235</v>
      </c>
      <c r="B7236" s="2" t="s">
        <v>9361</v>
      </c>
      <c r="C7236" s="5">
        <f>YEAR(Data!$E7236)</f>
        <v>2013</v>
      </c>
      <c r="D7236" s="2" t="str">
        <f>TEXT(Table_1[[#This Row],[Order Date]], "MMM")</f>
        <v>Mar</v>
      </c>
      <c r="E7236" s="7">
        <v>41342</v>
      </c>
      <c r="F7236" s="7">
        <v>41346</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row>
    <row r="7237" spans="1:23" ht="14.25" customHeight="1" x14ac:dyDescent="0.3">
      <c r="A7237" s="5">
        <v>7236</v>
      </c>
      <c r="B7237" s="2" t="s">
        <v>9361</v>
      </c>
      <c r="C7237" s="5">
        <f>YEAR(Data!$E7237)</f>
        <v>2013</v>
      </c>
      <c r="D7237" s="2" t="str">
        <f>TEXT(Table_1[[#This Row],[Order Date]], "MMM")</f>
        <v>Mar</v>
      </c>
      <c r="E7237" s="7">
        <v>41342</v>
      </c>
      <c r="F7237" s="7">
        <v>41346</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row>
    <row r="7238" spans="1:23" ht="14.25" customHeight="1" x14ac:dyDescent="0.3">
      <c r="A7238" s="5">
        <v>7237</v>
      </c>
      <c r="B7238" s="2" t="s">
        <v>9362</v>
      </c>
      <c r="C7238" s="5">
        <f>YEAR(Data!$E7238)</f>
        <v>2011</v>
      </c>
      <c r="D7238" s="2" t="str">
        <f>TEXT(Table_1[[#This Row],[Order Date]], "MMM")</f>
        <v>Dec</v>
      </c>
      <c r="E7238" s="7">
        <v>40884</v>
      </c>
      <c r="F7238" s="7">
        <v>40887</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row>
    <row r="7239" spans="1:23" ht="14.25" customHeight="1" x14ac:dyDescent="0.3">
      <c r="A7239" s="5">
        <v>7238</v>
      </c>
      <c r="B7239" s="2" t="s">
        <v>9363</v>
      </c>
      <c r="C7239" s="5">
        <f>YEAR(Data!$E7239)</f>
        <v>2013</v>
      </c>
      <c r="D7239" s="2" t="str">
        <f>TEXT(Table_1[[#This Row],[Order Date]], "MMM")</f>
        <v>Jul</v>
      </c>
      <c r="E7239" s="7">
        <v>41466</v>
      </c>
      <c r="F7239" s="7">
        <v>41466</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row>
    <row r="7240" spans="1:23" ht="14.25" customHeight="1" x14ac:dyDescent="0.3">
      <c r="A7240" s="5">
        <v>7239</v>
      </c>
      <c r="B7240" s="2" t="s">
        <v>9366</v>
      </c>
      <c r="C7240" s="5">
        <f>YEAR(Data!$E7240)</f>
        <v>2013</v>
      </c>
      <c r="D7240" s="2" t="str">
        <f>TEXT(Table_1[[#This Row],[Order Date]], "MMM")</f>
        <v>Dec</v>
      </c>
      <c r="E7240" s="7">
        <v>41633</v>
      </c>
      <c r="F7240" s="7">
        <v>41639</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row>
    <row r="7241" spans="1:23" ht="14.25" customHeight="1" x14ac:dyDescent="0.3">
      <c r="A7241" s="5">
        <v>7240</v>
      </c>
      <c r="B7241" s="2" t="s">
        <v>9366</v>
      </c>
      <c r="C7241" s="5">
        <f>YEAR(Data!$E7241)</f>
        <v>2013</v>
      </c>
      <c r="D7241" s="2" t="str">
        <f>TEXT(Table_1[[#This Row],[Order Date]], "MMM")</f>
        <v>Dec</v>
      </c>
      <c r="E7241" s="7">
        <v>41633</v>
      </c>
      <c r="F7241" s="7">
        <v>41639</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row>
    <row r="7242" spans="1:23" ht="14.25" customHeight="1" x14ac:dyDescent="0.3">
      <c r="A7242" s="5">
        <v>7241</v>
      </c>
      <c r="B7242" s="2" t="s">
        <v>9367</v>
      </c>
      <c r="C7242" s="5">
        <f>YEAR(Data!$E7242)</f>
        <v>2014</v>
      </c>
      <c r="D7242" s="2" t="str">
        <f>TEXT(Table_1[[#This Row],[Order Date]], "MMM")</f>
        <v>Apr</v>
      </c>
      <c r="E7242" s="7">
        <v>41753</v>
      </c>
      <c r="F7242" s="7">
        <v>41755</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row>
    <row r="7243" spans="1:23" ht="14.25" customHeight="1" x14ac:dyDescent="0.3">
      <c r="A7243" s="5">
        <v>7242</v>
      </c>
      <c r="B7243" s="2" t="s">
        <v>9367</v>
      </c>
      <c r="C7243" s="5">
        <f>YEAR(Data!$E7243)</f>
        <v>2014</v>
      </c>
      <c r="D7243" s="2" t="str">
        <f>TEXT(Table_1[[#This Row],[Order Date]], "MMM")</f>
        <v>Apr</v>
      </c>
      <c r="E7243" s="7">
        <v>41753</v>
      </c>
      <c r="F7243" s="7">
        <v>41755</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row>
    <row r="7244" spans="1:23" ht="14.25" customHeight="1" x14ac:dyDescent="0.3">
      <c r="A7244" s="5">
        <v>7243</v>
      </c>
      <c r="B7244" s="2" t="s">
        <v>9367</v>
      </c>
      <c r="C7244" s="5">
        <f>YEAR(Data!$E7244)</f>
        <v>2014</v>
      </c>
      <c r="D7244" s="2" t="str">
        <f>TEXT(Table_1[[#This Row],[Order Date]], "MMM")</f>
        <v>Apr</v>
      </c>
      <c r="E7244" s="7">
        <v>41753</v>
      </c>
      <c r="F7244" s="7">
        <v>41755</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row>
    <row r="7245" spans="1:23" ht="14.25" customHeight="1" x14ac:dyDescent="0.3">
      <c r="A7245" s="5">
        <v>7244</v>
      </c>
      <c r="B7245" s="2" t="s">
        <v>9368</v>
      </c>
      <c r="C7245" s="5">
        <f>YEAR(Data!$E7245)</f>
        <v>2014</v>
      </c>
      <c r="D7245" s="2" t="str">
        <f>TEXT(Table_1[[#This Row],[Order Date]], "MMM")</f>
        <v>Aug</v>
      </c>
      <c r="E7245" s="7">
        <v>41869</v>
      </c>
      <c r="F7245" s="7">
        <v>41874</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row>
    <row r="7246" spans="1:23" ht="14.25" customHeight="1" x14ac:dyDescent="0.3">
      <c r="A7246" s="5">
        <v>7245</v>
      </c>
      <c r="B7246" s="2" t="s">
        <v>9369</v>
      </c>
      <c r="C7246" s="5">
        <f>YEAR(Data!$E7246)</f>
        <v>2014</v>
      </c>
      <c r="D7246" s="2" t="str">
        <f>TEXT(Table_1[[#This Row],[Order Date]], "MMM")</f>
        <v>May</v>
      </c>
      <c r="E7246" s="7">
        <v>41782</v>
      </c>
      <c r="F7246" s="7">
        <v>41785</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row>
    <row r="7247" spans="1:23" ht="14.25" customHeight="1" x14ac:dyDescent="0.3">
      <c r="A7247" s="5">
        <v>7246</v>
      </c>
      <c r="B7247" s="2" t="s">
        <v>9370</v>
      </c>
      <c r="C7247" s="5">
        <f>YEAR(Data!$E7247)</f>
        <v>2014</v>
      </c>
      <c r="D7247" s="2" t="str">
        <f>TEXT(Table_1[[#This Row],[Order Date]], "MMM")</f>
        <v>Feb</v>
      </c>
      <c r="E7247" s="7">
        <v>41680</v>
      </c>
      <c r="F7247" s="7">
        <v>41684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row>
    <row r="7248" spans="1:23" ht="14.25" customHeight="1" x14ac:dyDescent="0.3">
      <c r="A7248" s="5">
        <v>7247</v>
      </c>
      <c r="B7248" s="2" t="s">
        <v>9371</v>
      </c>
      <c r="C7248" s="5">
        <f>YEAR(Data!$E7248)</f>
        <v>2011</v>
      </c>
      <c r="D7248" s="2" t="str">
        <f>TEXT(Table_1[[#This Row],[Order Date]], "MMM")</f>
        <v>Mar</v>
      </c>
      <c r="E7248" s="7">
        <v>40605</v>
      </c>
      <c r="F7248" s="7">
        <v>40610</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row>
    <row r="7249" spans="1:23" ht="14.25" customHeight="1" x14ac:dyDescent="0.3">
      <c r="A7249" s="5">
        <v>7248</v>
      </c>
      <c r="B7249" s="2" t="s">
        <v>9371</v>
      </c>
      <c r="C7249" s="5">
        <f>YEAR(Data!$E7249)</f>
        <v>2011</v>
      </c>
      <c r="D7249" s="2" t="str">
        <f>TEXT(Table_1[[#This Row],[Order Date]], "MMM")</f>
        <v>Mar</v>
      </c>
      <c r="E7249" s="7">
        <v>40605</v>
      </c>
      <c r="F7249" s="7">
        <v>40610</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row>
    <row r="7250" spans="1:23" ht="14.25" customHeight="1" x14ac:dyDescent="0.3">
      <c r="A7250" s="5">
        <v>7249</v>
      </c>
      <c r="B7250" s="2" t="s">
        <v>9371</v>
      </c>
      <c r="C7250" s="5">
        <f>YEAR(Data!$E7250)</f>
        <v>2011</v>
      </c>
      <c r="D7250" s="2" t="str">
        <f>TEXT(Table_1[[#This Row],[Order Date]], "MMM")</f>
        <v>Mar</v>
      </c>
      <c r="E7250" s="7">
        <v>40605</v>
      </c>
      <c r="F7250" s="7">
        <v>40610</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row>
    <row r="7251" spans="1:23" ht="14.25" customHeight="1" x14ac:dyDescent="0.3">
      <c r="A7251" s="5">
        <v>7250</v>
      </c>
      <c r="B7251" s="2" t="s">
        <v>9372</v>
      </c>
      <c r="C7251" s="5">
        <f>YEAR(Data!$E7251)</f>
        <v>2012</v>
      </c>
      <c r="D7251" s="2" t="str">
        <f>TEXT(Table_1[[#This Row],[Order Date]], "MMM")</f>
        <v>Jun</v>
      </c>
      <c r="E7251" s="7">
        <v>41064</v>
      </c>
      <c r="F7251" s="7">
        <v>41069</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row>
    <row r="7252" spans="1:23" ht="14.25" customHeight="1" x14ac:dyDescent="0.3">
      <c r="A7252" s="5">
        <v>7251</v>
      </c>
      <c r="B7252" s="2" t="s">
        <v>9372</v>
      </c>
      <c r="C7252" s="5">
        <f>YEAR(Data!$E7252)</f>
        <v>2012</v>
      </c>
      <c r="D7252" s="2" t="str">
        <f>TEXT(Table_1[[#This Row],[Order Date]], "MMM")</f>
        <v>Jun</v>
      </c>
      <c r="E7252" s="7">
        <v>41064</v>
      </c>
      <c r="F7252" s="7">
        <v>41069</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row>
    <row r="7253" spans="1:23" ht="14.25" customHeight="1" x14ac:dyDescent="0.3">
      <c r="A7253" s="5">
        <v>7252</v>
      </c>
      <c r="B7253" s="2" t="s">
        <v>9373</v>
      </c>
      <c r="C7253" s="5">
        <f>YEAR(Data!$E7253)</f>
        <v>2013</v>
      </c>
      <c r="D7253" s="2" t="str">
        <f>TEXT(Table_1[[#This Row],[Order Date]], "MMM")</f>
        <v>Aug</v>
      </c>
      <c r="E7253" s="7">
        <v>41514</v>
      </c>
      <c r="F7253" s="7">
        <v>41520</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row>
    <row r="7254" spans="1:23" ht="14.25" customHeight="1" x14ac:dyDescent="0.3">
      <c r="A7254" s="5">
        <v>7253</v>
      </c>
      <c r="B7254" s="2" t="s">
        <v>9376</v>
      </c>
      <c r="C7254" s="5">
        <f>YEAR(Data!$E7254)</f>
        <v>2013</v>
      </c>
      <c r="D7254" s="2" t="str">
        <f>TEXT(Table_1[[#This Row],[Order Date]], "MMM")</f>
        <v>Sep</v>
      </c>
      <c r="E7254" s="7">
        <v>41530</v>
      </c>
      <c r="F7254" s="7">
        <v>41536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row>
    <row r="7255" spans="1:23" ht="14.25" customHeight="1" x14ac:dyDescent="0.3">
      <c r="A7255" s="5">
        <v>7254</v>
      </c>
      <c r="B7255" s="2" t="s">
        <v>9377</v>
      </c>
      <c r="C7255" s="5">
        <f>YEAR(Data!$E7255)</f>
        <v>2013</v>
      </c>
      <c r="D7255" s="2" t="str">
        <f>TEXT(Table_1[[#This Row],[Order Date]], "MMM")</f>
        <v>May</v>
      </c>
      <c r="E7255" s="7">
        <v>41425</v>
      </c>
      <c r="F7255" s="7">
        <v>41430</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row>
    <row r="7256" spans="1:23" ht="14.25" customHeight="1" x14ac:dyDescent="0.3">
      <c r="A7256" s="5">
        <v>7255</v>
      </c>
      <c r="B7256" s="2" t="s">
        <v>9377</v>
      </c>
      <c r="C7256" s="5">
        <f>YEAR(Data!$E7256)</f>
        <v>2013</v>
      </c>
      <c r="D7256" s="2" t="str">
        <f>TEXT(Table_1[[#This Row],[Order Date]], "MMM")</f>
        <v>May</v>
      </c>
      <c r="E7256" s="7">
        <v>41425</v>
      </c>
      <c r="F7256" s="7">
        <v>41430</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row>
    <row r="7257" spans="1:23" ht="14.25" customHeight="1" x14ac:dyDescent="0.3">
      <c r="A7257" s="5">
        <v>7256</v>
      </c>
      <c r="B7257" s="2" t="s">
        <v>9377</v>
      </c>
      <c r="C7257" s="5">
        <f>YEAR(Data!$E7257)</f>
        <v>2013</v>
      </c>
      <c r="D7257" s="2" t="str">
        <f>TEXT(Table_1[[#This Row],[Order Date]], "MMM")</f>
        <v>May</v>
      </c>
      <c r="E7257" s="7">
        <v>41425</v>
      </c>
      <c r="F7257" s="7">
        <v>41430</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row>
    <row r="7258" spans="1:23" ht="14.25" customHeight="1" x14ac:dyDescent="0.3">
      <c r="A7258" s="5">
        <v>7257</v>
      </c>
      <c r="B7258" s="2" t="s">
        <v>9377</v>
      </c>
      <c r="C7258" s="5">
        <f>YEAR(Data!$E7258)</f>
        <v>2013</v>
      </c>
      <c r="D7258" s="2" t="str">
        <f>TEXT(Table_1[[#This Row],[Order Date]], "MMM")</f>
        <v>May</v>
      </c>
      <c r="E7258" s="7">
        <v>41425</v>
      </c>
      <c r="F7258" s="7">
        <v>41430</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row>
    <row r="7259" spans="1:23" ht="14.25" customHeight="1" x14ac:dyDescent="0.3">
      <c r="A7259" s="5">
        <v>7258</v>
      </c>
      <c r="B7259" s="2" t="s">
        <v>9377</v>
      </c>
      <c r="C7259" s="5">
        <f>YEAR(Data!$E7259)</f>
        <v>2013</v>
      </c>
      <c r="D7259" s="2" t="str">
        <f>TEXT(Table_1[[#This Row],[Order Date]], "MMM")</f>
        <v>May</v>
      </c>
      <c r="E7259" s="7">
        <v>41425</v>
      </c>
      <c r="F7259" s="7">
        <v>41430</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row>
    <row r="7260" spans="1:23" ht="14.25" customHeight="1" x14ac:dyDescent="0.3">
      <c r="A7260" s="5">
        <v>7259</v>
      </c>
      <c r="B7260" s="2" t="s">
        <v>9377</v>
      </c>
      <c r="C7260" s="5">
        <f>YEAR(Data!$E7260)</f>
        <v>2013</v>
      </c>
      <c r="D7260" s="2" t="str">
        <f>TEXT(Table_1[[#This Row],[Order Date]], "MMM")</f>
        <v>May</v>
      </c>
      <c r="E7260" s="7">
        <v>41425</v>
      </c>
      <c r="F7260" s="7">
        <v>41430</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row>
    <row r="7261" spans="1:23" ht="14.25" customHeight="1" x14ac:dyDescent="0.3">
      <c r="A7261" s="5">
        <v>7260</v>
      </c>
      <c r="B7261" s="2" t="s">
        <v>9377</v>
      </c>
      <c r="C7261" s="5">
        <f>YEAR(Data!$E7261)</f>
        <v>2013</v>
      </c>
      <c r="D7261" s="2" t="str">
        <f>TEXT(Table_1[[#This Row],[Order Date]], "MMM")</f>
        <v>May</v>
      </c>
      <c r="E7261" s="7">
        <v>41425</v>
      </c>
      <c r="F7261" s="7">
        <v>41430</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row>
    <row r="7262" spans="1:23" ht="14.25" customHeight="1" x14ac:dyDescent="0.3">
      <c r="A7262" s="5">
        <v>7261</v>
      </c>
      <c r="B7262" s="2" t="s">
        <v>9377</v>
      </c>
      <c r="C7262" s="5">
        <f>YEAR(Data!$E7262)</f>
        <v>2013</v>
      </c>
      <c r="D7262" s="2" t="str">
        <f>TEXT(Table_1[[#This Row],[Order Date]], "MMM")</f>
        <v>May</v>
      </c>
      <c r="E7262" s="7">
        <v>41425</v>
      </c>
      <c r="F7262" s="7">
        <v>41430</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row>
    <row r="7263" spans="1:23" ht="14.25" customHeight="1" x14ac:dyDescent="0.3">
      <c r="A7263" s="5">
        <v>7262</v>
      </c>
      <c r="B7263" s="2" t="s">
        <v>9378</v>
      </c>
      <c r="C7263" s="5">
        <f>YEAR(Data!$E7263)</f>
        <v>2014</v>
      </c>
      <c r="D7263" s="2" t="str">
        <f>TEXT(Table_1[[#This Row],[Order Date]], "MMM")</f>
        <v>Jun</v>
      </c>
      <c r="E7263" s="7">
        <v>41801</v>
      </c>
      <c r="F7263" s="7">
        <v>41804</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row>
    <row r="7264" spans="1:23" ht="14.25" customHeight="1" x14ac:dyDescent="0.3">
      <c r="A7264" s="5">
        <v>7263</v>
      </c>
      <c r="B7264" s="2" t="s">
        <v>9379</v>
      </c>
      <c r="C7264" s="5">
        <f>YEAR(Data!$E7264)</f>
        <v>2014</v>
      </c>
      <c r="D7264" s="2" t="str">
        <f>TEXT(Table_1[[#This Row],[Order Date]], "MMM")</f>
        <v>Oct</v>
      </c>
      <c r="E7264" s="7">
        <v>41935</v>
      </c>
      <c r="F7264" s="7">
        <v>41941</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row>
    <row r="7265" spans="1:23" ht="14.25" customHeight="1" x14ac:dyDescent="0.3">
      <c r="A7265" s="5">
        <v>7264</v>
      </c>
      <c r="B7265" s="2" t="s">
        <v>9379</v>
      </c>
      <c r="C7265" s="5">
        <f>YEAR(Data!$E7265)</f>
        <v>2014</v>
      </c>
      <c r="D7265" s="2" t="str">
        <f>TEXT(Table_1[[#This Row],[Order Date]], "MMM")</f>
        <v>Oct</v>
      </c>
      <c r="E7265" s="7">
        <v>41935</v>
      </c>
      <c r="F7265" s="7">
        <v>41941</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row>
    <row r="7266" spans="1:23" ht="14.25" customHeight="1" x14ac:dyDescent="0.3">
      <c r="A7266" s="5">
        <v>7265</v>
      </c>
      <c r="B7266" s="2" t="s">
        <v>9380</v>
      </c>
      <c r="C7266" s="5">
        <f>YEAR(Data!$E7266)</f>
        <v>2014</v>
      </c>
      <c r="D7266" s="2" t="str">
        <f>TEXT(Table_1[[#This Row],[Order Date]], "MMM")</f>
        <v>Jun</v>
      </c>
      <c r="E7266" s="7">
        <v>41804</v>
      </c>
      <c r="F7266" s="7">
        <v>41808</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row>
    <row r="7267" spans="1:23" ht="14.25" customHeight="1" x14ac:dyDescent="0.3">
      <c r="A7267" s="5">
        <v>7266</v>
      </c>
      <c r="B7267" s="2" t="s">
        <v>9381</v>
      </c>
      <c r="C7267" s="5">
        <f>YEAR(Data!$E7267)</f>
        <v>2011</v>
      </c>
      <c r="D7267" s="2" t="str">
        <f>TEXT(Table_1[[#This Row],[Order Date]], "MMM")</f>
        <v>Nov</v>
      </c>
      <c r="E7267" s="7">
        <v>40870</v>
      </c>
      <c r="F7267" s="7">
        <v>40873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row>
    <row r="7268" spans="1:23" ht="14.25" customHeight="1" x14ac:dyDescent="0.3">
      <c r="A7268" s="5">
        <v>7267</v>
      </c>
      <c r="B7268" s="2" t="s">
        <v>9382</v>
      </c>
      <c r="C7268" s="5">
        <f>YEAR(Data!$E7268)</f>
        <v>2014</v>
      </c>
      <c r="D7268" s="2" t="str">
        <f>TEXT(Table_1[[#This Row],[Order Date]], "MMM")</f>
        <v>Aug</v>
      </c>
      <c r="E7268" s="7">
        <v>41868</v>
      </c>
      <c r="F7268" s="7">
        <v>41868</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row>
    <row r="7269" spans="1:23" ht="14.25" customHeight="1" x14ac:dyDescent="0.3">
      <c r="A7269" s="5">
        <v>7268</v>
      </c>
      <c r="B7269" s="2" t="s">
        <v>9382</v>
      </c>
      <c r="C7269" s="5">
        <f>YEAR(Data!$E7269)</f>
        <v>2014</v>
      </c>
      <c r="D7269" s="2" t="str">
        <f>TEXT(Table_1[[#This Row],[Order Date]], "MMM")</f>
        <v>Aug</v>
      </c>
      <c r="E7269" s="7">
        <v>41868</v>
      </c>
      <c r="F7269" s="7">
        <v>41868</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row>
    <row r="7270" spans="1:23" ht="14.25" customHeight="1" x14ac:dyDescent="0.3">
      <c r="A7270" s="5">
        <v>7269</v>
      </c>
      <c r="B7270" s="2" t="s">
        <v>9383</v>
      </c>
      <c r="C7270" s="5">
        <f>YEAR(Data!$E7270)</f>
        <v>2013</v>
      </c>
      <c r="D7270" s="2" t="str">
        <f>TEXT(Table_1[[#This Row],[Order Date]], "MMM")</f>
        <v>Jan</v>
      </c>
      <c r="E7270" s="7">
        <v>41288</v>
      </c>
      <c r="F7270" s="7">
        <v>41294</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row>
    <row r="7271" spans="1:23" ht="14.25" customHeight="1" x14ac:dyDescent="0.3">
      <c r="A7271" s="5">
        <v>7270</v>
      </c>
      <c r="B7271" s="2" t="s">
        <v>9383</v>
      </c>
      <c r="C7271" s="5">
        <f>YEAR(Data!$E7271)</f>
        <v>2013</v>
      </c>
      <c r="D7271" s="2" t="str">
        <f>TEXT(Table_1[[#This Row],[Order Date]], "MMM")</f>
        <v>Jan</v>
      </c>
      <c r="E7271" s="7">
        <v>41288</v>
      </c>
      <c r="F7271" s="7">
        <v>41294</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row>
    <row r="7272" spans="1:23" ht="14.25" customHeight="1" x14ac:dyDescent="0.3">
      <c r="A7272" s="5">
        <v>7271</v>
      </c>
      <c r="B7272" s="2" t="s">
        <v>9386</v>
      </c>
      <c r="C7272" s="5">
        <f>YEAR(Data!$E7272)</f>
        <v>2013</v>
      </c>
      <c r="D7272" s="2" t="str">
        <f>TEXT(Table_1[[#This Row],[Order Date]], "MMM")</f>
        <v>Sep</v>
      </c>
      <c r="E7272" s="7">
        <v>41534</v>
      </c>
      <c r="F7272" s="7">
        <v>41540</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row>
    <row r="7273" spans="1:23" ht="14.25" customHeight="1" x14ac:dyDescent="0.3">
      <c r="A7273" s="5">
        <v>7272</v>
      </c>
      <c r="B7273" s="2" t="s">
        <v>9386</v>
      </c>
      <c r="C7273" s="5">
        <f>YEAR(Data!$E7273)</f>
        <v>2013</v>
      </c>
      <c r="D7273" s="2" t="str">
        <f>TEXT(Table_1[[#This Row],[Order Date]], "MMM")</f>
        <v>Sep</v>
      </c>
      <c r="E7273" s="7">
        <v>41534</v>
      </c>
      <c r="F7273" s="7">
        <v>41540</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row>
    <row r="7274" spans="1:23" ht="14.25" customHeight="1" x14ac:dyDescent="0.3">
      <c r="A7274" s="5">
        <v>7273</v>
      </c>
      <c r="B7274" s="2" t="s">
        <v>9387</v>
      </c>
      <c r="C7274" s="5">
        <f>YEAR(Data!$E7274)</f>
        <v>2013</v>
      </c>
      <c r="D7274" s="2" t="str">
        <f>TEXT(Table_1[[#This Row],[Order Date]], "MMM")</f>
        <v>Oct</v>
      </c>
      <c r="E7274" s="7">
        <v>41558</v>
      </c>
      <c r="F7274" s="7">
        <v>41562</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row>
    <row r="7275" spans="1:23" ht="14.25" customHeight="1" x14ac:dyDescent="0.3">
      <c r="A7275" s="5">
        <v>7274</v>
      </c>
      <c r="B7275" s="2" t="s">
        <v>9387</v>
      </c>
      <c r="C7275" s="5">
        <f>YEAR(Data!$E7275)</f>
        <v>2013</v>
      </c>
      <c r="D7275" s="2" t="str">
        <f>TEXT(Table_1[[#This Row],[Order Date]], "MMM")</f>
        <v>Oct</v>
      </c>
      <c r="E7275" s="7">
        <v>41558</v>
      </c>
      <c r="F7275" s="7">
        <v>41562</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row>
    <row r="7276" spans="1:23" ht="14.25" customHeight="1" x14ac:dyDescent="0.3">
      <c r="A7276" s="5">
        <v>7275</v>
      </c>
      <c r="B7276" s="2" t="s">
        <v>9388</v>
      </c>
      <c r="C7276" s="5">
        <f>YEAR(Data!$E7276)</f>
        <v>2012</v>
      </c>
      <c r="D7276" s="2" t="str">
        <f>TEXT(Table_1[[#This Row],[Order Date]], "MMM")</f>
        <v>Nov</v>
      </c>
      <c r="E7276" s="7">
        <v>41226</v>
      </c>
      <c r="F7276" s="7">
        <v>41230</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row>
    <row r="7277" spans="1:23" ht="14.25" customHeight="1" x14ac:dyDescent="0.3">
      <c r="A7277" s="5">
        <v>7276</v>
      </c>
      <c r="B7277" s="2" t="s">
        <v>9388</v>
      </c>
      <c r="C7277" s="5">
        <f>YEAR(Data!$E7277)</f>
        <v>2012</v>
      </c>
      <c r="D7277" s="2" t="str">
        <f>TEXT(Table_1[[#This Row],[Order Date]], "MMM")</f>
        <v>Nov</v>
      </c>
      <c r="E7277" s="7">
        <v>41226</v>
      </c>
      <c r="F7277" s="7">
        <v>41230</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row>
    <row r="7278" spans="1:23" ht="14.25" customHeight="1" x14ac:dyDescent="0.3">
      <c r="A7278" s="5">
        <v>7277</v>
      </c>
      <c r="B7278" s="2" t="s">
        <v>9389</v>
      </c>
      <c r="C7278" s="5">
        <f>YEAR(Data!$E7278)</f>
        <v>2011</v>
      </c>
      <c r="D7278" s="2" t="str">
        <f>TEXT(Table_1[[#This Row],[Order Date]], "MMM")</f>
        <v>Nov</v>
      </c>
      <c r="E7278" s="7">
        <v>40849</v>
      </c>
      <c r="F7278" s="7">
        <v>40853</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row>
    <row r="7279" spans="1:23" ht="14.25" customHeight="1" x14ac:dyDescent="0.3">
      <c r="A7279" s="5">
        <v>7278</v>
      </c>
      <c r="B7279" s="2" t="s">
        <v>9390</v>
      </c>
      <c r="C7279" s="5">
        <f>YEAR(Data!$E7279)</f>
        <v>2013</v>
      </c>
      <c r="D7279" s="2" t="str">
        <f>TEXT(Table_1[[#This Row],[Order Date]], "MMM")</f>
        <v>Jul</v>
      </c>
      <c r="E7279" s="7">
        <v>41475</v>
      </c>
      <c r="F7279" s="7">
        <v>41477</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row>
    <row r="7280" spans="1:23" ht="14.25" customHeight="1" x14ac:dyDescent="0.3">
      <c r="A7280" s="5">
        <v>7279</v>
      </c>
      <c r="B7280" s="2" t="s">
        <v>9390</v>
      </c>
      <c r="C7280" s="5">
        <f>YEAR(Data!$E7280)</f>
        <v>2013</v>
      </c>
      <c r="D7280" s="2" t="str">
        <f>TEXT(Table_1[[#This Row],[Order Date]], "MMM")</f>
        <v>Jul</v>
      </c>
      <c r="E7280" s="7">
        <v>41475</v>
      </c>
      <c r="F7280" s="7">
        <v>41477</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row>
    <row r="7281" spans="1:23" ht="14.25" customHeight="1" x14ac:dyDescent="0.3">
      <c r="A7281" s="5">
        <v>7280</v>
      </c>
      <c r="B7281" s="2" t="s">
        <v>9391</v>
      </c>
      <c r="C7281" s="5">
        <f>YEAR(Data!$E7281)</f>
        <v>2013</v>
      </c>
      <c r="D7281" s="2" t="str">
        <f>TEXT(Table_1[[#This Row],[Order Date]], "MMM")</f>
        <v>May</v>
      </c>
      <c r="E7281" s="7">
        <v>41409</v>
      </c>
      <c r="F7281" s="7">
        <v>41409</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row>
    <row r="7282" spans="1:23" ht="14.25" customHeight="1" x14ac:dyDescent="0.3">
      <c r="A7282" s="5">
        <v>7281</v>
      </c>
      <c r="B7282" s="2" t="s">
        <v>9392</v>
      </c>
      <c r="C7282" s="5">
        <f>YEAR(Data!$E7282)</f>
        <v>2012</v>
      </c>
      <c r="D7282" s="2" t="str">
        <f>TEXT(Table_1[[#This Row],[Order Date]], "MMM")</f>
        <v>Feb</v>
      </c>
      <c r="E7282" s="7">
        <v>40960</v>
      </c>
      <c r="F7282" s="7">
        <v>40966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row>
    <row r="7283" spans="1:23" ht="14.25" customHeight="1" x14ac:dyDescent="0.3">
      <c r="A7283" s="5">
        <v>7282</v>
      </c>
      <c r="B7283" s="2" t="s">
        <v>9393</v>
      </c>
      <c r="C7283" s="5">
        <f>YEAR(Data!$E7283)</f>
        <v>2014</v>
      </c>
      <c r="D7283" s="2" t="str">
        <f>TEXT(Table_1[[#This Row],[Order Date]], "MMM")</f>
        <v>Oct</v>
      </c>
      <c r="E7283" s="7">
        <v>41929</v>
      </c>
      <c r="F7283" s="7">
        <v>41934</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row>
    <row r="7284" spans="1:23" ht="14.25" customHeight="1" x14ac:dyDescent="0.3">
      <c r="A7284" s="5">
        <v>7283</v>
      </c>
      <c r="B7284" s="2" t="s">
        <v>9394</v>
      </c>
      <c r="C7284" s="5">
        <f>YEAR(Data!$E7284)</f>
        <v>2014</v>
      </c>
      <c r="D7284" s="2" t="str">
        <f>TEXT(Table_1[[#This Row],[Order Date]], "MMM")</f>
        <v>Jun</v>
      </c>
      <c r="E7284" s="7">
        <v>41813</v>
      </c>
      <c r="F7284" s="7">
        <v>41820</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row>
    <row r="7285" spans="1:23" ht="14.25" customHeight="1" x14ac:dyDescent="0.3">
      <c r="A7285" s="5">
        <v>7284</v>
      </c>
      <c r="B7285" s="2" t="s">
        <v>9395</v>
      </c>
      <c r="C7285" s="5">
        <f>YEAR(Data!$E7285)</f>
        <v>2014</v>
      </c>
      <c r="D7285" s="2" t="str">
        <f>TEXT(Table_1[[#This Row],[Order Date]], "MMM")</f>
        <v>Sep</v>
      </c>
      <c r="E7285" s="7">
        <v>41892</v>
      </c>
      <c r="F7285" s="7">
        <v>41896</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row>
    <row r="7286" spans="1:23" ht="14.25" customHeight="1" x14ac:dyDescent="0.3">
      <c r="A7286" s="5">
        <v>7285</v>
      </c>
      <c r="B7286" s="2" t="s">
        <v>9395</v>
      </c>
      <c r="C7286" s="5">
        <f>YEAR(Data!$E7286)</f>
        <v>2014</v>
      </c>
      <c r="D7286" s="2" t="str">
        <f>TEXT(Table_1[[#This Row],[Order Date]], "MMM")</f>
        <v>Sep</v>
      </c>
      <c r="E7286" s="7">
        <v>41892</v>
      </c>
      <c r="F7286" s="7">
        <v>41896</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row>
    <row r="7287" spans="1:23" ht="14.25" customHeight="1" x14ac:dyDescent="0.3">
      <c r="A7287" s="5">
        <v>7286</v>
      </c>
      <c r="B7287" s="2" t="s">
        <v>9396</v>
      </c>
      <c r="C7287" s="5">
        <f>YEAR(Data!$E7287)</f>
        <v>2014</v>
      </c>
      <c r="D7287" s="2" t="str">
        <f>TEXT(Table_1[[#This Row],[Order Date]], "MMM")</f>
        <v>Oct</v>
      </c>
      <c r="E7287" s="7">
        <v>41927</v>
      </c>
      <c r="F7287" s="7">
        <v>41932</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row>
    <row r="7288" spans="1:23" ht="14.25" customHeight="1" x14ac:dyDescent="0.3">
      <c r="A7288" s="5">
        <v>7287</v>
      </c>
      <c r="B7288" s="2" t="s">
        <v>9397</v>
      </c>
      <c r="C7288" s="5">
        <f>YEAR(Data!$E7288)</f>
        <v>2013</v>
      </c>
      <c r="D7288" s="2" t="str">
        <f>TEXT(Table_1[[#This Row],[Order Date]], "MMM")</f>
        <v>Jun</v>
      </c>
      <c r="E7288" s="7">
        <v>41446</v>
      </c>
      <c r="F7288" s="7">
        <v>41451</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row>
    <row r="7289" spans="1:23" ht="14.25" customHeight="1" x14ac:dyDescent="0.3">
      <c r="A7289" s="5">
        <v>7288</v>
      </c>
      <c r="B7289" s="2" t="s">
        <v>9397</v>
      </c>
      <c r="C7289" s="5">
        <f>YEAR(Data!$E7289)</f>
        <v>2013</v>
      </c>
      <c r="D7289" s="2" t="str">
        <f>TEXT(Table_1[[#This Row],[Order Date]], "MMM")</f>
        <v>Jun</v>
      </c>
      <c r="E7289" s="7">
        <v>41446</v>
      </c>
      <c r="F7289" s="7">
        <v>41451</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row>
    <row r="7290" spans="1:23" ht="14.25" customHeight="1" x14ac:dyDescent="0.3">
      <c r="A7290" s="5">
        <v>7289</v>
      </c>
      <c r="B7290" s="2" t="s">
        <v>9398</v>
      </c>
      <c r="C7290" s="5">
        <f>YEAR(Data!$E7290)</f>
        <v>2011</v>
      </c>
      <c r="D7290" s="2" t="str">
        <f>TEXT(Table_1[[#This Row],[Order Date]], "MMM")</f>
        <v>Sep</v>
      </c>
      <c r="E7290" s="7">
        <v>40788</v>
      </c>
      <c r="F7290" s="7">
        <v>40793</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row>
    <row r="7291" spans="1:23" ht="14.25" customHeight="1" x14ac:dyDescent="0.3">
      <c r="A7291" s="5">
        <v>7290</v>
      </c>
      <c r="B7291" s="2" t="s">
        <v>9399</v>
      </c>
      <c r="C7291" s="5">
        <f>YEAR(Data!$E7291)</f>
        <v>2013</v>
      </c>
      <c r="D7291" s="2" t="str">
        <f>TEXT(Table_1[[#This Row],[Order Date]], "MMM")</f>
        <v>Jan</v>
      </c>
      <c r="E7291" s="7">
        <v>41304</v>
      </c>
      <c r="F7291" s="7">
        <v>41305</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row>
    <row r="7292" spans="1:23" ht="14.25" customHeight="1" x14ac:dyDescent="0.3">
      <c r="A7292" s="5">
        <v>7291</v>
      </c>
      <c r="B7292" s="2" t="s">
        <v>9399</v>
      </c>
      <c r="C7292" s="5">
        <f>YEAR(Data!$E7292)</f>
        <v>2013</v>
      </c>
      <c r="D7292" s="2" t="str">
        <f>TEXT(Table_1[[#This Row],[Order Date]], "MMM")</f>
        <v>Jan</v>
      </c>
      <c r="E7292" s="7">
        <v>41304</v>
      </c>
      <c r="F7292" s="7">
        <v>41305</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row>
    <row r="7293" spans="1:23" ht="14.25" customHeight="1" x14ac:dyDescent="0.3">
      <c r="A7293" s="5">
        <v>7292</v>
      </c>
      <c r="B7293" s="2" t="s">
        <v>9399</v>
      </c>
      <c r="C7293" s="5">
        <f>YEAR(Data!$E7293)</f>
        <v>2013</v>
      </c>
      <c r="D7293" s="2" t="str">
        <f>TEXT(Table_1[[#This Row],[Order Date]], "MMM")</f>
        <v>Jan</v>
      </c>
      <c r="E7293" s="7">
        <v>41304</v>
      </c>
      <c r="F7293" s="7">
        <v>41305</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row>
    <row r="7294" spans="1:23" ht="14.25" customHeight="1" x14ac:dyDescent="0.3">
      <c r="A7294" s="5">
        <v>7293</v>
      </c>
      <c r="B7294" s="2" t="s">
        <v>9400</v>
      </c>
      <c r="C7294" s="5">
        <f>YEAR(Data!$E7294)</f>
        <v>2014</v>
      </c>
      <c r="D7294" s="2" t="str">
        <f>TEXT(Table_1[[#This Row],[Order Date]], "MMM")</f>
        <v>Dec</v>
      </c>
      <c r="E7294" s="7">
        <v>41978</v>
      </c>
      <c r="F7294" s="7">
        <v>41983</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row>
    <row r="7295" spans="1:23" ht="14.25" customHeight="1" x14ac:dyDescent="0.3">
      <c r="A7295" s="5">
        <v>7294</v>
      </c>
      <c r="B7295" s="2" t="s">
        <v>9402</v>
      </c>
      <c r="C7295" s="5">
        <f>YEAR(Data!$E7295)</f>
        <v>2013</v>
      </c>
      <c r="D7295" s="2" t="str">
        <f>TEXT(Table_1[[#This Row],[Order Date]], "MMM")</f>
        <v>Jan</v>
      </c>
      <c r="E7295" s="7">
        <v>41297</v>
      </c>
      <c r="F7295" s="7">
        <v>41303</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row>
    <row r="7296" spans="1:23" ht="14.25" customHeight="1" x14ac:dyDescent="0.3">
      <c r="A7296" s="5">
        <v>7295</v>
      </c>
      <c r="B7296" s="2" t="s">
        <v>9403</v>
      </c>
      <c r="C7296" s="5">
        <f>YEAR(Data!$E7296)</f>
        <v>2012</v>
      </c>
      <c r="D7296" s="2" t="str">
        <f>TEXT(Table_1[[#This Row],[Order Date]], "MMM")</f>
        <v>May</v>
      </c>
      <c r="E7296" s="7">
        <v>41055</v>
      </c>
      <c r="F7296" s="7">
        <v>41060</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row>
    <row r="7297" spans="1:23" ht="14.25" customHeight="1" x14ac:dyDescent="0.3">
      <c r="A7297" s="5">
        <v>7296</v>
      </c>
      <c r="B7297" s="2" t="s">
        <v>9404</v>
      </c>
      <c r="C7297" s="5">
        <f>YEAR(Data!$E7297)</f>
        <v>2011</v>
      </c>
      <c r="D7297" s="2" t="str">
        <f>TEXT(Table_1[[#This Row],[Order Date]], "MMM")</f>
        <v>May</v>
      </c>
      <c r="E7297" s="7">
        <v>40667</v>
      </c>
      <c r="F7297" s="7">
        <v>40668</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row>
    <row r="7298" spans="1:23" ht="14.25" customHeight="1" x14ac:dyDescent="0.3">
      <c r="A7298" s="5">
        <v>7297</v>
      </c>
      <c r="B7298" s="2" t="s">
        <v>9404</v>
      </c>
      <c r="C7298" s="5">
        <f>YEAR(Data!$E7298)</f>
        <v>2011</v>
      </c>
      <c r="D7298" s="2" t="str">
        <f>TEXT(Table_1[[#This Row],[Order Date]], "MMM")</f>
        <v>May</v>
      </c>
      <c r="E7298" s="7">
        <v>40667</v>
      </c>
      <c r="F7298" s="7">
        <v>40668</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row>
    <row r="7299" spans="1:23" ht="14.25" customHeight="1" x14ac:dyDescent="0.3">
      <c r="A7299" s="5">
        <v>7298</v>
      </c>
      <c r="B7299" s="2" t="s">
        <v>9405</v>
      </c>
      <c r="C7299" s="5">
        <f>YEAR(Data!$E7299)</f>
        <v>2012</v>
      </c>
      <c r="D7299" s="2" t="str">
        <f>TEXT(Table_1[[#This Row],[Order Date]], "MMM")</f>
        <v>Feb</v>
      </c>
      <c r="E7299" s="7">
        <v>40949</v>
      </c>
      <c r="F7299" s="7">
        <v>40953</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row>
    <row r="7300" spans="1:23" ht="14.25" customHeight="1" x14ac:dyDescent="0.3">
      <c r="A7300" s="5">
        <v>7299</v>
      </c>
      <c r="B7300" s="2" t="s">
        <v>9406</v>
      </c>
      <c r="C7300" s="5">
        <f>YEAR(Data!$E7300)</f>
        <v>2011</v>
      </c>
      <c r="D7300" s="2" t="str">
        <f>TEXT(Table_1[[#This Row],[Order Date]], "MMM")</f>
        <v>Nov</v>
      </c>
      <c r="E7300" s="7">
        <v>40865</v>
      </c>
      <c r="F7300" s="7">
        <v>40868</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row>
    <row r="7301" spans="1:23" ht="14.25" customHeight="1" x14ac:dyDescent="0.3">
      <c r="A7301" s="5">
        <v>7300</v>
      </c>
      <c r="B7301" s="2" t="s">
        <v>9406</v>
      </c>
      <c r="C7301" s="5">
        <f>YEAR(Data!$E7301)</f>
        <v>2011</v>
      </c>
      <c r="D7301" s="2" t="str">
        <f>TEXT(Table_1[[#This Row],[Order Date]], "MMM")</f>
        <v>Nov</v>
      </c>
      <c r="E7301" s="7">
        <v>40865</v>
      </c>
      <c r="F7301" s="7">
        <v>40868</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row>
    <row r="7302" spans="1:23" ht="14.25" customHeight="1" x14ac:dyDescent="0.3">
      <c r="A7302" s="5">
        <v>7301</v>
      </c>
      <c r="B7302" s="2" t="s">
        <v>9406</v>
      </c>
      <c r="C7302" s="5">
        <f>YEAR(Data!$E7302)</f>
        <v>2011</v>
      </c>
      <c r="D7302" s="2" t="str">
        <f>TEXT(Table_1[[#This Row],[Order Date]], "MMM")</f>
        <v>Nov</v>
      </c>
      <c r="E7302" s="7">
        <v>40865</v>
      </c>
      <c r="F7302" s="7">
        <v>40868</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row>
    <row r="7303" spans="1:23" ht="14.25" customHeight="1" x14ac:dyDescent="0.3">
      <c r="A7303" s="5">
        <v>7302</v>
      </c>
      <c r="B7303" s="2" t="s">
        <v>9406</v>
      </c>
      <c r="C7303" s="5">
        <f>YEAR(Data!$E7303)</f>
        <v>2011</v>
      </c>
      <c r="D7303" s="2" t="str">
        <f>TEXT(Table_1[[#This Row],[Order Date]], "MMM")</f>
        <v>Nov</v>
      </c>
      <c r="E7303" s="7">
        <v>40865</v>
      </c>
      <c r="F7303" s="7">
        <v>40868</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row>
    <row r="7304" spans="1:23" ht="14.25" customHeight="1" x14ac:dyDescent="0.3">
      <c r="A7304" s="5">
        <v>7303</v>
      </c>
      <c r="B7304" s="2" t="s">
        <v>9406</v>
      </c>
      <c r="C7304" s="5">
        <f>YEAR(Data!$E7304)</f>
        <v>2011</v>
      </c>
      <c r="D7304" s="2" t="str">
        <f>TEXT(Table_1[[#This Row],[Order Date]], "MMM")</f>
        <v>Nov</v>
      </c>
      <c r="E7304" s="7">
        <v>40865</v>
      </c>
      <c r="F7304" s="7">
        <v>40868</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row>
    <row r="7305" spans="1:23" ht="14.25" customHeight="1" x14ac:dyDescent="0.3">
      <c r="A7305" s="5">
        <v>7304</v>
      </c>
      <c r="B7305" s="2" t="s">
        <v>9407</v>
      </c>
      <c r="C7305" s="5">
        <f>YEAR(Data!$E7305)</f>
        <v>2014</v>
      </c>
      <c r="D7305" s="2" t="str">
        <f>TEXT(Table_1[[#This Row],[Order Date]], "MMM")</f>
        <v>Sep</v>
      </c>
      <c r="E7305" s="7">
        <v>41887</v>
      </c>
      <c r="F7305" s="7">
        <v>41891</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row>
    <row r="7306" spans="1:23" ht="14.25" customHeight="1" x14ac:dyDescent="0.3">
      <c r="A7306" s="5">
        <v>7305</v>
      </c>
      <c r="B7306" s="2" t="s">
        <v>9407</v>
      </c>
      <c r="C7306" s="5">
        <f>YEAR(Data!$E7306)</f>
        <v>2014</v>
      </c>
      <c r="D7306" s="2" t="str">
        <f>TEXT(Table_1[[#This Row],[Order Date]], "MMM")</f>
        <v>Sep</v>
      </c>
      <c r="E7306" s="7">
        <v>41887</v>
      </c>
      <c r="F7306" s="7">
        <v>41891</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row>
    <row r="7307" spans="1:23" ht="14.25" customHeight="1" x14ac:dyDescent="0.3">
      <c r="A7307" s="5">
        <v>7306</v>
      </c>
      <c r="B7307" s="2" t="s">
        <v>9408</v>
      </c>
      <c r="C7307" s="5">
        <f>YEAR(Data!$E7307)</f>
        <v>2011</v>
      </c>
      <c r="D7307" s="2" t="str">
        <f>TEXT(Table_1[[#This Row],[Order Date]], "MMM")</f>
        <v>Mar</v>
      </c>
      <c r="E7307" s="7">
        <v>40631</v>
      </c>
      <c r="F7307" s="7">
        <v>40635</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row>
    <row r="7308" spans="1:23" ht="14.25" customHeight="1" x14ac:dyDescent="0.3">
      <c r="A7308" s="5">
        <v>7307</v>
      </c>
      <c r="B7308" s="2" t="s">
        <v>9409</v>
      </c>
      <c r="C7308" s="5">
        <f>YEAR(Data!$E7308)</f>
        <v>2013</v>
      </c>
      <c r="D7308" s="2" t="str">
        <f>TEXT(Table_1[[#This Row],[Order Date]], "MMM")</f>
        <v>Nov</v>
      </c>
      <c r="E7308" s="7">
        <v>41584</v>
      </c>
      <c r="F7308" s="7">
        <v>41586</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row>
    <row r="7309" spans="1:23" ht="14.25" customHeight="1" x14ac:dyDescent="0.3">
      <c r="A7309" s="5">
        <v>7308</v>
      </c>
      <c r="B7309" s="2" t="s">
        <v>9409</v>
      </c>
      <c r="C7309" s="5">
        <f>YEAR(Data!$E7309)</f>
        <v>2013</v>
      </c>
      <c r="D7309" s="2" t="str">
        <f>TEXT(Table_1[[#This Row],[Order Date]], "MMM")</f>
        <v>Nov</v>
      </c>
      <c r="E7309" s="7">
        <v>41584</v>
      </c>
      <c r="F7309" s="7">
        <v>41586</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row>
    <row r="7310" spans="1:23" ht="14.25" customHeight="1" x14ac:dyDescent="0.3">
      <c r="A7310" s="5">
        <v>7309</v>
      </c>
      <c r="B7310" s="2" t="s">
        <v>9409</v>
      </c>
      <c r="C7310" s="5">
        <f>YEAR(Data!$E7310)</f>
        <v>2013</v>
      </c>
      <c r="D7310" s="2" t="str">
        <f>TEXT(Table_1[[#This Row],[Order Date]], "MMM")</f>
        <v>Nov</v>
      </c>
      <c r="E7310" s="7">
        <v>41584</v>
      </c>
      <c r="F7310" s="7">
        <v>41586</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row>
    <row r="7311" spans="1:23" ht="14.25" customHeight="1" x14ac:dyDescent="0.3">
      <c r="A7311" s="5">
        <v>7310</v>
      </c>
      <c r="B7311" s="2" t="s">
        <v>9410</v>
      </c>
      <c r="C7311" s="5">
        <f>YEAR(Data!$E7311)</f>
        <v>2014</v>
      </c>
      <c r="D7311" s="2" t="str">
        <f>TEXT(Table_1[[#This Row],[Order Date]], "MMM")</f>
        <v>Jun</v>
      </c>
      <c r="E7311" s="7">
        <v>41801</v>
      </c>
      <c r="F7311" s="7">
        <v>41805</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row>
    <row r="7312" spans="1:23" ht="14.25" customHeight="1" x14ac:dyDescent="0.3">
      <c r="A7312" s="5">
        <v>7311</v>
      </c>
      <c r="B7312" s="2" t="s">
        <v>9411</v>
      </c>
      <c r="C7312" s="5">
        <f>YEAR(Data!$E7312)</f>
        <v>2012</v>
      </c>
      <c r="D7312" s="2" t="str">
        <f>TEXT(Table_1[[#This Row],[Order Date]], "MMM")</f>
        <v>Aug</v>
      </c>
      <c r="E7312" s="7">
        <v>41131</v>
      </c>
      <c r="F7312" s="7">
        <v>41135</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row>
    <row r="7313" spans="1:23" ht="14.25" customHeight="1" x14ac:dyDescent="0.3">
      <c r="A7313" s="5">
        <v>7312</v>
      </c>
      <c r="B7313" s="2" t="s">
        <v>9412</v>
      </c>
      <c r="C7313" s="5">
        <f>YEAR(Data!$E7313)</f>
        <v>2012</v>
      </c>
      <c r="D7313" s="2" t="str">
        <f>TEXT(Table_1[[#This Row],[Order Date]], "MMM")</f>
        <v>Oct</v>
      </c>
      <c r="E7313" s="7">
        <v>41191</v>
      </c>
      <c r="F7313" s="7">
        <v>41195</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row>
    <row r="7314" spans="1:23" ht="14.25" customHeight="1" x14ac:dyDescent="0.3">
      <c r="A7314" s="5">
        <v>7313</v>
      </c>
      <c r="B7314" s="2" t="s">
        <v>9412</v>
      </c>
      <c r="C7314" s="5">
        <f>YEAR(Data!$E7314)</f>
        <v>2012</v>
      </c>
      <c r="D7314" s="2" t="str">
        <f>TEXT(Table_1[[#This Row],[Order Date]], "MMM")</f>
        <v>Oct</v>
      </c>
      <c r="E7314" s="7">
        <v>41191</v>
      </c>
      <c r="F7314" s="7">
        <v>41195</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row>
    <row r="7315" spans="1:23" ht="14.25" customHeight="1" x14ac:dyDescent="0.3">
      <c r="A7315" s="5">
        <v>7314</v>
      </c>
      <c r="B7315" s="2" t="s">
        <v>9412</v>
      </c>
      <c r="C7315" s="5">
        <f>YEAR(Data!$E7315)</f>
        <v>2012</v>
      </c>
      <c r="D7315" s="2" t="str">
        <f>TEXT(Table_1[[#This Row],[Order Date]], "MMM")</f>
        <v>Oct</v>
      </c>
      <c r="E7315" s="7">
        <v>41191</v>
      </c>
      <c r="F7315" s="7">
        <v>41195</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row>
    <row r="7316" spans="1:23" ht="14.25" customHeight="1" x14ac:dyDescent="0.3">
      <c r="A7316" s="5">
        <v>7315</v>
      </c>
      <c r="B7316" s="2" t="s">
        <v>9413</v>
      </c>
      <c r="C7316" s="5">
        <f>YEAR(Data!$E7316)</f>
        <v>2013</v>
      </c>
      <c r="D7316" s="2" t="str">
        <f>TEXT(Table_1[[#This Row],[Order Date]], "MMM")</f>
        <v>May</v>
      </c>
      <c r="E7316" s="7">
        <v>41423</v>
      </c>
      <c r="F7316" s="7">
        <v>41428</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row>
    <row r="7317" spans="1:23" ht="14.25" customHeight="1" x14ac:dyDescent="0.3">
      <c r="A7317" s="5">
        <v>7316</v>
      </c>
      <c r="B7317" s="2" t="s">
        <v>9414</v>
      </c>
      <c r="C7317" s="5">
        <f>YEAR(Data!$E7317)</f>
        <v>2014</v>
      </c>
      <c r="D7317" s="2" t="str">
        <f>TEXT(Table_1[[#This Row],[Order Date]], "MMM")</f>
        <v>May</v>
      </c>
      <c r="E7317" s="7">
        <v>41771</v>
      </c>
      <c r="F7317" s="7">
        <v>41776</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row>
    <row r="7318" spans="1:23" ht="14.25" customHeight="1" x14ac:dyDescent="0.3">
      <c r="A7318" s="5">
        <v>7317</v>
      </c>
      <c r="B7318" s="2" t="s">
        <v>9415</v>
      </c>
      <c r="C7318" s="5">
        <f>YEAR(Data!$E7318)</f>
        <v>2013</v>
      </c>
      <c r="D7318" s="2" t="str">
        <f>TEXT(Table_1[[#This Row],[Order Date]], "MMM")</f>
        <v>Oct</v>
      </c>
      <c r="E7318" s="7">
        <v>41564</v>
      </c>
      <c r="F7318" s="7">
        <v>41568</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row>
    <row r="7319" spans="1:23" ht="14.25" customHeight="1" x14ac:dyDescent="0.3">
      <c r="A7319" s="5">
        <v>7318</v>
      </c>
      <c r="B7319" s="2" t="s">
        <v>9416</v>
      </c>
      <c r="C7319" s="5">
        <f>YEAR(Data!$E7319)</f>
        <v>2014</v>
      </c>
      <c r="D7319" s="2" t="str">
        <f>TEXT(Table_1[[#This Row],[Order Date]], "MMM")</f>
        <v>Nov</v>
      </c>
      <c r="E7319" s="7">
        <v>41961</v>
      </c>
      <c r="F7319" s="7">
        <v>41965</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row>
    <row r="7320" spans="1:23" ht="14.25" customHeight="1" x14ac:dyDescent="0.3">
      <c r="A7320" s="5">
        <v>7319</v>
      </c>
      <c r="B7320" s="2" t="s">
        <v>9416</v>
      </c>
      <c r="C7320" s="5">
        <f>YEAR(Data!$E7320)</f>
        <v>2014</v>
      </c>
      <c r="D7320" s="2" t="str">
        <f>TEXT(Table_1[[#This Row],[Order Date]], "MMM")</f>
        <v>Nov</v>
      </c>
      <c r="E7320" s="7">
        <v>41961</v>
      </c>
      <c r="F7320" s="7">
        <v>41965</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row>
    <row r="7321" spans="1:23" ht="14.25" customHeight="1" x14ac:dyDescent="0.3">
      <c r="A7321" s="5">
        <v>7320</v>
      </c>
      <c r="B7321" s="2" t="s">
        <v>9418</v>
      </c>
      <c r="C7321" s="5">
        <f>YEAR(Data!$E7321)</f>
        <v>2014</v>
      </c>
      <c r="D7321" s="2" t="str">
        <f>TEXT(Table_1[[#This Row],[Order Date]], "MMM")</f>
        <v>Nov</v>
      </c>
      <c r="E7321" s="7">
        <v>41970</v>
      </c>
      <c r="F7321" s="7">
        <v>41973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row>
    <row r="7322" spans="1:23" ht="14.25" customHeight="1" x14ac:dyDescent="0.3">
      <c r="A7322" s="5">
        <v>7321</v>
      </c>
      <c r="B7322" s="2" t="s">
        <v>9418</v>
      </c>
      <c r="C7322" s="5">
        <f>YEAR(Data!$E7322)</f>
        <v>2014</v>
      </c>
      <c r="D7322" s="2" t="str">
        <f>TEXT(Table_1[[#This Row],[Order Date]], "MMM")</f>
        <v>Nov</v>
      </c>
      <c r="E7322" s="7">
        <v>41970</v>
      </c>
      <c r="F7322" s="7">
        <v>41973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row>
    <row r="7323" spans="1:23" ht="14.25" customHeight="1" x14ac:dyDescent="0.3">
      <c r="A7323" s="5">
        <v>7322</v>
      </c>
      <c r="B7323" s="2" t="s">
        <v>9419</v>
      </c>
      <c r="C7323" s="5">
        <f>YEAR(Data!$E7323)</f>
        <v>2014</v>
      </c>
      <c r="D7323" s="2" t="str">
        <f>TEXT(Table_1[[#This Row],[Order Date]], "MMM")</f>
        <v>Sep</v>
      </c>
      <c r="E7323" s="7">
        <v>41886</v>
      </c>
      <c r="F7323" s="7">
        <v>41890</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row>
    <row r="7324" spans="1:23" ht="14.25" customHeight="1" x14ac:dyDescent="0.3">
      <c r="A7324" s="5">
        <v>7323</v>
      </c>
      <c r="B7324" s="2" t="s">
        <v>9419</v>
      </c>
      <c r="C7324" s="5">
        <f>YEAR(Data!$E7324)</f>
        <v>2014</v>
      </c>
      <c r="D7324" s="2" t="str">
        <f>TEXT(Table_1[[#This Row],[Order Date]], "MMM")</f>
        <v>Sep</v>
      </c>
      <c r="E7324" s="7">
        <v>41886</v>
      </c>
      <c r="F7324" s="7">
        <v>41890</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row>
    <row r="7325" spans="1:23" ht="14.25" customHeight="1" x14ac:dyDescent="0.3">
      <c r="A7325" s="5">
        <v>7324</v>
      </c>
      <c r="B7325" s="2" t="s">
        <v>9420</v>
      </c>
      <c r="C7325" s="5">
        <f>YEAR(Data!$E7325)</f>
        <v>2014</v>
      </c>
      <c r="D7325" s="2" t="str">
        <f>TEXT(Table_1[[#This Row],[Order Date]], "MMM")</f>
        <v>Dec</v>
      </c>
      <c r="E7325" s="7">
        <v>41979</v>
      </c>
      <c r="F7325" s="7">
        <v>41982</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row>
    <row r="7326" spans="1:23" ht="14.25" customHeight="1" x14ac:dyDescent="0.3">
      <c r="A7326" s="5">
        <v>7325</v>
      </c>
      <c r="B7326" s="2" t="s">
        <v>9420</v>
      </c>
      <c r="C7326" s="5">
        <f>YEAR(Data!$E7326)</f>
        <v>2014</v>
      </c>
      <c r="D7326" s="2" t="str">
        <f>TEXT(Table_1[[#This Row],[Order Date]], "MMM")</f>
        <v>Dec</v>
      </c>
      <c r="E7326" s="7">
        <v>41979</v>
      </c>
      <c r="F7326" s="7">
        <v>41982</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row>
    <row r="7327" spans="1:23" ht="14.25" customHeight="1" x14ac:dyDescent="0.3">
      <c r="A7327" s="5">
        <v>7326</v>
      </c>
      <c r="B7327" s="2" t="s">
        <v>9421</v>
      </c>
      <c r="C7327" s="5">
        <f>YEAR(Data!$E7327)</f>
        <v>2014</v>
      </c>
      <c r="D7327" s="2" t="str">
        <f>TEXT(Table_1[[#This Row],[Order Date]], "MMM")</f>
        <v>Nov</v>
      </c>
      <c r="E7327" s="7">
        <v>41954</v>
      </c>
      <c r="F7327" s="7">
        <v>41961</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row>
    <row r="7328" spans="1:23" ht="14.25" customHeight="1" x14ac:dyDescent="0.3">
      <c r="A7328" s="5">
        <v>7327</v>
      </c>
      <c r="B7328" s="2" t="s">
        <v>9421</v>
      </c>
      <c r="C7328" s="5">
        <f>YEAR(Data!$E7328)</f>
        <v>2014</v>
      </c>
      <c r="D7328" s="2" t="str">
        <f>TEXT(Table_1[[#This Row],[Order Date]], "MMM")</f>
        <v>Nov</v>
      </c>
      <c r="E7328" s="7">
        <v>41954</v>
      </c>
      <c r="F7328" s="7">
        <v>41961</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row>
    <row r="7329" spans="1:23" ht="14.25" customHeight="1" x14ac:dyDescent="0.3">
      <c r="A7329" s="5">
        <v>7328</v>
      </c>
      <c r="B7329" s="2" t="s">
        <v>9422</v>
      </c>
      <c r="C7329" s="5">
        <f>YEAR(Data!$E7329)</f>
        <v>2011</v>
      </c>
      <c r="D7329" s="2" t="str">
        <f>TEXT(Table_1[[#This Row],[Order Date]], "MMM")</f>
        <v>Mar</v>
      </c>
      <c r="E7329" s="7">
        <v>40620</v>
      </c>
      <c r="F7329" s="7">
        <v>40626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row>
    <row r="7330" spans="1:23" ht="14.25" customHeight="1" x14ac:dyDescent="0.3">
      <c r="A7330" s="5">
        <v>7329</v>
      </c>
      <c r="B7330" s="2" t="s">
        <v>9422</v>
      </c>
      <c r="C7330" s="5">
        <f>YEAR(Data!$E7330)</f>
        <v>2011</v>
      </c>
      <c r="D7330" s="2" t="str">
        <f>TEXT(Table_1[[#This Row],[Order Date]], "MMM")</f>
        <v>Mar</v>
      </c>
      <c r="E7330" s="7">
        <v>40620</v>
      </c>
      <c r="F7330" s="7">
        <v>40626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row>
    <row r="7331" spans="1:23" ht="14.25" customHeight="1" x14ac:dyDescent="0.3">
      <c r="A7331" s="5">
        <v>7330</v>
      </c>
      <c r="B7331" s="2" t="s">
        <v>9422</v>
      </c>
      <c r="C7331" s="5">
        <f>YEAR(Data!$E7331)</f>
        <v>2011</v>
      </c>
      <c r="D7331" s="2" t="str">
        <f>TEXT(Table_1[[#This Row],[Order Date]], "MMM")</f>
        <v>Mar</v>
      </c>
      <c r="E7331" s="7">
        <v>40620</v>
      </c>
      <c r="F7331" s="7">
        <v>40626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row>
    <row r="7332" spans="1:23" ht="14.25" customHeight="1" x14ac:dyDescent="0.3">
      <c r="A7332" s="5">
        <v>7331</v>
      </c>
      <c r="B7332" s="2" t="s">
        <v>9424</v>
      </c>
      <c r="C7332" s="5">
        <f>YEAR(Data!$E7332)</f>
        <v>2013</v>
      </c>
      <c r="D7332" s="2" t="str">
        <f>TEXT(Table_1[[#This Row],[Order Date]], "MMM")</f>
        <v>Nov</v>
      </c>
      <c r="E7332" s="7">
        <v>41591</v>
      </c>
      <c r="F7332" s="7">
        <v>41592</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row>
    <row r="7333" spans="1:23" ht="14.25" customHeight="1" x14ac:dyDescent="0.3">
      <c r="A7333" s="5">
        <v>7332</v>
      </c>
      <c r="B7333" s="2" t="s">
        <v>9425</v>
      </c>
      <c r="C7333" s="5">
        <f>YEAR(Data!$E7333)</f>
        <v>2014</v>
      </c>
      <c r="D7333" s="2" t="str">
        <f>TEXT(Table_1[[#This Row],[Order Date]], "MMM")</f>
        <v>Oct</v>
      </c>
      <c r="E7333" s="7">
        <v>41939</v>
      </c>
      <c r="F7333" s="7">
        <v>41943</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row>
    <row r="7334" spans="1:23" ht="14.25" customHeight="1" x14ac:dyDescent="0.3">
      <c r="A7334" s="5">
        <v>7333</v>
      </c>
      <c r="B7334" s="2" t="s">
        <v>9425</v>
      </c>
      <c r="C7334" s="5">
        <f>YEAR(Data!$E7334)</f>
        <v>2014</v>
      </c>
      <c r="D7334" s="2" t="str">
        <f>TEXT(Table_1[[#This Row],[Order Date]], "MMM")</f>
        <v>Oct</v>
      </c>
      <c r="E7334" s="7">
        <v>41939</v>
      </c>
      <c r="F7334" s="7">
        <v>41943</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row>
    <row r="7335" spans="1:23" ht="14.25" customHeight="1" x14ac:dyDescent="0.3">
      <c r="A7335" s="5">
        <v>7334</v>
      </c>
      <c r="B7335" s="2" t="s">
        <v>9426</v>
      </c>
      <c r="C7335" s="5">
        <f>YEAR(Data!$E7335)</f>
        <v>2012</v>
      </c>
      <c r="D7335" s="2" t="str">
        <f>TEXT(Table_1[[#This Row],[Order Date]], "MMM")</f>
        <v>Apr</v>
      </c>
      <c r="E7335" s="7">
        <v>41010</v>
      </c>
      <c r="F7335" s="7">
        <v>41016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row>
    <row r="7336" spans="1:23" ht="14.25" customHeight="1" x14ac:dyDescent="0.3">
      <c r="A7336" s="5">
        <v>7335</v>
      </c>
      <c r="B7336" s="2" t="s">
        <v>9426</v>
      </c>
      <c r="C7336" s="5">
        <f>YEAR(Data!$E7336)</f>
        <v>2012</v>
      </c>
      <c r="D7336" s="2" t="str">
        <f>TEXT(Table_1[[#This Row],[Order Date]], "MMM")</f>
        <v>Apr</v>
      </c>
      <c r="E7336" s="7">
        <v>41010</v>
      </c>
      <c r="F7336" s="7">
        <v>41016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row>
    <row r="7337" spans="1:23" ht="14.25" customHeight="1" x14ac:dyDescent="0.3">
      <c r="A7337" s="5">
        <v>7336</v>
      </c>
      <c r="B7337" s="2" t="s">
        <v>9427</v>
      </c>
      <c r="C7337" s="5">
        <f>YEAR(Data!$E7337)</f>
        <v>2012</v>
      </c>
      <c r="D7337" s="2" t="str">
        <f>TEXT(Table_1[[#This Row],[Order Date]], "MMM")</f>
        <v>Dec</v>
      </c>
      <c r="E7337" s="7">
        <v>41268</v>
      </c>
      <c r="F7337" s="7">
        <v>41273</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row>
    <row r="7338" spans="1:23" ht="14.25" customHeight="1" x14ac:dyDescent="0.3">
      <c r="A7338" s="5">
        <v>7337</v>
      </c>
      <c r="B7338" s="2" t="s">
        <v>9427</v>
      </c>
      <c r="C7338" s="5">
        <f>YEAR(Data!$E7338)</f>
        <v>2012</v>
      </c>
      <c r="D7338" s="2" t="str">
        <f>TEXT(Table_1[[#This Row],[Order Date]], "MMM")</f>
        <v>Dec</v>
      </c>
      <c r="E7338" s="7">
        <v>41268</v>
      </c>
      <c r="F7338" s="7">
        <v>41273</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row>
    <row r="7339" spans="1:23" ht="14.25" customHeight="1" x14ac:dyDescent="0.3">
      <c r="A7339" s="5">
        <v>7338</v>
      </c>
      <c r="B7339" s="2" t="s">
        <v>9428</v>
      </c>
      <c r="C7339" s="5">
        <f>YEAR(Data!$E7339)</f>
        <v>2014</v>
      </c>
      <c r="D7339" s="2" t="str">
        <f>TEXT(Table_1[[#This Row],[Order Date]], "MMM")</f>
        <v>Sep</v>
      </c>
      <c r="E7339" s="7">
        <v>41904</v>
      </c>
      <c r="F7339" s="7">
        <v>41906</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row>
    <row r="7340" spans="1:23" ht="14.25" customHeight="1" x14ac:dyDescent="0.3">
      <c r="A7340" s="5">
        <v>7339</v>
      </c>
      <c r="B7340" s="2" t="s">
        <v>9429</v>
      </c>
      <c r="C7340" s="5">
        <f>YEAR(Data!$E7340)</f>
        <v>2011</v>
      </c>
      <c r="D7340" s="2" t="str">
        <f>TEXT(Table_1[[#This Row],[Order Date]], "MMM")</f>
        <v>Dec</v>
      </c>
      <c r="E7340" s="7">
        <v>40897</v>
      </c>
      <c r="F7340" s="7">
        <v>40900</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row>
    <row r="7341" spans="1:23" ht="14.25" customHeight="1" x14ac:dyDescent="0.3">
      <c r="A7341" s="5">
        <v>7340</v>
      </c>
      <c r="B7341" s="2" t="s">
        <v>9430</v>
      </c>
      <c r="C7341" s="5">
        <f>YEAR(Data!$E7341)</f>
        <v>2012</v>
      </c>
      <c r="D7341" s="2" t="str">
        <f>TEXT(Table_1[[#This Row],[Order Date]], "MMM")</f>
        <v>Jul</v>
      </c>
      <c r="E7341" s="7">
        <v>41108</v>
      </c>
      <c r="F7341" s="7">
        <v>41111</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row>
    <row r="7342" spans="1:23" ht="14.25" customHeight="1" x14ac:dyDescent="0.3">
      <c r="A7342" s="5">
        <v>7341</v>
      </c>
      <c r="B7342" s="2" t="s">
        <v>9431</v>
      </c>
      <c r="C7342" s="5">
        <f>YEAR(Data!$E7342)</f>
        <v>2011</v>
      </c>
      <c r="D7342" s="2" t="str">
        <f>TEXT(Table_1[[#This Row],[Order Date]], "MMM")</f>
        <v>Jul</v>
      </c>
      <c r="E7342" s="7">
        <v>40750</v>
      </c>
      <c r="F7342" s="7">
        <v>40756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row>
    <row r="7343" spans="1:23" ht="14.25" customHeight="1" x14ac:dyDescent="0.3">
      <c r="A7343" s="5">
        <v>7342</v>
      </c>
      <c r="B7343" s="2" t="s">
        <v>9431</v>
      </c>
      <c r="C7343" s="5">
        <f>YEAR(Data!$E7343)</f>
        <v>2011</v>
      </c>
      <c r="D7343" s="2" t="str">
        <f>TEXT(Table_1[[#This Row],[Order Date]], "MMM")</f>
        <v>Jul</v>
      </c>
      <c r="E7343" s="7">
        <v>40750</v>
      </c>
      <c r="F7343" s="7">
        <v>40756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row>
    <row r="7344" spans="1:23" ht="14.25" customHeight="1" x14ac:dyDescent="0.3">
      <c r="A7344" s="5">
        <v>7343</v>
      </c>
      <c r="B7344" s="2" t="s">
        <v>9431</v>
      </c>
      <c r="C7344" s="5">
        <f>YEAR(Data!$E7344)</f>
        <v>2011</v>
      </c>
      <c r="D7344" s="2" t="str">
        <f>TEXT(Table_1[[#This Row],[Order Date]], "MMM")</f>
        <v>Jul</v>
      </c>
      <c r="E7344" s="7">
        <v>40750</v>
      </c>
      <c r="F7344" s="7">
        <v>40756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row>
    <row r="7345" spans="1:23" ht="14.25" customHeight="1" x14ac:dyDescent="0.3">
      <c r="A7345" s="5">
        <v>7344</v>
      </c>
      <c r="B7345" s="2" t="s">
        <v>9432</v>
      </c>
      <c r="C7345" s="5">
        <f>YEAR(Data!$E7345)</f>
        <v>2011</v>
      </c>
      <c r="D7345" s="2" t="str">
        <f>TEXT(Table_1[[#This Row],[Order Date]], "MMM")</f>
        <v>Dec</v>
      </c>
      <c r="E7345" s="7">
        <v>40903</v>
      </c>
      <c r="F7345" s="7">
        <v>40909</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row>
    <row r="7346" spans="1:23" ht="14.25" customHeight="1" x14ac:dyDescent="0.3">
      <c r="A7346" s="5">
        <v>7345</v>
      </c>
      <c r="B7346" s="2" t="s">
        <v>9433</v>
      </c>
      <c r="C7346" s="5">
        <f>YEAR(Data!$E7346)</f>
        <v>2014</v>
      </c>
      <c r="D7346" s="2" t="str">
        <f>TEXT(Table_1[[#This Row],[Order Date]], "MMM")</f>
        <v>Dec</v>
      </c>
      <c r="E7346" s="7">
        <v>41985</v>
      </c>
      <c r="F7346" s="7">
        <v>41991</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row>
    <row r="7347" spans="1:23" ht="14.25" customHeight="1" x14ac:dyDescent="0.3">
      <c r="A7347" s="5">
        <v>7346</v>
      </c>
      <c r="B7347" s="2" t="s">
        <v>9433</v>
      </c>
      <c r="C7347" s="5">
        <f>YEAR(Data!$E7347)</f>
        <v>2014</v>
      </c>
      <c r="D7347" s="2" t="str">
        <f>TEXT(Table_1[[#This Row],[Order Date]], "MMM")</f>
        <v>Dec</v>
      </c>
      <c r="E7347" s="7">
        <v>41985</v>
      </c>
      <c r="F7347" s="7">
        <v>41991</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row>
    <row r="7348" spans="1:23" ht="14.25" customHeight="1" x14ac:dyDescent="0.3">
      <c r="A7348" s="5">
        <v>7347</v>
      </c>
      <c r="B7348" s="2" t="s">
        <v>9433</v>
      </c>
      <c r="C7348" s="5">
        <f>YEAR(Data!$E7348)</f>
        <v>2014</v>
      </c>
      <c r="D7348" s="2" t="str">
        <f>TEXT(Table_1[[#This Row],[Order Date]], "MMM")</f>
        <v>Dec</v>
      </c>
      <c r="E7348" s="7">
        <v>41985</v>
      </c>
      <c r="F7348" s="7">
        <v>41991</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row>
    <row r="7349" spans="1:23" ht="14.25" customHeight="1" x14ac:dyDescent="0.3">
      <c r="A7349" s="5">
        <v>7348</v>
      </c>
      <c r="B7349" s="2" t="s">
        <v>9433</v>
      </c>
      <c r="C7349" s="5">
        <f>YEAR(Data!$E7349)</f>
        <v>2014</v>
      </c>
      <c r="D7349" s="2" t="str">
        <f>TEXT(Table_1[[#This Row],[Order Date]], "MMM")</f>
        <v>Dec</v>
      </c>
      <c r="E7349" s="7">
        <v>41985</v>
      </c>
      <c r="F7349" s="7">
        <v>41991</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row>
    <row r="7350" spans="1:23" ht="14.25" customHeight="1" x14ac:dyDescent="0.3">
      <c r="A7350" s="5">
        <v>7349</v>
      </c>
      <c r="B7350" s="2" t="s">
        <v>9434</v>
      </c>
      <c r="C7350" s="5">
        <f>YEAR(Data!$E7350)</f>
        <v>2011</v>
      </c>
      <c r="D7350" s="2" t="str">
        <f>TEXT(Table_1[[#This Row],[Order Date]], "MMM")</f>
        <v>Mar</v>
      </c>
      <c r="E7350" s="7">
        <v>40605</v>
      </c>
      <c r="F7350" s="7">
        <v>40609</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row>
    <row r="7351" spans="1:23" ht="14.25" customHeight="1" x14ac:dyDescent="0.3">
      <c r="A7351" s="5">
        <v>7350</v>
      </c>
      <c r="B7351" s="2" t="s">
        <v>9435</v>
      </c>
      <c r="C7351" s="5">
        <f>YEAR(Data!$E7351)</f>
        <v>2014</v>
      </c>
      <c r="D7351" s="2" t="str">
        <f>TEXT(Table_1[[#This Row],[Order Date]], "MMM")</f>
        <v>Oct</v>
      </c>
      <c r="E7351" s="7">
        <v>41934</v>
      </c>
      <c r="F7351" s="7">
        <v>41940</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row>
    <row r="7352" spans="1:23" ht="14.25" customHeight="1" x14ac:dyDescent="0.3">
      <c r="A7352" s="5">
        <v>7351</v>
      </c>
      <c r="B7352" s="2" t="s">
        <v>9435</v>
      </c>
      <c r="C7352" s="5">
        <f>YEAR(Data!$E7352)</f>
        <v>2014</v>
      </c>
      <c r="D7352" s="2" t="str">
        <f>TEXT(Table_1[[#This Row],[Order Date]], "MMM")</f>
        <v>Oct</v>
      </c>
      <c r="E7352" s="7">
        <v>41934</v>
      </c>
      <c r="F7352" s="7">
        <v>41940</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row>
    <row r="7353" spans="1:23" ht="14.25" customHeight="1" x14ac:dyDescent="0.3">
      <c r="A7353" s="5">
        <v>7352</v>
      </c>
      <c r="B7353" s="2" t="s">
        <v>9436</v>
      </c>
      <c r="C7353" s="5">
        <f>YEAR(Data!$E7353)</f>
        <v>2014</v>
      </c>
      <c r="D7353" s="2" t="str">
        <f>TEXT(Table_1[[#This Row],[Order Date]], "MMM")</f>
        <v>Nov</v>
      </c>
      <c r="E7353" s="7">
        <v>41954</v>
      </c>
      <c r="F7353" s="7">
        <v>41960</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row>
    <row r="7354" spans="1:23" ht="14.25" customHeight="1" x14ac:dyDescent="0.3">
      <c r="A7354" s="5">
        <v>7353</v>
      </c>
      <c r="B7354" s="2" t="s">
        <v>9438</v>
      </c>
      <c r="C7354" s="5">
        <f>YEAR(Data!$E7354)</f>
        <v>2014</v>
      </c>
      <c r="D7354" s="2" t="str">
        <f>TEXT(Table_1[[#This Row],[Order Date]], "MMM")</f>
        <v>Mar</v>
      </c>
      <c r="E7354" s="7">
        <v>41715</v>
      </c>
      <c r="F7354" s="7">
        <v>41717</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row>
    <row r="7355" spans="1:23" ht="14.25" customHeight="1" x14ac:dyDescent="0.3">
      <c r="A7355" s="5">
        <v>7354</v>
      </c>
      <c r="B7355" s="2" t="s">
        <v>9439</v>
      </c>
      <c r="C7355" s="5">
        <f>YEAR(Data!$E7355)</f>
        <v>2013</v>
      </c>
      <c r="D7355" s="2" t="str">
        <f>TEXT(Table_1[[#This Row],[Order Date]], "MMM")</f>
        <v>Sep</v>
      </c>
      <c r="E7355" s="7">
        <v>41540</v>
      </c>
      <c r="F7355" s="7">
        <v>41547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row>
    <row r="7356" spans="1:23" ht="14.25" customHeight="1" x14ac:dyDescent="0.3">
      <c r="A7356" s="5">
        <v>7355</v>
      </c>
      <c r="B7356" s="2" t="s">
        <v>9440</v>
      </c>
      <c r="C7356" s="5">
        <f>YEAR(Data!$E7356)</f>
        <v>2014</v>
      </c>
      <c r="D7356" s="2" t="str">
        <f>TEXT(Table_1[[#This Row],[Order Date]], "MMM")</f>
        <v>Feb</v>
      </c>
      <c r="E7356" s="7">
        <v>41677</v>
      </c>
      <c r="F7356" s="7">
        <v>41684</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row>
    <row r="7357" spans="1:23" ht="14.25" customHeight="1" x14ac:dyDescent="0.3">
      <c r="A7357" s="5">
        <v>7356</v>
      </c>
      <c r="B7357" s="2" t="s">
        <v>9441</v>
      </c>
      <c r="C7357" s="5">
        <f>YEAR(Data!$E7357)</f>
        <v>2012</v>
      </c>
      <c r="D7357" s="2" t="str">
        <f>TEXT(Table_1[[#This Row],[Order Date]], "MMM")</f>
        <v>Dec</v>
      </c>
      <c r="E7357" s="7">
        <v>41274</v>
      </c>
      <c r="F7357" s="7">
        <v>41276</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row>
    <row r="7358" spans="1:23" ht="14.25" customHeight="1" x14ac:dyDescent="0.3">
      <c r="A7358" s="5">
        <v>7357</v>
      </c>
      <c r="B7358" s="2" t="s">
        <v>9442</v>
      </c>
      <c r="C7358" s="5">
        <f>YEAR(Data!$E7358)</f>
        <v>2013</v>
      </c>
      <c r="D7358" s="2" t="str">
        <f>TEXT(Table_1[[#This Row],[Order Date]], "MMM")</f>
        <v>Oct</v>
      </c>
      <c r="E7358" s="7">
        <v>41557</v>
      </c>
      <c r="F7358" s="7">
        <v>41562</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row>
    <row r="7359" spans="1:23" ht="14.25" customHeight="1" x14ac:dyDescent="0.3">
      <c r="A7359" s="5">
        <v>7358</v>
      </c>
      <c r="B7359" s="2" t="s">
        <v>9442</v>
      </c>
      <c r="C7359" s="5">
        <f>YEAR(Data!$E7359)</f>
        <v>2013</v>
      </c>
      <c r="D7359" s="2" t="str">
        <f>TEXT(Table_1[[#This Row],[Order Date]], "MMM")</f>
        <v>Oct</v>
      </c>
      <c r="E7359" s="7">
        <v>41557</v>
      </c>
      <c r="F7359" s="7">
        <v>41562</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row>
    <row r="7360" spans="1:23" ht="14.25" customHeight="1" x14ac:dyDescent="0.3">
      <c r="A7360" s="5">
        <v>7359</v>
      </c>
      <c r="B7360" s="2" t="s">
        <v>9443</v>
      </c>
      <c r="C7360" s="5">
        <f>YEAR(Data!$E7360)</f>
        <v>2011</v>
      </c>
      <c r="D7360" s="2" t="str">
        <f>TEXT(Table_1[[#This Row],[Order Date]], "MMM")</f>
        <v>Dec</v>
      </c>
      <c r="E7360" s="7">
        <v>40907</v>
      </c>
      <c r="F7360" s="7">
        <v>40911</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row>
    <row r="7361" spans="1:23" ht="14.25" customHeight="1" x14ac:dyDescent="0.3">
      <c r="A7361" s="5">
        <v>7360</v>
      </c>
      <c r="B7361" s="2" t="s">
        <v>9443</v>
      </c>
      <c r="C7361" s="5">
        <f>YEAR(Data!$E7361)</f>
        <v>2011</v>
      </c>
      <c r="D7361" s="2" t="str">
        <f>TEXT(Table_1[[#This Row],[Order Date]], "MMM")</f>
        <v>Dec</v>
      </c>
      <c r="E7361" s="7">
        <v>40907</v>
      </c>
      <c r="F7361" s="7">
        <v>40911</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row>
    <row r="7362" spans="1:23" ht="14.25" customHeight="1" x14ac:dyDescent="0.3">
      <c r="A7362" s="5">
        <v>7361</v>
      </c>
      <c r="B7362" s="2" t="s">
        <v>9444</v>
      </c>
      <c r="C7362" s="5">
        <f>YEAR(Data!$E7362)</f>
        <v>2013</v>
      </c>
      <c r="D7362" s="2" t="str">
        <f>TEXT(Table_1[[#This Row],[Order Date]], "MMM")</f>
        <v>Apr</v>
      </c>
      <c r="E7362" s="7">
        <v>41377</v>
      </c>
      <c r="F7362" s="7">
        <v>41379</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row>
    <row r="7363" spans="1:23" ht="14.25" customHeight="1" x14ac:dyDescent="0.3">
      <c r="A7363" s="5">
        <v>7362</v>
      </c>
      <c r="B7363" s="2" t="s">
        <v>9444</v>
      </c>
      <c r="C7363" s="5">
        <f>YEAR(Data!$E7363)</f>
        <v>2013</v>
      </c>
      <c r="D7363" s="2" t="str">
        <f>TEXT(Table_1[[#This Row],[Order Date]], "MMM")</f>
        <v>Apr</v>
      </c>
      <c r="E7363" s="7">
        <v>41377</v>
      </c>
      <c r="F7363" s="7">
        <v>41379</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row>
    <row r="7364" spans="1:23" ht="14.25" customHeight="1" x14ac:dyDescent="0.3">
      <c r="A7364" s="5">
        <v>7363</v>
      </c>
      <c r="B7364" s="2" t="s">
        <v>9444</v>
      </c>
      <c r="C7364" s="5">
        <f>YEAR(Data!$E7364)</f>
        <v>2013</v>
      </c>
      <c r="D7364" s="2" t="str">
        <f>TEXT(Table_1[[#This Row],[Order Date]], "MMM")</f>
        <v>Apr</v>
      </c>
      <c r="E7364" s="7">
        <v>41377</v>
      </c>
      <c r="F7364" s="7">
        <v>41379</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row>
    <row r="7365" spans="1:23" ht="14.25" customHeight="1" x14ac:dyDescent="0.3">
      <c r="A7365" s="5">
        <v>7364</v>
      </c>
      <c r="B7365" s="2" t="s">
        <v>9445</v>
      </c>
      <c r="C7365" s="5">
        <f>YEAR(Data!$E7365)</f>
        <v>2013</v>
      </c>
      <c r="D7365" s="2" t="str">
        <f>TEXT(Table_1[[#This Row],[Order Date]], "MMM")</f>
        <v>Nov</v>
      </c>
      <c r="E7365" s="7">
        <v>41607</v>
      </c>
      <c r="F7365" s="7">
        <v>41613</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row>
    <row r="7366" spans="1:23" ht="14.25" customHeight="1" x14ac:dyDescent="0.3">
      <c r="A7366" s="5">
        <v>7365</v>
      </c>
      <c r="B7366" s="2" t="s">
        <v>9445</v>
      </c>
      <c r="C7366" s="5">
        <f>YEAR(Data!$E7366)</f>
        <v>2013</v>
      </c>
      <c r="D7366" s="2" t="str">
        <f>TEXT(Table_1[[#This Row],[Order Date]], "MMM")</f>
        <v>Nov</v>
      </c>
      <c r="E7366" s="7">
        <v>41607</v>
      </c>
      <c r="F7366" s="7">
        <v>41613</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row>
    <row r="7367" spans="1:23" ht="14.25" customHeight="1" x14ac:dyDescent="0.3">
      <c r="A7367" s="5">
        <v>7366</v>
      </c>
      <c r="B7367" s="2" t="s">
        <v>9445</v>
      </c>
      <c r="C7367" s="5">
        <f>YEAR(Data!$E7367)</f>
        <v>2013</v>
      </c>
      <c r="D7367" s="2" t="str">
        <f>TEXT(Table_1[[#This Row],[Order Date]], "MMM")</f>
        <v>Nov</v>
      </c>
      <c r="E7367" s="7">
        <v>41607</v>
      </c>
      <c r="F7367" s="7">
        <v>41613</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row>
    <row r="7368" spans="1:23" ht="14.25" customHeight="1" x14ac:dyDescent="0.3">
      <c r="A7368" s="5">
        <v>7367</v>
      </c>
      <c r="B7368" s="2" t="s">
        <v>9445</v>
      </c>
      <c r="C7368" s="5">
        <f>YEAR(Data!$E7368)</f>
        <v>2013</v>
      </c>
      <c r="D7368" s="2" t="str">
        <f>TEXT(Table_1[[#This Row],[Order Date]], "MMM")</f>
        <v>Nov</v>
      </c>
      <c r="E7368" s="7">
        <v>41607</v>
      </c>
      <c r="F7368" s="7">
        <v>41613</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row>
    <row r="7369" spans="1:23" ht="14.25" customHeight="1" x14ac:dyDescent="0.3">
      <c r="A7369" s="5">
        <v>7368</v>
      </c>
      <c r="B7369" s="2" t="s">
        <v>9445</v>
      </c>
      <c r="C7369" s="5">
        <f>YEAR(Data!$E7369)</f>
        <v>2013</v>
      </c>
      <c r="D7369" s="2" t="str">
        <f>TEXT(Table_1[[#This Row],[Order Date]], "MMM")</f>
        <v>Nov</v>
      </c>
      <c r="E7369" s="7">
        <v>41607</v>
      </c>
      <c r="F7369" s="7">
        <v>41613</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row>
    <row r="7370" spans="1:23" ht="14.25" customHeight="1" x14ac:dyDescent="0.3">
      <c r="A7370" s="5">
        <v>7369</v>
      </c>
      <c r="B7370" s="2" t="s">
        <v>9446</v>
      </c>
      <c r="C7370" s="5">
        <f>YEAR(Data!$E7370)</f>
        <v>2014</v>
      </c>
      <c r="D7370" s="2" t="str">
        <f>TEXT(Table_1[[#This Row],[Order Date]], "MMM")</f>
        <v>Apr</v>
      </c>
      <c r="E7370" s="7">
        <v>41745</v>
      </c>
      <c r="F7370" s="7">
        <v>41747</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row>
    <row r="7371" spans="1:23" ht="14.25" customHeight="1" x14ac:dyDescent="0.3">
      <c r="A7371" s="5">
        <v>7370</v>
      </c>
      <c r="B7371" s="2" t="s">
        <v>9447</v>
      </c>
      <c r="C7371" s="5">
        <f>YEAR(Data!$E7371)</f>
        <v>2012</v>
      </c>
      <c r="D7371" s="2" t="str">
        <f>TEXT(Table_1[[#This Row],[Order Date]], "MMM")</f>
        <v>Mar</v>
      </c>
      <c r="E7371" s="7">
        <v>40977</v>
      </c>
      <c r="F7371" s="7">
        <v>40979</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row>
    <row r="7372" spans="1:23" ht="14.25" customHeight="1" x14ac:dyDescent="0.3">
      <c r="A7372" s="5">
        <v>7371</v>
      </c>
      <c r="B7372" s="2" t="s">
        <v>9448</v>
      </c>
      <c r="C7372" s="5">
        <f>YEAR(Data!$E7372)</f>
        <v>2011</v>
      </c>
      <c r="D7372" s="2" t="str">
        <f>TEXT(Table_1[[#This Row],[Order Date]], "MMM")</f>
        <v>Oct</v>
      </c>
      <c r="E7372" s="7">
        <v>40844</v>
      </c>
      <c r="F7372" s="7">
        <v>40848</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row>
    <row r="7373" spans="1:23" ht="14.25" customHeight="1" x14ac:dyDescent="0.3">
      <c r="A7373" s="5">
        <v>7372</v>
      </c>
      <c r="B7373" s="2" t="s">
        <v>9450</v>
      </c>
      <c r="C7373" s="5">
        <f>YEAR(Data!$E7373)</f>
        <v>2014</v>
      </c>
      <c r="D7373" s="2" t="str">
        <f>TEXT(Table_1[[#This Row],[Order Date]], "MMM")</f>
        <v>Jan</v>
      </c>
      <c r="E7373" s="7">
        <v>41647</v>
      </c>
      <c r="F7373" s="7">
        <v>41649</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row>
    <row r="7374" spans="1:23" ht="14.25" customHeight="1" x14ac:dyDescent="0.3">
      <c r="A7374" s="5">
        <v>7373</v>
      </c>
      <c r="B7374" s="2" t="s">
        <v>9450</v>
      </c>
      <c r="C7374" s="5">
        <f>YEAR(Data!$E7374)</f>
        <v>2014</v>
      </c>
      <c r="D7374" s="2" t="str">
        <f>TEXT(Table_1[[#This Row],[Order Date]], "MMM")</f>
        <v>Jan</v>
      </c>
      <c r="E7374" s="7">
        <v>41647</v>
      </c>
      <c r="F7374" s="7">
        <v>41649</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row>
    <row r="7375" spans="1:23" ht="14.25" customHeight="1" x14ac:dyDescent="0.3">
      <c r="A7375" s="5">
        <v>7374</v>
      </c>
      <c r="B7375" s="2" t="s">
        <v>9450</v>
      </c>
      <c r="C7375" s="5">
        <f>YEAR(Data!$E7375)</f>
        <v>2014</v>
      </c>
      <c r="D7375" s="2" t="str">
        <f>TEXT(Table_1[[#This Row],[Order Date]], "MMM")</f>
        <v>Jan</v>
      </c>
      <c r="E7375" s="7">
        <v>41647</v>
      </c>
      <c r="F7375" s="7">
        <v>41649</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row>
    <row r="7376" spans="1:23" ht="14.25" customHeight="1" x14ac:dyDescent="0.3">
      <c r="A7376" s="5">
        <v>7375</v>
      </c>
      <c r="B7376" s="2" t="s">
        <v>9450</v>
      </c>
      <c r="C7376" s="5">
        <f>YEAR(Data!$E7376)</f>
        <v>2014</v>
      </c>
      <c r="D7376" s="2" t="str">
        <f>TEXT(Table_1[[#This Row],[Order Date]], "MMM")</f>
        <v>Jan</v>
      </c>
      <c r="E7376" s="7">
        <v>41647</v>
      </c>
      <c r="F7376" s="7">
        <v>41649</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row>
    <row r="7377" spans="1:23" ht="14.25" customHeight="1" x14ac:dyDescent="0.3">
      <c r="A7377" s="5">
        <v>7376</v>
      </c>
      <c r="B7377" s="2" t="s">
        <v>9451</v>
      </c>
      <c r="C7377" s="5">
        <f>YEAR(Data!$E7377)</f>
        <v>2014</v>
      </c>
      <c r="D7377" s="2" t="str">
        <f>TEXT(Table_1[[#This Row],[Order Date]], "MMM")</f>
        <v>Aug</v>
      </c>
      <c r="E7377" s="7">
        <v>41865</v>
      </c>
      <c r="F7377" s="7">
        <v>41872</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row>
    <row r="7378" spans="1:23" ht="14.25" customHeight="1" x14ac:dyDescent="0.3">
      <c r="A7378" s="5">
        <v>7377</v>
      </c>
      <c r="B7378" s="2" t="s">
        <v>9452</v>
      </c>
      <c r="C7378" s="5">
        <f>YEAR(Data!$E7378)</f>
        <v>2014</v>
      </c>
      <c r="D7378" s="2" t="str">
        <f>TEXT(Table_1[[#This Row],[Order Date]], "MMM")</f>
        <v>Nov</v>
      </c>
      <c r="E7378" s="7">
        <v>41946</v>
      </c>
      <c r="F7378" s="7">
        <v>41949</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row>
    <row r="7379" spans="1:23" ht="14.25" customHeight="1" x14ac:dyDescent="0.3">
      <c r="A7379" s="5">
        <v>7378</v>
      </c>
      <c r="B7379" s="2" t="s">
        <v>9453</v>
      </c>
      <c r="C7379" s="5">
        <f>YEAR(Data!$E7379)</f>
        <v>2011</v>
      </c>
      <c r="D7379" s="2" t="str">
        <f>TEXT(Table_1[[#This Row],[Order Date]], "MMM")</f>
        <v>Sep</v>
      </c>
      <c r="E7379" s="7">
        <v>40805</v>
      </c>
      <c r="F7379" s="7">
        <v>40809</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row>
    <row r="7380" spans="1:23" ht="14.25" customHeight="1" x14ac:dyDescent="0.3">
      <c r="A7380" s="5">
        <v>7379</v>
      </c>
      <c r="B7380" s="2" t="s">
        <v>9454</v>
      </c>
      <c r="C7380" s="5">
        <f>YEAR(Data!$E7380)</f>
        <v>2012</v>
      </c>
      <c r="D7380" s="2" t="str">
        <f>TEXT(Table_1[[#This Row],[Order Date]], "MMM")</f>
        <v>May</v>
      </c>
      <c r="E7380" s="7">
        <v>41060</v>
      </c>
      <c r="F7380" s="7">
        <v>41060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row>
    <row r="7381" spans="1:23" ht="14.25" customHeight="1" x14ac:dyDescent="0.3">
      <c r="A7381" s="5">
        <v>7380</v>
      </c>
      <c r="B7381" s="2" t="s">
        <v>9455</v>
      </c>
      <c r="C7381" s="5">
        <f>YEAR(Data!$E7381)</f>
        <v>2013</v>
      </c>
      <c r="D7381" s="2" t="str">
        <f>TEXT(Table_1[[#This Row],[Order Date]], "MMM")</f>
        <v>Sep</v>
      </c>
      <c r="E7381" s="7">
        <v>41531</v>
      </c>
      <c r="F7381" s="7">
        <v>41536</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row>
    <row r="7382" spans="1:23" ht="14.25" customHeight="1" x14ac:dyDescent="0.3">
      <c r="A7382" s="5">
        <v>7381</v>
      </c>
      <c r="B7382" s="2" t="s">
        <v>9455</v>
      </c>
      <c r="C7382" s="5">
        <f>YEAR(Data!$E7382)</f>
        <v>2013</v>
      </c>
      <c r="D7382" s="2" t="str">
        <f>TEXT(Table_1[[#This Row],[Order Date]], "MMM")</f>
        <v>Sep</v>
      </c>
      <c r="E7382" s="7">
        <v>41531</v>
      </c>
      <c r="F7382" s="7">
        <v>41536</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row>
    <row r="7383" spans="1:23" ht="14.25" customHeight="1" x14ac:dyDescent="0.3">
      <c r="A7383" s="5">
        <v>7382</v>
      </c>
      <c r="B7383" s="2" t="s">
        <v>9455</v>
      </c>
      <c r="C7383" s="5">
        <f>YEAR(Data!$E7383)</f>
        <v>2013</v>
      </c>
      <c r="D7383" s="2" t="str">
        <f>TEXT(Table_1[[#This Row],[Order Date]], "MMM")</f>
        <v>Sep</v>
      </c>
      <c r="E7383" s="7">
        <v>41531</v>
      </c>
      <c r="F7383" s="7">
        <v>41536</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row>
    <row r="7384" spans="1:23" ht="14.25" customHeight="1" x14ac:dyDescent="0.3">
      <c r="A7384" s="5">
        <v>7383</v>
      </c>
      <c r="B7384" s="2" t="s">
        <v>9455</v>
      </c>
      <c r="C7384" s="5">
        <f>YEAR(Data!$E7384)</f>
        <v>2013</v>
      </c>
      <c r="D7384" s="2" t="str">
        <f>TEXT(Table_1[[#This Row],[Order Date]], "MMM")</f>
        <v>Sep</v>
      </c>
      <c r="E7384" s="7">
        <v>41531</v>
      </c>
      <c r="F7384" s="7">
        <v>41536</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row>
    <row r="7385" spans="1:23" ht="14.25" customHeight="1" x14ac:dyDescent="0.3">
      <c r="A7385" s="5">
        <v>7384</v>
      </c>
      <c r="B7385" s="2" t="s">
        <v>9455</v>
      </c>
      <c r="C7385" s="5">
        <f>YEAR(Data!$E7385)</f>
        <v>2013</v>
      </c>
      <c r="D7385" s="2" t="str">
        <f>TEXT(Table_1[[#This Row],[Order Date]], "MMM")</f>
        <v>Sep</v>
      </c>
      <c r="E7385" s="7">
        <v>41531</v>
      </c>
      <c r="F7385" s="7">
        <v>41536</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row>
    <row r="7386" spans="1:23" ht="14.25" customHeight="1" x14ac:dyDescent="0.3">
      <c r="A7386" s="5">
        <v>7385</v>
      </c>
      <c r="B7386" s="2" t="s">
        <v>9455</v>
      </c>
      <c r="C7386" s="5">
        <f>YEAR(Data!$E7386)</f>
        <v>2013</v>
      </c>
      <c r="D7386" s="2" t="str">
        <f>TEXT(Table_1[[#This Row],[Order Date]], "MMM")</f>
        <v>Sep</v>
      </c>
      <c r="E7386" s="7">
        <v>41531</v>
      </c>
      <c r="F7386" s="7">
        <v>41536</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row>
    <row r="7387" spans="1:23" ht="14.25" customHeight="1" x14ac:dyDescent="0.3">
      <c r="A7387" s="5">
        <v>7386</v>
      </c>
      <c r="B7387" s="2" t="s">
        <v>9455</v>
      </c>
      <c r="C7387" s="5">
        <f>YEAR(Data!$E7387)</f>
        <v>2013</v>
      </c>
      <c r="D7387" s="2" t="str">
        <f>TEXT(Table_1[[#This Row],[Order Date]], "MMM")</f>
        <v>Sep</v>
      </c>
      <c r="E7387" s="7">
        <v>41531</v>
      </c>
      <c r="F7387" s="7">
        <v>41536</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row>
    <row r="7388" spans="1:23" ht="14.25" customHeight="1" x14ac:dyDescent="0.3">
      <c r="A7388" s="5">
        <v>7387</v>
      </c>
      <c r="B7388" s="2" t="s">
        <v>9455</v>
      </c>
      <c r="C7388" s="5">
        <f>YEAR(Data!$E7388)</f>
        <v>2013</v>
      </c>
      <c r="D7388" s="2" t="str">
        <f>TEXT(Table_1[[#This Row],[Order Date]], "MMM")</f>
        <v>Sep</v>
      </c>
      <c r="E7388" s="7">
        <v>41531</v>
      </c>
      <c r="F7388" s="7">
        <v>41536</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row>
    <row r="7389" spans="1:23" ht="14.25" customHeight="1" x14ac:dyDescent="0.3">
      <c r="A7389" s="5">
        <v>7388</v>
      </c>
      <c r="B7389" s="2" t="s">
        <v>9455</v>
      </c>
      <c r="C7389" s="5">
        <f>YEAR(Data!$E7389)</f>
        <v>2013</v>
      </c>
      <c r="D7389" s="2" t="str">
        <f>TEXT(Table_1[[#This Row],[Order Date]], "MMM")</f>
        <v>Sep</v>
      </c>
      <c r="E7389" s="7">
        <v>41531</v>
      </c>
      <c r="F7389" s="7">
        <v>41536</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row>
    <row r="7390" spans="1:23" ht="14.25" customHeight="1" x14ac:dyDescent="0.3">
      <c r="A7390" s="5">
        <v>7389</v>
      </c>
      <c r="B7390" s="2" t="s">
        <v>9455</v>
      </c>
      <c r="C7390" s="5">
        <f>YEAR(Data!$E7390)</f>
        <v>2013</v>
      </c>
      <c r="D7390" s="2" t="str">
        <f>TEXT(Table_1[[#This Row],[Order Date]], "MMM")</f>
        <v>Sep</v>
      </c>
      <c r="E7390" s="7">
        <v>41531</v>
      </c>
      <c r="F7390" s="7">
        <v>41536</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row>
    <row r="7391" spans="1:23" ht="14.25" customHeight="1" x14ac:dyDescent="0.3">
      <c r="A7391" s="5">
        <v>7390</v>
      </c>
      <c r="B7391" s="2" t="s">
        <v>9456</v>
      </c>
      <c r="C7391" s="5">
        <f>YEAR(Data!$E7391)</f>
        <v>2014</v>
      </c>
      <c r="D7391" s="2" t="str">
        <f>TEXT(Table_1[[#This Row],[Order Date]], "MMM")</f>
        <v>Nov</v>
      </c>
      <c r="E7391" s="7">
        <v>41973</v>
      </c>
      <c r="F7391" s="7">
        <v>41977</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row>
    <row r="7392" spans="1:23" ht="14.25" customHeight="1" x14ac:dyDescent="0.3">
      <c r="A7392" s="5">
        <v>7391</v>
      </c>
      <c r="B7392" s="2" t="s">
        <v>9456</v>
      </c>
      <c r="C7392" s="5">
        <f>YEAR(Data!$E7392)</f>
        <v>2014</v>
      </c>
      <c r="D7392" s="2" t="str">
        <f>TEXT(Table_1[[#This Row],[Order Date]], "MMM")</f>
        <v>Nov</v>
      </c>
      <c r="E7392" s="7">
        <v>41973</v>
      </c>
      <c r="F7392" s="7">
        <v>41977</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row>
    <row r="7393" spans="1:23" ht="14.25" customHeight="1" x14ac:dyDescent="0.3">
      <c r="A7393" s="5">
        <v>7392</v>
      </c>
      <c r="B7393" s="2" t="s">
        <v>9457</v>
      </c>
      <c r="C7393" s="5">
        <f>YEAR(Data!$E7393)</f>
        <v>2014</v>
      </c>
      <c r="D7393" s="2" t="str">
        <f>TEXT(Table_1[[#This Row],[Order Date]], "MMM")</f>
        <v>Dec</v>
      </c>
      <c r="E7393" s="7">
        <v>41978</v>
      </c>
      <c r="F7393" s="7">
        <v>41981</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row>
    <row r="7394" spans="1:23" ht="14.25" customHeight="1" x14ac:dyDescent="0.3">
      <c r="A7394" s="5">
        <v>7393</v>
      </c>
      <c r="B7394" s="2" t="s">
        <v>9458</v>
      </c>
      <c r="C7394" s="5">
        <f>YEAR(Data!$E7394)</f>
        <v>2014</v>
      </c>
      <c r="D7394" s="2" t="str">
        <f>TEXT(Table_1[[#This Row],[Order Date]], "MMM")</f>
        <v>May</v>
      </c>
      <c r="E7394" s="7">
        <v>41762</v>
      </c>
      <c r="F7394" s="7">
        <v>41766</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row>
    <row r="7395" spans="1:23" ht="14.25" customHeight="1" x14ac:dyDescent="0.3">
      <c r="A7395" s="5">
        <v>7394</v>
      </c>
      <c r="B7395" s="2" t="s">
        <v>9458</v>
      </c>
      <c r="C7395" s="5">
        <f>YEAR(Data!$E7395)</f>
        <v>2014</v>
      </c>
      <c r="D7395" s="2" t="str">
        <f>TEXT(Table_1[[#This Row],[Order Date]], "MMM")</f>
        <v>May</v>
      </c>
      <c r="E7395" s="7">
        <v>41762</v>
      </c>
      <c r="F7395" s="7">
        <v>41766</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row>
    <row r="7396" spans="1:23" ht="14.25" customHeight="1" x14ac:dyDescent="0.3">
      <c r="A7396" s="5">
        <v>7395</v>
      </c>
      <c r="B7396" s="2" t="s">
        <v>9458</v>
      </c>
      <c r="C7396" s="5">
        <f>YEAR(Data!$E7396)</f>
        <v>2014</v>
      </c>
      <c r="D7396" s="2" t="str">
        <f>TEXT(Table_1[[#This Row],[Order Date]], "MMM")</f>
        <v>May</v>
      </c>
      <c r="E7396" s="7">
        <v>41762</v>
      </c>
      <c r="F7396" s="7">
        <v>41766</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row>
    <row r="7397" spans="1:23" ht="14.25" customHeight="1" x14ac:dyDescent="0.3">
      <c r="A7397" s="5">
        <v>7396</v>
      </c>
      <c r="B7397" s="2" t="s">
        <v>9459</v>
      </c>
      <c r="C7397" s="5">
        <f>YEAR(Data!$E7397)</f>
        <v>2013</v>
      </c>
      <c r="D7397" s="2" t="str">
        <f>TEXT(Table_1[[#This Row],[Order Date]], "MMM")</f>
        <v>Dec</v>
      </c>
      <c r="E7397" s="7">
        <v>41634</v>
      </c>
      <c r="F7397" s="7">
        <v>41639</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row>
    <row r="7398" spans="1:23" ht="14.25" customHeight="1" x14ac:dyDescent="0.3">
      <c r="A7398" s="5">
        <v>7397</v>
      </c>
      <c r="B7398" s="2" t="s">
        <v>9459</v>
      </c>
      <c r="C7398" s="5">
        <f>YEAR(Data!$E7398)</f>
        <v>2013</v>
      </c>
      <c r="D7398" s="2" t="str">
        <f>TEXT(Table_1[[#This Row],[Order Date]], "MMM")</f>
        <v>Dec</v>
      </c>
      <c r="E7398" s="7">
        <v>41634</v>
      </c>
      <c r="F7398" s="7">
        <v>41639</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row>
    <row r="7399" spans="1:23" ht="14.25" customHeight="1" x14ac:dyDescent="0.3">
      <c r="A7399" s="5">
        <v>7398</v>
      </c>
      <c r="B7399" s="2" t="s">
        <v>9460</v>
      </c>
      <c r="C7399" s="5">
        <f>YEAR(Data!$E7399)</f>
        <v>2011</v>
      </c>
      <c r="D7399" s="2" t="str">
        <f>TEXT(Table_1[[#This Row],[Order Date]], "MMM")</f>
        <v>Sep</v>
      </c>
      <c r="E7399" s="7">
        <v>40816</v>
      </c>
      <c r="F7399" s="7">
        <v>40816</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row>
    <row r="7400" spans="1:23" ht="14.25" customHeight="1" x14ac:dyDescent="0.3">
      <c r="A7400" s="5">
        <v>7399</v>
      </c>
      <c r="B7400" s="2" t="s">
        <v>9461</v>
      </c>
      <c r="C7400" s="5">
        <f>YEAR(Data!$E7400)</f>
        <v>2011</v>
      </c>
      <c r="D7400" s="2" t="str">
        <f>TEXT(Table_1[[#This Row],[Order Date]], "MMM")</f>
        <v>Jul</v>
      </c>
      <c r="E7400" s="7">
        <v>40736</v>
      </c>
      <c r="F7400" s="7">
        <v>40739</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row>
    <row r="7401" spans="1:23" ht="14.25" customHeight="1" x14ac:dyDescent="0.3">
      <c r="A7401" s="5">
        <v>7400</v>
      </c>
      <c r="B7401" s="2" t="s">
        <v>9461</v>
      </c>
      <c r="C7401" s="5">
        <f>YEAR(Data!$E7401)</f>
        <v>2011</v>
      </c>
      <c r="D7401" s="2" t="str">
        <f>TEXT(Table_1[[#This Row],[Order Date]], "MMM")</f>
        <v>Jul</v>
      </c>
      <c r="E7401" s="7">
        <v>40736</v>
      </c>
      <c r="F7401" s="7">
        <v>40739</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row>
    <row r="7402" spans="1:23" ht="14.25" customHeight="1" x14ac:dyDescent="0.3">
      <c r="A7402" s="5">
        <v>7401</v>
      </c>
      <c r="B7402" s="2" t="s">
        <v>9462</v>
      </c>
      <c r="C7402" s="5">
        <f>YEAR(Data!$E7402)</f>
        <v>2013</v>
      </c>
      <c r="D7402" s="2" t="str">
        <f>TEXT(Table_1[[#This Row],[Order Date]], "MMM")</f>
        <v>Sep</v>
      </c>
      <c r="E7402" s="7">
        <v>41526</v>
      </c>
      <c r="F7402" s="7">
        <v>41531</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row>
    <row r="7403" spans="1:23" ht="14.25" customHeight="1" x14ac:dyDescent="0.3">
      <c r="A7403" s="5">
        <v>7402</v>
      </c>
      <c r="B7403" s="2" t="s">
        <v>9462</v>
      </c>
      <c r="C7403" s="5">
        <f>YEAR(Data!$E7403)</f>
        <v>2013</v>
      </c>
      <c r="D7403" s="2" t="str">
        <f>TEXT(Table_1[[#This Row],[Order Date]], "MMM")</f>
        <v>Sep</v>
      </c>
      <c r="E7403" s="7">
        <v>41526</v>
      </c>
      <c r="F7403" s="7">
        <v>41531</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row>
    <row r="7404" spans="1:23" ht="14.25" customHeight="1" x14ac:dyDescent="0.3">
      <c r="A7404" s="5">
        <v>7403</v>
      </c>
      <c r="B7404" s="2" t="s">
        <v>9463</v>
      </c>
      <c r="C7404" s="5">
        <f>YEAR(Data!$E7404)</f>
        <v>2014</v>
      </c>
      <c r="D7404" s="2" t="str">
        <f>TEXT(Table_1[[#This Row],[Order Date]], "MMM")</f>
        <v>Aug</v>
      </c>
      <c r="E7404" s="7">
        <v>41858</v>
      </c>
      <c r="F7404" s="7">
        <v>41862</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row>
    <row r="7405" spans="1:23" ht="14.25" customHeight="1" x14ac:dyDescent="0.3">
      <c r="A7405" s="5">
        <v>7404</v>
      </c>
      <c r="B7405" s="2" t="s">
        <v>9464</v>
      </c>
      <c r="C7405" s="5">
        <f>YEAR(Data!$E7405)</f>
        <v>2012</v>
      </c>
      <c r="D7405" s="2" t="str">
        <f>TEXT(Table_1[[#This Row],[Order Date]], "MMM")</f>
        <v>May</v>
      </c>
      <c r="E7405" s="7">
        <v>41043</v>
      </c>
      <c r="F7405" s="7">
        <v>41048</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row>
    <row r="7406" spans="1:23" ht="14.25" customHeight="1" x14ac:dyDescent="0.3">
      <c r="A7406" s="5">
        <v>7405</v>
      </c>
      <c r="B7406" s="2" t="s">
        <v>9464</v>
      </c>
      <c r="C7406" s="5">
        <f>YEAR(Data!$E7406)</f>
        <v>2012</v>
      </c>
      <c r="D7406" s="2" t="str">
        <f>TEXT(Table_1[[#This Row],[Order Date]], "MMM")</f>
        <v>May</v>
      </c>
      <c r="E7406" s="7">
        <v>41043</v>
      </c>
      <c r="F7406" s="7">
        <v>41048</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row>
    <row r="7407" spans="1:23" ht="14.25" customHeight="1" x14ac:dyDescent="0.3">
      <c r="A7407" s="5">
        <v>7406</v>
      </c>
      <c r="B7407" s="2" t="s">
        <v>9464</v>
      </c>
      <c r="C7407" s="5">
        <f>YEAR(Data!$E7407)</f>
        <v>2012</v>
      </c>
      <c r="D7407" s="2" t="str">
        <f>TEXT(Table_1[[#This Row],[Order Date]], "MMM")</f>
        <v>May</v>
      </c>
      <c r="E7407" s="7">
        <v>41043</v>
      </c>
      <c r="F7407" s="7">
        <v>41048</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row>
    <row r="7408" spans="1:23" ht="14.25" customHeight="1" x14ac:dyDescent="0.3">
      <c r="A7408" s="5">
        <v>7407</v>
      </c>
      <c r="B7408" s="2" t="s">
        <v>9464</v>
      </c>
      <c r="C7408" s="5">
        <f>YEAR(Data!$E7408)</f>
        <v>2012</v>
      </c>
      <c r="D7408" s="2" t="str">
        <f>TEXT(Table_1[[#This Row],[Order Date]], "MMM")</f>
        <v>May</v>
      </c>
      <c r="E7408" s="7">
        <v>41043</v>
      </c>
      <c r="F7408" s="7">
        <v>41048</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row>
    <row r="7409" spans="1:23" ht="14.25" customHeight="1" x14ac:dyDescent="0.3">
      <c r="A7409" s="5">
        <v>7408</v>
      </c>
      <c r="B7409" s="2" t="s">
        <v>9465</v>
      </c>
      <c r="C7409" s="5">
        <f>YEAR(Data!$E7409)</f>
        <v>2014</v>
      </c>
      <c r="D7409" s="2" t="str">
        <f>TEXT(Table_1[[#This Row],[Order Date]], "MMM")</f>
        <v>Jan</v>
      </c>
      <c r="E7409" s="7">
        <v>41660</v>
      </c>
      <c r="F7409" s="7">
        <v>41661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row>
    <row r="7410" spans="1:23" ht="14.25" customHeight="1" x14ac:dyDescent="0.3">
      <c r="A7410" s="5">
        <v>7409</v>
      </c>
      <c r="B7410" s="2" t="s">
        <v>9466</v>
      </c>
      <c r="C7410" s="5">
        <f>YEAR(Data!$E7410)</f>
        <v>2013</v>
      </c>
      <c r="D7410" s="2" t="str">
        <f>TEXT(Table_1[[#This Row],[Order Date]], "MMM")</f>
        <v>May</v>
      </c>
      <c r="E7410" s="7">
        <v>41425</v>
      </c>
      <c r="F7410" s="7">
        <v>41432</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row>
    <row r="7411" spans="1:23" ht="14.25" customHeight="1" x14ac:dyDescent="0.3">
      <c r="A7411" s="5">
        <v>7410</v>
      </c>
      <c r="B7411" s="2" t="s">
        <v>9467</v>
      </c>
      <c r="C7411" s="5">
        <f>YEAR(Data!$E7411)</f>
        <v>2011</v>
      </c>
      <c r="D7411" s="2" t="str">
        <f>TEXT(Table_1[[#This Row],[Order Date]], "MMM")</f>
        <v>Apr</v>
      </c>
      <c r="E7411" s="7">
        <v>40641</v>
      </c>
      <c r="F7411" s="7">
        <v>40645</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row>
    <row r="7412" spans="1:23" ht="14.25" customHeight="1" x14ac:dyDescent="0.3">
      <c r="A7412" s="5">
        <v>7411</v>
      </c>
      <c r="B7412" s="2" t="s">
        <v>9468</v>
      </c>
      <c r="C7412" s="5">
        <f>YEAR(Data!$E7412)</f>
        <v>2011</v>
      </c>
      <c r="D7412" s="2" t="str">
        <f>TEXT(Table_1[[#This Row],[Order Date]], "MMM")</f>
        <v>Jul</v>
      </c>
      <c r="E7412" s="7">
        <v>40747</v>
      </c>
      <c r="F7412" s="7">
        <v>40748</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row>
    <row r="7413" spans="1:23" ht="14.25" customHeight="1" x14ac:dyDescent="0.3">
      <c r="A7413" s="5">
        <v>7412</v>
      </c>
      <c r="B7413" s="2" t="s">
        <v>9469</v>
      </c>
      <c r="C7413" s="5">
        <f>YEAR(Data!$E7413)</f>
        <v>2014</v>
      </c>
      <c r="D7413" s="2" t="str">
        <f>TEXT(Table_1[[#This Row],[Order Date]], "MMM")</f>
        <v>May</v>
      </c>
      <c r="E7413" s="7">
        <v>41790</v>
      </c>
      <c r="F7413" s="7">
        <v>41794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row>
    <row r="7414" spans="1:23" ht="14.25" customHeight="1" x14ac:dyDescent="0.3">
      <c r="A7414" s="5">
        <v>7413</v>
      </c>
      <c r="B7414" s="2" t="s">
        <v>9469</v>
      </c>
      <c r="C7414" s="5">
        <f>YEAR(Data!$E7414)</f>
        <v>2014</v>
      </c>
      <c r="D7414" s="2" t="str">
        <f>TEXT(Table_1[[#This Row],[Order Date]], "MMM")</f>
        <v>May</v>
      </c>
      <c r="E7414" s="7">
        <v>41790</v>
      </c>
      <c r="F7414" s="7">
        <v>41794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row>
    <row r="7415" spans="1:23" ht="14.25" customHeight="1" x14ac:dyDescent="0.3">
      <c r="A7415" s="5">
        <v>7414</v>
      </c>
      <c r="B7415" s="2" t="s">
        <v>9469</v>
      </c>
      <c r="C7415" s="5">
        <f>YEAR(Data!$E7415)</f>
        <v>2014</v>
      </c>
      <c r="D7415" s="2" t="str">
        <f>TEXT(Table_1[[#This Row],[Order Date]], "MMM")</f>
        <v>May</v>
      </c>
      <c r="E7415" s="7">
        <v>41790</v>
      </c>
      <c r="F7415" s="7">
        <v>41794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row>
    <row r="7416" spans="1:23" ht="14.25" customHeight="1" x14ac:dyDescent="0.3">
      <c r="A7416" s="5">
        <v>7415</v>
      </c>
      <c r="B7416" s="2" t="s">
        <v>9470</v>
      </c>
      <c r="C7416" s="5">
        <f>YEAR(Data!$E7416)</f>
        <v>2013</v>
      </c>
      <c r="D7416" s="2" t="str">
        <f>TEXT(Table_1[[#This Row],[Order Date]], "MMM")</f>
        <v>Mar</v>
      </c>
      <c r="E7416" s="7">
        <v>41347</v>
      </c>
      <c r="F7416" s="7">
        <v>41349</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row>
    <row r="7417" spans="1:23" ht="14.25" customHeight="1" x14ac:dyDescent="0.3">
      <c r="A7417" s="5">
        <v>7416</v>
      </c>
      <c r="B7417" s="2" t="s">
        <v>9470</v>
      </c>
      <c r="C7417" s="5">
        <f>YEAR(Data!$E7417)</f>
        <v>2013</v>
      </c>
      <c r="D7417" s="2" t="str">
        <f>TEXT(Table_1[[#This Row],[Order Date]], "MMM")</f>
        <v>Mar</v>
      </c>
      <c r="E7417" s="7">
        <v>41347</v>
      </c>
      <c r="F7417" s="7">
        <v>41349</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row>
    <row r="7418" spans="1:23" ht="14.25" customHeight="1" x14ac:dyDescent="0.3">
      <c r="A7418" s="5">
        <v>7417</v>
      </c>
      <c r="B7418" s="2" t="s">
        <v>9470</v>
      </c>
      <c r="C7418" s="5">
        <f>YEAR(Data!$E7418)</f>
        <v>2013</v>
      </c>
      <c r="D7418" s="2" t="str">
        <f>TEXT(Table_1[[#This Row],[Order Date]], "MMM")</f>
        <v>Mar</v>
      </c>
      <c r="E7418" s="7">
        <v>41347</v>
      </c>
      <c r="F7418" s="7">
        <v>41349</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row>
    <row r="7419" spans="1:23" ht="14.25" customHeight="1" x14ac:dyDescent="0.3">
      <c r="A7419" s="5">
        <v>7418</v>
      </c>
      <c r="B7419" s="2" t="s">
        <v>9470</v>
      </c>
      <c r="C7419" s="5">
        <f>YEAR(Data!$E7419)</f>
        <v>2013</v>
      </c>
      <c r="D7419" s="2" t="str">
        <f>TEXT(Table_1[[#This Row],[Order Date]], "MMM")</f>
        <v>Mar</v>
      </c>
      <c r="E7419" s="7">
        <v>41347</v>
      </c>
      <c r="F7419" s="7">
        <v>41349</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row>
    <row r="7420" spans="1:23" ht="14.25" customHeight="1" x14ac:dyDescent="0.3">
      <c r="A7420" s="5">
        <v>7419</v>
      </c>
      <c r="B7420" s="2" t="s">
        <v>9470</v>
      </c>
      <c r="C7420" s="5">
        <f>YEAR(Data!$E7420)</f>
        <v>2013</v>
      </c>
      <c r="D7420" s="2" t="str">
        <f>TEXT(Table_1[[#This Row],[Order Date]], "MMM")</f>
        <v>Mar</v>
      </c>
      <c r="E7420" s="7">
        <v>41347</v>
      </c>
      <c r="F7420" s="7">
        <v>41349</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row>
    <row r="7421" spans="1:23" ht="14.25" customHeight="1" x14ac:dyDescent="0.3">
      <c r="A7421" s="5">
        <v>7420</v>
      </c>
      <c r="B7421" s="2" t="s">
        <v>9470</v>
      </c>
      <c r="C7421" s="5">
        <f>YEAR(Data!$E7421)</f>
        <v>2013</v>
      </c>
      <c r="D7421" s="2" t="str">
        <f>TEXT(Table_1[[#This Row],[Order Date]], "MMM")</f>
        <v>Mar</v>
      </c>
      <c r="E7421" s="7">
        <v>41347</v>
      </c>
      <c r="F7421" s="7">
        <v>41349</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row>
    <row r="7422" spans="1:23" ht="14.25" customHeight="1" x14ac:dyDescent="0.3">
      <c r="A7422" s="5">
        <v>7421</v>
      </c>
      <c r="B7422" s="2" t="s">
        <v>9470</v>
      </c>
      <c r="C7422" s="5">
        <f>YEAR(Data!$E7422)</f>
        <v>2013</v>
      </c>
      <c r="D7422" s="2" t="str">
        <f>TEXT(Table_1[[#This Row],[Order Date]], "MMM")</f>
        <v>Mar</v>
      </c>
      <c r="E7422" s="7">
        <v>41347</v>
      </c>
      <c r="F7422" s="7">
        <v>41349</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row>
    <row r="7423" spans="1:23" ht="14.25" customHeight="1" x14ac:dyDescent="0.3">
      <c r="A7423" s="5">
        <v>7422</v>
      </c>
      <c r="B7423" s="2" t="s">
        <v>9470</v>
      </c>
      <c r="C7423" s="5">
        <f>YEAR(Data!$E7423)</f>
        <v>2013</v>
      </c>
      <c r="D7423" s="2" t="str">
        <f>TEXT(Table_1[[#This Row],[Order Date]], "MMM")</f>
        <v>Mar</v>
      </c>
      <c r="E7423" s="7">
        <v>41347</v>
      </c>
      <c r="F7423" s="7">
        <v>41349</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row>
    <row r="7424" spans="1:23" ht="14.25" customHeight="1" x14ac:dyDescent="0.3">
      <c r="A7424" s="5">
        <v>7423</v>
      </c>
      <c r="B7424" s="2" t="s">
        <v>9470</v>
      </c>
      <c r="C7424" s="5">
        <f>YEAR(Data!$E7424)</f>
        <v>2013</v>
      </c>
      <c r="D7424" s="2" t="str">
        <f>TEXT(Table_1[[#This Row],[Order Date]], "MMM")</f>
        <v>Mar</v>
      </c>
      <c r="E7424" s="7">
        <v>41347</v>
      </c>
      <c r="F7424" s="7">
        <v>41349</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row>
    <row r="7425" spans="1:23" ht="14.25" customHeight="1" x14ac:dyDescent="0.3">
      <c r="A7425" s="5">
        <v>7424</v>
      </c>
      <c r="B7425" s="2" t="s">
        <v>9473</v>
      </c>
      <c r="C7425" s="5">
        <f>YEAR(Data!$E7425)</f>
        <v>2014</v>
      </c>
      <c r="D7425" s="2" t="str">
        <f>TEXT(Table_1[[#This Row],[Order Date]], "MMM")</f>
        <v>Apr</v>
      </c>
      <c r="E7425" s="7">
        <v>41740</v>
      </c>
      <c r="F7425" s="7">
        <v>41744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row>
    <row r="7426" spans="1:23" ht="14.25" customHeight="1" x14ac:dyDescent="0.3">
      <c r="A7426" s="5">
        <v>7425</v>
      </c>
      <c r="B7426" s="2" t="s">
        <v>9473</v>
      </c>
      <c r="C7426" s="5">
        <f>YEAR(Data!$E7426)</f>
        <v>2014</v>
      </c>
      <c r="D7426" s="2" t="str">
        <f>TEXT(Table_1[[#This Row],[Order Date]], "MMM")</f>
        <v>Apr</v>
      </c>
      <c r="E7426" s="7">
        <v>41740</v>
      </c>
      <c r="F7426" s="7">
        <v>41744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row>
    <row r="7427" spans="1:23" ht="14.25" customHeight="1" x14ac:dyDescent="0.3">
      <c r="A7427" s="5">
        <v>7426</v>
      </c>
      <c r="B7427" s="2" t="s">
        <v>9474</v>
      </c>
      <c r="C7427" s="5">
        <f>YEAR(Data!$E7427)</f>
        <v>2013</v>
      </c>
      <c r="D7427" s="2" t="str">
        <f>TEXT(Table_1[[#This Row],[Order Date]], "MMM")</f>
        <v>Jun</v>
      </c>
      <c r="E7427" s="7">
        <v>41451</v>
      </c>
      <c r="F7427" s="7">
        <v>41453</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row>
    <row r="7428" spans="1:23" ht="14.25" customHeight="1" x14ac:dyDescent="0.3">
      <c r="A7428" s="5">
        <v>7427</v>
      </c>
      <c r="B7428" s="2" t="s">
        <v>9474</v>
      </c>
      <c r="C7428" s="5">
        <f>YEAR(Data!$E7428)</f>
        <v>2013</v>
      </c>
      <c r="D7428" s="2" t="str">
        <f>TEXT(Table_1[[#This Row],[Order Date]], "MMM")</f>
        <v>Jun</v>
      </c>
      <c r="E7428" s="7">
        <v>41451</v>
      </c>
      <c r="F7428" s="7">
        <v>41453</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row>
    <row r="7429" spans="1:23" ht="14.25" customHeight="1" x14ac:dyDescent="0.3">
      <c r="A7429" s="5">
        <v>7428</v>
      </c>
      <c r="B7429" s="2" t="s">
        <v>9475</v>
      </c>
      <c r="C7429" s="5">
        <f>YEAR(Data!$E7429)</f>
        <v>2011</v>
      </c>
      <c r="D7429" s="2" t="str">
        <f>TEXT(Table_1[[#This Row],[Order Date]], "MMM")</f>
        <v>Mar</v>
      </c>
      <c r="E7429" s="7">
        <v>40619</v>
      </c>
      <c r="F7429" s="7">
        <v>40623</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row>
    <row r="7430" spans="1:23" ht="14.25" customHeight="1" x14ac:dyDescent="0.3">
      <c r="A7430" s="5">
        <v>7429</v>
      </c>
      <c r="B7430" s="2" t="s">
        <v>9475</v>
      </c>
      <c r="C7430" s="5">
        <f>YEAR(Data!$E7430)</f>
        <v>2011</v>
      </c>
      <c r="D7430" s="2" t="str">
        <f>TEXT(Table_1[[#This Row],[Order Date]], "MMM")</f>
        <v>Mar</v>
      </c>
      <c r="E7430" s="7">
        <v>40619</v>
      </c>
      <c r="F7430" s="7">
        <v>40623</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row>
    <row r="7431" spans="1:23" ht="14.25" customHeight="1" x14ac:dyDescent="0.3">
      <c r="A7431" s="5">
        <v>7430</v>
      </c>
      <c r="B7431" s="2" t="s">
        <v>9475</v>
      </c>
      <c r="C7431" s="5">
        <f>YEAR(Data!$E7431)</f>
        <v>2011</v>
      </c>
      <c r="D7431" s="2" t="str">
        <f>TEXT(Table_1[[#This Row],[Order Date]], "MMM")</f>
        <v>Mar</v>
      </c>
      <c r="E7431" s="7">
        <v>40619</v>
      </c>
      <c r="F7431" s="7">
        <v>40623</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row>
    <row r="7432" spans="1:23" ht="14.25" customHeight="1" x14ac:dyDescent="0.3">
      <c r="A7432" s="5">
        <v>7431</v>
      </c>
      <c r="B7432" s="2" t="s">
        <v>9475</v>
      </c>
      <c r="C7432" s="5">
        <f>YEAR(Data!$E7432)</f>
        <v>2011</v>
      </c>
      <c r="D7432" s="2" t="str">
        <f>TEXT(Table_1[[#This Row],[Order Date]], "MMM")</f>
        <v>Mar</v>
      </c>
      <c r="E7432" s="7">
        <v>40619</v>
      </c>
      <c r="F7432" s="7">
        <v>40623</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row>
    <row r="7433" spans="1:23" ht="14.25" customHeight="1" x14ac:dyDescent="0.3">
      <c r="A7433" s="5">
        <v>7432</v>
      </c>
      <c r="B7433" s="2" t="s">
        <v>9475</v>
      </c>
      <c r="C7433" s="5">
        <f>YEAR(Data!$E7433)</f>
        <v>2011</v>
      </c>
      <c r="D7433" s="2" t="str">
        <f>TEXT(Table_1[[#This Row],[Order Date]], "MMM")</f>
        <v>Mar</v>
      </c>
      <c r="E7433" s="7">
        <v>40619</v>
      </c>
      <c r="F7433" s="7">
        <v>40623</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row>
    <row r="7434" spans="1:23" ht="14.25" customHeight="1" x14ac:dyDescent="0.3">
      <c r="A7434" s="5">
        <v>7433</v>
      </c>
      <c r="B7434" s="2" t="s">
        <v>9476</v>
      </c>
      <c r="C7434" s="5">
        <f>YEAR(Data!$E7434)</f>
        <v>2011</v>
      </c>
      <c r="D7434" s="2" t="str">
        <f>TEXT(Table_1[[#This Row],[Order Date]], "MMM")</f>
        <v>Aug</v>
      </c>
      <c r="E7434" s="7">
        <v>40764</v>
      </c>
      <c r="F7434" s="7">
        <v>40768</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row>
    <row r="7435" spans="1:23" ht="14.25" customHeight="1" x14ac:dyDescent="0.3">
      <c r="A7435" s="5">
        <v>7434</v>
      </c>
      <c r="B7435" s="2" t="s">
        <v>9476</v>
      </c>
      <c r="C7435" s="5">
        <f>YEAR(Data!$E7435)</f>
        <v>2011</v>
      </c>
      <c r="D7435" s="2" t="str">
        <f>TEXT(Table_1[[#This Row],[Order Date]], "MMM")</f>
        <v>Aug</v>
      </c>
      <c r="E7435" s="7">
        <v>40764</v>
      </c>
      <c r="F7435" s="7">
        <v>40768</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row>
    <row r="7436" spans="1:23" ht="14.25" customHeight="1" x14ac:dyDescent="0.3">
      <c r="A7436" s="5">
        <v>7435</v>
      </c>
      <c r="B7436" s="2" t="s">
        <v>9477</v>
      </c>
      <c r="C7436" s="5">
        <f>YEAR(Data!$E7436)</f>
        <v>2012</v>
      </c>
      <c r="D7436" s="2" t="str">
        <f>TEXT(Table_1[[#This Row],[Order Date]], "MMM")</f>
        <v>Jul</v>
      </c>
      <c r="E7436" s="7">
        <v>41116</v>
      </c>
      <c r="F7436" s="7">
        <v>41121</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row>
    <row r="7437" spans="1:23" ht="14.25" customHeight="1" x14ac:dyDescent="0.3">
      <c r="A7437" s="5">
        <v>7436</v>
      </c>
      <c r="B7437" s="2" t="s">
        <v>9477</v>
      </c>
      <c r="C7437" s="5">
        <f>YEAR(Data!$E7437)</f>
        <v>2012</v>
      </c>
      <c r="D7437" s="2" t="str">
        <f>TEXT(Table_1[[#This Row],[Order Date]], "MMM")</f>
        <v>Jul</v>
      </c>
      <c r="E7437" s="7">
        <v>41116</v>
      </c>
      <c r="F7437" s="7">
        <v>41121</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row>
    <row r="7438" spans="1:23" ht="14.25" customHeight="1" x14ac:dyDescent="0.3">
      <c r="A7438" s="5">
        <v>7437</v>
      </c>
      <c r="B7438" s="2" t="s">
        <v>9477</v>
      </c>
      <c r="C7438" s="5">
        <f>YEAR(Data!$E7438)</f>
        <v>2012</v>
      </c>
      <c r="D7438" s="2" t="str">
        <f>TEXT(Table_1[[#This Row],[Order Date]], "MMM")</f>
        <v>Jul</v>
      </c>
      <c r="E7438" s="7">
        <v>41116</v>
      </c>
      <c r="F7438" s="7">
        <v>41121</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row>
    <row r="7439" spans="1:23" ht="14.25" customHeight="1" x14ac:dyDescent="0.3">
      <c r="A7439" s="5">
        <v>7438</v>
      </c>
      <c r="B7439" s="2" t="s">
        <v>9478</v>
      </c>
      <c r="C7439" s="5">
        <f>YEAR(Data!$E7439)</f>
        <v>2011</v>
      </c>
      <c r="D7439" s="2" t="str">
        <f>TEXT(Table_1[[#This Row],[Order Date]], "MMM")</f>
        <v>Feb</v>
      </c>
      <c r="E7439" s="7">
        <v>40590</v>
      </c>
      <c r="F7439" s="7">
        <v>40594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row>
    <row r="7440" spans="1:23" ht="14.25" customHeight="1" x14ac:dyDescent="0.3">
      <c r="A7440" s="5">
        <v>7439</v>
      </c>
      <c r="B7440" s="2" t="s">
        <v>9479</v>
      </c>
      <c r="C7440" s="5">
        <f>YEAR(Data!$E7440)</f>
        <v>2012</v>
      </c>
      <c r="D7440" s="2" t="str">
        <f>TEXT(Table_1[[#This Row],[Order Date]], "MMM")</f>
        <v>Mar</v>
      </c>
      <c r="E7440" s="7">
        <v>40992</v>
      </c>
      <c r="F7440" s="7">
        <v>40995</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row>
    <row r="7441" spans="1:23" ht="14.25" customHeight="1" x14ac:dyDescent="0.3">
      <c r="A7441" s="5">
        <v>7440</v>
      </c>
      <c r="B7441" s="2" t="s">
        <v>9480</v>
      </c>
      <c r="C7441" s="5">
        <f>YEAR(Data!$E7441)</f>
        <v>2014</v>
      </c>
      <c r="D7441" s="2" t="str">
        <f>TEXT(Table_1[[#This Row],[Order Date]], "MMM")</f>
        <v>Sep</v>
      </c>
      <c r="E7441" s="7">
        <v>41885</v>
      </c>
      <c r="F7441" s="7">
        <v>41889</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row>
    <row r="7442" spans="1:23" ht="14.25" customHeight="1" x14ac:dyDescent="0.3">
      <c r="A7442" s="5">
        <v>7441</v>
      </c>
      <c r="B7442" s="2" t="s">
        <v>9480</v>
      </c>
      <c r="C7442" s="5">
        <f>YEAR(Data!$E7442)</f>
        <v>2014</v>
      </c>
      <c r="D7442" s="2" t="str">
        <f>TEXT(Table_1[[#This Row],[Order Date]], "MMM")</f>
        <v>Sep</v>
      </c>
      <c r="E7442" s="7">
        <v>41885</v>
      </c>
      <c r="F7442" s="7">
        <v>41889</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row>
    <row r="7443" spans="1:23" ht="14.25" customHeight="1" x14ac:dyDescent="0.3">
      <c r="A7443" s="5">
        <v>7442</v>
      </c>
      <c r="B7443" s="2" t="s">
        <v>9481</v>
      </c>
      <c r="C7443" s="5">
        <f>YEAR(Data!$E7443)</f>
        <v>2012</v>
      </c>
      <c r="D7443" s="2" t="str">
        <f>TEXT(Table_1[[#This Row],[Order Date]], "MMM")</f>
        <v>Nov</v>
      </c>
      <c r="E7443" s="7">
        <v>41229</v>
      </c>
      <c r="F7443" s="7">
        <v>41231</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row>
    <row r="7444" spans="1:23" ht="14.25" customHeight="1" x14ac:dyDescent="0.3">
      <c r="A7444" s="5">
        <v>7443</v>
      </c>
      <c r="B7444" s="2" t="s">
        <v>9482</v>
      </c>
      <c r="C7444" s="5">
        <f>YEAR(Data!$E7444)</f>
        <v>2011</v>
      </c>
      <c r="D7444" s="2" t="str">
        <f>TEXT(Table_1[[#This Row],[Order Date]], "MMM")</f>
        <v>Dec</v>
      </c>
      <c r="E7444" s="7">
        <v>40886</v>
      </c>
      <c r="F7444" s="7">
        <v>40888</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row>
    <row r="7445" spans="1:23" ht="14.25" customHeight="1" x14ac:dyDescent="0.3">
      <c r="A7445" s="5">
        <v>7444</v>
      </c>
      <c r="B7445" s="2" t="s">
        <v>9482</v>
      </c>
      <c r="C7445" s="5">
        <f>YEAR(Data!$E7445)</f>
        <v>2011</v>
      </c>
      <c r="D7445" s="2" t="str">
        <f>TEXT(Table_1[[#This Row],[Order Date]], "MMM")</f>
        <v>Dec</v>
      </c>
      <c r="E7445" s="7">
        <v>40886</v>
      </c>
      <c r="F7445" s="7">
        <v>40888</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row>
    <row r="7446" spans="1:23" ht="14.25" customHeight="1" x14ac:dyDescent="0.3">
      <c r="A7446" s="5">
        <v>7445</v>
      </c>
      <c r="B7446" s="2" t="s">
        <v>9483</v>
      </c>
      <c r="C7446" s="5">
        <f>YEAR(Data!$E7446)</f>
        <v>2014</v>
      </c>
      <c r="D7446" s="2" t="str">
        <f>TEXT(Table_1[[#This Row],[Order Date]], "MMM")</f>
        <v>Feb</v>
      </c>
      <c r="E7446" s="7">
        <v>41674</v>
      </c>
      <c r="F7446" s="7">
        <v>41678</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row>
    <row r="7447" spans="1:23" ht="14.25" customHeight="1" x14ac:dyDescent="0.3">
      <c r="A7447" s="5">
        <v>7446</v>
      </c>
      <c r="B7447" s="2" t="s">
        <v>9483</v>
      </c>
      <c r="C7447" s="5">
        <f>YEAR(Data!$E7447)</f>
        <v>2014</v>
      </c>
      <c r="D7447" s="2" t="str">
        <f>TEXT(Table_1[[#This Row],[Order Date]], "MMM")</f>
        <v>Feb</v>
      </c>
      <c r="E7447" s="7">
        <v>41674</v>
      </c>
      <c r="F7447" s="7">
        <v>41678</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row>
    <row r="7448" spans="1:23" ht="14.25" customHeight="1" x14ac:dyDescent="0.3">
      <c r="A7448" s="5">
        <v>7447</v>
      </c>
      <c r="B7448" s="2" t="s">
        <v>9483</v>
      </c>
      <c r="C7448" s="5">
        <f>YEAR(Data!$E7448)</f>
        <v>2014</v>
      </c>
      <c r="D7448" s="2" t="str">
        <f>TEXT(Table_1[[#This Row],[Order Date]], "MMM")</f>
        <v>Feb</v>
      </c>
      <c r="E7448" s="7">
        <v>41674</v>
      </c>
      <c r="F7448" s="7">
        <v>41678</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row>
    <row r="7449" spans="1:23" ht="14.25" customHeight="1" x14ac:dyDescent="0.3">
      <c r="A7449" s="5">
        <v>7448</v>
      </c>
      <c r="B7449" s="2" t="s">
        <v>9483</v>
      </c>
      <c r="C7449" s="5">
        <f>YEAR(Data!$E7449)</f>
        <v>2014</v>
      </c>
      <c r="D7449" s="2" t="str">
        <f>TEXT(Table_1[[#This Row],[Order Date]], "MMM")</f>
        <v>Feb</v>
      </c>
      <c r="E7449" s="7">
        <v>41674</v>
      </c>
      <c r="F7449" s="7">
        <v>41678</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row>
    <row r="7450" spans="1:23" ht="14.25" customHeight="1" x14ac:dyDescent="0.3">
      <c r="A7450" s="5">
        <v>7449</v>
      </c>
      <c r="B7450" s="2" t="s">
        <v>9484</v>
      </c>
      <c r="C7450" s="5">
        <f>YEAR(Data!$E7450)</f>
        <v>2014</v>
      </c>
      <c r="D7450" s="2" t="str">
        <f>TEXT(Table_1[[#This Row],[Order Date]], "MMM")</f>
        <v>Nov</v>
      </c>
      <c r="E7450" s="7">
        <v>41955</v>
      </c>
      <c r="F7450" s="7">
        <v>41958</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row>
    <row r="7451" spans="1:23" ht="14.25" customHeight="1" x14ac:dyDescent="0.3">
      <c r="A7451" s="5">
        <v>7450</v>
      </c>
      <c r="B7451" s="2" t="s">
        <v>9485</v>
      </c>
      <c r="C7451" s="5">
        <f>YEAR(Data!$E7451)</f>
        <v>2014</v>
      </c>
      <c r="D7451" s="2" t="str">
        <f>TEXT(Table_1[[#This Row],[Order Date]], "MMM")</f>
        <v>Sep</v>
      </c>
      <c r="E7451" s="7">
        <v>41900</v>
      </c>
      <c r="F7451" s="7">
        <v>41905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row>
    <row r="7452" spans="1:23" ht="14.25" customHeight="1" x14ac:dyDescent="0.3">
      <c r="A7452" s="5">
        <v>7451</v>
      </c>
      <c r="B7452" s="2" t="s">
        <v>9485</v>
      </c>
      <c r="C7452" s="5">
        <f>YEAR(Data!$E7452)</f>
        <v>2014</v>
      </c>
      <c r="D7452" s="2" t="str">
        <f>TEXT(Table_1[[#This Row],[Order Date]], "MMM")</f>
        <v>Sep</v>
      </c>
      <c r="E7452" s="7">
        <v>41900</v>
      </c>
      <c r="F7452" s="7">
        <v>41905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row>
    <row r="7453" spans="1:23" ht="14.25" customHeight="1" x14ac:dyDescent="0.3">
      <c r="A7453" s="5">
        <v>7452</v>
      </c>
      <c r="B7453" s="2" t="s">
        <v>9485</v>
      </c>
      <c r="C7453" s="5">
        <f>YEAR(Data!$E7453)</f>
        <v>2014</v>
      </c>
      <c r="D7453" s="2" t="str">
        <f>TEXT(Table_1[[#This Row],[Order Date]], "MMM")</f>
        <v>Sep</v>
      </c>
      <c r="E7453" s="7">
        <v>41900</v>
      </c>
      <c r="F7453" s="7">
        <v>41905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row>
    <row r="7454" spans="1:23" ht="14.25" customHeight="1" x14ac:dyDescent="0.3">
      <c r="A7454" s="5">
        <v>7453</v>
      </c>
      <c r="B7454" s="2" t="s">
        <v>9485</v>
      </c>
      <c r="C7454" s="5">
        <f>YEAR(Data!$E7454)</f>
        <v>2014</v>
      </c>
      <c r="D7454" s="2" t="str">
        <f>TEXT(Table_1[[#This Row],[Order Date]], "MMM")</f>
        <v>Sep</v>
      </c>
      <c r="E7454" s="7">
        <v>41900</v>
      </c>
      <c r="F7454" s="7">
        <v>41905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row>
    <row r="7455" spans="1:23" ht="14.25" customHeight="1" x14ac:dyDescent="0.3">
      <c r="A7455" s="5">
        <v>7454</v>
      </c>
      <c r="B7455" s="2" t="s">
        <v>9486</v>
      </c>
      <c r="C7455" s="5">
        <f>YEAR(Data!$E7455)</f>
        <v>2014</v>
      </c>
      <c r="D7455" s="2" t="str">
        <f>TEXT(Table_1[[#This Row],[Order Date]], "MMM")</f>
        <v>Jun</v>
      </c>
      <c r="E7455" s="7">
        <v>41816</v>
      </c>
      <c r="F7455" s="7">
        <v>41822</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row>
    <row r="7456" spans="1:23" ht="14.25" customHeight="1" x14ac:dyDescent="0.3">
      <c r="A7456" s="5">
        <v>7455</v>
      </c>
      <c r="B7456" s="2" t="s">
        <v>9487</v>
      </c>
      <c r="C7456" s="5">
        <f>YEAR(Data!$E7456)</f>
        <v>2013</v>
      </c>
      <c r="D7456" s="2" t="str">
        <f>TEXT(Table_1[[#This Row],[Order Date]], "MMM")</f>
        <v>Jul</v>
      </c>
      <c r="E7456" s="7">
        <v>41486</v>
      </c>
      <c r="F7456" s="7">
        <v>41491</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row>
    <row r="7457" spans="1:23" ht="14.25" customHeight="1" x14ac:dyDescent="0.3">
      <c r="A7457" s="5">
        <v>7456</v>
      </c>
      <c r="B7457" s="2" t="s">
        <v>9487</v>
      </c>
      <c r="C7457" s="5">
        <f>YEAR(Data!$E7457)</f>
        <v>2013</v>
      </c>
      <c r="D7457" s="2" t="str">
        <f>TEXT(Table_1[[#This Row],[Order Date]], "MMM")</f>
        <v>Jul</v>
      </c>
      <c r="E7457" s="7">
        <v>41486</v>
      </c>
      <c r="F7457" s="7">
        <v>41491</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row>
    <row r="7458" spans="1:23" ht="14.25" customHeight="1" x14ac:dyDescent="0.3">
      <c r="A7458" s="5">
        <v>7457</v>
      </c>
      <c r="B7458" s="2" t="s">
        <v>9488</v>
      </c>
      <c r="C7458" s="5">
        <f>YEAR(Data!$E7458)</f>
        <v>2012</v>
      </c>
      <c r="D7458" s="2" t="str">
        <f>TEXT(Table_1[[#This Row],[Order Date]], "MMM")</f>
        <v>Apr</v>
      </c>
      <c r="E7458" s="7">
        <v>41015</v>
      </c>
      <c r="F7458" s="7">
        <v>41017</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row>
    <row r="7459" spans="1:23" ht="14.25" customHeight="1" x14ac:dyDescent="0.3">
      <c r="A7459" s="5">
        <v>7458</v>
      </c>
      <c r="B7459" s="2" t="s">
        <v>9488</v>
      </c>
      <c r="C7459" s="5">
        <f>YEAR(Data!$E7459)</f>
        <v>2012</v>
      </c>
      <c r="D7459" s="2" t="str">
        <f>TEXT(Table_1[[#This Row],[Order Date]], "MMM")</f>
        <v>Apr</v>
      </c>
      <c r="E7459" s="7">
        <v>41015</v>
      </c>
      <c r="F7459" s="7">
        <v>41017</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row>
    <row r="7460" spans="1:23" ht="14.25" customHeight="1" x14ac:dyDescent="0.3">
      <c r="A7460" s="5">
        <v>7459</v>
      </c>
      <c r="B7460" s="2" t="s">
        <v>9488</v>
      </c>
      <c r="C7460" s="5">
        <f>YEAR(Data!$E7460)</f>
        <v>2012</v>
      </c>
      <c r="D7460" s="2" t="str">
        <f>TEXT(Table_1[[#This Row],[Order Date]], "MMM")</f>
        <v>Apr</v>
      </c>
      <c r="E7460" s="7">
        <v>41015</v>
      </c>
      <c r="F7460" s="7">
        <v>41017</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row>
    <row r="7461" spans="1:23" ht="14.25" customHeight="1" x14ac:dyDescent="0.3">
      <c r="A7461" s="5">
        <v>7460</v>
      </c>
      <c r="B7461" s="2" t="s">
        <v>9488</v>
      </c>
      <c r="C7461" s="5">
        <f>YEAR(Data!$E7461)</f>
        <v>2012</v>
      </c>
      <c r="D7461" s="2" t="str">
        <f>TEXT(Table_1[[#This Row],[Order Date]], "MMM")</f>
        <v>Apr</v>
      </c>
      <c r="E7461" s="7">
        <v>41015</v>
      </c>
      <c r="F7461" s="7">
        <v>41017</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row>
    <row r="7462" spans="1:23" ht="14.25" customHeight="1" x14ac:dyDescent="0.3">
      <c r="A7462" s="5">
        <v>7461</v>
      </c>
      <c r="B7462" s="2" t="s">
        <v>9489</v>
      </c>
      <c r="C7462" s="5">
        <f>YEAR(Data!$E7462)</f>
        <v>2012</v>
      </c>
      <c r="D7462" s="2" t="str">
        <f>TEXT(Table_1[[#This Row],[Order Date]], "MMM")</f>
        <v>Apr</v>
      </c>
      <c r="E7462" s="7">
        <v>41010</v>
      </c>
      <c r="F7462" s="7">
        <v>41013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row>
    <row r="7463" spans="1:23" ht="14.25" customHeight="1" x14ac:dyDescent="0.3">
      <c r="A7463" s="5">
        <v>7462</v>
      </c>
      <c r="B7463" s="2" t="s">
        <v>9489</v>
      </c>
      <c r="C7463" s="5">
        <f>YEAR(Data!$E7463)</f>
        <v>2012</v>
      </c>
      <c r="D7463" s="2" t="str">
        <f>TEXT(Table_1[[#This Row],[Order Date]], "MMM")</f>
        <v>Apr</v>
      </c>
      <c r="E7463" s="7">
        <v>41010</v>
      </c>
      <c r="F7463" s="7">
        <v>41013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row>
    <row r="7464" spans="1:23" ht="14.25" customHeight="1" x14ac:dyDescent="0.3">
      <c r="A7464" s="5">
        <v>7463</v>
      </c>
      <c r="B7464" s="2" t="s">
        <v>9490</v>
      </c>
      <c r="C7464" s="5">
        <f>YEAR(Data!$E7464)</f>
        <v>2012</v>
      </c>
      <c r="D7464" s="2" t="str">
        <f>TEXT(Table_1[[#This Row],[Order Date]], "MMM")</f>
        <v>Feb</v>
      </c>
      <c r="E7464" s="7">
        <v>40966</v>
      </c>
      <c r="F7464" s="7">
        <v>40969</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row>
    <row r="7465" spans="1:23" ht="14.25" customHeight="1" x14ac:dyDescent="0.3">
      <c r="A7465" s="5">
        <v>7464</v>
      </c>
      <c r="B7465" s="2" t="s">
        <v>9491</v>
      </c>
      <c r="C7465" s="5">
        <f>YEAR(Data!$E7465)</f>
        <v>2013</v>
      </c>
      <c r="D7465" s="2" t="str">
        <f>TEXT(Table_1[[#This Row],[Order Date]], "MMM")</f>
        <v>Sep</v>
      </c>
      <c r="E7465" s="7">
        <v>41526</v>
      </c>
      <c r="F7465" s="7">
        <v>41533</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row>
    <row r="7466" spans="1:23" ht="14.25" customHeight="1" x14ac:dyDescent="0.3">
      <c r="A7466" s="5">
        <v>7465</v>
      </c>
      <c r="B7466" s="2" t="s">
        <v>9491</v>
      </c>
      <c r="C7466" s="5">
        <f>YEAR(Data!$E7466)</f>
        <v>2013</v>
      </c>
      <c r="D7466" s="2" t="str">
        <f>TEXT(Table_1[[#This Row],[Order Date]], "MMM")</f>
        <v>Sep</v>
      </c>
      <c r="E7466" s="7">
        <v>41526</v>
      </c>
      <c r="F7466" s="7">
        <v>41533</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row>
    <row r="7467" spans="1:23" ht="14.25" customHeight="1" x14ac:dyDescent="0.3">
      <c r="A7467" s="5">
        <v>7466</v>
      </c>
      <c r="B7467" s="2" t="s">
        <v>9491</v>
      </c>
      <c r="C7467" s="5">
        <f>YEAR(Data!$E7467)</f>
        <v>2013</v>
      </c>
      <c r="D7467" s="2" t="str">
        <f>TEXT(Table_1[[#This Row],[Order Date]], "MMM")</f>
        <v>Sep</v>
      </c>
      <c r="E7467" s="7">
        <v>41526</v>
      </c>
      <c r="F7467" s="7">
        <v>41533</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row>
    <row r="7468" spans="1:23" ht="14.25" customHeight="1" x14ac:dyDescent="0.3">
      <c r="A7468" s="5">
        <v>7467</v>
      </c>
      <c r="B7468" s="2" t="s">
        <v>9492</v>
      </c>
      <c r="C7468" s="5">
        <f>YEAR(Data!$E7468)</f>
        <v>2013</v>
      </c>
      <c r="D7468" s="2" t="str">
        <f>TEXT(Table_1[[#This Row],[Order Date]], "MMM")</f>
        <v>May</v>
      </c>
      <c r="E7468" s="7">
        <v>41414</v>
      </c>
      <c r="F7468" s="7">
        <v>41418</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row>
    <row r="7469" spans="1:23" ht="14.25" customHeight="1" x14ac:dyDescent="0.3">
      <c r="A7469" s="5">
        <v>7468</v>
      </c>
      <c r="B7469" s="2" t="s">
        <v>9493</v>
      </c>
      <c r="C7469" s="5">
        <f>YEAR(Data!$E7469)</f>
        <v>2014</v>
      </c>
      <c r="D7469" s="2" t="str">
        <f>TEXT(Table_1[[#This Row],[Order Date]], "MMM")</f>
        <v>Nov</v>
      </c>
      <c r="E7469" s="7">
        <v>41955</v>
      </c>
      <c r="F7469" s="7">
        <v>41959</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row>
    <row r="7470" spans="1:23" ht="14.25" customHeight="1" x14ac:dyDescent="0.3">
      <c r="A7470" s="5">
        <v>7469</v>
      </c>
      <c r="B7470" s="2" t="s">
        <v>9494</v>
      </c>
      <c r="C7470" s="5">
        <f>YEAR(Data!$E7470)</f>
        <v>2011</v>
      </c>
      <c r="D7470" s="2" t="str">
        <f>TEXT(Table_1[[#This Row],[Order Date]], "MMM")</f>
        <v>Sep</v>
      </c>
      <c r="E7470" s="7">
        <v>40801</v>
      </c>
      <c r="F7470" s="7">
        <v>40806</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row>
    <row r="7471" spans="1:23" ht="14.25" customHeight="1" x14ac:dyDescent="0.3">
      <c r="A7471" s="5">
        <v>7470</v>
      </c>
      <c r="B7471" s="2" t="s">
        <v>9494</v>
      </c>
      <c r="C7471" s="5">
        <f>YEAR(Data!$E7471)</f>
        <v>2011</v>
      </c>
      <c r="D7471" s="2" t="str">
        <f>TEXT(Table_1[[#This Row],[Order Date]], "MMM")</f>
        <v>Sep</v>
      </c>
      <c r="E7471" s="7">
        <v>40801</v>
      </c>
      <c r="F7471" s="7">
        <v>40806</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row>
    <row r="7472" spans="1:23" ht="14.25" customHeight="1" x14ac:dyDescent="0.3">
      <c r="A7472" s="5">
        <v>7471</v>
      </c>
      <c r="B7472" s="2" t="s">
        <v>9495</v>
      </c>
      <c r="C7472" s="5">
        <f>YEAR(Data!$E7472)</f>
        <v>2012</v>
      </c>
      <c r="D7472" s="2" t="str">
        <f>TEXT(Table_1[[#This Row],[Order Date]], "MMM")</f>
        <v>Sep</v>
      </c>
      <c r="E7472" s="7">
        <v>41167</v>
      </c>
      <c r="F7472" s="7">
        <v>41172</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row>
    <row r="7473" spans="1:23" ht="14.25" customHeight="1" x14ac:dyDescent="0.3">
      <c r="A7473" s="5">
        <v>7472</v>
      </c>
      <c r="B7473" s="2" t="s">
        <v>9495</v>
      </c>
      <c r="C7473" s="5">
        <f>YEAR(Data!$E7473)</f>
        <v>2012</v>
      </c>
      <c r="D7473" s="2" t="str">
        <f>TEXT(Table_1[[#This Row],[Order Date]], "MMM")</f>
        <v>Sep</v>
      </c>
      <c r="E7473" s="7">
        <v>41167</v>
      </c>
      <c r="F7473" s="7">
        <v>41172</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row>
    <row r="7474" spans="1:23" ht="14.25" customHeight="1" x14ac:dyDescent="0.3">
      <c r="A7474" s="5">
        <v>7473</v>
      </c>
      <c r="B7474" s="2" t="s">
        <v>9496</v>
      </c>
      <c r="C7474" s="5">
        <f>YEAR(Data!$E7474)</f>
        <v>2013</v>
      </c>
      <c r="D7474" s="2" t="str">
        <f>TEXT(Table_1[[#This Row],[Order Date]], "MMM")</f>
        <v>Jul</v>
      </c>
      <c r="E7474" s="7">
        <v>41457</v>
      </c>
      <c r="F7474" s="7">
        <v>41459</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row>
    <row r="7475" spans="1:23" ht="14.25" customHeight="1" x14ac:dyDescent="0.3">
      <c r="A7475" s="5">
        <v>7474</v>
      </c>
      <c r="B7475" s="2" t="s">
        <v>9497</v>
      </c>
      <c r="C7475" s="5">
        <f>YEAR(Data!$E7475)</f>
        <v>2013</v>
      </c>
      <c r="D7475" s="2" t="str">
        <f>TEXT(Table_1[[#This Row],[Order Date]], "MMM")</f>
        <v>Apr</v>
      </c>
      <c r="E7475" s="7">
        <v>41375</v>
      </c>
      <c r="F7475" s="7">
        <v>41380</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row>
    <row r="7476" spans="1:23" ht="14.25" customHeight="1" x14ac:dyDescent="0.3">
      <c r="A7476" s="5">
        <v>7475</v>
      </c>
      <c r="B7476" s="2" t="s">
        <v>9498</v>
      </c>
      <c r="C7476" s="5">
        <f>YEAR(Data!$E7476)</f>
        <v>2011</v>
      </c>
      <c r="D7476" s="2" t="str">
        <f>TEXT(Table_1[[#This Row],[Order Date]], "MMM")</f>
        <v>Jan</v>
      </c>
      <c r="E7476" s="7">
        <v>40550</v>
      </c>
      <c r="F7476" s="7">
        <v>40554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row>
    <row r="7477" spans="1:23" ht="14.25" customHeight="1" x14ac:dyDescent="0.3">
      <c r="A7477" s="5">
        <v>7476</v>
      </c>
      <c r="B7477" s="2" t="s">
        <v>9498</v>
      </c>
      <c r="C7477" s="5">
        <f>YEAR(Data!$E7477)</f>
        <v>2011</v>
      </c>
      <c r="D7477" s="2" t="str">
        <f>TEXT(Table_1[[#This Row],[Order Date]], "MMM")</f>
        <v>Jan</v>
      </c>
      <c r="E7477" s="7">
        <v>40550</v>
      </c>
      <c r="F7477" s="7">
        <v>40554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row>
    <row r="7478" spans="1:23" ht="14.25" customHeight="1" x14ac:dyDescent="0.3">
      <c r="A7478" s="5">
        <v>7477</v>
      </c>
      <c r="B7478" s="2" t="s">
        <v>9498</v>
      </c>
      <c r="C7478" s="5">
        <f>YEAR(Data!$E7478)</f>
        <v>2011</v>
      </c>
      <c r="D7478" s="2" t="str">
        <f>TEXT(Table_1[[#This Row],[Order Date]], "MMM")</f>
        <v>Jan</v>
      </c>
      <c r="E7478" s="7">
        <v>40550</v>
      </c>
      <c r="F7478" s="7">
        <v>40554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row>
    <row r="7479" spans="1:23" ht="14.25" customHeight="1" x14ac:dyDescent="0.3">
      <c r="A7479" s="5">
        <v>7478</v>
      </c>
      <c r="B7479" s="2" t="s">
        <v>9498</v>
      </c>
      <c r="C7479" s="5">
        <f>YEAR(Data!$E7479)</f>
        <v>2011</v>
      </c>
      <c r="D7479" s="2" t="str">
        <f>TEXT(Table_1[[#This Row],[Order Date]], "MMM")</f>
        <v>Jan</v>
      </c>
      <c r="E7479" s="7">
        <v>40550</v>
      </c>
      <c r="F7479" s="7">
        <v>40554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row>
    <row r="7480" spans="1:23" ht="14.25" customHeight="1" x14ac:dyDescent="0.3">
      <c r="A7480" s="5">
        <v>7479</v>
      </c>
      <c r="B7480" s="2" t="s">
        <v>9498</v>
      </c>
      <c r="C7480" s="5">
        <f>YEAR(Data!$E7480)</f>
        <v>2011</v>
      </c>
      <c r="D7480" s="2" t="str">
        <f>TEXT(Table_1[[#This Row],[Order Date]], "MMM")</f>
        <v>Jan</v>
      </c>
      <c r="E7480" s="7">
        <v>40550</v>
      </c>
      <c r="F7480" s="7">
        <v>40554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row>
    <row r="7481" spans="1:23" ht="14.25" customHeight="1" x14ac:dyDescent="0.3">
      <c r="A7481" s="5">
        <v>7480</v>
      </c>
      <c r="B7481" s="2" t="s">
        <v>9498</v>
      </c>
      <c r="C7481" s="5">
        <f>YEAR(Data!$E7481)</f>
        <v>2011</v>
      </c>
      <c r="D7481" s="2" t="str">
        <f>TEXT(Table_1[[#This Row],[Order Date]], "MMM")</f>
        <v>Jan</v>
      </c>
      <c r="E7481" s="7">
        <v>40550</v>
      </c>
      <c r="F7481" s="7">
        <v>40554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row>
    <row r="7482" spans="1:23" ht="14.25" customHeight="1" x14ac:dyDescent="0.3">
      <c r="A7482" s="5">
        <v>7481</v>
      </c>
      <c r="B7482" s="2" t="s">
        <v>9498</v>
      </c>
      <c r="C7482" s="5">
        <f>YEAR(Data!$E7482)</f>
        <v>2011</v>
      </c>
      <c r="D7482" s="2" t="str">
        <f>TEXT(Table_1[[#This Row],[Order Date]], "MMM")</f>
        <v>Jan</v>
      </c>
      <c r="E7482" s="7">
        <v>40550</v>
      </c>
      <c r="F7482" s="7">
        <v>40554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row>
    <row r="7483" spans="1:23" ht="14.25" customHeight="1" x14ac:dyDescent="0.3">
      <c r="A7483" s="5">
        <v>7482</v>
      </c>
      <c r="B7483" s="2" t="s">
        <v>9499</v>
      </c>
      <c r="C7483" s="5">
        <f>YEAR(Data!$E7483)</f>
        <v>2013</v>
      </c>
      <c r="D7483" s="2" t="str">
        <f>TEXT(Table_1[[#This Row],[Order Date]], "MMM")</f>
        <v>Sep</v>
      </c>
      <c r="E7483" s="7">
        <v>41519</v>
      </c>
      <c r="F7483" s="7">
        <v>41521</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row>
    <row r="7484" spans="1:23" ht="14.25" customHeight="1" x14ac:dyDescent="0.3">
      <c r="A7484" s="5">
        <v>7483</v>
      </c>
      <c r="B7484" s="2" t="s">
        <v>9500</v>
      </c>
      <c r="C7484" s="5">
        <f>YEAR(Data!$E7484)</f>
        <v>2011</v>
      </c>
      <c r="D7484" s="2" t="str">
        <f>TEXT(Table_1[[#This Row],[Order Date]], "MMM")</f>
        <v>Sep</v>
      </c>
      <c r="E7484" s="7">
        <v>40809</v>
      </c>
      <c r="F7484" s="7">
        <v>40816</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row>
    <row r="7485" spans="1:23" ht="14.25" customHeight="1" x14ac:dyDescent="0.3">
      <c r="A7485" s="5">
        <v>7484</v>
      </c>
      <c r="B7485" s="2" t="s">
        <v>9501</v>
      </c>
      <c r="C7485" s="5">
        <f>YEAR(Data!$E7485)</f>
        <v>2011</v>
      </c>
      <c r="D7485" s="2" t="str">
        <f>TEXT(Table_1[[#This Row],[Order Date]], "MMM")</f>
        <v>Dec</v>
      </c>
      <c r="E7485" s="7">
        <v>40892</v>
      </c>
      <c r="F7485" s="7">
        <v>40894</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row>
    <row r="7486" spans="1:23" ht="14.25" customHeight="1" x14ac:dyDescent="0.3">
      <c r="A7486" s="5">
        <v>7485</v>
      </c>
      <c r="B7486" s="2" t="s">
        <v>9502</v>
      </c>
      <c r="C7486" s="5">
        <f>YEAR(Data!$E7486)</f>
        <v>2014</v>
      </c>
      <c r="D7486" s="2" t="str">
        <f>TEXT(Table_1[[#This Row],[Order Date]], "MMM")</f>
        <v>Dec</v>
      </c>
      <c r="E7486" s="7">
        <v>42002</v>
      </c>
      <c r="F7486" s="7">
        <v>42007</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row>
    <row r="7487" spans="1:23" ht="14.25" customHeight="1" x14ac:dyDescent="0.3">
      <c r="A7487" s="5">
        <v>7486</v>
      </c>
      <c r="B7487" s="2" t="s">
        <v>9502</v>
      </c>
      <c r="C7487" s="5">
        <f>YEAR(Data!$E7487)</f>
        <v>2014</v>
      </c>
      <c r="D7487" s="2" t="str">
        <f>TEXT(Table_1[[#This Row],[Order Date]], "MMM")</f>
        <v>Dec</v>
      </c>
      <c r="E7487" s="7">
        <v>42002</v>
      </c>
      <c r="F7487" s="7">
        <v>42007</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row>
    <row r="7488" spans="1:23" ht="14.25" customHeight="1" x14ac:dyDescent="0.3">
      <c r="A7488" s="5">
        <v>7487</v>
      </c>
      <c r="B7488" s="2" t="s">
        <v>9504</v>
      </c>
      <c r="C7488" s="5">
        <f>YEAR(Data!$E7488)</f>
        <v>2012</v>
      </c>
      <c r="D7488" s="2" t="str">
        <f>TEXT(Table_1[[#This Row],[Order Date]], "MMM")</f>
        <v>Dec</v>
      </c>
      <c r="E7488" s="7">
        <v>41262</v>
      </c>
      <c r="F7488" s="7">
        <v>41267</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row>
    <row r="7489" spans="1:23" ht="14.25" customHeight="1" x14ac:dyDescent="0.3">
      <c r="A7489" s="5">
        <v>7488</v>
      </c>
      <c r="B7489" s="2" t="s">
        <v>9504</v>
      </c>
      <c r="C7489" s="5">
        <f>YEAR(Data!$E7489)</f>
        <v>2012</v>
      </c>
      <c r="D7489" s="2" t="str">
        <f>TEXT(Table_1[[#This Row],[Order Date]], "MMM")</f>
        <v>Dec</v>
      </c>
      <c r="E7489" s="7">
        <v>41262</v>
      </c>
      <c r="F7489" s="7">
        <v>41267</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row>
    <row r="7490" spans="1:23" ht="14.25" customHeight="1" x14ac:dyDescent="0.3">
      <c r="A7490" s="5">
        <v>7489</v>
      </c>
      <c r="B7490" s="2" t="s">
        <v>9504</v>
      </c>
      <c r="C7490" s="5">
        <f>YEAR(Data!$E7490)</f>
        <v>2012</v>
      </c>
      <c r="D7490" s="2" t="str">
        <f>TEXT(Table_1[[#This Row],[Order Date]], "MMM")</f>
        <v>Dec</v>
      </c>
      <c r="E7490" s="7">
        <v>41262</v>
      </c>
      <c r="F7490" s="7">
        <v>41267</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row>
    <row r="7491" spans="1:23" ht="14.25" customHeight="1" x14ac:dyDescent="0.3">
      <c r="A7491" s="5">
        <v>7490</v>
      </c>
      <c r="B7491" s="2" t="s">
        <v>9505</v>
      </c>
      <c r="C7491" s="5">
        <f>YEAR(Data!$E7491)</f>
        <v>2014</v>
      </c>
      <c r="D7491" s="2" t="str">
        <f>TEXT(Table_1[[#This Row],[Order Date]], "MMM")</f>
        <v>Nov</v>
      </c>
      <c r="E7491" s="7">
        <v>41949</v>
      </c>
      <c r="F7491" s="7">
        <v>41953</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row>
    <row r="7492" spans="1:23" ht="14.25" customHeight="1" x14ac:dyDescent="0.3">
      <c r="A7492" s="5">
        <v>7491</v>
      </c>
      <c r="B7492" s="2" t="s">
        <v>9506</v>
      </c>
      <c r="C7492" s="5">
        <f>YEAR(Data!$E7492)</f>
        <v>2012</v>
      </c>
      <c r="D7492" s="2" t="str">
        <f>TEXT(Table_1[[#This Row],[Order Date]], "MMM")</f>
        <v>Sep</v>
      </c>
      <c r="E7492" s="7">
        <v>41162</v>
      </c>
      <c r="F7492" s="7">
        <v>41168</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row>
    <row r="7493" spans="1:23" ht="14.25" customHeight="1" x14ac:dyDescent="0.3">
      <c r="A7493" s="5">
        <v>7492</v>
      </c>
      <c r="B7493" s="2" t="s">
        <v>9507</v>
      </c>
      <c r="C7493" s="5">
        <f>YEAR(Data!$E7493)</f>
        <v>2014</v>
      </c>
      <c r="D7493" s="2" t="str">
        <f>TEXT(Table_1[[#This Row],[Order Date]], "MMM")</f>
        <v>Nov</v>
      </c>
      <c r="E7493" s="7">
        <v>41960</v>
      </c>
      <c r="F7493" s="7">
        <v>41960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row>
    <row r="7494" spans="1:23" ht="14.25" customHeight="1" x14ac:dyDescent="0.3">
      <c r="A7494" s="5">
        <v>7493</v>
      </c>
      <c r="B7494" s="2" t="s">
        <v>9508</v>
      </c>
      <c r="C7494" s="5">
        <f>YEAR(Data!$E7494)</f>
        <v>2014</v>
      </c>
      <c r="D7494" s="2" t="str">
        <f>TEXT(Table_1[[#This Row],[Order Date]], "MMM")</f>
        <v>Sep</v>
      </c>
      <c r="E7494" s="7">
        <v>41894</v>
      </c>
      <c r="F7494" s="7">
        <v>41899</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row>
    <row r="7495" spans="1:23" ht="14.25" customHeight="1" x14ac:dyDescent="0.3">
      <c r="A7495" s="5">
        <v>7494</v>
      </c>
      <c r="B7495" s="2" t="s">
        <v>9508</v>
      </c>
      <c r="C7495" s="5">
        <f>YEAR(Data!$E7495)</f>
        <v>2014</v>
      </c>
      <c r="D7495" s="2" t="str">
        <f>TEXT(Table_1[[#This Row],[Order Date]], "MMM")</f>
        <v>Sep</v>
      </c>
      <c r="E7495" s="7">
        <v>41894</v>
      </c>
      <c r="F7495" s="7">
        <v>41899</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row>
    <row r="7496" spans="1:23" ht="14.25" customHeight="1" x14ac:dyDescent="0.3">
      <c r="A7496" s="5">
        <v>7495</v>
      </c>
      <c r="B7496" s="2" t="s">
        <v>9508</v>
      </c>
      <c r="C7496" s="5">
        <f>YEAR(Data!$E7496)</f>
        <v>2014</v>
      </c>
      <c r="D7496" s="2" t="str">
        <f>TEXT(Table_1[[#This Row],[Order Date]], "MMM")</f>
        <v>Sep</v>
      </c>
      <c r="E7496" s="7">
        <v>41894</v>
      </c>
      <c r="F7496" s="7">
        <v>41899</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row>
    <row r="7497" spans="1:23" ht="14.25" customHeight="1" x14ac:dyDescent="0.3">
      <c r="A7497" s="5">
        <v>7496</v>
      </c>
      <c r="B7497" s="2" t="s">
        <v>9509</v>
      </c>
      <c r="C7497" s="5">
        <f>YEAR(Data!$E7497)</f>
        <v>2014</v>
      </c>
      <c r="D7497" s="2" t="str">
        <f>TEXT(Table_1[[#This Row],[Order Date]], "MMM")</f>
        <v>Jul</v>
      </c>
      <c r="E7497" s="7">
        <v>41835</v>
      </c>
      <c r="F7497" s="7">
        <v>41839</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row>
    <row r="7498" spans="1:23" ht="14.25" customHeight="1" x14ac:dyDescent="0.3">
      <c r="A7498" s="5">
        <v>7497</v>
      </c>
      <c r="B7498" s="2" t="s">
        <v>9509</v>
      </c>
      <c r="C7498" s="5">
        <f>YEAR(Data!$E7498)</f>
        <v>2014</v>
      </c>
      <c r="D7498" s="2" t="str">
        <f>TEXT(Table_1[[#This Row],[Order Date]], "MMM")</f>
        <v>Jul</v>
      </c>
      <c r="E7498" s="7">
        <v>41835</v>
      </c>
      <c r="F7498" s="7">
        <v>41839</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row>
    <row r="7499" spans="1:23" ht="14.25" customHeight="1" x14ac:dyDescent="0.3">
      <c r="A7499" s="5">
        <v>7498</v>
      </c>
      <c r="B7499" s="2" t="s">
        <v>9509</v>
      </c>
      <c r="C7499" s="5">
        <f>YEAR(Data!$E7499)</f>
        <v>2014</v>
      </c>
      <c r="D7499" s="2" t="str">
        <f>TEXT(Table_1[[#This Row],[Order Date]], "MMM")</f>
        <v>Jul</v>
      </c>
      <c r="E7499" s="7">
        <v>41835</v>
      </c>
      <c r="F7499" s="7">
        <v>41839</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row>
    <row r="7500" spans="1:23" ht="14.25" customHeight="1" x14ac:dyDescent="0.3">
      <c r="A7500" s="5">
        <v>7499</v>
      </c>
      <c r="B7500" s="2" t="s">
        <v>9509</v>
      </c>
      <c r="C7500" s="5">
        <f>YEAR(Data!$E7500)</f>
        <v>2014</v>
      </c>
      <c r="D7500" s="2" t="str">
        <f>TEXT(Table_1[[#This Row],[Order Date]], "MMM")</f>
        <v>Jul</v>
      </c>
      <c r="E7500" s="7">
        <v>41835</v>
      </c>
      <c r="F7500" s="7">
        <v>41839</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row>
    <row r="7501" spans="1:23" ht="14.25" customHeight="1" x14ac:dyDescent="0.3">
      <c r="A7501" s="5">
        <v>7500</v>
      </c>
      <c r="B7501" s="2" t="s">
        <v>9509</v>
      </c>
      <c r="C7501" s="5">
        <f>YEAR(Data!$E7501)</f>
        <v>2014</v>
      </c>
      <c r="D7501" s="2" t="str">
        <f>TEXT(Table_1[[#This Row],[Order Date]], "MMM")</f>
        <v>Jul</v>
      </c>
      <c r="E7501" s="7">
        <v>41835</v>
      </c>
      <c r="F7501" s="7">
        <v>41839</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row>
    <row r="7502" spans="1:23" ht="14.25" customHeight="1" x14ac:dyDescent="0.3">
      <c r="A7502" s="5">
        <v>7501</v>
      </c>
      <c r="B7502" s="2" t="s">
        <v>9509</v>
      </c>
      <c r="C7502" s="5">
        <f>YEAR(Data!$E7502)</f>
        <v>2014</v>
      </c>
      <c r="D7502" s="2" t="str">
        <f>TEXT(Table_1[[#This Row],[Order Date]], "MMM")</f>
        <v>Jul</v>
      </c>
      <c r="E7502" s="7">
        <v>41835</v>
      </c>
      <c r="F7502" s="7">
        <v>41839</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row>
    <row r="7503" spans="1:23" ht="14.25" customHeight="1" x14ac:dyDescent="0.3">
      <c r="A7503" s="5">
        <v>7502</v>
      </c>
      <c r="B7503" s="2" t="s">
        <v>9509</v>
      </c>
      <c r="C7503" s="5">
        <f>YEAR(Data!$E7503)</f>
        <v>2014</v>
      </c>
      <c r="D7503" s="2" t="str">
        <f>TEXT(Table_1[[#This Row],[Order Date]], "MMM")</f>
        <v>Jul</v>
      </c>
      <c r="E7503" s="7">
        <v>41835</v>
      </c>
      <c r="F7503" s="7">
        <v>41839</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row>
    <row r="7504" spans="1:23" ht="14.25" customHeight="1" x14ac:dyDescent="0.3">
      <c r="A7504" s="5">
        <v>7503</v>
      </c>
      <c r="B7504" s="2" t="s">
        <v>9510</v>
      </c>
      <c r="C7504" s="5">
        <f>YEAR(Data!$E7504)</f>
        <v>2014</v>
      </c>
      <c r="D7504" s="2" t="str">
        <f>TEXT(Table_1[[#This Row],[Order Date]], "MMM")</f>
        <v>Mar</v>
      </c>
      <c r="E7504" s="7">
        <v>41729</v>
      </c>
      <c r="F7504" s="7">
        <v>41729</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row>
    <row r="7505" spans="1:23" ht="14.25" customHeight="1" x14ac:dyDescent="0.3">
      <c r="A7505" s="5">
        <v>7504</v>
      </c>
      <c r="B7505" s="2" t="s">
        <v>9510</v>
      </c>
      <c r="C7505" s="5">
        <f>YEAR(Data!$E7505)</f>
        <v>2014</v>
      </c>
      <c r="D7505" s="2" t="str">
        <f>TEXT(Table_1[[#This Row],[Order Date]], "MMM")</f>
        <v>Mar</v>
      </c>
      <c r="E7505" s="7">
        <v>41729</v>
      </c>
      <c r="F7505" s="7">
        <v>41729</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row>
    <row r="7506" spans="1:23" ht="14.25" customHeight="1" x14ac:dyDescent="0.3">
      <c r="A7506" s="5">
        <v>7505</v>
      </c>
      <c r="B7506" s="2" t="s">
        <v>9511</v>
      </c>
      <c r="C7506" s="5">
        <f>YEAR(Data!$E7506)</f>
        <v>2013</v>
      </c>
      <c r="D7506" s="2" t="str">
        <f>TEXT(Table_1[[#This Row],[Order Date]], "MMM")</f>
        <v>Jan</v>
      </c>
      <c r="E7506" s="7">
        <v>41305</v>
      </c>
      <c r="F7506" s="7">
        <v>41309</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row>
    <row r="7507" spans="1:23" ht="14.25" customHeight="1" x14ac:dyDescent="0.3">
      <c r="A7507" s="5">
        <v>7506</v>
      </c>
      <c r="B7507" s="2" t="s">
        <v>9513</v>
      </c>
      <c r="C7507" s="5">
        <f>YEAR(Data!$E7507)</f>
        <v>2014</v>
      </c>
      <c r="D7507" s="2" t="str">
        <f>TEXT(Table_1[[#This Row],[Order Date]], "MMM")</f>
        <v>Jun</v>
      </c>
      <c r="E7507" s="7">
        <v>41799</v>
      </c>
      <c r="F7507" s="7">
        <v>41804</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row>
    <row r="7508" spans="1:23" ht="14.25" customHeight="1" x14ac:dyDescent="0.3">
      <c r="A7508" s="5">
        <v>7507</v>
      </c>
      <c r="B7508" s="2" t="s">
        <v>9514</v>
      </c>
      <c r="C7508" s="5">
        <f>YEAR(Data!$E7508)</f>
        <v>2011</v>
      </c>
      <c r="D7508" s="2" t="str">
        <f>TEXT(Table_1[[#This Row],[Order Date]], "MMM")</f>
        <v>Nov</v>
      </c>
      <c r="E7508" s="7">
        <v>40849</v>
      </c>
      <c r="F7508" s="7">
        <v>40853</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row>
    <row r="7509" spans="1:23" ht="14.25" customHeight="1" x14ac:dyDescent="0.3">
      <c r="A7509" s="5">
        <v>7508</v>
      </c>
      <c r="B7509" s="2" t="s">
        <v>9514</v>
      </c>
      <c r="C7509" s="5">
        <f>YEAR(Data!$E7509)</f>
        <v>2011</v>
      </c>
      <c r="D7509" s="2" t="str">
        <f>TEXT(Table_1[[#This Row],[Order Date]], "MMM")</f>
        <v>Nov</v>
      </c>
      <c r="E7509" s="7">
        <v>40849</v>
      </c>
      <c r="F7509" s="7">
        <v>40853</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row>
    <row r="7510" spans="1:23" ht="14.25" customHeight="1" x14ac:dyDescent="0.3">
      <c r="A7510" s="5">
        <v>7509</v>
      </c>
      <c r="B7510" s="2" t="s">
        <v>9515</v>
      </c>
      <c r="C7510" s="5">
        <f>YEAR(Data!$E7510)</f>
        <v>2014</v>
      </c>
      <c r="D7510" s="2" t="str">
        <f>TEXT(Table_1[[#This Row],[Order Date]], "MMM")</f>
        <v>Jul</v>
      </c>
      <c r="E7510" s="7">
        <v>41835</v>
      </c>
      <c r="F7510" s="7">
        <v>41839</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row>
    <row r="7511" spans="1:23" ht="14.25" customHeight="1" x14ac:dyDescent="0.3">
      <c r="A7511" s="5">
        <v>7510</v>
      </c>
      <c r="B7511" s="2" t="s">
        <v>9515</v>
      </c>
      <c r="C7511" s="5">
        <f>YEAR(Data!$E7511)</f>
        <v>2014</v>
      </c>
      <c r="D7511" s="2" t="str">
        <f>TEXT(Table_1[[#This Row],[Order Date]], "MMM")</f>
        <v>Jul</v>
      </c>
      <c r="E7511" s="7">
        <v>41835</v>
      </c>
      <c r="F7511" s="7">
        <v>41839</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row>
    <row r="7512" spans="1:23" ht="14.25" customHeight="1" x14ac:dyDescent="0.3">
      <c r="A7512" s="5">
        <v>7511</v>
      </c>
      <c r="B7512" s="2" t="s">
        <v>9515</v>
      </c>
      <c r="C7512" s="5">
        <f>YEAR(Data!$E7512)</f>
        <v>2014</v>
      </c>
      <c r="D7512" s="2" t="str">
        <f>TEXT(Table_1[[#This Row],[Order Date]], "MMM")</f>
        <v>Jul</v>
      </c>
      <c r="E7512" s="7">
        <v>41835</v>
      </c>
      <c r="F7512" s="7">
        <v>41839</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row>
    <row r="7513" spans="1:23" ht="14.25" customHeight="1" x14ac:dyDescent="0.3">
      <c r="A7513" s="5">
        <v>7512</v>
      </c>
      <c r="B7513" s="2" t="s">
        <v>9515</v>
      </c>
      <c r="C7513" s="5">
        <f>YEAR(Data!$E7513)</f>
        <v>2014</v>
      </c>
      <c r="D7513" s="2" t="str">
        <f>TEXT(Table_1[[#This Row],[Order Date]], "MMM")</f>
        <v>Jul</v>
      </c>
      <c r="E7513" s="7">
        <v>41835</v>
      </c>
      <c r="F7513" s="7">
        <v>41839</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row>
    <row r="7514" spans="1:23" ht="14.25" customHeight="1" x14ac:dyDescent="0.3">
      <c r="A7514" s="5">
        <v>7513</v>
      </c>
      <c r="B7514" s="2" t="s">
        <v>9515</v>
      </c>
      <c r="C7514" s="5">
        <f>YEAR(Data!$E7514)</f>
        <v>2014</v>
      </c>
      <c r="D7514" s="2" t="str">
        <f>TEXT(Table_1[[#This Row],[Order Date]], "MMM")</f>
        <v>Jul</v>
      </c>
      <c r="E7514" s="7">
        <v>41835</v>
      </c>
      <c r="F7514" s="7">
        <v>41839</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row>
    <row r="7515" spans="1:23" ht="14.25" customHeight="1" x14ac:dyDescent="0.3">
      <c r="A7515" s="5">
        <v>7514</v>
      </c>
      <c r="B7515" s="2" t="s">
        <v>9515</v>
      </c>
      <c r="C7515" s="5">
        <f>YEAR(Data!$E7515)</f>
        <v>2014</v>
      </c>
      <c r="D7515" s="2" t="str">
        <f>TEXT(Table_1[[#This Row],[Order Date]], "MMM")</f>
        <v>Jul</v>
      </c>
      <c r="E7515" s="7">
        <v>41835</v>
      </c>
      <c r="F7515" s="7">
        <v>41839</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row>
    <row r="7516" spans="1:23" ht="14.25" customHeight="1" x14ac:dyDescent="0.3">
      <c r="A7516" s="5">
        <v>7515</v>
      </c>
      <c r="B7516" s="2" t="s">
        <v>9516</v>
      </c>
      <c r="C7516" s="5">
        <f>YEAR(Data!$E7516)</f>
        <v>2014</v>
      </c>
      <c r="D7516" s="2" t="str">
        <f>TEXT(Table_1[[#This Row],[Order Date]], "MMM")</f>
        <v>Dec</v>
      </c>
      <c r="E7516" s="7">
        <v>41983</v>
      </c>
      <c r="F7516" s="7">
        <v>41986</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row>
    <row r="7517" spans="1:23" ht="14.25" customHeight="1" x14ac:dyDescent="0.3">
      <c r="A7517" s="5">
        <v>7516</v>
      </c>
      <c r="B7517" s="2" t="s">
        <v>9516</v>
      </c>
      <c r="C7517" s="5">
        <f>YEAR(Data!$E7517)</f>
        <v>2014</v>
      </c>
      <c r="D7517" s="2" t="str">
        <f>TEXT(Table_1[[#This Row],[Order Date]], "MMM")</f>
        <v>Dec</v>
      </c>
      <c r="E7517" s="7">
        <v>41983</v>
      </c>
      <c r="F7517" s="7">
        <v>41986</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row>
    <row r="7518" spans="1:23" ht="14.25" customHeight="1" x14ac:dyDescent="0.3">
      <c r="A7518" s="5">
        <v>7517</v>
      </c>
      <c r="B7518" s="2" t="s">
        <v>9516</v>
      </c>
      <c r="C7518" s="5">
        <f>YEAR(Data!$E7518)</f>
        <v>2014</v>
      </c>
      <c r="D7518" s="2" t="str">
        <f>TEXT(Table_1[[#This Row],[Order Date]], "MMM")</f>
        <v>Dec</v>
      </c>
      <c r="E7518" s="7">
        <v>41983</v>
      </c>
      <c r="F7518" s="7">
        <v>41986</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row>
    <row r="7519" spans="1:23" ht="14.25" customHeight="1" x14ac:dyDescent="0.3">
      <c r="A7519" s="5">
        <v>7518</v>
      </c>
      <c r="B7519" s="2" t="s">
        <v>9516</v>
      </c>
      <c r="C7519" s="5">
        <f>YEAR(Data!$E7519)</f>
        <v>2014</v>
      </c>
      <c r="D7519" s="2" t="str">
        <f>TEXT(Table_1[[#This Row],[Order Date]], "MMM")</f>
        <v>Dec</v>
      </c>
      <c r="E7519" s="7">
        <v>41983</v>
      </c>
      <c r="F7519" s="7">
        <v>41986</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row>
    <row r="7520" spans="1:23" ht="14.25" customHeight="1" x14ac:dyDescent="0.3">
      <c r="A7520" s="5">
        <v>7519</v>
      </c>
      <c r="B7520" s="2" t="s">
        <v>9516</v>
      </c>
      <c r="C7520" s="5">
        <f>YEAR(Data!$E7520)</f>
        <v>2014</v>
      </c>
      <c r="D7520" s="2" t="str">
        <f>TEXT(Table_1[[#This Row],[Order Date]], "MMM")</f>
        <v>Dec</v>
      </c>
      <c r="E7520" s="7">
        <v>41983</v>
      </c>
      <c r="F7520" s="7">
        <v>41986</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row>
    <row r="7521" spans="1:23" ht="14.25" customHeight="1" x14ac:dyDescent="0.3">
      <c r="A7521" s="5">
        <v>7520</v>
      </c>
      <c r="B7521" s="2" t="s">
        <v>9516</v>
      </c>
      <c r="C7521" s="5">
        <f>YEAR(Data!$E7521)</f>
        <v>2014</v>
      </c>
      <c r="D7521" s="2" t="str">
        <f>TEXT(Table_1[[#This Row],[Order Date]], "MMM")</f>
        <v>Dec</v>
      </c>
      <c r="E7521" s="7">
        <v>41983</v>
      </c>
      <c r="F7521" s="7">
        <v>41986</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row>
    <row r="7522" spans="1:23" ht="14.25" customHeight="1" x14ac:dyDescent="0.3">
      <c r="A7522" s="5">
        <v>7521</v>
      </c>
      <c r="B7522" s="2" t="s">
        <v>9516</v>
      </c>
      <c r="C7522" s="5">
        <f>YEAR(Data!$E7522)</f>
        <v>2014</v>
      </c>
      <c r="D7522" s="2" t="str">
        <f>TEXT(Table_1[[#This Row],[Order Date]], "MMM")</f>
        <v>Dec</v>
      </c>
      <c r="E7522" s="7">
        <v>41983</v>
      </c>
      <c r="F7522" s="7">
        <v>41986</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row>
    <row r="7523" spans="1:23" ht="14.25" customHeight="1" x14ac:dyDescent="0.3">
      <c r="A7523" s="5">
        <v>7522</v>
      </c>
      <c r="B7523" s="2" t="s">
        <v>9517</v>
      </c>
      <c r="C7523" s="5">
        <f>YEAR(Data!$E7523)</f>
        <v>2013</v>
      </c>
      <c r="D7523" s="2" t="str">
        <f>TEXT(Table_1[[#This Row],[Order Date]], "MMM")</f>
        <v>Sep</v>
      </c>
      <c r="E7523" s="7">
        <v>41523</v>
      </c>
      <c r="F7523" s="7">
        <v>41529</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row>
    <row r="7524" spans="1:23" ht="14.25" customHeight="1" x14ac:dyDescent="0.3">
      <c r="A7524" s="5">
        <v>7523</v>
      </c>
      <c r="B7524" s="2" t="s">
        <v>9517</v>
      </c>
      <c r="C7524" s="5">
        <f>YEAR(Data!$E7524)</f>
        <v>2013</v>
      </c>
      <c r="D7524" s="2" t="str">
        <f>TEXT(Table_1[[#This Row],[Order Date]], "MMM")</f>
        <v>Sep</v>
      </c>
      <c r="E7524" s="7">
        <v>41523</v>
      </c>
      <c r="F7524" s="7">
        <v>41529</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row>
    <row r="7525" spans="1:23" ht="14.25" customHeight="1" x14ac:dyDescent="0.3">
      <c r="A7525" s="5">
        <v>7524</v>
      </c>
      <c r="B7525" s="2" t="s">
        <v>9517</v>
      </c>
      <c r="C7525" s="5">
        <f>YEAR(Data!$E7525)</f>
        <v>2013</v>
      </c>
      <c r="D7525" s="2" t="str">
        <f>TEXT(Table_1[[#This Row],[Order Date]], "MMM")</f>
        <v>Sep</v>
      </c>
      <c r="E7525" s="7">
        <v>41523</v>
      </c>
      <c r="F7525" s="7">
        <v>41529</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row>
    <row r="7526" spans="1:23" ht="14.25" customHeight="1" x14ac:dyDescent="0.3">
      <c r="A7526" s="5">
        <v>7525</v>
      </c>
      <c r="B7526" s="2" t="s">
        <v>9518</v>
      </c>
      <c r="C7526" s="5">
        <f>YEAR(Data!$E7526)</f>
        <v>2011</v>
      </c>
      <c r="D7526" s="2" t="str">
        <f>TEXT(Table_1[[#This Row],[Order Date]], "MMM")</f>
        <v>Sep</v>
      </c>
      <c r="E7526" s="7">
        <v>40796</v>
      </c>
      <c r="F7526" s="7">
        <v>40802</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row>
    <row r="7527" spans="1:23" ht="14.25" customHeight="1" x14ac:dyDescent="0.3">
      <c r="A7527" s="5">
        <v>7526</v>
      </c>
      <c r="B7527" s="2" t="s">
        <v>9518</v>
      </c>
      <c r="C7527" s="5">
        <f>YEAR(Data!$E7527)</f>
        <v>2011</v>
      </c>
      <c r="D7527" s="2" t="str">
        <f>TEXT(Table_1[[#This Row],[Order Date]], "MMM")</f>
        <v>Sep</v>
      </c>
      <c r="E7527" s="7">
        <v>40796</v>
      </c>
      <c r="F7527" s="7">
        <v>40802</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row>
    <row r="7528" spans="1:23" ht="14.25" customHeight="1" x14ac:dyDescent="0.3">
      <c r="A7528" s="5">
        <v>7527</v>
      </c>
      <c r="B7528" s="2" t="s">
        <v>9519</v>
      </c>
      <c r="C7528" s="5">
        <f>YEAR(Data!$E7528)</f>
        <v>2014</v>
      </c>
      <c r="D7528" s="2" t="str">
        <f>TEXT(Table_1[[#This Row],[Order Date]], "MMM")</f>
        <v>Sep</v>
      </c>
      <c r="E7528" s="7">
        <v>41909</v>
      </c>
      <c r="F7528" s="7">
        <v>41909</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row>
    <row r="7529" spans="1:23" ht="14.25" customHeight="1" x14ac:dyDescent="0.3">
      <c r="A7529" s="5">
        <v>7528</v>
      </c>
      <c r="B7529" s="2" t="s">
        <v>9519</v>
      </c>
      <c r="C7529" s="5">
        <f>YEAR(Data!$E7529)</f>
        <v>2014</v>
      </c>
      <c r="D7529" s="2" t="str">
        <f>TEXT(Table_1[[#This Row],[Order Date]], "MMM")</f>
        <v>Sep</v>
      </c>
      <c r="E7529" s="7">
        <v>41909</v>
      </c>
      <c r="F7529" s="7">
        <v>41909</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row>
    <row r="7530" spans="1:23" ht="14.25" customHeight="1" x14ac:dyDescent="0.3">
      <c r="A7530" s="5">
        <v>7529</v>
      </c>
      <c r="B7530" s="2" t="s">
        <v>9519</v>
      </c>
      <c r="C7530" s="5">
        <f>YEAR(Data!$E7530)</f>
        <v>2014</v>
      </c>
      <c r="D7530" s="2" t="str">
        <f>TEXT(Table_1[[#This Row],[Order Date]], "MMM")</f>
        <v>Sep</v>
      </c>
      <c r="E7530" s="7">
        <v>41909</v>
      </c>
      <c r="F7530" s="7">
        <v>41909</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row>
    <row r="7531" spans="1:23" ht="14.25" customHeight="1" x14ac:dyDescent="0.3">
      <c r="A7531" s="5">
        <v>7530</v>
      </c>
      <c r="B7531" s="2" t="s">
        <v>9519</v>
      </c>
      <c r="C7531" s="5">
        <f>YEAR(Data!$E7531)</f>
        <v>2014</v>
      </c>
      <c r="D7531" s="2" t="str">
        <f>TEXT(Table_1[[#This Row],[Order Date]], "MMM")</f>
        <v>Sep</v>
      </c>
      <c r="E7531" s="7">
        <v>41909</v>
      </c>
      <c r="F7531" s="7">
        <v>41909</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row>
    <row r="7532" spans="1:23" ht="14.25" customHeight="1" x14ac:dyDescent="0.3">
      <c r="A7532" s="5">
        <v>7531</v>
      </c>
      <c r="B7532" s="2" t="s">
        <v>9519</v>
      </c>
      <c r="C7532" s="5">
        <f>YEAR(Data!$E7532)</f>
        <v>2014</v>
      </c>
      <c r="D7532" s="2" t="str">
        <f>TEXT(Table_1[[#This Row],[Order Date]], "MMM")</f>
        <v>Sep</v>
      </c>
      <c r="E7532" s="7">
        <v>41909</v>
      </c>
      <c r="F7532" s="7">
        <v>41909</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row>
    <row r="7533" spans="1:23" ht="14.25" customHeight="1" x14ac:dyDescent="0.3">
      <c r="A7533" s="5">
        <v>7532</v>
      </c>
      <c r="B7533" s="2" t="s">
        <v>9520</v>
      </c>
      <c r="C7533" s="5">
        <f>YEAR(Data!$E7533)</f>
        <v>2013</v>
      </c>
      <c r="D7533" s="2" t="str">
        <f>TEXT(Table_1[[#This Row],[Order Date]], "MMM")</f>
        <v>Jun</v>
      </c>
      <c r="E7533" s="7">
        <v>41443</v>
      </c>
      <c r="F7533" s="7">
        <v>41445</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row>
    <row r="7534" spans="1:23" ht="14.25" customHeight="1" x14ac:dyDescent="0.3">
      <c r="A7534" s="5">
        <v>7533</v>
      </c>
      <c r="B7534" s="2" t="s">
        <v>9520</v>
      </c>
      <c r="C7534" s="5">
        <f>YEAR(Data!$E7534)</f>
        <v>2013</v>
      </c>
      <c r="D7534" s="2" t="str">
        <f>TEXT(Table_1[[#This Row],[Order Date]], "MMM")</f>
        <v>Jun</v>
      </c>
      <c r="E7534" s="7">
        <v>41443</v>
      </c>
      <c r="F7534" s="7">
        <v>41445</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row>
    <row r="7535" spans="1:23" ht="14.25" customHeight="1" x14ac:dyDescent="0.3">
      <c r="A7535" s="5">
        <v>7534</v>
      </c>
      <c r="B7535" s="2" t="s">
        <v>9522</v>
      </c>
      <c r="C7535" s="5">
        <f>YEAR(Data!$E7535)</f>
        <v>2014</v>
      </c>
      <c r="D7535" s="2" t="str">
        <f>TEXT(Table_1[[#This Row],[Order Date]], "MMM")</f>
        <v>Feb</v>
      </c>
      <c r="E7535" s="7">
        <v>41696</v>
      </c>
      <c r="F7535" s="7">
        <v>41700</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row>
    <row r="7536" spans="1:23" ht="14.25" customHeight="1" x14ac:dyDescent="0.3">
      <c r="A7536" s="5">
        <v>7535</v>
      </c>
      <c r="B7536" s="2" t="s">
        <v>9522</v>
      </c>
      <c r="C7536" s="5">
        <f>YEAR(Data!$E7536)</f>
        <v>2014</v>
      </c>
      <c r="D7536" s="2" t="str">
        <f>TEXT(Table_1[[#This Row],[Order Date]], "MMM")</f>
        <v>Feb</v>
      </c>
      <c r="E7536" s="7">
        <v>41696</v>
      </c>
      <c r="F7536" s="7">
        <v>41700</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row>
    <row r="7537" spans="1:23" ht="14.25" customHeight="1" x14ac:dyDescent="0.3">
      <c r="A7537" s="5">
        <v>7536</v>
      </c>
      <c r="B7537" s="2" t="s">
        <v>9523</v>
      </c>
      <c r="C7537" s="5">
        <f>YEAR(Data!$E7537)</f>
        <v>2014</v>
      </c>
      <c r="D7537" s="2" t="str">
        <f>TEXT(Table_1[[#This Row],[Order Date]], "MMM")</f>
        <v>Apr</v>
      </c>
      <c r="E7537" s="7">
        <v>41730</v>
      </c>
      <c r="F7537" s="7">
        <v>41737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row>
    <row r="7538" spans="1:23" ht="14.25" customHeight="1" x14ac:dyDescent="0.3">
      <c r="A7538" s="5">
        <v>7537</v>
      </c>
      <c r="B7538" s="2" t="s">
        <v>9524</v>
      </c>
      <c r="C7538" s="5">
        <f>YEAR(Data!$E7538)</f>
        <v>2014</v>
      </c>
      <c r="D7538" s="2" t="str">
        <f>TEXT(Table_1[[#This Row],[Order Date]], "MMM")</f>
        <v>Dec</v>
      </c>
      <c r="E7538" s="7">
        <v>41977</v>
      </c>
      <c r="F7538" s="7">
        <v>41982</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row>
    <row r="7539" spans="1:23" ht="14.25" customHeight="1" x14ac:dyDescent="0.3">
      <c r="A7539" s="5">
        <v>7538</v>
      </c>
      <c r="B7539" s="2" t="s">
        <v>9525</v>
      </c>
      <c r="C7539" s="5">
        <f>YEAR(Data!$E7539)</f>
        <v>2013</v>
      </c>
      <c r="D7539" s="2" t="str">
        <f>TEXT(Table_1[[#This Row],[Order Date]], "MMM")</f>
        <v>Feb</v>
      </c>
      <c r="E7539" s="7">
        <v>41324</v>
      </c>
      <c r="F7539" s="7">
        <v>41327</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row>
    <row r="7540" spans="1:23" ht="14.25" customHeight="1" x14ac:dyDescent="0.3">
      <c r="A7540" s="5">
        <v>7539</v>
      </c>
      <c r="B7540" s="2" t="s">
        <v>9526</v>
      </c>
      <c r="C7540" s="5">
        <f>YEAR(Data!$E7540)</f>
        <v>2014</v>
      </c>
      <c r="D7540" s="2" t="str">
        <f>TEXT(Table_1[[#This Row],[Order Date]], "MMM")</f>
        <v>Dec</v>
      </c>
      <c r="E7540" s="7">
        <v>41976</v>
      </c>
      <c r="F7540" s="7">
        <v>41980</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row>
    <row r="7541" spans="1:23" ht="14.25" customHeight="1" x14ac:dyDescent="0.3">
      <c r="A7541" s="5">
        <v>7540</v>
      </c>
      <c r="B7541" s="2" t="s">
        <v>9526</v>
      </c>
      <c r="C7541" s="5">
        <f>YEAR(Data!$E7541)</f>
        <v>2014</v>
      </c>
      <c r="D7541" s="2" t="str">
        <f>TEXT(Table_1[[#This Row],[Order Date]], "MMM")</f>
        <v>Dec</v>
      </c>
      <c r="E7541" s="7">
        <v>41976</v>
      </c>
      <c r="F7541" s="7">
        <v>41980</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row>
    <row r="7542" spans="1:23" ht="14.25" customHeight="1" x14ac:dyDescent="0.3">
      <c r="A7542" s="5">
        <v>7541</v>
      </c>
      <c r="B7542" s="2" t="s">
        <v>9526</v>
      </c>
      <c r="C7542" s="5">
        <f>YEAR(Data!$E7542)</f>
        <v>2014</v>
      </c>
      <c r="D7542" s="2" t="str">
        <f>TEXT(Table_1[[#This Row],[Order Date]], "MMM")</f>
        <v>Dec</v>
      </c>
      <c r="E7542" s="7">
        <v>41976</v>
      </c>
      <c r="F7542" s="7">
        <v>41980</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row>
    <row r="7543" spans="1:23" ht="14.25" customHeight="1" x14ac:dyDescent="0.3">
      <c r="A7543" s="5">
        <v>7542</v>
      </c>
      <c r="B7543" s="2" t="s">
        <v>9526</v>
      </c>
      <c r="C7543" s="5">
        <f>YEAR(Data!$E7543)</f>
        <v>2014</v>
      </c>
      <c r="D7543" s="2" t="str">
        <f>TEXT(Table_1[[#This Row],[Order Date]], "MMM")</f>
        <v>Dec</v>
      </c>
      <c r="E7543" s="7">
        <v>41976</v>
      </c>
      <c r="F7543" s="7">
        <v>41980</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row>
    <row r="7544" spans="1:23" ht="14.25" customHeight="1" x14ac:dyDescent="0.3">
      <c r="A7544" s="5">
        <v>7543</v>
      </c>
      <c r="B7544" s="2" t="s">
        <v>9526</v>
      </c>
      <c r="C7544" s="5">
        <f>YEAR(Data!$E7544)</f>
        <v>2014</v>
      </c>
      <c r="D7544" s="2" t="str">
        <f>TEXT(Table_1[[#This Row],[Order Date]], "MMM")</f>
        <v>Dec</v>
      </c>
      <c r="E7544" s="7">
        <v>41976</v>
      </c>
      <c r="F7544" s="7">
        <v>41980</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row>
    <row r="7545" spans="1:23" ht="14.25" customHeight="1" x14ac:dyDescent="0.3">
      <c r="A7545" s="5">
        <v>7544</v>
      </c>
      <c r="B7545" s="2" t="s">
        <v>9526</v>
      </c>
      <c r="C7545" s="5">
        <f>YEAR(Data!$E7545)</f>
        <v>2014</v>
      </c>
      <c r="D7545" s="2" t="str">
        <f>TEXT(Table_1[[#This Row],[Order Date]], "MMM")</f>
        <v>Dec</v>
      </c>
      <c r="E7545" s="7">
        <v>41976</v>
      </c>
      <c r="F7545" s="7">
        <v>41980</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row>
    <row r="7546" spans="1:23" ht="14.25" customHeight="1" x14ac:dyDescent="0.3">
      <c r="A7546" s="5">
        <v>7545</v>
      </c>
      <c r="B7546" s="2" t="s">
        <v>9526</v>
      </c>
      <c r="C7546" s="5">
        <f>YEAR(Data!$E7546)</f>
        <v>2014</v>
      </c>
      <c r="D7546" s="2" t="str">
        <f>TEXT(Table_1[[#This Row],[Order Date]], "MMM")</f>
        <v>Dec</v>
      </c>
      <c r="E7546" s="7">
        <v>41976</v>
      </c>
      <c r="F7546" s="7">
        <v>41980</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row>
    <row r="7547" spans="1:23" ht="14.25" customHeight="1" x14ac:dyDescent="0.3">
      <c r="A7547" s="5">
        <v>7546</v>
      </c>
      <c r="B7547" s="2" t="s">
        <v>9527</v>
      </c>
      <c r="C7547" s="5">
        <f>YEAR(Data!$E7547)</f>
        <v>2011</v>
      </c>
      <c r="D7547" s="2" t="str">
        <f>TEXT(Table_1[[#This Row],[Order Date]], "MMM")</f>
        <v>Oct</v>
      </c>
      <c r="E7547" s="7">
        <v>40826</v>
      </c>
      <c r="F7547" s="7">
        <v>40831</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row>
    <row r="7548" spans="1:23" ht="14.25" customHeight="1" x14ac:dyDescent="0.3">
      <c r="A7548" s="5">
        <v>7547</v>
      </c>
      <c r="B7548" s="2" t="s">
        <v>9527</v>
      </c>
      <c r="C7548" s="5">
        <f>YEAR(Data!$E7548)</f>
        <v>2011</v>
      </c>
      <c r="D7548" s="2" t="str">
        <f>TEXT(Table_1[[#This Row],[Order Date]], "MMM")</f>
        <v>Oct</v>
      </c>
      <c r="E7548" s="7">
        <v>40826</v>
      </c>
      <c r="F7548" s="7">
        <v>40831</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row>
    <row r="7549" spans="1:23" ht="14.25" customHeight="1" x14ac:dyDescent="0.3">
      <c r="A7549" s="5">
        <v>7548</v>
      </c>
      <c r="B7549" s="2" t="s">
        <v>9527</v>
      </c>
      <c r="C7549" s="5">
        <f>YEAR(Data!$E7549)</f>
        <v>2011</v>
      </c>
      <c r="D7549" s="2" t="str">
        <f>TEXT(Table_1[[#This Row],[Order Date]], "MMM")</f>
        <v>Oct</v>
      </c>
      <c r="E7549" s="7">
        <v>40826</v>
      </c>
      <c r="F7549" s="7">
        <v>40831</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row>
    <row r="7550" spans="1:23" ht="14.25" customHeight="1" x14ac:dyDescent="0.3">
      <c r="A7550" s="5">
        <v>7549</v>
      </c>
      <c r="B7550" s="2" t="s">
        <v>9527</v>
      </c>
      <c r="C7550" s="5">
        <f>YEAR(Data!$E7550)</f>
        <v>2011</v>
      </c>
      <c r="D7550" s="2" t="str">
        <f>TEXT(Table_1[[#This Row],[Order Date]], "MMM")</f>
        <v>Oct</v>
      </c>
      <c r="E7550" s="7">
        <v>40826</v>
      </c>
      <c r="F7550" s="7">
        <v>40831</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row>
    <row r="7551" spans="1:23" ht="14.25" customHeight="1" x14ac:dyDescent="0.3">
      <c r="A7551" s="5">
        <v>7550</v>
      </c>
      <c r="B7551" s="2" t="s">
        <v>9530</v>
      </c>
      <c r="C7551" s="5">
        <f>YEAR(Data!$E7551)</f>
        <v>2013</v>
      </c>
      <c r="D7551" s="2" t="str">
        <f>TEXT(Table_1[[#This Row],[Order Date]], "MMM")</f>
        <v>Sep</v>
      </c>
      <c r="E7551" s="7">
        <v>41523</v>
      </c>
      <c r="F7551" s="7">
        <v>41525</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row>
    <row r="7552" spans="1:23" ht="14.25" customHeight="1" x14ac:dyDescent="0.3">
      <c r="A7552" s="5">
        <v>7551</v>
      </c>
      <c r="B7552" s="2" t="s">
        <v>9531</v>
      </c>
      <c r="C7552" s="5">
        <f>YEAR(Data!$E7552)</f>
        <v>2011</v>
      </c>
      <c r="D7552" s="2" t="str">
        <f>TEXT(Table_1[[#This Row],[Order Date]], "MMM")</f>
        <v>Nov</v>
      </c>
      <c r="E7552" s="7">
        <v>40867</v>
      </c>
      <c r="F7552" s="7">
        <v>40872</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row>
    <row r="7553" spans="1:23" ht="14.25" customHeight="1" x14ac:dyDescent="0.3">
      <c r="A7553" s="5">
        <v>7552</v>
      </c>
      <c r="B7553" s="2" t="s">
        <v>9531</v>
      </c>
      <c r="C7553" s="5">
        <f>YEAR(Data!$E7553)</f>
        <v>2011</v>
      </c>
      <c r="D7553" s="2" t="str">
        <f>TEXT(Table_1[[#This Row],[Order Date]], "MMM")</f>
        <v>Nov</v>
      </c>
      <c r="E7553" s="7">
        <v>40867</v>
      </c>
      <c r="F7553" s="7">
        <v>40872</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row>
    <row r="7554" spans="1:23" ht="14.25" customHeight="1" x14ac:dyDescent="0.3">
      <c r="A7554" s="5">
        <v>7553</v>
      </c>
      <c r="B7554" s="2" t="s">
        <v>9531</v>
      </c>
      <c r="C7554" s="5">
        <f>YEAR(Data!$E7554)</f>
        <v>2011</v>
      </c>
      <c r="D7554" s="2" t="str">
        <f>TEXT(Table_1[[#This Row],[Order Date]], "MMM")</f>
        <v>Nov</v>
      </c>
      <c r="E7554" s="7">
        <v>40867</v>
      </c>
      <c r="F7554" s="7">
        <v>40872</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row>
    <row r="7555" spans="1:23" ht="14.25" customHeight="1" x14ac:dyDescent="0.3">
      <c r="A7555" s="5">
        <v>7554</v>
      </c>
      <c r="B7555" s="2" t="s">
        <v>9531</v>
      </c>
      <c r="C7555" s="5">
        <f>YEAR(Data!$E7555)</f>
        <v>2011</v>
      </c>
      <c r="D7555" s="2" t="str">
        <f>TEXT(Table_1[[#This Row],[Order Date]], "MMM")</f>
        <v>Nov</v>
      </c>
      <c r="E7555" s="7">
        <v>40867</v>
      </c>
      <c r="F7555" s="7">
        <v>40872</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row>
    <row r="7556" spans="1:23" ht="14.25" customHeight="1" x14ac:dyDescent="0.3">
      <c r="A7556" s="5">
        <v>7555</v>
      </c>
      <c r="B7556" s="2" t="s">
        <v>9532</v>
      </c>
      <c r="C7556" s="5">
        <f>YEAR(Data!$E7556)</f>
        <v>2011</v>
      </c>
      <c r="D7556" s="2" t="str">
        <f>TEXT(Table_1[[#This Row],[Order Date]], "MMM")</f>
        <v>May</v>
      </c>
      <c r="E7556" s="7">
        <v>40673</v>
      </c>
      <c r="F7556" s="7">
        <v>40677</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row>
    <row r="7557" spans="1:23" ht="14.25" customHeight="1" x14ac:dyDescent="0.3">
      <c r="A7557" s="5">
        <v>7556</v>
      </c>
      <c r="B7557" s="2" t="s">
        <v>9532</v>
      </c>
      <c r="C7557" s="5">
        <f>YEAR(Data!$E7557)</f>
        <v>2011</v>
      </c>
      <c r="D7557" s="2" t="str">
        <f>TEXT(Table_1[[#This Row],[Order Date]], "MMM")</f>
        <v>May</v>
      </c>
      <c r="E7557" s="7">
        <v>40673</v>
      </c>
      <c r="F7557" s="7">
        <v>40677</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row>
    <row r="7558" spans="1:23" ht="14.25" customHeight="1" x14ac:dyDescent="0.3">
      <c r="A7558" s="5">
        <v>7557</v>
      </c>
      <c r="B7558" s="2" t="s">
        <v>9533</v>
      </c>
      <c r="C7558" s="5">
        <f>YEAR(Data!$E7558)</f>
        <v>2014</v>
      </c>
      <c r="D7558" s="2" t="str">
        <f>TEXT(Table_1[[#This Row],[Order Date]], "MMM")</f>
        <v>Nov</v>
      </c>
      <c r="E7558" s="7">
        <v>41971</v>
      </c>
      <c r="F7558" s="7">
        <v>41976</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row>
    <row r="7559" spans="1:23" ht="14.25" customHeight="1" x14ac:dyDescent="0.3">
      <c r="A7559" s="5">
        <v>7558</v>
      </c>
      <c r="B7559" s="2" t="s">
        <v>9533</v>
      </c>
      <c r="C7559" s="5">
        <f>YEAR(Data!$E7559)</f>
        <v>2014</v>
      </c>
      <c r="D7559" s="2" t="str">
        <f>TEXT(Table_1[[#This Row],[Order Date]], "MMM")</f>
        <v>Nov</v>
      </c>
      <c r="E7559" s="7">
        <v>41971</v>
      </c>
      <c r="F7559" s="7">
        <v>41976</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row>
    <row r="7560" spans="1:23" ht="14.25" customHeight="1" x14ac:dyDescent="0.3">
      <c r="A7560" s="5">
        <v>7559</v>
      </c>
      <c r="B7560" s="2" t="s">
        <v>9534</v>
      </c>
      <c r="C7560" s="5">
        <f>YEAR(Data!$E7560)</f>
        <v>2011</v>
      </c>
      <c r="D7560" s="2" t="str">
        <f>TEXT(Table_1[[#This Row],[Order Date]], "MMM")</f>
        <v>Nov</v>
      </c>
      <c r="E7560" s="7">
        <v>40848</v>
      </c>
      <c r="F7560" s="7">
        <v>40852</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row>
    <row r="7561" spans="1:23" ht="14.25" customHeight="1" x14ac:dyDescent="0.3">
      <c r="A7561" s="5">
        <v>7560</v>
      </c>
      <c r="B7561" s="2" t="s">
        <v>9534</v>
      </c>
      <c r="C7561" s="5">
        <f>YEAR(Data!$E7561)</f>
        <v>2011</v>
      </c>
      <c r="D7561" s="2" t="str">
        <f>TEXT(Table_1[[#This Row],[Order Date]], "MMM")</f>
        <v>Nov</v>
      </c>
      <c r="E7561" s="7">
        <v>40848</v>
      </c>
      <c r="F7561" s="7">
        <v>40852</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row>
    <row r="7562" spans="1:23" ht="14.25" customHeight="1" x14ac:dyDescent="0.3">
      <c r="A7562" s="5">
        <v>7561</v>
      </c>
      <c r="B7562" s="2" t="s">
        <v>9534</v>
      </c>
      <c r="C7562" s="5">
        <f>YEAR(Data!$E7562)</f>
        <v>2011</v>
      </c>
      <c r="D7562" s="2" t="str">
        <f>TEXT(Table_1[[#This Row],[Order Date]], "MMM")</f>
        <v>Nov</v>
      </c>
      <c r="E7562" s="7">
        <v>40848</v>
      </c>
      <c r="F7562" s="7">
        <v>40852</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row>
    <row r="7563" spans="1:23" ht="14.25" customHeight="1" x14ac:dyDescent="0.3">
      <c r="A7563" s="5">
        <v>7562</v>
      </c>
      <c r="B7563" s="2" t="s">
        <v>9535</v>
      </c>
      <c r="C7563" s="5">
        <f>YEAR(Data!$E7563)</f>
        <v>2013</v>
      </c>
      <c r="D7563" s="2" t="str">
        <f>TEXT(Table_1[[#This Row],[Order Date]], "MMM")</f>
        <v>Dec</v>
      </c>
      <c r="E7563" s="7">
        <v>41639</v>
      </c>
      <c r="F7563" s="7">
        <v>41641</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row>
    <row r="7564" spans="1:23" ht="14.25" customHeight="1" x14ac:dyDescent="0.3">
      <c r="A7564" s="5">
        <v>7563</v>
      </c>
      <c r="B7564" s="2" t="s">
        <v>9536</v>
      </c>
      <c r="C7564" s="5">
        <f>YEAR(Data!$E7564)</f>
        <v>2013</v>
      </c>
      <c r="D7564" s="2" t="str">
        <f>TEXT(Table_1[[#This Row],[Order Date]], "MMM")</f>
        <v>Sep</v>
      </c>
      <c r="E7564" s="7">
        <v>41521</v>
      </c>
      <c r="F7564" s="7">
        <v>41525</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row>
    <row r="7565" spans="1:23" ht="14.25" customHeight="1" x14ac:dyDescent="0.3">
      <c r="A7565" s="5">
        <v>7564</v>
      </c>
      <c r="B7565" s="2" t="s">
        <v>9537</v>
      </c>
      <c r="C7565" s="5">
        <f>YEAR(Data!$E7565)</f>
        <v>2014</v>
      </c>
      <c r="D7565" s="2" t="str">
        <f>TEXT(Table_1[[#This Row],[Order Date]], "MMM")</f>
        <v>Oct</v>
      </c>
      <c r="E7565" s="7">
        <v>41918</v>
      </c>
      <c r="F7565" s="7">
        <v>41920</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row>
    <row r="7566" spans="1:23" ht="14.25" customHeight="1" x14ac:dyDescent="0.3">
      <c r="A7566" s="5">
        <v>7565</v>
      </c>
      <c r="B7566" s="2" t="s">
        <v>9538</v>
      </c>
      <c r="C7566" s="5">
        <f>YEAR(Data!$E7566)</f>
        <v>2013</v>
      </c>
      <c r="D7566" s="2" t="str">
        <f>TEXT(Table_1[[#This Row],[Order Date]], "MMM")</f>
        <v>Jan</v>
      </c>
      <c r="E7566" s="7">
        <v>41304</v>
      </c>
      <c r="F7566" s="7">
        <v>41306</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row>
    <row r="7567" spans="1:23" ht="14.25" customHeight="1" x14ac:dyDescent="0.3">
      <c r="A7567" s="5">
        <v>7566</v>
      </c>
      <c r="B7567" s="2" t="s">
        <v>9538</v>
      </c>
      <c r="C7567" s="5">
        <f>YEAR(Data!$E7567)</f>
        <v>2013</v>
      </c>
      <c r="D7567" s="2" t="str">
        <f>TEXT(Table_1[[#This Row],[Order Date]], "MMM")</f>
        <v>Jan</v>
      </c>
      <c r="E7567" s="7">
        <v>41304</v>
      </c>
      <c r="F7567" s="7">
        <v>41306</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row>
    <row r="7568" spans="1:23" ht="14.25" customHeight="1" x14ac:dyDescent="0.3">
      <c r="A7568" s="5">
        <v>7567</v>
      </c>
      <c r="B7568" s="2" t="s">
        <v>9539</v>
      </c>
      <c r="C7568" s="5">
        <f>YEAR(Data!$E7568)</f>
        <v>2014</v>
      </c>
      <c r="D7568" s="2" t="str">
        <f>TEXT(Table_1[[#This Row],[Order Date]], "MMM")</f>
        <v>Apr</v>
      </c>
      <c r="E7568" s="7">
        <v>41751</v>
      </c>
      <c r="F7568" s="7">
        <v>41753</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row>
    <row r="7569" spans="1:23" ht="14.25" customHeight="1" x14ac:dyDescent="0.3">
      <c r="A7569" s="5">
        <v>7568</v>
      </c>
      <c r="B7569" s="2" t="s">
        <v>9539</v>
      </c>
      <c r="C7569" s="5">
        <f>YEAR(Data!$E7569)</f>
        <v>2014</v>
      </c>
      <c r="D7569" s="2" t="str">
        <f>TEXT(Table_1[[#This Row],[Order Date]], "MMM")</f>
        <v>Apr</v>
      </c>
      <c r="E7569" s="7">
        <v>41751</v>
      </c>
      <c r="F7569" s="7">
        <v>41753</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row>
    <row r="7570" spans="1:23" ht="14.25" customHeight="1" x14ac:dyDescent="0.3">
      <c r="A7570" s="5">
        <v>7569</v>
      </c>
      <c r="B7570" s="2" t="s">
        <v>9540</v>
      </c>
      <c r="C7570" s="5">
        <f>YEAR(Data!$E7570)</f>
        <v>2011</v>
      </c>
      <c r="D7570" s="2" t="str">
        <f>TEXT(Table_1[[#This Row],[Order Date]], "MMM")</f>
        <v>Dec</v>
      </c>
      <c r="E7570" s="7">
        <v>40882</v>
      </c>
      <c r="F7570" s="7">
        <v>40887</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row>
    <row r="7571" spans="1:23" ht="14.25" customHeight="1" x14ac:dyDescent="0.3">
      <c r="A7571" s="5">
        <v>7570</v>
      </c>
      <c r="B7571" s="2" t="s">
        <v>9540</v>
      </c>
      <c r="C7571" s="5">
        <f>YEAR(Data!$E7571)</f>
        <v>2011</v>
      </c>
      <c r="D7571" s="2" t="str">
        <f>TEXT(Table_1[[#This Row],[Order Date]], "MMM")</f>
        <v>Dec</v>
      </c>
      <c r="E7571" s="7">
        <v>40882</v>
      </c>
      <c r="F7571" s="7">
        <v>40887</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row>
    <row r="7572" spans="1:23" ht="14.25" customHeight="1" x14ac:dyDescent="0.3">
      <c r="A7572" s="5">
        <v>7571</v>
      </c>
      <c r="B7572" s="2" t="s">
        <v>9540</v>
      </c>
      <c r="C7572" s="5">
        <f>YEAR(Data!$E7572)</f>
        <v>2011</v>
      </c>
      <c r="D7572" s="2" t="str">
        <f>TEXT(Table_1[[#This Row],[Order Date]], "MMM")</f>
        <v>Dec</v>
      </c>
      <c r="E7572" s="7">
        <v>40882</v>
      </c>
      <c r="F7572" s="7">
        <v>40887</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row>
    <row r="7573" spans="1:23" ht="14.25" customHeight="1" x14ac:dyDescent="0.3">
      <c r="A7573" s="5">
        <v>7572</v>
      </c>
      <c r="B7573" s="2" t="s">
        <v>9541</v>
      </c>
      <c r="C7573" s="5">
        <f>YEAR(Data!$E7573)</f>
        <v>2011</v>
      </c>
      <c r="D7573" s="2" t="str">
        <f>TEXT(Table_1[[#This Row],[Order Date]], "MMM")</f>
        <v>Oct</v>
      </c>
      <c r="E7573" s="7">
        <v>40837</v>
      </c>
      <c r="F7573" s="7">
        <v>40842</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row>
    <row r="7574" spans="1:23" ht="14.25" customHeight="1" x14ac:dyDescent="0.3">
      <c r="A7574" s="5">
        <v>7573</v>
      </c>
      <c r="B7574" s="2" t="s">
        <v>9541</v>
      </c>
      <c r="C7574" s="5">
        <f>YEAR(Data!$E7574)</f>
        <v>2011</v>
      </c>
      <c r="D7574" s="2" t="str">
        <f>TEXT(Table_1[[#This Row],[Order Date]], "MMM")</f>
        <v>Oct</v>
      </c>
      <c r="E7574" s="7">
        <v>40837</v>
      </c>
      <c r="F7574" s="7">
        <v>40842</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row>
    <row r="7575" spans="1:23" ht="14.25" customHeight="1" x14ac:dyDescent="0.3">
      <c r="A7575" s="5">
        <v>7574</v>
      </c>
      <c r="B7575" s="2" t="s">
        <v>9541</v>
      </c>
      <c r="C7575" s="5">
        <f>YEAR(Data!$E7575)</f>
        <v>2011</v>
      </c>
      <c r="D7575" s="2" t="str">
        <f>TEXT(Table_1[[#This Row],[Order Date]], "MMM")</f>
        <v>Oct</v>
      </c>
      <c r="E7575" s="7">
        <v>40837</v>
      </c>
      <c r="F7575" s="7">
        <v>40842</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row>
    <row r="7576" spans="1:23" ht="14.25" customHeight="1" x14ac:dyDescent="0.3">
      <c r="A7576" s="5">
        <v>7575</v>
      </c>
      <c r="B7576" s="2" t="s">
        <v>9542</v>
      </c>
      <c r="C7576" s="5">
        <f>YEAR(Data!$E7576)</f>
        <v>2012</v>
      </c>
      <c r="D7576" s="2" t="str">
        <f>TEXT(Table_1[[#This Row],[Order Date]], "MMM")</f>
        <v>Dec</v>
      </c>
      <c r="E7576" s="7">
        <v>41251</v>
      </c>
      <c r="F7576" s="7">
        <v>41255</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row>
    <row r="7577" spans="1:23" ht="14.25" customHeight="1" x14ac:dyDescent="0.3">
      <c r="A7577" s="5">
        <v>7576</v>
      </c>
      <c r="B7577" s="2" t="s">
        <v>9542</v>
      </c>
      <c r="C7577" s="5">
        <f>YEAR(Data!$E7577)</f>
        <v>2012</v>
      </c>
      <c r="D7577" s="2" t="str">
        <f>TEXT(Table_1[[#This Row],[Order Date]], "MMM")</f>
        <v>Dec</v>
      </c>
      <c r="E7577" s="7">
        <v>41251</v>
      </c>
      <c r="F7577" s="7">
        <v>41255</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row>
    <row r="7578" spans="1:23" ht="14.25" customHeight="1" x14ac:dyDescent="0.3">
      <c r="A7578" s="5">
        <v>7577</v>
      </c>
      <c r="B7578" s="2" t="s">
        <v>9543</v>
      </c>
      <c r="C7578" s="5">
        <f>YEAR(Data!$E7578)</f>
        <v>2011</v>
      </c>
      <c r="D7578" s="2" t="str">
        <f>TEXT(Table_1[[#This Row],[Order Date]], "MMM")</f>
        <v>Nov</v>
      </c>
      <c r="E7578" s="7">
        <v>40849</v>
      </c>
      <c r="F7578" s="7">
        <v>40854</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row>
    <row r="7579" spans="1:23" ht="14.25" customHeight="1" x14ac:dyDescent="0.3">
      <c r="A7579" s="5">
        <v>7578</v>
      </c>
      <c r="B7579" s="2" t="s">
        <v>9543</v>
      </c>
      <c r="C7579" s="5">
        <f>YEAR(Data!$E7579)</f>
        <v>2011</v>
      </c>
      <c r="D7579" s="2" t="str">
        <f>TEXT(Table_1[[#This Row],[Order Date]], "MMM")</f>
        <v>Nov</v>
      </c>
      <c r="E7579" s="7">
        <v>40849</v>
      </c>
      <c r="F7579" s="7">
        <v>40854</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row>
    <row r="7580" spans="1:23" ht="14.25" customHeight="1" x14ac:dyDescent="0.3">
      <c r="A7580" s="5">
        <v>7579</v>
      </c>
      <c r="B7580" s="2" t="s">
        <v>9544</v>
      </c>
      <c r="C7580" s="5">
        <f>YEAR(Data!$E7580)</f>
        <v>2013</v>
      </c>
      <c r="D7580" s="2" t="str">
        <f>TEXT(Table_1[[#This Row],[Order Date]], "MMM")</f>
        <v>Dec</v>
      </c>
      <c r="E7580" s="7">
        <v>41627</v>
      </c>
      <c r="F7580" s="7">
        <v>41630</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row>
    <row r="7581" spans="1:23" ht="14.25" customHeight="1" x14ac:dyDescent="0.3">
      <c r="A7581" s="5">
        <v>7580</v>
      </c>
      <c r="B7581" s="2" t="s">
        <v>9545</v>
      </c>
      <c r="C7581" s="5">
        <f>YEAR(Data!$E7581)</f>
        <v>2012</v>
      </c>
      <c r="D7581" s="2" t="str">
        <f>TEXT(Table_1[[#This Row],[Order Date]], "MMM")</f>
        <v>Nov</v>
      </c>
      <c r="E7581" s="7">
        <v>41236</v>
      </c>
      <c r="F7581" s="7">
        <v>41240</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row>
    <row r="7582" spans="1:23" ht="14.25" customHeight="1" x14ac:dyDescent="0.3">
      <c r="A7582" s="5">
        <v>7581</v>
      </c>
      <c r="B7582" s="2" t="s">
        <v>9545</v>
      </c>
      <c r="C7582" s="5">
        <f>YEAR(Data!$E7582)</f>
        <v>2012</v>
      </c>
      <c r="D7582" s="2" t="str">
        <f>TEXT(Table_1[[#This Row],[Order Date]], "MMM")</f>
        <v>Nov</v>
      </c>
      <c r="E7582" s="7">
        <v>41236</v>
      </c>
      <c r="F7582" s="7">
        <v>41240</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row>
    <row r="7583" spans="1:23" ht="14.25" customHeight="1" x14ac:dyDescent="0.3">
      <c r="A7583" s="5">
        <v>7582</v>
      </c>
      <c r="B7583" s="2" t="s">
        <v>9546</v>
      </c>
      <c r="C7583" s="5">
        <f>YEAR(Data!$E7583)</f>
        <v>2012</v>
      </c>
      <c r="D7583" s="2" t="str">
        <f>TEXT(Table_1[[#This Row],[Order Date]], "MMM")</f>
        <v>Aug</v>
      </c>
      <c r="E7583" s="7">
        <v>41134</v>
      </c>
      <c r="F7583" s="7">
        <v>41137</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row>
    <row r="7584" spans="1:23" ht="14.25" customHeight="1" x14ac:dyDescent="0.3">
      <c r="A7584" s="5">
        <v>7583</v>
      </c>
      <c r="B7584" s="2" t="s">
        <v>9547</v>
      </c>
      <c r="C7584" s="5">
        <f>YEAR(Data!$E7584)</f>
        <v>2012</v>
      </c>
      <c r="D7584" s="2" t="str">
        <f>TEXT(Table_1[[#This Row],[Order Date]], "MMM")</f>
        <v>Apr</v>
      </c>
      <c r="E7584" s="7">
        <v>41015</v>
      </c>
      <c r="F7584" s="7">
        <v>41020</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row>
    <row r="7585" spans="1:23" ht="14.25" customHeight="1" x14ac:dyDescent="0.3">
      <c r="A7585" s="5">
        <v>7584</v>
      </c>
      <c r="B7585" s="2" t="s">
        <v>9548</v>
      </c>
      <c r="C7585" s="5">
        <f>YEAR(Data!$E7585)</f>
        <v>2011</v>
      </c>
      <c r="D7585" s="2" t="str">
        <f>TEXT(Table_1[[#This Row],[Order Date]], "MMM")</f>
        <v>Mar</v>
      </c>
      <c r="E7585" s="7">
        <v>40623</v>
      </c>
      <c r="F7585" s="7">
        <v>40627</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row>
    <row r="7586" spans="1:23" ht="14.25" customHeight="1" x14ac:dyDescent="0.3">
      <c r="A7586" s="5">
        <v>7585</v>
      </c>
      <c r="B7586" s="2" t="s">
        <v>9548</v>
      </c>
      <c r="C7586" s="5">
        <f>YEAR(Data!$E7586)</f>
        <v>2011</v>
      </c>
      <c r="D7586" s="2" t="str">
        <f>TEXT(Table_1[[#This Row],[Order Date]], "MMM")</f>
        <v>Mar</v>
      </c>
      <c r="E7586" s="7">
        <v>40623</v>
      </c>
      <c r="F7586" s="7">
        <v>40627</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row>
    <row r="7587" spans="1:23" ht="14.25" customHeight="1" x14ac:dyDescent="0.3">
      <c r="A7587" s="5">
        <v>7586</v>
      </c>
      <c r="B7587" s="2" t="s">
        <v>9548</v>
      </c>
      <c r="C7587" s="5">
        <f>YEAR(Data!$E7587)</f>
        <v>2011</v>
      </c>
      <c r="D7587" s="2" t="str">
        <f>TEXT(Table_1[[#This Row],[Order Date]], "MMM")</f>
        <v>Mar</v>
      </c>
      <c r="E7587" s="7">
        <v>40623</v>
      </c>
      <c r="F7587" s="7">
        <v>40627</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row>
    <row r="7588" spans="1:23" ht="14.25" customHeight="1" x14ac:dyDescent="0.3">
      <c r="A7588" s="5">
        <v>7587</v>
      </c>
      <c r="B7588" s="2" t="s">
        <v>9548</v>
      </c>
      <c r="C7588" s="5">
        <f>YEAR(Data!$E7588)</f>
        <v>2011</v>
      </c>
      <c r="D7588" s="2" t="str">
        <f>TEXT(Table_1[[#This Row],[Order Date]], "MMM")</f>
        <v>Mar</v>
      </c>
      <c r="E7588" s="7">
        <v>40623</v>
      </c>
      <c r="F7588" s="7">
        <v>40627</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row>
    <row r="7589" spans="1:23" ht="14.25" customHeight="1" x14ac:dyDescent="0.3">
      <c r="A7589" s="5">
        <v>7588</v>
      </c>
      <c r="B7589" s="2" t="s">
        <v>9548</v>
      </c>
      <c r="C7589" s="5">
        <f>YEAR(Data!$E7589)</f>
        <v>2011</v>
      </c>
      <c r="D7589" s="2" t="str">
        <f>TEXT(Table_1[[#This Row],[Order Date]], "MMM")</f>
        <v>Mar</v>
      </c>
      <c r="E7589" s="7">
        <v>40623</v>
      </c>
      <c r="F7589" s="7">
        <v>40627</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row>
    <row r="7590" spans="1:23" ht="14.25" customHeight="1" x14ac:dyDescent="0.3">
      <c r="A7590" s="5">
        <v>7589</v>
      </c>
      <c r="B7590" s="2" t="s">
        <v>9549</v>
      </c>
      <c r="C7590" s="5">
        <f>YEAR(Data!$E7590)</f>
        <v>2014</v>
      </c>
      <c r="D7590" s="2" t="str">
        <f>TEXT(Table_1[[#This Row],[Order Date]], "MMM")</f>
        <v>Nov</v>
      </c>
      <c r="E7590" s="7">
        <v>41960</v>
      </c>
      <c r="F7590" s="7">
        <v>41966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row>
    <row r="7591" spans="1:23" ht="14.25" customHeight="1" x14ac:dyDescent="0.3">
      <c r="A7591" s="5">
        <v>7590</v>
      </c>
      <c r="B7591" s="2" t="s">
        <v>9550</v>
      </c>
      <c r="C7591" s="5">
        <f>YEAR(Data!$E7591)</f>
        <v>2012</v>
      </c>
      <c r="D7591" s="2" t="str">
        <f>TEXT(Table_1[[#This Row],[Order Date]], "MMM")</f>
        <v>Sep</v>
      </c>
      <c r="E7591" s="7">
        <v>41177</v>
      </c>
      <c r="F7591" s="7">
        <v>41181</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row>
    <row r="7592" spans="1:23" ht="14.25" customHeight="1" x14ac:dyDescent="0.3">
      <c r="A7592" s="5">
        <v>7591</v>
      </c>
      <c r="B7592" s="2" t="s">
        <v>9551</v>
      </c>
      <c r="C7592" s="5">
        <f>YEAR(Data!$E7592)</f>
        <v>2013</v>
      </c>
      <c r="D7592" s="2" t="str">
        <f>TEXT(Table_1[[#This Row],[Order Date]], "MMM")</f>
        <v>Sep</v>
      </c>
      <c r="E7592" s="7">
        <v>41523</v>
      </c>
      <c r="F7592" s="7">
        <v>41527</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row>
    <row r="7593" spans="1:23" ht="14.25" customHeight="1" x14ac:dyDescent="0.3">
      <c r="A7593" s="5">
        <v>7592</v>
      </c>
      <c r="B7593" s="2" t="s">
        <v>9551</v>
      </c>
      <c r="C7593" s="5">
        <f>YEAR(Data!$E7593)</f>
        <v>2013</v>
      </c>
      <c r="D7593" s="2" t="str">
        <f>TEXT(Table_1[[#This Row],[Order Date]], "MMM")</f>
        <v>Sep</v>
      </c>
      <c r="E7593" s="7">
        <v>41523</v>
      </c>
      <c r="F7593" s="7">
        <v>41527</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row>
    <row r="7594" spans="1:23" ht="14.25" customHeight="1" x14ac:dyDescent="0.3">
      <c r="A7594" s="5">
        <v>7593</v>
      </c>
      <c r="B7594" s="2" t="s">
        <v>9551</v>
      </c>
      <c r="C7594" s="5">
        <f>YEAR(Data!$E7594)</f>
        <v>2013</v>
      </c>
      <c r="D7594" s="2" t="str">
        <f>TEXT(Table_1[[#This Row],[Order Date]], "MMM")</f>
        <v>Sep</v>
      </c>
      <c r="E7594" s="7">
        <v>41523</v>
      </c>
      <c r="F7594" s="7">
        <v>41527</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row>
    <row r="7595" spans="1:23" ht="14.25" customHeight="1" x14ac:dyDescent="0.3">
      <c r="A7595" s="5">
        <v>7594</v>
      </c>
      <c r="B7595" s="2" t="s">
        <v>9551</v>
      </c>
      <c r="C7595" s="5">
        <f>YEAR(Data!$E7595)</f>
        <v>2013</v>
      </c>
      <c r="D7595" s="2" t="str">
        <f>TEXT(Table_1[[#This Row],[Order Date]], "MMM")</f>
        <v>Sep</v>
      </c>
      <c r="E7595" s="7">
        <v>41523</v>
      </c>
      <c r="F7595" s="7">
        <v>41527</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row>
    <row r="7596" spans="1:23" ht="14.25" customHeight="1" x14ac:dyDescent="0.3">
      <c r="A7596" s="5">
        <v>7595</v>
      </c>
      <c r="B7596" s="2" t="s">
        <v>9552</v>
      </c>
      <c r="C7596" s="5">
        <f>YEAR(Data!$E7596)</f>
        <v>2014</v>
      </c>
      <c r="D7596" s="2" t="str">
        <f>TEXT(Table_1[[#This Row],[Order Date]], "MMM")</f>
        <v>Apr</v>
      </c>
      <c r="E7596" s="7">
        <v>41750</v>
      </c>
      <c r="F7596" s="7">
        <v>41754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row>
    <row r="7597" spans="1:23" ht="14.25" customHeight="1" x14ac:dyDescent="0.3">
      <c r="A7597" s="5">
        <v>7596</v>
      </c>
      <c r="B7597" s="2" t="s">
        <v>9552</v>
      </c>
      <c r="C7597" s="5">
        <f>YEAR(Data!$E7597)</f>
        <v>2014</v>
      </c>
      <c r="D7597" s="2" t="str">
        <f>TEXT(Table_1[[#This Row],[Order Date]], "MMM")</f>
        <v>Apr</v>
      </c>
      <c r="E7597" s="7">
        <v>41750</v>
      </c>
      <c r="F7597" s="7">
        <v>41754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row>
    <row r="7598" spans="1:23" ht="14.25" customHeight="1" x14ac:dyDescent="0.3">
      <c r="A7598" s="5">
        <v>7597</v>
      </c>
      <c r="B7598" s="2" t="s">
        <v>9553</v>
      </c>
      <c r="C7598" s="5">
        <f>YEAR(Data!$E7598)</f>
        <v>2012</v>
      </c>
      <c r="D7598" s="2" t="str">
        <f>TEXT(Table_1[[#This Row],[Order Date]], "MMM")</f>
        <v>Jun</v>
      </c>
      <c r="E7598" s="7">
        <v>41075</v>
      </c>
      <c r="F7598" s="7">
        <v>41079</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row>
    <row r="7599" spans="1:23" ht="14.25" customHeight="1" x14ac:dyDescent="0.3">
      <c r="A7599" s="5">
        <v>7598</v>
      </c>
      <c r="B7599" s="2" t="s">
        <v>9554</v>
      </c>
      <c r="C7599" s="5">
        <f>YEAR(Data!$E7599)</f>
        <v>2011</v>
      </c>
      <c r="D7599" s="2" t="str">
        <f>TEXT(Table_1[[#This Row],[Order Date]], "MMM")</f>
        <v>Sep</v>
      </c>
      <c r="E7599" s="7">
        <v>40803</v>
      </c>
      <c r="F7599" s="7">
        <v>40808</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row>
    <row r="7600" spans="1:23" ht="14.25" customHeight="1" x14ac:dyDescent="0.3">
      <c r="A7600" s="5">
        <v>7599</v>
      </c>
      <c r="B7600" s="2" t="s">
        <v>9554</v>
      </c>
      <c r="C7600" s="5">
        <f>YEAR(Data!$E7600)</f>
        <v>2011</v>
      </c>
      <c r="D7600" s="2" t="str">
        <f>TEXT(Table_1[[#This Row],[Order Date]], "MMM")</f>
        <v>Sep</v>
      </c>
      <c r="E7600" s="7">
        <v>40803</v>
      </c>
      <c r="F7600" s="7">
        <v>40808</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row>
    <row r="7601" spans="1:23" ht="14.25" customHeight="1" x14ac:dyDescent="0.3">
      <c r="A7601" s="5">
        <v>7600</v>
      </c>
      <c r="B7601" s="2" t="s">
        <v>9554</v>
      </c>
      <c r="C7601" s="5">
        <f>YEAR(Data!$E7601)</f>
        <v>2011</v>
      </c>
      <c r="D7601" s="2" t="str">
        <f>TEXT(Table_1[[#This Row],[Order Date]], "MMM")</f>
        <v>Sep</v>
      </c>
      <c r="E7601" s="7">
        <v>40803</v>
      </c>
      <c r="F7601" s="7">
        <v>40808</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row>
    <row r="7602" spans="1:23" ht="14.25" customHeight="1" x14ac:dyDescent="0.3">
      <c r="A7602" s="5">
        <v>7601</v>
      </c>
      <c r="B7602" s="2" t="s">
        <v>9554</v>
      </c>
      <c r="C7602" s="5">
        <f>YEAR(Data!$E7602)</f>
        <v>2011</v>
      </c>
      <c r="D7602" s="2" t="str">
        <f>TEXT(Table_1[[#This Row],[Order Date]], "MMM")</f>
        <v>Sep</v>
      </c>
      <c r="E7602" s="7">
        <v>40803</v>
      </c>
      <c r="F7602" s="7">
        <v>40808</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row>
    <row r="7603" spans="1:23" ht="14.25" customHeight="1" x14ac:dyDescent="0.3">
      <c r="A7603" s="5">
        <v>7602</v>
      </c>
      <c r="B7603" s="2" t="s">
        <v>9554</v>
      </c>
      <c r="C7603" s="5">
        <f>YEAR(Data!$E7603)</f>
        <v>2011</v>
      </c>
      <c r="D7603" s="2" t="str">
        <f>TEXT(Table_1[[#This Row],[Order Date]], "MMM")</f>
        <v>Sep</v>
      </c>
      <c r="E7603" s="7">
        <v>40803</v>
      </c>
      <c r="F7603" s="7">
        <v>40808</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row>
    <row r="7604" spans="1:23" ht="14.25" customHeight="1" x14ac:dyDescent="0.3">
      <c r="A7604" s="5">
        <v>7603</v>
      </c>
      <c r="B7604" s="2" t="s">
        <v>9554</v>
      </c>
      <c r="C7604" s="5">
        <f>YEAR(Data!$E7604)</f>
        <v>2011</v>
      </c>
      <c r="D7604" s="2" t="str">
        <f>TEXT(Table_1[[#This Row],[Order Date]], "MMM")</f>
        <v>Sep</v>
      </c>
      <c r="E7604" s="7">
        <v>40803</v>
      </c>
      <c r="F7604" s="7">
        <v>40808</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row>
    <row r="7605" spans="1:23" ht="14.25" customHeight="1" x14ac:dyDescent="0.3">
      <c r="A7605" s="5">
        <v>7604</v>
      </c>
      <c r="B7605" s="2" t="s">
        <v>9557</v>
      </c>
      <c r="C7605" s="5">
        <f>YEAR(Data!$E7605)</f>
        <v>2013</v>
      </c>
      <c r="D7605" s="2" t="str">
        <f>TEXT(Table_1[[#This Row],[Order Date]], "MMM")</f>
        <v>Jul</v>
      </c>
      <c r="E7605" s="7">
        <v>41464</v>
      </c>
      <c r="F7605" s="7">
        <v>41468</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row>
    <row r="7606" spans="1:23" ht="14.25" customHeight="1" x14ac:dyDescent="0.3">
      <c r="A7606" s="5">
        <v>7605</v>
      </c>
      <c r="B7606" s="2" t="s">
        <v>9558</v>
      </c>
      <c r="C7606" s="5">
        <f>YEAR(Data!$E7606)</f>
        <v>2013</v>
      </c>
      <c r="D7606" s="2" t="str">
        <f>TEXT(Table_1[[#This Row],[Order Date]], "MMM")</f>
        <v>May</v>
      </c>
      <c r="E7606" s="7">
        <v>41422</v>
      </c>
      <c r="F7606" s="7">
        <v>41426</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row>
    <row r="7607" spans="1:23" ht="14.25" customHeight="1" x14ac:dyDescent="0.3">
      <c r="A7607" s="5">
        <v>7606</v>
      </c>
      <c r="B7607" s="2" t="s">
        <v>9558</v>
      </c>
      <c r="C7607" s="5">
        <f>YEAR(Data!$E7607)</f>
        <v>2013</v>
      </c>
      <c r="D7607" s="2" t="str">
        <f>TEXT(Table_1[[#This Row],[Order Date]], "MMM")</f>
        <v>May</v>
      </c>
      <c r="E7607" s="7">
        <v>41422</v>
      </c>
      <c r="F7607" s="7">
        <v>41426</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row>
    <row r="7608" spans="1:23" ht="14.25" customHeight="1" x14ac:dyDescent="0.3">
      <c r="A7608" s="5">
        <v>7607</v>
      </c>
      <c r="B7608" s="2" t="s">
        <v>9558</v>
      </c>
      <c r="C7608" s="5">
        <f>YEAR(Data!$E7608)</f>
        <v>2013</v>
      </c>
      <c r="D7608" s="2" t="str">
        <f>TEXT(Table_1[[#This Row],[Order Date]], "MMM")</f>
        <v>May</v>
      </c>
      <c r="E7608" s="7">
        <v>41422</v>
      </c>
      <c r="F7608" s="7">
        <v>41426</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row>
    <row r="7609" spans="1:23" ht="14.25" customHeight="1" x14ac:dyDescent="0.3">
      <c r="A7609" s="5">
        <v>7608</v>
      </c>
      <c r="B7609" s="2" t="s">
        <v>9559</v>
      </c>
      <c r="C7609" s="5">
        <f>YEAR(Data!$E7609)</f>
        <v>2014</v>
      </c>
      <c r="D7609" s="2" t="str">
        <f>TEXT(Table_1[[#This Row],[Order Date]], "MMM")</f>
        <v>Dec</v>
      </c>
      <c r="E7609" s="7">
        <v>41998</v>
      </c>
      <c r="F7609" s="7">
        <v>42001</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row>
    <row r="7610" spans="1:23" ht="14.25" customHeight="1" x14ac:dyDescent="0.3">
      <c r="A7610" s="5">
        <v>7609</v>
      </c>
      <c r="B7610" s="2" t="s">
        <v>9560</v>
      </c>
      <c r="C7610" s="5">
        <f>YEAR(Data!$E7610)</f>
        <v>2014</v>
      </c>
      <c r="D7610" s="2" t="str">
        <f>TEXT(Table_1[[#This Row],[Order Date]], "MMM")</f>
        <v>May</v>
      </c>
      <c r="E7610" s="7">
        <v>41763</v>
      </c>
      <c r="F7610" s="7">
        <v>41767</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row>
    <row r="7611" spans="1:23" ht="14.25" customHeight="1" x14ac:dyDescent="0.3">
      <c r="A7611" s="5">
        <v>7610</v>
      </c>
      <c r="B7611" s="2" t="s">
        <v>9560</v>
      </c>
      <c r="C7611" s="5">
        <f>YEAR(Data!$E7611)</f>
        <v>2014</v>
      </c>
      <c r="D7611" s="2" t="str">
        <f>TEXT(Table_1[[#This Row],[Order Date]], "MMM")</f>
        <v>May</v>
      </c>
      <c r="E7611" s="7">
        <v>41763</v>
      </c>
      <c r="F7611" s="7">
        <v>41767</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row>
    <row r="7612" spans="1:23" ht="14.25" customHeight="1" x14ac:dyDescent="0.3">
      <c r="A7612" s="5">
        <v>7611</v>
      </c>
      <c r="B7612" s="2" t="s">
        <v>9561</v>
      </c>
      <c r="C7612" s="5">
        <f>YEAR(Data!$E7612)</f>
        <v>2011</v>
      </c>
      <c r="D7612" s="2" t="str">
        <f>TEXT(Table_1[[#This Row],[Order Date]], "MMM")</f>
        <v>Feb</v>
      </c>
      <c r="E7612" s="7">
        <v>40597</v>
      </c>
      <c r="F7612" s="7">
        <v>40599</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row>
    <row r="7613" spans="1:23" ht="14.25" customHeight="1" x14ac:dyDescent="0.3">
      <c r="A7613" s="5">
        <v>7612</v>
      </c>
      <c r="B7613" s="2" t="s">
        <v>9562</v>
      </c>
      <c r="C7613" s="5">
        <f>YEAR(Data!$E7613)</f>
        <v>2012</v>
      </c>
      <c r="D7613" s="2" t="str">
        <f>TEXT(Table_1[[#This Row],[Order Date]], "MMM")</f>
        <v>Feb</v>
      </c>
      <c r="E7613" s="7">
        <v>40947</v>
      </c>
      <c r="F7613" s="7">
        <v>40950</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row>
    <row r="7614" spans="1:23" ht="14.25" customHeight="1" x14ac:dyDescent="0.3">
      <c r="A7614" s="5">
        <v>7613</v>
      </c>
      <c r="B7614" s="2" t="s">
        <v>9562</v>
      </c>
      <c r="C7614" s="5">
        <f>YEAR(Data!$E7614)</f>
        <v>2012</v>
      </c>
      <c r="D7614" s="2" t="str">
        <f>TEXT(Table_1[[#This Row],[Order Date]], "MMM")</f>
        <v>Feb</v>
      </c>
      <c r="E7614" s="7">
        <v>40947</v>
      </c>
      <c r="F7614" s="7">
        <v>40950</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row>
    <row r="7615" spans="1:23" ht="14.25" customHeight="1" x14ac:dyDescent="0.3">
      <c r="A7615" s="5">
        <v>7614</v>
      </c>
      <c r="B7615" s="2" t="s">
        <v>9562</v>
      </c>
      <c r="C7615" s="5">
        <f>YEAR(Data!$E7615)</f>
        <v>2012</v>
      </c>
      <c r="D7615" s="2" t="str">
        <f>TEXT(Table_1[[#This Row],[Order Date]], "MMM")</f>
        <v>Feb</v>
      </c>
      <c r="E7615" s="7">
        <v>40947</v>
      </c>
      <c r="F7615" s="7">
        <v>40950</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row>
    <row r="7616" spans="1:23" ht="14.25" customHeight="1" x14ac:dyDescent="0.3">
      <c r="A7616" s="5">
        <v>7615</v>
      </c>
      <c r="B7616" s="2" t="s">
        <v>9563</v>
      </c>
      <c r="C7616" s="5">
        <f>YEAR(Data!$E7616)</f>
        <v>2012</v>
      </c>
      <c r="D7616" s="2" t="str">
        <f>TEXT(Table_1[[#This Row],[Order Date]], "MMM")</f>
        <v>Aug</v>
      </c>
      <c r="E7616" s="7">
        <v>41145</v>
      </c>
      <c r="F7616" s="7">
        <v>41149</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row>
    <row r="7617" spans="1:23" ht="14.25" customHeight="1" x14ac:dyDescent="0.3">
      <c r="A7617" s="5">
        <v>7616</v>
      </c>
      <c r="B7617" s="2" t="s">
        <v>9564</v>
      </c>
      <c r="C7617" s="5">
        <f>YEAR(Data!$E7617)</f>
        <v>2011</v>
      </c>
      <c r="D7617" s="2" t="str">
        <f>TEXT(Table_1[[#This Row],[Order Date]], "MMM")</f>
        <v>Nov</v>
      </c>
      <c r="E7617" s="7">
        <v>40877</v>
      </c>
      <c r="F7617" s="7">
        <v>40881</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row>
    <row r="7618" spans="1:23" ht="14.25" customHeight="1" x14ac:dyDescent="0.3">
      <c r="A7618" s="5">
        <v>7617</v>
      </c>
      <c r="B7618" s="2" t="s">
        <v>9565</v>
      </c>
      <c r="C7618" s="5">
        <f>YEAR(Data!$E7618)</f>
        <v>2013</v>
      </c>
      <c r="D7618" s="2" t="str">
        <f>TEXT(Table_1[[#This Row],[Order Date]], "MMM")</f>
        <v>Dec</v>
      </c>
      <c r="E7618" s="7">
        <v>41619</v>
      </c>
      <c r="F7618" s="7">
        <v>41625</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row>
    <row r="7619" spans="1:23" ht="14.25" customHeight="1" x14ac:dyDescent="0.3">
      <c r="A7619" s="5">
        <v>7618</v>
      </c>
      <c r="B7619" s="2" t="s">
        <v>9565</v>
      </c>
      <c r="C7619" s="5">
        <f>YEAR(Data!$E7619)</f>
        <v>2013</v>
      </c>
      <c r="D7619" s="2" t="str">
        <f>TEXT(Table_1[[#This Row],[Order Date]], "MMM")</f>
        <v>Dec</v>
      </c>
      <c r="E7619" s="7">
        <v>41619</v>
      </c>
      <c r="F7619" s="7">
        <v>41625</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row>
    <row r="7620" spans="1:23" ht="14.25" customHeight="1" x14ac:dyDescent="0.3">
      <c r="A7620" s="5">
        <v>7619</v>
      </c>
      <c r="B7620" s="2" t="s">
        <v>9566</v>
      </c>
      <c r="C7620" s="5">
        <f>YEAR(Data!$E7620)</f>
        <v>2014</v>
      </c>
      <c r="D7620" s="2" t="str">
        <f>TEXT(Table_1[[#This Row],[Order Date]], "MMM")</f>
        <v>Oct</v>
      </c>
      <c r="E7620" s="7">
        <v>41940</v>
      </c>
      <c r="F7620" s="7">
        <v>41942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row>
    <row r="7621" spans="1:23" ht="14.25" customHeight="1" x14ac:dyDescent="0.3">
      <c r="A7621" s="5">
        <v>7620</v>
      </c>
      <c r="B7621" s="2" t="s">
        <v>9566</v>
      </c>
      <c r="C7621" s="5">
        <f>YEAR(Data!$E7621)</f>
        <v>2014</v>
      </c>
      <c r="D7621" s="2" t="str">
        <f>TEXT(Table_1[[#This Row],[Order Date]], "MMM")</f>
        <v>Oct</v>
      </c>
      <c r="E7621" s="7">
        <v>41940</v>
      </c>
      <c r="F7621" s="7">
        <v>41942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row>
    <row r="7622" spans="1:23" ht="14.25" customHeight="1" x14ac:dyDescent="0.3">
      <c r="A7622" s="5">
        <v>7621</v>
      </c>
      <c r="B7622" s="2" t="s">
        <v>9567</v>
      </c>
      <c r="C7622" s="5">
        <f>YEAR(Data!$E7622)</f>
        <v>2011</v>
      </c>
      <c r="D7622" s="2" t="str">
        <f>TEXT(Table_1[[#This Row],[Order Date]], "MMM")</f>
        <v>Nov</v>
      </c>
      <c r="E7622" s="7">
        <v>40872</v>
      </c>
      <c r="F7622" s="7">
        <v>40876</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row>
    <row r="7623" spans="1:23" ht="14.25" customHeight="1" x14ac:dyDescent="0.3">
      <c r="A7623" s="5">
        <v>7622</v>
      </c>
      <c r="B7623" s="2" t="s">
        <v>9567</v>
      </c>
      <c r="C7623" s="5">
        <f>YEAR(Data!$E7623)</f>
        <v>2011</v>
      </c>
      <c r="D7623" s="2" t="str">
        <f>TEXT(Table_1[[#This Row],[Order Date]], "MMM")</f>
        <v>Nov</v>
      </c>
      <c r="E7623" s="7">
        <v>40872</v>
      </c>
      <c r="F7623" s="7">
        <v>40876</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row>
    <row r="7624" spans="1:23" ht="14.25" customHeight="1" x14ac:dyDescent="0.3">
      <c r="A7624" s="5">
        <v>7623</v>
      </c>
      <c r="B7624" s="2" t="s">
        <v>9567</v>
      </c>
      <c r="C7624" s="5">
        <f>YEAR(Data!$E7624)</f>
        <v>2011</v>
      </c>
      <c r="D7624" s="2" t="str">
        <f>TEXT(Table_1[[#This Row],[Order Date]], "MMM")</f>
        <v>Nov</v>
      </c>
      <c r="E7624" s="7">
        <v>40872</v>
      </c>
      <c r="F7624" s="7">
        <v>40876</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row>
    <row r="7625" spans="1:23" ht="14.25" customHeight="1" x14ac:dyDescent="0.3">
      <c r="A7625" s="5">
        <v>7624</v>
      </c>
      <c r="B7625" s="2" t="s">
        <v>9568</v>
      </c>
      <c r="C7625" s="5">
        <f>YEAR(Data!$E7625)</f>
        <v>2011</v>
      </c>
      <c r="D7625" s="2" t="str">
        <f>TEXT(Table_1[[#This Row],[Order Date]], "MMM")</f>
        <v>Jul</v>
      </c>
      <c r="E7625" s="7">
        <v>40738</v>
      </c>
      <c r="F7625" s="7">
        <v>40744</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row>
    <row r="7626" spans="1:23" ht="14.25" customHeight="1" x14ac:dyDescent="0.3">
      <c r="A7626" s="5">
        <v>7625</v>
      </c>
      <c r="B7626" s="2" t="s">
        <v>9569</v>
      </c>
      <c r="C7626" s="5">
        <f>YEAR(Data!$E7626)</f>
        <v>2012</v>
      </c>
      <c r="D7626" s="2" t="str">
        <f>TEXT(Table_1[[#This Row],[Order Date]], "MMM")</f>
        <v>May</v>
      </c>
      <c r="E7626" s="7">
        <v>41052</v>
      </c>
      <c r="F7626" s="7">
        <v>41056</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row>
    <row r="7627" spans="1:23" ht="14.25" customHeight="1" x14ac:dyDescent="0.3">
      <c r="A7627" s="5">
        <v>7626</v>
      </c>
      <c r="B7627" s="2" t="s">
        <v>9569</v>
      </c>
      <c r="C7627" s="5">
        <f>YEAR(Data!$E7627)</f>
        <v>2012</v>
      </c>
      <c r="D7627" s="2" t="str">
        <f>TEXT(Table_1[[#This Row],[Order Date]], "MMM")</f>
        <v>May</v>
      </c>
      <c r="E7627" s="7">
        <v>41052</v>
      </c>
      <c r="F7627" s="7">
        <v>41056</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row>
    <row r="7628" spans="1:23" ht="14.25" customHeight="1" x14ac:dyDescent="0.3">
      <c r="A7628" s="5">
        <v>7627</v>
      </c>
      <c r="B7628" s="2" t="s">
        <v>9570</v>
      </c>
      <c r="C7628" s="5">
        <f>YEAR(Data!$E7628)</f>
        <v>2012</v>
      </c>
      <c r="D7628" s="2" t="str">
        <f>TEXT(Table_1[[#This Row],[Order Date]], "MMM")</f>
        <v>Nov</v>
      </c>
      <c r="E7628" s="7">
        <v>41234</v>
      </c>
      <c r="F7628" s="7">
        <v>41236</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row>
    <row r="7629" spans="1:23" ht="14.25" customHeight="1" x14ac:dyDescent="0.3">
      <c r="A7629" s="5">
        <v>7628</v>
      </c>
      <c r="B7629" s="2" t="s">
        <v>9570</v>
      </c>
      <c r="C7629" s="5">
        <f>YEAR(Data!$E7629)</f>
        <v>2012</v>
      </c>
      <c r="D7629" s="2" t="str">
        <f>TEXT(Table_1[[#This Row],[Order Date]], "MMM")</f>
        <v>Nov</v>
      </c>
      <c r="E7629" s="7">
        <v>41234</v>
      </c>
      <c r="F7629" s="7">
        <v>41236</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row>
    <row r="7630" spans="1:23" ht="14.25" customHeight="1" x14ac:dyDescent="0.3">
      <c r="A7630" s="5">
        <v>7629</v>
      </c>
      <c r="B7630" s="2" t="s">
        <v>9570</v>
      </c>
      <c r="C7630" s="5">
        <f>YEAR(Data!$E7630)</f>
        <v>2012</v>
      </c>
      <c r="D7630" s="2" t="str">
        <f>TEXT(Table_1[[#This Row],[Order Date]], "MMM")</f>
        <v>Nov</v>
      </c>
      <c r="E7630" s="7">
        <v>41234</v>
      </c>
      <c r="F7630" s="7">
        <v>41236</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row>
    <row r="7631" spans="1:23" ht="14.25" customHeight="1" x14ac:dyDescent="0.3">
      <c r="A7631" s="5">
        <v>7630</v>
      </c>
      <c r="B7631" s="2" t="s">
        <v>9571</v>
      </c>
      <c r="C7631" s="5">
        <f>YEAR(Data!$E7631)</f>
        <v>2011</v>
      </c>
      <c r="D7631" s="2" t="str">
        <f>TEXT(Table_1[[#This Row],[Order Date]], "MMM")</f>
        <v>Mar</v>
      </c>
      <c r="E7631" s="7">
        <v>40632</v>
      </c>
      <c r="F7631" s="7">
        <v>40634</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row>
    <row r="7632" spans="1:23" ht="14.25" customHeight="1" x14ac:dyDescent="0.3">
      <c r="A7632" s="5">
        <v>7631</v>
      </c>
      <c r="B7632" s="2" t="s">
        <v>9571</v>
      </c>
      <c r="C7632" s="5">
        <f>YEAR(Data!$E7632)</f>
        <v>2011</v>
      </c>
      <c r="D7632" s="2" t="str">
        <f>TEXT(Table_1[[#This Row],[Order Date]], "MMM")</f>
        <v>Mar</v>
      </c>
      <c r="E7632" s="7">
        <v>40632</v>
      </c>
      <c r="F7632" s="7">
        <v>40634</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row>
    <row r="7633" spans="1:23" ht="14.25" customHeight="1" x14ac:dyDescent="0.3">
      <c r="A7633" s="5">
        <v>7632</v>
      </c>
      <c r="B7633" s="2" t="s">
        <v>9571</v>
      </c>
      <c r="C7633" s="5">
        <f>YEAR(Data!$E7633)</f>
        <v>2011</v>
      </c>
      <c r="D7633" s="2" t="str">
        <f>TEXT(Table_1[[#This Row],[Order Date]], "MMM")</f>
        <v>Mar</v>
      </c>
      <c r="E7633" s="7">
        <v>40632</v>
      </c>
      <c r="F7633" s="7">
        <v>40634</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row>
    <row r="7634" spans="1:23" ht="14.25" customHeight="1" x14ac:dyDescent="0.3">
      <c r="A7634" s="5">
        <v>7633</v>
      </c>
      <c r="B7634" s="2" t="s">
        <v>9572</v>
      </c>
      <c r="C7634" s="5">
        <f>YEAR(Data!$E7634)</f>
        <v>2014</v>
      </c>
      <c r="D7634" s="2" t="str">
        <f>TEXT(Table_1[[#This Row],[Order Date]], "MMM")</f>
        <v>Dec</v>
      </c>
      <c r="E7634" s="7">
        <v>42003</v>
      </c>
      <c r="F7634" s="7">
        <v>42006</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row>
    <row r="7635" spans="1:23" ht="14.25" customHeight="1" x14ac:dyDescent="0.3">
      <c r="A7635" s="5">
        <v>7634</v>
      </c>
      <c r="B7635" s="2" t="s">
        <v>9572</v>
      </c>
      <c r="C7635" s="5">
        <f>YEAR(Data!$E7635)</f>
        <v>2014</v>
      </c>
      <c r="D7635" s="2" t="str">
        <f>TEXT(Table_1[[#This Row],[Order Date]], "MMM")</f>
        <v>Dec</v>
      </c>
      <c r="E7635" s="7">
        <v>42003</v>
      </c>
      <c r="F7635" s="7">
        <v>42006</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row>
    <row r="7636" spans="1:23" ht="14.25" customHeight="1" x14ac:dyDescent="0.3">
      <c r="A7636" s="5">
        <v>7635</v>
      </c>
      <c r="B7636" s="2" t="s">
        <v>9572</v>
      </c>
      <c r="C7636" s="5">
        <f>YEAR(Data!$E7636)</f>
        <v>2014</v>
      </c>
      <c r="D7636" s="2" t="str">
        <f>TEXT(Table_1[[#This Row],[Order Date]], "MMM")</f>
        <v>Dec</v>
      </c>
      <c r="E7636" s="7">
        <v>42003</v>
      </c>
      <c r="F7636" s="7">
        <v>42006</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row>
    <row r="7637" spans="1:23" ht="14.25" customHeight="1" x14ac:dyDescent="0.3">
      <c r="A7637" s="5">
        <v>7636</v>
      </c>
      <c r="B7637" s="2" t="s">
        <v>9572</v>
      </c>
      <c r="C7637" s="5">
        <f>YEAR(Data!$E7637)</f>
        <v>2014</v>
      </c>
      <c r="D7637" s="2" t="str">
        <f>TEXT(Table_1[[#This Row],[Order Date]], "MMM")</f>
        <v>Dec</v>
      </c>
      <c r="E7637" s="7">
        <v>42003</v>
      </c>
      <c r="F7637" s="7">
        <v>42006</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row>
    <row r="7638" spans="1:23" ht="14.25" customHeight="1" x14ac:dyDescent="0.3">
      <c r="A7638" s="5">
        <v>7637</v>
      </c>
      <c r="B7638" s="2" t="s">
        <v>9572</v>
      </c>
      <c r="C7638" s="5">
        <f>YEAR(Data!$E7638)</f>
        <v>2014</v>
      </c>
      <c r="D7638" s="2" t="str">
        <f>TEXT(Table_1[[#This Row],[Order Date]], "MMM")</f>
        <v>Dec</v>
      </c>
      <c r="E7638" s="7">
        <v>42003</v>
      </c>
      <c r="F7638" s="7">
        <v>42006</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row>
    <row r="7639" spans="1:23" ht="14.25" customHeight="1" x14ac:dyDescent="0.3">
      <c r="A7639" s="5">
        <v>7638</v>
      </c>
      <c r="B7639" s="2" t="s">
        <v>9573</v>
      </c>
      <c r="C7639" s="5">
        <f>YEAR(Data!$E7639)</f>
        <v>2014</v>
      </c>
      <c r="D7639" s="2" t="str">
        <f>TEXT(Table_1[[#This Row],[Order Date]], "MMM")</f>
        <v>Mar</v>
      </c>
      <c r="E7639" s="7">
        <v>41701</v>
      </c>
      <c r="F7639" s="7">
        <v>41707</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row>
    <row r="7640" spans="1:23" ht="14.25" customHeight="1" x14ac:dyDescent="0.3">
      <c r="A7640" s="5">
        <v>7639</v>
      </c>
      <c r="B7640" s="2" t="s">
        <v>9573</v>
      </c>
      <c r="C7640" s="5">
        <f>YEAR(Data!$E7640)</f>
        <v>2014</v>
      </c>
      <c r="D7640" s="2" t="str">
        <f>TEXT(Table_1[[#This Row],[Order Date]], "MMM")</f>
        <v>Mar</v>
      </c>
      <c r="E7640" s="7">
        <v>41701</v>
      </c>
      <c r="F7640" s="7">
        <v>41707</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row>
    <row r="7641" spans="1:23" ht="14.25" customHeight="1" x14ac:dyDescent="0.3">
      <c r="A7641" s="5">
        <v>7640</v>
      </c>
      <c r="B7641" s="2" t="s">
        <v>9573</v>
      </c>
      <c r="C7641" s="5">
        <f>YEAR(Data!$E7641)</f>
        <v>2014</v>
      </c>
      <c r="D7641" s="2" t="str">
        <f>TEXT(Table_1[[#This Row],[Order Date]], "MMM")</f>
        <v>Mar</v>
      </c>
      <c r="E7641" s="7">
        <v>41701</v>
      </c>
      <c r="F7641" s="7">
        <v>41707</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row>
    <row r="7642" spans="1:23" ht="14.25" customHeight="1" x14ac:dyDescent="0.3">
      <c r="A7642" s="5">
        <v>7641</v>
      </c>
      <c r="B7642" s="2" t="s">
        <v>9573</v>
      </c>
      <c r="C7642" s="5">
        <f>YEAR(Data!$E7642)</f>
        <v>2014</v>
      </c>
      <c r="D7642" s="2" t="str">
        <f>TEXT(Table_1[[#This Row],[Order Date]], "MMM")</f>
        <v>Mar</v>
      </c>
      <c r="E7642" s="7">
        <v>41701</v>
      </c>
      <c r="F7642" s="7">
        <v>41707</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row>
    <row r="7643" spans="1:23" ht="14.25" customHeight="1" x14ac:dyDescent="0.3">
      <c r="A7643" s="5">
        <v>7642</v>
      </c>
      <c r="B7643" s="2" t="s">
        <v>9574</v>
      </c>
      <c r="C7643" s="5">
        <f>YEAR(Data!$E7643)</f>
        <v>2013</v>
      </c>
      <c r="D7643" s="2" t="str">
        <f>TEXT(Table_1[[#This Row],[Order Date]], "MMM")</f>
        <v>Oct</v>
      </c>
      <c r="E7643" s="7">
        <v>41554</v>
      </c>
      <c r="F7643" s="7">
        <v>41555</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row>
    <row r="7644" spans="1:23" ht="14.25" customHeight="1" x14ac:dyDescent="0.3">
      <c r="A7644" s="5">
        <v>7643</v>
      </c>
      <c r="B7644" s="2" t="s">
        <v>9574</v>
      </c>
      <c r="C7644" s="5">
        <f>YEAR(Data!$E7644)</f>
        <v>2013</v>
      </c>
      <c r="D7644" s="2" t="str">
        <f>TEXT(Table_1[[#This Row],[Order Date]], "MMM")</f>
        <v>Oct</v>
      </c>
      <c r="E7644" s="7">
        <v>41554</v>
      </c>
      <c r="F7644" s="7">
        <v>41555</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row>
    <row r="7645" spans="1:23" ht="14.25" customHeight="1" x14ac:dyDescent="0.3">
      <c r="A7645" s="5">
        <v>7644</v>
      </c>
      <c r="B7645" s="2" t="s">
        <v>9574</v>
      </c>
      <c r="C7645" s="5">
        <f>YEAR(Data!$E7645)</f>
        <v>2013</v>
      </c>
      <c r="D7645" s="2" t="str">
        <f>TEXT(Table_1[[#This Row],[Order Date]], "MMM")</f>
        <v>Oct</v>
      </c>
      <c r="E7645" s="7">
        <v>41554</v>
      </c>
      <c r="F7645" s="7">
        <v>41555</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row>
    <row r="7646" spans="1:23" ht="14.25" customHeight="1" x14ac:dyDescent="0.3">
      <c r="A7646" s="5">
        <v>7645</v>
      </c>
      <c r="B7646" s="2" t="s">
        <v>9574</v>
      </c>
      <c r="C7646" s="5">
        <f>YEAR(Data!$E7646)</f>
        <v>2013</v>
      </c>
      <c r="D7646" s="2" t="str">
        <f>TEXT(Table_1[[#This Row],[Order Date]], "MMM")</f>
        <v>Oct</v>
      </c>
      <c r="E7646" s="7">
        <v>41554</v>
      </c>
      <c r="F7646" s="7">
        <v>41555</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row>
    <row r="7647" spans="1:23" ht="14.25" customHeight="1" x14ac:dyDescent="0.3">
      <c r="A7647" s="5">
        <v>7646</v>
      </c>
      <c r="B7647" s="2" t="s">
        <v>9577</v>
      </c>
      <c r="C7647" s="5">
        <f>YEAR(Data!$E7647)</f>
        <v>2012</v>
      </c>
      <c r="D7647" s="2" t="str">
        <f>TEXT(Table_1[[#This Row],[Order Date]], "MMM")</f>
        <v>Apr</v>
      </c>
      <c r="E7647" s="7">
        <v>41004</v>
      </c>
      <c r="F7647" s="7">
        <v>41010</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row>
    <row r="7648" spans="1:23" ht="14.25" customHeight="1" x14ac:dyDescent="0.3">
      <c r="A7648" s="5">
        <v>7647</v>
      </c>
      <c r="B7648" s="2" t="s">
        <v>9578</v>
      </c>
      <c r="C7648" s="5">
        <f>YEAR(Data!$E7648)</f>
        <v>2011</v>
      </c>
      <c r="D7648" s="2" t="str">
        <f>TEXT(Table_1[[#This Row],[Order Date]], "MMM")</f>
        <v>Sep</v>
      </c>
      <c r="E7648" s="7">
        <v>40795</v>
      </c>
      <c r="F7648" s="7">
        <v>40799</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row>
    <row r="7649" spans="1:23" ht="14.25" customHeight="1" x14ac:dyDescent="0.3">
      <c r="A7649" s="5">
        <v>7648</v>
      </c>
      <c r="B7649" s="2" t="s">
        <v>9579</v>
      </c>
      <c r="C7649" s="5">
        <f>YEAR(Data!$E7649)</f>
        <v>2013</v>
      </c>
      <c r="D7649" s="2" t="str">
        <f>TEXT(Table_1[[#This Row],[Order Date]], "MMM")</f>
        <v>Mar</v>
      </c>
      <c r="E7649" s="7">
        <v>41349</v>
      </c>
      <c r="F7649" s="7">
        <v>41350</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row>
    <row r="7650" spans="1:23" ht="14.25" customHeight="1" x14ac:dyDescent="0.3">
      <c r="A7650" s="5">
        <v>7649</v>
      </c>
      <c r="B7650" s="2" t="s">
        <v>9579</v>
      </c>
      <c r="C7650" s="5">
        <f>YEAR(Data!$E7650)</f>
        <v>2013</v>
      </c>
      <c r="D7650" s="2" t="str">
        <f>TEXT(Table_1[[#This Row],[Order Date]], "MMM")</f>
        <v>Mar</v>
      </c>
      <c r="E7650" s="7">
        <v>41349</v>
      </c>
      <c r="F7650" s="7">
        <v>41350</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row>
    <row r="7651" spans="1:23" ht="14.25" customHeight="1" x14ac:dyDescent="0.3">
      <c r="A7651" s="5">
        <v>7650</v>
      </c>
      <c r="B7651" s="2" t="s">
        <v>9580</v>
      </c>
      <c r="C7651" s="5">
        <f>YEAR(Data!$E7651)</f>
        <v>2012</v>
      </c>
      <c r="D7651" s="2" t="str">
        <f>TEXT(Table_1[[#This Row],[Order Date]], "MMM")</f>
        <v>Dec</v>
      </c>
      <c r="E7651" s="7">
        <v>41270</v>
      </c>
      <c r="F7651" s="7">
        <v>41274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row>
    <row r="7652" spans="1:23" ht="14.25" customHeight="1" x14ac:dyDescent="0.3">
      <c r="A7652" s="5">
        <v>7651</v>
      </c>
      <c r="B7652" s="2" t="s">
        <v>9580</v>
      </c>
      <c r="C7652" s="5">
        <f>YEAR(Data!$E7652)</f>
        <v>2012</v>
      </c>
      <c r="D7652" s="2" t="str">
        <f>TEXT(Table_1[[#This Row],[Order Date]], "MMM")</f>
        <v>Dec</v>
      </c>
      <c r="E7652" s="7">
        <v>41270</v>
      </c>
      <c r="F7652" s="7">
        <v>41274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row>
    <row r="7653" spans="1:23" ht="14.25" customHeight="1" x14ac:dyDescent="0.3">
      <c r="A7653" s="5">
        <v>7652</v>
      </c>
      <c r="B7653" s="2" t="s">
        <v>9581</v>
      </c>
      <c r="C7653" s="5">
        <f>YEAR(Data!$E7653)</f>
        <v>2014</v>
      </c>
      <c r="D7653" s="2" t="str">
        <f>TEXT(Table_1[[#This Row],[Order Date]], "MMM")</f>
        <v>Aug</v>
      </c>
      <c r="E7653" s="7">
        <v>41859</v>
      </c>
      <c r="F7653" s="7">
        <v>41860</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row>
    <row r="7654" spans="1:23" ht="14.25" customHeight="1" x14ac:dyDescent="0.3">
      <c r="A7654" s="5">
        <v>7653</v>
      </c>
      <c r="B7654" s="2" t="s">
        <v>9581</v>
      </c>
      <c r="C7654" s="5">
        <f>YEAR(Data!$E7654)</f>
        <v>2014</v>
      </c>
      <c r="D7654" s="2" t="str">
        <f>TEXT(Table_1[[#This Row],[Order Date]], "MMM")</f>
        <v>Aug</v>
      </c>
      <c r="E7654" s="7">
        <v>41859</v>
      </c>
      <c r="F7654" s="7">
        <v>41860</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row>
    <row r="7655" spans="1:23" ht="14.25" customHeight="1" x14ac:dyDescent="0.3">
      <c r="A7655" s="5">
        <v>7654</v>
      </c>
      <c r="B7655" s="2" t="s">
        <v>9582</v>
      </c>
      <c r="C7655" s="5">
        <f>YEAR(Data!$E7655)</f>
        <v>2012</v>
      </c>
      <c r="D7655" s="2" t="str">
        <f>TEXT(Table_1[[#This Row],[Order Date]], "MMM")</f>
        <v>Mar</v>
      </c>
      <c r="E7655" s="7">
        <v>40990</v>
      </c>
      <c r="F7655" s="7">
        <v>40995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row>
    <row r="7656" spans="1:23" ht="14.25" customHeight="1" x14ac:dyDescent="0.3">
      <c r="A7656" s="5">
        <v>7655</v>
      </c>
      <c r="B7656" s="2" t="s">
        <v>9585</v>
      </c>
      <c r="C7656" s="5">
        <f>YEAR(Data!$E7656)</f>
        <v>2012</v>
      </c>
      <c r="D7656" s="2" t="str">
        <f>TEXT(Table_1[[#This Row],[Order Date]], "MMM")</f>
        <v>Nov</v>
      </c>
      <c r="E7656" s="7">
        <v>41243</v>
      </c>
      <c r="F7656" s="7">
        <v>41245</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row>
    <row r="7657" spans="1:23" ht="14.25" customHeight="1" x14ac:dyDescent="0.3">
      <c r="A7657" s="5">
        <v>7656</v>
      </c>
      <c r="B7657" s="2" t="s">
        <v>9585</v>
      </c>
      <c r="C7657" s="5">
        <f>YEAR(Data!$E7657)</f>
        <v>2012</v>
      </c>
      <c r="D7657" s="2" t="str">
        <f>TEXT(Table_1[[#This Row],[Order Date]], "MMM")</f>
        <v>Nov</v>
      </c>
      <c r="E7657" s="7">
        <v>41243</v>
      </c>
      <c r="F7657" s="7">
        <v>41245</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row>
    <row r="7658" spans="1:23" ht="14.25" customHeight="1" x14ac:dyDescent="0.3">
      <c r="A7658" s="5">
        <v>7657</v>
      </c>
      <c r="B7658" s="2" t="s">
        <v>9586</v>
      </c>
      <c r="C7658" s="5">
        <f>YEAR(Data!$E7658)</f>
        <v>2011</v>
      </c>
      <c r="D7658" s="2" t="str">
        <f>TEXT(Table_1[[#This Row],[Order Date]], "MMM")</f>
        <v>Apr</v>
      </c>
      <c r="E7658" s="7">
        <v>40648</v>
      </c>
      <c r="F7658" s="7">
        <v>40648</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row>
    <row r="7659" spans="1:23" ht="14.25" customHeight="1" x14ac:dyDescent="0.3">
      <c r="A7659" s="5">
        <v>7658</v>
      </c>
      <c r="B7659" s="2" t="s">
        <v>9586</v>
      </c>
      <c r="C7659" s="5">
        <f>YEAR(Data!$E7659)</f>
        <v>2011</v>
      </c>
      <c r="D7659" s="2" t="str">
        <f>TEXT(Table_1[[#This Row],[Order Date]], "MMM")</f>
        <v>Apr</v>
      </c>
      <c r="E7659" s="7">
        <v>40648</v>
      </c>
      <c r="F7659" s="7">
        <v>40648</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row>
    <row r="7660" spans="1:23" ht="14.25" customHeight="1" x14ac:dyDescent="0.3">
      <c r="A7660" s="5">
        <v>7659</v>
      </c>
      <c r="B7660" s="2" t="s">
        <v>9587</v>
      </c>
      <c r="C7660" s="5">
        <f>YEAR(Data!$E7660)</f>
        <v>2014</v>
      </c>
      <c r="D7660" s="2" t="str">
        <f>TEXT(Table_1[[#This Row],[Order Date]], "MMM")</f>
        <v>Jul</v>
      </c>
      <c r="E7660" s="7">
        <v>41851</v>
      </c>
      <c r="F7660" s="7">
        <v>41854</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row>
    <row r="7661" spans="1:23" ht="14.25" customHeight="1" x14ac:dyDescent="0.3">
      <c r="A7661" s="5">
        <v>7660</v>
      </c>
      <c r="B7661" s="2" t="s">
        <v>9588</v>
      </c>
      <c r="C7661" s="5">
        <f>YEAR(Data!$E7661)</f>
        <v>2014</v>
      </c>
      <c r="D7661" s="2" t="str">
        <f>TEXT(Table_1[[#This Row],[Order Date]], "MMM")</f>
        <v>Jun</v>
      </c>
      <c r="E7661" s="7">
        <v>41792</v>
      </c>
      <c r="F7661" s="7">
        <v>41796</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row>
    <row r="7662" spans="1:23" ht="14.25" customHeight="1" x14ac:dyDescent="0.3">
      <c r="A7662" s="5">
        <v>7661</v>
      </c>
      <c r="B7662" s="2" t="s">
        <v>9589</v>
      </c>
      <c r="C7662" s="5">
        <f>YEAR(Data!$E7662)</f>
        <v>2011</v>
      </c>
      <c r="D7662" s="2" t="str">
        <f>TEXT(Table_1[[#This Row],[Order Date]], "MMM")</f>
        <v>Jan</v>
      </c>
      <c r="E7662" s="7">
        <v>40551</v>
      </c>
      <c r="F7662" s="7">
        <v>40556</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row>
    <row r="7663" spans="1:23" ht="14.25" customHeight="1" x14ac:dyDescent="0.3">
      <c r="A7663" s="5">
        <v>7662</v>
      </c>
      <c r="B7663" s="2" t="s">
        <v>9589</v>
      </c>
      <c r="C7663" s="5">
        <f>YEAR(Data!$E7663)</f>
        <v>2011</v>
      </c>
      <c r="D7663" s="2" t="str">
        <f>TEXT(Table_1[[#This Row],[Order Date]], "MMM")</f>
        <v>Jan</v>
      </c>
      <c r="E7663" s="7">
        <v>40551</v>
      </c>
      <c r="F7663" s="7">
        <v>40556</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row>
    <row r="7664" spans="1:23" ht="14.25" customHeight="1" x14ac:dyDescent="0.3">
      <c r="A7664" s="5">
        <v>7663</v>
      </c>
      <c r="B7664" s="2" t="s">
        <v>9590</v>
      </c>
      <c r="C7664" s="5">
        <f>YEAR(Data!$E7664)</f>
        <v>2014</v>
      </c>
      <c r="D7664" s="2" t="str">
        <f>TEXT(Table_1[[#This Row],[Order Date]], "MMM")</f>
        <v>Sep</v>
      </c>
      <c r="E7664" s="7">
        <v>41912</v>
      </c>
      <c r="F7664" s="7">
        <v>41914</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row>
    <row r="7665" spans="1:23" ht="14.25" customHeight="1" x14ac:dyDescent="0.3">
      <c r="A7665" s="5">
        <v>7664</v>
      </c>
      <c r="B7665" s="2" t="s">
        <v>9591</v>
      </c>
      <c r="C7665" s="5">
        <f>YEAR(Data!$E7665)</f>
        <v>2014</v>
      </c>
      <c r="D7665" s="2" t="str">
        <f>TEXT(Table_1[[#This Row],[Order Date]], "MMM")</f>
        <v>Sep</v>
      </c>
      <c r="E7665" s="7">
        <v>41896</v>
      </c>
      <c r="F7665" s="7">
        <v>41902</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row>
    <row r="7666" spans="1:23" ht="14.25" customHeight="1" x14ac:dyDescent="0.3">
      <c r="A7666" s="5">
        <v>7665</v>
      </c>
      <c r="B7666" s="2" t="s">
        <v>9592</v>
      </c>
      <c r="C7666" s="5">
        <f>YEAR(Data!$E7666)</f>
        <v>2011</v>
      </c>
      <c r="D7666" s="2" t="str">
        <f>TEXT(Table_1[[#This Row],[Order Date]], "MMM")</f>
        <v>Oct</v>
      </c>
      <c r="E7666" s="7">
        <v>40838</v>
      </c>
      <c r="F7666" s="7">
        <v>40842</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row>
    <row r="7667" spans="1:23" ht="14.25" customHeight="1" x14ac:dyDescent="0.3">
      <c r="A7667" s="5">
        <v>7666</v>
      </c>
      <c r="B7667" s="2" t="s">
        <v>9593</v>
      </c>
      <c r="C7667" s="5">
        <f>YEAR(Data!$E7667)</f>
        <v>2013</v>
      </c>
      <c r="D7667" s="2" t="str">
        <f>TEXT(Table_1[[#This Row],[Order Date]], "MMM")</f>
        <v>Oct</v>
      </c>
      <c r="E7667" s="7">
        <v>41552</v>
      </c>
      <c r="F7667" s="7">
        <v>41556</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row>
    <row r="7668" spans="1:23" ht="14.25" customHeight="1" x14ac:dyDescent="0.3">
      <c r="A7668" s="5">
        <v>7667</v>
      </c>
      <c r="B7668" s="2" t="s">
        <v>9593</v>
      </c>
      <c r="C7668" s="5">
        <f>YEAR(Data!$E7668)</f>
        <v>2013</v>
      </c>
      <c r="D7668" s="2" t="str">
        <f>TEXT(Table_1[[#This Row],[Order Date]], "MMM")</f>
        <v>Oct</v>
      </c>
      <c r="E7668" s="7">
        <v>41552</v>
      </c>
      <c r="F7668" s="7">
        <v>41556</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row>
    <row r="7669" spans="1:23" ht="14.25" customHeight="1" x14ac:dyDescent="0.3">
      <c r="A7669" s="5">
        <v>7668</v>
      </c>
      <c r="B7669" s="2" t="s">
        <v>9593</v>
      </c>
      <c r="C7669" s="5">
        <f>YEAR(Data!$E7669)</f>
        <v>2013</v>
      </c>
      <c r="D7669" s="2" t="str">
        <f>TEXT(Table_1[[#This Row],[Order Date]], "MMM")</f>
        <v>Oct</v>
      </c>
      <c r="E7669" s="7">
        <v>41552</v>
      </c>
      <c r="F7669" s="7">
        <v>41556</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row>
    <row r="7670" spans="1:23" ht="14.25" customHeight="1" x14ac:dyDescent="0.3">
      <c r="A7670" s="5">
        <v>7669</v>
      </c>
      <c r="B7670" s="2" t="s">
        <v>9594</v>
      </c>
      <c r="C7670" s="5">
        <f>YEAR(Data!$E7670)</f>
        <v>2012</v>
      </c>
      <c r="D7670" s="2" t="str">
        <f>TEXT(Table_1[[#This Row],[Order Date]], "MMM")</f>
        <v>Nov</v>
      </c>
      <c r="E7670" s="7">
        <v>41240</v>
      </c>
      <c r="F7670" s="7">
        <v>41242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row>
    <row r="7671" spans="1:23" ht="14.25" customHeight="1" x14ac:dyDescent="0.3">
      <c r="A7671" s="5">
        <v>7670</v>
      </c>
      <c r="B7671" s="2" t="s">
        <v>9594</v>
      </c>
      <c r="C7671" s="5">
        <f>YEAR(Data!$E7671)</f>
        <v>2012</v>
      </c>
      <c r="D7671" s="2" t="str">
        <f>TEXT(Table_1[[#This Row],[Order Date]], "MMM")</f>
        <v>Nov</v>
      </c>
      <c r="E7671" s="7">
        <v>41240</v>
      </c>
      <c r="F7671" s="7">
        <v>41242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row>
    <row r="7672" spans="1:23" ht="14.25" customHeight="1" x14ac:dyDescent="0.3">
      <c r="A7672" s="5">
        <v>7671</v>
      </c>
      <c r="B7672" s="2" t="s">
        <v>9594</v>
      </c>
      <c r="C7672" s="5">
        <f>YEAR(Data!$E7672)</f>
        <v>2012</v>
      </c>
      <c r="D7672" s="2" t="str">
        <f>TEXT(Table_1[[#This Row],[Order Date]], "MMM")</f>
        <v>Nov</v>
      </c>
      <c r="E7672" s="7">
        <v>41240</v>
      </c>
      <c r="F7672" s="7">
        <v>41242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row>
    <row r="7673" spans="1:23" ht="14.25" customHeight="1" x14ac:dyDescent="0.3">
      <c r="A7673" s="5">
        <v>7672</v>
      </c>
      <c r="B7673" s="2" t="s">
        <v>9594</v>
      </c>
      <c r="C7673" s="5">
        <f>YEAR(Data!$E7673)</f>
        <v>2012</v>
      </c>
      <c r="D7673" s="2" t="str">
        <f>TEXT(Table_1[[#This Row],[Order Date]], "MMM")</f>
        <v>Nov</v>
      </c>
      <c r="E7673" s="7">
        <v>41240</v>
      </c>
      <c r="F7673" s="7">
        <v>41242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row>
    <row r="7674" spans="1:23" ht="14.25" customHeight="1" x14ac:dyDescent="0.3">
      <c r="A7674" s="5">
        <v>7673</v>
      </c>
      <c r="B7674" s="2" t="s">
        <v>9594</v>
      </c>
      <c r="C7674" s="5">
        <f>YEAR(Data!$E7674)</f>
        <v>2012</v>
      </c>
      <c r="D7674" s="2" t="str">
        <f>TEXT(Table_1[[#This Row],[Order Date]], "MMM")</f>
        <v>Nov</v>
      </c>
      <c r="E7674" s="7">
        <v>41240</v>
      </c>
      <c r="F7674" s="7">
        <v>41242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row>
    <row r="7675" spans="1:23" ht="14.25" customHeight="1" x14ac:dyDescent="0.3">
      <c r="A7675" s="5">
        <v>7674</v>
      </c>
      <c r="B7675" s="2" t="s">
        <v>9594</v>
      </c>
      <c r="C7675" s="5">
        <f>YEAR(Data!$E7675)</f>
        <v>2012</v>
      </c>
      <c r="D7675" s="2" t="str">
        <f>TEXT(Table_1[[#This Row],[Order Date]], "MMM")</f>
        <v>Nov</v>
      </c>
      <c r="E7675" s="7">
        <v>41240</v>
      </c>
      <c r="F7675" s="7">
        <v>41242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row>
    <row r="7676" spans="1:23" ht="14.25" customHeight="1" x14ac:dyDescent="0.3">
      <c r="A7676" s="5">
        <v>7675</v>
      </c>
      <c r="B7676" s="2" t="s">
        <v>9594</v>
      </c>
      <c r="C7676" s="5">
        <f>YEAR(Data!$E7676)</f>
        <v>2012</v>
      </c>
      <c r="D7676" s="2" t="str">
        <f>TEXT(Table_1[[#This Row],[Order Date]], "MMM")</f>
        <v>Nov</v>
      </c>
      <c r="E7676" s="7">
        <v>41240</v>
      </c>
      <c r="F7676" s="7">
        <v>41242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row>
    <row r="7677" spans="1:23" ht="14.25" customHeight="1" x14ac:dyDescent="0.3">
      <c r="A7677" s="5">
        <v>7676</v>
      </c>
      <c r="B7677" s="2" t="s">
        <v>9597</v>
      </c>
      <c r="C7677" s="5">
        <f>YEAR(Data!$E7677)</f>
        <v>2014</v>
      </c>
      <c r="D7677" s="2" t="str">
        <f>TEXT(Table_1[[#This Row],[Order Date]], "MMM")</f>
        <v>May</v>
      </c>
      <c r="E7677" s="7">
        <v>41766</v>
      </c>
      <c r="F7677" s="7">
        <v>41769</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row>
    <row r="7678" spans="1:23" ht="14.25" customHeight="1" x14ac:dyDescent="0.3">
      <c r="A7678" s="5">
        <v>7677</v>
      </c>
      <c r="B7678" s="2" t="s">
        <v>9598</v>
      </c>
      <c r="C7678" s="5">
        <f>YEAR(Data!$E7678)</f>
        <v>2011</v>
      </c>
      <c r="D7678" s="2" t="str">
        <f>TEXT(Table_1[[#This Row],[Order Date]], "MMM")</f>
        <v>Oct</v>
      </c>
      <c r="E7678" s="7">
        <v>40824</v>
      </c>
      <c r="F7678" s="7">
        <v>40824</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row>
    <row r="7679" spans="1:23" ht="14.25" customHeight="1" x14ac:dyDescent="0.3">
      <c r="A7679" s="5">
        <v>7678</v>
      </c>
      <c r="B7679" s="2" t="s">
        <v>9599</v>
      </c>
      <c r="C7679" s="5">
        <f>YEAR(Data!$E7679)</f>
        <v>2011</v>
      </c>
      <c r="D7679" s="2" t="str">
        <f>TEXT(Table_1[[#This Row],[Order Date]], "MMM")</f>
        <v>Dec</v>
      </c>
      <c r="E7679" s="7">
        <v>40908</v>
      </c>
      <c r="F7679" s="7">
        <v>40915</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row>
    <row r="7680" spans="1:23" ht="14.25" customHeight="1" x14ac:dyDescent="0.3">
      <c r="A7680" s="5">
        <v>7679</v>
      </c>
      <c r="B7680" s="2" t="s">
        <v>9599</v>
      </c>
      <c r="C7680" s="5">
        <f>YEAR(Data!$E7680)</f>
        <v>2011</v>
      </c>
      <c r="D7680" s="2" t="str">
        <f>TEXT(Table_1[[#This Row],[Order Date]], "MMM")</f>
        <v>Dec</v>
      </c>
      <c r="E7680" s="7">
        <v>40908</v>
      </c>
      <c r="F7680" s="7">
        <v>40915</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row>
    <row r="7681" spans="1:23" ht="14.25" customHeight="1" x14ac:dyDescent="0.3">
      <c r="A7681" s="5">
        <v>7680</v>
      </c>
      <c r="B7681" s="2" t="s">
        <v>9599</v>
      </c>
      <c r="C7681" s="5">
        <f>YEAR(Data!$E7681)</f>
        <v>2011</v>
      </c>
      <c r="D7681" s="2" t="str">
        <f>TEXT(Table_1[[#This Row],[Order Date]], "MMM")</f>
        <v>Dec</v>
      </c>
      <c r="E7681" s="7">
        <v>40908</v>
      </c>
      <c r="F7681" s="7">
        <v>40915</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row>
    <row r="7682" spans="1:23" ht="14.25" customHeight="1" x14ac:dyDescent="0.3">
      <c r="A7682" s="5">
        <v>7681</v>
      </c>
      <c r="B7682" s="2" t="s">
        <v>9599</v>
      </c>
      <c r="C7682" s="5">
        <f>YEAR(Data!$E7682)</f>
        <v>2011</v>
      </c>
      <c r="D7682" s="2" t="str">
        <f>TEXT(Table_1[[#This Row],[Order Date]], "MMM")</f>
        <v>Dec</v>
      </c>
      <c r="E7682" s="7">
        <v>40908</v>
      </c>
      <c r="F7682" s="7">
        <v>40915</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row>
    <row r="7683" spans="1:23" ht="14.25" customHeight="1" x14ac:dyDescent="0.3">
      <c r="A7683" s="5">
        <v>7682</v>
      </c>
      <c r="B7683" s="2" t="s">
        <v>9599</v>
      </c>
      <c r="C7683" s="5">
        <f>YEAR(Data!$E7683)</f>
        <v>2011</v>
      </c>
      <c r="D7683" s="2" t="str">
        <f>TEXT(Table_1[[#This Row],[Order Date]], "MMM")</f>
        <v>Dec</v>
      </c>
      <c r="E7683" s="7">
        <v>40908</v>
      </c>
      <c r="F7683" s="7">
        <v>40915</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row>
    <row r="7684" spans="1:23" ht="14.25" customHeight="1" x14ac:dyDescent="0.3">
      <c r="A7684" s="5">
        <v>7683</v>
      </c>
      <c r="B7684" s="2" t="s">
        <v>9600</v>
      </c>
      <c r="C7684" s="5">
        <f>YEAR(Data!$E7684)</f>
        <v>2012</v>
      </c>
      <c r="D7684" s="2" t="str">
        <f>TEXT(Table_1[[#This Row],[Order Date]], "MMM")</f>
        <v>Apr</v>
      </c>
      <c r="E7684" s="7">
        <v>41027</v>
      </c>
      <c r="F7684" s="7">
        <v>41030</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row>
    <row r="7685" spans="1:23" ht="14.25" customHeight="1" x14ac:dyDescent="0.3">
      <c r="A7685" s="5">
        <v>7684</v>
      </c>
      <c r="B7685" s="2" t="s">
        <v>9600</v>
      </c>
      <c r="C7685" s="5">
        <f>YEAR(Data!$E7685)</f>
        <v>2012</v>
      </c>
      <c r="D7685" s="2" t="str">
        <f>TEXT(Table_1[[#This Row],[Order Date]], "MMM")</f>
        <v>Apr</v>
      </c>
      <c r="E7685" s="7">
        <v>41027</v>
      </c>
      <c r="F7685" s="7">
        <v>41030</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row>
    <row r="7686" spans="1:23" ht="14.25" customHeight="1" x14ac:dyDescent="0.3">
      <c r="A7686" s="5">
        <v>7685</v>
      </c>
      <c r="B7686" s="2" t="s">
        <v>9601</v>
      </c>
      <c r="C7686" s="5">
        <f>YEAR(Data!$E7686)</f>
        <v>2012</v>
      </c>
      <c r="D7686" s="2" t="str">
        <f>TEXT(Table_1[[#This Row],[Order Date]], "MMM")</f>
        <v>Feb</v>
      </c>
      <c r="E7686" s="7">
        <v>40953</v>
      </c>
      <c r="F7686" s="7">
        <v>40960</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row>
    <row r="7687" spans="1:23" ht="14.25" customHeight="1" x14ac:dyDescent="0.3">
      <c r="A7687" s="5">
        <v>7686</v>
      </c>
      <c r="B7687" s="2" t="s">
        <v>9601</v>
      </c>
      <c r="C7687" s="5">
        <f>YEAR(Data!$E7687)</f>
        <v>2012</v>
      </c>
      <c r="D7687" s="2" t="str">
        <f>TEXT(Table_1[[#This Row],[Order Date]], "MMM")</f>
        <v>Feb</v>
      </c>
      <c r="E7687" s="7">
        <v>40953</v>
      </c>
      <c r="F7687" s="7">
        <v>40960</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row>
    <row r="7688" spans="1:23" ht="14.25" customHeight="1" x14ac:dyDescent="0.3">
      <c r="A7688" s="5">
        <v>7687</v>
      </c>
      <c r="B7688" s="2" t="s">
        <v>9602</v>
      </c>
      <c r="C7688" s="5">
        <f>YEAR(Data!$E7688)</f>
        <v>2013</v>
      </c>
      <c r="D7688" s="2" t="str">
        <f>TEXT(Table_1[[#This Row],[Order Date]], "MMM")</f>
        <v>Nov</v>
      </c>
      <c r="E7688" s="7">
        <v>41604</v>
      </c>
      <c r="F7688" s="7">
        <v>41608</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row>
    <row r="7689" spans="1:23" ht="14.25" customHeight="1" x14ac:dyDescent="0.3">
      <c r="A7689" s="5">
        <v>7688</v>
      </c>
      <c r="B7689" s="2" t="s">
        <v>9602</v>
      </c>
      <c r="C7689" s="5">
        <f>YEAR(Data!$E7689)</f>
        <v>2013</v>
      </c>
      <c r="D7689" s="2" t="str">
        <f>TEXT(Table_1[[#This Row],[Order Date]], "MMM")</f>
        <v>Nov</v>
      </c>
      <c r="E7689" s="7">
        <v>41604</v>
      </c>
      <c r="F7689" s="7">
        <v>41608</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row>
    <row r="7690" spans="1:23" ht="14.25" customHeight="1" x14ac:dyDescent="0.3">
      <c r="A7690" s="5">
        <v>7689</v>
      </c>
      <c r="B7690" s="2" t="s">
        <v>9602</v>
      </c>
      <c r="C7690" s="5">
        <f>YEAR(Data!$E7690)</f>
        <v>2013</v>
      </c>
      <c r="D7690" s="2" t="str">
        <f>TEXT(Table_1[[#This Row],[Order Date]], "MMM")</f>
        <v>Nov</v>
      </c>
      <c r="E7690" s="7">
        <v>41604</v>
      </c>
      <c r="F7690" s="7">
        <v>41608</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row>
    <row r="7691" spans="1:23" ht="14.25" customHeight="1" x14ac:dyDescent="0.3">
      <c r="A7691" s="5">
        <v>7690</v>
      </c>
      <c r="B7691" s="2" t="s">
        <v>9605</v>
      </c>
      <c r="C7691" s="5">
        <f>YEAR(Data!$E7691)</f>
        <v>2014</v>
      </c>
      <c r="D7691" s="2" t="str">
        <f>TEXT(Table_1[[#This Row],[Order Date]], "MMM")</f>
        <v>Jul</v>
      </c>
      <c r="E7691" s="7">
        <v>41836</v>
      </c>
      <c r="F7691" s="7">
        <v>41838</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row>
    <row r="7692" spans="1:23" ht="14.25" customHeight="1" x14ac:dyDescent="0.3">
      <c r="A7692" s="5">
        <v>7691</v>
      </c>
      <c r="B7692" s="2" t="s">
        <v>9605</v>
      </c>
      <c r="C7692" s="5">
        <f>YEAR(Data!$E7692)</f>
        <v>2014</v>
      </c>
      <c r="D7692" s="2" t="str">
        <f>TEXT(Table_1[[#This Row],[Order Date]], "MMM")</f>
        <v>Jul</v>
      </c>
      <c r="E7692" s="7">
        <v>41836</v>
      </c>
      <c r="F7692" s="7">
        <v>41838</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row>
    <row r="7693" spans="1:23" ht="14.25" customHeight="1" x14ac:dyDescent="0.3">
      <c r="A7693" s="5">
        <v>7692</v>
      </c>
      <c r="B7693" s="2" t="s">
        <v>9605</v>
      </c>
      <c r="C7693" s="5">
        <f>YEAR(Data!$E7693)</f>
        <v>2014</v>
      </c>
      <c r="D7693" s="2" t="str">
        <f>TEXT(Table_1[[#This Row],[Order Date]], "MMM")</f>
        <v>Jul</v>
      </c>
      <c r="E7693" s="7">
        <v>41836</v>
      </c>
      <c r="F7693" s="7">
        <v>41838</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row>
    <row r="7694" spans="1:23" ht="14.25" customHeight="1" x14ac:dyDescent="0.3">
      <c r="A7694" s="5">
        <v>7693</v>
      </c>
      <c r="B7694" s="2" t="s">
        <v>9606</v>
      </c>
      <c r="C7694" s="5">
        <f>YEAR(Data!$E7694)</f>
        <v>2011</v>
      </c>
      <c r="D7694" s="2" t="str">
        <f>TEXT(Table_1[[#This Row],[Order Date]], "MMM")</f>
        <v>Dec</v>
      </c>
      <c r="E7694" s="7">
        <v>40906</v>
      </c>
      <c r="F7694" s="7">
        <v>40911</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row>
    <row r="7695" spans="1:23" ht="14.25" customHeight="1" x14ac:dyDescent="0.3">
      <c r="A7695" s="5">
        <v>7694</v>
      </c>
      <c r="B7695" s="2" t="s">
        <v>9606</v>
      </c>
      <c r="C7695" s="5">
        <f>YEAR(Data!$E7695)</f>
        <v>2011</v>
      </c>
      <c r="D7695" s="2" t="str">
        <f>TEXT(Table_1[[#This Row],[Order Date]], "MMM")</f>
        <v>Dec</v>
      </c>
      <c r="E7695" s="7">
        <v>40906</v>
      </c>
      <c r="F7695" s="7">
        <v>40911</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row>
    <row r="7696" spans="1:23" ht="14.25" customHeight="1" x14ac:dyDescent="0.3">
      <c r="A7696" s="5">
        <v>7695</v>
      </c>
      <c r="B7696" s="2" t="s">
        <v>9607</v>
      </c>
      <c r="C7696" s="5">
        <f>YEAR(Data!$E7696)</f>
        <v>2013</v>
      </c>
      <c r="D7696" s="2" t="str">
        <f>TEXT(Table_1[[#This Row],[Order Date]], "MMM")</f>
        <v>Mar</v>
      </c>
      <c r="E7696" s="7">
        <v>41356</v>
      </c>
      <c r="F7696" s="7">
        <v>41356</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row>
    <row r="7697" spans="1:23" ht="14.25" customHeight="1" x14ac:dyDescent="0.3">
      <c r="A7697" s="5">
        <v>7696</v>
      </c>
      <c r="B7697" s="2" t="s">
        <v>9608</v>
      </c>
      <c r="C7697" s="5">
        <f>YEAR(Data!$E7697)</f>
        <v>2014</v>
      </c>
      <c r="D7697" s="2" t="str">
        <f>TEXT(Table_1[[#This Row],[Order Date]], "MMM")</f>
        <v>Jul</v>
      </c>
      <c r="E7697" s="7">
        <v>41823</v>
      </c>
      <c r="F7697" s="7">
        <v>41826</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row>
    <row r="7698" spans="1:23" ht="14.25" customHeight="1" x14ac:dyDescent="0.3">
      <c r="A7698" s="5">
        <v>7697</v>
      </c>
      <c r="B7698" s="2" t="s">
        <v>9608</v>
      </c>
      <c r="C7698" s="5">
        <f>YEAR(Data!$E7698)</f>
        <v>2014</v>
      </c>
      <c r="D7698" s="2" t="str">
        <f>TEXT(Table_1[[#This Row],[Order Date]], "MMM")</f>
        <v>Jul</v>
      </c>
      <c r="E7698" s="7">
        <v>41823</v>
      </c>
      <c r="F7698" s="7">
        <v>41826</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row>
    <row r="7699" spans="1:23" ht="14.25" customHeight="1" x14ac:dyDescent="0.3">
      <c r="A7699" s="5">
        <v>7698</v>
      </c>
      <c r="B7699" s="2" t="s">
        <v>9609</v>
      </c>
      <c r="C7699" s="5">
        <f>YEAR(Data!$E7699)</f>
        <v>2014</v>
      </c>
      <c r="D7699" s="2" t="str">
        <f>TEXT(Table_1[[#This Row],[Order Date]], "MMM")</f>
        <v>Dec</v>
      </c>
      <c r="E7699" s="7">
        <v>41988</v>
      </c>
      <c r="F7699" s="7">
        <v>41992</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row>
    <row r="7700" spans="1:23" ht="14.25" customHeight="1" x14ac:dyDescent="0.3">
      <c r="A7700" s="5">
        <v>7699</v>
      </c>
      <c r="B7700" s="2" t="s">
        <v>9609</v>
      </c>
      <c r="C7700" s="5">
        <f>YEAR(Data!$E7700)</f>
        <v>2014</v>
      </c>
      <c r="D7700" s="2" t="str">
        <f>TEXT(Table_1[[#This Row],[Order Date]], "MMM")</f>
        <v>Dec</v>
      </c>
      <c r="E7700" s="7">
        <v>41988</v>
      </c>
      <c r="F7700" s="7">
        <v>41992</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row>
    <row r="7701" spans="1:23" ht="14.25" customHeight="1" x14ac:dyDescent="0.3">
      <c r="A7701" s="5">
        <v>7700</v>
      </c>
      <c r="B7701" s="2" t="s">
        <v>9609</v>
      </c>
      <c r="C7701" s="5">
        <f>YEAR(Data!$E7701)</f>
        <v>2014</v>
      </c>
      <c r="D7701" s="2" t="str">
        <f>TEXT(Table_1[[#This Row],[Order Date]], "MMM")</f>
        <v>Dec</v>
      </c>
      <c r="E7701" s="7">
        <v>41988</v>
      </c>
      <c r="F7701" s="7">
        <v>41992</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row>
    <row r="7702" spans="1:23" ht="14.25" customHeight="1" x14ac:dyDescent="0.3">
      <c r="A7702" s="5">
        <v>7701</v>
      </c>
      <c r="B7702" s="2" t="s">
        <v>9609</v>
      </c>
      <c r="C7702" s="5">
        <f>YEAR(Data!$E7702)</f>
        <v>2014</v>
      </c>
      <c r="D7702" s="2" t="str">
        <f>TEXT(Table_1[[#This Row],[Order Date]], "MMM")</f>
        <v>Dec</v>
      </c>
      <c r="E7702" s="7">
        <v>41988</v>
      </c>
      <c r="F7702" s="7">
        <v>41992</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row>
    <row r="7703" spans="1:23" ht="14.25" customHeight="1" x14ac:dyDescent="0.3">
      <c r="A7703" s="5">
        <v>7702</v>
      </c>
      <c r="B7703" s="2" t="s">
        <v>9609</v>
      </c>
      <c r="C7703" s="5">
        <f>YEAR(Data!$E7703)</f>
        <v>2014</v>
      </c>
      <c r="D7703" s="2" t="str">
        <f>TEXT(Table_1[[#This Row],[Order Date]], "MMM")</f>
        <v>Dec</v>
      </c>
      <c r="E7703" s="7">
        <v>41988</v>
      </c>
      <c r="F7703" s="7">
        <v>41992</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row>
    <row r="7704" spans="1:23" ht="14.25" customHeight="1" x14ac:dyDescent="0.3">
      <c r="A7704" s="5">
        <v>7703</v>
      </c>
      <c r="B7704" s="2" t="s">
        <v>9610</v>
      </c>
      <c r="C7704" s="5">
        <f>YEAR(Data!$E7704)</f>
        <v>2013</v>
      </c>
      <c r="D7704" s="2" t="str">
        <f>TEXT(Table_1[[#This Row],[Order Date]], "MMM")</f>
        <v>Aug</v>
      </c>
      <c r="E7704" s="7">
        <v>41513</v>
      </c>
      <c r="F7704" s="7">
        <v>41520</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row>
    <row r="7705" spans="1:23" ht="14.25" customHeight="1" x14ac:dyDescent="0.3">
      <c r="A7705" s="5">
        <v>7704</v>
      </c>
      <c r="B7705" s="2" t="s">
        <v>9610</v>
      </c>
      <c r="C7705" s="5">
        <f>YEAR(Data!$E7705)</f>
        <v>2013</v>
      </c>
      <c r="D7705" s="2" t="str">
        <f>TEXT(Table_1[[#This Row],[Order Date]], "MMM")</f>
        <v>Aug</v>
      </c>
      <c r="E7705" s="7">
        <v>41513</v>
      </c>
      <c r="F7705" s="7">
        <v>41520</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row>
    <row r="7706" spans="1:23" ht="14.25" customHeight="1" x14ac:dyDescent="0.3">
      <c r="A7706" s="5">
        <v>7705</v>
      </c>
      <c r="B7706" s="2" t="s">
        <v>9610</v>
      </c>
      <c r="C7706" s="5">
        <f>YEAR(Data!$E7706)</f>
        <v>2013</v>
      </c>
      <c r="D7706" s="2" t="str">
        <f>TEXT(Table_1[[#This Row],[Order Date]], "MMM")</f>
        <v>Aug</v>
      </c>
      <c r="E7706" s="7">
        <v>41513</v>
      </c>
      <c r="F7706" s="7">
        <v>41520</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row>
    <row r="7707" spans="1:23" ht="14.25" customHeight="1" x14ac:dyDescent="0.3">
      <c r="A7707" s="5">
        <v>7706</v>
      </c>
      <c r="B7707" s="2" t="s">
        <v>9610</v>
      </c>
      <c r="C7707" s="5">
        <f>YEAR(Data!$E7707)</f>
        <v>2013</v>
      </c>
      <c r="D7707" s="2" t="str">
        <f>TEXT(Table_1[[#This Row],[Order Date]], "MMM")</f>
        <v>Aug</v>
      </c>
      <c r="E7707" s="7">
        <v>41513</v>
      </c>
      <c r="F7707" s="7">
        <v>41520</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row>
    <row r="7708" spans="1:23" ht="14.25" customHeight="1" x14ac:dyDescent="0.3">
      <c r="A7708" s="5">
        <v>7707</v>
      </c>
      <c r="B7708" s="2" t="s">
        <v>9610</v>
      </c>
      <c r="C7708" s="5">
        <f>YEAR(Data!$E7708)</f>
        <v>2013</v>
      </c>
      <c r="D7708" s="2" t="str">
        <f>TEXT(Table_1[[#This Row],[Order Date]], "MMM")</f>
        <v>Aug</v>
      </c>
      <c r="E7708" s="7">
        <v>41513</v>
      </c>
      <c r="F7708" s="7">
        <v>41520</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row>
    <row r="7709" spans="1:23" ht="14.25" customHeight="1" x14ac:dyDescent="0.3">
      <c r="A7709" s="5">
        <v>7708</v>
      </c>
      <c r="B7709" s="2" t="s">
        <v>9611</v>
      </c>
      <c r="C7709" s="5">
        <f>YEAR(Data!$E7709)</f>
        <v>2014</v>
      </c>
      <c r="D7709" s="2" t="str">
        <f>TEXT(Table_1[[#This Row],[Order Date]], "MMM")</f>
        <v>Oct</v>
      </c>
      <c r="E7709" s="7">
        <v>41928</v>
      </c>
      <c r="F7709" s="7">
        <v>41932</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row>
    <row r="7710" spans="1:23" ht="14.25" customHeight="1" x14ac:dyDescent="0.3">
      <c r="A7710" s="5">
        <v>7709</v>
      </c>
      <c r="B7710" s="2" t="s">
        <v>9612</v>
      </c>
      <c r="C7710" s="5">
        <f>YEAR(Data!$E7710)</f>
        <v>2011</v>
      </c>
      <c r="D7710" s="2" t="str">
        <f>TEXT(Table_1[[#This Row],[Order Date]], "MMM")</f>
        <v>Oct</v>
      </c>
      <c r="E7710" s="7">
        <v>40841</v>
      </c>
      <c r="F7710" s="7">
        <v>40845</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row>
    <row r="7711" spans="1:23" ht="14.25" customHeight="1" x14ac:dyDescent="0.3">
      <c r="A7711" s="5">
        <v>7710</v>
      </c>
      <c r="B7711" s="2" t="s">
        <v>9612</v>
      </c>
      <c r="C7711" s="5">
        <f>YEAR(Data!$E7711)</f>
        <v>2011</v>
      </c>
      <c r="D7711" s="2" t="str">
        <f>TEXT(Table_1[[#This Row],[Order Date]], "MMM")</f>
        <v>Oct</v>
      </c>
      <c r="E7711" s="7">
        <v>40841</v>
      </c>
      <c r="F7711" s="7">
        <v>40845</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row>
    <row r="7712" spans="1:23" ht="14.25" customHeight="1" x14ac:dyDescent="0.3">
      <c r="A7712" s="5">
        <v>7711</v>
      </c>
      <c r="B7712" s="2" t="s">
        <v>9613</v>
      </c>
      <c r="C7712" s="5">
        <f>YEAR(Data!$E7712)</f>
        <v>2012</v>
      </c>
      <c r="D7712" s="2" t="str">
        <f>TEXT(Table_1[[#This Row],[Order Date]], "MMM")</f>
        <v>Apr</v>
      </c>
      <c r="E7712" s="7">
        <v>41001</v>
      </c>
      <c r="F7712" s="7">
        <v>41006</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row>
    <row r="7713" spans="1:23" ht="14.25" customHeight="1" x14ac:dyDescent="0.3">
      <c r="A7713" s="5">
        <v>7712</v>
      </c>
      <c r="B7713" s="2" t="s">
        <v>9614</v>
      </c>
      <c r="C7713" s="5">
        <f>YEAR(Data!$E7713)</f>
        <v>2014</v>
      </c>
      <c r="D7713" s="2" t="str">
        <f>TEXT(Table_1[[#This Row],[Order Date]], "MMM")</f>
        <v>Oct</v>
      </c>
      <c r="E7713" s="7">
        <v>41941</v>
      </c>
      <c r="F7713" s="7">
        <v>41943</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row>
    <row r="7714" spans="1:23" ht="14.25" customHeight="1" x14ac:dyDescent="0.3">
      <c r="A7714" s="5">
        <v>7713</v>
      </c>
      <c r="B7714" s="2" t="s">
        <v>9614</v>
      </c>
      <c r="C7714" s="5">
        <f>YEAR(Data!$E7714)</f>
        <v>2014</v>
      </c>
      <c r="D7714" s="2" t="str">
        <f>TEXT(Table_1[[#This Row],[Order Date]], "MMM")</f>
        <v>Oct</v>
      </c>
      <c r="E7714" s="7">
        <v>41941</v>
      </c>
      <c r="F7714" s="7">
        <v>41943</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row>
    <row r="7715" spans="1:23" ht="14.25" customHeight="1" x14ac:dyDescent="0.3">
      <c r="A7715" s="5">
        <v>7714</v>
      </c>
      <c r="B7715" s="2" t="s">
        <v>9614</v>
      </c>
      <c r="C7715" s="5">
        <f>YEAR(Data!$E7715)</f>
        <v>2014</v>
      </c>
      <c r="D7715" s="2" t="str">
        <f>TEXT(Table_1[[#This Row],[Order Date]], "MMM")</f>
        <v>Oct</v>
      </c>
      <c r="E7715" s="7">
        <v>41941</v>
      </c>
      <c r="F7715" s="7">
        <v>41943</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row>
    <row r="7716" spans="1:23" ht="14.25" customHeight="1" x14ac:dyDescent="0.3">
      <c r="A7716" s="5">
        <v>7715</v>
      </c>
      <c r="B7716" s="2" t="s">
        <v>9615</v>
      </c>
      <c r="C7716" s="5">
        <f>YEAR(Data!$E7716)</f>
        <v>2011</v>
      </c>
      <c r="D7716" s="2" t="str">
        <f>TEXT(Table_1[[#This Row],[Order Date]], "MMM")</f>
        <v>Dec</v>
      </c>
      <c r="E7716" s="7">
        <v>40882</v>
      </c>
      <c r="F7716" s="7">
        <v>40884</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row>
    <row r="7717" spans="1:23" ht="14.25" customHeight="1" x14ac:dyDescent="0.3">
      <c r="A7717" s="5">
        <v>7716</v>
      </c>
      <c r="B7717" s="2" t="s">
        <v>9616</v>
      </c>
      <c r="C7717" s="5">
        <f>YEAR(Data!$E7717)</f>
        <v>2014</v>
      </c>
      <c r="D7717" s="2" t="str">
        <f>TEXT(Table_1[[#This Row],[Order Date]], "MMM")</f>
        <v>Nov</v>
      </c>
      <c r="E7717" s="7">
        <v>41947</v>
      </c>
      <c r="F7717" s="7">
        <v>41952</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row>
    <row r="7718" spans="1:23" ht="14.25" customHeight="1" x14ac:dyDescent="0.3">
      <c r="A7718" s="5">
        <v>7717</v>
      </c>
      <c r="B7718" s="2" t="s">
        <v>9617</v>
      </c>
      <c r="C7718" s="5">
        <f>YEAR(Data!$E7718)</f>
        <v>2012</v>
      </c>
      <c r="D7718" s="2" t="str">
        <f>TEXT(Table_1[[#This Row],[Order Date]], "MMM")</f>
        <v>Jan</v>
      </c>
      <c r="E7718" s="7">
        <v>40914</v>
      </c>
      <c r="F7718" s="7">
        <v>40920</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row>
    <row r="7719" spans="1:23" ht="14.25" customHeight="1" x14ac:dyDescent="0.3">
      <c r="A7719" s="5">
        <v>7718</v>
      </c>
      <c r="B7719" s="2" t="s">
        <v>9617</v>
      </c>
      <c r="C7719" s="5">
        <f>YEAR(Data!$E7719)</f>
        <v>2012</v>
      </c>
      <c r="D7719" s="2" t="str">
        <f>TEXT(Table_1[[#This Row],[Order Date]], "MMM")</f>
        <v>Jan</v>
      </c>
      <c r="E7719" s="7">
        <v>40914</v>
      </c>
      <c r="F7719" s="7">
        <v>40920</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row>
    <row r="7720" spans="1:23" ht="14.25" customHeight="1" x14ac:dyDescent="0.3">
      <c r="A7720" s="5">
        <v>7719</v>
      </c>
      <c r="B7720" s="2" t="s">
        <v>9618</v>
      </c>
      <c r="C7720" s="5">
        <f>YEAR(Data!$E7720)</f>
        <v>2014</v>
      </c>
      <c r="D7720" s="2" t="str">
        <f>TEXT(Table_1[[#This Row],[Order Date]], "MMM")</f>
        <v>Sep</v>
      </c>
      <c r="E7720" s="7">
        <v>41892</v>
      </c>
      <c r="F7720" s="7">
        <v>41897</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row>
    <row r="7721" spans="1:23" ht="14.25" customHeight="1" x14ac:dyDescent="0.3">
      <c r="A7721" s="5">
        <v>7720</v>
      </c>
      <c r="B7721" s="2" t="s">
        <v>9619</v>
      </c>
      <c r="C7721" s="5">
        <f>YEAR(Data!$E7721)</f>
        <v>2012</v>
      </c>
      <c r="D7721" s="2" t="str">
        <f>TEXT(Table_1[[#This Row],[Order Date]], "MMM")</f>
        <v>Jan</v>
      </c>
      <c r="E7721" s="7">
        <v>40913</v>
      </c>
      <c r="F7721" s="7">
        <v>40918</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row>
    <row r="7722" spans="1:23" ht="14.25" customHeight="1" x14ac:dyDescent="0.3">
      <c r="A7722" s="5">
        <v>7721</v>
      </c>
      <c r="B7722" s="2" t="s">
        <v>9619</v>
      </c>
      <c r="C7722" s="5">
        <f>YEAR(Data!$E7722)</f>
        <v>2012</v>
      </c>
      <c r="D7722" s="2" t="str">
        <f>TEXT(Table_1[[#This Row],[Order Date]], "MMM")</f>
        <v>Jan</v>
      </c>
      <c r="E7722" s="7">
        <v>40913</v>
      </c>
      <c r="F7722" s="7">
        <v>40918</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row>
    <row r="7723" spans="1:23" ht="14.25" customHeight="1" x14ac:dyDescent="0.3">
      <c r="A7723" s="5">
        <v>7722</v>
      </c>
      <c r="B7723" s="2" t="s">
        <v>9619</v>
      </c>
      <c r="C7723" s="5">
        <f>YEAR(Data!$E7723)</f>
        <v>2012</v>
      </c>
      <c r="D7723" s="2" t="str">
        <f>TEXT(Table_1[[#This Row],[Order Date]], "MMM")</f>
        <v>Jan</v>
      </c>
      <c r="E7723" s="7">
        <v>40913</v>
      </c>
      <c r="F7723" s="7">
        <v>40918</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row>
    <row r="7724" spans="1:23" ht="14.25" customHeight="1" x14ac:dyDescent="0.3">
      <c r="A7724" s="5">
        <v>7723</v>
      </c>
      <c r="B7724" s="2" t="s">
        <v>9620</v>
      </c>
      <c r="C7724" s="5">
        <f>YEAR(Data!$E7724)</f>
        <v>2014</v>
      </c>
      <c r="D7724" s="2" t="str">
        <f>TEXT(Table_1[[#This Row],[Order Date]], "MMM")</f>
        <v>Apr</v>
      </c>
      <c r="E7724" s="7">
        <v>41746</v>
      </c>
      <c r="F7724" s="7">
        <v>41750</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row>
    <row r="7725" spans="1:23" ht="14.25" customHeight="1" x14ac:dyDescent="0.3">
      <c r="A7725" s="5">
        <v>7724</v>
      </c>
      <c r="B7725" s="2" t="s">
        <v>9623</v>
      </c>
      <c r="C7725" s="5">
        <f>YEAR(Data!$E7725)</f>
        <v>2012</v>
      </c>
      <c r="D7725" s="2" t="str">
        <f>TEXT(Table_1[[#This Row],[Order Date]], "MMM")</f>
        <v>Sep</v>
      </c>
      <c r="E7725" s="7">
        <v>41162</v>
      </c>
      <c r="F7725" s="7">
        <v>41166</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row>
    <row r="7726" spans="1:23" ht="14.25" customHeight="1" x14ac:dyDescent="0.3">
      <c r="A7726" s="5">
        <v>7725</v>
      </c>
      <c r="B7726" s="2" t="s">
        <v>9624</v>
      </c>
      <c r="C7726" s="5">
        <f>YEAR(Data!$E7726)</f>
        <v>2013</v>
      </c>
      <c r="D7726" s="2" t="str">
        <f>TEXT(Table_1[[#This Row],[Order Date]], "MMM")</f>
        <v>Sep</v>
      </c>
      <c r="E7726" s="7">
        <v>41543</v>
      </c>
      <c r="F7726" s="7">
        <v>41547</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row>
    <row r="7727" spans="1:23" ht="14.25" customHeight="1" x14ac:dyDescent="0.3">
      <c r="A7727" s="5">
        <v>7726</v>
      </c>
      <c r="B7727" s="2" t="s">
        <v>9624</v>
      </c>
      <c r="C7727" s="5">
        <f>YEAR(Data!$E7727)</f>
        <v>2013</v>
      </c>
      <c r="D7727" s="2" t="str">
        <f>TEXT(Table_1[[#This Row],[Order Date]], "MMM")</f>
        <v>Sep</v>
      </c>
      <c r="E7727" s="7">
        <v>41543</v>
      </c>
      <c r="F7727" s="7">
        <v>41547</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row>
    <row r="7728" spans="1:23" ht="14.25" customHeight="1" x14ac:dyDescent="0.3">
      <c r="A7728" s="5">
        <v>7727</v>
      </c>
      <c r="B7728" s="2" t="s">
        <v>9624</v>
      </c>
      <c r="C7728" s="5">
        <f>YEAR(Data!$E7728)</f>
        <v>2013</v>
      </c>
      <c r="D7728" s="2" t="str">
        <f>TEXT(Table_1[[#This Row],[Order Date]], "MMM")</f>
        <v>Sep</v>
      </c>
      <c r="E7728" s="7">
        <v>41543</v>
      </c>
      <c r="F7728" s="7">
        <v>41547</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row>
    <row r="7729" spans="1:23" ht="14.25" customHeight="1" x14ac:dyDescent="0.3">
      <c r="A7729" s="5">
        <v>7728</v>
      </c>
      <c r="B7729" s="2" t="s">
        <v>9625</v>
      </c>
      <c r="C7729" s="5">
        <f>YEAR(Data!$E7729)</f>
        <v>2012</v>
      </c>
      <c r="D7729" s="2" t="str">
        <f>TEXT(Table_1[[#This Row],[Order Date]], "MMM")</f>
        <v>Mar</v>
      </c>
      <c r="E7729" s="7">
        <v>40984</v>
      </c>
      <c r="F7729" s="7">
        <v>40988</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row>
    <row r="7730" spans="1:23" ht="14.25" customHeight="1" x14ac:dyDescent="0.3">
      <c r="A7730" s="5">
        <v>7729</v>
      </c>
      <c r="B7730" s="2" t="s">
        <v>9626</v>
      </c>
      <c r="C7730" s="5">
        <f>YEAR(Data!$E7730)</f>
        <v>2013</v>
      </c>
      <c r="D7730" s="2" t="str">
        <f>TEXT(Table_1[[#This Row],[Order Date]], "MMM")</f>
        <v>Nov</v>
      </c>
      <c r="E7730" s="7">
        <v>41605</v>
      </c>
      <c r="F7730" s="7">
        <v>41611</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row>
    <row r="7731" spans="1:23" ht="14.25" customHeight="1" x14ac:dyDescent="0.3">
      <c r="A7731" s="5">
        <v>7730</v>
      </c>
      <c r="B7731" s="2" t="s">
        <v>9627</v>
      </c>
      <c r="C7731" s="5">
        <f>YEAR(Data!$E7731)</f>
        <v>2013</v>
      </c>
      <c r="D7731" s="2" t="str">
        <f>TEXT(Table_1[[#This Row],[Order Date]], "MMM")</f>
        <v>Sep</v>
      </c>
      <c r="E7731" s="7">
        <v>41544</v>
      </c>
      <c r="F7731" s="7">
        <v>41549</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row>
    <row r="7732" spans="1:23" ht="14.25" customHeight="1" x14ac:dyDescent="0.3">
      <c r="A7732" s="5">
        <v>7731</v>
      </c>
      <c r="B7732" s="2" t="s">
        <v>9628</v>
      </c>
      <c r="C7732" s="5">
        <f>YEAR(Data!$E7732)</f>
        <v>2014</v>
      </c>
      <c r="D7732" s="2" t="str">
        <f>TEXT(Table_1[[#This Row],[Order Date]], "MMM")</f>
        <v>Jun</v>
      </c>
      <c r="E7732" s="7">
        <v>41804</v>
      </c>
      <c r="F7732" s="7">
        <v>41810</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row>
    <row r="7733" spans="1:23" ht="14.25" customHeight="1" x14ac:dyDescent="0.3">
      <c r="A7733" s="5">
        <v>7732</v>
      </c>
      <c r="B7733" s="2" t="s">
        <v>9629</v>
      </c>
      <c r="C7733" s="5">
        <f>YEAR(Data!$E7733)</f>
        <v>2014</v>
      </c>
      <c r="D7733" s="2" t="str">
        <f>TEXT(Table_1[[#This Row],[Order Date]], "MMM")</f>
        <v>Sep</v>
      </c>
      <c r="E7733" s="7">
        <v>41901</v>
      </c>
      <c r="F7733" s="7">
        <v>41904</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row>
    <row r="7734" spans="1:23" ht="14.25" customHeight="1" x14ac:dyDescent="0.3">
      <c r="A7734" s="5">
        <v>7733</v>
      </c>
      <c r="B7734" s="2" t="s">
        <v>9630</v>
      </c>
      <c r="C7734" s="5">
        <f>YEAR(Data!$E7734)</f>
        <v>2014</v>
      </c>
      <c r="D7734" s="2" t="str">
        <f>TEXT(Table_1[[#This Row],[Order Date]], "MMM")</f>
        <v>Jun</v>
      </c>
      <c r="E7734" s="7">
        <v>41793</v>
      </c>
      <c r="F7734" s="7">
        <v>41799</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row>
    <row r="7735" spans="1:23" ht="14.25" customHeight="1" x14ac:dyDescent="0.3">
      <c r="A7735" s="5">
        <v>7734</v>
      </c>
      <c r="B7735" s="2" t="s">
        <v>9631</v>
      </c>
      <c r="C7735" s="5">
        <f>YEAR(Data!$E7735)</f>
        <v>2013</v>
      </c>
      <c r="D7735" s="2" t="str">
        <f>TEXT(Table_1[[#This Row],[Order Date]], "MMM")</f>
        <v>May</v>
      </c>
      <c r="E7735" s="7">
        <v>41410</v>
      </c>
      <c r="F7735" s="7">
        <v>41414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row>
    <row r="7736" spans="1:23" ht="14.25" customHeight="1" x14ac:dyDescent="0.3">
      <c r="A7736" s="5">
        <v>7735</v>
      </c>
      <c r="B7736" s="2" t="s">
        <v>9632</v>
      </c>
      <c r="C7736" s="5">
        <f>YEAR(Data!$E7736)</f>
        <v>2014</v>
      </c>
      <c r="D7736" s="2" t="str">
        <f>TEXT(Table_1[[#This Row],[Order Date]], "MMM")</f>
        <v>Sep</v>
      </c>
      <c r="E7736" s="7">
        <v>41898</v>
      </c>
      <c r="F7736" s="7">
        <v>41903</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row>
    <row r="7737" spans="1:23" ht="14.25" customHeight="1" x14ac:dyDescent="0.3">
      <c r="A7737" s="5">
        <v>7736</v>
      </c>
      <c r="B7737" s="2" t="s">
        <v>9633</v>
      </c>
      <c r="C7737" s="5">
        <f>YEAR(Data!$E7737)</f>
        <v>2013</v>
      </c>
      <c r="D7737" s="2" t="str">
        <f>TEXT(Table_1[[#This Row],[Order Date]], "MMM")</f>
        <v>Aug</v>
      </c>
      <c r="E7737" s="7">
        <v>41509</v>
      </c>
      <c r="F7737" s="7">
        <v>41513</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row>
    <row r="7738" spans="1:23" ht="14.25" customHeight="1" x14ac:dyDescent="0.3">
      <c r="A7738" s="5">
        <v>7737</v>
      </c>
      <c r="B7738" s="2" t="s">
        <v>9634</v>
      </c>
      <c r="C7738" s="5">
        <f>YEAR(Data!$E7738)</f>
        <v>2011</v>
      </c>
      <c r="D7738" s="2" t="str">
        <f>TEXT(Table_1[[#This Row],[Order Date]], "MMM")</f>
        <v>May</v>
      </c>
      <c r="E7738" s="7">
        <v>40693</v>
      </c>
      <c r="F7738" s="7">
        <v>40700</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row>
    <row r="7739" spans="1:23" ht="14.25" customHeight="1" x14ac:dyDescent="0.3">
      <c r="A7739" s="5">
        <v>7738</v>
      </c>
      <c r="B7739" s="2" t="s">
        <v>9635</v>
      </c>
      <c r="C7739" s="5">
        <f>YEAR(Data!$E7739)</f>
        <v>2014</v>
      </c>
      <c r="D7739" s="2" t="str">
        <f>TEXT(Table_1[[#This Row],[Order Date]], "MMM")</f>
        <v>Dec</v>
      </c>
      <c r="E7739" s="7">
        <v>41992</v>
      </c>
      <c r="F7739" s="7">
        <v>41994</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row>
    <row r="7740" spans="1:23" ht="14.25" customHeight="1" x14ac:dyDescent="0.3">
      <c r="A7740" s="5">
        <v>7739</v>
      </c>
      <c r="B7740" s="2" t="s">
        <v>9636</v>
      </c>
      <c r="C7740" s="5">
        <f>YEAR(Data!$E7740)</f>
        <v>2014</v>
      </c>
      <c r="D7740" s="2" t="str">
        <f>TEXT(Table_1[[#This Row],[Order Date]], "MMM")</f>
        <v>Jul</v>
      </c>
      <c r="E7740" s="7">
        <v>41851</v>
      </c>
      <c r="F7740" s="7">
        <v>41858</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row>
    <row r="7741" spans="1:23" ht="14.25" customHeight="1" x14ac:dyDescent="0.3">
      <c r="A7741" s="5">
        <v>7740</v>
      </c>
      <c r="B7741" s="2" t="s">
        <v>9637</v>
      </c>
      <c r="C7741" s="5">
        <f>YEAR(Data!$E7741)</f>
        <v>2011</v>
      </c>
      <c r="D7741" s="2" t="str">
        <f>TEXT(Table_1[[#This Row],[Order Date]], "MMM")</f>
        <v>Nov</v>
      </c>
      <c r="E7741" s="7">
        <v>40868</v>
      </c>
      <c r="F7741" s="7">
        <v>40873</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row>
    <row r="7742" spans="1:23" ht="14.25" customHeight="1" x14ac:dyDescent="0.3">
      <c r="A7742" s="5">
        <v>7741</v>
      </c>
      <c r="B7742" s="2" t="s">
        <v>9637</v>
      </c>
      <c r="C7742" s="5">
        <f>YEAR(Data!$E7742)</f>
        <v>2011</v>
      </c>
      <c r="D7742" s="2" t="str">
        <f>TEXT(Table_1[[#This Row],[Order Date]], "MMM")</f>
        <v>Nov</v>
      </c>
      <c r="E7742" s="7">
        <v>40868</v>
      </c>
      <c r="F7742" s="7">
        <v>40873</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row>
    <row r="7743" spans="1:23" ht="14.25" customHeight="1" x14ac:dyDescent="0.3">
      <c r="A7743" s="5">
        <v>7742</v>
      </c>
      <c r="B7743" s="2" t="s">
        <v>9638</v>
      </c>
      <c r="C7743" s="5">
        <f>YEAR(Data!$E7743)</f>
        <v>2012</v>
      </c>
      <c r="D7743" s="2" t="str">
        <f>TEXT(Table_1[[#This Row],[Order Date]], "MMM")</f>
        <v>Sep</v>
      </c>
      <c r="E7743" s="7">
        <v>41176</v>
      </c>
      <c r="F7743" s="7">
        <v>41178</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row>
    <row r="7744" spans="1:23" ht="14.25" customHeight="1" x14ac:dyDescent="0.3">
      <c r="A7744" s="5">
        <v>7743</v>
      </c>
      <c r="B7744" s="2" t="s">
        <v>9639</v>
      </c>
      <c r="C7744" s="5">
        <f>YEAR(Data!$E7744)</f>
        <v>2014</v>
      </c>
      <c r="D7744" s="2" t="str">
        <f>TEXT(Table_1[[#This Row],[Order Date]], "MMM")</f>
        <v>Aug</v>
      </c>
      <c r="E7744" s="7">
        <v>41872</v>
      </c>
      <c r="F7744" s="7">
        <v>41879</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row>
    <row r="7745" spans="1:23" ht="14.25" customHeight="1" x14ac:dyDescent="0.3">
      <c r="A7745" s="5">
        <v>7744</v>
      </c>
      <c r="B7745" s="2" t="s">
        <v>9640</v>
      </c>
      <c r="C7745" s="5">
        <f>YEAR(Data!$E7745)</f>
        <v>2013</v>
      </c>
      <c r="D7745" s="2" t="str">
        <f>TEXT(Table_1[[#This Row],[Order Date]], "MMM")</f>
        <v>Jun</v>
      </c>
      <c r="E7745" s="7">
        <v>41443</v>
      </c>
      <c r="F7745" s="7">
        <v>41448</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row>
    <row r="7746" spans="1:23" ht="14.25" customHeight="1" x14ac:dyDescent="0.3">
      <c r="A7746" s="5">
        <v>7745</v>
      </c>
      <c r="B7746" s="2" t="s">
        <v>9640</v>
      </c>
      <c r="C7746" s="5">
        <f>YEAR(Data!$E7746)</f>
        <v>2013</v>
      </c>
      <c r="D7746" s="2" t="str">
        <f>TEXT(Table_1[[#This Row],[Order Date]], "MMM")</f>
        <v>Jun</v>
      </c>
      <c r="E7746" s="7">
        <v>41443</v>
      </c>
      <c r="F7746" s="7">
        <v>41448</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row>
    <row r="7747" spans="1:23" ht="14.25" customHeight="1" x14ac:dyDescent="0.3">
      <c r="A7747" s="5">
        <v>7746</v>
      </c>
      <c r="B7747" s="2" t="s">
        <v>9640</v>
      </c>
      <c r="C7747" s="5">
        <f>YEAR(Data!$E7747)</f>
        <v>2013</v>
      </c>
      <c r="D7747" s="2" t="str">
        <f>TEXT(Table_1[[#This Row],[Order Date]], "MMM")</f>
        <v>Jun</v>
      </c>
      <c r="E7747" s="7">
        <v>41443</v>
      </c>
      <c r="F7747" s="7">
        <v>41448</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row>
    <row r="7748" spans="1:23" ht="14.25" customHeight="1" x14ac:dyDescent="0.3">
      <c r="A7748" s="5">
        <v>7747</v>
      </c>
      <c r="B7748" s="2" t="s">
        <v>9641</v>
      </c>
      <c r="C7748" s="5">
        <f>YEAR(Data!$E7748)</f>
        <v>2012</v>
      </c>
      <c r="D7748" s="2" t="str">
        <f>TEXT(Table_1[[#This Row],[Order Date]], "MMM")</f>
        <v>Dec</v>
      </c>
      <c r="E7748" s="7">
        <v>41262</v>
      </c>
      <c r="F7748" s="7">
        <v>41266</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row>
    <row r="7749" spans="1:23" ht="14.25" customHeight="1" x14ac:dyDescent="0.3">
      <c r="A7749" s="5">
        <v>7748</v>
      </c>
      <c r="B7749" s="2" t="s">
        <v>9642</v>
      </c>
      <c r="C7749" s="5">
        <f>YEAR(Data!$E7749)</f>
        <v>2012</v>
      </c>
      <c r="D7749" s="2" t="str">
        <f>TEXT(Table_1[[#This Row],[Order Date]], "MMM")</f>
        <v>May</v>
      </c>
      <c r="E7749" s="7">
        <v>41060</v>
      </c>
      <c r="F7749" s="7">
        <v>41062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row>
    <row r="7750" spans="1:23" ht="14.25" customHeight="1" x14ac:dyDescent="0.3">
      <c r="A7750" s="5">
        <v>7749</v>
      </c>
      <c r="B7750" s="2" t="s">
        <v>9643</v>
      </c>
      <c r="C7750" s="5">
        <f>YEAR(Data!$E7750)</f>
        <v>2012</v>
      </c>
      <c r="D7750" s="2" t="str">
        <f>TEXT(Table_1[[#This Row],[Order Date]], "MMM")</f>
        <v>Jun</v>
      </c>
      <c r="E7750" s="7">
        <v>41078</v>
      </c>
      <c r="F7750" s="7">
        <v>41084</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row>
    <row r="7751" spans="1:23" ht="14.25" customHeight="1" x14ac:dyDescent="0.3">
      <c r="A7751" s="5">
        <v>7750</v>
      </c>
      <c r="B7751" s="2" t="s">
        <v>9643</v>
      </c>
      <c r="C7751" s="5">
        <f>YEAR(Data!$E7751)</f>
        <v>2012</v>
      </c>
      <c r="D7751" s="2" t="str">
        <f>TEXT(Table_1[[#This Row],[Order Date]], "MMM")</f>
        <v>Jun</v>
      </c>
      <c r="E7751" s="7">
        <v>41078</v>
      </c>
      <c r="F7751" s="7">
        <v>41084</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row>
    <row r="7752" spans="1:23" ht="14.25" customHeight="1" x14ac:dyDescent="0.3">
      <c r="A7752" s="5">
        <v>7751</v>
      </c>
      <c r="B7752" s="2" t="s">
        <v>9643</v>
      </c>
      <c r="C7752" s="5">
        <f>YEAR(Data!$E7752)</f>
        <v>2012</v>
      </c>
      <c r="D7752" s="2" t="str">
        <f>TEXT(Table_1[[#This Row],[Order Date]], "MMM")</f>
        <v>Jun</v>
      </c>
      <c r="E7752" s="7">
        <v>41078</v>
      </c>
      <c r="F7752" s="7">
        <v>41084</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row>
    <row r="7753" spans="1:23" ht="14.25" customHeight="1" x14ac:dyDescent="0.3">
      <c r="A7753" s="5">
        <v>7752</v>
      </c>
      <c r="B7753" s="2" t="s">
        <v>9643</v>
      </c>
      <c r="C7753" s="5">
        <f>YEAR(Data!$E7753)</f>
        <v>2012</v>
      </c>
      <c r="D7753" s="2" t="str">
        <f>TEXT(Table_1[[#This Row],[Order Date]], "MMM")</f>
        <v>Jun</v>
      </c>
      <c r="E7753" s="7">
        <v>41078</v>
      </c>
      <c r="F7753" s="7">
        <v>41084</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row>
    <row r="7754" spans="1:23" ht="14.25" customHeight="1" x14ac:dyDescent="0.3">
      <c r="A7754" s="5">
        <v>7753</v>
      </c>
      <c r="B7754" s="2" t="s">
        <v>9643</v>
      </c>
      <c r="C7754" s="5">
        <f>YEAR(Data!$E7754)</f>
        <v>2012</v>
      </c>
      <c r="D7754" s="2" t="str">
        <f>TEXT(Table_1[[#This Row],[Order Date]], "MMM")</f>
        <v>Jun</v>
      </c>
      <c r="E7754" s="7">
        <v>41078</v>
      </c>
      <c r="F7754" s="7">
        <v>41084</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row>
    <row r="7755" spans="1:23" ht="14.25" customHeight="1" x14ac:dyDescent="0.3">
      <c r="A7755" s="5">
        <v>7754</v>
      </c>
      <c r="B7755" s="2" t="s">
        <v>9644</v>
      </c>
      <c r="C7755" s="5">
        <f>YEAR(Data!$E7755)</f>
        <v>2012</v>
      </c>
      <c r="D7755" s="2" t="str">
        <f>TEXT(Table_1[[#This Row],[Order Date]], "MMM")</f>
        <v>Nov</v>
      </c>
      <c r="E7755" s="7">
        <v>41243</v>
      </c>
      <c r="F7755" s="7">
        <v>41246</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row>
    <row r="7756" spans="1:23" ht="14.25" customHeight="1" x14ac:dyDescent="0.3">
      <c r="A7756" s="5">
        <v>7755</v>
      </c>
      <c r="B7756" s="2" t="s">
        <v>9645</v>
      </c>
      <c r="C7756" s="5">
        <f>YEAR(Data!$E7756)</f>
        <v>2012</v>
      </c>
      <c r="D7756" s="2" t="str">
        <f>TEXT(Table_1[[#This Row],[Order Date]], "MMM")</f>
        <v>Dec</v>
      </c>
      <c r="E7756" s="7">
        <v>41264</v>
      </c>
      <c r="F7756" s="7">
        <v>41266</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row>
    <row r="7757" spans="1:23" ht="14.25" customHeight="1" x14ac:dyDescent="0.3">
      <c r="A7757" s="5">
        <v>7756</v>
      </c>
      <c r="B7757" s="2" t="s">
        <v>9646</v>
      </c>
      <c r="C7757" s="5">
        <f>YEAR(Data!$E7757)</f>
        <v>2014</v>
      </c>
      <c r="D7757" s="2" t="str">
        <f>TEXT(Table_1[[#This Row],[Order Date]], "MMM")</f>
        <v>Nov</v>
      </c>
      <c r="E7757" s="7">
        <v>41961</v>
      </c>
      <c r="F7757" s="7">
        <v>41965</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row>
    <row r="7758" spans="1:23" ht="14.25" customHeight="1" x14ac:dyDescent="0.3">
      <c r="A7758" s="5">
        <v>7757</v>
      </c>
      <c r="B7758" s="2" t="s">
        <v>9646</v>
      </c>
      <c r="C7758" s="5">
        <f>YEAR(Data!$E7758)</f>
        <v>2014</v>
      </c>
      <c r="D7758" s="2" t="str">
        <f>TEXT(Table_1[[#This Row],[Order Date]], "MMM")</f>
        <v>Nov</v>
      </c>
      <c r="E7758" s="7">
        <v>41961</v>
      </c>
      <c r="F7758" s="7">
        <v>41965</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row>
    <row r="7759" spans="1:23" ht="14.25" customHeight="1" x14ac:dyDescent="0.3">
      <c r="A7759" s="5">
        <v>7758</v>
      </c>
      <c r="B7759" s="2" t="s">
        <v>9649</v>
      </c>
      <c r="C7759" s="5">
        <f>YEAR(Data!$E7759)</f>
        <v>2014</v>
      </c>
      <c r="D7759" s="2" t="str">
        <f>TEXT(Table_1[[#This Row],[Order Date]], "MMM")</f>
        <v>Nov</v>
      </c>
      <c r="E7759" s="7">
        <v>41957</v>
      </c>
      <c r="F7759" s="7">
        <v>41960</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row>
    <row r="7760" spans="1:23" ht="14.25" customHeight="1" x14ac:dyDescent="0.3">
      <c r="A7760" s="5">
        <v>7759</v>
      </c>
      <c r="B7760" s="2" t="s">
        <v>9649</v>
      </c>
      <c r="C7760" s="5">
        <f>YEAR(Data!$E7760)</f>
        <v>2014</v>
      </c>
      <c r="D7760" s="2" t="str">
        <f>TEXT(Table_1[[#This Row],[Order Date]], "MMM")</f>
        <v>Nov</v>
      </c>
      <c r="E7760" s="7">
        <v>41957</v>
      </c>
      <c r="F7760" s="7">
        <v>41960</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row>
    <row r="7761" spans="1:23" ht="14.25" customHeight="1" x14ac:dyDescent="0.3">
      <c r="A7761" s="5">
        <v>7760</v>
      </c>
      <c r="B7761" s="2" t="s">
        <v>9650</v>
      </c>
      <c r="C7761" s="5">
        <f>YEAR(Data!$E7761)</f>
        <v>2013</v>
      </c>
      <c r="D7761" s="2" t="str">
        <f>TEXT(Table_1[[#This Row],[Order Date]], "MMM")</f>
        <v>Oct</v>
      </c>
      <c r="E7761" s="7">
        <v>41572</v>
      </c>
      <c r="F7761" s="7">
        <v>41576</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row>
    <row r="7762" spans="1:23" ht="14.25" customHeight="1" x14ac:dyDescent="0.3">
      <c r="A7762" s="5">
        <v>7761</v>
      </c>
      <c r="B7762" s="2" t="s">
        <v>9651</v>
      </c>
      <c r="C7762" s="5">
        <f>YEAR(Data!$E7762)</f>
        <v>2011</v>
      </c>
      <c r="D7762" s="2" t="str">
        <f>TEXT(Table_1[[#This Row],[Order Date]], "MMM")</f>
        <v>Dec</v>
      </c>
      <c r="E7762" s="7">
        <v>40883</v>
      </c>
      <c r="F7762" s="7">
        <v>40888</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row>
    <row r="7763" spans="1:23" ht="14.25" customHeight="1" x14ac:dyDescent="0.3">
      <c r="A7763" s="5">
        <v>7762</v>
      </c>
      <c r="B7763" s="2" t="s">
        <v>9652</v>
      </c>
      <c r="C7763" s="5">
        <f>YEAR(Data!$E7763)</f>
        <v>2014</v>
      </c>
      <c r="D7763" s="2" t="str">
        <f>TEXT(Table_1[[#This Row],[Order Date]], "MMM")</f>
        <v>Dec</v>
      </c>
      <c r="E7763" s="7">
        <v>41977</v>
      </c>
      <c r="F7763" s="7">
        <v>41980</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row>
    <row r="7764" spans="1:23" ht="14.25" customHeight="1" x14ac:dyDescent="0.3">
      <c r="A7764" s="5">
        <v>7763</v>
      </c>
      <c r="B7764" s="2" t="s">
        <v>9653</v>
      </c>
      <c r="C7764" s="5">
        <f>YEAR(Data!$E7764)</f>
        <v>2014</v>
      </c>
      <c r="D7764" s="2" t="str">
        <f>TEXT(Table_1[[#This Row],[Order Date]], "MMM")</f>
        <v>Sep</v>
      </c>
      <c r="E7764" s="7">
        <v>41909</v>
      </c>
      <c r="F7764" s="7">
        <v>41911</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row>
    <row r="7765" spans="1:23" ht="14.25" customHeight="1" x14ac:dyDescent="0.3">
      <c r="A7765" s="5">
        <v>7764</v>
      </c>
      <c r="B7765" s="2" t="s">
        <v>9654</v>
      </c>
      <c r="C7765" s="5">
        <f>YEAR(Data!$E7765)</f>
        <v>2012</v>
      </c>
      <c r="D7765" s="2" t="str">
        <f>TEXT(Table_1[[#This Row],[Order Date]], "MMM")</f>
        <v>Feb</v>
      </c>
      <c r="E7765" s="7">
        <v>40942</v>
      </c>
      <c r="F7765" s="7">
        <v>40946</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row>
    <row r="7766" spans="1:23" ht="14.25" customHeight="1" x14ac:dyDescent="0.3">
      <c r="A7766" s="5">
        <v>7765</v>
      </c>
      <c r="B7766" s="2" t="s">
        <v>9655</v>
      </c>
      <c r="C7766" s="5">
        <f>YEAR(Data!$E7766)</f>
        <v>2014</v>
      </c>
      <c r="D7766" s="2" t="str">
        <f>TEXT(Table_1[[#This Row],[Order Date]], "MMM")</f>
        <v>Aug</v>
      </c>
      <c r="E7766" s="7">
        <v>41864</v>
      </c>
      <c r="F7766" s="7">
        <v>41864</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row>
    <row r="7767" spans="1:23" ht="14.25" customHeight="1" x14ac:dyDescent="0.3">
      <c r="A7767" s="5">
        <v>7766</v>
      </c>
      <c r="B7767" s="2" t="s">
        <v>9655</v>
      </c>
      <c r="C7767" s="5">
        <f>YEAR(Data!$E7767)</f>
        <v>2014</v>
      </c>
      <c r="D7767" s="2" t="str">
        <f>TEXT(Table_1[[#This Row],[Order Date]], "MMM")</f>
        <v>Aug</v>
      </c>
      <c r="E7767" s="7">
        <v>41864</v>
      </c>
      <c r="F7767" s="7">
        <v>41864</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row>
    <row r="7768" spans="1:23" ht="14.25" customHeight="1" x14ac:dyDescent="0.3">
      <c r="A7768" s="5">
        <v>7767</v>
      </c>
      <c r="B7768" s="2" t="s">
        <v>9655</v>
      </c>
      <c r="C7768" s="5">
        <f>YEAR(Data!$E7768)</f>
        <v>2014</v>
      </c>
      <c r="D7768" s="2" t="str">
        <f>TEXT(Table_1[[#This Row],[Order Date]], "MMM")</f>
        <v>Aug</v>
      </c>
      <c r="E7768" s="7">
        <v>41864</v>
      </c>
      <c r="F7768" s="7">
        <v>41864</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row>
    <row r="7769" spans="1:23" ht="14.25" customHeight="1" x14ac:dyDescent="0.3">
      <c r="A7769" s="5">
        <v>7768</v>
      </c>
      <c r="B7769" s="2" t="s">
        <v>9656</v>
      </c>
      <c r="C7769" s="5">
        <f>YEAR(Data!$E7769)</f>
        <v>2012</v>
      </c>
      <c r="D7769" s="2" t="str">
        <f>TEXT(Table_1[[#This Row],[Order Date]], "MMM")</f>
        <v>Aug</v>
      </c>
      <c r="E7769" s="7">
        <v>41145</v>
      </c>
      <c r="F7769" s="7">
        <v>41147</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row>
    <row r="7770" spans="1:23" ht="14.25" customHeight="1" x14ac:dyDescent="0.3">
      <c r="A7770" s="5">
        <v>7769</v>
      </c>
      <c r="B7770" s="2" t="s">
        <v>9657</v>
      </c>
      <c r="C7770" s="5">
        <f>YEAR(Data!$E7770)</f>
        <v>2014</v>
      </c>
      <c r="D7770" s="2" t="str">
        <f>TEXT(Table_1[[#This Row],[Order Date]], "MMM")</f>
        <v>Nov</v>
      </c>
      <c r="E7770" s="7">
        <v>41956</v>
      </c>
      <c r="F7770" s="7">
        <v>41961</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row>
    <row r="7771" spans="1:23" ht="14.25" customHeight="1" x14ac:dyDescent="0.3">
      <c r="A7771" s="5">
        <v>7770</v>
      </c>
      <c r="B7771" s="2" t="s">
        <v>9658</v>
      </c>
      <c r="C7771" s="5">
        <f>YEAR(Data!$E7771)</f>
        <v>2013</v>
      </c>
      <c r="D7771" s="2" t="str">
        <f>TEXT(Table_1[[#This Row],[Order Date]], "MMM")</f>
        <v>Aug</v>
      </c>
      <c r="E7771" s="7">
        <v>41488</v>
      </c>
      <c r="F7771" s="7">
        <v>41488</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row>
    <row r="7772" spans="1:23" ht="14.25" customHeight="1" x14ac:dyDescent="0.3">
      <c r="A7772" s="5">
        <v>7771</v>
      </c>
      <c r="B7772" s="2" t="s">
        <v>9658</v>
      </c>
      <c r="C7772" s="5">
        <f>YEAR(Data!$E7772)</f>
        <v>2013</v>
      </c>
      <c r="D7772" s="2" t="str">
        <f>TEXT(Table_1[[#This Row],[Order Date]], "MMM")</f>
        <v>Aug</v>
      </c>
      <c r="E7772" s="7">
        <v>41488</v>
      </c>
      <c r="F7772" s="7">
        <v>41488</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row>
    <row r="7773" spans="1:23" ht="14.25" customHeight="1" x14ac:dyDescent="0.3">
      <c r="A7773" s="5">
        <v>7772</v>
      </c>
      <c r="B7773" s="2" t="s">
        <v>9659</v>
      </c>
      <c r="C7773" s="5">
        <f>YEAR(Data!$E7773)</f>
        <v>2013</v>
      </c>
      <c r="D7773" s="2" t="str">
        <f>TEXT(Table_1[[#This Row],[Order Date]], "MMM")</f>
        <v>Nov</v>
      </c>
      <c r="E7773" s="7">
        <v>41604</v>
      </c>
      <c r="F7773" s="7">
        <v>41611</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row>
    <row r="7774" spans="1:23" ht="14.25" customHeight="1" x14ac:dyDescent="0.3">
      <c r="A7774" s="5">
        <v>7773</v>
      </c>
      <c r="B7774" s="2" t="s">
        <v>9659</v>
      </c>
      <c r="C7774" s="5">
        <f>YEAR(Data!$E7774)</f>
        <v>2013</v>
      </c>
      <c r="D7774" s="2" t="str">
        <f>TEXT(Table_1[[#This Row],[Order Date]], "MMM")</f>
        <v>Nov</v>
      </c>
      <c r="E7774" s="7">
        <v>41604</v>
      </c>
      <c r="F7774" s="7">
        <v>41611</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row>
    <row r="7775" spans="1:23" ht="14.25" customHeight="1" x14ac:dyDescent="0.3">
      <c r="A7775" s="5">
        <v>7774</v>
      </c>
      <c r="B7775" s="2" t="s">
        <v>9659</v>
      </c>
      <c r="C7775" s="5">
        <f>YEAR(Data!$E7775)</f>
        <v>2013</v>
      </c>
      <c r="D7775" s="2" t="str">
        <f>TEXT(Table_1[[#This Row],[Order Date]], "MMM")</f>
        <v>Nov</v>
      </c>
      <c r="E7775" s="7">
        <v>41604</v>
      </c>
      <c r="F7775" s="7">
        <v>41611</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row>
    <row r="7776" spans="1:23" ht="14.25" customHeight="1" x14ac:dyDescent="0.3">
      <c r="A7776" s="5">
        <v>7775</v>
      </c>
      <c r="B7776" s="2" t="s">
        <v>9662</v>
      </c>
      <c r="C7776" s="5">
        <f>YEAR(Data!$E7776)</f>
        <v>2013</v>
      </c>
      <c r="D7776" s="2" t="str">
        <f>TEXT(Table_1[[#This Row],[Order Date]], "MMM")</f>
        <v>Apr</v>
      </c>
      <c r="E7776" s="7">
        <v>41378</v>
      </c>
      <c r="F7776" s="7">
        <v>41380</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row>
    <row r="7777" spans="1:23" ht="14.25" customHeight="1" x14ac:dyDescent="0.3">
      <c r="A7777" s="5">
        <v>7776</v>
      </c>
      <c r="B7777" s="2" t="s">
        <v>9663</v>
      </c>
      <c r="C7777" s="5">
        <f>YEAR(Data!$E7777)</f>
        <v>2011</v>
      </c>
      <c r="D7777" s="2" t="str">
        <f>TEXT(Table_1[[#This Row],[Order Date]], "MMM")</f>
        <v>Dec</v>
      </c>
      <c r="E7777" s="7">
        <v>40904</v>
      </c>
      <c r="F7777" s="7">
        <v>40908</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row>
    <row r="7778" spans="1:23" ht="14.25" customHeight="1" x14ac:dyDescent="0.3">
      <c r="A7778" s="5">
        <v>7777</v>
      </c>
      <c r="B7778" s="2" t="s">
        <v>9663</v>
      </c>
      <c r="C7778" s="5">
        <f>YEAR(Data!$E7778)</f>
        <v>2011</v>
      </c>
      <c r="D7778" s="2" t="str">
        <f>TEXT(Table_1[[#This Row],[Order Date]], "MMM")</f>
        <v>Dec</v>
      </c>
      <c r="E7778" s="7">
        <v>40904</v>
      </c>
      <c r="F7778" s="7">
        <v>40908</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row>
    <row r="7779" spans="1:23" ht="14.25" customHeight="1" x14ac:dyDescent="0.3">
      <c r="A7779" s="5">
        <v>7778</v>
      </c>
      <c r="B7779" s="2" t="s">
        <v>9663</v>
      </c>
      <c r="C7779" s="5">
        <f>YEAR(Data!$E7779)</f>
        <v>2011</v>
      </c>
      <c r="D7779" s="2" t="str">
        <f>TEXT(Table_1[[#This Row],[Order Date]], "MMM")</f>
        <v>Dec</v>
      </c>
      <c r="E7779" s="7">
        <v>40904</v>
      </c>
      <c r="F7779" s="7">
        <v>40908</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row>
    <row r="7780" spans="1:23" ht="14.25" customHeight="1" x14ac:dyDescent="0.3">
      <c r="A7780" s="5">
        <v>7779</v>
      </c>
      <c r="B7780" s="2" t="s">
        <v>9663</v>
      </c>
      <c r="C7780" s="5">
        <f>YEAR(Data!$E7780)</f>
        <v>2011</v>
      </c>
      <c r="D7780" s="2" t="str">
        <f>TEXT(Table_1[[#This Row],[Order Date]], "MMM")</f>
        <v>Dec</v>
      </c>
      <c r="E7780" s="7">
        <v>40904</v>
      </c>
      <c r="F7780" s="7">
        <v>40908</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row>
    <row r="7781" spans="1:23" ht="14.25" customHeight="1" x14ac:dyDescent="0.3">
      <c r="A7781" s="5">
        <v>7780</v>
      </c>
      <c r="B7781" s="2" t="s">
        <v>9664</v>
      </c>
      <c r="C7781" s="5">
        <f>YEAR(Data!$E7781)</f>
        <v>2013</v>
      </c>
      <c r="D7781" s="2" t="str">
        <f>TEXT(Table_1[[#This Row],[Order Date]], "MMM")</f>
        <v>Apr</v>
      </c>
      <c r="E7781" s="7">
        <v>41383</v>
      </c>
      <c r="F7781" s="7">
        <v>41387</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row>
    <row r="7782" spans="1:23" ht="14.25" customHeight="1" x14ac:dyDescent="0.3">
      <c r="A7782" s="5">
        <v>7781</v>
      </c>
      <c r="B7782" s="2" t="s">
        <v>9664</v>
      </c>
      <c r="C7782" s="5">
        <f>YEAR(Data!$E7782)</f>
        <v>2013</v>
      </c>
      <c r="D7782" s="2" t="str">
        <f>TEXT(Table_1[[#This Row],[Order Date]], "MMM")</f>
        <v>Apr</v>
      </c>
      <c r="E7782" s="7">
        <v>41383</v>
      </c>
      <c r="F7782" s="7">
        <v>41387</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row>
    <row r="7783" spans="1:23" ht="14.25" customHeight="1" x14ac:dyDescent="0.3">
      <c r="A7783" s="5">
        <v>7782</v>
      </c>
      <c r="B7783" s="2" t="s">
        <v>9665</v>
      </c>
      <c r="C7783" s="5">
        <f>YEAR(Data!$E7783)</f>
        <v>2012</v>
      </c>
      <c r="D7783" s="2" t="str">
        <f>TEXT(Table_1[[#This Row],[Order Date]], "MMM")</f>
        <v>Mar</v>
      </c>
      <c r="E7783" s="7">
        <v>40976</v>
      </c>
      <c r="F7783" s="7">
        <v>40980</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row>
    <row r="7784" spans="1:23" ht="14.25" customHeight="1" x14ac:dyDescent="0.3">
      <c r="A7784" s="5">
        <v>7783</v>
      </c>
      <c r="B7784" s="2" t="s">
        <v>9666</v>
      </c>
      <c r="C7784" s="5">
        <f>YEAR(Data!$E7784)</f>
        <v>2013</v>
      </c>
      <c r="D7784" s="2" t="str">
        <f>TEXT(Table_1[[#This Row],[Order Date]], "MMM")</f>
        <v>Nov</v>
      </c>
      <c r="E7784" s="7">
        <v>41583</v>
      </c>
      <c r="F7784" s="7">
        <v>41585</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row>
    <row r="7785" spans="1:23" ht="14.25" customHeight="1" x14ac:dyDescent="0.3">
      <c r="A7785" s="5">
        <v>7784</v>
      </c>
      <c r="B7785" s="2" t="s">
        <v>9666</v>
      </c>
      <c r="C7785" s="5">
        <f>YEAR(Data!$E7785)</f>
        <v>2013</v>
      </c>
      <c r="D7785" s="2" t="str">
        <f>TEXT(Table_1[[#This Row],[Order Date]], "MMM")</f>
        <v>Nov</v>
      </c>
      <c r="E7785" s="7">
        <v>41583</v>
      </c>
      <c r="F7785" s="7">
        <v>41585</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row>
    <row r="7786" spans="1:23" ht="14.25" customHeight="1" x14ac:dyDescent="0.3">
      <c r="A7786" s="5">
        <v>7785</v>
      </c>
      <c r="B7786" s="2" t="s">
        <v>9666</v>
      </c>
      <c r="C7786" s="5">
        <f>YEAR(Data!$E7786)</f>
        <v>2013</v>
      </c>
      <c r="D7786" s="2" t="str">
        <f>TEXT(Table_1[[#This Row],[Order Date]], "MMM")</f>
        <v>Nov</v>
      </c>
      <c r="E7786" s="7">
        <v>41583</v>
      </c>
      <c r="F7786" s="7">
        <v>41585</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row>
    <row r="7787" spans="1:23" ht="14.25" customHeight="1" x14ac:dyDescent="0.3">
      <c r="A7787" s="5">
        <v>7786</v>
      </c>
      <c r="B7787" s="2" t="s">
        <v>9667</v>
      </c>
      <c r="C7787" s="5">
        <f>YEAR(Data!$E7787)</f>
        <v>2011</v>
      </c>
      <c r="D7787" s="2" t="str">
        <f>TEXT(Table_1[[#This Row],[Order Date]], "MMM")</f>
        <v>Nov</v>
      </c>
      <c r="E7787" s="7">
        <v>40876</v>
      </c>
      <c r="F7787" s="7">
        <v>40883</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row>
    <row r="7788" spans="1:23" ht="14.25" customHeight="1" x14ac:dyDescent="0.3">
      <c r="A7788" s="5">
        <v>7787</v>
      </c>
      <c r="B7788" s="2" t="s">
        <v>9668</v>
      </c>
      <c r="C7788" s="5">
        <f>YEAR(Data!$E7788)</f>
        <v>2013</v>
      </c>
      <c r="D7788" s="2" t="str">
        <f>TEXT(Table_1[[#This Row],[Order Date]], "MMM")</f>
        <v>May</v>
      </c>
      <c r="E7788" s="7">
        <v>41412</v>
      </c>
      <c r="F7788" s="7">
        <v>41415</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row>
    <row r="7789" spans="1:23" ht="14.25" customHeight="1" x14ac:dyDescent="0.3">
      <c r="A7789" s="5">
        <v>7788</v>
      </c>
      <c r="B7789" s="2" t="s">
        <v>9668</v>
      </c>
      <c r="C7789" s="5">
        <f>YEAR(Data!$E7789)</f>
        <v>2013</v>
      </c>
      <c r="D7789" s="2" t="str">
        <f>TEXT(Table_1[[#This Row],[Order Date]], "MMM")</f>
        <v>May</v>
      </c>
      <c r="E7789" s="7">
        <v>41412</v>
      </c>
      <c r="F7789" s="7">
        <v>41415</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row>
    <row r="7790" spans="1:23" ht="14.25" customHeight="1" x14ac:dyDescent="0.3">
      <c r="A7790" s="5">
        <v>7789</v>
      </c>
      <c r="B7790" s="2" t="s">
        <v>9668</v>
      </c>
      <c r="C7790" s="5">
        <f>YEAR(Data!$E7790)</f>
        <v>2013</v>
      </c>
      <c r="D7790" s="2" t="str">
        <f>TEXT(Table_1[[#This Row],[Order Date]], "MMM")</f>
        <v>May</v>
      </c>
      <c r="E7790" s="7">
        <v>41412</v>
      </c>
      <c r="F7790" s="7">
        <v>41415</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row>
    <row r="7791" spans="1:23" ht="14.25" customHeight="1" x14ac:dyDescent="0.3">
      <c r="A7791" s="5">
        <v>7790</v>
      </c>
      <c r="B7791" s="2" t="s">
        <v>9668</v>
      </c>
      <c r="C7791" s="5">
        <f>YEAR(Data!$E7791)</f>
        <v>2013</v>
      </c>
      <c r="D7791" s="2" t="str">
        <f>TEXT(Table_1[[#This Row],[Order Date]], "MMM")</f>
        <v>May</v>
      </c>
      <c r="E7791" s="7">
        <v>41412</v>
      </c>
      <c r="F7791" s="7">
        <v>41415</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row>
    <row r="7792" spans="1:23" ht="14.25" customHeight="1" x14ac:dyDescent="0.3">
      <c r="A7792" s="5">
        <v>7791</v>
      </c>
      <c r="B7792" s="2" t="s">
        <v>9669</v>
      </c>
      <c r="C7792" s="5">
        <f>YEAR(Data!$E7792)</f>
        <v>2014</v>
      </c>
      <c r="D7792" s="2" t="str">
        <f>TEXT(Table_1[[#This Row],[Order Date]], "MMM")</f>
        <v>Sep</v>
      </c>
      <c r="E7792" s="7">
        <v>41902</v>
      </c>
      <c r="F7792" s="7">
        <v>41902</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row>
    <row r="7793" spans="1:23" ht="14.25" customHeight="1" x14ac:dyDescent="0.3">
      <c r="A7793" s="5">
        <v>7792</v>
      </c>
      <c r="B7793" s="2" t="s">
        <v>9670</v>
      </c>
      <c r="C7793" s="5">
        <f>YEAR(Data!$E7793)</f>
        <v>2013</v>
      </c>
      <c r="D7793" s="2" t="str">
        <f>TEXT(Table_1[[#This Row],[Order Date]], "MMM")</f>
        <v>Dec</v>
      </c>
      <c r="E7793" s="7">
        <v>41628</v>
      </c>
      <c r="F7793" s="7">
        <v>41633</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row>
    <row r="7794" spans="1:23" ht="14.25" customHeight="1" x14ac:dyDescent="0.3">
      <c r="A7794" s="5">
        <v>7793</v>
      </c>
      <c r="B7794" s="2" t="s">
        <v>9671</v>
      </c>
      <c r="C7794" s="5">
        <f>YEAR(Data!$E7794)</f>
        <v>2014</v>
      </c>
      <c r="D7794" s="2" t="str">
        <f>TEXT(Table_1[[#This Row],[Order Date]], "MMM")</f>
        <v>Oct</v>
      </c>
      <c r="E7794" s="7">
        <v>41925</v>
      </c>
      <c r="F7794" s="7">
        <v>41928</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row>
    <row r="7795" spans="1:23" ht="14.25" customHeight="1" x14ac:dyDescent="0.3">
      <c r="A7795" s="5">
        <v>7794</v>
      </c>
      <c r="B7795" s="2" t="s">
        <v>9672</v>
      </c>
      <c r="C7795" s="5">
        <f>YEAR(Data!$E7795)</f>
        <v>2012</v>
      </c>
      <c r="D7795" s="2" t="str">
        <f>TEXT(Table_1[[#This Row],[Order Date]], "MMM")</f>
        <v>Dec</v>
      </c>
      <c r="E7795" s="7">
        <v>41255</v>
      </c>
      <c r="F7795" s="7">
        <v>41258</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row>
    <row r="7796" spans="1:23" ht="14.25" customHeight="1" x14ac:dyDescent="0.3">
      <c r="A7796" s="5">
        <v>7795</v>
      </c>
      <c r="B7796" s="2" t="s">
        <v>9672</v>
      </c>
      <c r="C7796" s="5">
        <f>YEAR(Data!$E7796)</f>
        <v>2012</v>
      </c>
      <c r="D7796" s="2" t="str">
        <f>TEXT(Table_1[[#This Row],[Order Date]], "MMM")</f>
        <v>Dec</v>
      </c>
      <c r="E7796" s="7">
        <v>41255</v>
      </c>
      <c r="F7796" s="7">
        <v>41258</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row>
    <row r="7797" spans="1:23" ht="14.25" customHeight="1" x14ac:dyDescent="0.3">
      <c r="A7797" s="5">
        <v>7796</v>
      </c>
      <c r="B7797" s="2" t="s">
        <v>9673</v>
      </c>
      <c r="C7797" s="5">
        <f>YEAR(Data!$E7797)</f>
        <v>2012</v>
      </c>
      <c r="D7797" s="2" t="str">
        <f>TEXT(Table_1[[#This Row],[Order Date]], "MMM")</f>
        <v>Jul</v>
      </c>
      <c r="E7797" s="7">
        <v>41102</v>
      </c>
      <c r="F7797" s="7">
        <v>41108</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row>
    <row r="7798" spans="1:23" ht="14.25" customHeight="1" x14ac:dyDescent="0.3">
      <c r="A7798" s="5">
        <v>7797</v>
      </c>
      <c r="B7798" s="2" t="s">
        <v>9674</v>
      </c>
      <c r="C7798" s="5">
        <f>YEAR(Data!$E7798)</f>
        <v>2012</v>
      </c>
      <c r="D7798" s="2" t="str">
        <f>TEXT(Table_1[[#This Row],[Order Date]], "MMM")</f>
        <v>Oct</v>
      </c>
      <c r="E7798" s="7">
        <v>41184</v>
      </c>
      <c r="F7798" s="7">
        <v>41188</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row>
    <row r="7799" spans="1:23" ht="14.25" customHeight="1" x14ac:dyDescent="0.3">
      <c r="A7799" s="5">
        <v>7798</v>
      </c>
      <c r="B7799" s="2" t="s">
        <v>9675</v>
      </c>
      <c r="C7799" s="5">
        <f>YEAR(Data!$E7799)</f>
        <v>2014</v>
      </c>
      <c r="D7799" s="2" t="str">
        <f>TEXT(Table_1[[#This Row],[Order Date]], "MMM")</f>
        <v>Mar</v>
      </c>
      <c r="E7799" s="7">
        <v>41723</v>
      </c>
      <c r="F7799" s="7">
        <v>41726</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row>
    <row r="7800" spans="1:23" ht="14.25" customHeight="1" x14ac:dyDescent="0.3">
      <c r="A7800" s="5">
        <v>7799</v>
      </c>
      <c r="B7800" s="2" t="s">
        <v>9675</v>
      </c>
      <c r="C7800" s="5">
        <f>YEAR(Data!$E7800)</f>
        <v>2014</v>
      </c>
      <c r="D7800" s="2" t="str">
        <f>TEXT(Table_1[[#This Row],[Order Date]], "MMM")</f>
        <v>Mar</v>
      </c>
      <c r="E7800" s="7">
        <v>41723</v>
      </c>
      <c r="F7800" s="7">
        <v>41726</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row>
    <row r="7801" spans="1:23" ht="14.25" customHeight="1" x14ac:dyDescent="0.3">
      <c r="A7801" s="5">
        <v>7800</v>
      </c>
      <c r="B7801" s="2" t="s">
        <v>9675</v>
      </c>
      <c r="C7801" s="5">
        <f>YEAR(Data!$E7801)</f>
        <v>2014</v>
      </c>
      <c r="D7801" s="2" t="str">
        <f>TEXT(Table_1[[#This Row],[Order Date]], "MMM")</f>
        <v>Mar</v>
      </c>
      <c r="E7801" s="7">
        <v>41723</v>
      </c>
      <c r="F7801" s="7">
        <v>41726</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row>
    <row r="7802" spans="1:23" ht="14.25" customHeight="1" x14ac:dyDescent="0.3">
      <c r="A7802" s="5">
        <v>7801</v>
      </c>
      <c r="B7802" s="2" t="s">
        <v>9676</v>
      </c>
      <c r="C7802" s="5">
        <f>YEAR(Data!$E7802)</f>
        <v>2014</v>
      </c>
      <c r="D7802" s="2" t="str">
        <f>TEXT(Table_1[[#This Row],[Order Date]], "MMM")</f>
        <v>Jun</v>
      </c>
      <c r="E7802" s="7">
        <v>41792</v>
      </c>
      <c r="F7802" s="7">
        <v>41797</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row>
    <row r="7803" spans="1:23" ht="14.25" customHeight="1" x14ac:dyDescent="0.3">
      <c r="A7803" s="5">
        <v>7802</v>
      </c>
      <c r="B7803" s="2" t="s">
        <v>9677</v>
      </c>
      <c r="C7803" s="5">
        <f>YEAR(Data!$E7803)</f>
        <v>2011</v>
      </c>
      <c r="D7803" s="2" t="str">
        <f>TEXT(Table_1[[#This Row],[Order Date]], "MMM")</f>
        <v>Mar</v>
      </c>
      <c r="E7803" s="7">
        <v>40626</v>
      </c>
      <c r="F7803" s="7">
        <v>40631</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row>
    <row r="7804" spans="1:23" ht="14.25" customHeight="1" x14ac:dyDescent="0.3">
      <c r="A7804" s="5">
        <v>7803</v>
      </c>
      <c r="B7804" s="2" t="s">
        <v>9678</v>
      </c>
      <c r="C7804" s="5">
        <f>YEAR(Data!$E7804)</f>
        <v>2012</v>
      </c>
      <c r="D7804" s="2" t="str">
        <f>TEXT(Table_1[[#This Row],[Order Date]], "MMM")</f>
        <v>Sep</v>
      </c>
      <c r="E7804" s="7">
        <v>41174</v>
      </c>
      <c r="F7804" s="7">
        <v>41178</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row>
    <row r="7805" spans="1:23" ht="14.25" customHeight="1" x14ac:dyDescent="0.3">
      <c r="A7805" s="5">
        <v>7804</v>
      </c>
      <c r="B7805" s="2" t="s">
        <v>9678</v>
      </c>
      <c r="C7805" s="5">
        <f>YEAR(Data!$E7805)</f>
        <v>2012</v>
      </c>
      <c r="D7805" s="2" t="str">
        <f>TEXT(Table_1[[#This Row],[Order Date]], "MMM")</f>
        <v>Sep</v>
      </c>
      <c r="E7805" s="7">
        <v>41174</v>
      </c>
      <c r="F7805" s="7">
        <v>41178</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row>
    <row r="7806" spans="1:23" ht="14.25" customHeight="1" x14ac:dyDescent="0.3">
      <c r="A7806" s="5">
        <v>7805</v>
      </c>
      <c r="B7806" s="2" t="s">
        <v>9678</v>
      </c>
      <c r="C7806" s="5">
        <f>YEAR(Data!$E7806)</f>
        <v>2012</v>
      </c>
      <c r="D7806" s="2" t="str">
        <f>TEXT(Table_1[[#This Row],[Order Date]], "MMM")</f>
        <v>Sep</v>
      </c>
      <c r="E7806" s="7">
        <v>41174</v>
      </c>
      <c r="F7806" s="7">
        <v>41178</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row>
    <row r="7807" spans="1:23" ht="14.25" customHeight="1" x14ac:dyDescent="0.3">
      <c r="A7807" s="5">
        <v>7806</v>
      </c>
      <c r="B7807" s="2" t="s">
        <v>9678</v>
      </c>
      <c r="C7807" s="5">
        <f>YEAR(Data!$E7807)</f>
        <v>2012</v>
      </c>
      <c r="D7807" s="2" t="str">
        <f>TEXT(Table_1[[#This Row],[Order Date]], "MMM")</f>
        <v>Sep</v>
      </c>
      <c r="E7807" s="7">
        <v>41174</v>
      </c>
      <c r="F7807" s="7">
        <v>41178</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row>
    <row r="7808" spans="1:23" ht="14.25" customHeight="1" x14ac:dyDescent="0.3">
      <c r="A7808" s="5">
        <v>7807</v>
      </c>
      <c r="B7808" s="2" t="s">
        <v>9678</v>
      </c>
      <c r="C7808" s="5">
        <f>YEAR(Data!$E7808)</f>
        <v>2012</v>
      </c>
      <c r="D7808" s="2" t="str">
        <f>TEXT(Table_1[[#This Row],[Order Date]], "MMM")</f>
        <v>Sep</v>
      </c>
      <c r="E7808" s="7">
        <v>41174</v>
      </c>
      <c r="F7808" s="7">
        <v>41178</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row>
    <row r="7809" spans="1:23" ht="14.25" customHeight="1" x14ac:dyDescent="0.3">
      <c r="A7809" s="5">
        <v>7808</v>
      </c>
      <c r="B7809" s="2" t="s">
        <v>9679</v>
      </c>
      <c r="C7809" s="5">
        <f>YEAR(Data!$E7809)</f>
        <v>2013</v>
      </c>
      <c r="D7809" s="2" t="str">
        <f>TEXT(Table_1[[#This Row],[Order Date]], "MMM")</f>
        <v>Jan</v>
      </c>
      <c r="E7809" s="7">
        <v>41282</v>
      </c>
      <c r="F7809" s="7">
        <v>41287</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row>
    <row r="7810" spans="1:23" ht="14.25" customHeight="1" x14ac:dyDescent="0.3">
      <c r="A7810" s="5">
        <v>7809</v>
      </c>
      <c r="B7810" s="2" t="s">
        <v>9679</v>
      </c>
      <c r="C7810" s="5">
        <f>YEAR(Data!$E7810)</f>
        <v>2013</v>
      </c>
      <c r="D7810" s="2" t="str">
        <f>TEXT(Table_1[[#This Row],[Order Date]], "MMM")</f>
        <v>Jan</v>
      </c>
      <c r="E7810" s="7">
        <v>41282</v>
      </c>
      <c r="F7810" s="7">
        <v>41287</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row>
    <row r="7811" spans="1:23" ht="14.25" customHeight="1" x14ac:dyDescent="0.3">
      <c r="A7811" s="5">
        <v>7810</v>
      </c>
      <c r="B7811" s="2" t="s">
        <v>9679</v>
      </c>
      <c r="C7811" s="5">
        <f>YEAR(Data!$E7811)</f>
        <v>2013</v>
      </c>
      <c r="D7811" s="2" t="str">
        <f>TEXT(Table_1[[#This Row],[Order Date]], "MMM")</f>
        <v>Jan</v>
      </c>
      <c r="E7811" s="7">
        <v>41282</v>
      </c>
      <c r="F7811" s="7">
        <v>41287</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row>
    <row r="7812" spans="1:23" ht="14.25" customHeight="1" x14ac:dyDescent="0.3">
      <c r="A7812" s="5">
        <v>7811</v>
      </c>
      <c r="B7812" s="2" t="s">
        <v>9680</v>
      </c>
      <c r="C7812" s="5">
        <f>YEAR(Data!$E7812)</f>
        <v>2013</v>
      </c>
      <c r="D7812" s="2" t="str">
        <f>TEXT(Table_1[[#This Row],[Order Date]], "MMM")</f>
        <v>Feb</v>
      </c>
      <c r="E7812" s="7">
        <v>41319</v>
      </c>
      <c r="F7812" s="7">
        <v>41320</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row>
    <row r="7813" spans="1:23" ht="14.25" customHeight="1" x14ac:dyDescent="0.3">
      <c r="A7813" s="5">
        <v>7812</v>
      </c>
      <c r="B7813" s="2" t="s">
        <v>9680</v>
      </c>
      <c r="C7813" s="5">
        <f>YEAR(Data!$E7813)</f>
        <v>2013</v>
      </c>
      <c r="D7813" s="2" t="str">
        <f>TEXT(Table_1[[#This Row],[Order Date]], "MMM")</f>
        <v>Feb</v>
      </c>
      <c r="E7813" s="7">
        <v>41319</v>
      </c>
      <c r="F7813" s="7">
        <v>41320</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row>
    <row r="7814" spans="1:23" ht="14.25" customHeight="1" x14ac:dyDescent="0.3">
      <c r="A7814" s="5">
        <v>7813</v>
      </c>
      <c r="B7814" s="2" t="s">
        <v>9680</v>
      </c>
      <c r="C7814" s="5">
        <f>YEAR(Data!$E7814)</f>
        <v>2013</v>
      </c>
      <c r="D7814" s="2" t="str">
        <f>TEXT(Table_1[[#This Row],[Order Date]], "MMM")</f>
        <v>Feb</v>
      </c>
      <c r="E7814" s="7">
        <v>41319</v>
      </c>
      <c r="F7814" s="7">
        <v>41320</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row>
    <row r="7815" spans="1:23" ht="14.25" customHeight="1" x14ac:dyDescent="0.3">
      <c r="A7815" s="5">
        <v>7814</v>
      </c>
      <c r="B7815" s="2" t="s">
        <v>9680</v>
      </c>
      <c r="C7815" s="5">
        <f>YEAR(Data!$E7815)</f>
        <v>2013</v>
      </c>
      <c r="D7815" s="2" t="str">
        <f>TEXT(Table_1[[#This Row],[Order Date]], "MMM")</f>
        <v>Feb</v>
      </c>
      <c r="E7815" s="7">
        <v>41319</v>
      </c>
      <c r="F7815" s="7">
        <v>41320</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row>
    <row r="7816" spans="1:23" ht="14.25" customHeight="1" x14ac:dyDescent="0.3">
      <c r="A7816" s="5">
        <v>7815</v>
      </c>
      <c r="B7816" s="2" t="s">
        <v>9681</v>
      </c>
      <c r="C7816" s="5">
        <f>YEAR(Data!$E7816)</f>
        <v>2014</v>
      </c>
      <c r="D7816" s="2" t="str">
        <f>TEXT(Table_1[[#This Row],[Order Date]], "MMM")</f>
        <v>Jun</v>
      </c>
      <c r="E7816" s="7">
        <v>41799</v>
      </c>
      <c r="F7816" s="7">
        <v>41801</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row>
    <row r="7817" spans="1:23" ht="14.25" customHeight="1" x14ac:dyDescent="0.3">
      <c r="A7817" s="5">
        <v>7816</v>
      </c>
      <c r="B7817" s="2" t="s">
        <v>9681</v>
      </c>
      <c r="C7817" s="5">
        <f>YEAR(Data!$E7817)</f>
        <v>2014</v>
      </c>
      <c r="D7817" s="2" t="str">
        <f>TEXT(Table_1[[#This Row],[Order Date]], "MMM")</f>
        <v>Jun</v>
      </c>
      <c r="E7817" s="7">
        <v>41799</v>
      </c>
      <c r="F7817" s="7">
        <v>41801</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row>
    <row r="7818" spans="1:23" ht="14.25" customHeight="1" x14ac:dyDescent="0.3">
      <c r="A7818" s="5">
        <v>7817</v>
      </c>
      <c r="B7818" s="2" t="s">
        <v>9682</v>
      </c>
      <c r="C7818" s="5">
        <f>YEAR(Data!$E7818)</f>
        <v>2013</v>
      </c>
      <c r="D7818" s="2" t="str">
        <f>TEXT(Table_1[[#This Row],[Order Date]], "MMM")</f>
        <v>Oct</v>
      </c>
      <c r="E7818" s="7">
        <v>41569</v>
      </c>
      <c r="F7818" s="7">
        <v>41574</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row>
    <row r="7819" spans="1:23" ht="14.25" customHeight="1" x14ac:dyDescent="0.3">
      <c r="A7819" s="5">
        <v>7818</v>
      </c>
      <c r="B7819" s="2" t="s">
        <v>9682</v>
      </c>
      <c r="C7819" s="5">
        <f>YEAR(Data!$E7819)</f>
        <v>2013</v>
      </c>
      <c r="D7819" s="2" t="str">
        <f>TEXT(Table_1[[#This Row],[Order Date]], "MMM")</f>
        <v>Oct</v>
      </c>
      <c r="E7819" s="7">
        <v>41569</v>
      </c>
      <c r="F7819" s="7">
        <v>41574</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row>
    <row r="7820" spans="1:23" ht="14.25" customHeight="1" x14ac:dyDescent="0.3">
      <c r="A7820" s="5">
        <v>7819</v>
      </c>
      <c r="B7820" s="2" t="s">
        <v>9682</v>
      </c>
      <c r="C7820" s="5">
        <f>YEAR(Data!$E7820)</f>
        <v>2013</v>
      </c>
      <c r="D7820" s="2" t="str">
        <f>TEXT(Table_1[[#This Row],[Order Date]], "MMM")</f>
        <v>Oct</v>
      </c>
      <c r="E7820" s="7">
        <v>41569</v>
      </c>
      <c r="F7820" s="7">
        <v>41574</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row>
    <row r="7821" spans="1:23" ht="14.25" customHeight="1" x14ac:dyDescent="0.3">
      <c r="A7821" s="5">
        <v>7820</v>
      </c>
      <c r="B7821" s="2" t="s">
        <v>9683</v>
      </c>
      <c r="C7821" s="5">
        <f>YEAR(Data!$E7821)</f>
        <v>2014</v>
      </c>
      <c r="D7821" s="2" t="str">
        <f>TEXT(Table_1[[#This Row],[Order Date]], "MMM")</f>
        <v>Jan</v>
      </c>
      <c r="E7821" s="7">
        <v>41666</v>
      </c>
      <c r="F7821" s="7">
        <v>41670</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row>
    <row r="7822" spans="1:23" ht="14.25" customHeight="1" x14ac:dyDescent="0.3">
      <c r="A7822" s="5">
        <v>7821</v>
      </c>
      <c r="B7822" s="2" t="s">
        <v>9684</v>
      </c>
      <c r="C7822" s="5">
        <f>YEAR(Data!$E7822)</f>
        <v>2014</v>
      </c>
      <c r="D7822" s="2" t="str">
        <f>TEXT(Table_1[[#This Row],[Order Date]], "MMM")</f>
        <v>Dec</v>
      </c>
      <c r="E7822" s="7">
        <v>41982</v>
      </c>
      <c r="F7822" s="7">
        <v>41984</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row>
    <row r="7823" spans="1:23" ht="14.25" customHeight="1" x14ac:dyDescent="0.3">
      <c r="A7823" s="5">
        <v>7822</v>
      </c>
      <c r="B7823" s="2" t="s">
        <v>9685</v>
      </c>
      <c r="C7823" s="5">
        <f>YEAR(Data!$E7823)</f>
        <v>2013</v>
      </c>
      <c r="D7823" s="2" t="str">
        <f>TEXT(Table_1[[#This Row],[Order Date]], "MMM")</f>
        <v>Oct</v>
      </c>
      <c r="E7823" s="7">
        <v>41569</v>
      </c>
      <c r="F7823" s="7">
        <v>41572</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row>
    <row r="7824" spans="1:23" ht="14.25" customHeight="1" x14ac:dyDescent="0.3">
      <c r="A7824" s="5">
        <v>7823</v>
      </c>
      <c r="B7824" s="2" t="s">
        <v>9686</v>
      </c>
      <c r="C7824" s="5">
        <f>YEAR(Data!$E7824)</f>
        <v>2011</v>
      </c>
      <c r="D7824" s="2" t="str">
        <f>TEXT(Table_1[[#This Row],[Order Date]], "MMM")</f>
        <v>Aug</v>
      </c>
      <c r="E7824" s="7">
        <v>40781</v>
      </c>
      <c r="F7824" s="7">
        <v>40787</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row>
    <row r="7825" spans="1:23" ht="14.25" customHeight="1" x14ac:dyDescent="0.3">
      <c r="A7825" s="5">
        <v>7824</v>
      </c>
      <c r="B7825" s="2" t="s">
        <v>9686</v>
      </c>
      <c r="C7825" s="5">
        <f>YEAR(Data!$E7825)</f>
        <v>2011</v>
      </c>
      <c r="D7825" s="2" t="str">
        <f>TEXT(Table_1[[#This Row],[Order Date]], "MMM")</f>
        <v>Aug</v>
      </c>
      <c r="E7825" s="7">
        <v>40781</v>
      </c>
      <c r="F7825" s="7">
        <v>40787</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row>
    <row r="7826" spans="1:23" ht="14.25" customHeight="1" x14ac:dyDescent="0.3">
      <c r="A7826" s="5">
        <v>7825</v>
      </c>
      <c r="B7826" s="2" t="s">
        <v>9687</v>
      </c>
      <c r="C7826" s="5">
        <f>YEAR(Data!$E7826)</f>
        <v>2011</v>
      </c>
      <c r="D7826" s="2" t="str">
        <f>TEXT(Table_1[[#This Row],[Order Date]], "MMM")</f>
        <v>May</v>
      </c>
      <c r="E7826" s="7">
        <v>40679</v>
      </c>
      <c r="F7826" s="7">
        <v>40686</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row>
    <row r="7827" spans="1:23" ht="14.25" customHeight="1" x14ac:dyDescent="0.3">
      <c r="A7827" s="5">
        <v>7826</v>
      </c>
      <c r="B7827" s="2" t="s">
        <v>9688</v>
      </c>
      <c r="C7827" s="5">
        <f>YEAR(Data!$E7827)</f>
        <v>2012</v>
      </c>
      <c r="D7827" s="2" t="str">
        <f>TEXT(Table_1[[#This Row],[Order Date]], "MMM")</f>
        <v>Feb</v>
      </c>
      <c r="E7827" s="7">
        <v>40942</v>
      </c>
      <c r="F7827" s="7">
        <v>40946</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row>
    <row r="7828" spans="1:23" ht="14.25" customHeight="1" x14ac:dyDescent="0.3">
      <c r="A7828" s="5">
        <v>7827</v>
      </c>
      <c r="B7828" s="2" t="s">
        <v>9689</v>
      </c>
      <c r="C7828" s="5">
        <f>YEAR(Data!$E7828)</f>
        <v>2014</v>
      </c>
      <c r="D7828" s="2" t="str">
        <f>TEXT(Table_1[[#This Row],[Order Date]], "MMM")</f>
        <v>Nov</v>
      </c>
      <c r="E7828" s="7">
        <v>41944</v>
      </c>
      <c r="F7828" s="7">
        <v>41949</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row>
    <row r="7829" spans="1:23" ht="14.25" customHeight="1" x14ac:dyDescent="0.3">
      <c r="A7829" s="5">
        <v>7828</v>
      </c>
      <c r="B7829" s="2" t="s">
        <v>9689</v>
      </c>
      <c r="C7829" s="5">
        <f>YEAR(Data!$E7829)</f>
        <v>2014</v>
      </c>
      <c r="D7829" s="2" t="str">
        <f>TEXT(Table_1[[#This Row],[Order Date]], "MMM")</f>
        <v>Nov</v>
      </c>
      <c r="E7829" s="7">
        <v>41944</v>
      </c>
      <c r="F7829" s="7">
        <v>41949</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row>
    <row r="7830" spans="1:23" ht="14.25" customHeight="1" x14ac:dyDescent="0.3">
      <c r="A7830" s="5">
        <v>7829</v>
      </c>
      <c r="B7830" s="2" t="s">
        <v>9690</v>
      </c>
      <c r="C7830" s="5">
        <f>YEAR(Data!$E7830)</f>
        <v>2012</v>
      </c>
      <c r="D7830" s="2" t="str">
        <f>TEXT(Table_1[[#This Row],[Order Date]], "MMM")</f>
        <v>Apr</v>
      </c>
      <c r="E7830" s="7">
        <v>41025</v>
      </c>
      <c r="F7830" s="7">
        <v>41030</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row>
    <row r="7831" spans="1:23" ht="14.25" customHeight="1" x14ac:dyDescent="0.3">
      <c r="A7831" s="5">
        <v>7830</v>
      </c>
      <c r="B7831" s="2" t="s">
        <v>9690</v>
      </c>
      <c r="C7831" s="5">
        <f>YEAR(Data!$E7831)</f>
        <v>2012</v>
      </c>
      <c r="D7831" s="2" t="str">
        <f>TEXT(Table_1[[#This Row],[Order Date]], "MMM")</f>
        <v>Apr</v>
      </c>
      <c r="E7831" s="7">
        <v>41025</v>
      </c>
      <c r="F7831" s="7">
        <v>41030</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row>
    <row r="7832" spans="1:23" ht="14.25" customHeight="1" x14ac:dyDescent="0.3">
      <c r="A7832" s="5">
        <v>7831</v>
      </c>
      <c r="B7832" s="2" t="s">
        <v>9690</v>
      </c>
      <c r="C7832" s="5">
        <f>YEAR(Data!$E7832)</f>
        <v>2012</v>
      </c>
      <c r="D7832" s="2" t="str">
        <f>TEXT(Table_1[[#This Row],[Order Date]], "MMM")</f>
        <v>Apr</v>
      </c>
      <c r="E7832" s="7">
        <v>41025</v>
      </c>
      <c r="F7832" s="7">
        <v>41030</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row>
    <row r="7833" spans="1:23" ht="14.25" customHeight="1" x14ac:dyDescent="0.3">
      <c r="A7833" s="5">
        <v>7832</v>
      </c>
      <c r="B7833" s="2" t="s">
        <v>9690</v>
      </c>
      <c r="C7833" s="5">
        <f>YEAR(Data!$E7833)</f>
        <v>2012</v>
      </c>
      <c r="D7833" s="2" t="str">
        <f>TEXT(Table_1[[#This Row],[Order Date]], "MMM")</f>
        <v>Apr</v>
      </c>
      <c r="E7833" s="7">
        <v>41025</v>
      </c>
      <c r="F7833" s="7">
        <v>41030</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row>
    <row r="7834" spans="1:23" ht="14.25" customHeight="1" x14ac:dyDescent="0.3">
      <c r="A7834" s="5">
        <v>7833</v>
      </c>
      <c r="B7834" s="2" t="s">
        <v>9691</v>
      </c>
      <c r="C7834" s="5">
        <f>YEAR(Data!$E7834)</f>
        <v>2013</v>
      </c>
      <c r="D7834" s="2" t="str">
        <f>TEXT(Table_1[[#This Row],[Order Date]], "MMM")</f>
        <v>May</v>
      </c>
      <c r="E7834" s="7">
        <v>41404</v>
      </c>
      <c r="F7834" s="7">
        <v>41408</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row>
    <row r="7835" spans="1:23" ht="14.25" customHeight="1" x14ac:dyDescent="0.3">
      <c r="A7835" s="5">
        <v>7834</v>
      </c>
      <c r="B7835" s="2" t="s">
        <v>9692</v>
      </c>
      <c r="C7835" s="5">
        <f>YEAR(Data!$E7835)</f>
        <v>2012</v>
      </c>
      <c r="D7835" s="2" t="str">
        <f>TEXT(Table_1[[#This Row],[Order Date]], "MMM")</f>
        <v>Jan</v>
      </c>
      <c r="E7835" s="7">
        <v>40932</v>
      </c>
      <c r="F7835" s="7">
        <v>40936</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row>
    <row r="7836" spans="1:23" ht="14.25" customHeight="1" x14ac:dyDescent="0.3">
      <c r="A7836" s="5">
        <v>7835</v>
      </c>
      <c r="B7836" s="2" t="s">
        <v>9693</v>
      </c>
      <c r="C7836" s="5">
        <f>YEAR(Data!$E7836)</f>
        <v>2012</v>
      </c>
      <c r="D7836" s="2" t="str">
        <f>TEXT(Table_1[[#This Row],[Order Date]], "MMM")</f>
        <v>Apr</v>
      </c>
      <c r="E7836" s="7">
        <v>41012</v>
      </c>
      <c r="F7836" s="7">
        <v>41016</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row>
    <row r="7837" spans="1:23" ht="14.25" customHeight="1" x14ac:dyDescent="0.3">
      <c r="A7837" s="5">
        <v>7836</v>
      </c>
      <c r="B7837" s="2" t="s">
        <v>9693</v>
      </c>
      <c r="C7837" s="5">
        <f>YEAR(Data!$E7837)</f>
        <v>2012</v>
      </c>
      <c r="D7837" s="2" t="str">
        <f>TEXT(Table_1[[#This Row],[Order Date]], "MMM")</f>
        <v>Apr</v>
      </c>
      <c r="E7837" s="7">
        <v>41012</v>
      </c>
      <c r="F7837" s="7">
        <v>41016</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row>
    <row r="7838" spans="1:23" ht="14.25" customHeight="1" x14ac:dyDescent="0.3">
      <c r="A7838" s="5">
        <v>7837</v>
      </c>
      <c r="B7838" s="2" t="s">
        <v>9694</v>
      </c>
      <c r="C7838" s="5">
        <f>YEAR(Data!$E7838)</f>
        <v>2012</v>
      </c>
      <c r="D7838" s="2" t="str">
        <f>TEXT(Table_1[[#This Row],[Order Date]], "MMM")</f>
        <v>Sep</v>
      </c>
      <c r="E7838" s="7">
        <v>41177</v>
      </c>
      <c r="F7838" s="7">
        <v>41182</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row>
    <row r="7839" spans="1:23" ht="14.25" customHeight="1" x14ac:dyDescent="0.3">
      <c r="A7839" s="5">
        <v>7838</v>
      </c>
      <c r="B7839" s="2" t="s">
        <v>9694</v>
      </c>
      <c r="C7839" s="5">
        <f>YEAR(Data!$E7839)</f>
        <v>2012</v>
      </c>
      <c r="D7839" s="2" t="str">
        <f>TEXT(Table_1[[#This Row],[Order Date]], "MMM")</f>
        <v>Sep</v>
      </c>
      <c r="E7839" s="7">
        <v>41177</v>
      </c>
      <c r="F7839" s="7">
        <v>41182</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row>
    <row r="7840" spans="1:23" ht="14.25" customHeight="1" x14ac:dyDescent="0.3">
      <c r="A7840" s="5">
        <v>7839</v>
      </c>
      <c r="B7840" s="2" t="s">
        <v>9694</v>
      </c>
      <c r="C7840" s="5">
        <f>YEAR(Data!$E7840)</f>
        <v>2012</v>
      </c>
      <c r="D7840" s="2" t="str">
        <f>TEXT(Table_1[[#This Row],[Order Date]], "MMM")</f>
        <v>Sep</v>
      </c>
      <c r="E7840" s="7">
        <v>41177</v>
      </c>
      <c r="F7840" s="7">
        <v>41182</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row>
    <row r="7841" spans="1:23" ht="14.25" customHeight="1" x14ac:dyDescent="0.3">
      <c r="A7841" s="5">
        <v>7840</v>
      </c>
      <c r="B7841" s="2" t="s">
        <v>9695</v>
      </c>
      <c r="C7841" s="5">
        <f>YEAR(Data!$E7841)</f>
        <v>2011</v>
      </c>
      <c r="D7841" s="2" t="str">
        <f>TEXT(Table_1[[#This Row],[Order Date]], "MMM")</f>
        <v>Mar</v>
      </c>
      <c r="E7841" s="7">
        <v>40630</v>
      </c>
      <c r="F7841" s="7">
        <v>40635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row>
    <row r="7842" spans="1:23" ht="14.25" customHeight="1" x14ac:dyDescent="0.3">
      <c r="A7842" s="5">
        <v>7841</v>
      </c>
      <c r="B7842" s="2" t="s">
        <v>9695</v>
      </c>
      <c r="C7842" s="5">
        <f>YEAR(Data!$E7842)</f>
        <v>2011</v>
      </c>
      <c r="D7842" s="2" t="str">
        <f>TEXT(Table_1[[#This Row],[Order Date]], "MMM")</f>
        <v>Mar</v>
      </c>
      <c r="E7842" s="7">
        <v>40630</v>
      </c>
      <c r="F7842" s="7">
        <v>40635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row>
    <row r="7843" spans="1:23" ht="14.25" customHeight="1" x14ac:dyDescent="0.3">
      <c r="A7843" s="5">
        <v>7842</v>
      </c>
      <c r="B7843" s="2" t="s">
        <v>9696</v>
      </c>
      <c r="C7843" s="5">
        <f>YEAR(Data!$E7843)</f>
        <v>2013</v>
      </c>
      <c r="D7843" s="2" t="str">
        <f>TEXT(Table_1[[#This Row],[Order Date]], "MMM")</f>
        <v>Jul</v>
      </c>
      <c r="E7843" s="7">
        <v>41473</v>
      </c>
      <c r="F7843" s="7">
        <v>41478</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row>
    <row r="7844" spans="1:23" ht="14.25" customHeight="1" x14ac:dyDescent="0.3">
      <c r="A7844" s="5">
        <v>7843</v>
      </c>
      <c r="B7844" s="2" t="s">
        <v>9697</v>
      </c>
      <c r="C7844" s="5">
        <f>YEAR(Data!$E7844)</f>
        <v>2011</v>
      </c>
      <c r="D7844" s="2" t="str">
        <f>TEXT(Table_1[[#This Row],[Order Date]], "MMM")</f>
        <v>Apr</v>
      </c>
      <c r="E7844" s="7">
        <v>40652</v>
      </c>
      <c r="F7844" s="7">
        <v>40656</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row>
    <row r="7845" spans="1:23" ht="14.25" customHeight="1" x14ac:dyDescent="0.3">
      <c r="A7845" s="5">
        <v>7844</v>
      </c>
      <c r="B7845" s="2" t="s">
        <v>9697</v>
      </c>
      <c r="C7845" s="5">
        <f>YEAR(Data!$E7845)</f>
        <v>2011</v>
      </c>
      <c r="D7845" s="2" t="str">
        <f>TEXT(Table_1[[#This Row],[Order Date]], "MMM")</f>
        <v>Apr</v>
      </c>
      <c r="E7845" s="7">
        <v>40652</v>
      </c>
      <c r="F7845" s="7">
        <v>40656</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row>
    <row r="7846" spans="1:23" ht="14.25" customHeight="1" x14ac:dyDescent="0.3">
      <c r="A7846" s="5">
        <v>7845</v>
      </c>
      <c r="B7846" s="2" t="s">
        <v>9698</v>
      </c>
      <c r="C7846" s="5">
        <f>YEAR(Data!$E7846)</f>
        <v>2014</v>
      </c>
      <c r="D7846" s="2" t="str">
        <f>TEXT(Table_1[[#This Row],[Order Date]], "MMM")</f>
        <v>Jul</v>
      </c>
      <c r="E7846" s="7">
        <v>41842</v>
      </c>
      <c r="F7846" s="7">
        <v>41846</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row>
    <row r="7847" spans="1:23" ht="14.25" customHeight="1" x14ac:dyDescent="0.3">
      <c r="A7847" s="5">
        <v>7846</v>
      </c>
      <c r="B7847" s="2" t="s">
        <v>9699</v>
      </c>
      <c r="C7847" s="5">
        <f>YEAR(Data!$E7847)</f>
        <v>2012</v>
      </c>
      <c r="D7847" s="2" t="str">
        <f>TEXT(Table_1[[#This Row],[Order Date]], "MMM")</f>
        <v>Sep</v>
      </c>
      <c r="E7847" s="7">
        <v>41179</v>
      </c>
      <c r="F7847" s="7">
        <v>41184</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row>
    <row r="7848" spans="1:23" ht="14.25" customHeight="1" x14ac:dyDescent="0.3">
      <c r="A7848" s="5">
        <v>7847</v>
      </c>
      <c r="B7848" s="2" t="s">
        <v>9699</v>
      </c>
      <c r="C7848" s="5">
        <f>YEAR(Data!$E7848)</f>
        <v>2012</v>
      </c>
      <c r="D7848" s="2" t="str">
        <f>TEXT(Table_1[[#This Row],[Order Date]], "MMM")</f>
        <v>Sep</v>
      </c>
      <c r="E7848" s="7">
        <v>41179</v>
      </c>
      <c r="F7848" s="7">
        <v>41184</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row>
    <row r="7849" spans="1:23" ht="14.25" customHeight="1" x14ac:dyDescent="0.3">
      <c r="A7849" s="5">
        <v>7848</v>
      </c>
      <c r="B7849" s="2" t="s">
        <v>9700</v>
      </c>
      <c r="C7849" s="5">
        <f>YEAR(Data!$E7849)</f>
        <v>2013</v>
      </c>
      <c r="D7849" s="2" t="str">
        <f>TEXT(Table_1[[#This Row],[Order Date]], "MMM")</f>
        <v>Feb</v>
      </c>
      <c r="E7849" s="7">
        <v>41332</v>
      </c>
      <c r="F7849" s="7">
        <v>41336</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row>
    <row r="7850" spans="1:23" ht="14.25" customHeight="1" x14ac:dyDescent="0.3">
      <c r="A7850" s="5">
        <v>7849</v>
      </c>
      <c r="B7850" s="2" t="s">
        <v>9701</v>
      </c>
      <c r="C7850" s="5">
        <f>YEAR(Data!$E7850)</f>
        <v>2013</v>
      </c>
      <c r="D7850" s="2" t="str">
        <f>TEXT(Table_1[[#This Row],[Order Date]], "MMM")</f>
        <v>May</v>
      </c>
      <c r="E7850" s="7">
        <v>41397</v>
      </c>
      <c r="F7850" s="7">
        <v>41401</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row>
    <row r="7851" spans="1:23" ht="14.25" customHeight="1" x14ac:dyDescent="0.3">
      <c r="A7851" s="5">
        <v>7850</v>
      </c>
      <c r="B7851" s="2" t="s">
        <v>9701</v>
      </c>
      <c r="C7851" s="5">
        <f>YEAR(Data!$E7851)</f>
        <v>2013</v>
      </c>
      <c r="D7851" s="2" t="str">
        <f>TEXT(Table_1[[#This Row],[Order Date]], "MMM")</f>
        <v>May</v>
      </c>
      <c r="E7851" s="7">
        <v>41397</v>
      </c>
      <c r="F7851" s="7">
        <v>41401</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row>
    <row r="7852" spans="1:23" ht="14.25" customHeight="1" x14ac:dyDescent="0.3">
      <c r="A7852" s="5">
        <v>7851</v>
      </c>
      <c r="B7852" s="2" t="s">
        <v>9701</v>
      </c>
      <c r="C7852" s="5">
        <f>YEAR(Data!$E7852)</f>
        <v>2013</v>
      </c>
      <c r="D7852" s="2" t="str">
        <f>TEXT(Table_1[[#This Row],[Order Date]], "MMM")</f>
        <v>May</v>
      </c>
      <c r="E7852" s="7">
        <v>41397</v>
      </c>
      <c r="F7852" s="7">
        <v>41401</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row>
    <row r="7853" spans="1:23" ht="14.25" customHeight="1" x14ac:dyDescent="0.3">
      <c r="A7853" s="5">
        <v>7852</v>
      </c>
      <c r="B7853" s="2" t="s">
        <v>9702</v>
      </c>
      <c r="C7853" s="5">
        <f>YEAR(Data!$E7853)</f>
        <v>2011</v>
      </c>
      <c r="D7853" s="2" t="str">
        <f>TEXT(Table_1[[#This Row],[Order Date]], "MMM")</f>
        <v>Dec</v>
      </c>
      <c r="E7853" s="7">
        <v>40886</v>
      </c>
      <c r="F7853" s="7">
        <v>40892</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row>
    <row r="7854" spans="1:23" ht="14.25" customHeight="1" x14ac:dyDescent="0.3">
      <c r="A7854" s="5">
        <v>7853</v>
      </c>
      <c r="B7854" s="2" t="s">
        <v>9702</v>
      </c>
      <c r="C7854" s="5">
        <f>YEAR(Data!$E7854)</f>
        <v>2011</v>
      </c>
      <c r="D7854" s="2" t="str">
        <f>TEXT(Table_1[[#This Row],[Order Date]], "MMM")</f>
        <v>Dec</v>
      </c>
      <c r="E7854" s="7">
        <v>40886</v>
      </c>
      <c r="F7854" s="7">
        <v>40892</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row>
    <row r="7855" spans="1:23" ht="14.25" customHeight="1" x14ac:dyDescent="0.3">
      <c r="A7855" s="5">
        <v>7854</v>
      </c>
      <c r="B7855" s="2" t="s">
        <v>9703</v>
      </c>
      <c r="C7855" s="5">
        <f>YEAR(Data!$E7855)</f>
        <v>2012</v>
      </c>
      <c r="D7855" s="2" t="str">
        <f>TEXT(Table_1[[#This Row],[Order Date]], "MMM")</f>
        <v>Dec</v>
      </c>
      <c r="E7855" s="7">
        <v>41268</v>
      </c>
      <c r="F7855" s="7">
        <v>41272</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row>
    <row r="7856" spans="1:23" ht="14.25" customHeight="1" x14ac:dyDescent="0.3">
      <c r="A7856" s="5">
        <v>7855</v>
      </c>
      <c r="B7856" s="2" t="s">
        <v>9704</v>
      </c>
      <c r="C7856" s="5">
        <f>YEAR(Data!$E7856)</f>
        <v>2014</v>
      </c>
      <c r="D7856" s="2" t="str">
        <f>TEXT(Table_1[[#This Row],[Order Date]], "MMM")</f>
        <v>Dec</v>
      </c>
      <c r="E7856" s="7">
        <v>41981</v>
      </c>
      <c r="F7856" s="7">
        <v>41986</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row>
    <row r="7857" spans="1:23" ht="14.25" customHeight="1" x14ac:dyDescent="0.3">
      <c r="A7857" s="5">
        <v>7856</v>
      </c>
      <c r="B7857" s="2" t="s">
        <v>9704</v>
      </c>
      <c r="C7857" s="5">
        <f>YEAR(Data!$E7857)</f>
        <v>2014</v>
      </c>
      <c r="D7857" s="2" t="str">
        <f>TEXT(Table_1[[#This Row],[Order Date]], "MMM")</f>
        <v>Dec</v>
      </c>
      <c r="E7857" s="7">
        <v>41981</v>
      </c>
      <c r="F7857" s="7">
        <v>41986</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row>
    <row r="7858" spans="1:23" ht="14.25" customHeight="1" x14ac:dyDescent="0.3">
      <c r="A7858" s="5">
        <v>7857</v>
      </c>
      <c r="B7858" s="2" t="s">
        <v>9705</v>
      </c>
      <c r="C7858" s="5">
        <f>YEAR(Data!$E7858)</f>
        <v>2011</v>
      </c>
      <c r="D7858" s="2" t="str">
        <f>TEXT(Table_1[[#This Row],[Order Date]], "MMM")</f>
        <v>May</v>
      </c>
      <c r="E7858" s="7">
        <v>40693</v>
      </c>
      <c r="F7858" s="7">
        <v>40695</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row>
    <row r="7859" spans="1:23" ht="14.25" customHeight="1" x14ac:dyDescent="0.3">
      <c r="A7859" s="5">
        <v>7858</v>
      </c>
      <c r="B7859" s="2" t="s">
        <v>9705</v>
      </c>
      <c r="C7859" s="5">
        <f>YEAR(Data!$E7859)</f>
        <v>2011</v>
      </c>
      <c r="D7859" s="2" t="str">
        <f>TEXT(Table_1[[#This Row],[Order Date]], "MMM")</f>
        <v>May</v>
      </c>
      <c r="E7859" s="7">
        <v>40693</v>
      </c>
      <c r="F7859" s="7">
        <v>40695</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row>
    <row r="7860" spans="1:23" ht="14.25" customHeight="1" x14ac:dyDescent="0.3">
      <c r="A7860" s="5">
        <v>7859</v>
      </c>
      <c r="B7860" s="2" t="s">
        <v>9705</v>
      </c>
      <c r="C7860" s="5">
        <f>YEAR(Data!$E7860)</f>
        <v>2011</v>
      </c>
      <c r="D7860" s="2" t="str">
        <f>TEXT(Table_1[[#This Row],[Order Date]], "MMM")</f>
        <v>May</v>
      </c>
      <c r="E7860" s="7">
        <v>40693</v>
      </c>
      <c r="F7860" s="7">
        <v>40695</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row>
    <row r="7861" spans="1:23" ht="14.25" customHeight="1" x14ac:dyDescent="0.3">
      <c r="A7861" s="5">
        <v>7860</v>
      </c>
      <c r="B7861" s="2" t="s">
        <v>9705</v>
      </c>
      <c r="C7861" s="5">
        <f>YEAR(Data!$E7861)</f>
        <v>2011</v>
      </c>
      <c r="D7861" s="2" t="str">
        <f>TEXT(Table_1[[#This Row],[Order Date]], "MMM")</f>
        <v>May</v>
      </c>
      <c r="E7861" s="7">
        <v>40693</v>
      </c>
      <c r="F7861" s="7">
        <v>40695</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row>
    <row r="7862" spans="1:23" ht="14.25" customHeight="1" x14ac:dyDescent="0.3">
      <c r="A7862" s="5">
        <v>7861</v>
      </c>
      <c r="B7862" s="2" t="s">
        <v>9706</v>
      </c>
      <c r="C7862" s="5">
        <f>YEAR(Data!$E7862)</f>
        <v>2014</v>
      </c>
      <c r="D7862" s="2" t="str">
        <f>TEXT(Table_1[[#This Row],[Order Date]], "MMM")</f>
        <v>Mar</v>
      </c>
      <c r="E7862" s="7">
        <v>41701</v>
      </c>
      <c r="F7862" s="7">
        <v>41705</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row>
    <row r="7863" spans="1:23" ht="14.25" customHeight="1" x14ac:dyDescent="0.3">
      <c r="A7863" s="5">
        <v>7862</v>
      </c>
      <c r="B7863" s="2" t="s">
        <v>9707</v>
      </c>
      <c r="C7863" s="5">
        <f>YEAR(Data!$E7863)</f>
        <v>2012</v>
      </c>
      <c r="D7863" s="2" t="str">
        <f>TEXT(Table_1[[#This Row],[Order Date]], "MMM")</f>
        <v>Oct</v>
      </c>
      <c r="E7863" s="7">
        <v>41194</v>
      </c>
      <c r="F7863" s="7">
        <v>41199</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row>
    <row r="7864" spans="1:23" ht="14.25" customHeight="1" x14ac:dyDescent="0.3">
      <c r="A7864" s="5">
        <v>7863</v>
      </c>
      <c r="B7864" s="2" t="s">
        <v>9707</v>
      </c>
      <c r="C7864" s="5">
        <f>YEAR(Data!$E7864)</f>
        <v>2012</v>
      </c>
      <c r="D7864" s="2" t="str">
        <f>TEXT(Table_1[[#This Row],[Order Date]], "MMM")</f>
        <v>Oct</v>
      </c>
      <c r="E7864" s="7">
        <v>41194</v>
      </c>
      <c r="F7864" s="7">
        <v>41199</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row>
    <row r="7865" spans="1:23" ht="14.25" customHeight="1" x14ac:dyDescent="0.3">
      <c r="A7865" s="5">
        <v>7864</v>
      </c>
      <c r="B7865" s="2" t="s">
        <v>9708</v>
      </c>
      <c r="C7865" s="5">
        <f>YEAR(Data!$E7865)</f>
        <v>2012</v>
      </c>
      <c r="D7865" s="2" t="str">
        <f>TEXT(Table_1[[#This Row],[Order Date]], "MMM")</f>
        <v>Jul</v>
      </c>
      <c r="E7865" s="7">
        <v>41104</v>
      </c>
      <c r="F7865" s="7">
        <v>41109</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row>
    <row r="7866" spans="1:23" ht="14.25" customHeight="1" x14ac:dyDescent="0.3">
      <c r="A7866" s="5">
        <v>7865</v>
      </c>
      <c r="B7866" s="2" t="s">
        <v>9708</v>
      </c>
      <c r="C7866" s="5">
        <f>YEAR(Data!$E7866)</f>
        <v>2012</v>
      </c>
      <c r="D7866" s="2" t="str">
        <f>TEXT(Table_1[[#This Row],[Order Date]], "MMM")</f>
        <v>Jul</v>
      </c>
      <c r="E7866" s="7">
        <v>41104</v>
      </c>
      <c r="F7866" s="7">
        <v>41109</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row>
    <row r="7867" spans="1:23" ht="14.25" customHeight="1" x14ac:dyDescent="0.3">
      <c r="A7867" s="5">
        <v>7866</v>
      </c>
      <c r="B7867" s="2" t="s">
        <v>9708</v>
      </c>
      <c r="C7867" s="5">
        <f>YEAR(Data!$E7867)</f>
        <v>2012</v>
      </c>
      <c r="D7867" s="2" t="str">
        <f>TEXT(Table_1[[#This Row],[Order Date]], "MMM")</f>
        <v>Jul</v>
      </c>
      <c r="E7867" s="7">
        <v>41104</v>
      </c>
      <c r="F7867" s="7">
        <v>41109</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row>
    <row r="7868" spans="1:23" ht="14.25" customHeight="1" x14ac:dyDescent="0.3">
      <c r="A7868" s="5">
        <v>7867</v>
      </c>
      <c r="B7868" s="2" t="s">
        <v>9708</v>
      </c>
      <c r="C7868" s="5">
        <f>YEAR(Data!$E7868)</f>
        <v>2012</v>
      </c>
      <c r="D7868" s="2" t="str">
        <f>TEXT(Table_1[[#This Row],[Order Date]], "MMM")</f>
        <v>Jul</v>
      </c>
      <c r="E7868" s="7">
        <v>41104</v>
      </c>
      <c r="F7868" s="7">
        <v>41109</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row>
    <row r="7869" spans="1:23" ht="14.25" customHeight="1" x14ac:dyDescent="0.3">
      <c r="A7869" s="5">
        <v>7868</v>
      </c>
      <c r="B7869" s="2" t="s">
        <v>9711</v>
      </c>
      <c r="C7869" s="5">
        <f>YEAR(Data!$E7869)</f>
        <v>2011</v>
      </c>
      <c r="D7869" s="2" t="str">
        <f>TEXT(Table_1[[#This Row],[Order Date]], "MMM")</f>
        <v>Nov</v>
      </c>
      <c r="E7869" s="7">
        <v>40866</v>
      </c>
      <c r="F7869" s="7">
        <v>40871</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row>
    <row r="7870" spans="1:23" ht="14.25" customHeight="1" x14ac:dyDescent="0.3">
      <c r="A7870" s="5">
        <v>7869</v>
      </c>
      <c r="B7870" s="2" t="s">
        <v>9712</v>
      </c>
      <c r="C7870" s="5">
        <f>YEAR(Data!$E7870)</f>
        <v>2013</v>
      </c>
      <c r="D7870" s="2" t="str">
        <f>TEXT(Table_1[[#This Row],[Order Date]], "MMM")</f>
        <v>May</v>
      </c>
      <c r="E7870" s="7">
        <v>41422</v>
      </c>
      <c r="F7870" s="7">
        <v>41428</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row>
    <row r="7871" spans="1:23" ht="14.25" customHeight="1" x14ac:dyDescent="0.3">
      <c r="A7871" s="5">
        <v>7870</v>
      </c>
      <c r="B7871" s="2" t="s">
        <v>9713</v>
      </c>
      <c r="C7871" s="5">
        <f>YEAR(Data!$E7871)</f>
        <v>2014</v>
      </c>
      <c r="D7871" s="2" t="str">
        <f>TEXT(Table_1[[#This Row],[Order Date]], "MMM")</f>
        <v>Jul</v>
      </c>
      <c r="E7871" s="7">
        <v>41824</v>
      </c>
      <c r="F7871" s="7">
        <v>41830</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row>
    <row r="7872" spans="1:23" ht="14.25" customHeight="1" x14ac:dyDescent="0.3">
      <c r="A7872" s="5">
        <v>7871</v>
      </c>
      <c r="B7872" s="2" t="s">
        <v>9714</v>
      </c>
      <c r="C7872" s="5">
        <f>YEAR(Data!$E7872)</f>
        <v>2014</v>
      </c>
      <c r="D7872" s="2" t="str">
        <f>TEXT(Table_1[[#This Row],[Order Date]], "MMM")</f>
        <v>Sep</v>
      </c>
      <c r="E7872" s="7">
        <v>41908</v>
      </c>
      <c r="F7872" s="7">
        <v>41912</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row>
    <row r="7873" spans="1:23" ht="14.25" customHeight="1" x14ac:dyDescent="0.3">
      <c r="A7873" s="5">
        <v>7872</v>
      </c>
      <c r="B7873" s="2" t="s">
        <v>9715</v>
      </c>
      <c r="C7873" s="5">
        <f>YEAR(Data!$E7873)</f>
        <v>2013</v>
      </c>
      <c r="D7873" s="2" t="str">
        <f>TEXT(Table_1[[#This Row],[Order Date]], "MMM")</f>
        <v>Oct</v>
      </c>
      <c r="E7873" s="7">
        <v>41551</v>
      </c>
      <c r="F7873" s="7">
        <v>41555</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row>
    <row r="7874" spans="1:23" ht="14.25" customHeight="1" x14ac:dyDescent="0.3">
      <c r="A7874" s="5">
        <v>7873</v>
      </c>
      <c r="B7874" s="2" t="s">
        <v>9715</v>
      </c>
      <c r="C7874" s="5">
        <f>YEAR(Data!$E7874)</f>
        <v>2013</v>
      </c>
      <c r="D7874" s="2" t="str">
        <f>TEXT(Table_1[[#This Row],[Order Date]], "MMM")</f>
        <v>Oct</v>
      </c>
      <c r="E7874" s="7">
        <v>41551</v>
      </c>
      <c r="F7874" s="7">
        <v>41555</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row>
    <row r="7875" spans="1:23" ht="14.25" customHeight="1" x14ac:dyDescent="0.3">
      <c r="A7875" s="5">
        <v>7874</v>
      </c>
      <c r="B7875" s="2" t="s">
        <v>9715</v>
      </c>
      <c r="C7875" s="5">
        <f>YEAR(Data!$E7875)</f>
        <v>2013</v>
      </c>
      <c r="D7875" s="2" t="str">
        <f>TEXT(Table_1[[#This Row],[Order Date]], "MMM")</f>
        <v>Oct</v>
      </c>
      <c r="E7875" s="7">
        <v>41551</v>
      </c>
      <c r="F7875" s="7">
        <v>41555</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row>
    <row r="7876" spans="1:23" ht="14.25" customHeight="1" x14ac:dyDescent="0.3">
      <c r="A7876" s="5">
        <v>7875</v>
      </c>
      <c r="B7876" s="2" t="s">
        <v>9715</v>
      </c>
      <c r="C7876" s="5">
        <f>YEAR(Data!$E7876)</f>
        <v>2013</v>
      </c>
      <c r="D7876" s="2" t="str">
        <f>TEXT(Table_1[[#This Row],[Order Date]], "MMM")</f>
        <v>Oct</v>
      </c>
      <c r="E7876" s="7">
        <v>41551</v>
      </c>
      <c r="F7876" s="7">
        <v>41555</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row>
    <row r="7877" spans="1:23" ht="14.25" customHeight="1" x14ac:dyDescent="0.3">
      <c r="A7877" s="5">
        <v>7876</v>
      </c>
      <c r="B7877" s="2" t="s">
        <v>9716</v>
      </c>
      <c r="C7877" s="5">
        <f>YEAR(Data!$E7877)</f>
        <v>2014</v>
      </c>
      <c r="D7877" s="2" t="str">
        <f>TEXT(Table_1[[#This Row],[Order Date]], "MMM")</f>
        <v>Sep</v>
      </c>
      <c r="E7877" s="7">
        <v>41892</v>
      </c>
      <c r="F7877" s="7">
        <v>41898</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row>
    <row r="7878" spans="1:23" ht="14.25" customHeight="1" x14ac:dyDescent="0.3">
      <c r="A7878" s="5">
        <v>7877</v>
      </c>
      <c r="B7878" s="2" t="s">
        <v>9716</v>
      </c>
      <c r="C7878" s="5">
        <f>YEAR(Data!$E7878)</f>
        <v>2014</v>
      </c>
      <c r="D7878" s="2" t="str">
        <f>TEXT(Table_1[[#This Row],[Order Date]], "MMM")</f>
        <v>Sep</v>
      </c>
      <c r="E7878" s="7">
        <v>41892</v>
      </c>
      <c r="F7878" s="7">
        <v>41898</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row>
    <row r="7879" spans="1:23" ht="14.25" customHeight="1" x14ac:dyDescent="0.3">
      <c r="A7879" s="5">
        <v>7878</v>
      </c>
      <c r="B7879" s="2" t="s">
        <v>9717</v>
      </c>
      <c r="C7879" s="5">
        <f>YEAR(Data!$E7879)</f>
        <v>2012</v>
      </c>
      <c r="D7879" s="2" t="str">
        <f>TEXT(Table_1[[#This Row],[Order Date]], "MMM")</f>
        <v>Mar</v>
      </c>
      <c r="E7879" s="7">
        <v>40980</v>
      </c>
      <c r="F7879" s="7">
        <v>40986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row>
    <row r="7880" spans="1:23" ht="14.25" customHeight="1" x14ac:dyDescent="0.3">
      <c r="A7880" s="5">
        <v>7879</v>
      </c>
      <c r="B7880" s="2" t="s">
        <v>9718</v>
      </c>
      <c r="C7880" s="5">
        <f>YEAR(Data!$E7880)</f>
        <v>2013</v>
      </c>
      <c r="D7880" s="2" t="str">
        <f>TEXT(Table_1[[#This Row],[Order Date]], "MMM")</f>
        <v>Nov</v>
      </c>
      <c r="E7880" s="7">
        <v>41608</v>
      </c>
      <c r="F7880" s="7">
        <v>41613</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row>
    <row r="7881" spans="1:23" ht="14.25" customHeight="1" x14ac:dyDescent="0.3">
      <c r="A7881" s="5">
        <v>7880</v>
      </c>
      <c r="B7881" s="2" t="s">
        <v>9719</v>
      </c>
      <c r="C7881" s="5">
        <f>YEAR(Data!$E7881)</f>
        <v>2013</v>
      </c>
      <c r="D7881" s="2" t="str">
        <f>TEXT(Table_1[[#This Row],[Order Date]], "MMM")</f>
        <v>Jun</v>
      </c>
      <c r="E7881" s="7">
        <v>41440</v>
      </c>
      <c r="F7881" s="7">
        <v>41447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row>
    <row r="7882" spans="1:23" ht="14.25" customHeight="1" x14ac:dyDescent="0.3">
      <c r="A7882" s="5">
        <v>7881</v>
      </c>
      <c r="B7882" s="2" t="s">
        <v>9720</v>
      </c>
      <c r="C7882" s="5">
        <f>YEAR(Data!$E7882)</f>
        <v>2014</v>
      </c>
      <c r="D7882" s="2" t="str">
        <f>TEXT(Table_1[[#This Row],[Order Date]], "MMM")</f>
        <v>Dec</v>
      </c>
      <c r="E7882" s="7">
        <v>41977</v>
      </c>
      <c r="F7882" s="7">
        <v>41980</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row>
    <row r="7883" spans="1:23" ht="14.25" customHeight="1" x14ac:dyDescent="0.3">
      <c r="A7883" s="5">
        <v>7882</v>
      </c>
      <c r="B7883" s="2" t="s">
        <v>9720</v>
      </c>
      <c r="C7883" s="5">
        <f>YEAR(Data!$E7883)</f>
        <v>2014</v>
      </c>
      <c r="D7883" s="2" t="str">
        <f>TEXT(Table_1[[#This Row],[Order Date]], "MMM")</f>
        <v>Dec</v>
      </c>
      <c r="E7883" s="7">
        <v>41977</v>
      </c>
      <c r="F7883" s="7">
        <v>41980</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row>
    <row r="7884" spans="1:23" ht="14.25" customHeight="1" x14ac:dyDescent="0.3">
      <c r="A7884" s="5">
        <v>7883</v>
      </c>
      <c r="B7884" s="2" t="s">
        <v>9720</v>
      </c>
      <c r="C7884" s="5">
        <f>YEAR(Data!$E7884)</f>
        <v>2014</v>
      </c>
      <c r="D7884" s="2" t="str">
        <f>TEXT(Table_1[[#This Row],[Order Date]], "MMM")</f>
        <v>Dec</v>
      </c>
      <c r="E7884" s="7">
        <v>41977</v>
      </c>
      <c r="F7884" s="7">
        <v>41980</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row>
    <row r="7885" spans="1:23" ht="14.25" customHeight="1" x14ac:dyDescent="0.3">
      <c r="A7885" s="5">
        <v>7884</v>
      </c>
      <c r="B7885" s="2" t="s">
        <v>9720</v>
      </c>
      <c r="C7885" s="5">
        <f>YEAR(Data!$E7885)</f>
        <v>2014</v>
      </c>
      <c r="D7885" s="2" t="str">
        <f>TEXT(Table_1[[#This Row],[Order Date]], "MMM")</f>
        <v>Dec</v>
      </c>
      <c r="E7885" s="7">
        <v>41977</v>
      </c>
      <c r="F7885" s="7">
        <v>41980</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row>
    <row r="7886" spans="1:23" ht="14.25" customHeight="1" x14ac:dyDescent="0.3">
      <c r="A7886" s="5">
        <v>7885</v>
      </c>
      <c r="B7886" s="2" t="s">
        <v>9720</v>
      </c>
      <c r="C7886" s="5">
        <f>YEAR(Data!$E7886)</f>
        <v>2014</v>
      </c>
      <c r="D7886" s="2" t="str">
        <f>TEXT(Table_1[[#This Row],[Order Date]], "MMM")</f>
        <v>Dec</v>
      </c>
      <c r="E7886" s="7">
        <v>41977</v>
      </c>
      <c r="F7886" s="7">
        <v>41980</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row>
    <row r="7887" spans="1:23" ht="14.25" customHeight="1" x14ac:dyDescent="0.3">
      <c r="A7887" s="5">
        <v>7886</v>
      </c>
      <c r="B7887" s="2" t="s">
        <v>9720</v>
      </c>
      <c r="C7887" s="5">
        <f>YEAR(Data!$E7887)</f>
        <v>2014</v>
      </c>
      <c r="D7887" s="2" t="str">
        <f>TEXT(Table_1[[#This Row],[Order Date]], "MMM")</f>
        <v>Dec</v>
      </c>
      <c r="E7887" s="7">
        <v>41977</v>
      </c>
      <c r="F7887" s="7">
        <v>41980</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row>
    <row r="7888" spans="1:23" ht="14.25" customHeight="1" x14ac:dyDescent="0.3">
      <c r="A7888" s="5">
        <v>7887</v>
      </c>
      <c r="B7888" s="2" t="s">
        <v>9720</v>
      </c>
      <c r="C7888" s="5">
        <f>YEAR(Data!$E7888)</f>
        <v>2014</v>
      </c>
      <c r="D7888" s="2" t="str">
        <f>TEXT(Table_1[[#This Row],[Order Date]], "MMM")</f>
        <v>Dec</v>
      </c>
      <c r="E7888" s="7">
        <v>41977</v>
      </c>
      <c r="F7888" s="7">
        <v>41980</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row>
    <row r="7889" spans="1:23" ht="14.25" customHeight="1" x14ac:dyDescent="0.3">
      <c r="A7889" s="5">
        <v>7888</v>
      </c>
      <c r="B7889" s="2" t="s">
        <v>9720</v>
      </c>
      <c r="C7889" s="5">
        <f>YEAR(Data!$E7889)</f>
        <v>2014</v>
      </c>
      <c r="D7889" s="2" t="str">
        <f>TEXT(Table_1[[#This Row],[Order Date]], "MMM")</f>
        <v>Dec</v>
      </c>
      <c r="E7889" s="7">
        <v>41977</v>
      </c>
      <c r="F7889" s="7">
        <v>41980</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row>
    <row r="7890" spans="1:23" ht="14.25" customHeight="1" x14ac:dyDescent="0.3">
      <c r="A7890" s="5">
        <v>7889</v>
      </c>
      <c r="B7890" s="2" t="s">
        <v>9721</v>
      </c>
      <c r="C7890" s="5">
        <f>YEAR(Data!$E7890)</f>
        <v>2013</v>
      </c>
      <c r="D7890" s="2" t="str">
        <f>TEXT(Table_1[[#This Row],[Order Date]], "MMM")</f>
        <v>Aug</v>
      </c>
      <c r="E7890" s="7">
        <v>41503</v>
      </c>
      <c r="F7890" s="7">
        <v>41509</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row>
    <row r="7891" spans="1:23" ht="14.25" customHeight="1" x14ac:dyDescent="0.3">
      <c r="A7891" s="5">
        <v>7890</v>
      </c>
      <c r="B7891" s="2" t="s">
        <v>9723</v>
      </c>
      <c r="C7891" s="5">
        <f>YEAR(Data!$E7891)</f>
        <v>2013</v>
      </c>
      <c r="D7891" s="2" t="str">
        <f>TEXT(Table_1[[#This Row],[Order Date]], "MMM")</f>
        <v>Dec</v>
      </c>
      <c r="E7891" s="7">
        <v>41634</v>
      </c>
      <c r="F7891" s="7">
        <v>41638</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row>
    <row r="7892" spans="1:23" ht="14.25" customHeight="1" x14ac:dyDescent="0.3">
      <c r="A7892" s="5">
        <v>7891</v>
      </c>
      <c r="B7892" s="2" t="s">
        <v>9723</v>
      </c>
      <c r="C7892" s="5">
        <f>YEAR(Data!$E7892)</f>
        <v>2013</v>
      </c>
      <c r="D7892" s="2" t="str">
        <f>TEXT(Table_1[[#This Row],[Order Date]], "MMM")</f>
        <v>Dec</v>
      </c>
      <c r="E7892" s="7">
        <v>41634</v>
      </c>
      <c r="F7892" s="7">
        <v>41638</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row>
    <row r="7893" spans="1:23" ht="14.25" customHeight="1" x14ac:dyDescent="0.3">
      <c r="A7893" s="5">
        <v>7892</v>
      </c>
      <c r="B7893" s="2" t="s">
        <v>9723</v>
      </c>
      <c r="C7893" s="5">
        <f>YEAR(Data!$E7893)</f>
        <v>2013</v>
      </c>
      <c r="D7893" s="2" t="str">
        <f>TEXT(Table_1[[#This Row],[Order Date]], "MMM")</f>
        <v>Dec</v>
      </c>
      <c r="E7893" s="7">
        <v>41634</v>
      </c>
      <c r="F7893" s="7">
        <v>41638</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row>
    <row r="7894" spans="1:23" ht="14.25" customHeight="1" x14ac:dyDescent="0.3">
      <c r="A7894" s="5">
        <v>7893</v>
      </c>
      <c r="B7894" s="2" t="s">
        <v>9723</v>
      </c>
      <c r="C7894" s="5">
        <f>YEAR(Data!$E7894)</f>
        <v>2013</v>
      </c>
      <c r="D7894" s="2" t="str">
        <f>TEXT(Table_1[[#This Row],[Order Date]], "MMM")</f>
        <v>Dec</v>
      </c>
      <c r="E7894" s="7">
        <v>41634</v>
      </c>
      <c r="F7894" s="7">
        <v>41638</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row>
    <row r="7895" spans="1:23" ht="14.25" customHeight="1" x14ac:dyDescent="0.3">
      <c r="A7895" s="5">
        <v>7894</v>
      </c>
      <c r="B7895" s="2" t="s">
        <v>9724</v>
      </c>
      <c r="C7895" s="5">
        <f>YEAR(Data!$E7895)</f>
        <v>2014</v>
      </c>
      <c r="D7895" s="2" t="str">
        <f>TEXT(Table_1[[#This Row],[Order Date]], "MMM")</f>
        <v>Jul</v>
      </c>
      <c r="E7895" s="7">
        <v>41844</v>
      </c>
      <c r="F7895" s="7">
        <v>41851</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row>
    <row r="7896" spans="1:23" ht="14.25" customHeight="1" x14ac:dyDescent="0.3">
      <c r="A7896" s="5">
        <v>7895</v>
      </c>
      <c r="B7896" s="2" t="s">
        <v>9725</v>
      </c>
      <c r="C7896" s="5">
        <f>YEAR(Data!$E7896)</f>
        <v>2014</v>
      </c>
      <c r="D7896" s="2" t="str">
        <f>TEXT(Table_1[[#This Row],[Order Date]], "MMM")</f>
        <v>Jun</v>
      </c>
      <c r="E7896" s="7">
        <v>41812</v>
      </c>
      <c r="F7896" s="7">
        <v>41816</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row>
    <row r="7897" spans="1:23" ht="14.25" customHeight="1" x14ac:dyDescent="0.3">
      <c r="A7897" s="5">
        <v>7896</v>
      </c>
      <c r="B7897" s="2" t="s">
        <v>9725</v>
      </c>
      <c r="C7897" s="5">
        <f>YEAR(Data!$E7897)</f>
        <v>2014</v>
      </c>
      <c r="D7897" s="2" t="str">
        <f>TEXT(Table_1[[#This Row],[Order Date]], "MMM")</f>
        <v>Jun</v>
      </c>
      <c r="E7897" s="7">
        <v>41812</v>
      </c>
      <c r="F7897" s="7">
        <v>41816</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row>
    <row r="7898" spans="1:23" ht="14.25" customHeight="1" x14ac:dyDescent="0.3">
      <c r="A7898" s="5">
        <v>7897</v>
      </c>
      <c r="B7898" s="2" t="s">
        <v>9725</v>
      </c>
      <c r="C7898" s="5">
        <f>YEAR(Data!$E7898)</f>
        <v>2014</v>
      </c>
      <c r="D7898" s="2" t="str">
        <f>TEXT(Table_1[[#This Row],[Order Date]], "MMM")</f>
        <v>Jun</v>
      </c>
      <c r="E7898" s="7">
        <v>41812</v>
      </c>
      <c r="F7898" s="7">
        <v>41816</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row>
    <row r="7899" spans="1:23" ht="14.25" customHeight="1" x14ac:dyDescent="0.3">
      <c r="A7899" s="5">
        <v>7898</v>
      </c>
      <c r="B7899" s="2" t="s">
        <v>9727</v>
      </c>
      <c r="C7899" s="5">
        <f>YEAR(Data!$E7899)</f>
        <v>2014</v>
      </c>
      <c r="D7899" s="2" t="str">
        <f>TEXT(Table_1[[#This Row],[Order Date]], "MMM")</f>
        <v>Aug</v>
      </c>
      <c r="E7899" s="7">
        <v>41865</v>
      </c>
      <c r="F7899" s="7">
        <v>41870</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row>
    <row r="7900" spans="1:23" ht="14.25" customHeight="1" x14ac:dyDescent="0.3">
      <c r="A7900" s="5">
        <v>7899</v>
      </c>
      <c r="B7900" s="2" t="s">
        <v>9727</v>
      </c>
      <c r="C7900" s="5">
        <f>YEAR(Data!$E7900)</f>
        <v>2014</v>
      </c>
      <c r="D7900" s="2" t="str">
        <f>TEXT(Table_1[[#This Row],[Order Date]], "MMM")</f>
        <v>Aug</v>
      </c>
      <c r="E7900" s="7">
        <v>41865</v>
      </c>
      <c r="F7900" s="7">
        <v>41870</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row>
    <row r="7901" spans="1:23" ht="14.25" customHeight="1" x14ac:dyDescent="0.3">
      <c r="A7901" s="5">
        <v>7900</v>
      </c>
      <c r="B7901" s="2" t="s">
        <v>9727</v>
      </c>
      <c r="C7901" s="5">
        <f>YEAR(Data!$E7901)</f>
        <v>2014</v>
      </c>
      <c r="D7901" s="2" t="str">
        <f>TEXT(Table_1[[#This Row],[Order Date]], "MMM")</f>
        <v>Aug</v>
      </c>
      <c r="E7901" s="7">
        <v>41865</v>
      </c>
      <c r="F7901" s="7">
        <v>41870</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row>
    <row r="7902" spans="1:23" ht="14.25" customHeight="1" x14ac:dyDescent="0.3">
      <c r="A7902" s="5">
        <v>7901</v>
      </c>
      <c r="B7902" s="2" t="s">
        <v>9727</v>
      </c>
      <c r="C7902" s="5">
        <f>YEAR(Data!$E7902)</f>
        <v>2014</v>
      </c>
      <c r="D7902" s="2" t="str">
        <f>TEXT(Table_1[[#This Row],[Order Date]], "MMM")</f>
        <v>Aug</v>
      </c>
      <c r="E7902" s="7">
        <v>41865</v>
      </c>
      <c r="F7902" s="7">
        <v>41870</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row>
    <row r="7903" spans="1:23" ht="14.25" customHeight="1" x14ac:dyDescent="0.3">
      <c r="A7903" s="5">
        <v>7902</v>
      </c>
      <c r="B7903" s="2" t="s">
        <v>9727</v>
      </c>
      <c r="C7903" s="5">
        <f>YEAR(Data!$E7903)</f>
        <v>2014</v>
      </c>
      <c r="D7903" s="2" t="str">
        <f>TEXT(Table_1[[#This Row],[Order Date]], "MMM")</f>
        <v>Aug</v>
      </c>
      <c r="E7903" s="7">
        <v>41865</v>
      </c>
      <c r="F7903" s="7">
        <v>41870</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row>
    <row r="7904" spans="1:23" ht="14.25" customHeight="1" x14ac:dyDescent="0.3">
      <c r="A7904" s="5">
        <v>7903</v>
      </c>
      <c r="B7904" s="2" t="s">
        <v>9727</v>
      </c>
      <c r="C7904" s="5">
        <f>YEAR(Data!$E7904)</f>
        <v>2014</v>
      </c>
      <c r="D7904" s="2" t="str">
        <f>TEXT(Table_1[[#This Row],[Order Date]], "MMM")</f>
        <v>Aug</v>
      </c>
      <c r="E7904" s="7">
        <v>41865</v>
      </c>
      <c r="F7904" s="7">
        <v>41870</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row>
    <row r="7905" spans="1:23" ht="14.25" customHeight="1" x14ac:dyDescent="0.3">
      <c r="A7905" s="5">
        <v>7904</v>
      </c>
      <c r="B7905" s="2" t="s">
        <v>9727</v>
      </c>
      <c r="C7905" s="5">
        <f>YEAR(Data!$E7905)</f>
        <v>2014</v>
      </c>
      <c r="D7905" s="2" t="str">
        <f>TEXT(Table_1[[#This Row],[Order Date]], "MMM")</f>
        <v>Aug</v>
      </c>
      <c r="E7905" s="7">
        <v>41865</v>
      </c>
      <c r="F7905" s="7">
        <v>41870</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row>
    <row r="7906" spans="1:23" ht="14.25" customHeight="1" x14ac:dyDescent="0.3">
      <c r="A7906" s="5">
        <v>7905</v>
      </c>
      <c r="B7906" s="2" t="s">
        <v>9728</v>
      </c>
      <c r="C7906" s="5">
        <f>YEAR(Data!$E7906)</f>
        <v>2012</v>
      </c>
      <c r="D7906" s="2" t="str">
        <f>TEXT(Table_1[[#This Row],[Order Date]], "MMM")</f>
        <v>Nov</v>
      </c>
      <c r="E7906" s="7">
        <v>41220</v>
      </c>
      <c r="F7906" s="7">
        <v>41226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row>
    <row r="7907" spans="1:23" ht="14.25" customHeight="1" x14ac:dyDescent="0.3">
      <c r="A7907" s="5">
        <v>7906</v>
      </c>
      <c r="B7907" s="2" t="s">
        <v>9729</v>
      </c>
      <c r="C7907" s="5">
        <f>YEAR(Data!$E7907)</f>
        <v>2012</v>
      </c>
      <c r="D7907" s="2" t="str">
        <f>TEXT(Table_1[[#This Row],[Order Date]], "MMM")</f>
        <v>Oct</v>
      </c>
      <c r="E7907" s="7">
        <v>41197</v>
      </c>
      <c r="F7907" s="7">
        <v>41204</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row>
    <row r="7908" spans="1:23" ht="14.25" customHeight="1" x14ac:dyDescent="0.3">
      <c r="A7908" s="5">
        <v>7907</v>
      </c>
      <c r="B7908" s="2" t="s">
        <v>9729</v>
      </c>
      <c r="C7908" s="5">
        <f>YEAR(Data!$E7908)</f>
        <v>2012</v>
      </c>
      <c r="D7908" s="2" t="str">
        <f>TEXT(Table_1[[#This Row],[Order Date]], "MMM")</f>
        <v>Oct</v>
      </c>
      <c r="E7908" s="7">
        <v>41197</v>
      </c>
      <c r="F7908" s="7">
        <v>41204</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row>
    <row r="7909" spans="1:23" ht="14.25" customHeight="1" x14ac:dyDescent="0.3">
      <c r="A7909" s="5">
        <v>7908</v>
      </c>
      <c r="B7909" s="2" t="s">
        <v>9730</v>
      </c>
      <c r="C7909" s="5">
        <f>YEAR(Data!$E7909)</f>
        <v>2013</v>
      </c>
      <c r="D7909" s="2" t="str">
        <f>TEXT(Table_1[[#This Row],[Order Date]], "MMM")</f>
        <v>Jul</v>
      </c>
      <c r="E7909" s="7">
        <v>41486</v>
      </c>
      <c r="F7909" s="7">
        <v>41489</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row>
    <row r="7910" spans="1:23" ht="14.25" customHeight="1" x14ac:dyDescent="0.3">
      <c r="A7910" s="5">
        <v>7909</v>
      </c>
      <c r="B7910" s="2" t="s">
        <v>9731</v>
      </c>
      <c r="C7910" s="5">
        <f>YEAR(Data!$E7910)</f>
        <v>2013</v>
      </c>
      <c r="D7910" s="2" t="str">
        <f>TEXT(Table_1[[#This Row],[Order Date]], "MMM")</f>
        <v>Dec</v>
      </c>
      <c r="E7910" s="7">
        <v>41612</v>
      </c>
      <c r="F7910" s="7">
        <v>41616</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row>
    <row r="7911" spans="1:23" ht="14.25" customHeight="1" x14ac:dyDescent="0.3">
      <c r="A7911" s="5">
        <v>7910</v>
      </c>
      <c r="B7911" s="2" t="s">
        <v>9731</v>
      </c>
      <c r="C7911" s="5">
        <f>YEAR(Data!$E7911)</f>
        <v>2013</v>
      </c>
      <c r="D7911" s="2" t="str">
        <f>TEXT(Table_1[[#This Row],[Order Date]], "MMM")</f>
        <v>Dec</v>
      </c>
      <c r="E7911" s="7">
        <v>41612</v>
      </c>
      <c r="F7911" s="7">
        <v>41616</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row>
    <row r="7912" spans="1:23" ht="14.25" customHeight="1" x14ac:dyDescent="0.3">
      <c r="A7912" s="5">
        <v>7911</v>
      </c>
      <c r="B7912" s="2" t="s">
        <v>9731</v>
      </c>
      <c r="C7912" s="5">
        <f>YEAR(Data!$E7912)</f>
        <v>2013</v>
      </c>
      <c r="D7912" s="2" t="str">
        <f>TEXT(Table_1[[#This Row],[Order Date]], "MMM")</f>
        <v>Dec</v>
      </c>
      <c r="E7912" s="7">
        <v>41612</v>
      </c>
      <c r="F7912" s="7">
        <v>41616</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row>
    <row r="7913" spans="1:23" ht="14.25" customHeight="1" x14ac:dyDescent="0.3">
      <c r="A7913" s="5">
        <v>7912</v>
      </c>
      <c r="B7913" s="2" t="s">
        <v>9731</v>
      </c>
      <c r="C7913" s="5">
        <f>YEAR(Data!$E7913)</f>
        <v>2013</v>
      </c>
      <c r="D7913" s="2" t="str">
        <f>TEXT(Table_1[[#This Row],[Order Date]], "MMM")</f>
        <v>Dec</v>
      </c>
      <c r="E7913" s="7">
        <v>41612</v>
      </c>
      <c r="F7913" s="7">
        <v>41616</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row>
    <row r="7914" spans="1:23" ht="14.25" customHeight="1" x14ac:dyDescent="0.3">
      <c r="A7914" s="5">
        <v>7913</v>
      </c>
      <c r="B7914" s="2" t="s">
        <v>9733</v>
      </c>
      <c r="C7914" s="5">
        <f>YEAR(Data!$E7914)</f>
        <v>2013</v>
      </c>
      <c r="D7914" s="2" t="str">
        <f>TEXT(Table_1[[#This Row],[Order Date]], "MMM")</f>
        <v>Apr</v>
      </c>
      <c r="E7914" s="7">
        <v>41393</v>
      </c>
      <c r="F7914" s="7">
        <v>41395</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row>
    <row r="7915" spans="1:23" ht="14.25" customHeight="1" x14ac:dyDescent="0.3">
      <c r="A7915" s="5">
        <v>7914</v>
      </c>
      <c r="B7915" s="2" t="s">
        <v>9734</v>
      </c>
      <c r="C7915" s="5">
        <f>YEAR(Data!$E7915)</f>
        <v>2014</v>
      </c>
      <c r="D7915" s="2" t="str">
        <f>TEXT(Table_1[[#This Row],[Order Date]], "MMM")</f>
        <v>Aug</v>
      </c>
      <c r="E7915" s="7">
        <v>41877</v>
      </c>
      <c r="F7915" s="7">
        <v>41879</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row>
    <row r="7916" spans="1:23" ht="14.25" customHeight="1" x14ac:dyDescent="0.3">
      <c r="A7916" s="5">
        <v>7915</v>
      </c>
      <c r="B7916" s="2" t="s">
        <v>9735</v>
      </c>
      <c r="C7916" s="5">
        <f>YEAR(Data!$E7916)</f>
        <v>2014</v>
      </c>
      <c r="D7916" s="2" t="str">
        <f>TEXT(Table_1[[#This Row],[Order Date]], "MMM")</f>
        <v>Jun</v>
      </c>
      <c r="E7916" s="7">
        <v>41808</v>
      </c>
      <c r="F7916" s="7">
        <v>41812</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row>
    <row r="7917" spans="1:23" ht="14.25" customHeight="1" x14ac:dyDescent="0.3">
      <c r="A7917" s="5">
        <v>7916</v>
      </c>
      <c r="B7917" s="2" t="s">
        <v>9735</v>
      </c>
      <c r="C7917" s="5">
        <f>YEAR(Data!$E7917)</f>
        <v>2014</v>
      </c>
      <c r="D7917" s="2" t="str">
        <f>TEXT(Table_1[[#This Row],[Order Date]], "MMM")</f>
        <v>Jun</v>
      </c>
      <c r="E7917" s="7">
        <v>41808</v>
      </c>
      <c r="F7917" s="7">
        <v>41812</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row>
    <row r="7918" spans="1:23" ht="14.25" customHeight="1" x14ac:dyDescent="0.3">
      <c r="A7918" s="5">
        <v>7917</v>
      </c>
      <c r="B7918" s="2" t="s">
        <v>9738</v>
      </c>
      <c r="C7918" s="5">
        <f>YEAR(Data!$E7918)</f>
        <v>2012</v>
      </c>
      <c r="D7918" s="2" t="str">
        <f>TEXT(Table_1[[#This Row],[Order Date]], "MMM")</f>
        <v>Nov</v>
      </c>
      <c r="E7918" s="7">
        <v>41233</v>
      </c>
      <c r="F7918" s="7">
        <v>41237</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row>
    <row r="7919" spans="1:23" ht="14.25" customHeight="1" x14ac:dyDescent="0.3">
      <c r="A7919" s="5">
        <v>7918</v>
      </c>
      <c r="B7919" s="2" t="s">
        <v>9739</v>
      </c>
      <c r="C7919" s="5">
        <f>YEAR(Data!$E7919)</f>
        <v>2014</v>
      </c>
      <c r="D7919" s="2" t="str">
        <f>TEXT(Table_1[[#This Row],[Order Date]], "MMM")</f>
        <v>Sep</v>
      </c>
      <c r="E7919" s="7">
        <v>41887</v>
      </c>
      <c r="F7919" s="7">
        <v>41891</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row>
    <row r="7920" spans="1:23" ht="14.25" customHeight="1" x14ac:dyDescent="0.3">
      <c r="A7920" s="5">
        <v>7919</v>
      </c>
      <c r="B7920" s="2" t="s">
        <v>9740</v>
      </c>
      <c r="C7920" s="5">
        <f>YEAR(Data!$E7920)</f>
        <v>2012</v>
      </c>
      <c r="D7920" s="2" t="str">
        <f>TEXT(Table_1[[#This Row],[Order Date]], "MMM")</f>
        <v>Jul</v>
      </c>
      <c r="E7920" s="7">
        <v>41094</v>
      </c>
      <c r="F7920" s="7">
        <v>41098</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row>
    <row r="7921" spans="1:23" ht="14.25" customHeight="1" x14ac:dyDescent="0.3">
      <c r="A7921" s="5">
        <v>7920</v>
      </c>
      <c r="B7921" s="2" t="s">
        <v>9741</v>
      </c>
      <c r="C7921" s="5">
        <f>YEAR(Data!$E7921)</f>
        <v>2014</v>
      </c>
      <c r="D7921" s="2" t="str">
        <f>TEXT(Table_1[[#This Row],[Order Date]], "MMM")</f>
        <v>Sep</v>
      </c>
      <c r="E7921" s="7">
        <v>41898</v>
      </c>
      <c r="F7921" s="7">
        <v>41904</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row>
    <row r="7922" spans="1:23" ht="14.25" customHeight="1" x14ac:dyDescent="0.3">
      <c r="A7922" s="5">
        <v>7921</v>
      </c>
      <c r="B7922" s="2" t="s">
        <v>9741</v>
      </c>
      <c r="C7922" s="5">
        <f>YEAR(Data!$E7922)</f>
        <v>2014</v>
      </c>
      <c r="D7922" s="2" t="str">
        <f>TEXT(Table_1[[#This Row],[Order Date]], "MMM")</f>
        <v>Sep</v>
      </c>
      <c r="E7922" s="7">
        <v>41898</v>
      </c>
      <c r="F7922" s="7">
        <v>41904</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row>
    <row r="7923" spans="1:23" ht="14.25" customHeight="1" x14ac:dyDescent="0.3">
      <c r="A7923" s="5">
        <v>7922</v>
      </c>
      <c r="B7923" s="2" t="s">
        <v>9742</v>
      </c>
      <c r="C7923" s="5">
        <f>YEAR(Data!$E7923)</f>
        <v>2014</v>
      </c>
      <c r="D7923" s="2" t="str">
        <f>TEXT(Table_1[[#This Row],[Order Date]], "MMM")</f>
        <v>Mar</v>
      </c>
      <c r="E7923" s="7">
        <v>41712</v>
      </c>
      <c r="F7923" s="7">
        <v>41716</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row>
    <row r="7924" spans="1:23" ht="14.25" customHeight="1" x14ac:dyDescent="0.3">
      <c r="A7924" s="5">
        <v>7923</v>
      </c>
      <c r="B7924" s="2" t="s">
        <v>9743</v>
      </c>
      <c r="C7924" s="5">
        <f>YEAR(Data!$E7924)</f>
        <v>2014</v>
      </c>
      <c r="D7924" s="2" t="str">
        <f>TEXT(Table_1[[#This Row],[Order Date]], "MMM")</f>
        <v>Sep</v>
      </c>
      <c r="E7924" s="7">
        <v>41907</v>
      </c>
      <c r="F7924" s="7">
        <v>41912</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row>
    <row r="7925" spans="1:23" ht="14.25" customHeight="1" x14ac:dyDescent="0.3">
      <c r="A7925" s="5">
        <v>7924</v>
      </c>
      <c r="B7925" s="2" t="s">
        <v>9743</v>
      </c>
      <c r="C7925" s="5">
        <f>YEAR(Data!$E7925)</f>
        <v>2014</v>
      </c>
      <c r="D7925" s="2" t="str">
        <f>TEXT(Table_1[[#This Row],[Order Date]], "MMM")</f>
        <v>Sep</v>
      </c>
      <c r="E7925" s="7">
        <v>41907</v>
      </c>
      <c r="F7925" s="7">
        <v>41912</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row>
    <row r="7926" spans="1:23" ht="14.25" customHeight="1" x14ac:dyDescent="0.3">
      <c r="A7926" s="5">
        <v>7925</v>
      </c>
      <c r="B7926" s="2" t="s">
        <v>9744</v>
      </c>
      <c r="C7926" s="5">
        <f>YEAR(Data!$E7926)</f>
        <v>2013</v>
      </c>
      <c r="D7926" s="2" t="str">
        <f>TEXT(Table_1[[#This Row],[Order Date]], "MMM")</f>
        <v>Aug</v>
      </c>
      <c r="E7926" s="7">
        <v>41500</v>
      </c>
      <c r="F7926" s="7">
        <v>41503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row>
    <row r="7927" spans="1:23" ht="14.25" customHeight="1" x14ac:dyDescent="0.3">
      <c r="A7927" s="5">
        <v>7926</v>
      </c>
      <c r="B7927" s="2" t="s">
        <v>9744</v>
      </c>
      <c r="C7927" s="5">
        <f>YEAR(Data!$E7927)</f>
        <v>2013</v>
      </c>
      <c r="D7927" s="2" t="str">
        <f>TEXT(Table_1[[#This Row],[Order Date]], "MMM")</f>
        <v>Aug</v>
      </c>
      <c r="E7927" s="7">
        <v>41500</v>
      </c>
      <c r="F7927" s="7">
        <v>41503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row>
    <row r="7928" spans="1:23" ht="14.25" customHeight="1" x14ac:dyDescent="0.3">
      <c r="A7928" s="5">
        <v>7927</v>
      </c>
      <c r="B7928" s="2" t="s">
        <v>9745</v>
      </c>
      <c r="C7928" s="5">
        <f>YEAR(Data!$E7928)</f>
        <v>2014</v>
      </c>
      <c r="D7928" s="2" t="str">
        <f>TEXT(Table_1[[#This Row],[Order Date]], "MMM")</f>
        <v>Nov</v>
      </c>
      <c r="E7928" s="7">
        <v>41964</v>
      </c>
      <c r="F7928" s="7">
        <v>41968</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row>
    <row r="7929" spans="1:23" ht="14.25" customHeight="1" x14ac:dyDescent="0.3">
      <c r="A7929" s="5">
        <v>7928</v>
      </c>
      <c r="B7929" s="2" t="s">
        <v>9745</v>
      </c>
      <c r="C7929" s="5">
        <f>YEAR(Data!$E7929)</f>
        <v>2014</v>
      </c>
      <c r="D7929" s="2" t="str">
        <f>TEXT(Table_1[[#This Row],[Order Date]], "MMM")</f>
        <v>Nov</v>
      </c>
      <c r="E7929" s="7">
        <v>41964</v>
      </c>
      <c r="F7929" s="7">
        <v>41968</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row>
    <row r="7930" spans="1:23" ht="14.25" customHeight="1" x14ac:dyDescent="0.3">
      <c r="A7930" s="5">
        <v>7929</v>
      </c>
      <c r="B7930" s="2" t="s">
        <v>9745</v>
      </c>
      <c r="C7930" s="5">
        <f>YEAR(Data!$E7930)</f>
        <v>2014</v>
      </c>
      <c r="D7930" s="2" t="str">
        <f>TEXT(Table_1[[#This Row],[Order Date]], "MMM")</f>
        <v>Nov</v>
      </c>
      <c r="E7930" s="7">
        <v>41964</v>
      </c>
      <c r="F7930" s="7">
        <v>41968</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row>
    <row r="7931" spans="1:23" ht="14.25" customHeight="1" x14ac:dyDescent="0.3">
      <c r="A7931" s="5">
        <v>7930</v>
      </c>
      <c r="B7931" s="2" t="s">
        <v>9746</v>
      </c>
      <c r="C7931" s="5">
        <f>YEAR(Data!$E7931)</f>
        <v>2014</v>
      </c>
      <c r="D7931" s="2" t="str">
        <f>TEXT(Table_1[[#This Row],[Order Date]], "MMM")</f>
        <v>Jul</v>
      </c>
      <c r="E7931" s="7">
        <v>41846</v>
      </c>
      <c r="F7931" s="7">
        <v>41848</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row>
    <row r="7932" spans="1:23" ht="14.25" customHeight="1" x14ac:dyDescent="0.3">
      <c r="A7932" s="5">
        <v>7931</v>
      </c>
      <c r="B7932" s="2" t="s">
        <v>9747</v>
      </c>
      <c r="C7932" s="5">
        <f>YEAR(Data!$E7932)</f>
        <v>2013</v>
      </c>
      <c r="D7932" s="2" t="str">
        <f>TEXT(Table_1[[#This Row],[Order Date]], "MMM")</f>
        <v>Mar</v>
      </c>
      <c r="E7932" s="7">
        <v>41359</v>
      </c>
      <c r="F7932" s="7">
        <v>41361</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row>
    <row r="7933" spans="1:23" ht="14.25" customHeight="1" x14ac:dyDescent="0.3">
      <c r="A7933" s="5">
        <v>7932</v>
      </c>
      <c r="B7933" s="2" t="s">
        <v>9748</v>
      </c>
      <c r="C7933" s="5">
        <f>YEAR(Data!$E7933)</f>
        <v>2013</v>
      </c>
      <c r="D7933" s="2" t="str">
        <f>TEXT(Table_1[[#This Row],[Order Date]], "MMM")</f>
        <v>Jul</v>
      </c>
      <c r="E7933" s="7">
        <v>41471</v>
      </c>
      <c r="F7933" s="7">
        <v>41476</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row>
    <row r="7934" spans="1:23" ht="14.25" customHeight="1" x14ac:dyDescent="0.3">
      <c r="A7934" s="5">
        <v>7933</v>
      </c>
      <c r="B7934" s="2" t="s">
        <v>9748</v>
      </c>
      <c r="C7934" s="5">
        <f>YEAR(Data!$E7934)</f>
        <v>2013</v>
      </c>
      <c r="D7934" s="2" t="str">
        <f>TEXT(Table_1[[#This Row],[Order Date]], "MMM")</f>
        <v>Jul</v>
      </c>
      <c r="E7934" s="7">
        <v>41471</v>
      </c>
      <c r="F7934" s="7">
        <v>41476</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row>
    <row r="7935" spans="1:23" ht="14.25" customHeight="1" x14ac:dyDescent="0.3">
      <c r="A7935" s="5">
        <v>7934</v>
      </c>
      <c r="B7935" s="2" t="s">
        <v>9749</v>
      </c>
      <c r="C7935" s="5">
        <f>YEAR(Data!$E7935)</f>
        <v>2014</v>
      </c>
      <c r="D7935" s="2" t="str">
        <f>TEXT(Table_1[[#This Row],[Order Date]], "MMM")</f>
        <v>Aug</v>
      </c>
      <c r="E7935" s="7">
        <v>41869</v>
      </c>
      <c r="F7935" s="7">
        <v>41876</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row>
    <row r="7936" spans="1:23" ht="14.25" customHeight="1" x14ac:dyDescent="0.3">
      <c r="A7936" s="5">
        <v>7935</v>
      </c>
      <c r="B7936" s="2" t="s">
        <v>9749</v>
      </c>
      <c r="C7936" s="5">
        <f>YEAR(Data!$E7936)</f>
        <v>2014</v>
      </c>
      <c r="D7936" s="2" t="str">
        <f>TEXT(Table_1[[#This Row],[Order Date]], "MMM")</f>
        <v>Aug</v>
      </c>
      <c r="E7936" s="7">
        <v>41869</v>
      </c>
      <c r="F7936" s="7">
        <v>41876</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row>
    <row r="7937" spans="1:23" ht="14.25" customHeight="1" x14ac:dyDescent="0.3">
      <c r="A7937" s="5">
        <v>7936</v>
      </c>
      <c r="B7937" s="2" t="s">
        <v>9749</v>
      </c>
      <c r="C7937" s="5">
        <f>YEAR(Data!$E7937)</f>
        <v>2014</v>
      </c>
      <c r="D7937" s="2" t="str">
        <f>TEXT(Table_1[[#This Row],[Order Date]], "MMM")</f>
        <v>Aug</v>
      </c>
      <c r="E7937" s="7">
        <v>41869</v>
      </c>
      <c r="F7937" s="7">
        <v>41876</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row>
    <row r="7938" spans="1:23" ht="14.25" customHeight="1" x14ac:dyDescent="0.3">
      <c r="A7938" s="5">
        <v>7937</v>
      </c>
      <c r="B7938" s="2" t="s">
        <v>9749</v>
      </c>
      <c r="C7938" s="5">
        <f>YEAR(Data!$E7938)</f>
        <v>2014</v>
      </c>
      <c r="D7938" s="2" t="str">
        <f>TEXT(Table_1[[#This Row],[Order Date]], "MMM")</f>
        <v>Aug</v>
      </c>
      <c r="E7938" s="7">
        <v>41869</v>
      </c>
      <c r="F7938" s="7">
        <v>41876</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row>
    <row r="7939" spans="1:23" ht="14.25" customHeight="1" x14ac:dyDescent="0.3">
      <c r="A7939" s="5">
        <v>7938</v>
      </c>
      <c r="B7939" s="2" t="s">
        <v>9749</v>
      </c>
      <c r="C7939" s="5">
        <f>YEAR(Data!$E7939)</f>
        <v>2014</v>
      </c>
      <c r="D7939" s="2" t="str">
        <f>TEXT(Table_1[[#This Row],[Order Date]], "MMM")</f>
        <v>Aug</v>
      </c>
      <c r="E7939" s="7">
        <v>41869</v>
      </c>
      <c r="F7939" s="7">
        <v>41876</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row>
    <row r="7940" spans="1:23" ht="14.25" customHeight="1" x14ac:dyDescent="0.3">
      <c r="A7940" s="5">
        <v>7939</v>
      </c>
      <c r="B7940" s="2" t="s">
        <v>9749</v>
      </c>
      <c r="C7940" s="5">
        <f>YEAR(Data!$E7940)</f>
        <v>2014</v>
      </c>
      <c r="D7940" s="2" t="str">
        <f>TEXT(Table_1[[#This Row],[Order Date]], "MMM")</f>
        <v>Aug</v>
      </c>
      <c r="E7940" s="7">
        <v>41869</v>
      </c>
      <c r="F7940" s="7">
        <v>41876</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row>
    <row r="7941" spans="1:23" ht="14.25" customHeight="1" x14ac:dyDescent="0.3">
      <c r="A7941" s="5">
        <v>7940</v>
      </c>
      <c r="B7941" s="2" t="s">
        <v>9749</v>
      </c>
      <c r="C7941" s="5">
        <f>YEAR(Data!$E7941)</f>
        <v>2014</v>
      </c>
      <c r="D7941" s="2" t="str">
        <f>TEXT(Table_1[[#This Row],[Order Date]], "MMM")</f>
        <v>Aug</v>
      </c>
      <c r="E7941" s="7">
        <v>41869</v>
      </c>
      <c r="F7941" s="7">
        <v>41876</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row>
    <row r="7942" spans="1:23" ht="14.25" customHeight="1" x14ac:dyDescent="0.3">
      <c r="A7942" s="5">
        <v>7941</v>
      </c>
      <c r="B7942" s="2" t="s">
        <v>9750</v>
      </c>
      <c r="C7942" s="5">
        <f>YEAR(Data!$E7942)</f>
        <v>2013</v>
      </c>
      <c r="D7942" s="2" t="str">
        <f>TEXT(Table_1[[#This Row],[Order Date]], "MMM")</f>
        <v>Dec</v>
      </c>
      <c r="E7942" s="7">
        <v>41623</v>
      </c>
      <c r="F7942" s="7">
        <v>41626</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row>
    <row r="7943" spans="1:23" ht="14.25" customHeight="1" x14ac:dyDescent="0.3">
      <c r="A7943" s="5">
        <v>7942</v>
      </c>
      <c r="B7943" s="2" t="s">
        <v>9750</v>
      </c>
      <c r="C7943" s="5">
        <f>YEAR(Data!$E7943)</f>
        <v>2013</v>
      </c>
      <c r="D7943" s="2" t="str">
        <f>TEXT(Table_1[[#This Row],[Order Date]], "MMM")</f>
        <v>Dec</v>
      </c>
      <c r="E7943" s="7">
        <v>41623</v>
      </c>
      <c r="F7943" s="7">
        <v>41626</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row>
    <row r="7944" spans="1:23" ht="14.25" customHeight="1" x14ac:dyDescent="0.3">
      <c r="A7944" s="5">
        <v>7943</v>
      </c>
      <c r="B7944" s="2" t="s">
        <v>9751</v>
      </c>
      <c r="C7944" s="5">
        <f>YEAR(Data!$E7944)</f>
        <v>2014</v>
      </c>
      <c r="D7944" s="2" t="str">
        <f>TEXT(Table_1[[#This Row],[Order Date]], "MMM")</f>
        <v>Dec</v>
      </c>
      <c r="E7944" s="7">
        <v>41999</v>
      </c>
      <c r="F7944" s="7">
        <v>42006</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row>
    <row r="7945" spans="1:23" ht="14.25" customHeight="1" x14ac:dyDescent="0.3">
      <c r="A7945" s="5">
        <v>7944</v>
      </c>
      <c r="B7945" s="2" t="s">
        <v>9751</v>
      </c>
      <c r="C7945" s="5">
        <f>YEAR(Data!$E7945)</f>
        <v>2014</v>
      </c>
      <c r="D7945" s="2" t="str">
        <f>TEXT(Table_1[[#This Row],[Order Date]], "MMM")</f>
        <v>Dec</v>
      </c>
      <c r="E7945" s="7">
        <v>41999</v>
      </c>
      <c r="F7945" s="7">
        <v>42006</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row>
    <row r="7946" spans="1:23" ht="14.25" customHeight="1" x14ac:dyDescent="0.3">
      <c r="A7946" s="5">
        <v>7945</v>
      </c>
      <c r="B7946" s="2" t="s">
        <v>9751</v>
      </c>
      <c r="C7946" s="5">
        <f>YEAR(Data!$E7946)</f>
        <v>2014</v>
      </c>
      <c r="D7946" s="2" t="str">
        <f>TEXT(Table_1[[#This Row],[Order Date]], "MMM")</f>
        <v>Dec</v>
      </c>
      <c r="E7946" s="7">
        <v>41999</v>
      </c>
      <c r="F7946" s="7">
        <v>42006</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row>
    <row r="7947" spans="1:23" ht="14.25" customHeight="1" x14ac:dyDescent="0.3">
      <c r="A7947" s="5">
        <v>7946</v>
      </c>
      <c r="B7947" s="2" t="s">
        <v>9751</v>
      </c>
      <c r="C7947" s="5">
        <f>YEAR(Data!$E7947)</f>
        <v>2014</v>
      </c>
      <c r="D7947" s="2" t="str">
        <f>TEXT(Table_1[[#This Row],[Order Date]], "MMM")</f>
        <v>Dec</v>
      </c>
      <c r="E7947" s="7">
        <v>41999</v>
      </c>
      <c r="F7947" s="7">
        <v>42006</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row>
    <row r="7948" spans="1:23" ht="14.25" customHeight="1" x14ac:dyDescent="0.3">
      <c r="A7948" s="5">
        <v>7947</v>
      </c>
      <c r="B7948" s="2" t="s">
        <v>9751</v>
      </c>
      <c r="C7948" s="5">
        <f>YEAR(Data!$E7948)</f>
        <v>2014</v>
      </c>
      <c r="D7948" s="2" t="str">
        <f>TEXT(Table_1[[#This Row],[Order Date]], "MMM")</f>
        <v>Dec</v>
      </c>
      <c r="E7948" s="7">
        <v>41999</v>
      </c>
      <c r="F7948" s="7">
        <v>42006</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row>
    <row r="7949" spans="1:23" ht="14.25" customHeight="1" x14ac:dyDescent="0.3">
      <c r="A7949" s="5">
        <v>7948</v>
      </c>
      <c r="B7949" s="2" t="s">
        <v>9752</v>
      </c>
      <c r="C7949" s="5">
        <f>YEAR(Data!$E7949)</f>
        <v>2011</v>
      </c>
      <c r="D7949" s="2" t="str">
        <f>TEXT(Table_1[[#This Row],[Order Date]], "MMM")</f>
        <v>Mar</v>
      </c>
      <c r="E7949" s="7">
        <v>40603</v>
      </c>
      <c r="F7949" s="7">
        <v>40607</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row>
    <row r="7950" spans="1:23" ht="14.25" customHeight="1" x14ac:dyDescent="0.3">
      <c r="A7950" s="5">
        <v>7949</v>
      </c>
      <c r="B7950" s="2" t="s">
        <v>9752</v>
      </c>
      <c r="C7950" s="5">
        <f>YEAR(Data!$E7950)</f>
        <v>2011</v>
      </c>
      <c r="D7950" s="2" t="str">
        <f>TEXT(Table_1[[#This Row],[Order Date]], "MMM")</f>
        <v>Mar</v>
      </c>
      <c r="E7950" s="7">
        <v>40603</v>
      </c>
      <c r="F7950" s="7">
        <v>40607</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row>
    <row r="7951" spans="1:23" ht="14.25" customHeight="1" x14ac:dyDescent="0.3">
      <c r="A7951" s="5">
        <v>7950</v>
      </c>
      <c r="B7951" s="2" t="s">
        <v>9752</v>
      </c>
      <c r="C7951" s="5">
        <f>YEAR(Data!$E7951)</f>
        <v>2011</v>
      </c>
      <c r="D7951" s="2" t="str">
        <f>TEXT(Table_1[[#This Row],[Order Date]], "MMM")</f>
        <v>Mar</v>
      </c>
      <c r="E7951" s="7">
        <v>40603</v>
      </c>
      <c r="F7951" s="7">
        <v>40607</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row>
    <row r="7952" spans="1:23" ht="14.25" customHeight="1" x14ac:dyDescent="0.3">
      <c r="A7952" s="5">
        <v>7951</v>
      </c>
      <c r="B7952" s="2" t="s">
        <v>9752</v>
      </c>
      <c r="C7952" s="5">
        <f>YEAR(Data!$E7952)</f>
        <v>2011</v>
      </c>
      <c r="D7952" s="2" t="str">
        <f>TEXT(Table_1[[#This Row],[Order Date]], "MMM")</f>
        <v>Mar</v>
      </c>
      <c r="E7952" s="7">
        <v>40603</v>
      </c>
      <c r="F7952" s="7">
        <v>40607</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row>
    <row r="7953" spans="1:23" ht="14.25" customHeight="1" x14ac:dyDescent="0.3">
      <c r="A7953" s="5">
        <v>7952</v>
      </c>
      <c r="B7953" s="2" t="s">
        <v>9753</v>
      </c>
      <c r="C7953" s="5">
        <f>YEAR(Data!$E7953)</f>
        <v>2012</v>
      </c>
      <c r="D7953" s="2" t="str">
        <f>TEXT(Table_1[[#This Row],[Order Date]], "MMM")</f>
        <v>Nov</v>
      </c>
      <c r="E7953" s="7">
        <v>41232</v>
      </c>
      <c r="F7953" s="7">
        <v>41237</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row>
    <row r="7954" spans="1:23" ht="14.25" customHeight="1" x14ac:dyDescent="0.3">
      <c r="A7954" s="5">
        <v>7953</v>
      </c>
      <c r="B7954" s="2" t="s">
        <v>9753</v>
      </c>
      <c r="C7954" s="5">
        <f>YEAR(Data!$E7954)</f>
        <v>2012</v>
      </c>
      <c r="D7954" s="2" t="str">
        <f>TEXT(Table_1[[#This Row],[Order Date]], "MMM")</f>
        <v>Nov</v>
      </c>
      <c r="E7954" s="7">
        <v>41232</v>
      </c>
      <c r="F7954" s="7">
        <v>41237</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row>
    <row r="7955" spans="1:23" ht="14.25" customHeight="1" x14ac:dyDescent="0.3">
      <c r="A7955" s="5">
        <v>7954</v>
      </c>
      <c r="B7955" s="2" t="s">
        <v>9754</v>
      </c>
      <c r="C7955" s="5">
        <f>YEAR(Data!$E7955)</f>
        <v>2011</v>
      </c>
      <c r="D7955" s="2" t="str">
        <f>TEXT(Table_1[[#This Row],[Order Date]], "MMM")</f>
        <v>Apr</v>
      </c>
      <c r="E7955" s="7">
        <v>40634</v>
      </c>
      <c r="F7955" s="7">
        <v>40639</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row>
    <row r="7956" spans="1:23" ht="14.25" customHeight="1" x14ac:dyDescent="0.3">
      <c r="A7956" s="5">
        <v>7955</v>
      </c>
      <c r="B7956" s="2" t="s">
        <v>9754</v>
      </c>
      <c r="C7956" s="5">
        <f>YEAR(Data!$E7956)</f>
        <v>2011</v>
      </c>
      <c r="D7956" s="2" t="str">
        <f>TEXT(Table_1[[#This Row],[Order Date]], "MMM")</f>
        <v>Apr</v>
      </c>
      <c r="E7956" s="7">
        <v>40634</v>
      </c>
      <c r="F7956" s="7">
        <v>40639</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row>
    <row r="7957" spans="1:23" ht="14.25" customHeight="1" x14ac:dyDescent="0.3">
      <c r="A7957" s="5">
        <v>7956</v>
      </c>
      <c r="B7957" s="2" t="s">
        <v>9755</v>
      </c>
      <c r="C7957" s="5">
        <f>YEAR(Data!$E7957)</f>
        <v>2014</v>
      </c>
      <c r="D7957" s="2" t="str">
        <f>TEXT(Table_1[[#This Row],[Order Date]], "MMM")</f>
        <v>Oct</v>
      </c>
      <c r="E7957" s="7">
        <v>41918</v>
      </c>
      <c r="F7957" s="7">
        <v>41923</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row>
    <row r="7958" spans="1:23" ht="14.25" customHeight="1" x14ac:dyDescent="0.3">
      <c r="A7958" s="5">
        <v>7957</v>
      </c>
      <c r="B7958" s="2" t="s">
        <v>9755</v>
      </c>
      <c r="C7958" s="5">
        <f>YEAR(Data!$E7958)</f>
        <v>2014</v>
      </c>
      <c r="D7958" s="2" t="str">
        <f>TEXT(Table_1[[#This Row],[Order Date]], "MMM")</f>
        <v>Oct</v>
      </c>
      <c r="E7958" s="7">
        <v>41918</v>
      </c>
      <c r="F7958" s="7">
        <v>41923</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row>
    <row r="7959" spans="1:23" ht="14.25" customHeight="1" x14ac:dyDescent="0.3">
      <c r="A7959" s="5">
        <v>7958</v>
      </c>
      <c r="B7959" s="2" t="s">
        <v>9755</v>
      </c>
      <c r="C7959" s="5">
        <f>YEAR(Data!$E7959)</f>
        <v>2014</v>
      </c>
      <c r="D7959" s="2" t="str">
        <f>TEXT(Table_1[[#This Row],[Order Date]], "MMM")</f>
        <v>Oct</v>
      </c>
      <c r="E7959" s="7">
        <v>41918</v>
      </c>
      <c r="F7959" s="7">
        <v>41923</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row>
    <row r="7960" spans="1:23" ht="14.25" customHeight="1" x14ac:dyDescent="0.3">
      <c r="A7960" s="5">
        <v>7959</v>
      </c>
      <c r="B7960" s="2" t="s">
        <v>9755</v>
      </c>
      <c r="C7960" s="5">
        <f>YEAR(Data!$E7960)</f>
        <v>2014</v>
      </c>
      <c r="D7960" s="2" t="str">
        <f>TEXT(Table_1[[#This Row],[Order Date]], "MMM")</f>
        <v>Oct</v>
      </c>
      <c r="E7960" s="7">
        <v>41918</v>
      </c>
      <c r="F7960" s="7">
        <v>41923</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row>
    <row r="7961" spans="1:23" ht="14.25" customHeight="1" x14ac:dyDescent="0.3">
      <c r="A7961" s="5">
        <v>7960</v>
      </c>
      <c r="B7961" s="2" t="s">
        <v>9755</v>
      </c>
      <c r="C7961" s="5">
        <f>YEAR(Data!$E7961)</f>
        <v>2014</v>
      </c>
      <c r="D7961" s="2" t="str">
        <f>TEXT(Table_1[[#This Row],[Order Date]], "MMM")</f>
        <v>Oct</v>
      </c>
      <c r="E7961" s="7">
        <v>41918</v>
      </c>
      <c r="F7961" s="7">
        <v>41923</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row>
    <row r="7962" spans="1:23" ht="14.25" customHeight="1" x14ac:dyDescent="0.3">
      <c r="A7962" s="5">
        <v>7961</v>
      </c>
      <c r="B7962" s="2" t="s">
        <v>9755</v>
      </c>
      <c r="C7962" s="5">
        <f>YEAR(Data!$E7962)</f>
        <v>2014</v>
      </c>
      <c r="D7962" s="2" t="str">
        <f>TEXT(Table_1[[#This Row],[Order Date]], "MMM")</f>
        <v>Oct</v>
      </c>
      <c r="E7962" s="7">
        <v>41918</v>
      </c>
      <c r="F7962" s="7">
        <v>41923</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row>
    <row r="7963" spans="1:23" ht="14.25" customHeight="1" x14ac:dyDescent="0.3">
      <c r="A7963" s="5">
        <v>7962</v>
      </c>
      <c r="B7963" s="2" t="s">
        <v>9756</v>
      </c>
      <c r="C7963" s="5">
        <f>YEAR(Data!$E7963)</f>
        <v>2014</v>
      </c>
      <c r="D7963" s="2" t="str">
        <f>TEXT(Table_1[[#This Row],[Order Date]], "MMM")</f>
        <v>Nov</v>
      </c>
      <c r="E7963" s="7">
        <v>41962</v>
      </c>
      <c r="F7963" s="7">
        <v>41967</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row>
    <row r="7964" spans="1:23" ht="14.25" customHeight="1" x14ac:dyDescent="0.3">
      <c r="A7964" s="5">
        <v>7963</v>
      </c>
      <c r="B7964" s="2" t="s">
        <v>9756</v>
      </c>
      <c r="C7964" s="5">
        <f>YEAR(Data!$E7964)</f>
        <v>2014</v>
      </c>
      <c r="D7964" s="2" t="str">
        <f>TEXT(Table_1[[#This Row],[Order Date]], "MMM")</f>
        <v>Nov</v>
      </c>
      <c r="E7964" s="7">
        <v>41962</v>
      </c>
      <c r="F7964" s="7">
        <v>41967</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row>
    <row r="7965" spans="1:23" ht="14.25" customHeight="1" x14ac:dyDescent="0.3">
      <c r="A7965" s="5">
        <v>7964</v>
      </c>
      <c r="B7965" s="2" t="s">
        <v>9756</v>
      </c>
      <c r="C7965" s="5">
        <f>YEAR(Data!$E7965)</f>
        <v>2014</v>
      </c>
      <c r="D7965" s="2" t="str">
        <f>TEXT(Table_1[[#This Row],[Order Date]], "MMM")</f>
        <v>Nov</v>
      </c>
      <c r="E7965" s="7">
        <v>41962</v>
      </c>
      <c r="F7965" s="7">
        <v>41967</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row>
    <row r="7966" spans="1:23" ht="14.25" customHeight="1" x14ac:dyDescent="0.3">
      <c r="A7966" s="5">
        <v>7965</v>
      </c>
      <c r="B7966" s="2" t="s">
        <v>9756</v>
      </c>
      <c r="C7966" s="5">
        <f>YEAR(Data!$E7966)</f>
        <v>2014</v>
      </c>
      <c r="D7966" s="2" t="str">
        <f>TEXT(Table_1[[#This Row],[Order Date]], "MMM")</f>
        <v>Nov</v>
      </c>
      <c r="E7966" s="7">
        <v>41962</v>
      </c>
      <c r="F7966" s="7">
        <v>41967</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row>
    <row r="7967" spans="1:23" ht="14.25" customHeight="1" x14ac:dyDescent="0.3">
      <c r="A7967" s="5">
        <v>7966</v>
      </c>
      <c r="B7967" s="2" t="s">
        <v>9756</v>
      </c>
      <c r="C7967" s="5">
        <f>YEAR(Data!$E7967)</f>
        <v>2014</v>
      </c>
      <c r="D7967" s="2" t="str">
        <f>TEXT(Table_1[[#This Row],[Order Date]], "MMM")</f>
        <v>Nov</v>
      </c>
      <c r="E7967" s="7">
        <v>41962</v>
      </c>
      <c r="F7967" s="7">
        <v>41967</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row>
    <row r="7968" spans="1:23" ht="14.25" customHeight="1" x14ac:dyDescent="0.3">
      <c r="A7968" s="5">
        <v>7967</v>
      </c>
      <c r="B7968" s="2" t="s">
        <v>9757</v>
      </c>
      <c r="C7968" s="5">
        <f>YEAR(Data!$E7968)</f>
        <v>2012</v>
      </c>
      <c r="D7968" s="2" t="str">
        <f>TEXT(Table_1[[#This Row],[Order Date]], "MMM")</f>
        <v>Mar</v>
      </c>
      <c r="E7968" s="7">
        <v>40991</v>
      </c>
      <c r="F7968" s="7">
        <v>40998</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row>
    <row r="7969" spans="1:23" ht="14.25" customHeight="1" x14ac:dyDescent="0.3">
      <c r="A7969" s="5">
        <v>7968</v>
      </c>
      <c r="B7969" s="2" t="s">
        <v>9758</v>
      </c>
      <c r="C7969" s="5">
        <f>YEAR(Data!$E7969)</f>
        <v>2013</v>
      </c>
      <c r="D7969" s="2" t="str">
        <f>TEXT(Table_1[[#This Row],[Order Date]], "MMM")</f>
        <v>Oct</v>
      </c>
      <c r="E7969" s="7">
        <v>41558</v>
      </c>
      <c r="F7969" s="7">
        <v>41560</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row>
    <row r="7970" spans="1:23" ht="14.25" customHeight="1" x14ac:dyDescent="0.3">
      <c r="A7970" s="5">
        <v>7969</v>
      </c>
      <c r="B7970" s="2" t="s">
        <v>9758</v>
      </c>
      <c r="C7970" s="5">
        <f>YEAR(Data!$E7970)</f>
        <v>2013</v>
      </c>
      <c r="D7970" s="2" t="str">
        <f>TEXT(Table_1[[#This Row],[Order Date]], "MMM")</f>
        <v>Oct</v>
      </c>
      <c r="E7970" s="7">
        <v>41558</v>
      </c>
      <c r="F7970" s="7">
        <v>41560</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row>
    <row r="7971" spans="1:23" ht="14.25" customHeight="1" x14ac:dyDescent="0.3">
      <c r="A7971" s="5">
        <v>7970</v>
      </c>
      <c r="B7971" s="2" t="s">
        <v>9758</v>
      </c>
      <c r="C7971" s="5">
        <f>YEAR(Data!$E7971)</f>
        <v>2013</v>
      </c>
      <c r="D7971" s="2" t="str">
        <f>TEXT(Table_1[[#This Row],[Order Date]], "MMM")</f>
        <v>Oct</v>
      </c>
      <c r="E7971" s="7">
        <v>41558</v>
      </c>
      <c r="F7971" s="7">
        <v>41560</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row>
    <row r="7972" spans="1:23" ht="14.25" customHeight="1" x14ac:dyDescent="0.3">
      <c r="A7972" s="5">
        <v>7971</v>
      </c>
      <c r="B7972" s="2" t="s">
        <v>9761</v>
      </c>
      <c r="C7972" s="5">
        <f>YEAR(Data!$E7972)</f>
        <v>2012</v>
      </c>
      <c r="D7972" s="2" t="str">
        <f>TEXT(Table_1[[#This Row],[Order Date]], "MMM")</f>
        <v>Aug</v>
      </c>
      <c r="E7972" s="7">
        <v>41137</v>
      </c>
      <c r="F7972" s="7">
        <v>41141</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row>
    <row r="7973" spans="1:23" ht="14.25" customHeight="1" x14ac:dyDescent="0.3">
      <c r="A7973" s="5">
        <v>7972</v>
      </c>
      <c r="B7973" s="2" t="s">
        <v>9761</v>
      </c>
      <c r="C7973" s="5">
        <f>YEAR(Data!$E7973)</f>
        <v>2012</v>
      </c>
      <c r="D7973" s="2" t="str">
        <f>TEXT(Table_1[[#This Row],[Order Date]], "MMM")</f>
        <v>Aug</v>
      </c>
      <c r="E7973" s="7">
        <v>41137</v>
      </c>
      <c r="F7973" s="7">
        <v>41141</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row>
    <row r="7974" spans="1:23" ht="14.25" customHeight="1" x14ac:dyDescent="0.3">
      <c r="A7974" s="5">
        <v>7973</v>
      </c>
      <c r="B7974" s="2" t="s">
        <v>9761</v>
      </c>
      <c r="C7974" s="5">
        <f>YEAR(Data!$E7974)</f>
        <v>2012</v>
      </c>
      <c r="D7974" s="2" t="str">
        <f>TEXT(Table_1[[#This Row],[Order Date]], "MMM")</f>
        <v>Aug</v>
      </c>
      <c r="E7974" s="7">
        <v>41137</v>
      </c>
      <c r="F7974" s="7">
        <v>41141</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row>
    <row r="7975" spans="1:23" ht="14.25" customHeight="1" x14ac:dyDescent="0.3">
      <c r="A7975" s="5">
        <v>7974</v>
      </c>
      <c r="B7975" s="2" t="s">
        <v>9761</v>
      </c>
      <c r="C7975" s="5">
        <f>YEAR(Data!$E7975)</f>
        <v>2012</v>
      </c>
      <c r="D7975" s="2" t="str">
        <f>TEXT(Table_1[[#This Row],[Order Date]], "MMM")</f>
        <v>Aug</v>
      </c>
      <c r="E7975" s="7">
        <v>41137</v>
      </c>
      <c r="F7975" s="7">
        <v>41141</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row>
    <row r="7976" spans="1:23" ht="14.25" customHeight="1" x14ac:dyDescent="0.3">
      <c r="A7976" s="5">
        <v>7975</v>
      </c>
      <c r="B7976" s="2" t="s">
        <v>9761</v>
      </c>
      <c r="C7976" s="5">
        <f>YEAR(Data!$E7976)</f>
        <v>2012</v>
      </c>
      <c r="D7976" s="2" t="str">
        <f>TEXT(Table_1[[#This Row],[Order Date]], "MMM")</f>
        <v>Aug</v>
      </c>
      <c r="E7976" s="7">
        <v>41137</v>
      </c>
      <c r="F7976" s="7">
        <v>41141</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row>
    <row r="7977" spans="1:23" ht="14.25" customHeight="1" x14ac:dyDescent="0.3">
      <c r="A7977" s="5">
        <v>7976</v>
      </c>
      <c r="B7977" s="2" t="s">
        <v>9761</v>
      </c>
      <c r="C7977" s="5">
        <f>YEAR(Data!$E7977)</f>
        <v>2012</v>
      </c>
      <c r="D7977" s="2" t="str">
        <f>TEXT(Table_1[[#This Row],[Order Date]], "MMM")</f>
        <v>Aug</v>
      </c>
      <c r="E7977" s="7">
        <v>41137</v>
      </c>
      <c r="F7977" s="7">
        <v>41141</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row>
    <row r="7978" spans="1:23" ht="14.25" customHeight="1" x14ac:dyDescent="0.3">
      <c r="A7978" s="5">
        <v>7977</v>
      </c>
      <c r="B7978" s="2" t="s">
        <v>9761</v>
      </c>
      <c r="C7978" s="5">
        <f>YEAR(Data!$E7978)</f>
        <v>2012</v>
      </c>
      <c r="D7978" s="2" t="str">
        <f>TEXT(Table_1[[#This Row],[Order Date]], "MMM")</f>
        <v>Aug</v>
      </c>
      <c r="E7978" s="7">
        <v>41137</v>
      </c>
      <c r="F7978" s="7">
        <v>41141</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row>
    <row r="7979" spans="1:23" ht="14.25" customHeight="1" x14ac:dyDescent="0.3">
      <c r="A7979" s="5">
        <v>7978</v>
      </c>
      <c r="B7979" s="2" t="s">
        <v>9762</v>
      </c>
      <c r="C7979" s="5">
        <f>YEAR(Data!$E7979)</f>
        <v>2011</v>
      </c>
      <c r="D7979" s="2" t="str">
        <f>TEXT(Table_1[[#This Row],[Order Date]], "MMM")</f>
        <v>May</v>
      </c>
      <c r="E7979" s="7">
        <v>40694</v>
      </c>
      <c r="F7979" s="7">
        <v>40699</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row>
    <row r="7980" spans="1:23" ht="14.25" customHeight="1" x14ac:dyDescent="0.3">
      <c r="A7980" s="5">
        <v>7979</v>
      </c>
      <c r="B7980" s="2" t="s">
        <v>9762</v>
      </c>
      <c r="C7980" s="5">
        <f>YEAR(Data!$E7980)</f>
        <v>2011</v>
      </c>
      <c r="D7980" s="2" t="str">
        <f>TEXT(Table_1[[#This Row],[Order Date]], "MMM")</f>
        <v>May</v>
      </c>
      <c r="E7980" s="7">
        <v>40694</v>
      </c>
      <c r="F7980" s="7">
        <v>40699</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row>
    <row r="7981" spans="1:23" ht="14.25" customHeight="1" x14ac:dyDescent="0.3">
      <c r="A7981" s="5">
        <v>7980</v>
      </c>
      <c r="B7981" s="2" t="s">
        <v>9763</v>
      </c>
      <c r="C7981" s="5">
        <f>YEAR(Data!$E7981)</f>
        <v>2012</v>
      </c>
      <c r="D7981" s="2" t="str">
        <f>TEXT(Table_1[[#This Row],[Order Date]], "MMM")</f>
        <v>Aug</v>
      </c>
      <c r="E7981" s="7">
        <v>41148</v>
      </c>
      <c r="F7981" s="7">
        <v>41152</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row>
    <row r="7982" spans="1:23" ht="14.25" customHeight="1" x14ac:dyDescent="0.3">
      <c r="A7982" s="5">
        <v>7981</v>
      </c>
      <c r="B7982" s="2" t="s">
        <v>9764</v>
      </c>
      <c r="C7982" s="5">
        <f>YEAR(Data!$E7982)</f>
        <v>2011</v>
      </c>
      <c r="D7982" s="2" t="str">
        <f>TEXT(Table_1[[#This Row],[Order Date]], "MMM")</f>
        <v>Jan</v>
      </c>
      <c r="E7982" s="7">
        <v>40547</v>
      </c>
      <c r="F7982" s="7">
        <v>40551</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row>
    <row r="7983" spans="1:23" ht="14.25" customHeight="1" x14ac:dyDescent="0.3">
      <c r="A7983" s="5">
        <v>7982</v>
      </c>
      <c r="B7983" s="2" t="s">
        <v>9765</v>
      </c>
      <c r="C7983" s="5">
        <f>YEAR(Data!$E7983)</f>
        <v>2011</v>
      </c>
      <c r="D7983" s="2" t="str">
        <f>TEXT(Table_1[[#This Row],[Order Date]], "MMM")</f>
        <v>Sep</v>
      </c>
      <c r="E7983" s="7">
        <v>40796</v>
      </c>
      <c r="F7983" s="7">
        <v>40799</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row>
    <row r="7984" spans="1:23" ht="14.25" customHeight="1" x14ac:dyDescent="0.3">
      <c r="A7984" s="5">
        <v>7983</v>
      </c>
      <c r="B7984" s="2" t="s">
        <v>9765</v>
      </c>
      <c r="C7984" s="5">
        <f>YEAR(Data!$E7984)</f>
        <v>2011</v>
      </c>
      <c r="D7984" s="2" t="str">
        <f>TEXT(Table_1[[#This Row],[Order Date]], "MMM")</f>
        <v>Sep</v>
      </c>
      <c r="E7984" s="7">
        <v>40796</v>
      </c>
      <c r="F7984" s="7">
        <v>40799</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row>
    <row r="7985" spans="1:23" ht="14.25" customHeight="1" x14ac:dyDescent="0.3">
      <c r="A7985" s="5">
        <v>7984</v>
      </c>
      <c r="B7985" s="2" t="s">
        <v>9767</v>
      </c>
      <c r="C7985" s="5">
        <f>YEAR(Data!$E7985)</f>
        <v>2014</v>
      </c>
      <c r="D7985" s="2" t="str">
        <f>TEXT(Table_1[[#This Row],[Order Date]], "MMM")</f>
        <v>Jan</v>
      </c>
      <c r="E7985" s="7">
        <v>41662</v>
      </c>
      <c r="F7985" s="7">
        <v>41665</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row>
    <row r="7986" spans="1:23" ht="14.25" customHeight="1" x14ac:dyDescent="0.3">
      <c r="A7986" s="5">
        <v>7985</v>
      </c>
      <c r="B7986" s="2" t="s">
        <v>9767</v>
      </c>
      <c r="C7986" s="5">
        <f>YEAR(Data!$E7986)</f>
        <v>2014</v>
      </c>
      <c r="D7986" s="2" t="str">
        <f>TEXT(Table_1[[#This Row],[Order Date]], "MMM")</f>
        <v>Jan</v>
      </c>
      <c r="E7986" s="7">
        <v>41662</v>
      </c>
      <c r="F7986" s="7">
        <v>41665</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row>
    <row r="7987" spans="1:23" ht="14.25" customHeight="1" x14ac:dyDescent="0.3">
      <c r="A7987" s="5">
        <v>7986</v>
      </c>
      <c r="B7987" s="2" t="s">
        <v>9768</v>
      </c>
      <c r="C7987" s="5">
        <f>YEAR(Data!$E7987)</f>
        <v>2013</v>
      </c>
      <c r="D7987" s="2" t="str">
        <f>TEXT(Table_1[[#This Row],[Order Date]], "MMM")</f>
        <v>Apr</v>
      </c>
      <c r="E7987" s="7">
        <v>41386</v>
      </c>
      <c r="F7987" s="7">
        <v>41389</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row>
    <row r="7988" spans="1:23" ht="14.25" customHeight="1" x14ac:dyDescent="0.3">
      <c r="A7988" s="5">
        <v>7987</v>
      </c>
      <c r="B7988" s="2" t="s">
        <v>9769</v>
      </c>
      <c r="C7988" s="5">
        <f>YEAR(Data!$E7988)</f>
        <v>2013</v>
      </c>
      <c r="D7988" s="2" t="str">
        <f>TEXT(Table_1[[#This Row],[Order Date]], "MMM")</f>
        <v>Jul</v>
      </c>
      <c r="E7988" s="7">
        <v>41476</v>
      </c>
      <c r="F7988" s="7">
        <v>41479</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row>
    <row r="7989" spans="1:23" ht="14.25" customHeight="1" x14ac:dyDescent="0.3">
      <c r="A7989" s="5">
        <v>7988</v>
      </c>
      <c r="B7989" s="2" t="s">
        <v>9770</v>
      </c>
      <c r="C7989" s="5">
        <f>YEAR(Data!$E7989)</f>
        <v>2013</v>
      </c>
      <c r="D7989" s="2" t="str">
        <f>TEXT(Table_1[[#This Row],[Order Date]], "MMM")</f>
        <v>Aug</v>
      </c>
      <c r="E7989" s="7">
        <v>41510</v>
      </c>
      <c r="F7989" s="7">
        <v>41516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row>
    <row r="7990" spans="1:23" ht="14.25" customHeight="1" x14ac:dyDescent="0.3">
      <c r="A7990" s="5">
        <v>7989</v>
      </c>
      <c r="B7990" s="2" t="s">
        <v>9770</v>
      </c>
      <c r="C7990" s="5">
        <f>YEAR(Data!$E7990)</f>
        <v>2013</v>
      </c>
      <c r="D7990" s="2" t="str">
        <f>TEXT(Table_1[[#This Row],[Order Date]], "MMM")</f>
        <v>Aug</v>
      </c>
      <c r="E7990" s="7">
        <v>41510</v>
      </c>
      <c r="F7990" s="7">
        <v>41516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row>
    <row r="7991" spans="1:23" ht="14.25" customHeight="1" x14ac:dyDescent="0.3">
      <c r="A7991" s="5">
        <v>7990</v>
      </c>
      <c r="B7991" s="2" t="s">
        <v>9770</v>
      </c>
      <c r="C7991" s="5">
        <f>YEAR(Data!$E7991)</f>
        <v>2013</v>
      </c>
      <c r="D7991" s="2" t="str">
        <f>TEXT(Table_1[[#This Row],[Order Date]], "MMM")</f>
        <v>Aug</v>
      </c>
      <c r="E7991" s="7">
        <v>41510</v>
      </c>
      <c r="F7991" s="7">
        <v>41516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row>
    <row r="7992" spans="1:23" ht="14.25" customHeight="1" x14ac:dyDescent="0.3">
      <c r="A7992" s="5">
        <v>7991</v>
      </c>
      <c r="B7992" s="2" t="s">
        <v>9770</v>
      </c>
      <c r="C7992" s="5">
        <f>YEAR(Data!$E7992)</f>
        <v>2013</v>
      </c>
      <c r="D7992" s="2" t="str">
        <f>TEXT(Table_1[[#This Row],[Order Date]], "MMM")</f>
        <v>Aug</v>
      </c>
      <c r="E7992" s="7">
        <v>41510</v>
      </c>
      <c r="F7992" s="7">
        <v>41516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row>
    <row r="7993" spans="1:23" ht="14.25" customHeight="1" x14ac:dyDescent="0.3">
      <c r="A7993" s="5">
        <v>7992</v>
      </c>
      <c r="B7993" s="2" t="s">
        <v>9772</v>
      </c>
      <c r="C7993" s="5">
        <f>YEAR(Data!$E7993)</f>
        <v>2013</v>
      </c>
      <c r="D7993" s="2" t="str">
        <f>TEXT(Table_1[[#This Row],[Order Date]], "MMM")</f>
        <v>Jun</v>
      </c>
      <c r="E7993" s="7">
        <v>41440</v>
      </c>
      <c r="F7993" s="7">
        <v>41443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row>
    <row r="7994" spans="1:23" ht="14.25" customHeight="1" x14ac:dyDescent="0.3">
      <c r="A7994" s="5">
        <v>7993</v>
      </c>
      <c r="B7994" s="2" t="s">
        <v>9772</v>
      </c>
      <c r="C7994" s="5">
        <f>YEAR(Data!$E7994)</f>
        <v>2013</v>
      </c>
      <c r="D7994" s="2" t="str">
        <f>TEXT(Table_1[[#This Row],[Order Date]], "MMM")</f>
        <v>Jun</v>
      </c>
      <c r="E7994" s="7">
        <v>41440</v>
      </c>
      <c r="F7994" s="7">
        <v>41443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row>
    <row r="7995" spans="1:23" ht="14.25" customHeight="1" x14ac:dyDescent="0.3">
      <c r="A7995" s="5">
        <v>7994</v>
      </c>
      <c r="B7995" s="2" t="s">
        <v>9773</v>
      </c>
      <c r="C7995" s="5">
        <f>YEAR(Data!$E7995)</f>
        <v>2012</v>
      </c>
      <c r="D7995" s="2" t="str">
        <f>TEXT(Table_1[[#This Row],[Order Date]], "MMM")</f>
        <v>Nov</v>
      </c>
      <c r="E7995" s="7">
        <v>41233</v>
      </c>
      <c r="F7995" s="7">
        <v>41236</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row>
    <row r="7996" spans="1:23" ht="14.25" customHeight="1" x14ac:dyDescent="0.3">
      <c r="A7996" s="5">
        <v>7995</v>
      </c>
      <c r="B7996" s="2" t="s">
        <v>9773</v>
      </c>
      <c r="C7996" s="5">
        <f>YEAR(Data!$E7996)</f>
        <v>2012</v>
      </c>
      <c r="D7996" s="2" t="str">
        <f>TEXT(Table_1[[#This Row],[Order Date]], "MMM")</f>
        <v>Nov</v>
      </c>
      <c r="E7996" s="7">
        <v>41233</v>
      </c>
      <c r="F7996" s="7">
        <v>41236</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row>
    <row r="7997" spans="1:23" ht="14.25" customHeight="1" x14ac:dyDescent="0.3">
      <c r="A7997" s="5">
        <v>7996</v>
      </c>
      <c r="B7997" s="2" t="s">
        <v>9773</v>
      </c>
      <c r="C7997" s="5">
        <f>YEAR(Data!$E7997)</f>
        <v>2012</v>
      </c>
      <c r="D7997" s="2" t="str">
        <f>TEXT(Table_1[[#This Row],[Order Date]], "MMM")</f>
        <v>Nov</v>
      </c>
      <c r="E7997" s="7">
        <v>41233</v>
      </c>
      <c r="F7997" s="7">
        <v>41236</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row>
    <row r="7998" spans="1:23" ht="14.25" customHeight="1" x14ac:dyDescent="0.3">
      <c r="A7998" s="5">
        <v>7997</v>
      </c>
      <c r="B7998" s="2" t="s">
        <v>9774</v>
      </c>
      <c r="C7998" s="5">
        <f>YEAR(Data!$E7998)</f>
        <v>2014</v>
      </c>
      <c r="D7998" s="2" t="str">
        <f>TEXT(Table_1[[#This Row],[Order Date]], "MMM")</f>
        <v>Nov</v>
      </c>
      <c r="E7998" s="7">
        <v>41947</v>
      </c>
      <c r="F7998" s="7">
        <v>41949</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row>
    <row r="7999" spans="1:23" ht="14.25" customHeight="1" x14ac:dyDescent="0.3">
      <c r="A7999" s="5">
        <v>7998</v>
      </c>
      <c r="B7999" s="2" t="s">
        <v>9774</v>
      </c>
      <c r="C7999" s="5">
        <f>YEAR(Data!$E7999)</f>
        <v>2014</v>
      </c>
      <c r="D7999" s="2" t="str">
        <f>TEXT(Table_1[[#This Row],[Order Date]], "MMM")</f>
        <v>Nov</v>
      </c>
      <c r="E7999" s="7">
        <v>41947</v>
      </c>
      <c r="F7999" s="7">
        <v>41949</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row>
    <row r="8000" spans="1:23" ht="14.25" customHeight="1" x14ac:dyDescent="0.3">
      <c r="A8000" s="5">
        <v>7999</v>
      </c>
      <c r="B8000" s="2" t="s">
        <v>9775</v>
      </c>
      <c r="C8000" s="5">
        <f>YEAR(Data!$E8000)</f>
        <v>2011</v>
      </c>
      <c r="D8000" s="2" t="str">
        <f>TEXT(Table_1[[#This Row],[Order Date]], "MMM")</f>
        <v>May</v>
      </c>
      <c r="E8000" s="7">
        <v>40667</v>
      </c>
      <c r="F8000" s="7">
        <v>40670</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row>
    <row r="8001" spans="1:23" ht="14.25" customHeight="1" x14ac:dyDescent="0.3">
      <c r="A8001" s="5">
        <v>8000</v>
      </c>
      <c r="B8001" s="2" t="s">
        <v>9775</v>
      </c>
      <c r="C8001" s="5">
        <f>YEAR(Data!$E8001)</f>
        <v>2011</v>
      </c>
      <c r="D8001" s="2" t="str">
        <f>TEXT(Table_1[[#This Row],[Order Date]], "MMM")</f>
        <v>May</v>
      </c>
      <c r="E8001" s="7">
        <v>40667</v>
      </c>
      <c r="F8001" s="7">
        <v>40670</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row>
    <row r="8002" spans="1:23" ht="14.25" customHeight="1" x14ac:dyDescent="0.3">
      <c r="A8002" s="5">
        <v>8001</v>
      </c>
      <c r="B8002" s="2" t="s">
        <v>9776</v>
      </c>
      <c r="C8002" s="5">
        <f>YEAR(Data!$E8002)</f>
        <v>2012</v>
      </c>
      <c r="D8002" s="2" t="str">
        <f>TEXT(Table_1[[#This Row],[Order Date]], "MMM")</f>
        <v>Nov</v>
      </c>
      <c r="E8002" s="7">
        <v>41221</v>
      </c>
      <c r="F8002" s="7">
        <v>41225</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row>
    <row r="8003" spans="1:23" ht="14.25" customHeight="1" x14ac:dyDescent="0.3">
      <c r="A8003" s="5">
        <v>8002</v>
      </c>
      <c r="B8003" s="2" t="s">
        <v>9777</v>
      </c>
      <c r="C8003" s="5">
        <f>YEAR(Data!$E8003)</f>
        <v>2012</v>
      </c>
      <c r="D8003" s="2" t="str">
        <f>TEXT(Table_1[[#This Row],[Order Date]], "MMM")</f>
        <v>Dec</v>
      </c>
      <c r="E8003" s="7">
        <v>41255</v>
      </c>
      <c r="F8003" s="7">
        <v>41258</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row>
    <row r="8004" spans="1:23" ht="14.25" customHeight="1" x14ac:dyDescent="0.3">
      <c r="A8004" s="5">
        <v>8003</v>
      </c>
      <c r="B8004" s="2" t="s">
        <v>9777</v>
      </c>
      <c r="C8004" s="5">
        <f>YEAR(Data!$E8004)</f>
        <v>2012</v>
      </c>
      <c r="D8004" s="2" t="str">
        <f>TEXT(Table_1[[#This Row],[Order Date]], "MMM")</f>
        <v>Dec</v>
      </c>
      <c r="E8004" s="7">
        <v>41255</v>
      </c>
      <c r="F8004" s="7">
        <v>41258</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row>
    <row r="8005" spans="1:23" ht="14.25" customHeight="1" x14ac:dyDescent="0.3">
      <c r="A8005" s="5">
        <v>8004</v>
      </c>
      <c r="B8005" s="2" t="s">
        <v>9778</v>
      </c>
      <c r="C8005" s="5">
        <f>YEAR(Data!$E8005)</f>
        <v>2011</v>
      </c>
      <c r="D8005" s="2" t="str">
        <f>TEXT(Table_1[[#This Row],[Order Date]], "MMM")</f>
        <v>Dec</v>
      </c>
      <c r="E8005" s="7">
        <v>40878</v>
      </c>
      <c r="F8005" s="7">
        <v>40880</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row>
    <row r="8006" spans="1:23" ht="14.25" customHeight="1" x14ac:dyDescent="0.3">
      <c r="A8006" s="5">
        <v>8005</v>
      </c>
      <c r="B8006" s="2" t="s">
        <v>9778</v>
      </c>
      <c r="C8006" s="5">
        <f>YEAR(Data!$E8006)</f>
        <v>2011</v>
      </c>
      <c r="D8006" s="2" t="str">
        <f>TEXT(Table_1[[#This Row],[Order Date]], "MMM")</f>
        <v>Dec</v>
      </c>
      <c r="E8006" s="7">
        <v>40878</v>
      </c>
      <c r="F8006" s="7">
        <v>40880</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row>
    <row r="8007" spans="1:23" ht="14.25" customHeight="1" x14ac:dyDescent="0.3">
      <c r="A8007" s="5">
        <v>8006</v>
      </c>
      <c r="B8007" s="2" t="s">
        <v>9778</v>
      </c>
      <c r="C8007" s="5">
        <f>YEAR(Data!$E8007)</f>
        <v>2011</v>
      </c>
      <c r="D8007" s="2" t="str">
        <f>TEXT(Table_1[[#This Row],[Order Date]], "MMM")</f>
        <v>Dec</v>
      </c>
      <c r="E8007" s="7">
        <v>40878</v>
      </c>
      <c r="F8007" s="7">
        <v>40880</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row>
    <row r="8008" spans="1:23" ht="14.25" customHeight="1" x14ac:dyDescent="0.3">
      <c r="A8008" s="5">
        <v>8007</v>
      </c>
      <c r="B8008" s="2" t="s">
        <v>9779</v>
      </c>
      <c r="C8008" s="5">
        <f>YEAR(Data!$E8008)</f>
        <v>2013</v>
      </c>
      <c r="D8008" s="2" t="str">
        <f>TEXT(Table_1[[#This Row],[Order Date]], "MMM")</f>
        <v>Oct</v>
      </c>
      <c r="E8008" s="7">
        <v>41555</v>
      </c>
      <c r="F8008" s="7">
        <v>41559</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row>
    <row r="8009" spans="1:23" ht="14.25" customHeight="1" x14ac:dyDescent="0.3">
      <c r="A8009" s="5">
        <v>8008</v>
      </c>
      <c r="B8009" s="2" t="s">
        <v>9780</v>
      </c>
      <c r="C8009" s="5">
        <f>YEAR(Data!$E8009)</f>
        <v>2012</v>
      </c>
      <c r="D8009" s="2" t="str">
        <f>TEXT(Table_1[[#This Row],[Order Date]], "MMM")</f>
        <v>Nov</v>
      </c>
      <c r="E8009" s="7">
        <v>41230</v>
      </c>
      <c r="F8009" s="7">
        <v>41237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row>
    <row r="8010" spans="1:23" ht="14.25" customHeight="1" x14ac:dyDescent="0.3">
      <c r="A8010" s="5">
        <v>8009</v>
      </c>
      <c r="B8010" s="2" t="s">
        <v>9780</v>
      </c>
      <c r="C8010" s="5">
        <f>YEAR(Data!$E8010)</f>
        <v>2012</v>
      </c>
      <c r="D8010" s="2" t="str">
        <f>TEXT(Table_1[[#This Row],[Order Date]], "MMM")</f>
        <v>Nov</v>
      </c>
      <c r="E8010" s="7">
        <v>41230</v>
      </c>
      <c r="F8010" s="7">
        <v>41237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row>
    <row r="8011" spans="1:23" ht="14.25" customHeight="1" x14ac:dyDescent="0.3">
      <c r="A8011" s="5">
        <v>8010</v>
      </c>
      <c r="B8011" s="2" t="s">
        <v>9780</v>
      </c>
      <c r="C8011" s="5">
        <f>YEAR(Data!$E8011)</f>
        <v>2012</v>
      </c>
      <c r="D8011" s="2" t="str">
        <f>TEXT(Table_1[[#This Row],[Order Date]], "MMM")</f>
        <v>Nov</v>
      </c>
      <c r="E8011" s="7">
        <v>41230</v>
      </c>
      <c r="F8011" s="7">
        <v>41237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row>
    <row r="8012" spans="1:23" ht="14.25" customHeight="1" x14ac:dyDescent="0.3">
      <c r="A8012" s="5">
        <v>8011</v>
      </c>
      <c r="B8012" s="2" t="s">
        <v>9781</v>
      </c>
      <c r="C8012" s="5">
        <f>YEAR(Data!$E8012)</f>
        <v>2011</v>
      </c>
      <c r="D8012" s="2" t="str">
        <f>TEXT(Table_1[[#This Row],[Order Date]], "MMM")</f>
        <v>Mar</v>
      </c>
      <c r="E8012" s="7">
        <v>40619</v>
      </c>
      <c r="F8012" s="7">
        <v>40622</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row>
    <row r="8013" spans="1:23" ht="14.25" customHeight="1" x14ac:dyDescent="0.3">
      <c r="A8013" s="5">
        <v>8012</v>
      </c>
      <c r="B8013" s="2" t="s">
        <v>9782</v>
      </c>
      <c r="C8013" s="5">
        <f>YEAR(Data!$E8013)</f>
        <v>2012</v>
      </c>
      <c r="D8013" s="2" t="str">
        <f>TEXT(Table_1[[#This Row],[Order Date]], "MMM")</f>
        <v>Jun</v>
      </c>
      <c r="E8013" s="7">
        <v>41080</v>
      </c>
      <c r="F8013" s="7">
        <v>41083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row>
    <row r="8014" spans="1:23" ht="14.25" customHeight="1" x14ac:dyDescent="0.3">
      <c r="A8014" s="5">
        <v>8013</v>
      </c>
      <c r="B8014" s="2" t="s">
        <v>9783</v>
      </c>
      <c r="C8014" s="5">
        <f>YEAR(Data!$E8014)</f>
        <v>2014</v>
      </c>
      <c r="D8014" s="2" t="str">
        <f>TEXT(Table_1[[#This Row],[Order Date]], "MMM")</f>
        <v>May</v>
      </c>
      <c r="E8014" s="7">
        <v>41785</v>
      </c>
      <c r="F8014" s="7">
        <v>41785</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row>
    <row r="8015" spans="1:23" ht="14.25" customHeight="1" x14ac:dyDescent="0.3">
      <c r="A8015" s="5">
        <v>8014</v>
      </c>
      <c r="B8015" s="2" t="s">
        <v>9783</v>
      </c>
      <c r="C8015" s="5">
        <f>YEAR(Data!$E8015)</f>
        <v>2014</v>
      </c>
      <c r="D8015" s="2" t="str">
        <f>TEXT(Table_1[[#This Row],[Order Date]], "MMM")</f>
        <v>May</v>
      </c>
      <c r="E8015" s="7">
        <v>41785</v>
      </c>
      <c r="F8015" s="7">
        <v>41785</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row>
    <row r="8016" spans="1:23" ht="14.25" customHeight="1" x14ac:dyDescent="0.3">
      <c r="A8016" s="5">
        <v>8015</v>
      </c>
      <c r="B8016" s="2" t="s">
        <v>9783</v>
      </c>
      <c r="C8016" s="5">
        <f>YEAR(Data!$E8016)</f>
        <v>2014</v>
      </c>
      <c r="D8016" s="2" t="str">
        <f>TEXT(Table_1[[#This Row],[Order Date]], "MMM")</f>
        <v>May</v>
      </c>
      <c r="E8016" s="7">
        <v>41785</v>
      </c>
      <c r="F8016" s="7">
        <v>41785</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row>
    <row r="8017" spans="1:23" ht="14.25" customHeight="1" x14ac:dyDescent="0.3">
      <c r="A8017" s="5">
        <v>8016</v>
      </c>
      <c r="B8017" s="2" t="s">
        <v>9783</v>
      </c>
      <c r="C8017" s="5">
        <f>YEAR(Data!$E8017)</f>
        <v>2014</v>
      </c>
      <c r="D8017" s="2" t="str">
        <f>TEXT(Table_1[[#This Row],[Order Date]], "MMM")</f>
        <v>May</v>
      </c>
      <c r="E8017" s="7">
        <v>41785</v>
      </c>
      <c r="F8017" s="7">
        <v>41785</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row>
    <row r="8018" spans="1:23" ht="14.25" customHeight="1" x14ac:dyDescent="0.3">
      <c r="A8018" s="5">
        <v>8017</v>
      </c>
      <c r="B8018" s="2" t="s">
        <v>9784</v>
      </c>
      <c r="C8018" s="5">
        <f>YEAR(Data!$E8018)</f>
        <v>2011</v>
      </c>
      <c r="D8018" s="2" t="str">
        <f>TEXT(Table_1[[#This Row],[Order Date]], "MMM")</f>
        <v>Sep</v>
      </c>
      <c r="E8018" s="7">
        <v>40795</v>
      </c>
      <c r="F8018" s="7">
        <v>40797</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row>
    <row r="8019" spans="1:23" ht="14.25" customHeight="1" x14ac:dyDescent="0.3">
      <c r="A8019" s="5">
        <v>8018</v>
      </c>
      <c r="B8019" s="2" t="s">
        <v>9784</v>
      </c>
      <c r="C8019" s="5">
        <f>YEAR(Data!$E8019)</f>
        <v>2011</v>
      </c>
      <c r="D8019" s="2" t="str">
        <f>TEXT(Table_1[[#This Row],[Order Date]], "MMM")</f>
        <v>Sep</v>
      </c>
      <c r="E8019" s="7">
        <v>40795</v>
      </c>
      <c r="F8019" s="7">
        <v>40797</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row>
    <row r="8020" spans="1:23" ht="14.25" customHeight="1" x14ac:dyDescent="0.3">
      <c r="A8020" s="5">
        <v>8019</v>
      </c>
      <c r="B8020" s="2" t="s">
        <v>9785</v>
      </c>
      <c r="C8020" s="5">
        <f>YEAR(Data!$E8020)</f>
        <v>2014</v>
      </c>
      <c r="D8020" s="2" t="str">
        <f>TEXT(Table_1[[#This Row],[Order Date]], "MMM")</f>
        <v>Oct</v>
      </c>
      <c r="E8020" s="7">
        <v>41930</v>
      </c>
      <c r="F8020" s="7">
        <v>41932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row>
    <row r="8021" spans="1:23" ht="14.25" customHeight="1" x14ac:dyDescent="0.3">
      <c r="A8021" s="5">
        <v>8020</v>
      </c>
      <c r="B8021" s="2" t="s">
        <v>9786</v>
      </c>
      <c r="C8021" s="5">
        <f>YEAR(Data!$E8021)</f>
        <v>2014</v>
      </c>
      <c r="D8021" s="2" t="str">
        <f>TEXT(Table_1[[#This Row],[Order Date]], "MMM")</f>
        <v>Nov</v>
      </c>
      <c r="E8021" s="7">
        <v>41946</v>
      </c>
      <c r="F8021" s="7">
        <v>41949</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row>
    <row r="8022" spans="1:23" ht="14.25" customHeight="1" x14ac:dyDescent="0.3">
      <c r="A8022" s="5">
        <v>8021</v>
      </c>
      <c r="B8022" s="2" t="s">
        <v>9786</v>
      </c>
      <c r="C8022" s="5">
        <f>YEAR(Data!$E8022)</f>
        <v>2014</v>
      </c>
      <c r="D8022" s="2" t="str">
        <f>TEXT(Table_1[[#This Row],[Order Date]], "MMM")</f>
        <v>Nov</v>
      </c>
      <c r="E8022" s="7">
        <v>41946</v>
      </c>
      <c r="F8022" s="7">
        <v>41949</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row>
    <row r="8023" spans="1:23" ht="14.25" customHeight="1" x14ac:dyDescent="0.3">
      <c r="A8023" s="5">
        <v>8022</v>
      </c>
      <c r="B8023" s="2" t="s">
        <v>9787</v>
      </c>
      <c r="C8023" s="5">
        <f>YEAR(Data!$E8023)</f>
        <v>2011</v>
      </c>
      <c r="D8023" s="2" t="str">
        <f>TEXT(Table_1[[#This Row],[Order Date]], "MMM")</f>
        <v>Jul</v>
      </c>
      <c r="E8023" s="7">
        <v>40745</v>
      </c>
      <c r="F8023" s="7">
        <v>40749</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row>
    <row r="8024" spans="1:23" ht="14.25" customHeight="1" x14ac:dyDescent="0.3">
      <c r="A8024" s="5">
        <v>8023</v>
      </c>
      <c r="B8024" s="2" t="s">
        <v>9787</v>
      </c>
      <c r="C8024" s="5">
        <f>YEAR(Data!$E8024)</f>
        <v>2011</v>
      </c>
      <c r="D8024" s="2" t="str">
        <f>TEXT(Table_1[[#This Row],[Order Date]], "MMM")</f>
        <v>Jul</v>
      </c>
      <c r="E8024" s="7">
        <v>40745</v>
      </c>
      <c r="F8024" s="7">
        <v>40749</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row>
    <row r="8025" spans="1:23" ht="14.25" customHeight="1" x14ac:dyDescent="0.3">
      <c r="A8025" s="5">
        <v>8024</v>
      </c>
      <c r="B8025" s="2" t="s">
        <v>9787</v>
      </c>
      <c r="C8025" s="5">
        <f>YEAR(Data!$E8025)</f>
        <v>2011</v>
      </c>
      <c r="D8025" s="2" t="str">
        <f>TEXT(Table_1[[#This Row],[Order Date]], "MMM")</f>
        <v>Jul</v>
      </c>
      <c r="E8025" s="7">
        <v>40745</v>
      </c>
      <c r="F8025" s="7">
        <v>40749</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row>
    <row r="8026" spans="1:23" ht="14.25" customHeight="1" x14ac:dyDescent="0.3">
      <c r="A8026" s="5">
        <v>8025</v>
      </c>
      <c r="B8026" s="2" t="s">
        <v>9787</v>
      </c>
      <c r="C8026" s="5">
        <f>YEAR(Data!$E8026)</f>
        <v>2011</v>
      </c>
      <c r="D8026" s="2" t="str">
        <f>TEXT(Table_1[[#This Row],[Order Date]], "MMM")</f>
        <v>Jul</v>
      </c>
      <c r="E8026" s="7">
        <v>40745</v>
      </c>
      <c r="F8026" s="7">
        <v>40749</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row>
    <row r="8027" spans="1:23" ht="14.25" customHeight="1" x14ac:dyDescent="0.3">
      <c r="A8027" s="5">
        <v>8026</v>
      </c>
      <c r="B8027" s="2" t="s">
        <v>9788</v>
      </c>
      <c r="C8027" s="5">
        <f>YEAR(Data!$E8027)</f>
        <v>2012</v>
      </c>
      <c r="D8027" s="2" t="str">
        <f>TEXT(Table_1[[#This Row],[Order Date]], "MMM")</f>
        <v>Sep</v>
      </c>
      <c r="E8027" s="7">
        <v>41163</v>
      </c>
      <c r="F8027" s="7">
        <v>41167</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row>
    <row r="8028" spans="1:23" ht="14.25" customHeight="1" x14ac:dyDescent="0.3">
      <c r="A8028" s="5">
        <v>8027</v>
      </c>
      <c r="B8028" s="2" t="s">
        <v>9788</v>
      </c>
      <c r="C8028" s="5">
        <f>YEAR(Data!$E8028)</f>
        <v>2012</v>
      </c>
      <c r="D8028" s="2" t="str">
        <f>TEXT(Table_1[[#This Row],[Order Date]], "MMM")</f>
        <v>Sep</v>
      </c>
      <c r="E8028" s="7">
        <v>41163</v>
      </c>
      <c r="F8028" s="7">
        <v>41167</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row>
    <row r="8029" spans="1:23" ht="14.25" customHeight="1" x14ac:dyDescent="0.3">
      <c r="A8029" s="5">
        <v>8028</v>
      </c>
      <c r="B8029" s="2" t="s">
        <v>9788</v>
      </c>
      <c r="C8029" s="5">
        <f>YEAR(Data!$E8029)</f>
        <v>2012</v>
      </c>
      <c r="D8029" s="2" t="str">
        <f>TEXT(Table_1[[#This Row],[Order Date]], "MMM")</f>
        <v>Sep</v>
      </c>
      <c r="E8029" s="7">
        <v>41163</v>
      </c>
      <c r="F8029" s="7">
        <v>41167</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row>
    <row r="8030" spans="1:23" ht="14.25" customHeight="1" x14ac:dyDescent="0.3">
      <c r="A8030" s="5">
        <v>8029</v>
      </c>
      <c r="B8030" s="2" t="s">
        <v>9788</v>
      </c>
      <c r="C8030" s="5">
        <f>YEAR(Data!$E8030)</f>
        <v>2012</v>
      </c>
      <c r="D8030" s="2" t="str">
        <f>TEXT(Table_1[[#This Row],[Order Date]], "MMM")</f>
        <v>Sep</v>
      </c>
      <c r="E8030" s="7">
        <v>41163</v>
      </c>
      <c r="F8030" s="7">
        <v>41167</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row>
    <row r="8031" spans="1:23" ht="14.25" customHeight="1" x14ac:dyDescent="0.3">
      <c r="A8031" s="5">
        <v>8030</v>
      </c>
      <c r="B8031" s="2" t="s">
        <v>9789</v>
      </c>
      <c r="C8031" s="5">
        <f>YEAR(Data!$E8031)</f>
        <v>2013</v>
      </c>
      <c r="D8031" s="2" t="str">
        <f>TEXT(Table_1[[#This Row],[Order Date]], "MMM")</f>
        <v>Oct</v>
      </c>
      <c r="E8031" s="7">
        <v>41569</v>
      </c>
      <c r="F8031" s="7">
        <v>41573</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row>
    <row r="8032" spans="1:23" ht="14.25" customHeight="1" x14ac:dyDescent="0.3">
      <c r="A8032" s="5">
        <v>8031</v>
      </c>
      <c r="B8032" s="2" t="s">
        <v>9790</v>
      </c>
      <c r="C8032" s="5">
        <f>YEAR(Data!$E8032)</f>
        <v>2013</v>
      </c>
      <c r="D8032" s="2" t="str">
        <f>TEXT(Table_1[[#This Row],[Order Date]], "MMM")</f>
        <v>Jan</v>
      </c>
      <c r="E8032" s="7">
        <v>41281</v>
      </c>
      <c r="F8032" s="7">
        <v>41285</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row>
    <row r="8033" spans="1:23" ht="14.25" customHeight="1" x14ac:dyDescent="0.3">
      <c r="A8033" s="5">
        <v>8032</v>
      </c>
      <c r="B8033" s="2" t="s">
        <v>9790</v>
      </c>
      <c r="C8033" s="5">
        <f>YEAR(Data!$E8033)</f>
        <v>2013</v>
      </c>
      <c r="D8033" s="2" t="str">
        <f>TEXT(Table_1[[#This Row],[Order Date]], "MMM")</f>
        <v>Jan</v>
      </c>
      <c r="E8033" s="7">
        <v>41281</v>
      </c>
      <c r="F8033" s="7">
        <v>41285</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row>
    <row r="8034" spans="1:23" ht="14.25" customHeight="1" x14ac:dyDescent="0.3">
      <c r="A8034" s="5">
        <v>8033</v>
      </c>
      <c r="B8034" s="2" t="s">
        <v>9791</v>
      </c>
      <c r="C8034" s="5">
        <f>YEAR(Data!$E8034)</f>
        <v>2012</v>
      </c>
      <c r="D8034" s="2" t="str">
        <f>TEXT(Table_1[[#This Row],[Order Date]], "MMM")</f>
        <v>Jun</v>
      </c>
      <c r="E8034" s="7">
        <v>41085</v>
      </c>
      <c r="F8034" s="7">
        <v>41088</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row>
    <row r="8035" spans="1:23" ht="14.25" customHeight="1" x14ac:dyDescent="0.3">
      <c r="A8035" s="5">
        <v>8034</v>
      </c>
      <c r="B8035" s="2" t="s">
        <v>9791</v>
      </c>
      <c r="C8035" s="5">
        <f>YEAR(Data!$E8035)</f>
        <v>2012</v>
      </c>
      <c r="D8035" s="2" t="str">
        <f>TEXT(Table_1[[#This Row],[Order Date]], "MMM")</f>
        <v>Jun</v>
      </c>
      <c r="E8035" s="7">
        <v>41085</v>
      </c>
      <c r="F8035" s="7">
        <v>41088</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row>
    <row r="8036" spans="1:23" ht="14.25" customHeight="1" x14ac:dyDescent="0.3">
      <c r="A8036" s="5">
        <v>8035</v>
      </c>
      <c r="B8036" s="2" t="s">
        <v>9791</v>
      </c>
      <c r="C8036" s="5">
        <f>YEAR(Data!$E8036)</f>
        <v>2012</v>
      </c>
      <c r="D8036" s="2" t="str">
        <f>TEXT(Table_1[[#This Row],[Order Date]], "MMM")</f>
        <v>Jun</v>
      </c>
      <c r="E8036" s="7">
        <v>41085</v>
      </c>
      <c r="F8036" s="7">
        <v>41088</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row>
    <row r="8037" spans="1:23" ht="14.25" customHeight="1" x14ac:dyDescent="0.3">
      <c r="A8037" s="5">
        <v>8036</v>
      </c>
      <c r="B8037" s="2" t="s">
        <v>9791</v>
      </c>
      <c r="C8037" s="5">
        <f>YEAR(Data!$E8037)</f>
        <v>2012</v>
      </c>
      <c r="D8037" s="2" t="str">
        <f>TEXT(Table_1[[#This Row],[Order Date]], "MMM")</f>
        <v>Jun</v>
      </c>
      <c r="E8037" s="7">
        <v>41085</v>
      </c>
      <c r="F8037" s="7">
        <v>41088</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row>
    <row r="8038" spans="1:23" ht="14.25" customHeight="1" x14ac:dyDescent="0.3">
      <c r="A8038" s="5">
        <v>8037</v>
      </c>
      <c r="B8038" s="2" t="s">
        <v>9792</v>
      </c>
      <c r="C8038" s="5">
        <f>YEAR(Data!$E8038)</f>
        <v>2012</v>
      </c>
      <c r="D8038" s="2" t="str">
        <f>TEXT(Table_1[[#This Row],[Order Date]], "MMM")</f>
        <v>Sep</v>
      </c>
      <c r="E8038" s="7">
        <v>41172</v>
      </c>
      <c r="F8038" s="7">
        <v>41174</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row>
    <row r="8039" spans="1:23" ht="14.25" customHeight="1" x14ac:dyDescent="0.3">
      <c r="A8039" s="5">
        <v>8038</v>
      </c>
      <c r="B8039" s="2" t="s">
        <v>9793</v>
      </c>
      <c r="C8039" s="5">
        <f>YEAR(Data!$E8039)</f>
        <v>2014</v>
      </c>
      <c r="D8039" s="2" t="str">
        <f>TEXT(Table_1[[#This Row],[Order Date]], "MMM")</f>
        <v>Jul</v>
      </c>
      <c r="E8039" s="7">
        <v>41831</v>
      </c>
      <c r="F8039" s="7">
        <v>41835</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row>
    <row r="8040" spans="1:23" ht="14.25" customHeight="1" x14ac:dyDescent="0.3">
      <c r="A8040" s="5">
        <v>8039</v>
      </c>
      <c r="B8040" s="2" t="s">
        <v>9794</v>
      </c>
      <c r="C8040" s="5">
        <f>YEAR(Data!$E8040)</f>
        <v>2014</v>
      </c>
      <c r="D8040" s="2" t="str">
        <f>TEXT(Table_1[[#This Row],[Order Date]], "MMM")</f>
        <v>Jul</v>
      </c>
      <c r="E8040" s="7">
        <v>41821</v>
      </c>
      <c r="F8040" s="7">
        <v>41823</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row>
    <row r="8041" spans="1:23" ht="14.25" customHeight="1" x14ac:dyDescent="0.3">
      <c r="A8041" s="5">
        <v>8040</v>
      </c>
      <c r="B8041" s="2" t="s">
        <v>9795</v>
      </c>
      <c r="C8041" s="5">
        <f>YEAR(Data!$E8041)</f>
        <v>2014</v>
      </c>
      <c r="D8041" s="2" t="str">
        <f>TEXT(Table_1[[#This Row],[Order Date]], "MMM")</f>
        <v>Aug</v>
      </c>
      <c r="E8041" s="7">
        <v>41873</v>
      </c>
      <c r="F8041" s="7">
        <v>41877</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row>
    <row r="8042" spans="1:23" ht="14.25" customHeight="1" x14ac:dyDescent="0.3">
      <c r="A8042" s="5">
        <v>8041</v>
      </c>
      <c r="B8042" s="2" t="s">
        <v>9795</v>
      </c>
      <c r="C8042" s="5">
        <f>YEAR(Data!$E8042)</f>
        <v>2014</v>
      </c>
      <c r="D8042" s="2" t="str">
        <f>TEXT(Table_1[[#This Row],[Order Date]], "MMM")</f>
        <v>Aug</v>
      </c>
      <c r="E8042" s="7">
        <v>41873</v>
      </c>
      <c r="F8042" s="7">
        <v>41877</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row>
    <row r="8043" spans="1:23" ht="14.25" customHeight="1" x14ac:dyDescent="0.3">
      <c r="A8043" s="5">
        <v>8042</v>
      </c>
      <c r="B8043" s="2" t="s">
        <v>9795</v>
      </c>
      <c r="C8043" s="5">
        <f>YEAR(Data!$E8043)</f>
        <v>2014</v>
      </c>
      <c r="D8043" s="2" t="str">
        <f>TEXT(Table_1[[#This Row],[Order Date]], "MMM")</f>
        <v>Aug</v>
      </c>
      <c r="E8043" s="7">
        <v>41873</v>
      </c>
      <c r="F8043" s="7">
        <v>41877</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row>
    <row r="8044" spans="1:23" ht="14.25" customHeight="1" x14ac:dyDescent="0.3">
      <c r="A8044" s="5">
        <v>8043</v>
      </c>
      <c r="B8044" s="2" t="s">
        <v>9796</v>
      </c>
      <c r="C8044" s="5">
        <f>YEAR(Data!$E8044)</f>
        <v>2014</v>
      </c>
      <c r="D8044" s="2" t="str">
        <f>TEXT(Table_1[[#This Row],[Order Date]], "MMM")</f>
        <v>Mar</v>
      </c>
      <c r="E8044" s="7">
        <v>41710</v>
      </c>
      <c r="F8044" s="7">
        <v>41714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row>
    <row r="8045" spans="1:23" ht="14.25" customHeight="1" x14ac:dyDescent="0.3">
      <c r="A8045" s="5">
        <v>8044</v>
      </c>
      <c r="B8045" s="2" t="s">
        <v>9796</v>
      </c>
      <c r="C8045" s="5">
        <f>YEAR(Data!$E8045)</f>
        <v>2014</v>
      </c>
      <c r="D8045" s="2" t="str">
        <f>TEXT(Table_1[[#This Row],[Order Date]], "MMM")</f>
        <v>Mar</v>
      </c>
      <c r="E8045" s="7">
        <v>41710</v>
      </c>
      <c r="F8045" s="7">
        <v>41714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row>
    <row r="8046" spans="1:23" ht="14.25" customHeight="1" x14ac:dyDescent="0.3">
      <c r="A8046" s="5">
        <v>8045</v>
      </c>
      <c r="B8046" s="2" t="s">
        <v>9799</v>
      </c>
      <c r="C8046" s="5">
        <f>YEAR(Data!$E8046)</f>
        <v>2014</v>
      </c>
      <c r="D8046" s="2" t="str">
        <f>TEXT(Table_1[[#This Row],[Order Date]], "MMM")</f>
        <v>Sep</v>
      </c>
      <c r="E8046" s="7">
        <v>41898</v>
      </c>
      <c r="F8046" s="7">
        <v>41900</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row>
    <row r="8047" spans="1:23" ht="14.25" customHeight="1" x14ac:dyDescent="0.3">
      <c r="A8047" s="5">
        <v>8046</v>
      </c>
      <c r="B8047" s="2" t="s">
        <v>9800</v>
      </c>
      <c r="C8047" s="5">
        <f>YEAR(Data!$E8047)</f>
        <v>2013</v>
      </c>
      <c r="D8047" s="2" t="str">
        <f>TEXT(Table_1[[#This Row],[Order Date]], "MMM")</f>
        <v>Sep</v>
      </c>
      <c r="E8047" s="7">
        <v>41538</v>
      </c>
      <c r="F8047" s="7">
        <v>41542</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row>
    <row r="8048" spans="1:23" ht="14.25" customHeight="1" x14ac:dyDescent="0.3">
      <c r="A8048" s="5">
        <v>8047</v>
      </c>
      <c r="B8048" s="2" t="s">
        <v>9801</v>
      </c>
      <c r="C8048" s="5">
        <f>YEAR(Data!$E8048)</f>
        <v>2013</v>
      </c>
      <c r="D8048" s="2" t="str">
        <f>TEXT(Table_1[[#This Row],[Order Date]], "MMM")</f>
        <v>Dec</v>
      </c>
      <c r="E8048" s="7">
        <v>41624</v>
      </c>
      <c r="F8048" s="7">
        <v>41626</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row>
    <row r="8049" spans="1:23" ht="14.25" customHeight="1" x14ac:dyDescent="0.3">
      <c r="A8049" s="5">
        <v>8048</v>
      </c>
      <c r="B8049" s="2" t="s">
        <v>9802</v>
      </c>
      <c r="C8049" s="5">
        <f>YEAR(Data!$E8049)</f>
        <v>2014</v>
      </c>
      <c r="D8049" s="2" t="str">
        <f>TEXT(Table_1[[#This Row],[Order Date]], "MMM")</f>
        <v>Nov</v>
      </c>
      <c r="E8049" s="7">
        <v>41947</v>
      </c>
      <c r="F8049" s="7">
        <v>41950</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row>
    <row r="8050" spans="1:23" ht="14.25" customHeight="1" x14ac:dyDescent="0.3">
      <c r="A8050" s="5">
        <v>8049</v>
      </c>
      <c r="B8050" s="2" t="s">
        <v>9803</v>
      </c>
      <c r="C8050" s="5">
        <f>YEAR(Data!$E8050)</f>
        <v>2013</v>
      </c>
      <c r="D8050" s="2" t="str">
        <f>TEXT(Table_1[[#This Row],[Order Date]], "MMM")</f>
        <v>Jul</v>
      </c>
      <c r="E8050" s="7">
        <v>41459</v>
      </c>
      <c r="F8050" s="7">
        <v>41463</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row>
    <row r="8051" spans="1:23" ht="14.25" customHeight="1" x14ac:dyDescent="0.3">
      <c r="A8051" s="5">
        <v>8050</v>
      </c>
      <c r="B8051" s="2" t="s">
        <v>9804</v>
      </c>
      <c r="C8051" s="5">
        <f>YEAR(Data!$E8051)</f>
        <v>2011</v>
      </c>
      <c r="D8051" s="2" t="str">
        <f>TEXT(Table_1[[#This Row],[Order Date]], "MMM")</f>
        <v>Sep</v>
      </c>
      <c r="E8051" s="7">
        <v>40812</v>
      </c>
      <c r="F8051" s="7">
        <v>40816</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row>
    <row r="8052" spans="1:23" ht="14.25" customHeight="1" x14ac:dyDescent="0.3">
      <c r="A8052" s="5">
        <v>8051</v>
      </c>
      <c r="B8052" s="2" t="s">
        <v>9804</v>
      </c>
      <c r="C8052" s="5">
        <f>YEAR(Data!$E8052)</f>
        <v>2011</v>
      </c>
      <c r="D8052" s="2" t="str">
        <f>TEXT(Table_1[[#This Row],[Order Date]], "MMM")</f>
        <v>Sep</v>
      </c>
      <c r="E8052" s="7">
        <v>40812</v>
      </c>
      <c r="F8052" s="7">
        <v>40816</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row>
    <row r="8053" spans="1:23" ht="14.25" customHeight="1" x14ac:dyDescent="0.3">
      <c r="A8053" s="5">
        <v>8052</v>
      </c>
      <c r="B8053" s="2" t="s">
        <v>9804</v>
      </c>
      <c r="C8053" s="5">
        <f>YEAR(Data!$E8053)</f>
        <v>2011</v>
      </c>
      <c r="D8053" s="2" t="str">
        <f>TEXT(Table_1[[#This Row],[Order Date]], "MMM")</f>
        <v>Sep</v>
      </c>
      <c r="E8053" s="7">
        <v>40812</v>
      </c>
      <c r="F8053" s="7">
        <v>40816</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row>
    <row r="8054" spans="1:23" ht="14.25" customHeight="1" x14ac:dyDescent="0.3">
      <c r="A8054" s="5">
        <v>8053</v>
      </c>
      <c r="B8054" s="2" t="s">
        <v>9805</v>
      </c>
      <c r="C8054" s="5">
        <f>YEAR(Data!$E8054)</f>
        <v>2011</v>
      </c>
      <c r="D8054" s="2" t="str">
        <f>TEXT(Table_1[[#This Row],[Order Date]], "MMM")</f>
        <v>Jul</v>
      </c>
      <c r="E8054" s="7">
        <v>40738</v>
      </c>
      <c r="F8054" s="7">
        <v>40741</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row>
    <row r="8055" spans="1:23" ht="14.25" customHeight="1" x14ac:dyDescent="0.3">
      <c r="A8055" s="5">
        <v>8054</v>
      </c>
      <c r="B8055" s="2" t="s">
        <v>9806</v>
      </c>
      <c r="C8055" s="5">
        <f>YEAR(Data!$E8055)</f>
        <v>2014</v>
      </c>
      <c r="D8055" s="2" t="str">
        <f>TEXT(Table_1[[#This Row],[Order Date]], "MMM")</f>
        <v>Sep</v>
      </c>
      <c r="E8055" s="7">
        <v>41911</v>
      </c>
      <c r="F8055" s="7">
        <v>41918</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row>
    <row r="8056" spans="1:23" ht="14.25" customHeight="1" x14ac:dyDescent="0.3">
      <c r="A8056" s="5">
        <v>8055</v>
      </c>
      <c r="B8056" s="2" t="s">
        <v>9807</v>
      </c>
      <c r="C8056" s="5">
        <f>YEAR(Data!$E8056)</f>
        <v>2012</v>
      </c>
      <c r="D8056" s="2" t="str">
        <f>TEXT(Table_1[[#This Row],[Order Date]], "MMM")</f>
        <v>Aug</v>
      </c>
      <c r="E8056" s="7">
        <v>41149</v>
      </c>
      <c r="F8056" s="7">
        <v>41156</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row>
    <row r="8057" spans="1:23" ht="14.25" customHeight="1" x14ac:dyDescent="0.3">
      <c r="A8057" s="5">
        <v>8056</v>
      </c>
      <c r="B8057" s="2" t="s">
        <v>9807</v>
      </c>
      <c r="C8057" s="5">
        <f>YEAR(Data!$E8057)</f>
        <v>2012</v>
      </c>
      <c r="D8057" s="2" t="str">
        <f>TEXT(Table_1[[#This Row],[Order Date]], "MMM")</f>
        <v>Aug</v>
      </c>
      <c r="E8057" s="7">
        <v>41149</v>
      </c>
      <c r="F8057" s="7">
        <v>41156</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row>
    <row r="8058" spans="1:23" ht="14.25" customHeight="1" x14ac:dyDescent="0.3">
      <c r="A8058" s="5">
        <v>8057</v>
      </c>
      <c r="B8058" s="2" t="s">
        <v>9807</v>
      </c>
      <c r="C8058" s="5">
        <f>YEAR(Data!$E8058)</f>
        <v>2012</v>
      </c>
      <c r="D8058" s="2" t="str">
        <f>TEXT(Table_1[[#This Row],[Order Date]], "MMM")</f>
        <v>Aug</v>
      </c>
      <c r="E8058" s="7">
        <v>41149</v>
      </c>
      <c r="F8058" s="7">
        <v>41156</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row>
    <row r="8059" spans="1:23" ht="14.25" customHeight="1" x14ac:dyDescent="0.3">
      <c r="A8059" s="5">
        <v>8058</v>
      </c>
      <c r="B8059" s="2" t="s">
        <v>9807</v>
      </c>
      <c r="C8059" s="5">
        <f>YEAR(Data!$E8059)</f>
        <v>2012</v>
      </c>
      <c r="D8059" s="2" t="str">
        <f>TEXT(Table_1[[#This Row],[Order Date]], "MMM")</f>
        <v>Aug</v>
      </c>
      <c r="E8059" s="7">
        <v>41149</v>
      </c>
      <c r="F8059" s="7">
        <v>41156</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row>
    <row r="8060" spans="1:23" ht="14.25" customHeight="1" x14ac:dyDescent="0.3">
      <c r="A8060" s="5">
        <v>8059</v>
      </c>
      <c r="B8060" s="2" t="s">
        <v>9807</v>
      </c>
      <c r="C8060" s="5">
        <f>YEAR(Data!$E8060)</f>
        <v>2012</v>
      </c>
      <c r="D8060" s="2" t="str">
        <f>TEXT(Table_1[[#This Row],[Order Date]], "MMM")</f>
        <v>Aug</v>
      </c>
      <c r="E8060" s="7">
        <v>41149</v>
      </c>
      <c r="F8060" s="7">
        <v>41156</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row>
    <row r="8061" spans="1:23" ht="14.25" customHeight="1" x14ac:dyDescent="0.3">
      <c r="A8061" s="5">
        <v>8060</v>
      </c>
      <c r="B8061" s="2" t="s">
        <v>9807</v>
      </c>
      <c r="C8061" s="5">
        <f>YEAR(Data!$E8061)</f>
        <v>2012</v>
      </c>
      <c r="D8061" s="2" t="str">
        <f>TEXT(Table_1[[#This Row],[Order Date]], "MMM")</f>
        <v>Aug</v>
      </c>
      <c r="E8061" s="7">
        <v>41149</v>
      </c>
      <c r="F8061" s="7">
        <v>41156</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row>
    <row r="8062" spans="1:23" ht="14.25" customHeight="1" x14ac:dyDescent="0.3">
      <c r="A8062" s="5">
        <v>8061</v>
      </c>
      <c r="B8062" s="2" t="s">
        <v>9808</v>
      </c>
      <c r="C8062" s="5">
        <f>YEAR(Data!$E8062)</f>
        <v>2012</v>
      </c>
      <c r="D8062" s="2" t="str">
        <f>TEXT(Table_1[[#This Row],[Order Date]], "MMM")</f>
        <v>Sep</v>
      </c>
      <c r="E8062" s="7">
        <v>41172</v>
      </c>
      <c r="F8062" s="7">
        <v>41178</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row>
    <row r="8063" spans="1:23" ht="14.25" customHeight="1" x14ac:dyDescent="0.3">
      <c r="A8063" s="5">
        <v>8062</v>
      </c>
      <c r="B8063" s="2" t="s">
        <v>9808</v>
      </c>
      <c r="C8063" s="5">
        <f>YEAR(Data!$E8063)</f>
        <v>2012</v>
      </c>
      <c r="D8063" s="2" t="str">
        <f>TEXT(Table_1[[#This Row],[Order Date]], "MMM")</f>
        <v>Sep</v>
      </c>
      <c r="E8063" s="7">
        <v>41172</v>
      </c>
      <c r="F8063" s="7">
        <v>41178</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row>
    <row r="8064" spans="1:23" ht="14.25" customHeight="1" x14ac:dyDescent="0.3">
      <c r="A8064" s="5">
        <v>8063</v>
      </c>
      <c r="B8064" s="2" t="s">
        <v>9809</v>
      </c>
      <c r="C8064" s="5">
        <f>YEAR(Data!$E8064)</f>
        <v>2013</v>
      </c>
      <c r="D8064" s="2" t="str">
        <f>TEXT(Table_1[[#This Row],[Order Date]], "MMM")</f>
        <v>Nov</v>
      </c>
      <c r="E8064" s="7">
        <v>41586</v>
      </c>
      <c r="F8064" s="7">
        <v>41588</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row>
    <row r="8065" spans="1:23" ht="14.25" customHeight="1" x14ac:dyDescent="0.3">
      <c r="A8065" s="5">
        <v>8064</v>
      </c>
      <c r="B8065" s="2" t="s">
        <v>9809</v>
      </c>
      <c r="C8065" s="5">
        <f>YEAR(Data!$E8065)</f>
        <v>2013</v>
      </c>
      <c r="D8065" s="2" t="str">
        <f>TEXT(Table_1[[#This Row],[Order Date]], "MMM")</f>
        <v>Nov</v>
      </c>
      <c r="E8065" s="7">
        <v>41586</v>
      </c>
      <c r="F8065" s="7">
        <v>41588</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row>
    <row r="8066" spans="1:23" ht="14.25" customHeight="1" x14ac:dyDescent="0.3">
      <c r="A8066" s="5">
        <v>8065</v>
      </c>
      <c r="B8066" s="2" t="s">
        <v>9809</v>
      </c>
      <c r="C8066" s="5">
        <f>YEAR(Data!$E8066)</f>
        <v>2013</v>
      </c>
      <c r="D8066" s="2" t="str">
        <f>TEXT(Table_1[[#This Row],[Order Date]], "MMM")</f>
        <v>Nov</v>
      </c>
      <c r="E8066" s="7">
        <v>41586</v>
      </c>
      <c r="F8066" s="7">
        <v>41588</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row>
    <row r="8067" spans="1:23" ht="14.25" customHeight="1" x14ac:dyDescent="0.3">
      <c r="A8067" s="5">
        <v>8066</v>
      </c>
      <c r="B8067" s="2" t="s">
        <v>9809</v>
      </c>
      <c r="C8067" s="5">
        <f>YEAR(Data!$E8067)</f>
        <v>2013</v>
      </c>
      <c r="D8067" s="2" t="str">
        <f>TEXT(Table_1[[#This Row],[Order Date]], "MMM")</f>
        <v>Nov</v>
      </c>
      <c r="E8067" s="7">
        <v>41586</v>
      </c>
      <c r="F8067" s="7">
        <v>41588</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row>
    <row r="8068" spans="1:23" ht="14.25" customHeight="1" x14ac:dyDescent="0.3">
      <c r="A8068" s="5">
        <v>8067</v>
      </c>
      <c r="B8068" s="2" t="s">
        <v>9809</v>
      </c>
      <c r="C8068" s="5">
        <f>YEAR(Data!$E8068)</f>
        <v>2013</v>
      </c>
      <c r="D8068" s="2" t="str">
        <f>TEXT(Table_1[[#This Row],[Order Date]], "MMM")</f>
        <v>Nov</v>
      </c>
      <c r="E8068" s="7">
        <v>41586</v>
      </c>
      <c r="F8068" s="7">
        <v>41588</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row>
    <row r="8069" spans="1:23" ht="14.25" customHeight="1" x14ac:dyDescent="0.3">
      <c r="A8069" s="5">
        <v>8068</v>
      </c>
      <c r="B8069" s="2" t="s">
        <v>9810</v>
      </c>
      <c r="C8069" s="5">
        <f>YEAR(Data!$E8069)</f>
        <v>2012</v>
      </c>
      <c r="D8069" s="2" t="str">
        <f>TEXT(Table_1[[#This Row],[Order Date]], "MMM")</f>
        <v>Oct</v>
      </c>
      <c r="E8069" s="7">
        <v>41202</v>
      </c>
      <c r="F8069" s="7">
        <v>41206</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row>
    <row r="8070" spans="1:23" ht="14.25" customHeight="1" x14ac:dyDescent="0.3">
      <c r="A8070" s="5">
        <v>8069</v>
      </c>
      <c r="B8070" s="2" t="s">
        <v>9810</v>
      </c>
      <c r="C8070" s="5">
        <f>YEAR(Data!$E8070)</f>
        <v>2012</v>
      </c>
      <c r="D8070" s="2" t="str">
        <f>TEXT(Table_1[[#This Row],[Order Date]], "MMM")</f>
        <v>Oct</v>
      </c>
      <c r="E8070" s="7">
        <v>41202</v>
      </c>
      <c r="F8070" s="7">
        <v>41206</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row>
    <row r="8071" spans="1:23" ht="14.25" customHeight="1" x14ac:dyDescent="0.3">
      <c r="A8071" s="5">
        <v>8070</v>
      </c>
      <c r="B8071" s="2" t="s">
        <v>9811</v>
      </c>
      <c r="C8071" s="5">
        <f>YEAR(Data!$E8071)</f>
        <v>2014</v>
      </c>
      <c r="D8071" s="2" t="str">
        <f>TEXT(Table_1[[#This Row],[Order Date]], "MMM")</f>
        <v>Jan</v>
      </c>
      <c r="E8071" s="7">
        <v>41641</v>
      </c>
      <c r="F8071" s="7">
        <v>41645</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row>
    <row r="8072" spans="1:23" ht="14.25" customHeight="1" x14ac:dyDescent="0.3">
      <c r="A8072" s="5">
        <v>8071</v>
      </c>
      <c r="B8072" s="2" t="s">
        <v>9811</v>
      </c>
      <c r="C8072" s="5">
        <f>YEAR(Data!$E8072)</f>
        <v>2014</v>
      </c>
      <c r="D8072" s="2" t="str">
        <f>TEXT(Table_1[[#This Row],[Order Date]], "MMM")</f>
        <v>Jan</v>
      </c>
      <c r="E8072" s="7">
        <v>41641</v>
      </c>
      <c r="F8072" s="7">
        <v>41645</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row>
    <row r="8073" spans="1:23" ht="14.25" customHeight="1" x14ac:dyDescent="0.3">
      <c r="A8073" s="5">
        <v>8072</v>
      </c>
      <c r="B8073" s="2" t="s">
        <v>9811</v>
      </c>
      <c r="C8073" s="5">
        <f>YEAR(Data!$E8073)</f>
        <v>2014</v>
      </c>
      <c r="D8073" s="2" t="str">
        <f>TEXT(Table_1[[#This Row],[Order Date]], "MMM")</f>
        <v>Jan</v>
      </c>
      <c r="E8073" s="7">
        <v>41641</v>
      </c>
      <c r="F8073" s="7">
        <v>41645</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row>
    <row r="8074" spans="1:23" ht="14.25" customHeight="1" x14ac:dyDescent="0.3">
      <c r="A8074" s="5">
        <v>8073</v>
      </c>
      <c r="B8074" s="2" t="s">
        <v>9811</v>
      </c>
      <c r="C8074" s="5">
        <f>YEAR(Data!$E8074)</f>
        <v>2014</v>
      </c>
      <c r="D8074" s="2" t="str">
        <f>TEXT(Table_1[[#This Row],[Order Date]], "MMM")</f>
        <v>Jan</v>
      </c>
      <c r="E8074" s="7">
        <v>41641</v>
      </c>
      <c r="F8074" s="7">
        <v>41645</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row>
    <row r="8075" spans="1:23" ht="14.25" customHeight="1" x14ac:dyDescent="0.3">
      <c r="A8075" s="5">
        <v>8074</v>
      </c>
      <c r="B8075" s="2" t="s">
        <v>9811</v>
      </c>
      <c r="C8075" s="5">
        <f>YEAR(Data!$E8075)</f>
        <v>2014</v>
      </c>
      <c r="D8075" s="2" t="str">
        <f>TEXT(Table_1[[#This Row],[Order Date]], "MMM")</f>
        <v>Jan</v>
      </c>
      <c r="E8075" s="7">
        <v>41641</v>
      </c>
      <c r="F8075" s="7">
        <v>41645</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row>
    <row r="8076" spans="1:23" ht="14.25" customHeight="1" x14ac:dyDescent="0.3">
      <c r="A8076" s="5">
        <v>8075</v>
      </c>
      <c r="B8076" s="2" t="s">
        <v>9811</v>
      </c>
      <c r="C8076" s="5">
        <f>YEAR(Data!$E8076)</f>
        <v>2014</v>
      </c>
      <c r="D8076" s="2" t="str">
        <f>TEXT(Table_1[[#This Row],[Order Date]], "MMM")</f>
        <v>Jan</v>
      </c>
      <c r="E8076" s="7">
        <v>41641</v>
      </c>
      <c r="F8076" s="7">
        <v>41645</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row>
    <row r="8077" spans="1:23" ht="14.25" customHeight="1" x14ac:dyDescent="0.3">
      <c r="A8077" s="5">
        <v>8076</v>
      </c>
      <c r="B8077" s="2" t="s">
        <v>9811</v>
      </c>
      <c r="C8077" s="5">
        <f>YEAR(Data!$E8077)</f>
        <v>2014</v>
      </c>
      <c r="D8077" s="2" t="str">
        <f>TEXT(Table_1[[#This Row],[Order Date]], "MMM")</f>
        <v>Jan</v>
      </c>
      <c r="E8077" s="7">
        <v>41641</v>
      </c>
      <c r="F8077" s="7">
        <v>41645</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row>
    <row r="8078" spans="1:23" ht="14.25" customHeight="1" x14ac:dyDescent="0.3">
      <c r="A8078" s="5">
        <v>8077</v>
      </c>
      <c r="B8078" s="2" t="s">
        <v>9812</v>
      </c>
      <c r="C8078" s="5">
        <f>YEAR(Data!$E8078)</f>
        <v>2012</v>
      </c>
      <c r="D8078" s="2" t="str">
        <f>TEXT(Table_1[[#This Row],[Order Date]], "MMM")</f>
        <v>Jun</v>
      </c>
      <c r="E8078" s="7">
        <v>41083</v>
      </c>
      <c r="F8078" s="7">
        <v>41089</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row>
    <row r="8079" spans="1:23" ht="14.25" customHeight="1" x14ac:dyDescent="0.3">
      <c r="A8079" s="5">
        <v>8078</v>
      </c>
      <c r="B8079" s="2" t="s">
        <v>9812</v>
      </c>
      <c r="C8079" s="5">
        <f>YEAR(Data!$E8079)</f>
        <v>2012</v>
      </c>
      <c r="D8079" s="2" t="str">
        <f>TEXT(Table_1[[#This Row],[Order Date]], "MMM")</f>
        <v>Jun</v>
      </c>
      <c r="E8079" s="7">
        <v>41083</v>
      </c>
      <c r="F8079" s="7">
        <v>41089</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row>
    <row r="8080" spans="1:23" ht="14.25" customHeight="1" x14ac:dyDescent="0.3">
      <c r="A8080" s="5">
        <v>8079</v>
      </c>
      <c r="B8080" s="2" t="s">
        <v>9812</v>
      </c>
      <c r="C8080" s="5">
        <f>YEAR(Data!$E8080)</f>
        <v>2012</v>
      </c>
      <c r="D8080" s="2" t="str">
        <f>TEXT(Table_1[[#This Row],[Order Date]], "MMM")</f>
        <v>Jun</v>
      </c>
      <c r="E8080" s="7">
        <v>41083</v>
      </c>
      <c r="F8080" s="7">
        <v>41089</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row>
    <row r="8081" spans="1:23" ht="14.25" customHeight="1" x14ac:dyDescent="0.3">
      <c r="A8081" s="5">
        <v>8080</v>
      </c>
      <c r="B8081" s="2" t="s">
        <v>9814</v>
      </c>
      <c r="C8081" s="5">
        <f>YEAR(Data!$E8081)</f>
        <v>2013</v>
      </c>
      <c r="D8081" s="2" t="str">
        <f>TEXT(Table_1[[#This Row],[Order Date]], "MMM")</f>
        <v>Nov</v>
      </c>
      <c r="E8081" s="7">
        <v>41601</v>
      </c>
      <c r="F8081" s="7">
        <v>41606</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row>
    <row r="8082" spans="1:23" ht="14.25" customHeight="1" x14ac:dyDescent="0.3">
      <c r="A8082" s="5">
        <v>8081</v>
      </c>
      <c r="B8082" s="2" t="s">
        <v>9815</v>
      </c>
      <c r="C8082" s="5">
        <f>YEAR(Data!$E8082)</f>
        <v>2012</v>
      </c>
      <c r="D8082" s="2" t="str">
        <f>TEXT(Table_1[[#This Row],[Order Date]], "MMM")</f>
        <v>Oct</v>
      </c>
      <c r="E8082" s="7">
        <v>41208</v>
      </c>
      <c r="F8082" s="7">
        <v>41214</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row>
    <row r="8083" spans="1:23" ht="14.25" customHeight="1" x14ac:dyDescent="0.3">
      <c r="A8083" s="5">
        <v>8082</v>
      </c>
      <c r="B8083" s="2" t="s">
        <v>9815</v>
      </c>
      <c r="C8083" s="5">
        <f>YEAR(Data!$E8083)</f>
        <v>2012</v>
      </c>
      <c r="D8083" s="2" t="str">
        <f>TEXT(Table_1[[#This Row],[Order Date]], "MMM")</f>
        <v>Oct</v>
      </c>
      <c r="E8083" s="7">
        <v>41208</v>
      </c>
      <c r="F8083" s="7">
        <v>41214</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row>
    <row r="8084" spans="1:23" ht="14.25" customHeight="1" x14ac:dyDescent="0.3">
      <c r="A8084" s="5">
        <v>8083</v>
      </c>
      <c r="B8084" s="2" t="s">
        <v>9815</v>
      </c>
      <c r="C8084" s="5">
        <f>YEAR(Data!$E8084)</f>
        <v>2012</v>
      </c>
      <c r="D8084" s="2" t="str">
        <f>TEXT(Table_1[[#This Row],[Order Date]], "MMM")</f>
        <v>Oct</v>
      </c>
      <c r="E8084" s="7">
        <v>41208</v>
      </c>
      <c r="F8084" s="7">
        <v>41214</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row>
    <row r="8085" spans="1:23" ht="14.25" customHeight="1" x14ac:dyDescent="0.3">
      <c r="A8085" s="5">
        <v>8084</v>
      </c>
      <c r="B8085" s="2" t="s">
        <v>9815</v>
      </c>
      <c r="C8085" s="5">
        <f>YEAR(Data!$E8085)</f>
        <v>2012</v>
      </c>
      <c r="D8085" s="2" t="str">
        <f>TEXT(Table_1[[#This Row],[Order Date]], "MMM")</f>
        <v>Oct</v>
      </c>
      <c r="E8085" s="7">
        <v>41208</v>
      </c>
      <c r="F8085" s="7">
        <v>41214</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row>
    <row r="8086" spans="1:23" ht="14.25" customHeight="1" x14ac:dyDescent="0.3">
      <c r="A8086" s="5">
        <v>8085</v>
      </c>
      <c r="B8086" s="2" t="s">
        <v>9815</v>
      </c>
      <c r="C8086" s="5">
        <f>YEAR(Data!$E8086)</f>
        <v>2012</v>
      </c>
      <c r="D8086" s="2" t="str">
        <f>TEXT(Table_1[[#This Row],[Order Date]], "MMM")</f>
        <v>Oct</v>
      </c>
      <c r="E8086" s="7">
        <v>41208</v>
      </c>
      <c r="F8086" s="7">
        <v>41214</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row>
    <row r="8087" spans="1:23" ht="14.25" customHeight="1" x14ac:dyDescent="0.3">
      <c r="A8087" s="5">
        <v>8086</v>
      </c>
      <c r="B8087" s="2" t="s">
        <v>9816</v>
      </c>
      <c r="C8087" s="5">
        <f>YEAR(Data!$E8087)</f>
        <v>2013</v>
      </c>
      <c r="D8087" s="2" t="str">
        <f>TEXT(Table_1[[#This Row],[Order Date]], "MMM")</f>
        <v>Oct</v>
      </c>
      <c r="E8087" s="7">
        <v>41568</v>
      </c>
      <c r="F8087" s="7">
        <v>41574</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row>
    <row r="8088" spans="1:23" ht="14.25" customHeight="1" x14ac:dyDescent="0.3">
      <c r="A8088" s="5">
        <v>8087</v>
      </c>
      <c r="B8088" s="2" t="s">
        <v>9819</v>
      </c>
      <c r="C8088" s="5">
        <f>YEAR(Data!$E8088)</f>
        <v>2014</v>
      </c>
      <c r="D8088" s="2" t="str">
        <f>TEXT(Table_1[[#This Row],[Order Date]], "MMM")</f>
        <v>Apr</v>
      </c>
      <c r="E8088" s="7">
        <v>41758</v>
      </c>
      <c r="F8088" s="7">
        <v>41762</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row>
    <row r="8089" spans="1:23" ht="14.25" customHeight="1" x14ac:dyDescent="0.3">
      <c r="A8089" s="5">
        <v>8088</v>
      </c>
      <c r="B8089" s="2" t="s">
        <v>9820</v>
      </c>
      <c r="C8089" s="5">
        <f>YEAR(Data!$E8089)</f>
        <v>2013</v>
      </c>
      <c r="D8089" s="2" t="str">
        <f>TEXT(Table_1[[#This Row],[Order Date]], "MMM")</f>
        <v>Sep</v>
      </c>
      <c r="E8089" s="7">
        <v>41547</v>
      </c>
      <c r="F8089" s="7">
        <v>41549</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row>
    <row r="8090" spans="1:23" ht="14.25" customHeight="1" x14ac:dyDescent="0.3">
      <c r="A8090" s="5">
        <v>8089</v>
      </c>
      <c r="B8090" s="2" t="s">
        <v>9821</v>
      </c>
      <c r="C8090" s="5">
        <f>YEAR(Data!$E8090)</f>
        <v>2012</v>
      </c>
      <c r="D8090" s="2" t="str">
        <f>TEXT(Table_1[[#This Row],[Order Date]], "MMM")</f>
        <v>Jul</v>
      </c>
      <c r="E8090" s="7">
        <v>41100</v>
      </c>
      <c r="F8090" s="7">
        <v>41104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row>
    <row r="8091" spans="1:23" ht="14.25" customHeight="1" x14ac:dyDescent="0.3">
      <c r="A8091" s="5">
        <v>8090</v>
      </c>
      <c r="B8091" s="2" t="s">
        <v>9822</v>
      </c>
      <c r="C8091" s="5">
        <f>YEAR(Data!$E8091)</f>
        <v>2012</v>
      </c>
      <c r="D8091" s="2" t="str">
        <f>TEXT(Table_1[[#This Row],[Order Date]], "MMM")</f>
        <v>Aug</v>
      </c>
      <c r="E8091" s="7">
        <v>41128</v>
      </c>
      <c r="F8091" s="7">
        <v>41130</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row>
    <row r="8092" spans="1:23" ht="14.25" customHeight="1" x14ac:dyDescent="0.3">
      <c r="A8092" s="5">
        <v>8091</v>
      </c>
      <c r="B8092" s="2" t="s">
        <v>9823</v>
      </c>
      <c r="C8092" s="5">
        <f>YEAR(Data!$E8092)</f>
        <v>2011</v>
      </c>
      <c r="D8092" s="2" t="str">
        <f>TEXT(Table_1[[#This Row],[Order Date]], "MMM")</f>
        <v>Dec</v>
      </c>
      <c r="E8092" s="7">
        <v>40884</v>
      </c>
      <c r="F8092" s="7">
        <v>40890</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row>
    <row r="8093" spans="1:23" ht="14.25" customHeight="1" x14ac:dyDescent="0.3">
      <c r="A8093" s="5">
        <v>8092</v>
      </c>
      <c r="B8093" s="2" t="s">
        <v>9824</v>
      </c>
      <c r="C8093" s="5">
        <f>YEAR(Data!$E8093)</f>
        <v>2012</v>
      </c>
      <c r="D8093" s="2" t="str">
        <f>TEXT(Table_1[[#This Row],[Order Date]], "MMM")</f>
        <v>Dec</v>
      </c>
      <c r="E8093" s="7">
        <v>41253</v>
      </c>
      <c r="F8093" s="7">
        <v>41257</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row>
    <row r="8094" spans="1:23" ht="14.25" customHeight="1" x14ac:dyDescent="0.3">
      <c r="A8094" s="5">
        <v>8093</v>
      </c>
      <c r="B8094" s="2" t="s">
        <v>9825</v>
      </c>
      <c r="C8094" s="5">
        <f>YEAR(Data!$E8094)</f>
        <v>2014</v>
      </c>
      <c r="D8094" s="2" t="str">
        <f>TEXT(Table_1[[#This Row],[Order Date]], "MMM")</f>
        <v>Nov</v>
      </c>
      <c r="E8094" s="7">
        <v>41952</v>
      </c>
      <c r="F8094" s="7">
        <v>41957</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row>
    <row r="8095" spans="1:23" ht="14.25" customHeight="1" x14ac:dyDescent="0.3">
      <c r="A8095" s="5">
        <v>8094</v>
      </c>
      <c r="B8095" s="2" t="s">
        <v>9826</v>
      </c>
      <c r="C8095" s="5">
        <f>YEAR(Data!$E8095)</f>
        <v>2014</v>
      </c>
      <c r="D8095" s="2" t="str">
        <f>TEXT(Table_1[[#This Row],[Order Date]], "MMM")</f>
        <v>Jul</v>
      </c>
      <c r="E8095" s="7">
        <v>41848</v>
      </c>
      <c r="F8095" s="7">
        <v>41853</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row>
    <row r="8096" spans="1:23" ht="14.25" customHeight="1" x14ac:dyDescent="0.3">
      <c r="A8096" s="5">
        <v>8095</v>
      </c>
      <c r="B8096" s="2" t="s">
        <v>9826</v>
      </c>
      <c r="C8096" s="5">
        <f>YEAR(Data!$E8096)</f>
        <v>2014</v>
      </c>
      <c r="D8096" s="2" t="str">
        <f>TEXT(Table_1[[#This Row],[Order Date]], "MMM")</f>
        <v>Jul</v>
      </c>
      <c r="E8096" s="7">
        <v>41848</v>
      </c>
      <c r="F8096" s="7">
        <v>41853</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row>
    <row r="8097" spans="1:23" ht="14.25" customHeight="1" x14ac:dyDescent="0.3">
      <c r="A8097" s="5">
        <v>8096</v>
      </c>
      <c r="B8097" s="2" t="s">
        <v>9826</v>
      </c>
      <c r="C8097" s="5">
        <f>YEAR(Data!$E8097)</f>
        <v>2014</v>
      </c>
      <c r="D8097" s="2" t="str">
        <f>TEXT(Table_1[[#This Row],[Order Date]], "MMM")</f>
        <v>Jul</v>
      </c>
      <c r="E8097" s="7">
        <v>41848</v>
      </c>
      <c r="F8097" s="7">
        <v>41853</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row>
    <row r="8098" spans="1:23" ht="14.25" customHeight="1" x14ac:dyDescent="0.3">
      <c r="A8098" s="5">
        <v>8097</v>
      </c>
      <c r="B8098" s="2" t="s">
        <v>9826</v>
      </c>
      <c r="C8098" s="5">
        <f>YEAR(Data!$E8098)</f>
        <v>2014</v>
      </c>
      <c r="D8098" s="2" t="str">
        <f>TEXT(Table_1[[#This Row],[Order Date]], "MMM")</f>
        <v>Jul</v>
      </c>
      <c r="E8098" s="7">
        <v>41848</v>
      </c>
      <c r="F8098" s="7">
        <v>41853</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row>
    <row r="8099" spans="1:23" ht="14.25" customHeight="1" x14ac:dyDescent="0.3">
      <c r="A8099" s="5">
        <v>8098</v>
      </c>
      <c r="B8099" s="2" t="s">
        <v>9827</v>
      </c>
      <c r="C8099" s="5">
        <f>YEAR(Data!$E8099)</f>
        <v>2014</v>
      </c>
      <c r="D8099" s="2" t="str">
        <f>TEXT(Table_1[[#This Row],[Order Date]], "MMM")</f>
        <v>Dec</v>
      </c>
      <c r="E8099" s="7">
        <v>42002</v>
      </c>
      <c r="F8099" s="7">
        <v>42006</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row>
    <row r="8100" spans="1:23" ht="14.25" customHeight="1" x14ac:dyDescent="0.3">
      <c r="A8100" s="5">
        <v>8099</v>
      </c>
      <c r="B8100" s="2" t="s">
        <v>9827</v>
      </c>
      <c r="C8100" s="5">
        <f>YEAR(Data!$E8100)</f>
        <v>2014</v>
      </c>
      <c r="D8100" s="2" t="str">
        <f>TEXT(Table_1[[#This Row],[Order Date]], "MMM")</f>
        <v>Dec</v>
      </c>
      <c r="E8100" s="7">
        <v>42002</v>
      </c>
      <c r="F8100" s="7">
        <v>42006</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row>
    <row r="8101" spans="1:23" ht="14.25" customHeight="1" x14ac:dyDescent="0.3">
      <c r="A8101" s="5">
        <v>8100</v>
      </c>
      <c r="B8101" s="2" t="s">
        <v>9828</v>
      </c>
      <c r="C8101" s="5">
        <f>YEAR(Data!$E8101)</f>
        <v>2013</v>
      </c>
      <c r="D8101" s="2" t="str">
        <f>TEXT(Table_1[[#This Row],[Order Date]], "MMM")</f>
        <v>Mar</v>
      </c>
      <c r="E8101" s="7">
        <v>41344</v>
      </c>
      <c r="F8101" s="7">
        <v>41347</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row>
    <row r="8102" spans="1:23" ht="14.25" customHeight="1" x14ac:dyDescent="0.3">
      <c r="A8102" s="5">
        <v>8101</v>
      </c>
      <c r="B8102" s="2" t="s">
        <v>9828</v>
      </c>
      <c r="C8102" s="5">
        <f>YEAR(Data!$E8102)</f>
        <v>2013</v>
      </c>
      <c r="D8102" s="2" t="str">
        <f>TEXT(Table_1[[#This Row],[Order Date]], "MMM")</f>
        <v>Mar</v>
      </c>
      <c r="E8102" s="7">
        <v>41344</v>
      </c>
      <c r="F8102" s="7">
        <v>41347</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row>
    <row r="8103" spans="1:23" ht="14.25" customHeight="1" x14ac:dyDescent="0.3">
      <c r="A8103" s="5">
        <v>8102</v>
      </c>
      <c r="B8103" s="2" t="s">
        <v>9831</v>
      </c>
      <c r="C8103" s="5">
        <f>YEAR(Data!$E8103)</f>
        <v>2012</v>
      </c>
      <c r="D8103" s="2" t="str">
        <f>TEXT(Table_1[[#This Row],[Order Date]], "MMM")</f>
        <v>May</v>
      </c>
      <c r="E8103" s="7">
        <v>41051</v>
      </c>
      <c r="F8103" s="7">
        <v>41055</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row>
    <row r="8104" spans="1:23" ht="14.25" customHeight="1" x14ac:dyDescent="0.3">
      <c r="A8104" s="5">
        <v>8103</v>
      </c>
      <c r="B8104" s="2" t="s">
        <v>9831</v>
      </c>
      <c r="C8104" s="5">
        <f>YEAR(Data!$E8104)</f>
        <v>2012</v>
      </c>
      <c r="D8104" s="2" t="str">
        <f>TEXT(Table_1[[#This Row],[Order Date]], "MMM")</f>
        <v>May</v>
      </c>
      <c r="E8104" s="7">
        <v>41051</v>
      </c>
      <c r="F8104" s="7">
        <v>41055</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row>
    <row r="8105" spans="1:23" ht="14.25" customHeight="1" x14ac:dyDescent="0.3">
      <c r="A8105" s="5">
        <v>8104</v>
      </c>
      <c r="B8105" s="2" t="s">
        <v>9831</v>
      </c>
      <c r="C8105" s="5">
        <f>YEAR(Data!$E8105)</f>
        <v>2012</v>
      </c>
      <c r="D8105" s="2" t="str">
        <f>TEXT(Table_1[[#This Row],[Order Date]], "MMM")</f>
        <v>May</v>
      </c>
      <c r="E8105" s="7">
        <v>41051</v>
      </c>
      <c r="F8105" s="7">
        <v>41055</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row>
    <row r="8106" spans="1:23" ht="14.25" customHeight="1" x14ac:dyDescent="0.3">
      <c r="A8106" s="5">
        <v>8105</v>
      </c>
      <c r="B8106" s="2" t="s">
        <v>9831</v>
      </c>
      <c r="C8106" s="5">
        <f>YEAR(Data!$E8106)</f>
        <v>2012</v>
      </c>
      <c r="D8106" s="2" t="str">
        <f>TEXT(Table_1[[#This Row],[Order Date]], "MMM")</f>
        <v>May</v>
      </c>
      <c r="E8106" s="7">
        <v>41051</v>
      </c>
      <c r="F8106" s="7">
        <v>41055</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row>
    <row r="8107" spans="1:23" ht="14.25" customHeight="1" x14ac:dyDescent="0.3">
      <c r="A8107" s="5">
        <v>8106</v>
      </c>
      <c r="B8107" s="2" t="s">
        <v>9832</v>
      </c>
      <c r="C8107" s="5">
        <f>YEAR(Data!$E8107)</f>
        <v>2014</v>
      </c>
      <c r="D8107" s="2" t="str">
        <f>TEXT(Table_1[[#This Row],[Order Date]], "MMM")</f>
        <v>Feb</v>
      </c>
      <c r="E8107" s="7">
        <v>41688</v>
      </c>
      <c r="F8107" s="7">
        <v>41690</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row>
    <row r="8108" spans="1:23" ht="14.25" customHeight="1" x14ac:dyDescent="0.3">
      <c r="A8108" s="5">
        <v>8107</v>
      </c>
      <c r="B8108" s="2" t="s">
        <v>9832</v>
      </c>
      <c r="C8108" s="5">
        <f>YEAR(Data!$E8108)</f>
        <v>2014</v>
      </c>
      <c r="D8108" s="2" t="str">
        <f>TEXT(Table_1[[#This Row],[Order Date]], "MMM")</f>
        <v>Feb</v>
      </c>
      <c r="E8108" s="7">
        <v>41688</v>
      </c>
      <c r="F8108" s="7">
        <v>41690</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row>
    <row r="8109" spans="1:23" ht="14.25" customHeight="1" x14ac:dyDescent="0.3">
      <c r="A8109" s="5">
        <v>8108</v>
      </c>
      <c r="B8109" s="2" t="s">
        <v>9832</v>
      </c>
      <c r="C8109" s="5">
        <f>YEAR(Data!$E8109)</f>
        <v>2014</v>
      </c>
      <c r="D8109" s="2" t="str">
        <f>TEXT(Table_1[[#This Row],[Order Date]], "MMM")</f>
        <v>Feb</v>
      </c>
      <c r="E8109" s="7">
        <v>41688</v>
      </c>
      <c r="F8109" s="7">
        <v>41690</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row>
    <row r="8110" spans="1:23" ht="14.25" customHeight="1" x14ac:dyDescent="0.3">
      <c r="A8110" s="5">
        <v>8109</v>
      </c>
      <c r="B8110" s="2" t="s">
        <v>9835</v>
      </c>
      <c r="C8110" s="5">
        <f>YEAR(Data!$E8110)</f>
        <v>2014</v>
      </c>
      <c r="D8110" s="2" t="str">
        <f>TEXT(Table_1[[#This Row],[Order Date]], "MMM")</f>
        <v>Dec</v>
      </c>
      <c r="E8110" s="7">
        <v>41982</v>
      </c>
      <c r="F8110" s="7">
        <v>41989</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row>
    <row r="8111" spans="1:23" ht="14.25" customHeight="1" x14ac:dyDescent="0.3">
      <c r="A8111" s="5">
        <v>8110</v>
      </c>
      <c r="B8111" s="2" t="s">
        <v>9836</v>
      </c>
      <c r="C8111" s="5">
        <f>YEAR(Data!$E8111)</f>
        <v>2014</v>
      </c>
      <c r="D8111" s="2" t="str">
        <f>TEXT(Table_1[[#This Row],[Order Date]], "MMM")</f>
        <v>Nov</v>
      </c>
      <c r="E8111" s="7">
        <v>41962</v>
      </c>
      <c r="F8111" s="7">
        <v>41967</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row>
    <row r="8112" spans="1:23" ht="14.25" customHeight="1" x14ac:dyDescent="0.3">
      <c r="A8112" s="5">
        <v>8111</v>
      </c>
      <c r="B8112" s="2" t="s">
        <v>9836</v>
      </c>
      <c r="C8112" s="5">
        <f>YEAR(Data!$E8112)</f>
        <v>2014</v>
      </c>
      <c r="D8112" s="2" t="str">
        <f>TEXT(Table_1[[#This Row],[Order Date]], "MMM")</f>
        <v>Nov</v>
      </c>
      <c r="E8112" s="7">
        <v>41962</v>
      </c>
      <c r="F8112" s="7">
        <v>41967</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row>
    <row r="8113" spans="1:23" ht="14.25" customHeight="1" x14ac:dyDescent="0.3">
      <c r="A8113" s="5">
        <v>8112</v>
      </c>
      <c r="B8113" s="2" t="s">
        <v>9837</v>
      </c>
      <c r="C8113" s="5">
        <f>YEAR(Data!$E8113)</f>
        <v>2013</v>
      </c>
      <c r="D8113" s="2" t="str">
        <f>TEXT(Table_1[[#This Row],[Order Date]], "MMM")</f>
        <v>Dec</v>
      </c>
      <c r="E8113" s="7">
        <v>41610</v>
      </c>
      <c r="F8113" s="7">
        <v>41612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row>
    <row r="8114" spans="1:23" ht="14.25" customHeight="1" x14ac:dyDescent="0.3">
      <c r="A8114" s="5">
        <v>8113</v>
      </c>
      <c r="B8114" s="2" t="s">
        <v>9837</v>
      </c>
      <c r="C8114" s="5">
        <f>YEAR(Data!$E8114)</f>
        <v>2013</v>
      </c>
      <c r="D8114" s="2" t="str">
        <f>TEXT(Table_1[[#This Row],[Order Date]], "MMM")</f>
        <v>Dec</v>
      </c>
      <c r="E8114" s="7">
        <v>41610</v>
      </c>
      <c r="F8114" s="7">
        <v>41612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row>
    <row r="8115" spans="1:23" ht="14.25" customHeight="1" x14ac:dyDescent="0.3">
      <c r="A8115" s="5">
        <v>8114</v>
      </c>
      <c r="B8115" s="2" t="s">
        <v>9837</v>
      </c>
      <c r="C8115" s="5">
        <f>YEAR(Data!$E8115)</f>
        <v>2013</v>
      </c>
      <c r="D8115" s="2" t="str">
        <f>TEXT(Table_1[[#This Row],[Order Date]], "MMM")</f>
        <v>Dec</v>
      </c>
      <c r="E8115" s="7">
        <v>41610</v>
      </c>
      <c r="F8115" s="7">
        <v>41612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row>
    <row r="8116" spans="1:23" ht="14.25" customHeight="1" x14ac:dyDescent="0.3">
      <c r="A8116" s="5">
        <v>8115</v>
      </c>
      <c r="B8116" s="2" t="s">
        <v>9838</v>
      </c>
      <c r="C8116" s="5">
        <f>YEAR(Data!$E8116)</f>
        <v>2014</v>
      </c>
      <c r="D8116" s="2" t="str">
        <f>TEXT(Table_1[[#This Row],[Order Date]], "MMM")</f>
        <v>Oct</v>
      </c>
      <c r="E8116" s="7">
        <v>41916</v>
      </c>
      <c r="F8116" s="7">
        <v>41920</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row>
    <row r="8117" spans="1:23" ht="14.25" customHeight="1" x14ac:dyDescent="0.3">
      <c r="A8117" s="5">
        <v>8116</v>
      </c>
      <c r="B8117" s="2" t="s">
        <v>9839</v>
      </c>
      <c r="C8117" s="5">
        <f>YEAR(Data!$E8117)</f>
        <v>2014</v>
      </c>
      <c r="D8117" s="2" t="str">
        <f>TEXT(Table_1[[#This Row],[Order Date]], "MMM")</f>
        <v>Aug</v>
      </c>
      <c r="E8117" s="7">
        <v>41881</v>
      </c>
      <c r="F8117" s="7">
        <v>41887</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row>
    <row r="8118" spans="1:23" ht="14.25" customHeight="1" x14ac:dyDescent="0.3">
      <c r="A8118" s="5">
        <v>8117</v>
      </c>
      <c r="B8118" s="2" t="s">
        <v>9840</v>
      </c>
      <c r="C8118" s="5">
        <f>YEAR(Data!$E8118)</f>
        <v>2014</v>
      </c>
      <c r="D8118" s="2" t="str">
        <f>TEXT(Table_1[[#This Row],[Order Date]], "MMM")</f>
        <v>Nov</v>
      </c>
      <c r="E8118" s="7">
        <v>41968</v>
      </c>
      <c r="F8118" s="7">
        <v>41968</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row>
    <row r="8119" spans="1:23" ht="14.25" customHeight="1" x14ac:dyDescent="0.3">
      <c r="A8119" s="5">
        <v>8118</v>
      </c>
      <c r="B8119" s="2" t="s">
        <v>9841</v>
      </c>
      <c r="C8119" s="5">
        <f>YEAR(Data!$E8119)</f>
        <v>2014</v>
      </c>
      <c r="D8119" s="2" t="str">
        <f>TEXT(Table_1[[#This Row],[Order Date]], "MMM")</f>
        <v>Jul</v>
      </c>
      <c r="E8119" s="7">
        <v>41821</v>
      </c>
      <c r="F8119" s="7">
        <v>41826</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row>
    <row r="8120" spans="1:23" ht="14.25" customHeight="1" x14ac:dyDescent="0.3">
      <c r="A8120" s="5">
        <v>8119</v>
      </c>
      <c r="B8120" s="2" t="s">
        <v>9842</v>
      </c>
      <c r="C8120" s="5">
        <f>YEAR(Data!$E8120)</f>
        <v>2014</v>
      </c>
      <c r="D8120" s="2" t="str">
        <f>TEXT(Table_1[[#This Row],[Order Date]], "MMM")</f>
        <v>Jul</v>
      </c>
      <c r="E8120" s="7">
        <v>41843</v>
      </c>
      <c r="F8120" s="7">
        <v>41848</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row>
    <row r="8121" spans="1:23" ht="14.25" customHeight="1" x14ac:dyDescent="0.3">
      <c r="A8121" s="5">
        <v>8120</v>
      </c>
      <c r="B8121" s="2" t="s">
        <v>9843</v>
      </c>
      <c r="C8121" s="5">
        <f>YEAR(Data!$E8121)</f>
        <v>2013</v>
      </c>
      <c r="D8121" s="2" t="str">
        <f>TEXT(Table_1[[#This Row],[Order Date]], "MMM")</f>
        <v>Nov</v>
      </c>
      <c r="E8121" s="7">
        <v>41590</v>
      </c>
      <c r="F8121" s="7">
        <v>41595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row>
    <row r="8122" spans="1:23" ht="14.25" customHeight="1" x14ac:dyDescent="0.3">
      <c r="A8122" s="5">
        <v>8121</v>
      </c>
      <c r="B8122" s="2" t="s">
        <v>9843</v>
      </c>
      <c r="C8122" s="5">
        <f>YEAR(Data!$E8122)</f>
        <v>2013</v>
      </c>
      <c r="D8122" s="2" t="str">
        <f>TEXT(Table_1[[#This Row],[Order Date]], "MMM")</f>
        <v>Nov</v>
      </c>
      <c r="E8122" s="7">
        <v>41590</v>
      </c>
      <c r="F8122" s="7">
        <v>41595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row>
    <row r="8123" spans="1:23" ht="14.25" customHeight="1" x14ac:dyDescent="0.3">
      <c r="A8123" s="5">
        <v>8122</v>
      </c>
      <c r="B8123" s="2" t="s">
        <v>9843</v>
      </c>
      <c r="C8123" s="5">
        <f>YEAR(Data!$E8123)</f>
        <v>2013</v>
      </c>
      <c r="D8123" s="2" t="str">
        <f>TEXT(Table_1[[#This Row],[Order Date]], "MMM")</f>
        <v>Nov</v>
      </c>
      <c r="E8123" s="7">
        <v>41590</v>
      </c>
      <c r="F8123" s="7">
        <v>41595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row>
    <row r="8124" spans="1:23" ht="14.25" customHeight="1" x14ac:dyDescent="0.3">
      <c r="A8124" s="5">
        <v>8123</v>
      </c>
      <c r="B8124" s="2" t="s">
        <v>9844</v>
      </c>
      <c r="C8124" s="5">
        <f>YEAR(Data!$E8124)</f>
        <v>2011</v>
      </c>
      <c r="D8124" s="2" t="str">
        <f>TEXT(Table_1[[#This Row],[Order Date]], "MMM")</f>
        <v>Dec</v>
      </c>
      <c r="E8124" s="7">
        <v>40886</v>
      </c>
      <c r="F8124" s="7">
        <v>40892</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row>
    <row r="8125" spans="1:23" ht="14.25" customHeight="1" x14ac:dyDescent="0.3">
      <c r="A8125" s="5">
        <v>8124</v>
      </c>
      <c r="B8125" s="2" t="s">
        <v>9844</v>
      </c>
      <c r="C8125" s="5">
        <f>YEAR(Data!$E8125)</f>
        <v>2011</v>
      </c>
      <c r="D8125" s="2" t="str">
        <f>TEXT(Table_1[[#This Row],[Order Date]], "MMM")</f>
        <v>Dec</v>
      </c>
      <c r="E8125" s="7">
        <v>40886</v>
      </c>
      <c r="F8125" s="7">
        <v>40892</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row>
    <row r="8126" spans="1:23" ht="14.25" customHeight="1" x14ac:dyDescent="0.3">
      <c r="A8126" s="5">
        <v>8125</v>
      </c>
      <c r="B8126" s="2" t="s">
        <v>9845</v>
      </c>
      <c r="C8126" s="5">
        <f>YEAR(Data!$E8126)</f>
        <v>2014</v>
      </c>
      <c r="D8126" s="2" t="str">
        <f>TEXT(Table_1[[#This Row],[Order Date]], "MMM")</f>
        <v>Sep</v>
      </c>
      <c r="E8126" s="7">
        <v>41890</v>
      </c>
      <c r="F8126" s="7">
        <v>41895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row>
    <row r="8127" spans="1:23" ht="14.25" customHeight="1" x14ac:dyDescent="0.3">
      <c r="A8127" s="5">
        <v>8126</v>
      </c>
      <c r="B8127" s="2" t="s">
        <v>9846</v>
      </c>
      <c r="C8127" s="5">
        <f>YEAR(Data!$E8127)</f>
        <v>2012</v>
      </c>
      <c r="D8127" s="2" t="str">
        <f>TEXT(Table_1[[#This Row],[Order Date]], "MMM")</f>
        <v>Feb</v>
      </c>
      <c r="E8127" s="7">
        <v>40945</v>
      </c>
      <c r="F8127" s="7">
        <v>40952</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row>
    <row r="8128" spans="1:23" ht="14.25" customHeight="1" x14ac:dyDescent="0.3">
      <c r="A8128" s="5">
        <v>8127</v>
      </c>
      <c r="B8128" s="2" t="s">
        <v>9846</v>
      </c>
      <c r="C8128" s="5">
        <f>YEAR(Data!$E8128)</f>
        <v>2012</v>
      </c>
      <c r="D8128" s="2" t="str">
        <f>TEXT(Table_1[[#This Row],[Order Date]], "MMM")</f>
        <v>Feb</v>
      </c>
      <c r="E8128" s="7">
        <v>40945</v>
      </c>
      <c r="F8128" s="7">
        <v>40952</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row>
    <row r="8129" spans="1:23" ht="14.25" customHeight="1" x14ac:dyDescent="0.3">
      <c r="A8129" s="5">
        <v>8128</v>
      </c>
      <c r="B8129" s="2" t="s">
        <v>9846</v>
      </c>
      <c r="C8129" s="5">
        <f>YEAR(Data!$E8129)</f>
        <v>2012</v>
      </c>
      <c r="D8129" s="2" t="str">
        <f>TEXT(Table_1[[#This Row],[Order Date]], "MMM")</f>
        <v>Feb</v>
      </c>
      <c r="E8129" s="7">
        <v>40945</v>
      </c>
      <c r="F8129" s="7">
        <v>40952</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row>
    <row r="8130" spans="1:23" ht="14.25" customHeight="1" x14ac:dyDescent="0.3">
      <c r="A8130" s="5">
        <v>8129</v>
      </c>
      <c r="B8130" s="2" t="s">
        <v>9847</v>
      </c>
      <c r="C8130" s="5">
        <f>YEAR(Data!$E8130)</f>
        <v>2014</v>
      </c>
      <c r="D8130" s="2" t="str">
        <f>TEXT(Table_1[[#This Row],[Order Date]], "MMM")</f>
        <v>Aug</v>
      </c>
      <c r="E8130" s="7">
        <v>41878</v>
      </c>
      <c r="F8130" s="7">
        <v>41884</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row>
    <row r="8131" spans="1:23" ht="14.25" customHeight="1" x14ac:dyDescent="0.3">
      <c r="A8131" s="5">
        <v>8130</v>
      </c>
      <c r="B8131" s="2" t="s">
        <v>9848</v>
      </c>
      <c r="C8131" s="5">
        <f>YEAR(Data!$E8131)</f>
        <v>2011</v>
      </c>
      <c r="D8131" s="2" t="str">
        <f>TEXT(Table_1[[#This Row],[Order Date]], "MMM")</f>
        <v>Jul</v>
      </c>
      <c r="E8131" s="7">
        <v>40744</v>
      </c>
      <c r="F8131" s="7">
        <v>40747</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row>
    <row r="8132" spans="1:23" ht="14.25" customHeight="1" x14ac:dyDescent="0.3">
      <c r="A8132" s="5">
        <v>8131</v>
      </c>
      <c r="B8132" s="2" t="s">
        <v>9848</v>
      </c>
      <c r="C8132" s="5">
        <f>YEAR(Data!$E8132)</f>
        <v>2011</v>
      </c>
      <c r="D8132" s="2" t="str">
        <f>TEXT(Table_1[[#This Row],[Order Date]], "MMM")</f>
        <v>Jul</v>
      </c>
      <c r="E8132" s="7">
        <v>40744</v>
      </c>
      <c r="F8132" s="7">
        <v>40747</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row>
    <row r="8133" spans="1:23" ht="14.25" customHeight="1" x14ac:dyDescent="0.3">
      <c r="A8133" s="5">
        <v>8132</v>
      </c>
      <c r="B8133" s="2" t="s">
        <v>9848</v>
      </c>
      <c r="C8133" s="5">
        <f>YEAR(Data!$E8133)</f>
        <v>2011</v>
      </c>
      <c r="D8133" s="2" t="str">
        <f>TEXT(Table_1[[#This Row],[Order Date]], "MMM")</f>
        <v>Jul</v>
      </c>
      <c r="E8133" s="7">
        <v>40744</v>
      </c>
      <c r="F8133" s="7">
        <v>40747</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row>
    <row r="8134" spans="1:23" ht="14.25" customHeight="1" x14ac:dyDescent="0.3">
      <c r="A8134" s="5">
        <v>8133</v>
      </c>
      <c r="B8134" s="2" t="s">
        <v>9848</v>
      </c>
      <c r="C8134" s="5">
        <f>YEAR(Data!$E8134)</f>
        <v>2011</v>
      </c>
      <c r="D8134" s="2" t="str">
        <f>TEXT(Table_1[[#This Row],[Order Date]], "MMM")</f>
        <v>Jul</v>
      </c>
      <c r="E8134" s="7">
        <v>40744</v>
      </c>
      <c r="F8134" s="7">
        <v>40747</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row>
    <row r="8135" spans="1:23" ht="14.25" customHeight="1" x14ac:dyDescent="0.3">
      <c r="A8135" s="5">
        <v>8134</v>
      </c>
      <c r="B8135" s="2" t="s">
        <v>9849</v>
      </c>
      <c r="C8135" s="5">
        <f>YEAR(Data!$E8135)</f>
        <v>2012</v>
      </c>
      <c r="D8135" s="2" t="str">
        <f>TEXT(Table_1[[#This Row],[Order Date]], "MMM")</f>
        <v>Oct</v>
      </c>
      <c r="E8135" s="7">
        <v>41190</v>
      </c>
      <c r="F8135" s="7">
        <v>41195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row>
    <row r="8136" spans="1:23" ht="14.25" customHeight="1" x14ac:dyDescent="0.3">
      <c r="A8136" s="5">
        <v>8135</v>
      </c>
      <c r="B8136" s="2" t="s">
        <v>9850</v>
      </c>
      <c r="C8136" s="5">
        <f>YEAR(Data!$E8136)</f>
        <v>2012</v>
      </c>
      <c r="D8136" s="2" t="str">
        <f>TEXT(Table_1[[#This Row],[Order Date]], "MMM")</f>
        <v>Feb</v>
      </c>
      <c r="E8136" s="7">
        <v>40955</v>
      </c>
      <c r="F8136" s="7">
        <v>40960</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row>
    <row r="8137" spans="1:23" ht="14.25" customHeight="1" x14ac:dyDescent="0.3">
      <c r="A8137" s="5">
        <v>8136</v>
      </c>
      <c r="B8137" s="2" t="s">
        <v>9850</v>
      </c>
      <c r="C8137" s="5">
        <f>YEAR(Data!$E8137)</f>
        <v>2012</v>
      </c>
      <c r="D8137" s="2" t="str">
        <f>TEXT(Table_1[[#This Row],[Order Date]], "MMM")</f>
        <v>Feb</v>
      </c>
      <c r="E8137" s="7">
        <v>40955</v>
      </c>
      <c r="F8137" s="7">
        <v>40960</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row>
    <row r="8138" spans="1:23" ht="14.25" customHeight="1" x14ac:dyDescent="0.3">
      <c r="A8138" s="5">
        <v>8137</v>
      </c>
      <c r="B8138" s="2" t="s">
        <v>9851</v>
      </c>
      <c r="C8138" s="5">
        <f>YEAR(Data!$E8138)</f>
        <v>2013</v>
      </c>
      <c r="D8138" s="2" t="str">
        <f>TEXT(Table_1[[#This Row],[Order Date]], "MMM")</f>
        <v>Aug</v>
      </c>
      <c r="E8138" s="7">
        <v>41499</v>
      </c>
      <c r="F8138" s="7">
        <v>41503</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row>
    <row r="8139" spans="1:23" ht="14.25" customHeight="1" x14ac:dyDescent="0.3">
      <c r="A8139" s="5">
        <v>8138</v>
      </c>
      <c r="B8139" s="2" t="s">
        <v>9852</v>
      </c>
      <c r="C8139" s="5">
        <f>YEAR(Data!$E8139)</f>
        <v>2011</v>
      </c>
      <c r="D8139" s="2" t="str">
        <f>TEXT(Table_1[[#This Row],[Order Date]], "MMM")</f>
        <v>Nov</v>
      </c>
      <c r="E8139" s="7">
        <v>40856</v>
      </c>
      <c r="F8139" s="7">
        <v>40860</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row>
    <row r="8140" spans="1:23" ht="14.25" customHeight="1" x14ac:dyDescent="0.3">
      <c r="A8140" s="5">
        <v>8139</v>
      </c>
      <c r="B8140" s="2" t="s">
        <v>9853</v>
      </c>
      <c r="C8140" s="5">
        <f>YEAR(Data!$E8140)</f>
        <v>2013</v>
      </c>
      <c r="D8140" s="2" t="str">
        <f>TEXT(Table_1[[#This Row],[Order Date]], "MMM")</f>
        <v>Jul</v>
      </c>
      <c r="E8140" s="7">
        <v>41474</v>
      </c>
      <c r="F8140" s="7">
        <v>41478</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row>
    <row r="8141" spans="1:23" ht="14.25" customHeight="1" x14ac:dyDescent="0.3">
      <c r="A8141" s="5">
        <v>8140</v>
      </c>
      <c r="B8141" s="2" t="s">
        <v>9853</v>
      </c>
      <c r="C8141" s="5">
        <f>YEAR(Data!$E8141)</f>
        <v>2013</v>
      </c>
      <c r="D8141" s="2" t="str">
        <f>TEXT(Table_1[[#This Row],[Order Date]], "MMM")</f>
        <v>Jul</v>
      </c>
      <c r="E8141" s="7">
        <v>41474</v>
      </c>
      <c r="F8141" s="7">
        <v>41478</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row>
    <row r="8142" spans="1:23" ht="14.25" customHeight="1" x14ac:dyDescent="0.3">
      <c r="A8142" s="5">
        <v>8141</v>
      </c>
      <c r="B8142" s="2" t="s">
        <v>9853</v>
      </c>
      <c r="C8142" s="5">
        <f>YEAR(Data!$E8142)</f>
        <v>2013</v>
      </c>
      <c r="D8142" s="2" t="str">
        <f>TEXT(Table_1[[#This Row],[Order Date]], "MMM")</f>
        <v>Jul</v>
      </c>
      <c r="E8142" s="7">
        <v>41474</v>
      </c>
      <c r="F8142" s="7">
        <v>41478</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row>
    <row r="8143" spans="1:23" ht="14.25" customHeight="1" x14ac:dyDescent="0.3">
      <c r="A8143" s="5">
        <v>8142</v>
      </c>
      <c r="B8143" s="2" t="s">
        <v>9854</v>
      </c>
      <c r="C8143" s="5">
        <f>YEAR(Data!$E8143)</f>
        <v>2013</v>
      </c>
      <c r="D8143" s="2" t="str">
        <f>TEXT(Table_1[[#This Row],[Order Date]], "MMM")</f>
        <v>Feb</v>
      </c>
      <c r="E8143" s="7">
        <v>41310</v>
      </c>
      <c r="F8143" s="7">
        <v>41315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row>
    <row r="8144" spans="1:23" ht="14.25" customHeight="1" x14ac:dyDescent="0.3">
      <c r="A8144" s="5">
        <v>8143</v>
      </c>
      <c r="B8144" s="2" t="s">
        <v>9854</v>
      </c>
      <c r="C8144" s="5">
        <f>YEAR(Data!$E8144)</f>
        <v>2013</v>
      </c>
      <c r="D8144" s="2" t="str">
        <f>TEXT(Table_1[[#This Row],[Order Date]], "MMM")</f>
        <v>Feb</v>
      </c>
      <c r="E8144" s="7">
        <v>41310</v>
      </c>
      <c r="F8144" s="7">
        <v>41315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row>
    <row r="8145" spans="1:23" ht="14.25" customHeight="1" x14ac:dyDescent="0.3">
      <c r="A8145" s="5">
        <v>8144</v>
      </c>
      <c r="B8145" s="2" t="s">
        <v>9854</v>
      </c>
      <c r="C8145" s="5">
        <f>YEAR(Data!$E8145)</f>
        <v>2013</v>
      </c>
      <c r="D8145" s="2" t="str">
        <f>TEXT(Table_1[[#This Row],[Order Date]], "MMM")</f>
        <v>Feb</v>
      </c>
      <c r="E8145" s="7">
        <v>41310</v>
      </c>
      <c r="F8145" s="7">
        <v>41315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row>
    <row r="8146" spans="1:23" ht="14.25" customHeight="1" x14ac:dyDescent="0.3">
      <c r="A8146" s="5">
        <v>8145</v>
      </c>
      <c r="B8146" s="2" t="s">
        <v>9854</v>
      </c>
      <c r="C8146" s="5">
        <f>YEAR(Data!$E8146)</f>
        <v>2013</v>
      </c>
      <c r="D8146" s="2" t="str">
        <f>TEXT(Table_1[[#This Row],[Order Date]], "MMM")</f>
        <v>Feb</v>
      </c>
      <c r="E8146" s="7">
        <v>41310</v>
      </c>
      <c r="F8146" s="7">
        <v>41315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row>
    <row r="8147" spans="1:23" ht="14.25" customHeight="1" x14ac:dyDescent="0.3">
      <c r="A8147" s="5">
        <v>8146</v>
      </c>
      <c r="B8147" s="2" t="s">
        <v>9855</v>
      </c>
      <c r="C8147" s="5">
        <f>YEAR(Data!$E8147)</f>
        <v>2011</v>
      </c>
      <c r="D8147" s="2" t="str">
        <f>TEXT(Table_1[[#This Row],[Order Date]], "MMM")</f>
        <v>Jun</v>
      </c>
      <c r="E8147" s="7">
        <v>40714</v>
      </c>
      <c r="F8147" s="7">
        <v>40721</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row>
    <row r="8148" spans="1:23" ht="14.25" customHeight="1" x14ac:dyDescent="0.3">
      <c r="A8148" s="5">
        <v>8147</v>
      </c>
      <c r="B8148" s="2" t="s">
        <v>9855</v>
      </c>
      <c r="C8148" s="5">
        <f>YEAR(Data!$E8148)</f>
        <v>2011</v>
      </c>
      <c r="D8148" s="2" t="str">
        <f>TEXT(Table_1[[#This Row],[Order Date]], "MMM")</f>
        <v>Jun</v>
      </c>
      <c r="E8148" s="7">
        <v>40714</v>
      </c>
      <c r="F8148" s="7">
        <v>40721</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row>
    <row r="8149" spans="1:23" ht="14.25" customHeight="1" x14ac:dyDescent="0.3">
      <c r="A8149" s="5">
        <v>8148</v>
      </c>
      <c r="B8149" s="2" t="s">
        <v>9856</v>
      </c>
      <c r="C8149" s="5">
        <f>YEAR(Data!$E8149)</f>
        <v>2014</v>
      </c>
      <c r="D8149" s="2" t="str">
        <f>TEXT(Table_1[[#This Row],[Order Date]], "MMM")</f>
        <v>Jun</v>
      </c>
      <c r="E8149" s="7">
        <v>41800</v>
      </c>
      <c r="F8149" s="7">
        <v>41805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row>
    <row r="8150" spans="1:23" ht="14.25" customHeight="1" x14ac:dyDescent="0.3">
      <c r="A8150" s="5">
        <v>8149</v>
      </c>
      <c r="B8150" s="2" t="s">
        <v>9857</v>
      </c>
      <c r="C8150" s="5">
        <f>YEAR(Data!$E8150)</f>
        <v>2013</v>
      </c>
      <c r="D8150" s="2" t="str">
        <f>TEXT(Table_1[[#This Row],[Order Date]], "MMM")</f>
        <v>Dec</v>
      </c>
      <c r="E8150" s="7">
        <v>41636</v>
      </c>
      <c r="F8150" s="7">
        <v>41640</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row>
    <row r="8151" spans="1:23" ht="14.25" customHeight="1" x14ac:dyDescent="0.3">
      <c r="A8151" s="5">
        <v>8150</v>
      </c>
      <c r="B8151" s="2" t="s">
        <v>9858</v>
      </c>
      <c r="C8151" s="5">
        <f>YEAR(Data!$E8151)</f>
        <v>2011</v>
      </c>
      <c r="D8151" s="2" t="str">
        <f>TEXT(Table_1[[#This Row],[Order Date]], "MMM")</f>
        <v>Jan</v>
      </c>
      <c r="E8151" s="7">
        <v>40570</v>
      </c>
      <c r="F8151" s="7">
        <v>40573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row>
    <row r="8152" spans="1:23" ht="14.25" customHeight="1" x14ac:dyDescent="0.3">
      <c r="A8152" s="5">
        <v>8151</v>
      </c>
      <c r="B8152" s="2" t="s">
        <v>9858</v>
      </c>
      <c r="C8152" s="5">
        <f>YEAR(Data!$E8152)</f>
        <v>2011</v>
      </c>
      <c r="D8152" s="2" t="str">
        <f>TEXT(Table_1[[#This Row],[Order Date]], "MMM")</f>
        <v>Jan</v>
      </c>
      <c r="E8152" s="7">
        <v>40570</v>
      </c>
      <c r="F8152" s="7">
        <v>40573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row>
    <row r="8153" spans="1:23" ht="14.25" customHeight="1" x14ac:dyDescent="0.3">
      <c r="A8153" s="5">
        <v>8152</v>
      </c>
      <c r="B8153" s="2" t="s">
        <v>9860</v>
      </c>
      <c r="C8153" s="5">
        <f>YEAR(Data!$E8153)</f>
        <v>2014</v>
      </c>
      <c r="D8153" s="2" t="str">
        <f>TEXT(Table_1[[#This Row],[Order Date]], "MMM")</f>
        <v>Mar</v>
      </c>
      <c r="E8153" s="7">
        <v>41722</v>
      </c>
      <c r="F8153" s="7">
        <v>41724</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row>
    <row r="8154" spans="1:23" ht="14.25" customHeight="1" x14ac:dyDescent="0.3">
      <c r="A8154" s="5">
        <v>8153</v>
      </c>
      <c r="B8154" s="2" t="s">
        <v>9860</v>
      </c>
      <c r="C8154" s="5">
        <f>YEAR(Data!$E8154)</f>
        <v>2014</v>
      </c>
      <c r="D8154" s="2" t="str">
        <f>TEXT(Table_1[[#This Row],[Order Date]], "MMM")</f>
        <v>Mar</v>
      </c>
      <c r="E8154" s="7">
        <v>41722</v>
      </c>
      <c r="F8154" s="7">
        <v>41724</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row>
    <row r="8155" spans="1:23" ht="14.25" customHeight="1" x14ac:dyDescent="0.3">
      <c r="A8155" s="5">
        <v>8154</v>
      </c>
      <c r="B8155" s="2" t="s">
        <v>9860</v>
      </c>
      <c r="C8155" s="5">
        <f>YEAR(Data!$E8155)</f>
        <v>2014</v>
      </c>
      <c r="D8155" s="2" t="str">
        <f>TEXT(Table_1[[#This Row],[Order Date]], "MMM")</f>
        <v>Mar</v>
      </c>
      <c r="E8155" s="7">
        <v>41722</v>
      </c>
      <c r="F8155" s="7">
        <v>41724</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row>
    <row r="8156" spans="1:23" ht="14.25" customHeight="1" x14ac:dyDescent="0.3">
      <c r="A8156" s="5">
        <v>8155</v>
      </c>
      <c r="B8156" s="2" t="s">
        <v>9861</v>
      </c>
      <c r="C8156" s="5">
        <f>YEAR(Data!$E8156)</f>
        <v>2014</v>
      </c>
      <c r="D8156" s="2" t="str">
        <f>TEXT(Table_1[[#This Row],[Order Date]], "MMM")</f>
        <v>Mar</v>
      </c>
      <c r="E8156" s="7">
        <v>41719</v>
      </c>
      <c r="F8156" s="7">
        <v>41723</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row>
    <row r="8157" spans="1:23" ht="14.25" customHeight="1" x14ac:dyDescent="0.3">
      <c r="A8157" s="5">
        <v>8156</v>
      </c>
      <c r="B8157" s="2" t="s">
        <v>9861</v>
      </c>
      <c r="C8157" s="5">
        <f>YEAR(Data!$E8157)</f>
        <v>2014</v>
      </c>
      <c r="D8157" s="2" t="str">
        <f>TEXT(Table_1[[#This Row],[Order Date]], "MMM")</f>
        <v>Mar</v>
      </c>
      <c r="E8157" s="7">
        <v>41719</v>
      </c>
      <c r="F8157" s="7">
        <v>41723</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row>
    <row r="8158" spans="1:23" ht="14.25" customHeight="1" x14ac:dyDescent="0.3">
      <c r="A8158" s="5">
        <v>8157</v>
      </c>
      <c r="B8158" s="2" t="s">
        <v>9862</v>
      </c>
      <c r="C8158" s="5">
        <f>YEAR(Data!$E8158)</f>
        <v>2013</v>
      </c>
      <c r="D8158" s="2" t="str">
        <f>TEXT(Table_1[[#This Row],[Order Date]], "MMM")</f>
        <v>Oct</v>
      </c>
      <c r="E8158" s="7">
        <v>41552</v>
      </c>
      <c r="F8158" s="7">
        <v>41557</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row>
    <row r="8159" spans="1:23" ht="14.25" customHeight="1" x14ac:dyDescent="0.3">
      <c r="A8159" s="5">
        <v>8158</v>
      </c>
      <c r="B8159" s="2" t="s">
        <v>9863</v>
      </c>
      <c r="C8159" s="5">
        <f>YEAR(Data!$E8159)</f>
        <v>2013</v>
      </c>
      <c r="D8159" s="2" t="str">
        <f>TEXT(Table_1[[#This Row],[Order Date]], "MMM")</f>
        <v>Nov</v>
      </c>
      <c r="E8159" s="7">
        <v>41597</v>
      </c>
      <c r="F8159" s="7">
        <v>41601</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row>
    <row r="8160" spans="1:23" ht="14.25" customHeight="1" x14ac:dyDescent="0.3">
      <c r="A8160" s="5">
        <v>8159</v>
      </c>
      <c r="B8160" s="2" t="s">
        <v>9864</v>
      </c>
      <c r="C8160" s="5">
        <f>YEAR(Data!$E8160)</f>
        <v>2014</v>
      </c>
      <c r="D8160" s="2" t="str">
        <f>TEXT(Table_1[[#This Row],[Order Date]], "MMM")</f>
        <v>Dec</v>
      </c>
      <c r="E8160" s="7">
        <v>42000</v>
      </c>
      <c r="F8160" s="7">
        <v>42006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row>
    <row r="8161" spans="1:23" ht="14.25" customHeight="1" x14ac:dyDescent="0.3">
      <c r="A8161" s="5">
        <v>8160</v>
      </c>
      <c r="B8161" s="2" t="s">
        <v>9865</v>
      </c>
      <c r="C8161" s="5">
        <f>YEAR(Data!$E8161)</f>
        <v>2013</v>
      </c>
      <c r="D8161" s="2" t="str">
        <f>TEXT(Table_1[[#This Row],[Order Date]], "MMM")</f>
        <v>Mar</v>
      </c>
      <c r="E8161" s="7">
        <v>41343</v>
      </c>
      <c r="F8161" s="7">
        <v>41347</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row>
    <row r="8162" spans="1:23" ht="14.25" customHeight="1" x14ac:dyDescent="0.3">
      <c r="A8162" s="5">
        <v>8161</v>
      </c>
      <c r="B8162" s="2" t="s">
        <v>9866</v>
      </c>
      <c r="C8162" s="5">
        <f>YEAR(Data!$E8162)</f>
        <v>2013</v>
      </c>
      <c r="D8162" s="2" t="str">
        <f>TEXT(Table_1[[#This Row],[Order Date]], "MMM")</f>
        <v>Feb</v>
      </c>
      <c r="E8162" s="7">
        <v>41321</v>
      </c>
      <c r="F8162" s="7">
        <v>41325</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row>
    <row r="8163" spans="1:23" ht="14.25" customHeight="1" x14ac:dyDescent="0.3">
      <c r="A8163" s="5">
        <v>8162</v>
      </c>
      <c r="B8163" s="2" t="s">
        <v>9867</v>
      </c>
      <c r="C8163" s="5">
        <f>YEAR(Data!$E8163)</f>
        <v>2012</v>
      </c>
      <c r="D8163" s="2" t="str">
        <f>TEXT(Table_1[[#This Row],[Order Date]], "MMM")</f>
        <v>Sep</v>
      </c>
      <c r="E8163" s="7">
        <v>41180</v>
      </c>
      <c r="F8163" s="7">
        <v>41185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row>
    <row r="8164" spans="1:23" ht="14.25" customHeight="1" x14ac:dyDescent="0.3">
      <c r="A8164" s="5">
        <v>8163</v>
      </c>
      <c r="B8164" s="2" t="s">
        <v>9867</v>
      </c>
      <c r="C8164" s="5">
        <f>YEAR(Data!$E8164)</f>
        <v>2012</v>
      </c>
      <c r="D8164" s="2" t="str">
        <f>TEXT(Table_1[[#This Row],[Order Date]], "MMM")</f>
        <v>Sep</v>
      </c>
      <c r="E8164" s="7">
        <v>41180</v>
      </c>
      <c r="F8164" s="7">
        <v>41185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row>
    <row r="8165" spans="1:23" ht="14.25" customHeight="1" x14ac:dyDescent="0.3">
      <c r="A8165" s="5">
        <v>8164</v>
      </c>
      <c r="B8165" s="2" t="s">
        <v>9868</v>
      </c>
      <c r="C8165" s="5">
        <f>YEAR(Data!$E8165)</f>
        <v>2012</v>
      </c>
      <c r="D8165" s="2" t="str">
        <f>TEXT(Table_1[[#This Row],[Order Date]], "MMM")</f>
        <v>Nov</v>
      </c>
      <c r="E8165" s="7">
        <v>41215</v>
      </c>
      <c r="F8165" s="7">
        <v>41219</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row>
    <row r="8166" spans="1:23" ht="14.25" customHeight="1" x14ac:dyDescent="0.3">
      <c r="A8166" s="5">
        <v>8165</v>
      </c>
      <c r="B8166" s="2" t="s">
        <v>9868</v>
      </c>
      <c r="C8166" s="5">
        <f>YEAR(Data!$E8166)</f>
        <v>2012</v>
      </c>
      <c r="D8166" s="2" t="str">
        <f>TEXT(Table_1[[#This Row],[Order Date]], "MMM")</f>
        <v>Nov</v>
      </c>
      <c r="E8166" s="7">
        <v>41215</v>
      </c>
      <c r="F8166" s="7">
        <v>41219</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row>
    <row r="8167" spans="1:23" ht="14.25" customHeight="1" x14ac:dyDescent="0.3">
      <c r="A8167" s="5">
        <v>8166</v>
      </c>
      <c r="B8167" s="2" t="s">
        <v>9868</v>
      </c>
      <c r="C8167" s="5">
        <f>YEAR(Data!$E8167)</f>
        <v>2012</v>
      </c>
      <c r="D8167" s="2" t="str">
        <f>TEXT(Table_1[[#This Row],[Order Date]], "MMM")</f>
        <v>Nov</v>
      </c>
      <c r="E8167" s="7">
        <v>41215</v>
      </c>
      <c r="F8167" s="7">
        <v>41219</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row>
    <row r="8168" spans="1:23" ht="14.25" customHeight="1" x14ac:dyDescent="0.3">
      <c r="A8168" s="5">
        <v>8167</v>
      </c>
      <c r="B8168" s="2" t="s">
        <v>9868</v>
      </c>
      <c r="C8168" s="5">
        <f>YEAR(Data!$E8168)</f>
        <v>2012</v>
      </c>
      <c r="D8168" s="2" t="str">
        <f>TEXT(Table_1[[#This Row],[Order Date]], "MMM")</f>
        <v>Nov</v>
      </c>
      <c r="E8168" s="7">
        <v>41215</v>
      </c>
      <c r="F8168" s="7">
        <v>41219</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row>
    <row r="8169" spans="1:23" ht="14.25" customHeight="1" x14ac:dyDescent="0.3">
      <c r="A8169" s="5">
        <v>8168</v>
      </c>
      <c r="B8169" s="2" t="s">
        <v>9869</v>
      </c>
      <c r="C8169" s="5">
        <f>YEAR(Data!$E8169)</f>
        <v>2013</v>
      </c>
      <c r="D8169" s="2" t="str">
        <f>TEXT(Table_1[[#This Row],[Order Date]], "MMM")</f>
        <v>Aug</v>
      </c>
      <c r="E8169" s="7">
        <v>41487</v>
      </c>
      <c r="F8169" s="7">
        <v>41492</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row>
    <row r="8170" spans="1:23" ht="14.25" customHeight="1" x14ac:dyDescent="0.3">
      <c r="A8170" s="5">
        <v>8169</v>
      </c>
      <c r="B8170" s="2" t="s">
        <v>9870</v>
      </c>
      <c r="C8170" s="5">
        <f>YEAR(Data!$E8170)</f>
        <v>2014</v>
      </c>
      <c r="D8170" s="2" t="str">
        <f>TEXT(Table_1[[#This Row],[Order Date]], "MMM")</f>
        <v>Nov</v>
      </c>
      <c r="E8170" s="7">
        <v>41950</v>
      </c>
      <c r="F8170" s="7">
        <v>41957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row>
    <row r="8171" spans="1:23" ht="14.25" customHeight="1" x14ac:dyDescent="0.3">
      <c r="A8171" s="5">
        <v>8170</v>
      </c>
      <c r="B8171" s="2" t="s">
        <v>9870</v>
      </c>
      <c r="C8171" s="5">
        <f>YEAR(Data!$E8171)</f>
        <v>2014</v>
      </c>
      <c r="D8171" s="2" t="str">
        <f>TEXT(Table_1[[#This Row],[Order Date]], "MMM")</f>
        <v>Nov</v>
      </c>
      <c r="E8171" s="7">
        <v>41950</v>
      </c>
      <c r="F8171" s="7">
        <v>41957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row>
    <row r="8172" spans="1:23" ht="14.25" customHeight="1" x14ac:dyDescent="0.3">
      <c r="A8172" s="5">
        <v>8171</v>
      </c>
      <c r="B8172" s="2" t="s">
        <v>9870</v>
      </c>
      <c r="C8172" s="5">
        <f>YEAR(Data!$E8172)</f>
        <v>2014</v>
      </c>
      <c r="D8172" s="2" t="str">
        <f>TEXT(Table_1[[#This Row],[Order Date]], "MMM")</f>
        <v>Nov</v>
      </c>
      <c r="E8172" s="7">
        <v>41950</v>
      </c>
      <c r="F8172" s="7">
        <v>41957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row>
    <row r="8173" spans="1:23" ht="14.25" customHeight="1" x14ac:dyDescent="0.3">
      <c r="A8173" s="5">
        <v>8172</v>
      </c>
      <c r="B8173" s="2" t="s">
        <v>9871</v>
      </c>
      <c r="C8173" s="5">
        <f>YEAR(Data!$E8173)</f>
        <v>2013</v>
      </c>
      <c r="D8173" s="2" t="str">
        <f>TEXT(Table_1[[#This Row],[Order Date]], "MMM")</f>
        <v>Feb</v>
      </c>
      <c r="E8173" s="7">
        <v>41319</v>
      </c>
      <c r="F8173" s="7">
        <v>41324</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row>
    <row r="8174" spans="1:23" ht="14.25" customHeight="1" x14ac:dyDescent="0.3">
      <c r="A8174" s="5">
        <v>8173</v>
      </c>
      <c r="B8174" s="2" t="s">
        <v>9872</v>
      </c>
      <c r="C8174" s="5">
        <f>YEAR(Data!$E8174)</f>
        <v>2011</v>
      </c>
      <c r="D8174" s="2" t="str">
        <f>TEXT(Table_1[[#This Row],[Order Date]], "MMM")</f>
        <v>Jul</v>
      </c>
      <c r="E8174" s="7">
        <v>40733</v>
      </c>
      <c r="F8174" s="7">
        <v>40737</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row>
    <row r="8175" spans="1:23" ht="14.25" customHeight="1" x14ac:dyDescent="0.3">
      <c r="A8175" s="5">
        <v>8174</v>
      </c>
      <c r="B8175" s="2" t="s">
        <v>9872</v>
      </c>
      <c r="C8175" s="5">
        <f>YEAR(Data!$E8175)</f>
        <v>2011</v>
      </c>
      <c r="D8175" s="2" t="str">
        <f>TEXT(Table_1[[#This Row],[Order Date]], "MMM")</f>
        <v>Jul</v>
      </c>
      <c r="E8175" s="7">
        <v>40733</v>
      </c>
      <c r="F8175" s="7">
        <v>40737</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row>
    <row r="8176" spans="1:23" ht="14.25" customHeight="1" x14ac:dyDescent="0.3">
      <c r="A8176" s="5">
        <v>8175</v>
      </c>
      <c r="B8176" s="2" t="s">
        <v>9872</v>
      </c>
      <c r="C8176" s="5">
        <f>YEAR(Data!$E8176)</f>
        <v>2011</v>
      </c>
      <c r="D8176" s="2" t="str">
        <f>TEXT(Table_1[[#This Row],[Order Date]], "MMM")</f>
        <v>Jul</v>
      </c>
      <c r="E8176" s="7">
        <v>40733</v>
      </c>
      <c r="F8176" s="7">
        <v>40737</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row>
    <row r="8177" spans="1:23" ht="14.25" customHeight="1" x14ac:dyDescent="0.3">
      <c r="A8177" s="5">
        <v>8176</v>
      </c>
      <c r="B8177" s="2" t="s">
        <v>9873</v>
      </c>
      <c r="C8177" s="5">
        <f>YEAR(Data!$E8177)</f>
        <v>2013</v>
      </c>
      <c r="D8177" s="2" t="str">
        <f>TEXT(Table_1[[#This Row],[Order Date]], "MMM")</f>
        <v>Jan</v>
      </c>
      <c r="E8177" s="7">
        <v>41304</v>
      </c>
      <c r="F8177" s="7">
        <v>41309</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row>
    <row r="8178" spans="1:23" ht="14.25" customHeight="1" x14ac:dyDescent="0.3">
      <c r="A8178" s="5">
        <v>8177</v>
      </c>
      <c r="B8178" s="2" t="s">
        <v>9876</v>
      </c>
      <c r="C8178" s="5">
        <f>YEAR(Data!$E8178)</f>
        <v>2013</v>
      </c>
      <c r="D8178" s="2" t="str">
        <f>TEXT(Table_1[[#This Row],[Order Date]], "MMM")</f>
        <v>Sep</v>
      </c>
      <c r="E8178" s="7">
        <v>41540</v>
      </c>
      <c r="F8178" s="7">
        <v>41543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row>
    <row r="8179" spans="1:23" ht="14.25" customHeight="1" x14ac:dyDescent="0.3">
      <c r="A8179" s="5">
        <v>8178</v>
      </c>
      <c r="B8179" s="2" t="s">
        <v>9877</v>
      </c>
      <c r="C8179" s="5">
        <f>YEAR(Data!$E8179)</f>
        <v>2014</v>
      </c>
      <c r="D8179" s="2" t="str">
        <f>TEXT(Table_1[[#This Row],[Order Date]], "MMM")</f>
        <v>Dec</v>
      </c>
      <c r="E8179" s="7">
        <v>41996</v>
      </c>
      <c r="F8179" s="7">
        <v>41998</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row>
    <row r="8180" spans="1:23" ht="14.25" customHeight="1" x14ac:dyDescent="0.3">
      <c r="A8180" s="5">
        <v>8179</v>
      </c>
      <c r="B8180" s="2" t="s">
        <v>9878</v>
      </c>
      <c r="C8180" s="5">
        <f>YEAR(Data!$E8180)</f>
        <v>2013</v>
      </c>
      <c r="D8180" s="2" t="str">
        <f>TEXT(Table_1[[#This Row],[Order Date]], "MMM")</f>
        <v>Sep</v>
      </c>
      <c r="E8180" s="7">
        <v>41520</v>
      </c>
      <c r="F8180" s="7">
        <v>41526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row>
    <row r="8181" spans="1:23" ht="14.25" customHeight="1" x14ac:dyDescent="0.3">
      <c r="A8181" s="5">
        <v>8180</v>
      </c>
      <c r="B8181" s="2" t="s">
        <v>9879</v>
      </c>
      <c r="C8181" s="5">
        <f>YEAR(Data!$E8181)</f>
        <v>2012</v>
      </c>
      <c r="D8181" s="2" t="str">
        <f>TEXT(Table_1[[#This Row],[Order Date]], "MMM")</f>
        <v>Aug</v>
      </c>
      <c r="E8181" s="7">
        <v>41123</v>
      </c>
      <c r="F8181" s="7">
        <v>41127</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row>
    <row r="8182" spans="1:23" ht="14.25" customHeight="1" x14ac:dyDescent="0.3">
      <c r="A8182" s="5">
        <v>8181</v>
      </c>
      <c r="B8182" s="2" t="s">
        <v>9880</v>
      </c>
      <c r="C8182" s="5">
        <f>YEAR(Data!$E8182)</f>
        <v>2012</v>
      </c>
      <c r="D8182" s="2" t="str">
        <f>TEXT(Table_1[[#This Row],[Order Date]], "MMM")</f>
        <v>Nov</v>
      </c>
      <c r="E8182" s="7">
        <v>41234</v>
      </c>
      <c r="F8182" s="7">
        <v>41238</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row>
    <row r="8183" spans="1:23" ht="14.25" customHeight="1" x14ac:dyDescent="0.3">
      <c r="A8183" s="5">
        <v>8182</v>
      </c>
      <c r="B8183" s="2" t="s">
        <v>9880</v>
      </c>
      <c r="C8183" s="5">
        <f>YEAR(Data!$E8183)</f>
        <v>2012</v>
      </c>
      <c r="D8183" s="2" t="str">
        <f>TEXT(Table_1[[#This Row],[Order Date]], "MMM")</f>
        <v>Nov</v>
      </c>
      <c r="E8183" s="7">
        <v>41234</v>
      </c>
      <c r="F8183" s="7">
        <v>41238</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row>
    <row r="8184" spans="1:23" ht="14.25" customHeight="1" x14ac:dyDescent="0.3">
      <c r="A8184" s="5">
        <v>8183</v>
      </c>
      <c r="B8184" s="2" t="s">
        <v>9881</v>
      </c>
      <c r="C8184" s="5">
        <f>YEAR(Data!$E8184)</f>
        <v>2014</v>
      </c>
      <c r="D8184" s="2" t="str">
        <f>TEXT(Table_1[[#This Row],[Order Date]], "MMM")</f>
        <v>May</v>
      </c>
      <c r="E8184" s="7">
        <v>41778</v>
      </c>
      <c r="F8184" s="7">
        <v>41782</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row>
    <row r="8185" spans="1:23" ht="14.25" customHeight="1" x14ac:dyDescent="0.3">
      <c r="A8185" s="5">
        <v>8184</v>
      </c>
      <c r="B8185" s="2" t="s">
        <v>9881</v>
      </c>
      <c r="C8185" s="5">
        <f>YEAR(Data!$E8185)</f>
        <v>2014</v>
      </c>
      <c r="D8185" s="2" t="str">
        <f>TEXT(Table_1[[#This Row],[Order Date]], "MMM")</f>
        <v>May</v>
      </c>
      <c r="E8185" s="7">
        <v>41778</v>
      </c>
      <c r="F8185" s="7">
        <v>41782</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row>
    <row r="8186" spans="1:23" ht="14.25" customHeight="1" x14ac:dyDescent="0.3">
      <c r="A8186" s="5">
        <v>8185</v>
      </c>
      <c r="B8186" s="2" t="s">
        <v>9882</v>
      </c>
      <c r="C8186" s="5">
        <f>YEAR(Data!$E8186)</f>
        <v>2014</v>
      </c>
      <c r="D8186" s="2" t="str">
        <f>TEXT(Table_1[[#This Row],[Order Date]], "MMM")</f>
        <v>Jul</v>
      </c>
      <c r="E8186" s="7">
        <v>41844</v>
      </c>
      <c r="F8186" s="7">
        <v>41848</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row>
    <row r="8187" spans="1:23" ht="14.25" customHeight="1" x14ac:dyDescent="0.3">
      <c r="A8187" s="5">
        <v>8186</v>
      </c>
      <c r="B8187" s="2" t="s">
        <v>9883</v>
      </c>
      <c r="C8187" s="5">
        <f>YEAR(Data!$E8187)</f>
        <v>2012</v>
      </c>
      <c r="D8187" s="2" t="str">
        <f>TEXT(Table_1[[#This Row],[Order Date]], "MMM")</f>
        <v>Sep</v>
      </c>
      <c r="E8187" s="7">
        <v>41165</v>
      </c>
      <c r="F8187" s="7">
        <v>41169</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row>
    <row r="8188" spans="1:23" ht="14.25" customHeight="1" x14ac:dyDescent="0.3">
      <c r="A8188" s="5">
        <v>8187</v>
      </c>
      <c r="B8188" s="2" t="s">
        <v>9883</v>
      </c>
      <c r="C8188" s="5">
        <f>YEAR(Data!$E8188)</f>
        <v>2012</v>
      </c>
      <c r="D8188" s="2" t="str">
        <f>TEXT(Table_1[[#This Row],[Order Date]], "MMM")</f>
        <v>Sep</v>
      </c>
      <c r="E8188" s="7">
        <v>41165</v>
      </c>
      <c r="F8188" s="7">
        <v>41169</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row>
    <row r="8189" spans="1:23" ht="14.25" customHeight="1" x14ac:dyDescent="0.3">
      <c r="A8189" s="5">
        <v>8188</v>
      </c>
      <c r="B8189" s="2" t="s">
        <v>9884</v>
      </c>
      <c r="C8189" s="5">
        <f>YEAR(Data!$E8189)</f>
        <v>2013</v>
      </c>
      <c r="D8189" s="2" t="str">
        <f>TEXT(Table_1[[#This Row],[Order Date]], "MMM")</f>
        <v>Dec</v>
      </c>
      <c r="E8189" s="7">
        <v>41619</v>
      </c>
      <c r="F8189" s="7">
        <v>41625</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row>
    <row r="8190" spans="1:23" ht="14.25" customHeight="1" x14ac:dyDescent="0.3">
      <c r="A8190" s="5">
        <v>8189</v>
      </c>
      <c r="B8190" s="2" t="s">
        <v>9885</v>
      </c>
      <c r="C8190" s="5">
        <f>YEAR(Data!$E8190)</f>
        <v>2012</v>
      </c>
      <c r="D8190" s="2" t="str">
        <f>TEXT(Table_1[[#This Row],[Order Date]], "MMM")</f>
        <v>Oct</v>
      </c>
      <c r="E8190" s="7">
        <v>41184</v>
      </c>
      <c r="F8190" s="7">
        <v>41187</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row>
    <row r="8191" spans="1:23" ht="14.25" customHeight="1" x14ac:dyDescent="0.3">
      <c r="A8191" s="5">
        <v>8190</v>
      </c>
      <c r="B8191" s="2" t="s">
        <v>9885</v>
      </c>
      <c r="C8191" s="5">
        <f>YEAR(Data!$E8191)</f>
        <v>2012</v>
      </c>
      <c r="D8191" s="2" t="str">
        <f>TEXT(Table_1[[#This Row],[Order Date]], "MMM")</f>
        <v>Oct</v>
      </c>
      <c r="E8191" s="7">
        <v>41184</v>
      </c>
      <c r="F8191" s="7">
        <v>41187</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row>
    <row r="8192" spans="1:23" ht="14.25" customHeight="1" x14ac:dyDescent="0.3">
      <c r="A8192" s="5">
        <v>8191</v>
      </c>
      <c r="B8192" s="2" t="s">
        <v>9886</v>
      </c>
      <c r="C8192" s="5">
        <f>YEAR(Data!$E8192)</f>
        <v>2014</v>
      </c>
      <c r="D8192" s="2" t="str">
        <f>TEXT(Table_1[[#This Row],[Order Date]], "MMM")</f>
        <v>Nov</v>
      </c>
      <c r="E8192" s="7">
        <v>41961</v>
      </c>
      <c r="F8192" s="7">
        <v>41965</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row>
    <row r="8193" spans="1:23" ht="14.25" customHeight="1" x14ac:dyDescent="0.3">
      <c r="A8193" s="5">
        <v>8192</v>
      </c>
      <c r="B8193" s="2" t="s">
        <v>9886</v>
      </c>
      <c r="C8193" s="5">
        <f>YEAR(Data!$E8193)</f>
        <v>2014</v>
      </c>
      <c r="D8193" s="2" t="str">
        <f>TEXT(Table_1[[#This Row],[Order Date]], "MMM")</f>
        <v>Nov</v>
      </c>
      <c r="E8193" s="7">
        <v>41961</v>
      </c>
      <c r="F8193" s="7">
        <v>41965</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row>
    <row r="8194" spans="1:23" ht="14.25" customHeight="1" x14ac:dyDescent="0.3">
      <c r="A8194" s="5">
        <v>8193</v>
      </c>
      <c r="B8194" s="2" t="s">
        <v>9887</v>
      </c>
      <c r="C8194" s="5">
        <f>YEAR(Data!$E8194)</f>
        <v>2012</v>
      </c>
      <c r="D8194" s="2" t="str">
        <f>TEXT(Table_1[[#This Row],[Order Date]], "MMM")</f>
        <v>Nov</v>
      </c>
      <c r="E8194" s="7">
        <v>41243</v>
      </c>
      <c r="F8194" s="7">
        <v>41246</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row>
    <row r="8195" spans="1:23" ht="14.25" customHeight="1" x14ac:dyDescent="0.3">
      <c r="A8195" s="5">
        <v>8194</v>
      </c>
      <c r="B8195" s="2" t="s">
        <v>9887</v>
      </c>
      <c r="C8195" s="5">
        <f>YEAR(Data!$E8195)</f>
        <v>2012</v>
      </c>
      <c r="D8195" s="2" t="str">
        <f>TEXT(Table_1[[#This Row],[Order Date]], "MMM")</f>
        <v>Nov</v>
      </c>
      <c r="E8195" s="7">
        <v>41243</v>
      </c>
      <c r="F8195" s="7">
        <v>41246</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row>
    <row r="8196" spans="1:23" ht="14.25" customHeight="1" x14ac:dyDescent="0.3">
      <c r="A8196" s="5">
        <v>8195</v>
      </c>
      <c r="B8196" s="2" t="s">
        <v>9887</v>
      </c>
      <c r="C8196" s="5">
        <f>YEAR(Data!$E8196)</f>
        <v>2012</v>
      </c>
      <c r="D8196" s="2" t="str">
        <f>TEXT(Table_1[[#This Row],[Order Date]], "MMM")</f>
        <v>Nov</v>
      </c>
      <c r="E8196" s="7">
        <v>41243</v>
      </c>
      <c r="F8196" s="7">
        <v>41246</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row>
    <row r="8197" spans="1:23" ht="14.25" customHeight="1" x14ac:dyDescent="0.3">
      <c r="A8197" s="5">
        <v>8196</v>
      </c>
      <c r="B8197" s="2" t="s">
        <v>9888</v>
      </c>
      <c r="C8197" s="5">
        <f>YEAR(Data!$E8197)</f>
        <v>2012</v>
      </c>
      <c r="D8197" s="2" t="str">
        <f>TEXT(Table_1[[#This Row],[Order Date]], "MMM")</f>
        <v>Dec</v>
      </c>
      <c r="E8197" s="7">
        <v>41249</v>
      </c>
      <c r="F8197" s="7">
        <v>41254</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row>
    <row r="8198" spans="1:23" ht="14.25" customHeight="1" x14ac:dyDescent="0.3">
      <c r="A8198" s="5">
        <v>8197</v>
      </c>
      <c r="B8198" s="2" t="s">
        <v>9889</v>
      </c>
      <c r="C8198" s="5">
        <f>YEAR(Data!$E8198)</f>
        <v>2014</v>
      </c>
      <c r="D8198" s="2" t="str">
        <f>TEXT(Table_1[[#This Row],[Order Date]], "MMM")</f>
        <v>Sep</v>
      </c>
      <c r="E8198" s="7">
        <v>41888</v>
      </c>
      <c r="F8198" s="7">
        <v>41892</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row>
    <row r="8199" spans="1:23" ht="14.25" customHeight="1" x14ac:dyDescent="0.3">
      <c r="A8199" s="5">
        <v>8198</v>
      </c>
      <c r="B8199" s="2" t="s">
        <v>9889</v>
      </c>
      <c r="C8199" s="5">
        <f>YEAR(Data!$E8199)</f>
        <v>2014</v>
      </c>
      <c r="D8199" s="2" t="str">
        <f>TEXT(Table_1[[#This Row],[Order Date]], "MMM")</f>
        <v>Sep</v>
      </c>
      <c r="E8199" s="7">
        <v>41888</v>
      </c>
      <c r="F8199" s="7">
        <v>41892</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row>
    <row r="8200" spans="1:23" ht="14.25" customHeight="1" x14ac:dyDescent="0.3">
      <c r="A8200" s="5">
        <v>8199</v>
      </c>
      <c r="B8200" s="2" t="s">
        <v>9889</v>
      </c>
      <c r="C8200" s="5">
        <f>YEAR(Data!$E8200)</f>
        <v>2014</v>
      </c>
      <c r="D8200" s="2" t="str">
        <f>TEXT(Table_1[[#This Row],[Order Date]], "MMM")</f>
        <v>Sep</v>
      </c>
      <c r="E8200" s="7">
        <v>41888</v>
      </c>
      <c r="F8200" s="7">
        <v>41892</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row>
    <row r="8201" spans="1:23" ht="14.25" customHeight="1" x14ac:dyDescent="0.3">
      <c r="A8201" s="5">
        <v>8200</v>
      </c>
      <c r="B8201" s="2" t="s">
        <v>9890</v>
      </c>
      <c r="C8201" s="5">
        <f>YEAR(Data!$E8201)</f>
        <v>2014</v>
      </c>
      <c r="D8201" s="2" t="str">
        <f>TEXT(Table_1[[#This Row],[Order Date]], "MMM")</f>
        <v>Apr</v>
      </c>
      <c r="E8201" s="7">
        <v>41754</v>
      </c>
      <c r="F8201" s="7">
        <v>41760</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row>
    <row r="8202" spans="1:23" ht="14.25" customHeight="1" x14ac:dyDescent="0.3">
      <c r="A8202" s="5">
        <v>8201</v>
      </c>
      <c r="B8202" s="2" t="s">
        <v>9890</v>
      </c>
      <c r="C8202" s="5">
        <f>YEAR(Data!$E8202)</f>
        <v>2014</v>
      </c>
      <c r="D8202" s="2" t="str">
        <f>TEXT(Table_1[[#This Row],[Order Date]], "MMM")</f>
        <v>Apr</v>
      </c>
      <c r="E8202" s="7">
        <v>41754</v>
      </c>
      <c r="F8202" s="7">
        <v>41760</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row>
    <row r="8203" spans="1:23" ht="14.25" customHeight="1" x14ac:dyDescent="0.3">
      <c r="A8203" s="5">
        <v>8202</v>
      </c>
      <c r="B8203" s="2" t="s">
        <v>9891</v>
      </c>
      <c r="C8203" s="5">
        <f>YEAR(Data!$E8203)</f>
        <v>2012</v>
      </c>
      <c r="D8203" s="2" t="str">
        <f>TEXT(Table_1[[#This Row],[Order Date]], "MMM")</f>
        <v>Nov</v>
      </c>
      <c r="E8203" s="7">
        <v>41221</v>
      </c>
      <c r="F8203" s="7">
        <v>41221</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row>
    <row r="8204" spans="1:23" ht="14.25" customHeight="1" x14ac:dyDescent="0.3">
      <c r="A8204" s="5">
        <v>8203</v>
      </c>
      <c r="B8204" s="2" t="s">
        <v>9891</v>
      </c>
      <c r="C8204" s="5">
        <f>YEAR(Data!$E8204)</f>
        <v>2012</v>
      </c>
      <c r="D8204" s="2" t="str">
        <f>TEXT(Table_1[[#This Row],[Order Date]], "MMM")</f>
        <v>Nov</v>
      </c>
      <c r="E8204" s="7">
        <v>41221</v>
      </c>
      <c r="F8204" s="7">
        <v>41221</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row>
    <row r="8205" spans="1:23" ht="14.25" customHeight="1" x14ac:dyDescent="0.3">
      <c r="A8205" s="5">
        <v>8204</v>
      </c>
      <c r="B8205" s="2" t="s">
        <v>9891</v>
      </c>
      <c r="C8205" s="5">
        <f>YEAR(Data!$E8205)</f>
        <v>2012</v>
      </c>
      <c r="D8205" s="2" t="str">
        <f>TEXT(Table_1[[#This Row],[Order Date]], "MMM")</f>
        <v>Nov</v>
      </c>
      <c r="E8205" s="7">
        <v>41221</v>
      </c>
      <c r="F8205" s="7">
        <v>41221</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row>
    <row r="8206" spans="1:23" ht="14.25" customHeight="1" x14ac:dyDescent="0.3">
      <c r="A8206" s="5">
        <v>8205</v>
      </c>
      <c r="B8206" s="2" t="s">
        <v>9891</v>
      </c>
      <c r="C8206" s="5">
        <f>YEAR(Data!$E8206)</f>
        <v>2012</v>
      </c>
      <c r="D8206" s="2" t="str">
        <f>TEXT(Table_1[[#This Row],[Order Date]], "MMM")</f>
        <v>Nov</v>
      </c>
      <c r="E8206" s="7">
        <v>41221</v>
      </c>
      <c r="F8206" s="7">
        <v>41221</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row>
    <row r="8207" spans="1:23" ht="14.25" customHeight="1" x14ac:dyDescent="0.3">
      <c r="A8207" s="5">
        <v>8206</v>
      </c>
      <c r="B8207" s="2" t="s">
        <v>9891</v>
      </c>
      <c r="C8207" s="5">
        <f>YEAR(Data!$E8207)</f>
        <v>2012</v>
      </c>
      <c r="D8207" s="2" t="str">
        <f>TEXT(Table_1[[#This Row],[Order Date]], "MMM")</f>
        <v>Nov</v>
      </c>
      <c r="E8207" s="7">
        <v>41221</v>
      </c>
      <c r="F8207" s="7">
        <v>41221</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row>
    <row r="8208" spans="1:23" ht="14.25" customHeight="1" x14ac:dyDescent="0.3">
      <c r="A8208" s="5">
        <v>8207</v>
      </c>
      <c r="B8208" s="2" t="s">
        <v>9892</v>
      </c>
      <c r="C8208" s="5">
        <f>YEAR(Data!$E8208)</f>
        <v>2012</v>
      </c>
      <c r="D8208" s="2" t="str">
        <f>TEXT(Table_1[[#This Row],[Order Date]], "MMM")</f>
        <v>Apr</v>
      </c>
      <c r="E8208" s="7">
        <v>41025</v>
      </c>
      <c r="F8208" s="7">
        <v>41029</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row>
    <row r="8209" spans="1:23" ht="14.25" customHeight="1" x14ac:dyDescent="0.3">
      <c r="A8209" s="5">
        <v>8208</v>
      </c>
      <c r="B8209" s="2" t="s">
        <v>9892</v>
      </c>
      <c r="C8209" s="5">
        <f>YEAR(Data!$E8209)</f>
        <v>2012</v>
      </c>
      <c r="D8209" s="2" t="str">
        <f>TEXT(Table_1[[#This Row],[Order Date]], "MMM")</f>
        <v>Apr</v>
      </c>
      <c r="E8209" s="7">
        <v>41025</v>
      </c>
      <c r="F8209" s="7">
        <v>41029</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row>
    <row r="8210" spans="1:23" ht="14.25" customHeight="1" x14ac:dyDescent="0.3">
      <c r="A8210" s="5">
        <v>8209</v>
      </c>
      <c r="B8210" s="2" t="s">
        <v>9893</v>
      </c>
      <c r="C8210" s="5">
        <f>YEAR(Data!$E8210)</f>
        <v>2012</v>
      </c>
      <c r="D8210" s="2" t="str">
        <f>TEXT(Table_1[[#This Row],[Order Date]], "MMM")</f>
        <v>Sep</v>
      </c>
      <c r="E8210" s="7">
        <v>41172</v>
      </c>
      <c r="F8210" s="7">
        <v>41176</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row>
    <row r="8211" spans="1:23" ht="14.25" customHeight="1" x14ac:dyDescent="0.3">
      <c r="A8211" s="5">
        <v>8210</v>
      </c>
      <c r="B8211" s="2" t="s">
        <v>9893</v>
      </c>
      <c r="C8211" s="5">
        <f>YEAR(Data!$E8211)</f>
        <v>2012</v>
      </c>
      <c r="D8211" s="2" t="str">
        <f>TEXT(Table_1[[#This Row],[Order Date]], "MMM")</f>
        <v>Sep</v>
      </c>
      <c r="E8211" s="7">
        <v>41172</v>
      </c>
      <c r="F8211" s="7">
        <v>41176</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row>
    <row r="8212" spans="1:23" ht="14.25" customHeight="1" x14ac:dyDescent="0.3">
      <c r="A8212" s="5">
        <v>8211</v>
      </c>
      <c r="B8212" s="2" t="s">
        <v>9894</v>
      </c>
      <c r="C8212" s="5">
        <f>YEAR(Data!$E8212)</f>
        <v>2014</v>
      </c>
      <c r="D8212" s="2" t="str">
        <f>TEXT(Table_1[[#This Row],[Order Date]], "MMM")</f>
        <v>Sep</v>
      </c>
      <c r="E8212" s="7">
        <v>41890</v>
      </c>
      <c r="F8212" s="7">
        <v>41895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row>
    <row r="8213" spans="1:23" ht="14.25" customHeight="1" x14ac:dyDescent="0.3">
      <c r="A8213" s="5">
        <v>8212</v>
      </c>
      <c r="B8213" s="2" t="s">
        <v>9895</v>
      </c>
      <c r="C8213" s="5">
        <f>YEAR(Data!$E8213)</f>
        <v>2013</v>
      </c>
      <c r="D8213" s="2" t="str">
        <f>TEXT(Table_1[[#This Row],[Order Date]], "MMM")</f>
        <v>Nov</v>
      </c>
      <c r="E8213" s="7">
        <v>41586</v>
      </c>
      <c r="F8213" s="7">
        <v>41591</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row>
    <row r="8214" spans="1:23" ht="14.25" customHeight="1" x14ac:dyDescent="0.3">
      <c r="A8214" s="5">
        <v>8213</v>
      </c>
      <c r="B8214" s="2" t="s">
        <v>9895</v>
      </c>
      <c r="C8214" s="5">
        <f>YEAR(Data!$E8214)</f>
        <v>2013</v>
      </c>
      <c r="D8214" s="2" t="str">
        <f>TEXT(Table_1[[#This Row],[Order Date]], "MMM")</f>
        <v>Nov</v>
      </c>
      <c r="E8214" s="7">
        <v>41586</v>
      </c>
      <c r="F8214" s="7">
        <v>41591</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row>
    <row r="8215" spans="1:23" ht="14.25" customHeight="1" x14ac:dyDescent="0.3">
      <c r="A8215" s="5">
        <v>8214</v>
      </c>
      <c r="B8215" s="2" t="s">
        <v>9898</v>
      </c>
      <c r="C8215" s="5">
        <f>YEAR(Data!$E8215)</f>
        <v>2012</v>
      </c>
      <c r="D8215" s="2" t="str">
        <f>TEXT(Table_1[[#This Row],[Order Date]], "MMM")</f>
        <v>Sep</v>
      </c>
      <c r="E8215" s="7">
        <v>41177</v>
      </c>
      <c r="F8215" s="7">
        <v>41184</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row>
    <row r="8216" spans="1:23" ht="14.25" customHeight="1" x14ac:dyDescent="0.3">
      <c r="A8216" s="5">
        <v>8215</v>
      </c>
      <c r="B8216" s="2" t="s">
        <v>9898</v>
      </c>
      <c r="C8216" s="5">
        <f>YEAR(Data!$E8216)</f>
        <v>2012</v>
      </c>
      <c r="D8216" s="2" t="str">
        <f>TEXT(Table_1[[#This Row],[Order Date]], "MMM")</f>
        <v>Sep</v>
      </c>
      <c r="E8216" s="7">
        <v>41177</v>
      </c>
      <c r="F8216" s="7">
        <v>41184</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row>
    <row r="8217" spans="1:23" ht="14.25" customHeight="1" x14ac:dyDescent="0.3">
      <c r="A8217" s="5">
        <v>8216</v>
      </c>
      <c r="B8217" s="2" t="s">
        <v>9898</v>
      </c>
      <c r="C8217" s="5">
        <f>YEAR(Data!$E8217)</f>
        <v>2012</v>
      </c>
      <c r="D8217" s="2" t="str">
        <f>TEXT(Table_1[[#This Row],[Order Date]], "MMM")</f>
        <v>Sep</v>
      </c>
      <c r="E8217" s="7">
        <v>41177</v>
      </c>
      <c r="F8217" s="7">
        <v>41184</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row>
    <row r="8218" spans="1:23" ht="14.25" customHeight="1" x14ac:dyDescent="0.3">
      <c r="A8218" s="5">
        <v>8217</v>
      </c>
      <c r="B8218" s="2" t="s">
        <v>9898</v>
      </c>
      <c r="C8218" s="5">
        <f>YEAR(Data!$E8218)</f>
        <v>2012</v>
      </c>
      <c r="D8218" s="2" t="str">
        <f>TEXT(Table_1[[#This Row],[Order Date]], "MMM")</f>
        <v>Sep</v>
      </c>
      <c r="E8218" s="7">
        <v>41177</v>
      </c>
      <c r="F8218" s="7">
        <v>41184</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row>
    <row r="8219" spans="1:23" ht="14.25" customHeight="1" x14ac:dyDescent="0.3">
      <c r="A8219" s="5">
        <v>8218</v>
      </c>
      <c r="B8219" s="2" t="s">
        <v>9899</v>
      </c>
      <c r="C8219" s="5">
        <f>YEAR(Data!$E8219)</f>
        <v>2011</v>
      </c>
      <c r="D8219" s="2" t="str">
        <f>TEXT(Table_1[[#This Row],[Order Date]], "MMM")</f>
        <v>Oct</v>
      </c>
      <c r="E8219" s="7">
        <v>40819</v>
      </c>
      <c r="F8219" s="7">
        <v>40823</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row>
    <row r="8220" spans="1:23" ht="14.25" customHeight="1" x14ac:dyDescent="0.3">
      <c r="A8220" s="5">
        <v>8219</v>
      </c>
      <c r="B8220" s="2" t="s">
        <v>9899</v>
      </c>
      <c r="C8220" s="5">
        <f>YEAR(Data!$E8220)</f>
        <v>2011</v>
      </c>
      <c r="D8220" s="2" t="str">
        <f>TEXT(Table_1[[#This Row],[Order Date]], "MMM")</f>
        <v>Oct</v>
      </c>
      <c r="E8220" s="7">
        <v>40819</v>
      </c>
      <c r="F8220" s="7">
        <v>40823</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row>
    <row r="8221" spans="1:23" ht="14.25" customHeight="1" x14ac:dyDescent="0.3">
      <c r="A8221" s="5">
        <v>8220</v>
      </c>
      <c r="B8221" s="2" t="s">
        <v>9899</v>
      </c>
      <c r="C8221" s="5">
        <f>YEAR(Data!$E8221)</f>
        <v>2011</v>
      </c>
      <c r="D8221" s="2" t="str">
        <f>TEXT(Table_1[[#This Row],[Order Date]], "MMM")</f>
        <v>Oct</v>
      </c>
      <c r="E8221" s="7">
        <v>40819</v>
      </c>
      <c r="F8221" s="7">
        <v>40823</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row>
    <row r="8222" spans="1:23" ht="14.25" customHeight="1" x14ac:dyDescent="0.3">
      <c r="A8222" s="5">
        <v>8221</v>
      </c>
      <c r="B8222" s="2" t="s">
        <v>9899</v>
      </c>
      <c r="C8222" s="5">
        <f>YEAR(Data!$E8222)</f>
        <v>2011</v>
      </c>
      <c r="D8222" s="2" t="str">
        <f>TEXT(Table_1[[#This Row],[Order Date]], "MMM")</f>
        <v>Oct</v>
      </c>
      <c r="E8222" s="7">
        <v>40819</v>
      </c>
      <c r="F8222" s="7">
        <v>40823</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row>
    <row r="8223" spans="1:23" ht="14.25" customHeight="1" x14ac:dyDescent="0.3">
      <c r="A8223" s="5">
        <v>8222</v>
      </c>
      <c r="B8223" s="2" t="s">
        <v>9899</v>
      </c>
      <c r="C8223" s="5">
        <f>YEAR(Data!$E8223)</f>
        <v>2011</v>
      </c>
      <c r="D8223" s="2" t="str">
        <f>TEXT(Table_1[[#This Row],[Order Date]], "MMM")</f>
        <v>Oct</v>
      </c>
      <c r="E8223" s="7">
        <v>40819</v>
      </c>
      <c r="F8223" s="7">
        <v>40823</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row>
    <row r="8224" spans="1:23" ht="14.25" customHeight="1" x14ac:dyDescent="0.3">
      <c r="A8224" s="5">
        <v>8223</v>
      </c>
      <c r="B8224" s="2" t="s">
        <v>9902</v>
      </c>
      <c r="C8224" s="5">
        <f>YEAR(Data!$E8224)</f>
        <v>2011</v>
      </c>
      <c r="D8224" s="2" t="str">
        <f>TEXT(Table_1[[#This Row],[Order Date]], "MMM")</f>
        <v>Feb</v>
      </c>
      <c r="E8224" s="7">
        <v>40593</v>
      </c>
      <c r="F8224" s="7">
        <v>40599</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row>
    <row r="8225" spans="1:23" ht="14.25" customHeight="1" x14ac:dyDescent="0.3">
      <c r="A8225" s="5">
        <v>8224</v>
      </c>
      <c r="B8225" s="2" t="s">
        <v>9903</v>
      </c>
      <c r="C8225" s="5">
        <f>YEAR(Data!$E8225)</f>
        <v>2013</v>
      </c>
      <c r="D8225" s="2" t="str">
        <f>TEXT(Table_1[[#This Row],[Order Date]], "MMM")</f>
        <v>Jun</v>
      </c>
      <c r="E8225" s="7">
        <v>41438</v>
      </c>
      <c r="F8225" s="7">
        <v>41442</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row>
    <row r="8226" spans="1:23" ht="14.25" customHeight="1" x14ac:dyDescent="0.3">
      <c r="A8226" s="5">
        <v>8225</v>
      </c>
      <c r="B8226" s="2" t="s">
        <v>9903</v>
      </c>
      <c r="C8226" s="5">
        <f>YEAR(Data!$E8226)</f>
        <v>2013</v>
      </c>
      <c r="D8226" s="2" t="str">
        <f>TEXT(Table_1[[#This Row],[Order Date]], "MMM")</f>
        <v>Jun</v>
      </c>
      <c r="E8226" s="7">
        <v>41438</v>
      </c>
      <c r="F8226" s="7">
        <v>41442</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row>
    <row r="8227" spans="1:23" ht="14.25" customHeight="1" x14ac:dyDescent="0.3">
      <c r="A8227" s="5">
        <v>8226</v>
      </c>
      <c r="B8227" s="2" t="s">
        <v>9904</v>
      </c>
      <c r="C8227" s="5">
        <f>YEAR(Data!$E8227)</f>
        <v>2014</v>
      </c>
      <c r="D8227" s="2" t="str">
        <f>TEXT(Table_1[[#This Row],[Order Date]], "MMM")</f>
        <v>Nov</v>
      </c>
      <c r="E8227" s="7">
        <v>41945</v>
      </c>
      <c r="F8227" s="7">
        <v>41948</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row>
    <row r="8228" spans="1:23" ht="14.25" customHeight="1" x14ac:dyDescent="0.3">
      <c r="A8228" s="5">
        <v>8227</v>
      </c>
      <c r="B8228" s="2" t="s">
        <v>9904</v>
      </c>
      <c r="C8228" s="5">
        <f>YEAR(Data!$E8228)</f>
        <v>2014</v>
      </c>
      <c r="D8228" s="2" t="str">
        <f>TEXT(Table_1[[#This Row],[Order Date]], "MMM")</f>
        <v>Nov</v>
      </c>
      <c r="E8228" s="7">
        <v>41945</v>
      </c>
      <c r="F8228" s="7">
        <v>41948</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row>
    <row r="8229" spans="1:23" ht="14.25" customHeight="1" x14ac:dyDescent="0.3">
      <c r="A8229" s="5">
        <v>8228</v>
      </c>
      <c r="B8229" s="2" t="s">
        <v>9905</v>
      </c>
      <c r="C8229" s="5">
        <f>YEAR(Data!$E8229)</f>
        <v>2013</v>
      </c>
      <c r="D8229" s="2" t="str">
        <f>TEXT(Table_1[[#This Row],[Order Date]], "MMM")</f>
        <v>Apr</v>
      </c>
      <c r="E8229" s="7">
        <v>41369</v>
      </c>
      <c r="F8229" s="7">
        <v>41373</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row>
    <row r="8230" spans="1:23" ht="14.25" customHeight="1" x14ac:dyDescent="0.3">
      <c r="A8230" s="5">
        <v>8229</v>
      </c>
      <c r="B8230" s="2" t="s">
        <v>9905</v>
      </c>
      <c r="C8230" s="5">
        <f>YEAR(Data!$E8230)</f>
        <v>2013</v>
      </c>
      <c r="D8230" s="2" t="str">
        <f>TEXT(Table_1[[#This Row],[Order Date]], "MMM")</f>
        <v>Apr</v>
      </c>
      <c r="E8230" s="7">
        <v>41369</v>
      </c>
      <c r="F8230" s="7">
        <v>41373</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row>
    <row r="8231" spans="1:23" ht="14.25" customHeight="1" x14ac:dyDescent="0.3">
      <c r="A8231" s="5">
        <v>8230</v>
      </c>
      <c r="B8231" s="2" t="s">
        <v>9905</v>
      </c>
      <c r="C8231" s="5">
        <f>YEAR(Data!$E8231)</f>
        <v>2013</v>
      </c>
      <c r="D8231" s="2" t="str">
        <f>TEXT(Table_1[[#This Row],[Order Date]], "MMM")</f>
        <v>Apr</v>
      </c>
      <c r="E8231" s="7">
        <v>41369</v>
      </c>
      <c r="F8231" s="7">
        <v>41373</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row>
    <row r="8232" spans="1:23" ht="14.25" customHeight="1" x14ac:dyDescent="0.3">
      <c r="A8232" s="5">
        <v>8231</v>
      </c>
      <c r="B8232" s="2" t="s">
        <v>9906</v>
      </c>
      <c r="C8232" s="5">
        <f>YEAR(Data!$E8232)</f>
        <v>2013</v>
      </c>
      <c r="D8232" s="2" t="str">
        <f>TEXT(Table_1[[#This Row],[Order Date]], "MMM")</f>
        <v>Jul</v>
      </c>
      <c r="E8232" s="7">
        <v>41456</v>
      </c>
      <c r="F8232" s="7">
        <v>41458</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row>
    <row r="8233" spans="1:23" ht="14.25" customHeight="1" x14ac:dyDescent="0.3">
      <c r="A8233" s="5">
        <v>8232</v>
      </c>
      <c r="B8233" s="2" t="s">
        <v>9906</v>
      </c>
      <c r="C8233" s="5">
        <f>YEAR(Data!$E8233)</f>
        <v>2013</v>
      </c>
      <c r="D8233" s="2" t="str">
        <f>TEXT(Table_1[[#This Row],[Order Date]], "MMM")</f>
        <v>Jul</v>
      </c>
      <c r="E8233" s="7">
        <v>41456</v>
      </c>
      <c r="F8233" s="7">
        <v>41458</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row>
    <row r="8234" spans="1:23" ht="14.25" customHeight="1" x14ac:dyDescent="0.3">
      <c r="A8234" s="5">
        <v>8233</v>
      </c>
      <c r="B8234" s="2" t="s">
        <v>9907</v>
      </c>
      <c r="C8234" s="5">
        <f>YEAR(Data!$E8234)</f>
        <v>2011</v>
      </c>
      <c r="D8234" s="2" t="str">
        <f>TEXT(Table_1[[#This Row],[Order Date]], "MMM")</f>
        <v>Sep</v>
      </c>
      <c r="E8234" s="7">
        <v>40808</v>
      </c>
      <c r="F8234" s="7">
        <v>40814</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row>
    <row r="8235" spans="1:23" ht="14.25" customHeight="1" x14ac:dyDescent="0.3">
      <c r="A8235" s="5">
        <v>8234</v>
      </c>
      <c r="B8235" s="2" t="s">
        <v>9907</v>
      </c>
      <c r="C8235" s="5">
        <f>YEAR(Data!$E8235)</f>
        <v>2011</v>
      </c>
      <c r="D8235" s="2" t="str">
        <f>TEXT(Table_1[[#This Row],[Order Date]], "MMM")</f>
        <v>Sep</v>
      </c>
      <c r="E8235" s="7">
        <v>40808</v>
      </c>
      <c r="F8235" s="7">
        <v>40814</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row>
    <row r="8236" spans="1:23" ht="14.25" customHeight="1" x14ac:dyDescent="0.3">
      <c r="A8236" s="5">
        <v>8235</v>
      </c>
      <c r="B8236" s="2" t="s">
        <v>9908</v>
      </c>
      <c r="C8236" s="5">
        <f>YEAR(Data!$E8236)</f>
        <v>2014</v>
      </c>
      <c r="D8236" s="2" t="str">
        <f>TEXT(Table_1[[#This Row],[Order Date]], "MMM")</f>
        <v>May</v>
      </c>
      <c r="E8236" s="7">
        <v>41761</v>
      </c>
      <c r="F8236" s="7">
        <v>41766</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row>
    <row r="8237" spans="1:23" ht="14.25" customHeight="1" x14ac:dyDescent="0.3">
      <c r="A8237" s="5">
        <v>8236</v>
      </c>
      <c r="B8237" s="2" t="s">
        <v>9908</v>
      </c>
      <c r="C8237" s="5">
        <f>YEAR(Data!$E8237)</f>
        <v>2014</v>
      </c>
      <c r="D8237" s="2" t="str">
        <f>TEXT(Table_1[[#This Row],[Order Date]], "MMM")</f>
        <v>May</v>
      </c>
      <c r="E8237" s="7">
        <v>41761</v>
      </c>
      <c r="F8237" s="7">
        <v>41766</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row>
    <row r="8238" spans="1:23" ht="14.25" customHeight="1" x14ac:dyDescent="0.3">
      <c r="A8238" s="5">
        <v>8237</v>
      </c>
      <c r="B8238" s="2" t="s">
        <v>9908</v>
      </c>
      <c r="C8238" s="5">
        <f>YEAR(Data!$E8238)</f>
        <v>2014</v>
      </c>
      <c r="D8238" s="2" t="str">
        <f>TEXT(Table_1[[#This Row],[Order Date]], "MMM")</f>
        <v>May</v>
      </c>
      <c r="E8238" s="7">
        <v>41761</v>
      </c>
      <c r="F8238" s="7">
        <v>41766</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row>
    <row r="8239" spans="1:23" ht="14.25" customHeight="1" x14ac:dyDescent="0.3">
      <c r="A8239" s="5">
        <v>8238</v>
      </c>
      <c r="B8239" s="2" t="s">
        <v>9909</v>
      </c>
      <c r="C8239" s="5">
        <f>YEAR(Data!$E8239)</f>
        <v>2014</v>
      </c>
      <c r="D8239" s="2" t="str">
        <f>TEXT(Table_1[[#This Row],[Order Date]], "MMM")</f>
        <v>Oct</v>
      </c>
      <c r="E8239" s="7">
        <v>41933</v>
      </c>
      <c r="F8239" s="7">
        <v>41933</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row>
    <row r="8240" spans="1:23" ht="14.25" customHeight="1" x14ac:dyDescent="0.3">
      <c r="A8240" s="5">
        <v>8239</v>
      </c>
      <c r="B8240" s="2" t="s">
        <v>9909</v>
      </c>
      <c r="C8240" s="5">
        <f>YEAR(Data!$E8240)</f>
        <v>2014</v>
      </c>
      <c r="D8240" s="2" t="str">
        <f>TEXT(Table_1[[#This Row],[Order Date]], "MMM")</f>
        <v>Oct</v>
      </c>
      <c r="E8240" s="7">
        <v>41933</v>
      </c>
      <c r="F8240" s="7">
        <v>41933</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row>
    <row r="8241" spans="1:23" ht="14.25" customHeight="1" x14ac:dyDescent="0.3">
      <c r="A8241" s="5">
        <v>8240</v>
      </c>
      <c r="B8241" s="2" t="s">
        <v>9909</v>
      </c>
      <c r="C8241" s="5">
        <f>YEAR(Data!$E8241)</f>
        <v>2014</v>
      </c>
      <c r="D8241" s="2" t="str">
        <f>TEXT(Table_1[[#This Row],[Order Date]], "MMM")</f>
        <v>Oct</v>
      </c>
      <c r="E8241" s="7">
        <v>41933</v>
      </c>
      <c r="F8241" s="7">
        <v>41933</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row>
    <row r="8242" spans="1:23" ht="14.25" customHeight="1" x14ac:dyDescent="0.3">
      <c r="A8242" s="5">
        <v>8241</v>
      </c>
      <c r="B8242" s="2" t="s">
        <v>9909</v>
      </c>
      <c r="C8242" s="5">
        <f>YEAR(Data!$E8242)</f>
        <v>2014</v>
      </c>
      <c r="D8242" s="2" t="str">
        <f>TEXT(Table_1[[#This Row],[Order Date]], "MMM")</f>
        <v>Oct</v>
      </c>
      <c r="E8242" s="7">
        <v>41933</v>
      </c>
      <c r="F8242" s="7">
        <v>41933</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row>
    <row r="8243" spans="1:23" ht="14.25" customHeight="1" x14ac:dyDescent="0.3">
      <c r="A8243" s="5">
        <v>8242</v>
      </c>
      <c r="B8243" s="2" t="s">
        <v>9910</v>
      </c>
      <c r="C8243" s="5">
        <f>YEAR(Data!$E8243)</f>
        <v>2011</v>
      </c>
      <c r="D8243" s="2" t="str">
        <f>TEXT(Table_1[[#This Row],[Order Date]], "MMM")</f>
        <v>Sep</v>
      </c>
      <c r="E8243" s="7">
        <v>40787</v>
      </c>
      <c r="F8243" s="7">
        <v>40791</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row>
    <row r="8244" spans="1:23" ht="14.25" customHeight="1" x14ac:dyDescent="0.3">
      <c r="A8244" s="5">
        <v>8243</v>
      </c>
      <c r="B8244" s="2" t="s">
        <v>9910</v>
      </c>
      <c r="C8244" s="5">
        <f>YEAR(Data!$E8244)</f>
        <v>2011</v>
      </c>
      <c r="D8244" s="2" t="str">
        <f>TEXT(Table_1[[#This Row],[Order Date]], "MMM")</f>
        <v>Sep</v>
      </c>
      <c r="E8244" s="7">
        <v>40787</v>
      </c>
      <c r="F8244" s="7">
        <v>40791</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row>
    <row r="8245" spans="1:23" ht="14.25" customHeight="1" x14ac:dyDescent="0.3">
      <c r="A8245" s="5">
        <v>8244</v>
      </c>
      <c r="B8245" s="2" t="s">
        <v>9911</v>
      </c>
      <c r="C8245" s="5">
        <f>YEAR(Data!$E8245)</f>
        <v>2011</v>
      </c>
      <c r="D8245" s="2" t="str">
        <f>TEXT(Table_1[[#This Row],[Order Date]], "MMM")</f>
        <v>Aug</v>
      </c>
      <c r="E8245" s="7">
        <v>40767</v>
      </c>
      <c r="F8245" s="7">
        <v>40771</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row>
    <row r="8246" spans="1:23" ht="14.25" customHeight="1" x14ac:dyDescent="0.3">
      <c r="A8246" s="5">
        <v>8245</v>
      </c>
      <c r="B8246" s="2" t="s">
        <v>9911</v>
      </c>
      <c r="C8246" s="5">
        <f>YEAR(Data!$E8246)</f>
        <v>2011</v>
      </c>
      <c r="D8246" s="2" t="str">
        <f>TEXT(Table_1[[#This Row],[Order Date]], "MMM")</f>
        <v>Aug</v>
      </c>
      <c r="E8246" s="7">
        <v>40767</v>
      </c>
      <c r="F8246" s="7">
        <v>40771</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row>
    <row r="8247" spans="1:23" ht="14.25" customHeight="1" x14ac:dyDescent="0.3">
      <c r="A8247" s="5">
        <v>8246</v>
      </c>
      <c r="B8247" s="2" t="s">
        <v>9912</v>
      </c>
      <c r="C8247" s="5">
        <f>YEAR(Data!$E8247)</f>
        <v>2011</v>
      </c>
      <c r="D8247" s="2" t="str">
        <f>TEXT(Table_1[[#This Row],[Order Date]], "MMM")</f>
        <v>Aug</v>
      </c>
      <c r="E8247" s="7">
        <v>40774</v>
      </c>
      <c r="F8247" s="7">
        <v>40778</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row>
    <row r="8248" spans="1:23" ht="14.25" customHeight="1" x14ac:dyDescent="0.3">
      <c r="A8248" s="5">
        <v>8247</v>
      </c>
      <c r="B8248" s="2" t="s">
        <v>9913</v>
      </c>
      <c r="C8248" s="5">
        <f>YEAR(Data!$E8248)</f>
        <v>2012</v>
      </c>
      <c r="D8248" s="2" t="str">
        <f>TEXT(Table_1[[#This Row],[Order Date]], "MMM")</f>
        <v>May</v>
      </c>
      <c r="E8248" s="7">
        <v>41039</v>
      </c>
      <c r="F8248" s="7">
        <v>41039</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row>
    <row r="8249" spans="1:23" ht="14.25" customHeight="1" x14ac:dyDescent="0.3">
      <c r="A8249" s="5">
        <v>8248</v>
      </c>
      <c r="B8249" s="2" t="s">
        <v>9913</v>
      </c>
      <c r="C8249" s="5">
        <f>YEAR(Data!$E8249)</f>
        <v>2012</v>
      </c>
      <c r="D8249" s="2" t="str">
        <f>TEXT(Table_1[[#This Row],[Order Date]], "MMM")</f>
        <v>May</v>
      </c>
      <c r="E8249" s="7">
        <v>41039</v>
      </c>
      <c r="F8249" s="7">
        <v>41039</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row>
    <row r="8250" spans="1:23" ht="14.25" customHeight="1" x14ac:dyDescent="0.3">
      <c r="A8250" s="5">
        <v>8249</v>
      </c>
      <c r="B8250" s="2" t="s">
        <v>9914</v>
      </c>
      <c r="C8250" s="5">
        <f>YEAR(Data!$E8250)</f>
        <v>2013</v>
      </c>
      <c r="D8250" s="2" t="str">
        <f>TEXT(Table_1[[#This Row],[Order Date]], "MMM")</f>
        <v>May</v>
      </c>
      <c r="E8250" s="7">
        <v>41405</v>
      </c>
      <c r="F8250" s="7">
        <v>41408</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row>
    <row r="8251" spans="1:23" ht="14.25" customHeight="1" x14ac:dyDescent="0.3">
      <c r="A8251" s="5">
        <v>8250</v>
      </c>
      <c r="B8251" s="2" t="s">
        <v>9915</v>
      </c>
      <c r="C8251" s="5">
        <f>YEAR(Data!$E8251)</f>
        <v>2012</v>
      </c>
      <c r="D8251" s="2" t="str">
        <f>TEXT(Table_1[[#This Row],[Order Date]], "MMM")</f>
        <v>Mar</v>
      </c>
      <c r="E8251" s="7">
        <v>40973</v>
      </c>
      <c r="F8251" s="7">
        <v>40977</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row>
    <row r="8252" spans="1:23" ht="14.25" customHeight="1" x14ac:dyDescent="0.3">
      <c r="A8252" s="5">
        <v>8251</v>
      </c>
      <c r="B8252" s="2" t="s">
        <v>9915</v>
      </c>
      <c r="C8252" s="5">
        <f>YEAR(Data!$E8252)</f>
        <v>2012</v>
      </c>
      <c r="D8252" s="2" t="str">
        <f>TEXT(Table_1[[#This Row],[Order Date]], "MMM")</f>
        <v>Mar</v>
      </c>
      <c r="E8252" s="7">
        <v>40973</v>
      </c>
      <c r="F8252" s="7">
        <v>40977</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row>
    <row r="8253" spans="1:23" ht="14.25" customHeight="1" x14ac:dyDescent="0.3">
      <c r="A8253" s="5">
        <v>8252</v>
      </c>
      <c r="B8253" s="2" t="s">
        <v>9915</v>
      </c>
      <c r="C8253" s="5">
        <f>YEAR(Data!$E8253)</f>
        <v>2012</v>
      </c>
      <c r="D8253" s="2" t="str">
        <f>TEXT(Table_1[[#This Row],[Order Date]], "MMM")</f>
        <v>Mar</v>
      </c>
      <c r="E8253" s="7">
        <v>40973</v>
      </c>
      <c r="F8253" s="7">
        <v>40977</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row>
    <row r="8254" spans="1:23" ht="14.25" customHeight="1" x14ac:dyDescent="0.3">
      <c r="A8254" s="5">
        <v>8253</v>
      </c>
      <c r="B8254" s="2" t="s">
        <v>9915</v>
      </c>
      <c r="C8254" s="5">
        <f>YEAR(Data!$E8254)</f>
        <v>2012</v>
      </c>
      <c r="D8254" s="2" t="str">
        <f>TEXT(Table_1[[#This Row],[Order Date]], "MMM")</f>
        <v>Mar</v>
      </c>
      <c r="E8254" s="7">
        <v>40973</v>
      </c>
      <c r="F8254" s="7">
        <v>40977</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row>
    <row r="8255" spans="1:23" ht="14.25" customHeight="1" x14ac:dyDescent="0.3">
      <c r="A8255" s="5">
        <v>8254</v>
      </c>
      <c r="B8255" s="2" t="s">
        <v>9916</v>
      </c>
      <c r="C8255" s="5">
        <f>YEAR(Data!$E8255)</f>
        <v>2014</v>
      </c>
      <c r="D8255" s="2" t="str">
        <f>TEXT(Table_1[[#This Row],[Order Date]], "MMM")</f>
        <v>Aug</v>
      </c>
      <c r="E8255" s="7">
        <v>41864</v>
      </c>
      <c r="F8255" s="7">
        <v>41871</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row>
    <row r="8256" spans="1:23" ht="14.25" customHeight="1" x14ac:dyDescent="0.3">
      <c r="A8256" s="5">
        <v>8255</v>
      </c>
      <c r="B8256" s="2" t="s">
        <v>9916</v>
      </c>
      <c r="C8256" s="5">
        <f>YEAR(Data!$E8256)</f>
        <v>2014</v>
      </c>
      <c r="D8256" s="2" t="str">
        <f>TEXT(Table_1[[#This Row],[Order Date]], "MMM")</f>
        <v>Aug</v>
      </c>
      <c r="E8256" s="7">
        <v>41864</v>
      </c>
      <c r="F8256" s="7">
        <v>41871</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row>
    <row r="8257" spans="1:23" ht="14.25" customHeight="1" x14ac:dyDescent="0.3">
      <c r="A8257" s="5">
        <v>8256</v>
      </c>
      <c r="B8257" s="2" t="s">
        <v>9916</v>
      </c>
      <c r="C8257" s="5">
        <f>YEAR(Data!$E8257)</f>
        <v>2014</v>
      </c>
      <c r="D8257" s="2" t="str">
        <f>TEXT(Table_1[[#This Row],[Order Date]], "MMM")</f>
        <v>Aug</v>
      </c>
      <c r="E8257" s="7">
        <v>41864</v>
      </c>
      <c r="F8257" s="7">
        <v>41871</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row>
    <row r="8258" spans="1:23" ht="14.25" customHeight="1" x14ac:dyDescent="0.3">
      <c r="A8258" s="5">
        <v>8257</v>
      </c>
      <c r="B8258" s="2" t="s">
        <v>9916</v>
      </c>
      <c r="C8258" s="5">
        <f>YEAR(Data!$E8258)</f>
        <v>2014</v>
      </c>
      <c r="D8258" s="2" t="str">
        <f>TEXT(Table_1[[#This Row],[Order Date]], "MMM")</f>
        <v>Aug</v>
      </c>
      <c r="E8258" s="7">
        <v>41864</v>
      </c>
      <c r="F8258" s="7">
        <v>41871</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row>
    <row r="8259" spans="1:23" ht="14.25" customHeight="1" x14ac:dyDescent="0.3">
      <c r="A8259" s="5">
        <v>8258</v>
      </c>
      <c r="B8259" s="2" t="s">
        <v>9916</v>
      </c>
      <c r="C8259" s="5">
        <f>YEAR(Data!$E8259)</f>
        <v>2014</v>
      </c>
      <c r="D8259" s="2" t="str">
        <f>TEXT(Table_1[[#This Row],[Order Date]], "MMM")</f>
        <v>Aug</v>
      </c>
      <c r="E8259" s="7">
        <v>41864</v>
      </c>
      <c r="F8259" s="7">
        <v>41871</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row>
    <row r="8260" spans="1:23" ht="14.25" customHeight="1" x14ac:dyDescent="0.3">
      <c r="A8260" s="5">
        <v>8259</v>
      </c>
      <c r="B8260" s="2" t="s">
        <v>9916</v>
      </c>
      <c r="C8260" s="5">
        <f>YEAR(Data!$E8260)</f>
        <v>2014</v>
      </c>
      <c r="D8260" s="2" t="str">
        <f>TEXT(Table_1[[#This Row],[Order Date]], "MMM")</f>
        <v>Aug</v>
      </c>
      <c r="E8260" s="7">
        <v>41864</v>
      </c>
      <c r="F8260" s="7">
        <v>41871</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row>
    <row r="8261" spans="1:23" ht="14.25" customHeight="1" x14ac:dyDescent="0.3">
      <c r="A8261" s="5">
        <v>8260</v>
      </c>
      <c r="B8261" s="2" t="s">
        <v>9917</v>
      </c>
      <c r="C8261" s="5">
        <f>YEAR(Data!$E8261)</f>
        <v>2013</v>
      </c>
      <c r="D8261" s="2" t="str">
        <f>TEXT(Table_1[[#This Row],[Order Date]], "MMM")</f>
        <v>Jun</v>
      </c>
      <c r="E8261" s="7">
        <v>41452</v>
      </c>
      <c r="F8261" s="7">
        <v>41452</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row>
    <row r="8262" spans="1:23" ht="14.25" customHeight="1" x14ac:dyDescent="0.3">
      <c r="A8262" s="5">
        <v>8261</v>
      </c>
      <c r="B8262" s="2" t="s">
        <v>9917</v>
      </c>
      <c r="C8262" s="5">
        <f>YEAR(Data!$E8262)</f>
        <v>2013</v>
      </c>
      <c r="D8262" s="2" t="str">
        <f>TEXT(Table_1[[#This Row],[Order Date]], "MMM")</f>
        <v>Jun</v>
      </c>
      <c r="E8262" s="7">
        <v>41452</v>
      </c>
      <c r="F8262" s="7">
        <v>41452</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row>
    <row r="8263" spans="1:23" ht="14.25" customHeight="1" x14ac:dyDescent="0.3">
      <c r="A8263" s="5">
        <v>8262</v>
      </c>
      <c r="B8263" s="2" t="s">
        <v>9917</v>
      </c>
      <c r="C8263" s="5">
        <f>YEAR(Data!$E8263)</f>
        <v>2013</v>
      </c>
      <c r="D8263" s="2" t="str">
        <f>TEXT(Table_1[[#This Row],[Order Date]], "MMM")</f>
        <v>Jun</v>
      </c>
      <c r="E8263" s="7">
        <v>41452</v>
      </c>
      <c r="F8263" s="7">
        <v>41452</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row>
    <row r="8264" spans="1:23" ht="14.25" customHeight="1" x14ac:dyDescent="0.3">
      <c r="A8264" s="5">
        <v>8263</v>
      </c>
      <c r="B8264" s="2" t="s">
        <v>9918</v>
      </c>
      <c r="C8264" s="5">
        <f>YEAR(Data!$E8264)</f>
        <v>2013</v>
      </c>
      <c r="D8264" s="2" t="str">
        <f>TEXT(Table_1[[#This Row],[Order Date]], "MMM")</f>
        <v>Dec</v>
      </c>
      <c r="E8264" s="7">
        <v>41624</v>
      </c>
      <c r="F8264" s="7">
        <v>41628</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row>
    <row r="8265" spans="1:23" ht="14.25" customHeight="1" x14ac:dyDescent="0.3">
      <c r="A8265" s="5">
        <v>8264</v>
      </c>
      <c r="B8265" s="2" t="s">
        <v>9919</v>
      </c>
      <c r="C8265" s="5">
        <f>YEAR(Data!$E8265)</f>
        <v>2012</v>
      </c>
      <c r="D8265" s="2" t="str">
        <f>TEXT(Table_1[[#This Row],[Order Date]], "MMM")</f>
        <v>Sep</v>
      </c>
      <c r="E8265" s="7">
        <v>41165</v>
      </c>
      <c r="F8265" s="7">
        <v>41169</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row>
    <row r="8266" spans="1:23" ht="14.25" customHeight="1" x14ac:dyDescent="0.3">
      <c r="A8266" s="5">
        <v>8265</v>
      </c>
      <c r="B8266" s="2" t="s">
        <v>9920</v>
      </c>
      <c r="C8266" s="5">
        <f>YEAR(Data!$E8266)</f>
        <v>2011</v>
      </c>
      <c r="D8266" s="2" t="str">
        <f>TEXT(Table_1[[#This Row],[Order Date]], "MMM")</f>
        <v>Dec</v>
      </c>
      <c r="E8266" s="7">
        <v>40907</v>
      </c>
      <c r="F8266" s="7">
        <v>40912</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row>
    <row r="8267" spans="1:23" ht="14.25" customHeight="1" x14ac:dyDescent="0.3">
      <c r="A8267" s="5">
        <v>8266</v>
      </c>
      <c r="B8267" s="2" t="s">
        <v>9920</v>
      </c>
      <c r="C8267" s="5">
        <f>YEAR(Data!$E8267)</f>
        <v>2011</v>
      </c>
      <c r="D8267" s="2" t="str">
        <f>TEXT(Table_1[[#This Row],[Order Date]], "MMM")</f>
        <v>Dec</v>
      </c>
      <c r="E8267" s="7">
        <v>40907</v>
      </c>
      <c r="F8267" s="7">
        <v>40912</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row>
    <row r="8268" spans="1:23" ht="14.25" customHeight="1" x14ac:dyDescent="0.3">
      <c r="A8268" s="5">
        <v>8267</v>
      </c>
      <c r="B8268" s="2" t="s">
        <v>9923</v>
      </c>
      <c r="C8268" s="5">
        <f>YEAR(Data!$E8268)</f>
        <v>2011</v>
      </c>
      <c r="D8268" s="2" t="str">
        <f>TEXT(Table_1[[#This Row],[Order Date]], "MMM")</f>
        <v>Apr</v>
      </c>
      <c r="E8268" s="7">
        <v>40662</v>
      </c>
      <c r="F8268" s="7">
        <v>40667</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row>
    <row r="8269" spans="1:23" ht="14.25" customHeight="1" x14ac:dyDescent="0.3">
      <c r="A8269" s="5">
        <v>8268</v>
      </c>
      <c r="B8269" s="2" t="s">
        <v>9924</v>
      </c>
      <c r="C8269" s="5">
        <f>YEAR(Data!$E8269)</f>
        <v>2014</v>
      </c>
      <c r="D8269" s="2" t="str">
        <f>TEXT(Table_1[[#This Row],[Order Date]], "MMM")</f>
        <v>Jan</v>
      </c>
      <c r="E8269" s="7">
        <v>41670</v>
      </c>
      <c r="F8269" s="7">
        <v>41677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row>
    <row r="8270" spans="1:23" ht="14.25" customHeight="1" x14ac:dyDescent="0.3">
      <c r="A8270" s="5">
        <v>8269</v>
      </c>
      <c r="B8270" s="2" t="s">
        <v>9924</v>
      </c>
      <c r="C8270" s="5">
        <f>YEAR(Data!$E8270)</f>
        <v>2014</v>
      </c>
      <c r="D8270" s="2" t="str">
        <f>TEXT(Table_1[[#This Row],[Order Date]], "MMM")</f>
        <v>Jan</v>
      </c>
      <c r="E8270" s="7">
        <v>41670</v>
      </c>
      <c r="F8270" s="7">
        <v>41677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row>
    <row r="8271" spans="1:23" ht="14.25" customHeight="1" x14ac:dyDescent="0.3">
      <c r="A8271" s="5">
        <v>8270</v>
      </c>
      <c r="B8271" s="2" t="s">
        <v>9924</v>
      </c>
      <c r="C8271" s="5">
        <f>YEAR(Data!$E8271)</f>
        <v>2014</v>
      </c>
      <c r="D8271" s="2" t="str">
        <f>TEXT(Table_1[[#This Row],[Order Date]], "MMM")</f>
        <v>Jan</v>
      </c>
      <c r="E8271" s="7">
        <v>41670</v>
      </c>
      <c r="F8271" s="7">
        <v>41677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row>
    <row r="8272" spans="1:23" ht="14.25" customHeight="1" x14ac:dyDescent="0.3">
      <c r="A8272" s="5">
        <v>8271</v>
      </c>
      <c r="B8272" s="2" t="s">
        <v>9924</v>
      </c>
      <c r="C8272" s="5">
        <f>YEAR(Data!$E8272)</f>
        <v>2014</v>
      </c>
      <c r="D8272" s="2" t="str">
        <f>TEXT(Table_1[[#This Row],[Order Date]], "MMM")</f>
        <v>Jan</v>
      </c>
      <c r="E8272" s="7">
        <v>41670</v>
      </c>
      <c r="F8272" s="7">
        <v>41677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row>
    <row r="8273" spans="1:23" ht="14.25" customHeight="1" x14ac:dyDescent="0.3">
      <c r="A8273" s="5">
        <v>8272</v>
      </c>
      <c r="B8273" s="2" t="s">
        <v>9925</v>
      </c>
      <c r="C8273" s="5">
        <f>YEAR(Data!$E8273)</f>
        <v>2013</v>
      </c>
      <c r="D8273" s="2" t="str">
        <f>TEXT(Table_1[[#This Row],[Order Date]], "MMM")</f>
        <v>Dec</v>
      </c>
      <c r="E8273" s="7">
        <v>41634</v>
      </c>
      <c r="F8273" s="7">
        <v>41640</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row>
    <row r="8274" spans="1:23" ht="14.25" customHeight="1" x14ac:dyDescent="0.3">
      <c r="A8274" s="5">
        <v>8273</v>
      </c>
      <c r="B8274" s="2" t="s">
        <v>9926</v>
      </c>
      <c r="C8274" s="5">
        <f>YEAR(Data!$E8274)</f>
        <v>2013</v>
      </c>
      <c r="D8274" s="2" t="str">
        <f>TEXT(Table_1[[#This Row],[Order Date]], "MMM")</f>
        <v>Oct</v>
      </c>
      <c r="E8274" s="7">
        <v>41568</v>
      </c>
      <c r="F8274" s="7">
        <v>41573</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row>
    <row r="8275" spans="1:23" ht="14.25" customHeight="1" x14ac:dyDescent="0.3">
      <c r="A8275" s="5">
        <v>8274</v>
      </c>
      <c r="B8275" s="2" t="s">
        <v>9927</v>
      </c>
      <c r="C8275" s="5">
        <f>YEAR(Data!$E8275)</f>
        <v>2012</v>
      </c>
      <c r="D8275" s="2" t="str">
        <f>TEXT(Table_1[[#This Row],[Order Date]], "MMM")</f>
        <v>Jun</v>
      </c>
      <c r="E8275" s="7">
        <v>41073</v>
      </c>
      <c r="F8275" s="7">
        <v>41075</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row>
    <row r="8276" spans="1:23" ht="14.25" customHeight="1" x14ac:dyDescent="0.3">
      <c r="A8276" s="5">
        <v>8275</v>
      </c>
      <c r="B8276" s="2" t="s">
        <v>9928</v>
      </c>
      <c r="C8276" s="5">
        <f>YEAR(Data!$E8276)</f>
        <v>2014</v>
      </c>
      <c r="D8276" s="2" t="str">
        <f>TEXT(Table_1[[#This Row],[Order Date]], "MMM")</f>
        <v>Jul</v>
      </c>
      <c r="E8276" s="7">
        <v>41821</v>
      </c>
      <c r="F8276" s="7">
        <v>41825</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row>
    <row r="8277" spans="1:23" ht="14.25" customHeight="1" x14ac:dyDescent="0.3">
      <c r="A8277" s="5">
        <v>8276</v>
      </c>
      <c r="B8277" s="2" t="s">
        <v>9929</v>
      </c>
      <c r="C8277" s="5">
        <f>YEAR(Data!$E8277)</f>
        <v>2012</v>
      </c>
      <c r="D8277" s="2" t="str">
        <f>TEXT(Table_1[[#This Row],[Order Date]], "MMM")</f>
        <v>Jun</v>
      </c>
      <c r="E8277" s="7">
        <v>41086</v>
      </c>
      <c r="F8277" s="7">
        <v>41090</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row>
    <row r="8278" spans="1:23" ht="14.25" customHeight="1" x14ac:dyDescent="0.3">
      <c r="A8278" s="5">
        <v>8277</v>
      </c>
      <c r="B8278" s="2" t="s">
        <v>9930</v>
      </c>
      <c r="C8278" s="5">
        <f>YEAR(Data!$E8278)</f>
        <v>2013</v>
      </c>
      <c r="D8278" s="2" t="str">
        <f>TEXT(Table_1[[#This Row],[Order Date]], "MMM")</f>
        <v>Feb</v>
      </c>
      <c r="E8278" s="7">
        <v>41326</v>
      </c>
      <c r="F8278" s="7">
        <v>41330</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row>
    <row r="8279" spans="1:23" ht="14.25" customHeight="1" x14ac:dyDescent="0.3">
      <c r="A8279" s="5">
        <v>8278</v>
      </c>
      <c r="B8279" s="2" t="s">
        <v>9930</v>
      </c>
      <c r="C8279" s="5">
        <f>YEAR(Data!$E8279)</f>
        <v>2013</v>
      </c>
      <c r="D8279" s="2" t="str">
        <f>TEXT(Table_1[[#This Row],[Order Date]], "MMM")</f>
        <v>Feb</v>
      </c>
      <c r="E8279" s="7">
        <v>41326</v>
      </c>
      <c r="F8279" s="7">
        <v>41330</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row>
    <row r="8280" spans="1:23" ht="14.25" customHeight="1" x14ac:dyDescent="0.3">
      <c r="A8280" s="5">
        <v>8279</v>
      </c>
      <c r="B8280" s="2" t="s">
        <v>9930</v>
      </c>
      <c r="C8280" s="5">
        <f>YEAR(Data!$E8280)</f>
        <v>2013</v>
      </c>
      <c r="D8280" s="2" t="str">
        <f>TEXT(Table_1[[#This Row],[Order Date]], "MMM")</f>
        <v>Feb</v>
      </c>
      <c r="E8280" s="7">
        <v>41326</v>
      </c>
      <c r="F8280" s="7">
        <v>41330</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row>
    <row r="8281" spans="1:23" ht="14.25" customHeight="1" x14ac:dyDescent="0.3">
      <c r="A8281" s="5">
        <v>8280</v>
      </c>
      <c r="B8281" s="2" t="s">
        <v>9931</v>
      </c>
      <c r="C8281" s="5">
        <f>YEAR(Data!$E8281)</f>
        <v>2014</v>
      </c>
      <c r="D8281" s="2" t="str">
        <f>TEXT(Table_1[[#This Row],[Order Date]], "MMM")</f>
        <v>Apr</v>
      </c>
      <c r="E8281" s="7">
        <v>41752</v>
      </c>
      <c r="F8281" s="7">
        <v>41756</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row>
    <row r="8282" spans="1:23" ht="14.25" customHeight="1" x14ac:dyDescent="0.3">
      <c r="A8282" s="5">
        <v>8281</v>
      </c>
      <c r="B8282" s="2" t="s">
        <v>9932</v>
      </c>
      <c r="C8282" s="5">
        <f>YEAR(Data!$E8282)</f>
        <v>2014</v>
      </c>
      <c r="D8282" s="2" t="str">
        <f>TEXT(Table_1[[#This Row],[Order Date]], "MMM")</f>
        <v>May</v>
      </c>
      <c r="E8282" s="7">
        <v>41769</v>
      </c>
      <c r="F8282" s="7">
        <v>41770</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row>
    <row r="8283" spans="1:23" ht="14.25" customHeight="1" x14ac:dyDescent="0.3">
      <c r="A8283" s="5">
        <v>8282</v>
      </c>
      <c r="B8283" s="2" t="s">
        <v>9932</v>
      </c>
      <c r="C8283" s="5">
        <f>YEAR(Data!$E8283)</f>
        <v>2014</v>
      </c>
      <c r="D8283" s="2" t="str">
        <f>TEXT(Table_1[[#This Row],[Order Date]], "MMM")</f>
        <v>May</v>
      </c>
      <c r="E8283" s="7">
        <v>41769</v>
      </c>
      <c r="F8283" s="7">
        <v>41770</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row>
    <row r="8284" spans="1:23" ht="14.25" customHeight="1" x14ac:dyDescent="0.3">
      <c r="A8284" s="5">
        <v>8283</v>
      </c>
      <c r="B8284" s="2" t="s">
        <v>9933</v>
      </c>
      <c r="C8284" s="5">
        <f>YEAR(Data!$E8284)</f>
        <v>2012</v>
      </c>
      <c r="D8284" s="2" t="str">
        <f>TEXT(Table_1[[#This Row],[Order Date]], "MMM")</f>
        <v>Dec</v>
      </c>
      <c r="E8284" s="7">
        <v>41264</v>
      </c>
      <c r="F8284" s="7">
        <v>41269</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row>
    <row r="8285" spans="1:23" ht="14.25" customHeight="1" x14ac:dyDescent="0.3">
      <c r="A8285" s="5">
        <v>8284</v>
      </c>
      <c r="B8285" s="2" t="s">
        <v>9933</v>
      </c>
      <c r="C8285" s="5">
        <f>YEAR(Data!$E8285)</f>
        <v>2012</v>
      </c>
      <c r="D8285" s="2" t="str">
        <f>TEXT(Table_1[[#This Row],[Order Date]], "MMM")</f>
        <v>Dec</v>
      </c>
      <c r="E8285" s="7">
        <v>41264</v>
      </c>
      <c r="F8285" s="7">
        <v>41269</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row>
    <row r="8286" spans="1:23" ht="14.25" customHeight="1" x14ac:dyDescent="0.3">
      <c r="A8286" s="5">
        <v>8285</v>
      </c>
      <c r="B8286" s="2" t="s">
        <v>9933</v>
      </c>
      <c r="C8286" s="5">
        <f>YEAR(Data!$E8286)</f>
        <v>2012</v>
      </c>
      <c r="D8286" s="2" t="str">
        <f>TEXT(Table_1[[#This Row],[Order Date]], "MMM")</f>
        <v>Dec</v>
      </c>
      <c r="E8286" s="7">
        <v>41264</v>
      </c>
      <c r="F8286" s="7">
        <v>41269</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row>
    <row r="8287" spans="1:23" ht="14.25" customHeight="1" x14ac:dyDescent="0.3">
      <c r="A8287" s="5">
        <v>8286</v>
      </c>
      <c r="B8287" s="2" t="s">
        <v>9933</v>
      </c>
      <c r="C8287" s="5">
        <f>YEAR(Data!$E8287)</f>
        <v>2012</v>
      </c>
      <c r="D8287" s="2" t="str">
        <f>TEXT(Table_1[[#This Row],[Order Date]], "MMM")</f>
        <v>Dec</v>
      </c>
      <c r="E8287" s="7">
        <v>41264</v>
      </c>
      <c r="F8287" s="7">
        <v>41269</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row>
    <row r="8288" spans="1:23" ht="14.25" customHeight="1" x14ac:dyDescent="0.3">
      <c r="A8288" s="5">
        <v>8287</v>
      </c>
      <c r="B8288" s="2" t="s">
        <v>9934</v>
      </c>
      <c r="C8288" s="5">
        <f>YEAR(Data!$E8288)</f>
        <v>2011</v>
      </c>
      <c r="D8288" s="2" t="str">
        <f>TEXT(Table_1[[#This Row],[Order Date]], "MMM")</f>
        <v>Aug</v>
      </c>
      <c r="E8288" s="7">
        <v>40767</v>
      </c>
      <c r="F8288" s="7">
        <v>40771</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row>
    <row r="8289" spans="1:23" ht="14.25" customHeight="1" x14ac:dyDescent="0.3">
      <c r="A8289" s="5">
        <v>8288</v>
      </c>
      <c r="B8289" s="2" t="s">
        <v>9934</v>
      </c>
      <c r="C8289" s="5">
        <f>YEAR(Data!$E8289)</f>
        <v>2011</v>
      </c>
      <c r="D8289" s="2" t="str">
        <f>TEXT(Table_1[[#This Row],[Order Date]], "MMM")</f>
        <v>Aug</v>
      </c>
      <c r="E8289" s="7">
        <v>40767</v>
      </c>
      <c r="F8289" s="7">
        <v>40771</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row>
    <row r="8290" spans="1:23" ht="14.25" customHeight="1" x14ac:dyDescent="0.3">
      <c r="A8290" s="5">
        <v>8289</v>
      </c>
      <c r="B8290" s="2" t="s">
        <v>9934</v>
      </c>
      <c r="C8290" s="5">
        <f>YEAR(Data!$E8290)</f>
        <v>2011</v>
      </c>
      <c r="D8290" s="2" t="str">
        <f>TEXT(Table_1[[#This Row],[Order Date]], "MMM")</f>
        <v>Aug</v>
      </c>
      <c r="E8290" s="7">
        <v>40767</v>
      </c>
      <c r="F8290" s="7">
        <v>40771</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row>
    <row r="8291" spans="1:23" ht="14.25" customHeight="1" x14ac:dyDescent="0.3">
      <c r="A8291" s="5">
        <v>8290</v>
      </c>
      <c r="B8291" s="2" t="s">
        <v>9934</v>
      </c>
      <c r="C8291" s="5">
        <f>YEAR(Data!$E8291)</f>
        <v>2011</v>
      </c>
      <c r="D8291" s="2" t="str">
        <f>TEXT(Table_1[[#This Row],[Order Date]], "MMM")</f>
        <v>Aug</v>
      </c>
      <c r="E8291" s="7">
        <v>40767</v>
      </c>
      <c r="F8291" s="7">
        <v>40771</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row>
    <row r="8292" spans="1:23" ht="14.25" customHeight="1" x14ac:dyDescent="0.3">
      <c r="A8292" s="5">
        <v>8291</v>
      </c>
      <c r="B8292" s="2" t="s">
        <v>9934</v>
      </c>
      <c r="C8292" s="5">
        <f>YEAR(Data!$E8292)</f>
        <v>2011</v>
      </c>
      <c r="D8292" s="2" t="str">
        <f>TEXT(Table_1[[#This Row],[Order Date]], "MMM")</f>
        <v>Aug</v>
      </c>
      <c r="E8292" s="7">
        <v>40767</v>
      </c>
      <c r="F8292" s="7">
        <v>40771</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row>
    <row r="8293" spans="1:23" ht="14.25" customHeight="1" x14ac:dyDescent="0.3">
      <c r="A8293" s="5">
        <v>8292</v>
      </c>
      <c r="B8293" s="2" t="s">
        <v>9934</v>
      </c>
      <c r="C8293" s="5">
        <f>YEAR(Data!$E8293)</f>
        <v>2011</v>
      </c>
      <c r="D8293" s="2" t="str">
        <f>TEXT(Table_1[[#This Row],[Order Date]], "MMM")</f>
        <v>Aug</v>
      </c>
      <c r="E8293" s="7">
        <v>40767</v>
      </c>
      <c r="F8293" s="7">
        <v>40771</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row>
    <row r="8294" spans="1:23" ht="14.25" customHeight="1" x14ac:dyDescent="0.3">
      <c r="A8294" s="5">
        <v>8293</v>
      </c>
      <c r="B8294" s="2" t="s">
        <v>9935</v>
      </c>
      <c r="C8294" s="5">
        <f>YEAR(Data!$E8294)</f>
        <v>2012</v>
      </c>
      <c r="D8294" s="2" t="str">
        <f>TEXT(Table_1[[#This Row],[Order Date]], "MMM")</f>
        <v>Dec</v>
      </c>
      <c r="E8294" s="7">
        <v>41254</v>
      </c>
      <c r="F8294" s="7">
        <v>41258</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row>
    <row r="8295" spans="1:23" ht="14.25" customHeight="1" x14ac:dyDescent="0.3">
      <c r="A8295" s="5">
        <v>8294</v>
      </c>
      <c r="B8295" s="2" t="s">
        <v>9936</v>
      </c>
      <c r="C8295" s="5">
        <f>YEAR(Data!$E8295)</f>
        <v>2014</v>
      </c>
      <c r="D8295" s="2" t="str">
        <f>TEXT(Table_1[[#This Row],[Order Date]], "MMM")</f>
        <v>Nov</v>
      </c>
      <c r="E8295" s="7">
        <v>41947</v>
      </c>
      <c r="F8295" s="7">
        <v>41951</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row>
    <row r="8296" spans="1:23" ht="14.25" customHeight="1" x14ac:dyDescent="0.3">
      <c r="A8296" s="5">
        <v>8295</v>
      </c>
      <c r="B8296" s="2" t="s">
        <v>9937</v>
      </c>
      <c r="C8296" s="5">
        <f>YEAR(Data!$E8296)</f>
        <v>2014</v>
      </c>
      <c r="D8296" s="2" t="str">
        <f>TEXT(Table_1[[#This Row],[Order Date]], "MMM")</f>
        <v>Mar</v>
      </c>
      <c r="E8296" s="7">
        <v>41712</v>
      </c>
      <c r="F8296" s="7">
        <v>41716</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row>
    <row r="8297" spans="1:23" ht="14.25" customHeight="1" x14ac:dyDescent="0.3">
      <c r="A8297" s="5">
        <v>8296</v>
      </c>
      <c r="B8297" s="2" t="s">
        <v>9938</v>
      </c>
      <c r="C8297" s="5">
        <f>YEAR(Data!$E8297)</f>
        <v>2013</v>
      </c>
      <c r="D8297" s="2" t="str">
        <f>TEXT(Table_1[[#This Row],[Order Date]], "MMM")</f>
        <v>May</v>
      </c>
      <c r="E8297" s="7">
        <v>41425</v>
      </c>
      <c r="F8297" s="7">
        <v>41429</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row>
    <row r="8298" spans="1:23" ht="14.25" customHeight="1" x14ac:dyDescent="0.3">
      <c r="A8298" s="5">
        <v>8297</v>
      </c>
      <c r="B8298" s="2" t="s">
        <v>9938</v>
      </c>
      <c r="C8298" s="5">
        <f>YEAR(Data!$E8298)</f>
        <v>2013</v>
      </c>
      <c r="D8298" s="2" t="str">
        <f>TEXT(Table_1[[#This Row],[Order Date]], "MMM")</f>
        <v>May</v>
      </c>
      <c r="E8298" s="7">
        <v>41425</v>
      </c>
      <c r="F8298" s="7">
        <v>41429</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row>
    <row r="8299" spans="1:23" ht="14.25" customHeight="1" x14ac:dyDescent="0.3">
      <c r="A8299" s="5">
        <v>8298</v>
      </c>
      <c r="B8299" s="2" t="s">
        <v>9939</v>
      </c>
      <c r="C8299" s="5">
        <f>YEAR(Data!$E8299)</f>
        <v>2012</v>
      </c>
      <c r="D8299" s="2" t="str">
        <f>TEXT(Table_1[[#This Row],[Order Date]], "MMM")</f>
        <v>Jul</v>
      </c>
      <c r="E8299" s="7">
        <v>41095</v>
      </c>
      <c r="F8299" s="7">
        <v>41101</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row>
    <row r="8300" spans="1:23" ht="14.25" customHeight="1" x14ac:dyDescent="0.3">
      <c r="A8300" s="5">
        <v>8299</v>
      </c>
      <c r="B8300" s="2" t="s">
        <v>9939</v>
      </c>
      <c r="C8300" s="5">
        <f>YEAR(Data!$E8300)</f>
        <v>2012</v>
      </c>
      <c r="D8300" s="2" t="str">
        <f>TEXT(Table_1[[#This Row],[Order Date]], "MMM")</f>
        <v>Jul</v>
      </c>
      <c r="E8300" s="7">
        <v>41095</v>
      </c>
      <c r="F8300" s="7">
        <v>41101</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row>
    <row r="8301" spans="1:23" ht="14.25" customHeight="1" x14ac:dyDescent="0.3">
      <c r="A8301" s="5">
        <v>8300</v>
      </c>
      <c r="B8301" s="2" t="s">
        <v>9940</v>
      </c>
      <c r="C8301" s="5">
        <f>YEAR(Data!$E8301)</f>
        <v>2011</v>
      </c>
      <c r="D8301" s="2" t="str">
        <f>TEXT(Table_1[[#This Row],[Order Date]], "MMM")</f>
        <v>Mar</v>
      </c>
      <c r="E8301" s="7">
        <v>40613</v>
      </c>
      <c r="F8301" s="7">
        <v>40617</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row>
    <row r="8302" spans="1:23" ht="14.25" customHeight="1" x14ac:dyDescent="0.3">
      <c r="A8302" s="5">
        <v>8301</v>
      </c>
      <c r="B8302" s="2" t="s">
        <v>9941</v>
      </c>
      <c r="C8302" s="5">
        <f>YEAR(Data!$E8302)</f>
        <v>2012</v>
      </c>
      <c r="D8302" s="2" t="str">
        <f>TEXT(Table_1[[#This Row],[Order Date]], "MMM")</f>
        <v>Apr</v>
      </c>
      <c r="E8302" s="7">
        <v>41019</v>
      </c>
      <c r="F8302" s="7">
        <v>41023</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row>
    <row r="8303" spans="1:23" ht="14.25" customHeight="1" x14ac:dyDescent="0.3">
      <c r="A8303" s="5">
        <v>8302</v>
      </c>
      <c r="B8303" s="2" t="s">
        <v>9942</v>
      </c>
      <c r="C8303" s="5">
        <f>YEAR(Data!$E8303)</f>
        <v>2014</v>
      </c>
      <c r="D8303" s="2" t="str">
        <f>TEXT(Table_1[[#This Row],[Order Date]], "MMM")</f>
        <v>Jul</v>
      </c>
      <c r="E8303" s="7">
        <v>41847</v>
      </c>
      <c r="F8303" s="7">
        <v>41853</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row>
    <row r="8304" spans="1:23" ht="14.25" customHeight="1" x14ac:dyDescent="0.3">
      <c r="A8304" s="5">
        <v>8303</v>
      </c>
      <c r="B8304" s="2" t="s">
        <v>9942</v>
      </c>
      <c r="C8304" s="5">
        <f>YEAR(Data!$E8304)</f>
        <v>2014</v>
      </c>
      <c r="D8304" s="2" t="str">
        <f>TEXT(Table_1[[#This Row],[Order Date]], "MMM")</f>
        <v>Jul</v>
      </c>
      <c r="E8304" s="7">
        <v>41847</v>
      </c>
      <c r="F8304" s="7">
        <v>41853</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row>
    <row r="8305" spans="1:23" ht="14.25" customHeight="1" x14ac:dyDescent="0.3">
      <c r="A8305" s="5">
        <v>8304</v>
      </c>
      <c r="B8305" s="2" t="s">
        <v>9943</v>
      </c>
      <c r="C8305" s="5">
        <f>YEAR(Data!$E8305)</f>
        <v>2011</v>
      </c>
      <c r="D8305" s="2" t="str">
        <f>TEXT(Table_1[[#This Row],[Order Date]], "MMM")</f>
        <v>Oct</v>
      </c>
      <c r="E8305" s="7">
        <v>40847</v>
      </c>
      <c r="F8305" s="7">
        <v>40849</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row>
    <row r="8306" spans="1:23" ht="14.25" customHeight="1" x14ac:dyDescent="0.3">
      <c r="A8306" s="5">
        <v>8305</v>
      </c>
      <c r="B8306" s="2" t="s">
        <v>9944</v>
      </c>
      <c r="C8306" s="5">
        <f>YEAR(Data!$E8306)</f>
        <v>2014</v>
      </c>
      <c r="D8306" s="2" t="str">
        <f>TEXT(Table_1[[#This Row],[Order Date]], "MMM")</f>
        <v>Nov</v>
      </c>
      <c r="E8306" s="7">
        <v>41947</v>
      </c>
      <c r="F8306" s="7">
        <v>41953</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row>
    <row r="8307" spans="1:23" ht="14.25" customHeight="1" x14ac:dyDescent="0.3">
      <c r="A8307" s="5">
        <v>8306</v>
      </c>
      <c r="B8307" s="2" t="s">
        <v>9945</v>
      </c>
      <c r="C8307" s="5">
        <f>YEAR(Data!$E8307)</f>
        <v>2013</v>
      </c>
      <c r="D8307" s="2" t="str">
        <f>TEXT(Table_1[[#This Row],[Order Date]], "MMM")</f>
        <v>Aug</v>
      </c>
      <c r="E8307" s="7">
        <v>41498</v>
      </c>
      <c r="F8307" s="7">
        <v>41503</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row>
    <row r="8308" spans="1:23" ht="14.25" customHeight="1" x14ac:dyDescent="0.3">
      <c r="A8308" s="5">
        <v>8307</v>
      </c>
      <c r="B8308" s="2" t="s">
        <v>9945</v>
      </c>
      <c r="C8308" s="5">
        <f>YEAR(Data!$E8308)</f>
        <v>2013</v>
      </c>
      <c r="D8308" s="2" t="str">
        <f>TEXT(Table_1[[#This Row],[Order Date]], "MMM")</f>
        <v>Aug</v>
      </c>
      <c r="E8308" s="7">
        <v>41498</v>
      </c>
      <c r="F8308" s="7">
        <v>41503</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row>
    <row r="8309" spans="1:23" ht="14.25" customHeight="1" x14ac:dyDescent="0.3">
      <c r="A8309" s="5">
        <v>8308</v>
      </c>
      <c r="B8309" s="2" t="s">
        <v>9945</v>
      </c>
      <c r="C8309" s="5">
        <f>YEAR(Data!$E8309)</f>
        <v>2013</v>
      </c>
      <c r="D8309" s="2" t="str">
        <f>TEXT(Table_1[[#This Row],[Order Date]], "MMM")</f>
        <v>Aug</v>
      </c>
      <c r="E8309" s="7">
        <v>41498</v>
      </c>
      <c r="F8309" s="7">
        <v>41503</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row>
    <row r="8310" spans="1:23" ht="14.25" customHeight="1" x14ac:dyDescent="0.3">
      <c r="A8310" s="5">
        <v>8309</v>
      </c>
      <c r="B8310" s="2" t="s">
        <v>9946</v>
      </c>
      <c r="C8310" s="5">
        <f>YEAR(Data!$E8310)</f>
        <v>2013</v>
      </c>
      <c r="D8310" s="2" t="str">
        <f>TEXT(Table_1[[#This Row],[Order Date]], "MMM")</f>
        <v>Jul</v>
      </c>
      <c r="E8310" s="7">
        <v>41481</v>
      </c>
      <c r="F8310" s="7">
        <v>41481</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row>
    <row r="8311" spans="1:23" ht="14.25" customHeight="1" x14ac:dyDescent="0.3">
      <c r="A8311" s="5">
        <v>8310</v>
      </c>
      <c r="B8311" s="2" t="s">
        <v>9947</v>
      </c>
      <c r="C8311" s="5">
        <f>YEAR(Data!$E8311)</f>
        <v>2011</v>
      </c>
      <c r="D8311" s="2" t="str">
        <f>TEXT(Table_1[[#This Row],[Order Date]], "MMM")</f>
        <v>Mar</v>
      </c>
      <c r="E8311" s="7">
        <v>40603</v>
      </c>
      <c r="F8311" s="7">
        <v>40609</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row>
    <row r="8312" spans="1:23" ht="14.25" customHeight="1" x14ac:dyDescent="0.3">
      <c r="A8312" s="5">
        <v>8311</v>
      </c>
      <c r="B8312" s="2" t="s">
        <v>9947</v>
      </c>
      <c r="C8312" s="5">
        <f>YEAR(Data!$E8312)</f>
        <v>2011</v>
      </c>
      <c r="D8312" s="2" t="str">
        <f>TEXT(Table_1[[#This Row],[Order Date]], "MMM")</f>
        <v>Mar</v>
      </c>
      <c r="E8312" s="7">
        <v>40603</v>
      </c>
      <c r="F8312" s="7">
        <v>40609</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row>
    <row r="8313" spans="1:23" ht="14.25" customHeight="1" x14ac:dyDescent="0.3">
      <c r="A8313" s="5">
        <v>8312</v>
      </c>
      <c r="B8313" s="2" t="s">
        <v>9948</v>
      </c>
      <c r="C8313" s="5">
        <f>YEAR(Data!$E8313)</f>
        <v>2014</v>
      </c>
      <c r="D8313" s="2" t="str">
        <f>TEXT(Table_1[[#This Row],[Order Date]], "MMM")</f>
        <v>Jan</v>
      </c>
      <c r="E8313" s="7">
        <v>41666</v>
      </c>
      <c r="F8313" s="7">
        <v>41671</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row>
    <row r="8314" spans="1:23" ht="14.25" customHeight="1" x14ac:dyDescent="0.3">
      <c r="A8314" s="5">
        <v>8313</v>
      </c>
      <c r="B8314" s="2" t="s">
        <v>9948</v>
      </c>
      <c r="C8314" s="5">
        <f>YEAR(Data!$E8314)</f>
        <v>2014</v>
      </c>
      <c r="D8314" s="2" t="str">
        <f>TEXT(Table_1[[#This Row],[Order Date]], "MMM")</f>
        <v>Jan</v>
      </c>
      <c r="E8314" s="7">
        <v>41666</v>
      </c>
      <c r="F8314" s="7">
        <v>41671</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row>
    <row r="8315" spans="1:23" ht="14.25" customHeight="1" x14ac:dyDescent="0.3">
      <c r="A8315" s="5">
        <v>8314</v>
      </c>
      <c r="B8315" s="2" t="s">
        <v>9949</v>
      </c>
      <c r="C8315" s="5">
        <f>YEAR(Data!$E8315)</f>
        <v>2011</v>
      </c>
      <c r="D8315" s="2" t="str">
        <f>TEXT(Table_1[[#This Row],[Order Date]], "MMM")</f>
        <v>Jul</v>
      </c>
      <c r="E8315" s="7">
        <v>40736</v>
      </c>
      <c r="F8315" s="7">
        <v>40740</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row>
    <row r="8316" spans="1:23" ht="14.25" customHeight="1" x14ac:dyDescent="0.3">
      <c r="A8316" s="5">
        <v>8315</v>
      </c>
      <c r="B8316" s="2" t="s">
        <v>9949</v>
      </c>
      <c r="C8316" s="5">
        <f>YEAR(Data!$E8316)</f>
        <v>2011</v>
      </c>
      <c r="D8316" s="2" t="str">
        <f>TEXT(Table_1[[#This Row],[Order Date]], "MMM")</f>
        <v>Jul</v>
      </c>
      <c r="E8316" s="7">
        <v>40736</v>
      </c>
      <c r="F8316" s="7">
        <v>40740</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row>
    <row r="8317" spans="1:23" ht="14.25" customHeight="1" x14ac:dyDescent="0.3">
      <c r="A8317" s="5">
        <v>8316</v>
      </c>
      <c r="B8317" s="2" t="s">
        <v>9949</v>
      </c>
      <c r="C8317" s="5">
        <f>YEAR(Data!$E8317)</f>
        <v>2011</v>
      </c>
      <c r="D8317" s="2" t="str">
        <f>TEXT(Table_1[[#This Row],[Order Date]], "MMM")</f>
        <v>Jul</v>
      </c>
      <c r="E8317" s="7">
        <v>40736</v>
      </c>
      <c r="F8317" s="7">
        <v>40740</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row>
    <row r="8318" spans="1:23" ht="14.25" customHeight="1" x14ac:dyDescent="0.3">
      <c r="A8318" s="5">
        <v>8317</v>
      </c>
      <c r="B8318" s="2" t="s">
        <v>9949</v>
      </c>
      <c r="C8318" s="5">
        <f>YEAR(Data!$E8318)</f>
        <v>2011</v>
      </c>
      <c r="D8318" s="2" t="str">
        <f>TEXT(Table_1[[#This Row],[Order Date]], "MMM")</f>
        <v>Jul</v>
      </c>
      <c r="E8318" s="7">
        <v>40736</v>
      </c>
      <c r="F8318" s="7">
        <v>40740</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row>
    <row r="8319" spans="1:23" ht="14.25" customHeight="1" x14ac:dyDescent="0.3">
      <c r="A8319" s="5">
        <v>8318</v>
      </c>
      <c r="B8319" s="2" t="s">
        <v>9950</v>
      </c>
      <c r="C8319" s="5">
        <f>YEAR(Data!$E8319)</f>
        <v>2014</v>
      </c>
      <c r="D8319" s="2" t="str">
        <f>TEXT(Table_1[[#This Row],[Order Date]], "MMM")</f>
        <v>Apr</v>
      </c>
      <c r="E8319" s="7">
        <v>41741</v>
      </c>
      <c r="F8319" s="7">
        <v>41746</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row>
    <row r="8320" spans="1:23" ht="14.25" customHeight="1" x14ac:dyDescent="0.3">
      <c r="A8320" s="5">
        <v>8319</v>
      </c>
      <c r="B8320" s="2" t="s">
        <v>9950</v>
      </c>
      <c r="C8320" s="5">
        <f>YEAR(Data!$E8320)</f>
        <v>2014</v>
      </c>
      <c r="D8320" s="2" t="str">
        <f>TEXT(Table_1[[#This Row],[Order Date]], "MMM")</f>
        <v>Apr</v>
      </c>
      <c r="E8320" s="7">
        <v>41741</v>
      </c>
      <c r="F8320" s="7">
        <v>41746</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row>
    <row r="8321" spans="1:23" ht="14.25" customHeight="1" x14ac:dyDescent="0.3">
      <c r="A8321" s="5">
        <v>8320</v>
      </c>
      <c r="B8321" s="2" t="s">
        <v>9951</v>
      </c>
      <c r="C8321" s="5">
        <f>YEAR(Data!$E8321)</f>
        <v>2014</v>
      </c>
      <c r="D8321" s="2" t="str">
        <f>TEXT(Table_1[[#This Row],[Order Date]], "MMM")</f>
        <v>Nov</v>
      </c>
      <c r="E8321" s="7">
        <v>41957</v>
      </c>
      <c r="F8321" s="7">
        <v>41962</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row>
    <row r="8322" spans="1:23" ht="14.25" customHeight="1" x14ac:dyDescent="0.3">
      <c r="A8322" s="5">
        <v>8321</v>
      </c>
      <c r="B8322" s="2" t="s">
        <v>9952</v>
      </c>
      <c r="C8322" s="5">
        <f>YEAR(Data!$E8322)</f>
        <v>2012</v>
      </c>
      <c r="D8322" s="2" t="str">
        <f>TEXT(Table_1[[#This Row],[Order Date]], "MMM")</f>
        <v>Dec</v>
      </c>
      <c r="E8322" s="7">
        <v>41248</v>
      </c>
      <c r="F8322" s="7">
        <v>41249</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row>
    <row r="8323" spans="1:23" ht="14.25" customHeight="1" x14ac:dyDescent="0.3">
      <c r="A8323" s="5">
        <v>8322</v>
      </c>
      <c r="B8323" s="2" t="s">
        <v>9953</v>
      </c>
      <c r="C8323" s="5">
        <f>YEAR(Data!$E8323)</f>
        <v>2013</v>
      </c>
      <c r="D8323" s="2" t="str">
        <f>TEXT(Table_1[[#This Row],[Order Date]], "MMM")</f>
        <v>Sep</v>
      </c>
      <c r="E8323" s="7">
        <v>41544</v>
      </c>
      <c r="F8323" s="7">
        <v>41549</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row>
    <row r="8324" spans="1:23" ht="14.25" customHeight="1" x14ac:dyDescent="0.3">
      <c r="A8324" s="5">
        <v>8323</v>
      </c>
      <c r="B8324" s="2" t="s">
        <v>9954</v>
      </c>
      <c r="C8324" s="5">
        <f>YEAR(Data!$E8324)</f>
        <v>2013</v>
      </c>
      <c r="D8324" s="2" t="str">
        <f>TEXT(Table_1[[#This Row],[Order Date]], "MMM")</f>
        <v>Nov</v>
      </c>
      <c r="E8324" s="7">
        <v>41598</v>
      </c>
      <c r="F8324" s="7">
        <v>41604</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row>
    <row r="8325" spans="1:23" ht="14.25" customHeight="1" x14ac:dyDescent="0.3">
      <c r="A8325" s="5">
        <v>8324</v>
      </c>
      <c r="B8325" s="2" t="s">
        <v>9954</v>
      </c>
      <c r="C8325" s="5">
        <f>YEAR(Data!$E8325)</f>
        <v>2013</v>
      </c>
      <c r="D8325" s="2" t="str">
        <f>TEXT(Table_1[[#This Row],[Order Date]], "MMM")</f>
        <v>Nov</v>
      </c>
      <c r="E8325" s="7">
        <v>41598</v>
      </c>
      <c r="F8325" s="7">
        <v>41604</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row>
    <row r="8326" spans="1:23" ht="14.25" customHeight="1" x14ac:dyDescent="0.3">
      <c r="A8326" s="5">
        <v>8325</v>
      </c>
      <c r="B8326" s="2" t="s">
        <v>9955</v>
      </c>
      <c r="C8326" s="5">
        <f>YEAR(Data!$E8326)</f>
        <v>2014</v>
      </c>
      <c r="D8326" s="2" t="str">
        <f>TEXT(Table_1[[#This Row],[Order Date]], "MMM")</f>
        <v>Sep</v>
      </c>
      <c r="E8326" s="7">
        <v>41891</v>
      </c>
      <c r="F8326" s="7">
        <v>41892</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row>
    <row r="8327" spans="1:23" ht="14.25" customHeight="1" x14ac:dyDescent="0.3">
      <c r="A8327" s="5">
        <v>8326</v>
      </c>
      <c r="B8327" s="2" t="s">
        <v>9955</v>
      </c>
      <c r="C8327" s="5">
        <f>YEAR(Data!$E8327)</f>
        <v>2014</v>
      </c>
      <c r="D8327" s="2" t="str">
        <f>TEXT(Table_1[[#This Row],[Order Date]], "MMM")</f>
        <v>Sep</v>
      </c>
      <c r="E8327" s="7">
        <v>41891</v>
      </c>
      <c r="F8327" s="7">
        <v>41892</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row>
    <row r="8328" spans="1:23" ht="14.25" customHeight="1" x14ac:dyDescent="0.3">
      <c r="A8328" s="5">
        <v>8327</v>
      </c>
      <c r="B8328" s="2" t="s">
        <v>9956</v>
      </c>
      <c r="C8328" s="5">
        <f>YEAR(Data!$E8328)</f>
        <v>2014</v>
      </c>
      <c r="D8328" s="2" t="str">
        <f>TEXT(Table_1[[#This Row],[Order Date]], "MMM")</f>
        <v>Jul</v>
      </c>
      <c r="E8328" s="7">
        <v>41842</v>
      </c>
      <c r="F8328" s="7">
        <v>41845</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row>
    <row r="8329" spans="1:23" ht="14.25" customHeight="1" x14ac:dyDescent="0.3">
      <c r="A8329" s="5">
        <v>8328</v>
      </c>
      <c r="B8329" s="2" t="s">
        <v>9956</v>
      </c>
      <c r="C8329" s="5">
        <f>YEAR(Data!$E8329)</f>
        <v>2014</v>
      </c>
      <c r="D8329" s="2" t="str">
        <f>TEXT(Table_1[[#This Row],[Order Date]], "MMM")</f>
        <v>Jul</v>
      </c>
      <c r="E8329" s="7">
        <v>41842</v>
      </c>
      <c r="F8329" s="7">
        <v>41845</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row>
    <row r="8330" spans="1:23" ht="14.25" customHeight="1" x14ac:dyDescent="0.3">
      <c r="A8330" s="5">
        <v>8329</v>
      </c>
      <c r="B8330" s="2" t="s">
        <v>9957</v>
      </c>
      <c r="C8330" s="5">
        <f>YEAR(Data!$E8330)</f>
        <v>2014</v>
      </c>
      <c r="D8330" s="2" t="str">
        <f>TEXT(Table_1[[#This Row],[Order Date]], "MMM")</f>
        <v>Oct</v>
      </c>
      <c r="E8330" s="7">
        <v>41919</v>
      </c>
      <c r="F8330" s="7">
        <v>41924</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row>
    <row r="8331" spans="1:23" ht="14.25" customHeight="1" x14ac:dyDescent="0.3">
      <c r="A8331" s="5">
        <v>8330</v>
      </c>
      <c r="B8331" s="2" t="s">
        <v>9957</v>
      </c>
      <c r="C8331" s="5">
        <f>YEAR(Data!$E8331)</f>
        <v>2014</v>
      </c>
      <c r="D8331" s="2" t="str">
        <f>TEXT(Table_1[[#This Row],[Order Date]], "MMM")</f>
        <v>Oct</v>
      </c>
      <c r="E8331" s="7">
        <v>41919</v>
      </c>
      <c r="F8331" s="7">
        <v>41924</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row>
    <row r="8332" spans="1:23" ht="14.25" customHeight="1" x14ac:dyDescent="0.3">
      <c r="A8332" s="5">
        <v>8331</v>
      </c>
      <c r="B8332" s="2" t="s">
        <v>9958</v>
      </c>
      <c r="C8332" s="5">
        <f>YEAR(Data!$E8332)</f>
        <v>2014</v>
      </c>
      <c r="D8332" s="2" t="str">
        <f>TEXT(Table_1[[#This Row],[Order Date]], "MMM")</f>
        <v>Nov</v>
      </c>
      <c r="E8332" s="7">
        <v>41951</v>
      </c>
      <c r="F8332" s="7">
        <v>41955</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row>
    <row r="8333" spans="1:23" ht="14.25" customHeight="1" x14ac:dyDescent="0.3">
      <c r="A8333" s="5">
        <v>8332</v>
      </c>
      <c r="B8333" s="2" t="s">
        <v>9961</v>
      </c>
      <c r="C8333" s="5">
        <f>YEAR(Data!$E8333)</f>
        <v>2013</v>
      </c>
      <c r="D8333" s="2" t="str">
        <f>TEXT(Table_1[[#This Row],[Order Date]], "MMM")</f>
        <v>Mar</v>
      </c>
      <c r="E8333" s="7">
        <v>41343</v>
      </c>
      <c r="F8333" s="7">
        <v>41346</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row>
    <row r="8334" spans="1:23" ht="14.25" customHeight="1" x14ac:dyDescent="0.3">
      <c r="A8334" s="5">
        <v>8333</v>
      </c>
      <c r="B8334" s="2" t="s">
        <v>9961</v>
      </c>
      <c r="C8334" s="5">
        <f>YEAR(Data!$E8334)</f>
        <v>2013</v>
      </c>
      <c r="D8334" s="2" t="str">
        <f>TEXT(Table_1[[#This Row],[Order Date]], "MMM")</f>
        <v>Mar</v>
      </c>
      <c r="E8334" s="7">
        <v>41343</v>
      </c>
      <c r="F8334" s="7">
        <v>41346</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row>
    <row r="8335" spans="1:23" ht="14.25" customHeight="1" x14ac:dyDescent="0.3">
      <c r="A8335" s="5">
        <v>8334</v>
      </c>
      <c r="B8335" s="2" t="s">
        <v>9961</v>
      </c>
      <c r="C8335" s="5">
        <f>YEAR(Data!$E8335)</f>
        <v>2013</v>
      </c>
      <c r="D8335" s="2" t="str">
        <f>TEXT(Table_1[[#This Row],[Order Date]], "MMM")</f>
        <v>Mar</v>
      </c>
      <c r="E8335" s="7">
        <v>41343</v>
      </c>
      <c r="F8335" s="7">
        <v>41346</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row>
    <row r="8336" spans="1:23" ht="14.25" customHeight="1" x14ac:dyDescent="0.3">
      <c r="A8336" s="5">
        <v>8335</v>
      </c>
      <c r="B8336" s="2" t="s">
        <v>9961</v>
      </c>
      <c r="C8336" s="5">
        <f>YEAR(Data!$E8336)</f>
        <v>2013</v>
      </c>
      <c r="D8336" s="2" t="str">
        <f>TEXT(Table_1[[#This Row],[Order Date]], "MMM")</f>
        <v>Mar</v>
      </c>
      <c r="E8336" s="7">
        <v>41343</v>
      </c>
      <c r="F8336" s="7">
        <v>41346</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row>
    <row r="8337" spans="1:23" ht="14.25" customHeight="1" x14ac:dyDescent="0.3">
      <c r="A8337" s="5">
        <v>8336</v>
      </c>
      <c r="B8337" s="2" t="s">
        <v>9963</v>
      </c>
      <c r="C8337" s="5">
        <f>YEAR(Data!$E8337)</f>
        <v>2014</v>
      </c>
      <c r="D8337" s="2" t="str">
        <f>TEXT(Table_1[[#This Row],[Order Date]], "MMM")</f>
        <v>May</v>
      </c>
      <c r="E8337" s="7">
        <v>41773</v>
      </c>
      <c r="F8337" s="7">
        <v>41778</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row>
    <row r="8338" spans="1:23" ht="14.25" customHeight="1" x14ac:dyDescent="0.3">
      <c r="A8338" s="5">
        <v>8337</v>
      </c>
      <c r="B8338" s="2" t="s">
        <v>9964</v>
      </c>
      <c r="C8338" s="5">
        <f>YEAR(Data!$E8338)</f>
        <v>2013</v>
      </c>
      <c r="D8338" s="2" t="str">
        <f>TEXT(Table_1[[#This Row],[Order Date]], "MMM")</f>
        <v>Jul</v>
      </c>
      <c r="E8338" s="7">
        <v>41458</v>
      </c>
      <c r="F8338" s="7">
        <v>41464</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row>
    <row r="8339" spans="1:23" ht="14.25" customHeight="1" x14ac:dyDescent="0.3">
      <c r="A8339" s="5">
        <v>8338</v>
      </c>
      <c r="B8339" s="2" t="s">
        <v>9967</v>
      </c>
      <c r="C8339" s="5">
        <f>YEAR(Data!$E8339)</f>
        <v>2011</v>
      </c>
      <c r="D8339" s="2" t="str">
        <f>TEXT(Table_1[[#This Row],[Order Date]], "MMM")</f>
        <v>Dec</v>
      </c>
      <c r="E8339" s="7">
        <v>40904</v>
      </c>
      <c r="F8339" s="7">
        <v>40911</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row>
    <row r="8340" spans="1:23" ht="14.25" customHeight="1" x14ac:dyDescent="0.3">
      <c r="A8340" s="5">
        <v>8339</v>
      </c>
      <c r="B8340" s="2" t="s">
        <v>9967</v>
      </c>
      <c r="C8340" s="5">
        <f>YEAR(Data!$E8340)</f>
        <v>2011</v>
      </c>
      <c r="D8340" s="2" t="str">
        <f>TEXT(Table_1[[#This Row],[Order Date]], "MMM")</f>
        <v>Dec</v>
      </c>
      <c r="E8340" s="7">
        <v>40904</v>
      </c>
      <c r="F8340" s="7">
        <v>40911</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row>
    <row r="8341" spans="1:23" ht="14.25" customHeight="1" x14ac:dyDescent="0.3">
      <c r="A8341" s="5">
        <v>8340</v>
      </c>
      <c r="B8341" s="2" t="s">
        <v>9968</v>
      </c>
      <c r="C8341" s="5">
        <f>YEAR(Data!$E8341)</f>
        <v>2014</v>
      </c>
      <c r="D8341" s="2" t="str">
        <f>TEXT(Table_1[[#This Row],[Order Date]], "MMM")</f>
        <v>Apr</v>
      </c>
      <c r="E8341" s="7">
        <v>41743</v>
      </c>
      <c r="F8341" s="7">
        <v>41747</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row>
    <row r="8342" spans="1:23" ht="14.25" customHeight="1" x14ac:dyDescent="0.3">
      <c r="A8342" s="5">
        <v>8341</v>
      </c>
      <c r="B8342" s="2" t="s">
        <v>9969</v>
      </c>
      <c r="C8342" s="5">
        <f>YEAR(Data!$E8342)</f>
        <v>2011</v>
      </c>
      <c r="D8342" s="2" t="str">
        <f>TEXT(Table_1[[#This Row],[Order Date]], "MMM")</f>
        <v>Nov</v>
      </c>
      <c r="E8342" s="7">
        <v>40861</v>
      </c>
      <c r="F8342" s="7">
        <v>40867</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row>
    <row r="8343" spans="1:23" ht="14.25" customHeight="1" x14ac:dyDescent="0.3">
      <c r="A8343" s="5">
        <v>8342</v>
      </c>
      <c r="B8343" s="2" t="s">
        <v>9970</v>
      </c>
      <c r="C8343" s="5">
        <f>YEAR(Data!$E8343)</f>
        <v>2014</v>
      </c>
      <c r="D8343" s="2" t="str">
        <f>TEXT(Table_1[[#This Row],[Order Date]], "MMM")</f>
        <v>Jun</v>
      </c>
      <c r="E8343" s="7">
        <v>41802</v>
      </c>
      <c r="F8343" s="7">
        <v>41805</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row>
    <row r="8344" spans="1:23" ht="14.25" customHeight="1" x14ac:dyDescent="0.3">
      <c r="A8344" s="5">
        <v>8343</v>
      </c>
      <c r="B8344" s="2" t="s">
        <v>9971</v>
      </c>
      <c r="C8344" s="5">
        <f>YEAR(Data!$E8344)</f>
        <v>2013</v>
      </c>
      <c r="D8344" s="2" t="str">
        <f>TEXT(Table_1[[#This Row],[Order Date]], "MMM")</f>
        <v>Nov</v>
      </c>
      <c r="E8344" s="7">
        <v>41604</v>
      </c>
      <c r="F8344" s="7">
        <v>41609</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row>
    <row r="8345" spans="1:23" ht="14.25" customHeight="1" x14ac:dyDescent="0.3">
      <c r="A8345" s="5">
        <v>8344</v>
      </c>
      <c r="B8345" s="2" t="s">
        <v>9972</v>
      </c>
      <c r="C8345" s="5">
        <f>YEAR(Data!$E8345)</f>
        <v>2011</v>
      </c>
      <c r="D8345" s="2" t="str">
        <f>TEXT(Table_1[[#This Row],[Order Date]], "MMM")</f>
        <v>Mar</v>
      </c>
      <c r="E8345" s="7">
        <v>40623</v>
      </c>
      <c r="F8345" s="7">
        <v>40627</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row>
    <row r="8346" spans="1:23" ht="14.25" customHeight="1" x14ac:dyDescent="0.3">
      <c r="A8346" s="5">
        <v>8345</v>
      </c>
      <c r="B8346" s="2" t="s">
        <v>9972</v>
      </c>
      <c r="C8346" s="5">
        <f>YEAR(Data!$E8346)</f>
        <v>2011</v>
      </c>
      <c r="D8346" s="2" t="str">
        <f>TEXT(Table_1[[#This Row],[Order Date]], "MMM")</f>
        <v>Mar</v>
      </c>
      <c r="E8346" s="7">
        <v>40623</v>
      </c>
      <c r="F8346" s="7">
        <v>40627</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row>
    <row r="8347" spans="1:23" ht="14.25" customHeight="1" x14ac:dyDescent="0.3">
      <c r="A8347" s="5">
        <v>8346</v>
      </c>
      <c r="B8347" s="2" t="s">
        <v>9972</v>
      </c>
      <c r="C8347" s="5">
        <f>YEAR(Data!$E8347)</f>
        <v>2011</v>
      </c>
      <c r="D8347" s="2" t="str">
        <f>TEXT(Table_1[[#This Row],[Order Date]], "MMM")</f>
        <v>Mar</v>
      </c>
      <c r="E8347" s="7">
        <v>40623</v>
      </c>
      <c r="F8347" s="7">
        <v>40627</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row>
    <row r="8348" spans="1:23" ht="14.25" customHeight="1" x14ac:dyDescent="0.3">
      <c r="A8348" s="5">
        <v>8347</v>
      </c>
      <c r="B8348" s="2" t="s">
        <v>9973</v>
      </c>
      <c r="C8348" s="5">
        <f>YEAR(Data!$E8348)</f>
        <v>2012</v>
      </c>
      <c r="D8348" s="2" t="str">
        <f>TEXT(Table_1[[#This Row],[Order Date]], "MMM")</f>
        <v>Apr</v>
      </c>
      <c r="E8348" s="7">
        <v>41029</v>
      </c>
      <c r="F8348" s="7">
        <v>41033</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row>
    <row r="8349" spans="1:23" ht="14.25" customHeight="1" x14ac:dyDescent="0.3">
      <c r="A8349" s="5">
        <v>8348</v>
      </c>
      <c r="B8349" s="2" t="s">
        <v>9973</v>
      </c>
      <c r="C8349" s="5">
        <f>YEAR(Data!$E8349)</f>
        <v>2012</v>
      </c>
      <c r="D8349" s="2" t="str">
        <f>TEXT(Table_1[[#This Row],[Order Date]], "MMM")</f>
        <v>Apr</v>
      </c>
      <c r="E8349" s="7">
        <v>41029</v>
      </c>
      <c r="F8349" s="7">
        <v>41033</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row>
    <row r="8350" spans="1:23" ht="14.25" customHeight="1" x14ac:dyDescent="0.3">
      <c r="A8350" s="5">
        <v>8349</v>
      </c>
      <c r="B8350" s="2" t="s">
        <v>9973</v>
      </c>
      <c r="C8350" s="5">
        <f>YEAR(Data!$E8350)</f>
        <v>2012</v>
      </c>
      <c r="D8350" s="2" t="str">
        <f>TEXT(Table_1[[#This Row],[Order Date]], "MMM")</f>
        <v>Apr</v>
      </c>
      <c r="E8350" s="7">
        <v>41029</v>
      </c>
      <c r="F8350" s="7">
        <v>41033</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row>
    <row r="8351" spans="1:23" ht="14.25" customHeight="1" x14ac:dyDescent="0.3">
      <c r="A8351" s="5">
        <v>8350</v>
      </c>
      <c r="B8351" s="2" t="s">
        <v>9973</v>
      </c>
      <c r="C8351" s="5">
        <f>YEAR(Data!$E8351)</f>
        <v>2012</v>
      </c>
      <c r="D8351" s="2" t="str">
        <f>TEXT(Table_1[[#This Row],[Order Date]], "MMM")</f>
        <v>Apr</v>
      </c>
      <c r="E8351" s="7">
        <v>41029</v>
      </c>
      <c r="F8351" s="7">
        <v>41033</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row>
    <row r="8352" spans="1:23" ht="14.25" customHeight="1" x14ac:dyDescent="0.3">
      <c r="A8352" s="5">
        <v>8351</v>
      </c>
      <c r="B8352" s="2" t="s">
        <v>9973</v>
      </c>
      <c r="C8352" s="5">
        <f>YEAR(Data!$E8352)</f>
        <v>2012</v>
      </c>
      <c r="D8352" s="2" t="str">
        <f>TEXT(Table_1[[#This Row],[Order Date]], "MMM")</f>
        <v>Apr</v>
      </c>
      <c r="E8352" s="7">
        <v>41029</v>
      </c>
      <c r="F8352" s="7">
        <v>41033</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row>
    <row r="8353" spans="1:23" ht="14.25" customHeight="1" x14ac:dyDescent="0.3">
      <c r="A8353" s="5">
        <v>8352</v>
      </c>
      <c r="B8353" s="2" t="s">
        <v>9974</v>
      </c>
      <c r="C8353" s="5">
        <f>YEAR(Data!$E8353)</f>
        <v>2014</v>
      </c>
      <c r="D8353" s="2" t="str">
        <f>TEXT(Table_1[[#This Row],[Order Date]], "MMM")</f>
        <v>May</v>
      </c>
      <c r="E8353" s="7">
        <v>41763</v>
      </c>
      <c r="F8353" s="7">
        <v>41768</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row>
    <row r="8354" spans="1:23" ht="14.25" customHeight="1" x14ac:dyDescent="0.3">
      <c r="A8354" s="5">
        <v>8353</v>
      </c>
      <c r="B8354" s="2" t="s">
        <v>9974</v>
      </c>
      <c r="C8354" s="5">
        <f>YEAR(Data!$E8354)</f>
        <v>2014</v>
      </c>
      <c r="D8354" s="2" t="str">
        <f>TEXT(Table_1[[#This Row],[Order Date]], "MMM")</f>
        <v>May</v>
      </c>
      <c r="E8354" s="7">
        <v>41763</v>
      </c>
      <c r="F8354" s="7">
        <v>41768</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row>
    <row r="8355" spans="1:23" ht="14.25" customHeight="1" x14ac:dyDescent="0.3">
      <c r="A8355" s="5">
        <v>8354</v>
      </c>
      <c r="B8355" s="2" t="s">
        <v>9974</v>
      </c>
      <c r="C8355" s="5">
        <f>YEAR(Data!$E8355)</f>
        <v>2014</v>
      </c>
      <c r="D8355" s="2" t="str">
        <f>TEXT(Table_1[[#This Row],[Order Date]], "MMM")</f>
        <v>May</v>
      </c>
      <c r="E8355" s="7">
        <v>41763</v>
      </c>
      <c r="F8355" s="7">
        <v>41768</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row>
    <row r="8356" spans="1:23" ht="14.25" customHeight="1" x14ac:dyDescent="0.3">
      <c r="A8356" s="5">
        <v>8355</v>
      </c>
      <c r="B8356" s="2" t="s">
        <v>9974</v>
      </c>
      <c r="C8356" s="5">
        <f>YEAR(Data!$E8356)</f>
        <v>2014</v>
      </c>
      <c r="D8356" s="2" t="str">
        <f>TEXT(Table_1[[#This Row],[Order Date]], "MMM")</f>
        <v>May</v>
      </c>
      <c r="E8356" s="7">
        <v>41763</v>
      </c>
      <c r="F8356" s="7">
        <v>41768</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row>
    <row r="8357" spans="1:23" ht="14.25" customHeight="1" x14ac:dyDescent="0.3">
      <c r="A8357" s="5">
        <v>8356</v>
      </c>
      <c r="B8357" s="2" t="s">
        <v>9974</v>
      </c>
      <c r="C8357" s="5">
        <f>YEAR(Data!$E8357)</f>
        <v>2014</v>
      </c>
      <c r="D8357" s="2" t="str">
        <f>TEXT(Table_1[[#This Row],[Order Date]], "MMM")</f>
        <v>May</v>
      </c>
      <c r="E8357" s="7">
        <v>41763</v>
      </c>
      <c r="F8357" s="7">
        <v>41768</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row>
    <row r="8358" spans="1:23" ht="14.25" customHeight="1" x14ac:dyDescent="0.3">
      <c r="A8358" s="5">
        <v>8357</v>
      </c>
      <c r="B8358" s="2" t="s">
        <v>9975</v>
      </c>
      <c r="C8358" s="5">
        <f>YEAR(Data!$E8358)</f>
        <v>2013</v>
      </c>
      <c r="D8358" s="2" t="str">
        <f>TEXT(Table_1[[#This Row],[Order Date]], "MMM")</f>
        <v>Aug</v>
      </c>
      <c r="E8358" s="7">
        <v>41513</v>
      </c>
      <c r="F8358" s="7">
        <v>41517</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row>
    <row r="8359" spans="1:23" ht="14.25" customHeight="1" x14ac:dyDescent="0.3">
      <c r="A8359" s="5">
        <v>8358</v>
      </c>
      <c r="B8359" s="2" t="s">
        <v>9976</v>
      </c>
      <c r="C8359" s="5">
        <f>YEAR(Data!$E8359)</f>
        <v>2011</v>
      </c>
      <c r="D8359" s="2" t="str">
        <f>TEXT(Table_1[[#This Row],[Order Date]], "MMM")</f>
        <v>Apr</v>
      </c>
      <c r="E8359" s="7">
        <v>40644</v>
      </c>
      <c r="F8359" s="7">
        <v>40651</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row>
    <row r="8360" spans="1:23" ht="14.25" customHeight="1" x14ac:dyDescent="0.3">
      <c r="A8360" s="5">
        <v>8359</v>
      </c>
      <c r="B8360" s="2" t="s">
        <v>9976</v>
      </c>
      <c r="C8360" s="5">
        <f>YEAR(Data!$E8360)</f>
        <v>2011</v>
      </c>
      <c r="D8360" s="2" t="str">
        <f>TEXT(Table_1[[#This Row],[Order Date]], "MMM")</f>
        <v>Apr</v>
      </c>
      <c r="E8360" s="7">
        <v>40644</v>
      </c>
      <c r="F8360" s="7">
        <v>40651</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row>
    <row r="8361" spans="1:23" ht="14.25" customHeight="1" x14ac:dyDescent="0.3">
      <c r="A8361" s="5">
        <v>8360</v>
      </c>
      <c r="B8361" s="2" t="s">
        <v>9976</v>
      </c>
      <c r="C8361" s="5">
        <f>YEAR(Data!$E8361)</f>
        <v>2011</v>
      </c>
      <c r="D8361" s="2" t="str">
        <f>TEXT(Table_1[[#This Row],[Order Date]], "MMM")</f>
        <v>Apr</v>
      </c>
      <c r="E8361" s="7">
        <v>40644</v>
      </c>
      <c r="F8361" s="7">
        <v>40651</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row>
    <row r="8362" spans="1:23" ht="14.25" customHeight="1" x14ac:dyDescent="0.3">
      <c r="A8362" s="5">
        <v>8361</v>
      </c>
      <c r="B8362" s="2" t="s">
        <v>9977</v>
      </c>
      <c r="C8362" s="5">
        <f>YEAR(Data!$E8362)</f>
        <v>2014</v>
      </c>
      <c r="D8362" s="2" t="str">
        <f>TEXT(Table_1[[#This Row],[Order Date]], "MMM")</f>
        <v>Jan</v>
      </c>
      <c r="E8362" s="7">
        <v>41642</v>
      </c>
      <c r="F8362" s="7">
        <v>41644</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row>
    <row r="8363" spans="1:23" ht="14.25" customHeight="1" x14ac:dyDescent="0.3">
      <c r="A8363" s="5">
        <v>8362</v>
      </c>
      <c r="B8363" s="2" t="s">
        <v>9977</v>
      </c>
      <c r="C8363" s="5">
        <f>YEAR(Data!$E8363)</f>
        <v>2014</v>
      </c>
      <c r="D8363" s="2" t="str">
        <f>TEXT(Table_1[[#This Row],[Order Date]], "MMM")</f>
        <v>Jan</v>
      </c>
      <c r="E8363" s="7">
        <v>41642</v>
      </c>
      <c r="F8363" s="7">
        <v>41644</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row>
    <row r="8364" spans="1:23" ht="14.25" customHeight="1" x14ac:dyDescent="0.3">
      <c r="A8364" s="5">
        <v>8363</v>
      </c>
      <c r="B8364" s="2" t="s">
        <v>9977</v>
      </c>
      <c r="C8364" s="5">
        <f>YEAR(Data!$E8364)</f>
        <v>2014</v>
      </c>
      <c r="D8364" s="2" t="str">
        <f>TEXT(Table_1[[#This Row],[Order Date]], "MMM")</f>
        <v>Jan</v>
      </c>
      <c r="E8364" s="7">
        <v>41642</v>
      </c>
      <c r="F8364" s="7">
        <v>41644</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row>
    <row r="8365" spans="1:23" ht="14.25" customHeight="1" x14ac:dyDescent="0.3">
      <c r="A8365" s="5">
        <v>8364</v>
      </c>
      <c r="B8365" s="2" t="s">
        <v>9977</v>
      </c>
      <c r="C8365" s="5">
        <f>YEAR(Data!$E8365)</f>
        <v>2014</v>
      </c>
      <c r="D8365" s="2" t="str">
        <f>TEXT(Table_1[[#This Row],[Order Date]], "MMM")</f>
        <v>Jan</v>
      </c>
      <c r="E8365" s="7">
        <v>41642</v>
      </c>
      <c r="F8365" s="7">
        <v>41644</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row>
    <row r="8366" spans="1:23" ht="14.25" customHeight="1" x14ac:dyDescent="0.3">
      <c r="A8366" s="5">
        <v>8365</v>
      </c>
      <c r="B8366" s="2" t="s">
        <v>9978</v>
      </c>
      <c r="C8366" s="5">
        <f>YEAR(Data!$E8366)</f>
        <v>2014</v>
      </c>
      <c r="D8366" s="2" t="str">
        <f>TEXT(Table_1[[#This Row],[Order Date]], "MMM")</f>
        <v>Apr</v>
      </c>
      <c r="E8366" s="7">
        <v>41758</v>
      </c>
      <c r="F8366" s="7">
        <v>41762</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row>
    <row r="8367" spans="1:23" ht="14.25" customHeight="1" x14ac:dyDescent="0.3">
      <c r="A8367" s="5">
        <v>8366</v>
      </c>
      <c r="B8367" s="2" t="s">
        <v>9980</v>
      </c>
      <c r="C8367" s="5">
        <f>YEAR(Data!$E8367)</f>
        <v>2014</v>
      </c>
      <c r="D8367" s="2" t="str">
        <f>TEXT(Table_1[[#This Row],[Order Date]], "MMM")</f>
        <v>Jan</v>
      </c>
      <c r="E8367" s="7">
        <v>41670</v>
      </c>
      <c r="F8367" s="7">
        <v>41673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row>
    <row r="8368" spans="1:23" ht="14.25" customHeight="1" x14ac:dyDescent="0.3">
      <c r="A8368" s="5">
        <v>8367</v>
      </c>
      <c r="B8368" s="2" t="s">
        <v>9981</v>
      </c>
      <c r="C8368" s="5">
        <f>YEAR(Data!$E8368)</f>
        <v>2011</v>
      </c>
      <c r="D8368" s="2" t="str">
        <f>TEXT(Table_1[[#This Row],[Order Date]], "MMM")</f>
        <v>Sep</v>
      </c>
      <c r="E8368" s="7">
        <v>40793</v>
      </c>
      <c r="F8368" s="7">
        <v>40798</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row>
    <row r="8369" spans="1:23" ht="14.25" customHeight="1" x14ac:dyDescent="0.3">
      <c r="A8369" s="5">
        <v>8368</v>
      </c>
      <c r="B8369" s="2" t="s">
        <v>9981</v>
      </c>
      <c r="C8369" s="5">
        <f>YEAR(Data!$E8369)</f>
        <v>2011</v>
      </c>
      <c r="D8369" s="2" t="str">
        <f>TEXT(Table_1[[#This Row],[Order Date]], "MMM")</f>
        <v>Sep</v>
      </c>
      <c r="E8369" s="7">
        <v>40793</v>
      </c>
      <c r="F8369" s="7">
        <v>40798</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row>
    <row r="8370" spans="1:23" ht="14.25" customHeight="1" x14ac:dyDescent="0.3">
      <c r="A8370" s="5">
        <v>8369</v>
      </c>
      <c r="B8370" s="2" t="s">
        <v>9981</v>
      </c>
      <c r="C8370" s="5">
        <f>YEAR(Data!$E8370)</f>
        <v>2011</v>
      </c>
      <c r="D8370" s="2" t="str">
        <f>TEXT(Table_1[[#This Row],[Order Date]], "MMM")</f>
        <v>Sep</v>
      </c>
      <c r="E8370" s="7">
        <v>40793</v>
      </c>
      <c r="F8370" s="7">
        <v>40798</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row>
    <row r="8371" spans="1:23" ht="14.25" customHeight="1" x14ac:dyDescent="0.3">
      <c r="A8371" s="5">
        <v>8370</v>
      </c>
      <c r="B8371" s="2" t="s">
        <v>9984</v>
      </c>
      <c r="C8371" s="5">
        <f>YEAR(Data!$E8371)</f>
        <v>2013</v>
      </c>
      <c r="D8371" s="2" t="str">
        <f>TEXT(Table_1[[#This Row],[Order Date]], "MMM")</f>
        <v>Jun</v>
      </c>
      <c r="E8371" s="7">
        <v>41437</v>
      </c>
      <c r="F8371" s="7">
        <v>41442</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row>
    <row r="8372" spans="1:23" ht="14.25" customHeight="1" x14ac:dyDescent="0.3">
      <c r="A8372" s="5">
        <v>8371</v>
      </c>
      <c r="B8372" s="2" t="s">
        <v>9985</v>
      </c>
      <c r="C8372" s="5">
        <f>YEAR(Data!$E8372)</f>
        <v>2013</v>
      </c>
      <c r="D8372" s="2" t="str">
        <f>TEXT(Table_1[[#This Row],[Order Date]], "MMM")</f>
        <v>Oct</v>
      </c>
      <c r="E8372" s="7">
        <v>41565</v>
      </c>
      <c r="F8372" s="7">
        <v>41569</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row>
    <row r="8373" spans="1:23" ht="14.25" customHeight="1" x14ac:dyDescent="0.3">
      <c r="A8373" s="5">
        <v>8372</v>
      </c>
      <c r="B8373" s="2" t="s">
        <v>9986</v>
      </c>
      <c r="C8373" s="5">
        <f>YEAR(Data!$E8373)</f>
        <v>2011</v>
      </c>
      <c r="D8373" s="2" t="str">
        <f>TEXT(Table_1[[#This Row],[Order Date]], "MMM")</f>
        <v>Dec</v>
      </c>
      <c r="E8373" s="7">
        <v>40904</v>
      </c>
      <c r="F8373" s="7">
        <v>40907</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row>
    <row r="8374" spans="1:23" ht="14.25" customHeight="1" x14ac:dyDescent="0.3">
      <c r="A8374" s="5">
        <v>8373</v>
      </c>
      <c r="B8374" s="2" t="s">
        <v>9987</v>
      </c>
      <c r="C8374" s="5">
        <f>YEAR(Data!$E8374)</f>
        <v>2013</v>
      </c>
      <c r="D8374" s="2" t="str">
        <f>TEXT(Table_1[[#This Row],[Order Date]], "MMM")</f>
        <v>Nov</v>
      </c>
      <c r="E8374" s="7">
        <v>41603</v>
      </c>
      <c r="F8374" s="7">
        <v>41610</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row>
    <row r="8375" spans="1:23" ht="14.25" customHeight="1" x14ac:dyDescent="0.3">
      <c r="A8375" s="5">
        <v>8374</v>
      </c>
      <c r="B8375" s="2" t="s">
        <v>9988</v>
      </c>
      <c r="C8375" s="5">
        <f>YEAR(Data!$E8375)</f>
        <v>2013</v>
      </c>
      <c r="D8375" s="2" t="str">
        <f>TEXT(Table_1[[#This Row],[Order Date]], "MMM")</f>
        <v>Nov</v>
      </c>
      <c r="E8375" s="7">
        <v>41589</v>
      </c>
      <c r="F8375" s="7">
        <v>41592</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row>
    <row r="8376" spans="1:23" ht="14.25" customHeight="1" x14ac:dyDescent="0.3">
      <c r="A8376" s="5">
        <v>8375</v>
      </c>
      <c r="B8376" s="2" t="s">
        <v>9989</v>
      </c>
      <c r="C8376" s="5">
        <f>YEAR(Data!$E8376)</f>
        <v>2012</v>
      </c>
      <c r="D8376" s="2" t="str">
        <f>TEXT(Table_1[[#This Row],[Order Date]], "MMM")</f>
        <v>Jan</v>
      </c>
      <c r="E8376" s="7">
        <v>40913</v>
      </c>
      <c r="F8376" s="7">
        <v>40918</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row>
    <row r="8377" spans="1:23" ht="14.25" customHeight="1" x14ac:dyDescent="0.3">
      <c r="A8377" s="5">
        <v>8376</v>
      </c>
      <c r="B8377" s="2" t="s">
        <v>9989</v>
      </c>
      <c r="C8377" s="5">
        <f>YEAR(Data!$E8377)</f>
        <v>2012</v>
      </c>
      <c r="D8377" s="2" t="str">
        <f>TEXT(Table_1[[#This Row],[Order Date]], "MMM")</f>
        <v>Jan</v>
      </c>
      <c r="E8377" s="7">
        <v>40913</v>
      </c>
      <c r="F8377" s="7">
        <v>40918</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row>
    <row r="8378" spans="1:23" ht="14.25" customHeight="1" x14ac:dyDescent="0.3">
      <c r="A8378" s="5">
        <v>8377</v>
      </c>
      <c r="B8378" s="2" t="s">
        <v>9990</v>
      </c>
      <c r="C8378" s="5">
        <f>YEAR(Data!$E8378)</f>
        <v>2014</v>
      </c>
      <c r="D8378" s="2" t="str">
        <f>TEXT(Table_1[[#This Row],[Order Date]], "MMM")</f>
        <v>Mar</v>
      </c>
      <c r="E8378" s="7">
        <v>41720</v>
      </c>
      <c r="F8378" s="7">
        <v>41726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row>
    <row r="8379" spans="1:23" ht="14.25" customHeight="1" x14ac:dyDescent="0.3">
      <c r="A8379" s="5">
        <v>8378</v>
      </c>
      <c r="B8379" s="2" t="s">
        <v>9991</v>
      </c>
      <c r="C8379" s="5">
        <f>YEAR(Data!$E8379)</f>
        <v>2012</v>
      </c>
      <c r="D8379" s="2" t="str">
        <f>TEXT(Table_1[[#This Row],[Order Date]], "MMM")</f>
        <v>Nov</v>
      </c>
      <c r="E8379" s="7">
        <v>41225</v>
      </c>
      <c r="F8379" s="7">
        <v>41231</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row>
    <row r="8380" spans="1:23" ht="14.25" customHeight="1" x14ac:dyDescent="0.3">
      <c r="A8380" s="5">
        <v>8379</v>
      </c>
      <c r="B8380" s="2" t="s">
        <v>9991</v>
      </c>
      <c r="C8380" s="5">
        <f>YEAR(Data!$E8380)</f>
        <v>2012</v>
      </c>
      <c r="D8380" s="2" t="str">
        <f>TEXT(Table_1[[#This Row],[Order Date]], "MMM")</f>
        <v>Nov</v>
      </c>
      <c r="E8380" s="7">
        <v>41225</v>
      </c>
      <c r="F8380" s="7">
        <v>41231</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row>
    <row r="8381" spans="1:23" ht="14.25" customHeight="1" x14ac:dyDescent="0.3">
      <c r="A8381" s="5">
        <v>8380</v>
      </c>
      <c r="B8381" s="2" t="s">
        <v>9991</v>
      </c>
      <c r="C8381" s="5">
        <f>YEAR(Data!$E8381)</f>
        <v>2012</v>
      </c>
      <c r="D8381" s="2" t="str">
        <f>TEXT(Table_1[[#This Row],[Order Date]], "MMM")</f>
        <v>Nov</v>
      </c>
      <c r="E8381" s="7">
        <v>41225</v>
      </c>
      <c r="F8381" s="7">
        <v>41231</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row>
    <row r="8382" spans="1:23" ht="14.25" customHeight="1" x14ac:dyDescent="0.3">
      <c r="A8382" s="5">
        <v>8381</v>
      </c>
      <c r="B8382" s="2" t="s">
        <v>9992</v>
      </c>
      <c r="C8382" s="5">
        <f>YEAR(Data!$E8382)</f>
        <v>2011</v>
      </c>
      <c r="D8382" s="2" t="str">
        <f>TEXT(Table_1[[#This Row],[Order Date]], "MMM")</f>
        <v>Sep</v>
      </c>
      <c r="E8382" s="7">
        <v>40795</v>
      </c>
      <c r="F8382" s="7">
        <v>40800</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row>
    <row r="8383" spans="1:23" ht="14.25" customHeight="1" x14ac:dyDescent="0.3">
      <c r="A8383" s="5">
        <v>8382</v>
      </c>
      <c r="B8383" s="2" t="s">
        <v>9993</v>
      </c>
      <c r="C8383" s="5">
        <f>YEAR(Data!$E8383)</f>
        <v>2013</v>
      </c>
      <c r="D8383" s="2" t="str">
        <f>TEXT(Table_1[[#This Row],[Order Date]], "MMM")</f>
        <v>Mar</v>
      </c>
      <c r="E8383" s="7">
        <v>41351</v>
      </c>
      <c r="F8383" s="7">
        <v>41353</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row>
    <row r="8384" spans="1:23" ht="14.25" customHeight="1" x14ac:dyDescent="0.3">
      <c r="A8384" s="5">
        <v>8383</v>
      </c>
      <c r="B8384" s="2" t="s">
        <v>9994</v>
      </c>
      <c r="C8384" s="5">
        <f>YEAR(Data!$E8384)</f>
        <v>2013</v>
      </c>
      <c r="D8384" s="2" t="str">
        <f>TEXT(Table_1[[#This Row],[Order Date]], "MMM")</f>
        <v>Feb</v>
      </c>
      <c r="E8384" s="7">
        <v>41313</v>
      </c>
      <c r="F8384" s="7">
        <v>41320</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row>
    <row r="8385" spans="1:23" ht="14.25" customHeight="1" x14ac:dyDescent="0.3">
      <c r="A8385" s="5">
        <v>8384</v>
      </c>
      <c r="B8385" s="2" t="s">
        <v>9995</v>
      </c>
      <c r="C8385" s="5">
        <f>YEAR(Data!$E8385)</f>
        <v>2013</v>
      </c>
      <c r="D8385" s="2" t="str">
        <f>TEXT(Table_1[[#This Row],[Order Date]], "MMM")</f>
        <v>Nov</v>
      </c>
      <c r="E8385" s="7">
        <v>41605</v>
      </c>
      <c r="F8385" s="7">
        <v>41607</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row>
    <row r="8386" spans="1:23" ht="14.25" customHeight="1" x14ac:dyDescent="0.3">
      <c r="A8386" s="5">
        <v>8385</v>
      </c>
      <c r="B8386" s="2" t="s">
        <v>9995</v>
      </c>
      <c r="C8386" s="5">
        <f>YEAR(Data!$E8386)</f>
        <v>2013</v>
      </c>
      <c r="D8386" s="2" t="str">
        <f>TEXT(Table_1[[#This Row],[Order Date]], "MMM")</f>
        <v>Nov</v>
      </c>
      <c r="E8386" s="7">
        <v>41605</v>
      </c>
      <c r="F8386" s="7">
        <v>41607</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row>
    <row r="8387" spans="1:23" ht="14.25" customHeight="1" x14ac:dyDescent="0.3">
      <c r="A8387" s="5">
        <v>8386</v>
      </c>
      <c r="B8387" s="2" t="s">
        <v>9997</v>
      </c>
      <c r="C8387" s="5">
        <f>YEAR(Data!$E8387)</f>
        <v>2014</v>
      </c>
      <c r="D8387" s="2" t="str">
        <f>TEXT(Table_1[[#This Row],[Order Date]], "MMM")</f>
        <v>Sep</v>
      </c>
      <c r="E8387" s="7">
        <v>41887</v>
      </c>
      <c r="F8387" s="7">
        <v>41891</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row>
    <row r="8388" spans="1:23" ht="14.25" customHeight="1" x14ac:dyDescent="0.3">
      <c r="A8388" s="5">
        <v>8387</v>
      </c>
      <c r="B8388" s="2" t="s">
        <v>9998</v>
      </c>
      <c r="C8388" s="5">
        <f>YEAR(Data!$E8388)</f>
        <v>2012</v>
      </c>
      <c r="D8388" s="2" t="str">
        <f>TEXT(Table_1[[#This Row],[Order Date]], "MMM")</f>
        <v>May</v>
      </c>
      <c r="E8388" s="7">
        <v>41057</v>
      </c>
      <c r="F8388" s="7">
        <v>41063</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row>
    <row r="8389" spans="1:23" ht="14.25" customHeight="1" x14ac:dyDescent="0.3">
      <c r="A8389" s="5">
        <v>8388</v>
      </c>
      <c r="B8389" s="2" t="s">
        <v>9998</v>
      </c>
      <c r="C8389" s="5">
        <f>YEAR(Data!$E8389)</f>
        <v>2012</v>
      </c>
      <c r="D8389" s="2" t="str">
        <f>TEXT(Table_1[[#This Row],[Order Date]], "MMM")</f>
        <v>May</v>
      </c>
      <c r="E8389" s="7">
        <v>41057</v>
      </c>
      <c r="F8389" s="7">
        <v>41063</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row>
    <row r="8390" spans="1:23" ht="14.25" customHeight="1" x14ac:dyDescent="0.3">
      <c r="A8390" s="5">
        <v>8389</v>
      </c>
      <c r="B8390" s="2" t="s">
        <v>9999</v>
      </c>
      <c r="C8390" s="5">
        <f>YEAR(Data!$E8390)</f>
        <v>2011</v>
      </c>
      <c r="D8390" s="2" t="str">
        <f>TEXT(Table_1[[#This Row],[Order Date]], "MMM")</f>
        <v>Nov</v>
      </c>
      <c r="E8390" s="7">
        <v>40848</v>
      </c>
      <c r="F8390" s="7">
        <v>40852</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row>
    <row r="8391" spans="1:23" ht="14.25" customHeight="1" x14ac:dyDescent="0.3">
      <c r="A8391" s="5">
        <v>8390</v>
      </c>
      <c r="B8391" s="2" t="s">
        <v>10000</v>
      </c>
      <c r="C8391" s="5">
        <f>YEAR(Data!$E8391)</f>
        <v>2013</v>
      </c>
      <c r="D8391" s="2" t="str">
        <f>TEXT(Table_1[[#This Row],[Order Date]], "MMM")</f>
        <v>Dec</v>
      </c>
      <c r="E8391" s="7">
        <v>41636</v>
      </c>
      <c r="F8391" s="7">
        <v>41639</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row>
    <row r="8392" spans="1:23" ht="14.25" customHeight="1" x14ac:dyDescent="0.3">
      <c r="A8392" s="5">
        <v>8391</v>
      </c>
      <c r="B8392" s="2" t="s">
        <v>10001</v>
      </c>
      <c r="C8392" s="5">
        <f>YEAR(Data!$E8392)</f>
        <v>2014</v>
      </c>
      <c r="D8392" s="2" t="str">
        <f>TEXT(Table_1[[#This Row],[Order Date]], "MMM")</f>
        <v>Dec</v>
      </c>
      <c r="E8392" s="7">
        <v>41978</v>
      </c>
      <c r="F8392" s="7">
        <v>41980</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row>
    <row r="8393" spans="1:23" ht="14.25" customHeight="1" x14ac:dyDescent="0.3">
      <c r="A8393" s="5">
        <v>8392</v>
      </c>
      <c r="B8393" s="2" t="s">
        <v>10002</v>
      </c>
      <c r="C8393" s="5">
        <f>YEAR(Data!$E8393)</f>
        <v>2014</v>
      </c>
      <c r="D8393" s="2" t="str">
        <f>TEXT(Table_1[[#This Row],[Order Date]], "MMM")</f>
        <v>Dec</v>
      </c>
      <c r="E8393" s="7">
        <v>41997</v>
      </c>
      <c r="F8393" s="7">
        <v>42004</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row>
    <row r="8394" spans="1:23" ht="14.25" customHeight="1" x14ac:dyDescent="0.3">
      <c r="A8394" s="5">
        <v>8393</v>
      </c>
      <c r="B8394" s="2" t="s">
        <v>10004</v>
      </c>
      <c r="C8394" s="5">
        <f>YEAR(Data!$E8394)</f>
        <v>2013</v>
      </c>
      <c r="D8394" s="2" t="str">
        <f>TEXT(Table_1[[#This Row],[Order Date]], "MMM")</f>
        <v>Dec</v>
      </c>
      <c r="E8394" s="7">
        <v>41610</v>
      </c>
      <c r="F8394" s="7">
        <v>41615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row>
    <row r="8395" spans="1:23" ht="14.25" customHeight="1" x14ac:dyDescent="0.3">
      <c r="A8395" s="5">
        <v>8394</v>
      </c>
      <c r="B8395" s="2" t="s">
        <v>10004</v>
      </c>
      <c r="C8395" s="5">
        <f>YEAR(Data!$E8395)</f>
        <v>2013</v>
      </c>
      <c r="D8395" s="2" t="str">
        <f>TEXT(Table_1[[#This Row],[Order Date]], "MMM")</f>
        <v>Dec</v>
      </c>
      <c r="E8395" s="7">
        <v>41610</v>
      </c>
      <c r="F8395" s="7">
        <v>41615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row>
    <row r="8396" spans="1:23" ht="14.25" customHeight="1" x14ac:dyDescent="0.3">
      <c r="A8396" s="5">
        <v>8395</v>
      </c>
      <c r="B8396" s="2" t="s">
        <v>10004</v>
      </c>
      <c r="C8396" s="5">
        <f>YEAR(Data!$E8396)</f>
        <v>2013</v>
      </c>
      <c r="D8396" s="2" t="str">
        <f>TEXT(Table_1[[#This Row],[Order Date]], "MMM")</f>
        <v>Dec</v>
      </c>
      <c r="E8396" s="7">
        <v>41610</v>
      </c>
      <c r="F8396" s="7">
        <v>41615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row>
    <row r="8397" spans="1:23" ht="14.25" customHeight="1" x14ac:dyDescent="0.3">
      <c r="A8397" s="5">
        <v>8396</v>
      </c>
      <c r="B8397" s="2" t="s">
        <v>10004</v>
      </c>
      <c r="C8397" s="5">
        <f>YEAR(Data!$E8397)</f>
        <v>2013</v>
      </c>
      <c r="D8397" s="2" t="str">
        <f>TEXT(Table_1[[#This Row],[Order Date]], "MMM")</f>
        <v>Dec</v>
      </c>
      <c r="E8397" s="7">
        <v>41610</v>
      </c>
      <c r="F8397" s="7">
        <v>41615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row>
    <row r="8398" spans="1:23" ht="14.25" customHeight="1" x14ac:dyDescent="0.3">
      <c r="A8398" s="5">
        <v>8397</v>
      </c>
      <c r="B8398" s="2" t="s">
        <v>10005</v>
      </c>
      <c r="C8398" s="5">
        <f>YEAR(Data!$E8398)</f>
        <v>2011</v>
      </c>
      <c r="D8398" s="2" t="str">
        <f>TEXT(Table_1[[#This Row],[Order Date]], "MMM")</f>
        <v>Jun</v>
      </c>
      <c r="E8398" s="7">
        <v>40724</v>
      </c>
      <c r="F8398" s="7">
        <v>40724</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row>
    <row r="8399" spans="1:23" ht="14.25" customHeight="1" x14ac:dyDescent="0.3">
      <c r="A8399" s="5">
        <v>8398</v>
      </c>
      <c r="B8399" s="2" t="s">
        <v>10006</v>
      </c>
      <c r="C8399" s="5">
        <f>YEAR(Data!$E8399)</f>
        <v>2011</v>
      </c>
      <c r="D8399" s="2" t="str">
        <f>TEXT(Table_1[[#This Row],[Order Date]], "MMM")</f>
        <v>Sep</v>
      </c>
      <c r="E8399" s="7">
        <v>40789</v>
      </c>
      <c r="F8399" s="7">
        <v>40790</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row>
    <row r="8400" spans="1:23" ht="14.25" customHeight="1" x14ac:dyDescent="0.3">
      <c r="A8400" s="5">
        <v>8399</v>
      </c>
      <c r="B8400" s="2" t="s">
        <v>10007</v>
      </c>
      <c r="C8400" s="5">
        <f>YEAR(Data!$E8400)</f>
        <v>2014</v>
      </c>
      <c r="D8400" s="2" t="str">
        <f>TEXT(Table_1[[#This Row],[Order Date]], "MMM")</f>
        <v>Nov</v>
      </c>
      <c r="E8400" s="7">
        <v>41946</v>
      </c>
      <c r="F8400" s="7">
        <v>41951</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row>
    <row r="8401" spans="1:23" ht="14.25" customHeight="1" x14ac:dyDescent="0.3">
      <c r="A8401" s="5">
        <v>8400</v>
      </c>
      <c r="B8401" s="2" t="s">
        <v>10008</v>
      </c>
      <c r="C8401" s="5">
        <f>YEAR(Data!$E8401)</f>
        <v>2012</v>
      </c>
      <c r="D8401" s="2" t="str">
        <f>TEXT(Table_1[[#This Row],[Order Date]], "MMM")</f>
        <v>Apr</v>
      </c>
      <c r="E8401" s="7">
        <v>41012</v>
      </c>
      <c r="F8401" s="7">
        <v>41017</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row>
    <row r="8402" spans="1:23" ht="14.25" customHeight="1" x14ac:dyDescent="0.3">
      <c r="A8402" s="5">
        <v>8401</v>
      </c>
      <c r="B8402" s="2" t="s">
        <v>10009</v>
      </c>
      <c r="C8402" s="5">
        <f>YEAR(Data!$E8402)</f>
        <v>2012</v>
      </c>
      <c r="D8402" s="2" t="str">
        <f>TEXT(Table_1[[#This Row],[Order Date]], "MMM")</f>
        <v>Dec</v>
      </c>
      <c r="E8402" s="7">
        <v>41248</v>
      </c>
      <c r="F8402" s="7">
        <v>41252</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row>
    <row r="8403" spans="1:23" ht="14.25" customHeight="1" x14ac:dyDescent="0.3">
      <c r="A8403" s="5">
        <v>8402</v>
      </c>
      <c r="B8403" s="2" t="s">
        <v>10009</v>
      </c>
      <c r="C8403" s="5">
        <f>YEAR(Data!$E8403)</f>
        <v>2012</v>
      </c>
      <c r="D8403" s="2" t="str">
        <f>TEXT(Table_1[[#This Row],[Order Date]], "MMM")</f>
        <v>Dec</v>
      </c>
      <c r="E8403" s="7">
        <v>41248</v>
      </c>
      <c r="F8403" s="7">
        <v>41252</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row>
    <row r="8404" spans="1:23" ht="14.25" customHeight="1" x14ac:dyDescent="0.3">
      <c r="A8404" s="5">
        <v>8403</v>
      </c>
      <c r="B8404" s="2" t="s">
        <v>10009</v>
      </c>
      <c r="C8404" s="5">
        <f>YEAR(Data!$E8404)</f>
        <v>2012</v>
      </c>
      <c r="D8404" s="2" t="str">
        <f>TEXT(Table_1[[#This Row],[Order Date]], "MMM")</f>
        <v>Dec</v>
      </c>
      <c r="E8404" s="7">
        <v>41248</v>
      </c>
      <c r="F8404" s="7">
        <v>41252</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row>
    <row r="8405" spans="1:23" ht="14.25" customHeight="1" x14ac:dyDescent="0.3">
      <c r="A8405" s="5">
        <v>8404</v>
      </c>
      <c r="B8405" s="2" t="s">
        <v>10010</v>
      </c>
      <c r="C8405" s="5">
        <f>YEAR(Data!$E8405)</f>
        <v>2013</v>
      </c>
      <c r="D8405" s="2" t="str">
        <f>TEXT(Table_1[[#This Row],[Order Date]], "MMM")</f>
        <v>Feb</v>
      </c>
      <c r="E8405" s="7">
        <v>41306</v>
      </c>
      <c r="F8405" s="7">
        <v>41312</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row>
    <row r="8406" spans="1:23" ht="14.25" customHeight="1" x14ac:dyDescent="0.3">
      <c r="A8406" s="5">
        <v>8405</v>
      </c>
      <c r="B8406" s="2" t="s">
        <v>10011</v>
      </c>
      <c r="C8406" s="5">
        <f>YEAR(Data!$E8406)</f>
        <v>2014</v>
      </c>
      <c r="D8406" s="2" t="str">
        <f>TEXT(Table_1[[#This Row],[Order Date]], "MMM")</f>
        <v>Jul</v>
      </c>
      <c r="E8406" s="7">
        <v>41829</v>
      </c>
      <c r="F8406" s="7">
        <v>41833</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row>
    <row r="8407" spans="1:23" ht="14.25" customHeight="1" x14ac:dyDescent="0.3">
      <c r="A8407" s="5">
        <v>8406</v>
      </c>
      <c r="B8407" s="2" t="s">
        <v>10011</v>
      </c>
      <c r="C8407" s="5">
        <f>YEAR(Data!$E8407)</f>
        <v>2014</v>
      </c>
      <c r="D8407" s="2" t="str">
        <f>TEXT(Table_1[[#This Row],[Order Date]], "MMM")</f>
        <v>Jul</v>
      </c>
      <c r="E8407" s="7">
        <v>41829</v>
      </c>
      <c r="F8407" s="7">
        <v>41833</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row>
    <row r="8408" spans="1:23" ht="14.25" customHeight="1" x14ac:dyDescent="0.3">
      <c r="A8408" s="5">
        <v>8407</v>
      </c>
      <c r="B8408" s="2" t="s">
        <v>10011</v>
      </c>
      <c r="C8408" s="5">
        <f>YEAR(Data!$E8408)</f>
        <v>2014</v>
      </c>
      <c r="D8408" s="2" t="str">
        <f>TEXT(Table_1[[#This Row],[Order Date]], "MMM")</f>
        <v>Jul</v>
      </c>
      <c r="E8408" s="7">
        <v>41829</v>
      </c>
      <c r="F8408" s="7">
        <v>41833</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row>
    <row r="8409" spans="1:23" ht="14.25" customHeight="1" x14ac:dyDescent="0.3">
      <c r="A8409" s="5">
        <v>8408</v>
      </c>
      <c r="B8409" s="2" t="s">
        <v>10011</v>
      </c>
      <c r="C8409" s="5">
        <f>YEAR(Data!$E8409)</f>
        <v>2014</v>
      </c>
      <c r="D8409" s="2" t="str">
        <f>TEXT(Table_1[[#This Row],[Order Date]], "MMM")</f>
        <v>Jul</v>
      </c>
      <c r="E8409" s="7">
        <v>41829</v>
      </c>
      <c r="F8409" s="7">
        <v>41833</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row>
    <row r="8410" spans="1:23" ht="14.25" customHeight="1" x14ac:dyDescent="0.3">
      <c r="A8410" s="5">
        <v>8409</v>
      </c>
      <c r="B8410" s="2" t="s">
        <v>10011</v>
      </c>
      <c r="C8410" s="5">
        <f>YEAR(Data!$E8410)</f>
        <v>2014</v>
      </c>
      <c r="D8410" s="2" t="str">
        <f>TEXT(Table_1[[#This Row],[Order Date]], "MMM")</f>
        <v>Jul</v>
      </c>
      <c r="E8410" s="7">
        <v>41829</v>
      </c>
      <c r="F8410" s="7">
        <v>41833</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row>
    <row r="8411" spans="1:23" ht="14.25" customHeight="1" x14ac:dyDescent="0.3">
      <c r="A8411" s="5">
        <v>8410</v>
      </c>
      <c r="B8411" s="2" t="s">
        <v>10012</v>
      </c>
      <c r="C8411" s="5">
        <f>YEAR(Data!$E8411)</f>
        <v>2012</v>
      </c>
      <c r="D8411" s="2" t="str">
        <f>TEXT(Table_1[[#This Row],[Order Date]], "MMM")</f>
        <v>Dec</v>
      </c>
      <c r="E8411" s="7">
        <v>41254</v>
      </c>
      <c r="F8411" s="7">
        <v>41260</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row>
    <row r="8412" spans="1:23" ht="14.25" customHeight="1" x14ac:dyDescent="0.3">
      <c r="A8412" s="5">
        <v>8411</v>
      </c>
      <c r="B8412" s="2" t="s">
        <v>10013</v>
      </c>
      <c r="C8412" s="5">
        <f>YEAR(Data!$E8412)</f>
        <v>2013</v>
      </c>
      <c r="D8412" s="2" t="str">
        <f>TEXT(Table_1[[#This Row],[Order Date]], "MMM")</f>
        <v>Nov</v>
      </c>
      <c r="E8412" s="7">
        <v>41594</v>
      </c>
      <c r="F8412" s="7">
        <v>41594</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row>
    <row r="8413" spans="1:23" ht="14.25" customHeight="1" x14ac:dyDescent="0.3">
      <c r="A8413" s="5">
        <v>8412</v>
      </c>
      <c r="B8413" s="2" t="s">
        <v>10014</v>
      </c>
      <c r="C8413" s="5">
        <f>YEAR(Data!$E8413)</f>
        <v>2013</v>
      </c>
      <c r="D8413" s="2" t="str">
        <f>TEXT(Table_1[[#This Row],[Order Date]], "MMM")</f>
        <v>May</v>
      </c>
      <c r="E8413" s="7">
        <v>41404</v>
      </c>
      <c r="F8413" s="7">
        <v>41407</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row>
    <row r="8414" spans="1:23" ht="14.25" customHeight="1" x14ac:dyDescent="0.3">
      <c r="A8414" s="5">
        <v>8413</v>
      </c>
      <c r="B8414" s="2" t="s">
        <v>10015</v>
      </c>
      <c r="C8414" s="5">
        <f>YEAR(Data!$E8414)</f>
        <v>2014</v>
      </c>
      <c r="D8414" s="2" t="str">
        <f>TEXT(Table_1[[#This Row],[Order Date]], "MMM")</f>
        <v>Mar</v>
      </c>
      <c r="E8414" s="7">
        <v>41709</v>
      </c>
      <c r="F8414" s="7">
        <v>41713</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row>
    <row r="8415" spans="1:23" ht="14.25" customHeight="1" x14ac:dyDescent="0.3">
      <c r="A8415" s="5">
        <v>8414</v>
      </c>
      <c r="B8415" s="2" t="s">
        <v>10016</v>
      </c>
      <c r="C8415" s="5">
        <f>YEAR(Data!$E8415)</f>
        <v>2013</v>
      </c>
      <c r="D8415" s="2" t="str">
        <f>TEXT(Table_1[[#This Row],[Order Date]], "MMM")</f>
        <v>Dec</v>
      </c>
      <c r="E8415" s="7">
        <v>41626</v>
      </c>
      <c r="F8415" s="7">
        <v>41630</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row>
    <row r="8416" spans="1:23" ht="14.25" customHeight="1" x14ac:dyDescent="0.3">
      <c r="A8416" s="5">
        <v>8415</v>
      </c>
      <c r="B8416" s="2" t="s">
        <v>10016</v>
      </c>
      <c r="C8416" s="5">
        <f>YEAR(Data!$E8416)</f>
        <v>2013</v>
      </c>
      <c r="D8416" s="2" t="str">
        <f>TEXT(Table_1[[#This Row],[Order Date]], "MMM")</f>
        <v>Dec</v>
      </c>
      <c r="E8416" s="7">
        <v>41626</v>
      </c>
      <c r="F8416" s="7">
        <v>41630</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row>
    <row r="8417" spans="1:23" ht="14.25" customHeight="1" x14ac:dyDescent="0.3">
      <c r="A8417" s="5">
        <v>8416</v>
      </c>
      <c r="B8417" s="2" t="s">
        <v>10017</v>
      </c>
      <c r="C8417" s="5">
        <f>YEAR(Data!$E8417)</f>
        <v>2014</v>
      </c>
      <c r="D8417" s="2" t="str">
        <f>TEXT(Table_1[[#This Row],[Order Date]], "MMM")</f>
        <v>Apr</v>
      </c>
      <c r="E8417" s="7">
        <v>41736</v>
      </c>
      <c r="F8417" s="7">
        <v>41742</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row>
    <row r="8418" spans="1:23" ht="14.25" customHeight="1" x14ac:dyDescent="0.3">
      <c r="A8418" s="5">
        <v>8417</v>
      </c>
      <c r="B8418" s="2" t="s">
        <v>10018</v>
      </c>
      <c r="C8418" s="5">
        <f>YEAR(Data!$E8418)</f>
        <v>2014</v>
      </c>
      <c r="D8418" s="2" t="str">
        <f>TEXT(Table_1[[#This Row],[Order Date]], "MMM")</f>
        <v>May</v>
      </c>
      <c r="E8418" s="7">
        <v>41769</v>
      </c>
      <c r="F8418" s="7">
        <v>41771</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row>
    <row r="8419" spans="1:23" ht="14.25" customHeight="1" x14ac:dyDescent="0.3">
      <c r="A8419" s="5">
        <v>8418</v>
      </c>
      <c r="B8419" s="2" t="s">
        <v>10018</v>
      </c>
      <c r="C8419" s="5">
        <f>YEAR(Data!$E8419)</f>
        <v>2014</v>
      </c>
      <c r="D8419" s="2" t="str">
        <f>TEXT(Table_1[[#This Row],[Order Date]], "MMM")</f>
        <v>May</v>
      </c>
      <c r="E8419" s="7">
        <v>41769</v>
      </c>
      <c r="F8419" s="7">
        <v>41771</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row>
    <row r="8420" spans="1:23" ht="14.25" customHeight="1" x14ac:dyDescent="0.3">
      <c r="A8420" s="5">
        <v>8419</v>
      </c>
      <c r="B8420" s="2" t="s">
        <v>10018</v>
      </c>
      <c r="C8420" s="5">
        <f>YEAR(Data!$E8420)</f>
        <v>2014</v>
      </c>
      <c r="D8420" s="2" t="str">
        <f>TEXT(Table_1[[#This Row],[Order Date]], "MMM")</f>
        <v>May</v>
      </c>
      <c r="E8420" s="7">
        <v>41769</v>
      </c>
      <c r="F8420" s="7">
        <v>41771</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row>
    <row r="8421" spans="1:23" ht="14.25" customHeight="1" x14ac:dyDescent="0.3">
      <c r="A8421" s="5">
        <v>8420</v>
      </c>
      <c r="B8421" s="2" t="s">
        <v>10018</v>
      </c>
      <c r="C8421" s="5">
        <f>YEAR(Data!$E8421)</f>
        <v>2014</v>
      </c>
      <c r="D8421" s="2" t="str">
        <f>TEXT(Table_1[[#This Row],[Order Date]], "MMM")</f>
        <v>May</v>
      </c>
      <c r="E8421" s="7">
        <v>41769</v>
      </c>
      <c r="F8421" s="7">
        <v>41771</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row>
    <row r="8422" spans="1:23" ht="14.25" customHeight="1" x14ac:dyDescent="0.3">
      <c r="A8422" s="5">
        <v>8421</v>
      </c>
      <c r="B8422" s="2" t="s">
        <v>10018</v>
      </c>
      <c r="C8422" s="5">
        <f>YEAR(Data!$E8422)</f>
        <v>2014</v>
      </c>
      <c r="D8422" s="2" t="str">
        <f>TEXT(Table_1[[#This Row],[Order Date]], "MMM")</f>
        <v>May</v>
      </c>
      <c r="E8422" s="7">
        <v>41769</v>
      </c>
      <c r="F8422" s="7">
        <v>41771</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row>
    <row r="8423" spans="1:23" ht="14.25" customHeight="1" x14ac:dyDescent="0.3">
      <c r="A8423" s="5">
        <v>8422</v>
      </c>
      <c r="B8423" s="2" t="s">
        <v>10019</v>
      </c>
      <c r="C8423" s="5">
        <f>YEAR(Data!$E8423)</f>
        <v>2014</v>
      </c>
      <c r="D8423" s="2" t="str">
        <f>TEXT(Table_1[[#This Row],[Order Date]], "MMM")</f>
        <v>Oct</v>
      </c>
      <c r="E8423" s="7">
        <v>41925</v>
      </c>
      <c r="F8423" s="7">
        <v>41929</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row>
    <row r="8424" spans="1:23" ht="14.25" customHeight="1" x14ac:dyDescent="0.3">
      <c r="A8424" s="5">
        <v>8423</v>
      </c>
      <c r="B8424" s="2" t="s">
        <v>10019</v>
      </c>
      <c r="C8424" s="5">
        <f>YEAR(Data!$E8424)</f>
        <v>2014</v>
      </c>
      <c r="D8424" s="2" t="str">
        <f>TEXT(Table_1[[#This Row],[Order Date]], "MMM")</f>
        <v>Oct</v>
      </c>
      <c r="E8424" s="7">
        <v>41925</v>
      </c>
      <c r="F8424" s="7">
        <v>41929</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row>
    <row r="8425" spans="1:23" ht="14.25" customHeight="1" x14ac:dyDescent="0.3">
      <c r="A8425" s="5">
        <v>8424</v>
      </c>
      <c r="B8425" s="2" t="s">
        <v>10019</v>
      </c>
      <c r="C8425" s="5">
        <f>YEAR(Data!$E8425)</f>
        <v>2014</v>
      </c>
      <c r="D8425" s="2" t="str">
        <f>TEXT(Table_1[[#This Row],[Order Date]], "MMM")</f>
        <v>Oct</v>
      </c>
      <c r="E8425" s="7">
        <v>41925</v>
      </c>
      <c r="F8425" s="7">
        <v>41929</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row>
    <row r="8426" spans="1:23" ht="14.25" customHeight="1" x14ac:dyDescent="0.3">
      <c r="A8426" s="5">
        <v>8425</v>
      </c>
      <c r="B8426" s="2" t="s">
        <v>10019</v>
      </c>
      <c r="C8426" s="5">
        <f>YEAR(Data!$E8426)</f>
        <v>2014</v>
      </c>
      <c r="D8426" s="2" t="str">
        <f>TEXT(Table_1[[#This Row],[Order Date]], "MMM")</f>
        <v>Oct</v>
      </c>
      <c r="E8426" s="7">
        <v>41925</v>
      </c>
      <c r="F8426" s="7">
        <v>41929</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row>
    <row r="8427" spans="1:23" ht="14.25" customHeight="1" x14ac:dyDescent="0.3">
      <c r="A8427" s="5">
        <v>8426</v>
      </c>
      <c r="B8427" s="2" t="s">
        <v>10020</v>
      </c>
      <c r="C8427" s="5">
        <f>YEAR(Data!$E8427)</f>
        <v>2013</v>
      </c>
      <c r="D8427" s="2" t="str">
        <f>TEXT(Table_1[[#This Row],[Order Date]], "MMM")</f>
        <v>Aug</v>
      </c>
      <c r="E8427" s="7">
        <v>41515</v>
      </c>
      <c r="F8427" s="7">
        <v>41517</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row>
    <row r="8428" spans="1:23" ht="14.25" customHeight="1" x14ac:dyDescent="0.3">
      <c r="A8428" s="5">
        <v>8427</v>
      </c>
      <c r="B8428" s="2" t="s">
        <v>10021</v>
      </c>
      <c r="C8428" s="5">
        <f>YEAR(Data!$E8428)</f>
        <v>2012</v>
      </c>
      <c r="D8428" s="2" t="str">
        <f>TEXT(Table_1[[#This Row],[Order Date]], "MMM")</f>
        <v>Oct</v>
      </c>
      <c r="E8428" s="7">
        <v>41184</v>
      </c>
      <c r="F8428" s="7">
        <v>41189</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row>
    <row r="8429" spans="1:23" ht="14.25" customHeight="1" x14ac:dyDescent="0.3">
      <c r="A8429" s="5">
        <v>8428</v>
      </c>
      <c r="B8429" s="2" t="s">
        <v>10022</v>
      </c>
      <c r="C8429" s="5">
        <f>YEAR(Data!$E8429)</f>
        <v>2014</v>
      </c>
      <c r="D8429" s="2" t="str">
        <f>TEXT(Table_1[[#This Row],[Order Date]], "MMM")</f>
        <v>Nov</v>
      </c>
      <c r="E8429" s="7">
        <v>41967</v>
      </c>
      <c r="F8429" s="7">
        <v>41969</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row>
    <row r="8430" spans="1:23" ht="14.25" customHeight="1" x14ac:dyDescent="0.3">
      <c r="A8430" s="5">
        <v>8429</v>
      </c>
      <c r="B8430" s="2" t="s">
        <v>10023</v>
      </c>
      <c r="C8430" s="5">
        <f>YEAR(Data!$E8430)</f>
        <v>2014</v>
      </c>
      <c r="D8430" s="2" t="str">
        <f>TEXT(Table_1[[#This Row],[Order Date]], "MMM")</f>
        <v>Nov</v>
      </c>
      <c r="E8430" s="7">
        <v>41956</v>
      </c>
      <c r="F8430" s="7">
        <v>41960</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row>
    <row r="8431" spans="1:23" ht="14.25" customHeight="1" x14ac:dyDescent="0.3">
      <c r="A8431" s="5">
        <v>8430</v>
      </c>
      <c r="B8431" s="2" t="s">
        <v>10024</v>
      </c>
      <c r="C8431" s="5">
        <f>YEAR(Data!$E8431)</f>
        <v>2013</v>
      </c>
      <c r="D8431" s="2" t="str">
        <f>TEXT(Table_1[[#This Row],[Order Date]], "MMM")</f>
        <v>Dec</v>
      </c>
      <c r="E8431" s="7">
        <v>41628</v>
      </c>
      <c r="F8431" s="7">
        <v>41630</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row>
    <row r="8432" spans="1:23" ht="14.25" customHeight="1" x14ac:dyDescent="0.3">
      <c r="A8432" s="5">
        <v>8431</v>
      </c>
      <c r="B8432" s="2" t="s">
        <v>10025</v>
      </c>
      <c r="C8432" s="5">
        <f>YEAR(Data!$E8432)</f>
        <v>2011</v>
      </c>
      <c r="D8432" s="2" t="str">
        <f>TEXT(Table_1[[#This Row],[Order Date]], "MMM")</f>
        <v>Mar</v>
      </c>
      <c r="E8432" s="7">
        <v>40632</v>
      </c>
      <c r="F8432" s="7">
        <v>40638</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row>
    <row r="8433" spans="1:23" ht="14.25" customHeight="1" x14ac:dyDescent="0.3">
      <c r="A8433" s="5">
        <v>8432</v>
      </c>
      <c r="B8433" s="2" t="s">
        <v>10026</v>
      </c>
      <c r="C8433" s="5">
        <f>YEAR(Data!$E8433)</f>
        <v>2014</v>
      </c>
      <c r="D8433" s="2" t="str">
        <f>TEXT(Table_1[[#This Row],[Order Date]], "MMM")</f>
        <v>Nov</v>
      </c>
      <c r="E8433" s="7">
        <v>41952</v>
      </c>
      <c r="F8433" s="7">
        <v>41957</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row>
    <row r="8434" spans="1:23" ht="14.25" customHeight="1" x14ac:dyDescent="0.3">
      <c r="A8434" s="5">
        <v>8433</v>
      </c>
      <c r="B8434" s="2" t="s">
        <v>10027</v>
      </c>
      <c r="C8434" s="5">
        <f>YEAR(Data!$E8434)</f>
        <v>2011</v>
      </c>
      <c r="D8434" s="2" t="str">
        <f>TEXT(Table_1[[#This Row],[Order Date]], "MMM")</f>
        <v>Sep</v>
      </c>
      <c r="E8434" s="7">
        <v>40800</v>
      </c>
      <c r="F8434" s="7">
        <v>40804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row>
    <row r="8435" spans="1:23" ht="14.25" customHeight="1" x14ac:dyDescent="0.3">
      <c r="A8435" s="5">
        <v>8434</v>
      </c>
      <c r="B8435" s="2" t="s">
        <v>10027</v>
      </c>
      <c r="C8435" s="5">
        <f>YEAR(Data!$E8435)</f>
        <v>2011</v>
      </c>
      <c r="D8435" s="2" t="str">
        <f>TEXT(Table_1[[#This Row],[Order Date]], "MMM")</f>
        <v>Sep</v>
      </c>
      <c r="E8435" s="7">
        <v>40800</v>
      </c>
      <c r="F8435" s="7">
        <v>40804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row>
    <row r="8436" spans="1:23" ht="14.25" customHeight="1" x14ac:dyDescent="0.3">
      <c r="A8436" s="5">
        <v>8435</v>
      </c>
      <c r="B8436" s="2" t="s">
        <v>10027</v>
      </c>
      <c r="C8436" s="5">
        <f>YEAR(Data!$E8436)</f>
        <v>2011</v>
      </c>
      <c r="D8436" s="2" t="str">
        <f>TEXT(Table_1[[#This Row],[Order Date]], "MMM")</f>
        <v>Sep</v>
      </c>
      <c r="E8436" s="7">
        <v>40800</v>
      </c>
      <c r="F8436" s="7">
        <v>40804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row>
    <row r="8437" spans="1:23" ht="14.25" customHeight="1" x14ac:dyDescent="0.3">
      <c r="A8437" s="5">
        <v>8436</v>
      </c>
      <c r="B8437" s="2" t="s">
        <v>10027</v>
      </c>
      <c r="C8437" s="5">
        <f>YEAR(Data!$E8437)</f>
        <v>2011</v>
      </c>
      <c r="D8437" s="2" t="str">
        <f>TEXT(Table_1[[#This Row],[Order Date]], "MMM")</f>
        <v>Sep</v>
      </c>
      <c r="E8437" s="7">
        <v>40800</v>
      </c>
      <c r="F8437" s="7">
        <v>40804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row>
    <row r="8438" spans="1:23" ht="14.25" customHeight="1" x14ac:dyDescent="0.3">
      <c r="A8438" s="5">
        <v>8437</v>
      </c>
      <c r="B8438" s="2" t="s">
        <v>10028</v>
      </c>
      <c r="C8438" s="5">
        <f>YEAR(Data!$E8438)</f>
        <v>2012</v>
      </c>
      <c r="D8438" s="2" t="str">
        <f>TEXT(Table_1[[#This Row],[Order Date]], "MMM")</f>
        <v>Sep</v>
      </c>
      <c r="E8438" s="7">
        <v>41172</v>
      </c>
      <c r="F8438" s="7">
        <v>41178</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row>
    <row r="8439" spans="1:23" ht="14.25" customHeight="1" x14ac:dyDescent="0.3">
      <c r="A8439" s="5">
        <v>8438</v>
      </c>
      <c r="B8439" s="2" t="s">
        <v>10029</v>
      </c>
      <c r="C8439" s="5">
        <f>YEAR(Data!$E8439)</f>
        <v>2012</v>
      </c>
      <c r="D8439" s="2" t="str">
        <f>TEXT(Table_1[[#This Row],[Order Date]], "MMM")</f>
        <v>Dec</v>
      </c>
      <c r="E8439" s="7">
        <v>41253</v>
      </c>
      <c r="F8439" s="7">
        <v>41259</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row>
    <row r="8440" spans="1:23" ht="14.25" customHeight="1" x14ac:dyDescent="0.3">
      <c r="A8440" s="5">
        <v>8439</v>
      </c>
      <c r="B8440" s="2" t="s">
        <v>10030</v>
      </c>
      <c r="C8440" s="5">
        <f>YEAR(Data!$E8440)</f>
        <v>2011</v>
      </c>
      <c r="D8440" s="2" t="str">
        <f>TEXT(Table_1[[#This Row],[Order Date]], "MMM")</f>
        <v>May</v>
      </c>
      <c r="E8440" s="7">
        <v>40691</v>
      </c>
      <c r="F8440" s="7">
        <v>40695</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row>
    <row r="8441" spans="1:23" ht="14.25" customHeight="1" x14ac:dyDescent="0.3">
      <c r="A8441" s="5">
        <v>8440</v>
      </c>
      <c r="B8441" s="2" t="s">
        <v>10031</v>
      </c>
      <c r="C8441" s="5">
        <f>YEAR(Data!$E8441)</f>
        <v>2014</v>
      </c>
      <c r="D8441" s="2" t="str">
        <f>TEXT(Table_1[[#This Row],[Order Date]], "MMM")</f>
        <v>Mar</v>
      </c>
      <c r="E8441" s="7">
        <v>41713</v>
      </c>
      <c r="F8441" s="7">
        <v>41716</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row>
    <row r="8442" spans="1:23" ht="14.25" customHeight="1" x14ac:dyDescent="0.3">
      <c r="A8442" s="5">
        <v>8441</v>
      </c>
      <c r="B8442" s="2" t="s">
        <v>10032</v>
      </c>
      <c r="C8442" s="5">
        <f>YEAR(Data!$E8442)</f>
        <v>2013</v>
      </c>
      <c r="D8442" s="2" t="str">
        <f>TEXT(Table_1[[#This Row],[Order Date]], "MMM")</f>
        <v>Dec</v>
      </c>
      <c r="E8442" s="7">
        <v>41617</v>
      </c>
      <c r="F8442" s="7">
        <v>41621</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row>
    <row r="8443" spans="1:23" ht="14.25" customHeight="1" x14ac:dyDescent="0.3">
      <c r="A8443" s="5">
        <v>8442</v>
      </c>
      <c r="B8443" s="2" t="s">
        <v>10033</v>
      </c>
      <c r="C8443" s="5">
        <f>YEAR(Data!$E8443)</f>
        <v>2014</v>
      </c>
      <c r="D8443" s="2" t="str">
        <f>TEXT(Table_1[[#This Row],[Order Date]], "MMM")</f>
        <v>May</v>
      </c>
      <c r="E8443" s="7">
        <v>41766</v>
      </c>
      <c r="F8443" s="7">
        <v>41770</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row>
    <row r="8444" spans="1:23" ht="14.25" customHeight="1" x14ac:dyDescent="0.3">
      <c r="A8444" s="5">
        <v>8443</v>
      </c>
      <c r="B8444" s="2" t="s">
        <v>10034</v>
      </c>
      <c r="C8444" s="5">
        <f>YEAR(Data!$E8444)</f>
        <v>2013</v>
      </c>
      <c r="D8444" s="2" t="str">
        <f>TEXT(Table_1[[#This Row],[Order Date]], "MMM")</f>
        <v>Mar</v>
      </c>
      <c r="E8444" s="7">
        <v>41340</v>
      </c>
      <c r="F8444" s="7">
        <v>41344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row>
    <row r="8445" spans="1:23" ht="14.25" customHeight="1" x14ac:dyDescent="0.3">
      <c r="A8445" s="5">
        <v>8444</v>
      </c>
      <c r="B8445" s="2" t="s">
        <v>10034</v>
      </c>
      <c r="C8445" s="5">
        <f>YEAR(Data!$E8445)</f>
        <v>2013</v>
      </c>
      <c r="D8445" s="2" t="str">
        <f>TEXT(Table_1[[#This Row],[Order Date]], "MMM")</f>
        <v>Mar</v>
      </c>
      <c r="E8445" s="7">
        <v>41340</v>
      </c>
      <c r="F8445" s="7">
        <v>41344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row>
    <row r="8446" spans="1:23" ht="14.25" customHeight="1" x14ac:dyDescent="0.3">
      <c r="A8446" s="5">
        <v>8445</v>
      </c>
      <c r="B8446" s="2" t="s">
        <v>10034</v>
      </c>
      <c r="C8446" s="5">
        <f>YEAR(Data!$E8446)</f>
        <v>2013</v>
      </c>
      <c r="D8446" s="2" t="str">
        <f>TEXT(Table_1[[#This Row],[Order Date]], "MMM")</f>
        <v>Mar</v>
      </c>
      <c r="E8446" s="7">
        <v>41340</v>
      </c>
      <c r="F8446" s="7">
        <v>41344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row>
    <row r="8447" spans="1:23" ht="14.25" customHeight="1" x14ac:dyDescent="0.3">
      <c r="A8447" s="5">
        <v>8446</v>
      </c>
      <c r="B8447" s="2" t="s">
        <v>10035</v>
      </c>
      <c r="C8447" s="5">
        <f>YEAR(Data!$E8447)</f>
        <v>2014</v>
      </c>
      <c r="D8447" s="2" t="str">
        <f>TEXT(Table_1[[#This Row],[Order Date]], "MMM")</f>
        <v>Oct</v>
      </c>
      <c r="E8447" s="7">
        <v>41936</v>
      </c>
      <c r="F8447" s="7">
        <v>41937</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row>
    <row r="8448" spans="1:23" ht="14.25" customHeight="1" x14ac:dyDescent="0.3">
      <c r="A8448" s="5">
        <v>8447</v>
      </c>
      <c r="B8448" s="2" t="s">
        <v>10035</v>
      </c>
      <c r="C8448" s="5">
        <f>YEAR(Data!$E8448)</f>
        <v>2014</v>
      </c>
      <c r="D8448" s="2" t="str">
        <f>TEXT(Table_1[[#This Row],[Order Date]], "MMM")</f>
        <v>Oct</v>
      </c>
      <c r="E8448" s="7">
        <v>41936</v>
      </c>
      <c r="F8448" s="7">
        <v>41937</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row>
    <row r="8449" spans="1:23" ht="14.25" customHeight="1" x14ac:dyDescent="0.3">
      <c r="A8449" s="5">
        <v>8448</v>
      </c>
      <c r="B8449" s="2" t="s">
        <v>10035</v>
      </c>
      <c r="C8449" s="5">
        <f>YEAR(Data!$E8449)</f>
        <v>2014</v>
      </c>
      <c r="D8449" s="2" t="str">
        <f>TEXT(Table_1[[#This Row],[Order Date]], "MMM")</f>
        <v>Oct</v>
      </c>
      <c r="E8449" s="7">
        <v>41936</v>
      </c>
      <c r="F8449" s="7">
        <v>41937</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row>
    <row r="8450" spans="1:23" ht="14.25" customHeight="1" x14ac:dyDescent="0.3">
      <c r="A8450" s="5">
        <v>8449</v>
      </c>
      <c r="B8450" s="2" t="s">
        <v>10035</v>
      </c>
      <c r="C8450" s="5">
        <f>YEAR(Data!$E8450)</f>
        <v>2014</v>
      </c>
      <c r="D8450" s="2" t="str">
        <f>TEXT(Table_1[[#This Row],[Order Date]], "MMM")</f>
        <v>Oct</v>
      </c>
      <c r="E8450" s="7">
        <v>41936</v>
      </c>
      <c r="F8450" s="7">
        <v>41937</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row>
    <row r="8451" spans="1:23" ht="14.25" customHeight="1" x14ac:dyDescent="0.3">
      <c r="A8451" s="5">
        <v>8450</v>
      </c>
      <c r="B8451" s="2" t="s">
        <v>10035</v>
      </c>
      <c r="C8451" s="5">
        <f>YEAR(Data!$E8451)</f>
        <v>2014</v>
      </c>
      <c r="D8451" s="2" t="str">
        <f>TEXT(Table_1[[#This Row],[Order Date]], "MMM")</f>
        <v>Oct</v>
      </c>
      <c r="E8451" s="7">
        <v>41936</v>
      </c>
      <c r="F8451" s="7">
        <v>41937</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row>
    <row r="8452" spans="1:23" ht="14.25" customHeight="1" x14ac:dyDescent="0.3">
      <c r="A8452" s="5">
        <v>8451</v>
      </c>
      <c r="B8452" s="2" t="s">
        <v>10035</v>
      </c>
      <c r="C8452" s="5">
        <f>YEAR(Data!$E8452)</f>
        <v>2014</v>
      </c>
      <c r="D8452" s="2" t="str">
        <f>TEXT(Table_1[[#This Row],[Order Date]], "MMM")</f>
        <v>Oct</v>
      </c>
      <c r="E8452" s="7">
        <v>41936</v>
      </c>
      <c r="F8452" s="7">
        <v>41937</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row>
    <row r="8453" spans="1:23" ht="14.25" customHeight="1" x14ac:dyDescent="0.3">
      <c r="A8453" s="5">
        <v>8452</v>
      </c>
      <c r="B8453" s="2" t="s">
        <v>10036</v>
      </c>
      <c r="C8453" s="5">
        <f>YEAR(Data!$E8453)</f>
        <v>2011</v>
      </c>
      <c r="D8453" s="2" t="str">
        <f>TEXT(Table_1[[#This Row],[Order Date]], "MMM")</f>
        <v>Apr</v>
      </c>
      <c r="E8453" s="7">
        <v>40661</v>
      </c>
      <c r="F8453" s="7">
        <v>40663</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row>
    <row r="8454" spans="1:23" ht="14.25" customHeight="1" x14ac:dyDescent="0.3">
      <c r="A8454" s="5">
        <v>8453</v>
      </c>
      <c r="B8454" s="2" t="s">
        <v>10037</v>
      </c>
      <c r="C8454" s="5">
        <f>YEAR(Data!$E8454)</f>
        <v>2013</v>
      </c>
      <c r="D8454" s="2" t="str">
        <f>TEXT(Table_1[[#This Row],[Order Date]], "MMM")</f>
        <v>Apr</v>
      </c>
      <c r="E8454" s="7">
        <v>41383</v>
      </c>
      <c r="F8454" s="7">
        <v>41388</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row>
    <row r="8455" spans="1:23" ht="14.25" customHeight="1" x14ac:dyDescent="0.3">
      <c r="A8455" s="5">
        <v>8454</v>
      </c>
      <c r="B8455" s="2" t="s">
        <v>10037</v>
      </c>
      <c r="C8455" s="5">
        <f>YEAR(Data!$E8455)</f>
        <v>2013</v>
      </c>
      <c r="D8455" s="2" t="str">
        <f>TEXT(Table_1[[#This Row],[Order Date]], "MMM")</f>
        <v>Apr</v>
      </c>
      <c r="E8455" s="7">
        <v>41383</v>
      </c>
      <c r="F8455" s="7">
        <v>41388</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row>
    <row r="8456" spans="1:23" ht="14.25" customHeight="1" x14ac:dyDescent="0.3">
      <c r="A8456" s="5">
        <v>8455</v>
      </c>
      <c r="B8456" s="2" t="s">
        <v>10037</v>
      </c>
      <c r="C8456" s="5">
        <f>YEAR(Data!$E8456)</f>
        <v>2013</v>
      </c>
      <c r="D8456" s="2" t="str">
        <f>TEXT(Table_1[[#This Row],[Order Date]], "MMM")</f>
        <v>Apr</v>
      </c>
      <c r="E8456" s="7">
        <v>41383</v>
      </c>
      <c r="F8456" s="7">
        <v>41388</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row>
    <row r="8457" spans="1:23" ht="14.25" customHeight="1" x14ac:dyDescent="0.3">
      <c r="A8457" s="5">
        <v>8456</v>
      </c>
      <c r="B8457" s="2" t="s">
        <v>10038</v>
      </c>
      <c r="C8457" s="5">
        <f>YEAR(Data!$E8457)</f>
        <v>2013</v>
      </c>
      <c r="D8457" s="2" t="str">
        <f>TEXT(Table_1[[#This Row],[Order Date]], "MMM")</f>
        <v>May</v>
      </c>
      <c r="E8457" s="7">
        <v>41417</v>
      </c>
      <c r="F8457" s="7">
        <v>41424</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row>
    <row r="8458" spans="1:23" ht="14.25" customHeight="1" x14ac:dyDescent="0.3">
      <c r="A8458" s="5">
        <v>8457</v>
      </c>
      <c r="B8458" s="2" t="s">
        <v>10039</v>
      </c>
      <c r="C8458" s="5">
        <f>YEAR(Data!$E8458)</f>
        <v>2014</v>
      </c>
      <c r="D8458" s="2" t="str">
        <f>TEXT(Table_1[[#This Row],[Order Date]], "MMM")</f>
        <v>May</v>
      </c>
      <c r="E8458" s="7">
        <v>41788</v>
      </c>
      <c r="F8458" s="7">
        <v>41793</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row>
    <row r="8459" spans="1:23" ht="14.25" customHeight="1" x14ac:dyDescent="0.3">
      <c r="A8459" s="5">
        <v>8458</v>
      </c>
      <c r="B8459" s="2" t="s">
        <v>10039</v>
      </c>
      <c r="C8459" s="5">
        <f>YEAR(Data!$E8459)</f>
        <v>2014</v>
      </c>
      <c r="D8459" s="2" t="str">
        <f>TEXT(Table_1[[#This Row],[Order Date]], "MMM")</f>
        <v>May</v>
      </c>
      <c r="E8459" s="7">
        <v>41788</v>
      </c>
      <c r="F8459" s="7">
        <v>41793</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row>
    <row r="8460" spans="1:23" ht="14.25" customHeight="1" x14ac:dyDescent="0.3">
      <c r="A8460" s="5">
        <v>8459</v>
      </c>
      <c r="B8460" s="2" t="s">
        <v>10040</v>
      </c>
      <c r="C8460" s="5">
        <f>YEAR(Data!$E8460)</f>
        <v>2011</v>
      </c>
      <c r="D8460" s="2" t="str">
        <f>TEXT(Table_1[[#This Row],[Order Date]], "MMM")</f>
        <v>Aug</v>
      </c>
      <c r="E8460" s="7">
        <v>40780</v>
      </c>
      <c r="F8460" s="7">
        <v>40784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row>
    <row r="8461" spans="1:23" ht="14.25" customHeight="1" x14ac:dyDescent="0.3">
      <c r="A8461" s="5">
        <v>8460</v>
      </c>
      <c r="B8461" s="2" t="s">
        <v>10040</v>
      </c>
      <c r="C8461" s="5">
        <f>YEAR(Data!$E8461)</f>
        <v>2011</v>
      </c>
      <c r="D8461" s="2" t="str">
        <f>TEXT(Table_1[[#This Row],[Order Date]], "MMM")</f>
        <v>Aug</v>
      </c>
      <c r="E8461" s="7">
        <v>40780</v>
      </c>
      <c r="F8461" s="7">
        <v>40784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row>
    <row r="8462" spans="1:23" ht="14.25" customHeight="1" x14ac:dyDescent="0.3">
      <c r="A8462" s="5">
        <v>8461</v>
      </c>
      <c r="B8462" s="2" t="s">
        <v>10041</v>
      </c>
      <c r="C8462" s="5">
        <f>YEAR(Data!$E8462)</f>
        <v>2011</v>
      </c>
      <c r="D8462" s="2" t="str">
        <f>TEXT(Table_1[[#This Row],[Order Date]], "MMM")</f>
        <v>Aug</v>
      </c>
      <c r="E8462" s="7">
        <v>40785</v>
      </c>
      <c r="F8462" s="7">
        <v>40790</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row>
    <row r="8463" spans="1:23" ht="14.25" customHeight="1" x14ac:dyDescent="0.3">
      <c r="A8463" s="5">
        <v>8462</v>
      </c>
      <c r="B8463" s="2" t="s">
        <v>10041</v>
      </c>
      <c r="C8463" s="5">
        <f>YEAR(Data!$E8463)</f>
        <v>2011</v>
      </c>
      <c r="D8463" s="2" t="str">
        <f>TEXT(Table_1[[#This Row],[Order Date]], "MMM")</f>
        <v>Aug</v>
      </c>
      <c r="E8463" s="7">
        <v>40785</v>
      </c>
      <c r="F8463" s="7">
        <v>40790</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row>
    <row r="8464" spans="1:23" ht="14.25" customHeight="1" x14ac:dyDescent="0.3">
      <c r="A8464" s="5">
        <v>8463</v>
      </c>
      <c r="B8464" s="2" t="s">
        <v>10042</v>
      </c>
      <c r="C8464" s="5">
        <f>YEAR(Data!$E8464)</f>
        <v>2012</v>
      </c>
      <c r="D8464" s="2" t="str">
        <f>TEXT(Table_1[[#This Row],[Order Date]], "MMM")</f>
        <v>Sep</v>
      </c>
      <c r="E8464" s="7">
        <v>41155</v>
      </c>
      <c r="F8464" s="7">
        <v>41159</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row>
    <row r="8465" spans="1:23" ht="14.25" customHeight="1" x14ac:dyDescent="0.3">
      <c r="A8465" s="5">
        <v>8464</v>
      </c>
      <c r="B8465" s="2" t="s">
        <v>10043</v>
      </c>
      <c r="C8465" s="5">
        <f>YEAR(Data!$E8465)</f>
        <v>2011</v>
      </c>
      <c r="D8465" s="2" t="str">
        <f>TEXT(Table_1[[#This Row],[Order Date]], "MMM")</f>
        <v>Mar</v>
      </c>
      <c r="E8465" s="7">
        <v>40630</v>
      </c>
      <c r="F8465" s="7">
        <v>40634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row>
    <row r="8466" spans="1:23" ht="14.25" customHeight="1" x14ac:dyDescent="0.3">
      <c r="A8466" s="5">
        <v>8465</v>
      </c>
      <c r="B8466" s="2" t="s">
        <v>10044</v>
      </c>
      <c r="C8466" s="5">
        <f>YEAR(Data!$E8466)</f>
        <v>2012</v>
      </c>
      <c r="D8466" s="2" t="str">
        <f>TEXT(Table_1[[#This Row],[Order Date]], "MMM")</f>
        <v>May</v>
      </c>
      <c r="E8466" s="7">
        <v>41039</v>
      </c>
      <c r="F8466" s="7">
        <v>41044</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row>
    <row r="8467" spans="1:23" ht="14.25" customHeight="1" x14ac:dyDescent="0.3">
      <c r="A8467" s="5">
        <v>8466</v>
      </c>
      <c r="B8467" s="2" t="s">
        <v>10045</v>
      </c>
      <c r="C8467" s="5">
        <f>YEAR(Data!$E8467)</f>
        <v>2012</v>
      </c>
      <c r="D8467" s="2" t="str">
        <f>TEXT(Table_1[[#This Row],[Order Date]], "MMM")</f>
        <v>Apr</v>
      </c>
      <c r="E8467" s="7">
        <v>41008</v>
      </c>
      <c r="F8467" s="7">
        <v>41013</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row>
    <row r="8468" spans="1:23" ht="14.25" customHeight="1" x14ac:dyDescent="0.3">
      <c r="A8468" s="5">
        <v>8467</v>
      </c>
      <c r="B8468" s="2" t="s">
        <v>10046</v>
      </c>
      <c r="C8468" s="5">
        <f>YEAR(Data!$E8468)</f>
        <v>2012</v>
      </c>
      <c r="D8468" s="2" t="str">
        <f>TEXT(Table_1[[#This Row],[Order Date]], "MMM")</f>
        <v>Apr</v>
      </c>
      <c r="E8468" s="7">
        <v>41008</v>
      </c>
      <c r="F8468" s="7">
        <v>41013</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row>
    <row r="8469" spans="1:23" ht="14.25" customHeight="1" x14ac:dyDescent="0.3">
      <c r="A8469" s="5">
        <v>8468</v>
      </c>
      <c r="B8469" s="2" t="s">
        <v>10047</v>
      </c>
      <c r="C8469" s="5">
        <f>YEAR(Data!$E8469)</f>
        <v>2013</v>
      </c>
      <c r="D8469" s="2" t="str">
        <f>TEXT(Table_1[[#This Row],[Order Date]], "MMM")</f>
        <v>Sep</v>
      </c>
      <c r="E8469" s="7">
        <v>41537</v>
      </c>
      <c r="F8469" s="7">
        <v>41541</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row>
    <row r="8470" spans="1:23" ht="14.25" customHeight="1" x14ac:dyDescent="0.3">
      <c r="A8470" s="5">
        <v>8469</v>
      </c>
      <c r="B8470" s="2" t="s">
        <v>10048</v>
      </c>
      <c r="C8470" s="5">
        <f>YEAR(Data!$E8470)</f>
        <v>2013</v>
      </c>
      <c r="D8470" s="2" t="str">
        <f>TEXT(Table_1[[#This Row],[Order Date]], "MMM")</f>
        <v>Nov</v>
      </c>
      <c r="E8470" s="7">
        <v>41590</v>
      </c>
      <c r="F8470" s="7">
        <v>41596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row>
    <row r="8471" spans="1:23" ht="14.25" customHeight="1" x14ac:dyDescent="0.3">
      <c r="A8471" s="5">
        <v>8470</v>
      </c>
      <c r="B8471" s="2" t="s">
        <v>10049</v>
      </c>
      <c r="C8471" s="5">
        <f>YEAR(Data!$E8471)</f>
        <v>2014</v>
      </c>
      <c r="D8471" s="2" t="str">
        <f>TEXT(Table_1[[#This Row],[Order Date]], "MMM")</f>
        <v>Apr</v>
      </c>
      <c r="E8471" s="7">
        <v>41753</v>
      </c>
      <c r="F8471" s="7">
        <v>41757</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row>
    <row r="8472" spans="1:23" ht="14.25" customHeight="1" x14ac:dyDescent="0.3">
      <c r="A8472" s="5">
        <v>8471</v>
      </c>
      <c r="B8472" s="2" t="s">
        <v>10049</v>
      </c>
      <c r="C8472" s="5">
        <f>YEAR(Data!$E8472)</f>
        <v>2014</v>
      </c>
      <c r="D8472" s="2" t="str">
        <f>TEXT(Table_1[[#This Row],[Order Date]], "MMM")</f>
        <v>Apr</v>
      </c>
      <c r="E8472" s="7">
        <v>41753</v>
      </c>
      <c r="F8472" s="7">
        <v>41757</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row>
    <row r="8473" spans="1:23" ht="14.25" customHeight="1" x14ac:dyDescent="0.3">
      <c r="A8473" s="5">
        <v>8472</v>
      </c>
      <c r="B8473" s="2" t="s">
        <v>10049</v>
      </c>
      <c r="C8473" s="5">
        <f>YEAR(Data!$E8473)</f>
        <v>2014</v>
      </c>
      <c r="D8473" s="2" t="str">
        <f>TEXT(Table_1[[#This Row],[Order Date]], "MMM")</f>
        <v>Apr</v>
      </c>
      <c r="E8473" s="7">
        <v>41753</v>
      </c>
      <c r="F8473" s="7">
        <v>41757</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row>
    <row r="8474" spans="1:23" ht="14.25" customHeight="1" x14ac:dyDescent="0.3">
      <c r="A8474" s="5">
        <v>8473</v>
      </c>
      <c r="B8474" s="2" t="s">
        <v>10049</v>
      </c>
      <c r="C8474" s="5">
        <f>YEAR(Data!$E8474)</f>
        <v>2014</v>
      </c>
      <c r="D8474" s="2" t="str">
        <f>TEXT(Table_1[[#This Row],[Order Date]], "MMM")</f>
        <v>Apr</v>
      </c>
      <c r="E8474" s="7">
        <v>41753</v>
      </c>
      <c r="F8474" s="7">
        <v>41757</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row>
    <row r="8475" spans="1:23" ht="14.25" customHeight="1" x14ac:dyDescent="0.3">
      <c r="A8475" s="5">
        <v>8474</v>
      </c>
      <c r="B8475" s="2" t="s">
        <v>10050</v>
      </c>
      <c r="C8475" s="5">
        <f>YEAR(Data!$E8475)</f>
        <v>2012</v>
      </c>
      <c r="D8475" s="2" t="str">
        <f>TEXT(Table_1[[#This Row],[Order Date]], "MMM")</f>
        <v>Oct</v>
      </c>
      <c r="E8475" s="7">
        <v>41204</v>
      </c>
      <c r="F8475" s="7">
        <v>41208</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row>
    <row r="8476" spans="1:23" ht="14.25" customHeight="1" x14ac:dyDescent="0.3">
      <c r="A8476" s="5">
        <v>8475</v>
      </c>
      <c r="B8476" s="2" t="s">
        <v>10051</v>
      </c>
      <c r="C8476" s="5">
        <f>YEAR(Data!$E8476)</f>
        <v>2014</v>
      </c>
      <c r="D8476" s="2" t="str">
        <f>TEXT(Table_1[[#This Row],[Order Date]], "MMM")</f>
        <v>Apr</v>
      </c>
      <c r="E8476" s="7">
        <v>41739</v>
      </c>
      <c r="F8476" s="7">
        <v>41744</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row>
    <row r="8477" spans="1:23" ht="14.25" customHeight="1" x14ac:dyDescent="0.3">
      <c r="A8477" s="5">
        <v>8476</v>
      </c>
      <c r="B8477" s="2" t="s">
        <v>10051</v>
      </c>
      <c r="C8477" s="5">
        <f>YEAR(Data!$E8477)</f>
        <v>2014</v>
      </c>
      <c r="D8477" s="2" t="str">
        <f>TEXT(Table_1[[#This Row],[Order Date]], "MMM")</f>
        <v>Apr</v>
      </c>
      <c r="E8477" s="7">
        <v>41739</v>
      </c>
      <c r="F8477" s="7">
        <v>41744</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row>
    <row r="8478" spans="1:23" ht="14.25" customHeight="1" x14ac:dyDescent="0.3">
      <c r="A8478" s="5">
        <v>8477</v>
      </c>
      <c r="B8478" s="2" t="s">
        <v>10052</v>
      </c>
      <c r="C8478" s="5">
        <f>YEAR(Data!$E8478)</f>
        <v>2014</v>
      </c>
      <c r="D8478" s="2" t="str">
        <f>TEXT(Table_1[[#This Row],[Order Date]], "MMM")</f>
        <v>Oct</v>
      </c>
      <c r="E8478" s="7">
        <v>41940</v>
      </c>
      <c r="F8478" s="7">
        <v>41945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row>
    <row r="8479" spans="1:23" ht="14.25" customHeight="1" x14ac:dyDescent="0.3">
      <c r="A8479" s="5">
        <v>8478</v>
      </c>
      <c r="B8479" s="2" t="s">
        <v>10053</v>
      </c>
      <c r="C8479" s="5">
        <f>YEAR(Data!$E8479)</f>
        <v>2012</v>
      </c>
      <c r="D8479" s="2" t="str">
        <f>TEXT(Table_1[[#This Row],[Order Date]], "MMM")</f>
        <v>Oct</v>
      </c>
      <c r="E8479" s="7">
        <v>41212</v>
      </c>
      <c r="F8479" s="7">
        <v>41212</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row>
    <row r="8480" spans="1:23" ht="14.25" customHeight="1" x14ac:dyDescent="0.3">
      <c r="A8480" s="5">
        <v>8479</v>
      </c>
      <c r="B8480" s="2" t="s">
        <v>10056</v>
      </c>
      <c r="C8480" s="5">
        <f>YEAR(Data!$E8480)</f>
        <v>2014</v>
      </c>
      <c r="D8480" s="2" t="str">
        <f>TEXT(Table_1[[#This Row],[Order Date]], "MMM")</f>
        <v>Dec</v>
      </c>
      <c r="E8480" s="7">
        <v>41992</v>
      </c>
      <c r="F8480" s="7">
        <v>41998</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row>
    <row r="8481" spans="1:23" ht="14.25" customHeight="1" x14ac:dyDescent="0.3">
      <c r="A8481" s="5">
        <v>8480</v>
      </c>
      <c r="B8481" s="2" t="s">
        <v>10057</v>
      </c>
      <c r="C8481" s="5">
        <f>YEAR(Data!$E8481)</f>
        <v>2013</v>
      </c>
      <c r="D8481" s="2" t="str">
        <f>TEXT(Table_1[[#This Row],[Order Date]], "MMM")</f>
        <v>Mar</v>
      </c>
      <c r="E8481" s="7">
        <v>41346</v>
      </c>
      <c r="F8481" s="7">
        <v>41350</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row>
    <row r="8482" spans="1:23" ht="14.25" customHeight="1" x14ac:dyDescent="0.3">
      <c r="A8482" s="5">
        <v>8481</v>
      </c>
      <c r="B8482" s="2" t="s">
        <v>10058</v>
      </c>
      <c r="C8482" s="5">
        <f>YEAR(Data!$E8482)</f>
        <v>2011</v>
      </c>
      <c r="D8482" s="2" t="str">
        <f>TEXT(Table_1[[#This Row],[Order Date]], "MMM")</f>
        <v>Jul</v>
      </c>
      <c r="E8482" s="7">
        <v>40745</v>
      </c>
      <c r="F8482" s="7">
        <v>40751</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row>
    <row r="8483" spans="1:23" ht="14.25" customHeight="1" x14ac:dyDescent="0.3">
      <c r="A8483" s="5">
        <v>8482</v>
      </c>
      <c r="B8483" s="2" t="s">
        <v>10059</v>
      </c>
      <c r="C8483" s="5">
        <f>YEAR(Data!$E8483)</f>
        <v>2013</v>
      </c>
      <c r="D8483" s="2" t="str">
        <f>TEXT(Table_1[[#This Row],[Order Date]], "MMM")</f>
        <v>May</v>
      </c>
      <c r="E8483" s="7">
        <v>41419</v>
      </c>
      <c r="F8483" s="7">
        <v>41423</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row>
    <row r="8484" spans="1:23" ht="14.25" customHeight="1" x14ac:dyDescent="0.3">
      <c r="A8484" s="5">
        <v>8483</v>
      </c>
      <c r="B8484" s="2" t="s">
        <v>10060</v>
      </c>
      <c r="C8484" s="5">
        <f>YEAR(Data!$E8484)</f>
        <v>2014</v>
      </c>
      <c r="D8484" s="2" t="str">
        <f>TEXT(Table_1[[#This Row],[Order Date]], "MMM")</f>
        <v>Feb</v>
      </c>
      <c r="E8484" s="7">
        <v>41682</v>
      </c>
      <c r="F8484" s="7">
        <v>41686</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row>
    <row r="8485" spans="1:23" ht="14.25" customHeight="1" x14ac:dyDescent="0.3">
      <c r="A8485" s="5">
        <v>8484</v>
      </c>
      <c r="B8485" s="2" t="s">
        <v>10061</v>
      </c>
      <c r="C8485" s="5">
        <f>YEAR(Data!$E8485)</f>
        <v>2013</v>
      </c>
      <c r="D8485" s="2" t="str">
        <f>TEXT(Table_1[[#This Row],[Order Date]], "MMM")</f>
        <v>Sep</v>
      </c>
      <c r="E8485" s="7">
        <v>41538</v>
      </c>
      <c r="F8485" s="7">
        <v>41542</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row>
    <row r="8486" spans="1:23" ht="14.25" customHeight="1" x14ac:dyDescent="0.3">
      <c r="A8486" s="5">
        <v>8485</v>
      </c>
      <c r="B8486" s="2" t="s">
        <v>10062</v>
      </c>
      <c r="C8486" s="5">
        <f>YEAR(Data!$E8486)</f>
        <v>2014</v>
      </c>
      <c r="D8486" s="2" t="str">
        <f>TEXT(Table_1[[#This Row],[Order Date]], "MMM")</f>
        <v>Sep</v>
      </c>
      <c r="E8486" s="7">
        <v>41907</v>
      </c>
      <c r="F8486" s="7">
        <v>41907</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row>
    <row r="8487" spans="1:23" ht="14.25" customHeight="1" x14ac:dyDescent="0.3">
      <c r="A8487" s="5">
        <v>8486</v>
      </c>
      <c r="B8487" s="2" t="s">
        <v>10063</v>
      </c>
      <c r="C8487" s="5">
        <f>YEAR(Data!$E8487)</f>
        <v>2014</v>
      </c>
      <c r="D8487" s="2" t="str">
        <f>TEXT(Table_1[[#This Row],[Order Date]], "MMM")</f>
        <v>Mar</v>
      </c>
      <c r="E8487" s="7">
        <v>41726</v>
      </c>
      <c r="F8487" s="7">
        <v>41730</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row>
    <row r="8488" spans="1:23" ht="14.25" customHeight="1" x14ac:dyDescent="0.3">
      <c r="A8488" s="5">
        <v>8487</v>
      </c>
      <c r="B8488" s="2" t="s">
        <v>10063</v>
      </c>
      <c r="C8488" s="5">
        <f>YEAR(Data!$E8488)</f>
        <v>2014</v>
      </c>
      <c r="D8488" s="2" t="str">
        <f>TEXT(Table_1[[#This Row],[Order Date]], "MMM")</f>
        <v>Mar</v>
      </c>
      <c r="E8488" s="7">
        <v>41726</v>
      </c>
      <c r="F8488" s="7">
        <v>41730</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row>
    <row r="8489" spans="1:23" ht="14.25" customHeight="1" x14ac:dyDescent="0.3">
      <c r="A8489" s="5">
        <v>8488</v>
      </c>
      <c r="B8489" s="2" t="s">
        <v>10063</v>
      </c>
      <c r="C8489" s="5">
        <f>YEAR(Data!$E8489)</f>
        <v>2014</v>
      </c>
      <c r="D8489" s="2" t="str">
        <f>TEXT(Table_1[[#This Row],[Order Date]], "MMM")</f>
        <v>Mar</v>
      </c>
      <c r="E8489" s="7">
        <v>41726</v>
      </c>
      <c r="F8489" s="7">
        <v>41730</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row>
    <row r="8490" spans="1:23" ht="14.25" customHeight="1" x14ac:dyDescent="0.3">
      <c r="A8490" s="5">
        <v>8489</v>
      </c>
      <c r="B8490" s="2" t="s">
        <v>10066</v>
      </c>
      <c r="C8490" s="5">
        <f>YEAR(Data!$E8490)</f>
        <v>2013</v>
      </c>
      <c r="D8490" s="2" t="str">
        <f>TEXT(Table_1[[#This Row],[Order Date]], "MMM")</f>
        <v>Feb</v>
      </c>
      <c r="E8490" s="7">
        <v>41307</v>
      </c>
      <c r="F8490" s="7">
        <v>41309</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row>
    <row r="8491" spans="1:23" ht="14.25" customHeight="1" x14ac:dyDescent="0.3">
      <c r="A8491" s="5">
        <v>8490</v>
      </c>
      <c r="B8491" s="2" t="s">
        <v>10066</v>
      </c>
      <c r="C8491" s="5">
        <f>YEAR(Data!$E8491)</f>
        <v>2013</v>
      </c>
      <c r="D8491" s="2" t="str">
        <f>TEXT(Table_1[[#This Row],[Order Date]], "MMM")</f>
        <v>Feb</v>
      </c>
      <c r="E8491" s="7">
        <v>41307</v>
      </c>
      <c r="F8491" s="7">
        <v>41309</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row>
    <row r="8492" spans="1:23" ht="14.25" customHeight="1" x14ac:dyDescent="0.3">
      <c r="A8492" s="5">
        <v>8491</v>
      </c>
      <c r="B8492" s="2" t="s">
        <v>10066</v>
      </c>
      <c r="C8492" s="5">
        <f>YEAR(Data!$E8492)</f>
        <v>2013</v>
      </c>
      <c r="D8492" s="2" t="str">
        <f>TEXT(Table_1[[#This Row],[Order Date]], "MMM")</f>
        <v>Feb</v>
      </c>
      <c r="E8492" s="7">
        <v>41307</v>
      </c>
      <c r="F8492" s="7">
        <v>41309</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row>
    <row r="8493" spans="1:23" ht="14.25" customHeight="1" x14ac:dyDescent="0.3">
      <c r="A8493" s="5">
        <v>8492</v>
      </c>
      <c r="B8493" s="2" t="s">
        <v>10067</v>
      </c>
      <c r="C8493" s="5">
        <f>YEAR(Data!$E8493)</f>
        <v>2014</v>
      </c>
      <c r="D8493" s="2" t="str">
        <f>TEXT(Table_1[[#This Row],[Order Date]], "MMM")</f>
        <v>Jul</v>
      </c>
      <c r="E8493" s="7">
        <v>41828</v>
      </c>
      <c r="F8493" s="7">
        <v>41832</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row>
    <row r="8494" spans="1:23" ht="14.25" customHeight="1" x14ac:dyDescent="0.3">
      <c r="A8494" s="5">
        <v>8493</v>
      </c>
      <c r="B8494" s="2" t="s">
        <v>10068</v>
      </c>
      <c r="C8494" s="5">
        <f>YEAR(Data!$E8494)</f>
        <v>2012</v>
      </c>
      <c r="D8494" s="2" t="str">
        <f>TEXT(Table_1[[#This Row],[Order Date]], "MMM")</f>
        <v>Oct</v>
      </c>
      <c r="E8494" s="7">
        <v>41205</v>
      </c>
      <c r="F8494" s="7">
        <v>41210</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row>
    <row r="8495" spans="1:23" ht="14.25" customHeight="1" x14ac:dyDescent="0.3">
      <c r="A8495" s="5">
        <v>8494</v>
      </c>
      <c r="B8495" s="2" t="s">
        <v>10068</v>
      </c>
      <c r="C8495" s="5">
        <f>YEAR(Data!$E8495)</f>
        <v>2012</v>
      </c>
      <c r="D8495" s="2" t="str">
        <f>TEXT(Table_1[[#This Row],[Order Date]], "MMM")</f>
        <v>Oct</v>
      </c>
      <c r="E8495" s="7">
        <v>41205</v>
      </c>
      <c r="F8495" s="7">
        <v>41210</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row>
    <row r="8496" spans="1:23" ht="14.25" customHeight="1" x14ac:dyDescent="0.3">
      <c r="A8496" s="5">
        <v>8495</v>
      </c>
      <c r="B8496" s="2" t="s">
        <v>10068</v>
      </c>
      <c r="C8496" s="5">
        <f>YEAR(Data!$E8496)</f>
        <v>2012</v>
      </c>
      <c r="D8496" s="2" t="str">
        <f>TEXT(Table_1[[#This Row],[Order Date]], "MMM")</f>
        <v>Oct</v>
      </c>
      <c r="E8496" s="7">
        <v>41205</v>
      </c>
      <c r="F8496" s="7">
        <v>41210</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row>
    <row r="8497" spans="1:23" ht="14.25" customHeight="1" x14ac:dyDescent="0.3">
      <c r="A8497" s="5">
        <v>8496</v>
      </c>
      <c r="B8497" s="2" t="s">
        <v>10069</v>
      </c>
      <c r="C8497" s="5">
        <f>YEAR(Data!$E8497)</f>
        <v>2013</v>
      </c>
      <c r="D8497" s="2" t="str">
        <f>TEXT(Table_1[[#This Row],[Order Date]], "MMM")</f>
        <v>Dec</v>
      </c>
      <c r="E8497" s="7">
        <v>41611</v>
      </c>
      <c r="F8497" s="7">
        <v>41617</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row>
    <row r="8498" spans="1:23" ht="14.25" customHeight="1" x14ac:dyDescent="0.3">
      <c r="A8498" s="5">
        <v>8497</v>
      </c>
      <c r="B8498" s="2" t="s">
        <v>10070</v>
      </c>
      <c r="C8498" s="5">
        <f>YEAR(Data!$E8498)</f>
        <v>2011</v>
      </c>
      <c r="D8498" s="2" t="str">
        <f>TEXT(Table_1[[#This Row],[Order Date]], "MMM")</f>
        <v>Mar</v>
      </c>
      <c r="E8498" s="7">
        <v>40607</v>
      </c>
      <c r="F8498" s="7">
        <v>40610</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row>
    <row r="8499" spans="1:23" ht="14.25" customHeight="1" x14ac:dyDescent="0.3">
      <c r="A8499" s="5">
        <v>8498</v>
      </c>
      <c r="B8499" s="2" t="s">
        <v>10070</v>
      </c>
      <c r="C8499" s="5">
        <f>YEAR(Data!$E8499)</f>
        <v>2011</v>
      </c>
      <c r="D8499" s="2" t="str">
        <f>TEXT(Table_1[[#This Row],[Order Date]], "MMM")</f>
        <v>Mar</v>
      </c>
      <c r="E8499" s="7">
        <v>40607</v>
      </c>
      <c r="F8499" s="7">
        <v>40610</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row>
    <row r="8500" spans="1:23" ht="14.25" customHeight="1" x14ac:dyDescent="0.3">
      <c r="A8500" s="5">
        <v>8499</v>
      </c>
      <c r="B8500" s="2" t="s">
        <v>10070</v>
      </c>
      <c r="C8500" s="5">
        <f>YEAR(Data!$E8500)</f>
        <v>2011</v>
      </c>
      <c r="D8500" s="2" t="str">
        <f>TEXT(Table_1[[#This Row],[Order Date]], "MMM")</f>
        <v>Mar</v>
      </c>
      <c r="E8500" s="7">
        <v>40607</v>
      </c>
      <c r="F8500" s="7">
        <v>40610</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row>
    <row r="8501" spans="1:23" ht="14.25" customHeight="1" x14ac:dyDescent="0.3">
      <c r="A8501" s="5">
        <v>8500</v>
      </c>
      <c r="B8501" s="2" t="s">
        <v>10070</v>
      </c>
      <c r="C8501" s="5">
        <f>YEAR(Data!$E8501)</f>
        <v>2011</v>
      </c>
      <c r="D8501" s="2" t="str">
        <f>TEXT(Table_1[[#This Row],[Order Date]], "MMM")</f>
        <v>Mar</v>
      </c>
      <c r="E8501" s="7">
        <v>40607</v>
      </c>
      <c r="F8501" s="7">
        <v>40610</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row>
    <row r="8502" spans="1:23" ht="14.25" customHeight="1" x14ac:dyDescent="0.3">
      <c r="A8502" s="5">
        <v>8501</v>
      </c>
      <c r="B8502" s="2" t="s">
        <v>10070</v>
      </c>
      <c r="C8502" s="5">
        <f>YEAR(Data!$E8502)</f>
        <v>2011</v>
      </c>
      <c r="D8502" s="2" t="str">
        <f>TEXT(Table_1[[#This Row],[Order Date]], "MMM")</f>
        <v>Mar</v>
      </c>
      <c r="E8502" s="7">
        <v>40607</v>
      </c>
      <c r="F8502" s="7">
        <v>40610</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row>
    <row r="8503" spans="1:23" ht="14.25" customHeight="1" x14ac:dyDescent="0.3">
      <c r="A8503" s="5">
        <v>8502</v>
      </c>
      <c r="B8503" s="2" t="s">
        <v>10071</v>
      </c>
      <c r="C8503" s="5">
        <f>YEAR(Data!$E8503)</f>
        <v>2012</v>
      </c>
      <c r="D8503" s="2" t="str">
        <f>TEXT(Table_1[[#This Row],[Order Date]], "MMM")</f>
        <v>Feb</v>
      </c>
      <c r="E8503" s="7">
        <v>40968</v>
      </c>
      <c r="F8503" s="7">
        <v>40971</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row>
    <row r="8504" spans="1:23" ht="14.25" customHeight="1" x14ac:dyDescent="0.3">
      <c r="A8504" s="5">
        <v>8503</v>
      </c>
      <c r="B8504" s="2" t="s">
        <v>10071</v>
      </c>
      <c r="C8504" s="5">
        <f>YEAR(Data!$E8504)</f>
        <v>2012</v>
      </c>
      <c r="D8504" s="2" t="str">
        <f>TEXT(Table_1[[#This Row],[Order Date]], "MMM")</f>
        <v>Feb</v>
      </c>
      <c r="E8504" s="7">
        <v>40968</v>
      </c>
      <c r="F8504" s="7">
        <v>40971</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row>
    <row r="8505" spans="1:23" ht="14.25" customHeight="1" x14ac:dyDescent="0.3">
      <c r="A8505" s="5">
        <v>8504</v>
      </c>
      <c r="B8505" s="2" t="s">
        <v>10072</v>
      </c>
      <c r="C8505" s="5">
        <f>YEAR(Data!$E8505)</f>
        <v>2011</v>
      </c>
      <c r="D8505" s="2" t="str">
        <f>TEXT(Table_1[[#This Row],[Order Date]], "MMM")</f>
        <v>Feb</v>
      </c>
      <c r="E8505" s="7">
        <v>40595</v>
      </c>
      <c r="F8505" s="7">
        <v>40599</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row>
    <row r="8506" spans="1:23" ht="14.25" customHeight="1" x14ac:dyDescent="0.3">
      <c r="A8506" s="5">
        <v>8505</v>
      </c>
      <c r="B8506" s="2" t="s">
        <v>10073</v>
      </c>
      <c r="C8506" s="5">
        <f>YEAR(Data!$E8506)</f>
        <v>2013</v>
      </c>
      <c r="D8506" s="2" t="str">
        <f>TEXT(Table_1[[#This Row],[Order Date]], "MMM")</f>
        <v>May</v>
      </c>
      <c r="E8506" s="7">
        <v>41397</v>
      </c>
      <c r="F8506" s="7">
        <v>41401</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row>
    <row r="8507" spans="1:23" ht="14.25" customHeight="1" x14ac:dyDescent="0.3">
      <c r="A8507" s="5">
        <v>8506</v>
      </c>
      <c r="B8507" s="2" t="s">
        <v>10074</v>
      </c>
      <c r="C8507" s="5">
        <f>YEAR(Data!$E8507)</f>
        <v>2013</v>
      </c>
      <c r="D8507" s="2" t="str">
        <f>TEXT(Table_1[[#This Row],[Order Date]], "MMM")</f>
        <v>Mar</v>
      </c>
      <c r="E8507" s="7">
        <v>41342</v>
      </c>
      <c r="F8507" s="7">
        <v>41346</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row>
    <row r="8508" spans="1:23" ht="14.25" customHeight="1" x14ac:dyDescent="0.3">
      <c r="A8508" s="5">
        <v>8507</v>
      </c>
      <c r="B8508" s="2" t="s">
        <v>10074</v>
      </c>
      <c r="C8508" s="5">
        <f>YEAR(Data!$E8508)</f>
        <v>2013</v>
      </c>
      <c r="D8508" s="2" t="str">
        <f>TEXT(Table_1[[#This Row],[Order Date]], "MMM")</f>
        <v>Mar</v>
      </c>
      <c r="E8508" s="7">
        <v>41342</v>
      </c>
      <c r="F8508" s="7">
        <v>41346</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row>
    <row r="8509" spans="1:23" ht="14.25" customHeight="1" x14ac:dyDescent="0.3">
      <c r="A8509" s="5">
        <v>8508</v>
      </c>
      <c r="B8509" s="2" t="s">
        <v>10074</v>
      </c>
      <c r="C8509" s="5">
        <f>YEAR(Data!$E8509)</f>
        <v>2013</v>
      </c>
      <c r="D8509" s="2" t="str">
        <f>TEXT(Table_1[[#This Row],[Order Date]], "MMM")</f>
        <v>Mar</v>
      </c>
      <c r="E8509" s="7">
        <v>41342</v>
      </c>
      <c r="F8509" s="7">
        <v>41346</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row>
    <row r="8510" spans="1:23" ht="14.25" customHeight="1" x14ac:dyDescent="0.3">
      <c r="A8510" s="5">
        <v>8509</v>
      </c>
      <c r="B8510" s="2" t="s">
        <v>10075</v>
      </c>
      <c r="C8510" s="5">
        <f>YEAR(Data!$E8510)</f>
        <v>2012</v>
      </c>
      <c r="D8510" s="2" t="str">
        <f>TEXT(Table_1[[#This Row],[Order Date]], "MMM")</f>
        <v>Dec</v>
      </c>
      <c r="E8510" s="7">
        <v>41254</v>
      </c>
      <c r="F8510" s="7">
        <v>41257</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row>
    <row r="8511" spans="1:23" ht="14.25" customHeight="1" x14ac:dyDescent="0.3">
      <c r="A8511" s="5">
        <v>8510</v>
      </c>
      <c r="B8511" s="2" t="s">
        <v>10075</v>
      </c>
      <c r="C8511" s="5">
        <f>YEAR(Data!$E8511)</f>
        <v>2012</v>
      </c>
      <c r="D8511" s="2" t="str">
        <f>TEXT(Table_1[[#This Row],[Order Date]], "MMM")</f>
        <v>Dec</v>
      </c>
      <c r="E8511" s="7">
        <v>41254</v>
      </c>
      <c r="F8511" s="7">
        <v>41257</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row>
    <row r="8512" spans="1:23" ht="14.25" customHeight="1" x14ac:dyDescent="0.3">
      <c r="A8512" s="5">
        <v>8511</v>
      </c>
      <c r="B8512" s="2" t="s">
        <v>10075</v>
      </c>
      <c r="C8512" s="5">
        <f>YEAR(Data!$E8512)</f>
        <v>2012</v>
      </c>
      <c r="D8512" s="2" t="str">
        <f>TEXT(Table_1[[#This Row],[Order Date]], "MMM")</f>
        <v>Dec</v>
      </c>
      <c r="E8512" s="7">
        <v>41254</v>
      </c>
      <c r="F8512" s="7">
        <v>41257</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row>
    <row r="8513" spans="1:23" ht="14.25" customHeight="1" x14ac:dyDescent="0.3">
      <c r="A8513" s="5">
        <v>8512</v>
      </c>
      <c r="B8513" s="2" t="s">
        <v>10076</v>
      </c>
      <c r="C8513" s="5">
        <f>YEAR(Data!$E8513)</f>
        <v>2013</v>
      </c>
      <c r="D8513" s="2" t="str">
        <f>TEXT(Table_1[[#This Row],[Order Date]], "MMM")</f>
        <v>Dec</v>
      </c>
      <c r="E8513" s="7">
        <v>41631</v>
      </c>
      <c r="F8513" s="7">
        <v>41635</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row>
    <row r="8514" spans="1:23" ht="14.25" customHeight="1" x14ac:dyDescent="0.3">
      <c r="A8514" s="5">
        <v>8513</v>
      </c>
      <c r="B8514" s="2" t="s">
        <v>10077</v>
      </c>
      <c r="C8514" s="5">
        <f>YEAR(Data!$E8514)</f>
        <v>2013</v>
      </c>
      <c r="D8514" s="2" t="str">
        <f>TEXT(Table_1[[#This Row],[Order Date]], "MMM")</f>
        <v>Feb</v>
      </c>
      <c r="E8514" s="7">
        <v>41307</v>
      </c>
      <c r="F8514" s="7">
        <v>41313</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row>
    <row r="8515" spans="1:23" ht="14.25" customHeight="1" x14ac:dyDescent="0.3">
      <c r="A8515" s="5">
        <v>8514</v>
      </c>
      <c r="B8515" s="2" t="s">
        <v>10078</v>
      </c>
      <c r="C8515" s="5">
        <f>YEAR(Data!$E8515)</f>
        <v>2014</v>
      </c>
      <c r="D8515" s="2" t="str">
        <f>TEXT(Table_1[[#This Row],[Order Date]], "MMM")</f>
        <v>Jun</v>
      </c>
      <c r="E8515" s="7">
        <v>41796</v>
      </c>
      <c r="F8515" s="7">
        <v>41800</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row>
    <row r="8516" spans="1:23" ht="14.25" customHeight="1" x14ac:dyDescent="0.3">
      <c r="A8516" s="5">
        <v>8515</v>
      </c>
      <c r="B8516" s="2" t="s">
        <v>10079</v>
      </c>
      <c r="C8516" s="5">
        <f>YEAR(Data!$E8516)</f>
        <v>2012</v>
      </c>
      <c r="D8516" s="2" t="str">
        <f>TEXT(Table_1[[#This Row],[Order Date]], "MMM")</f>
        <v>Aug</v>
      </c>
      <c r="E8516" s="7">
        <v>41142</v>
      </c>
      <c r="F8516" s="7">
        <v>41147</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row>
    <row r="8517" spans="1:23" ht="14.25" customHeight="1" x14ac:dyDescent="0.3">
      <c r="A8517" s="5">
        <v>8516</v>
      </c>
      <c r="B8517" s="2" t="s">
        <v>10079</v>
      </c>
      <c r="C8517" s="5">
        <f>YEAR(Data!$E8517)</f>
        <v>2012</v>
      </c>
      <c r="D8517" s="2" t="str">
        <f>TEXT(Table_1[[#This Row],[Order Date]], "MMM")</f>
        <v>Aug</v>
      </c>
      <c r="E8517" s="7">
        <v>41142</v>
      </c>
      <c r="F8517" s="7">
        <v>41147</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row>
    <row r="8518" spans="1:23" ht="14.25" customHeight="1" x14ac:dyDescent="0.3">
      <c r="A8518" s="5">
        <v>8517</v>
      </c>
      <c r="B8518" s="2" t="s">
        <v>10080</v>
      </c>
      <c r="C8518" s="5">
        <f>YEAR(Data!$E8518)</f>
        <v>2013</v>
      </c>
      <c r="D8518" s="2" t="str">
        <f>TEXT(Table_1[[#This Row],[Order Date]], "MMM")</f>
        <v>Apr</v>
      </c>
      <c r="E8518" s="7">
        <v>41372</v>
      </c>
      <c r="F8518" s="7">
        <v>41376</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row>
    <row r="8519" spans="1:23" ht="14.25" customHeight="1" x14ac:dyDescent="0.3">
      <c r="A8519" s="5">
        <v>8518</v>
      </c>
      <c r="B8519" s="2" t="s">
        <v>10081</v>
      </c>
      <c r="C8519" s="5">
        <f>YEAR(Data!$E8519)</f>
        <v>2014</v>
      </c>
      <c r="D8519" s="2" t="str">
        <f>TEXT(Table_1[[#This Row],[Order Date]], "MMM")</f>
        <v>Jun</v>
      </c>
      <c r="E8519" s="7">
        <v>41795</v>
      </c>
      <c r="F8519" s="7">
        <v>41798</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row>
    <row r="8520" spans="1:23" ht="14.25" customHeight="1" x14ac:dyDescent="0.3">
      <c r="A8520" s="5">
        <v>8519</v>
      </c>
      <c r="B8520" s="2" t="s">
        <v>10082</v>
      </c>
      <c r="C8520" s="5">
        <f>YEAR(Data!$E8520)</f>
        <v>2014</v>
      </c>
      <c r="D8520" s="2" t="str">
        <f>TEXT(Table_1[[#This Row],[Order Date]], "MMM")</f>
        <v>Dec</v>
      </c>
      <c r="E8520" s="7">
        <v>41978</v>
      </c>
      <c r="F8520" s="7">
        <v>41984</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row>
    <row r="8521" spans="1:23" ht="14.25" customHeight="1" x14ac:dyDescent="0.3">
      <c r="A8521" s="5">
        <v>8520</v>
      </c>
      <c r="B8521" s="2" t="s">
        <v>10082</v>
      </c>
      <c r="C8521" s="5">
        <f>YEAR(Data!$E8521)</f>
        <v>2014</v>
      </c>
      <c r="D8521" s="2" t="str">
        <f>TEXT(Table_1[[#This Row],[Order Date]], "MMM")</f>
        <v>Dec</v>
      </c>
      <c r="E8521" s="7">
        <v>41978</v>
      </c>
      <c r="F8521" s="7">
        <v>41984</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row>
    <row r="8522" spans="1:23" ht="14.25" customHeight="1" x14ac:dyDescent="0.3">
      <c r="A8522" s="5">
        <v>8521</v>
      </c>
      <c r="B8522" s="2" t="s">
        <v>10082</v>
      </c>
      <c r="C8522" s="5">
        <f>YEAR(Data!$E8522)</f>
        <v>2014</v>
      </c>
      <c r="D8522" s="2" t="str">
        <f>TEXT(Table_1[[#This Row],[Order Date]], "MMM")</f>
        <v>Dec</v>
      </c>
      <c r="E8522" s="7">
        <v>41978</v>
      </c>
      <c r="F8522" s="7">
        <v>41984</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row>
    <row r="8523" spans="1:23" ht="14.25" customHeight="1" x14ac:dyDescent="0.3">
      <c r="A8523" s="5">
        <v>8522</v>
      </c>
      <c r="B8523" s="2" t="s">
        <v>10083</v>
      </c>
      <c r="C8523" s="5">
        <f>YEAR(Data!$E8523)</f>
        <v>2013</v>
      </c>
      <c r="D8523" s="2" t="str">
        <f>TEXT(Table_1[[#This Row],[Order Date]], "MMM")</f>
        <v>Jan</v>
      </c>
      <c r="E8523" s="7">
        <v>41285</v>
      </c>
      <c r="F8523" s="7">
        <v>41289</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row>
    <row r="8524" spans="1:23" ht="14.25" customHeight="1" x14ac:dyDescent="0.3">
      <c r="A8524" s="5">
        <v>8523</v>
      </c>
      <c r="B8524" s="2" t="s">
        <v>10084</v>
      </c>
      <c r="C8524" s="5">
        <f>YEAR(Data!$E8524)</f>
        <v>2013</v>
      </c>
      <c r="D8524" s="2" t="str">
        <f>TEXT(Table_1[[#This Row],[Order Date]], "MMM")</f>
        <v>Apr</v>
      </c>
      <c r="E8524" s="7">
        <v>41366</v>
      </c>
      <c r="F8524" s="7">
        <v>41372</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row>
    <row r="8525" spans="1:23" ht="14.25" customHeight="1" x14ac:dyDescent="0.3">
      <c r="A8525" s="5">
        <v>8524</v>
      </c>
      <c r="B8525" s="2" t="s">
        <v>10085</v>
      </c>
      <c r="C8525" s="5">
        <f>YEAR(Data!$E8525)</f>
        <v>2014</v>
      </c>
      <c r="D8525" s="2" t="str">
        <f>TEXT(Table_1[[#This Row],[Order Date]], "MMM")</f>
        <v>Sep</v>
      </c>
      <c r="E8525" s="7">
        <v>41904</v>
      </c>
      <c r="F8525" s="7">
        <v>41908</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row>
    <row r="8526" spans="1:23" ht="14.25" customHeight="1" x14ac:dyDescent="0.3">
      <c r="A8526" s="5">
        <v>8525</v>
      </c>
      <c r="B8526" s="2" t="s">
        <v>10086</v>
      </c>
      <c r="C8526" s="5">
        <f>YEAR(Data!$E8526)</f>
        <v>2014</v>
      </c>
      <c r="D8526" s="2" t="str">
        <f>TEXT(Table_1[[#This Row],[Order Date]], "MMM")</f>
        <v>Mar</v>
      </c>
      <c r="E8526" s="7">
        <v>41715</v>
      </c>
      <c r="F8526" s="7">
        <v>41715</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row>
    <row r="8527" spans="1:23" ht="14.25" customHeight="1" x14ac:dyDescent="0.3">
      <c r="A8527" s="5">
        <v>8526</v>
      </c>
      <c r="B8527" s="2" t="s">
        <v>10086</v>
      </c>
      <c r="C8527" s="5">
        <f>YEAR(Data!$E8527)</f>
        <v>2014</v>
      </c>
      <c r="D8527" s="2" t="str">
        <f>TEXT(Table_1[[#This Row],[Order Date]], "MMM")</f>
        <v>Mar</v>
      </c>
      <c r="E8527" s="7">
        <v>41715</v>
      </c>
      <c r="F8527" s="7">
        <v>41715</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row>
    <row r="8528" spans="1:23" ht="14.25" customHeight="1" x14ac:dyDescent="0.3">
      <c r="A8528" s="5">
        <v>8527</v>
      </c>
      <c r="B8528" s="2" t="s">
        <v>10086</v>
      </c>
      <c r="C8528" s="5">
        <f>YEAR(Data!$E8528)</f>
        <v>2014</v>
      </c>
      <c r="D8528" s="2" t="str">
        <f>TEXT(Table_1[[#This Row],[Order Date]], "MMM")</f>
        <v>Mar</v>
      </c>
      <c r="E8528" s="7">
        <v>41715</v>
      </c>
      <c r="F8528" s="7">
        <v>41715</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row>
    <row r="8529" spans="1:23" ht="14.25" customHeight="1" x14ac:dyDescent="0.3">
      <c r="A8529" s="5">
        <v>8528</v>
      </c>
      <c r="B8529" s="2" t="s">
        <v>10086</v>
      </c>
      <c r="C8529" s="5">
        <f>YEAR(Data!$E8529)</f>
        <v>2014</v>
      </c>
      <c r="D8529" s="2" t="str">
        <f>TEXT(Table_1[[#This Row],[Order Date]], "MMM")</f>
        <v>Mar</v>
      </c>
      <c r="E8529" s="7">
        <v>41715</v>
      </c>
      <c r="F8529" s="7">
        <v>41715</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row>
    <row r="8530" spans="1:23" ht="14.25" customHeight="1" x14ac:dyDescent="0.3">
      <c r="A8530" s="5">
        <v>8529</v>
      </c>
      <c r="B8530" s="2" t="s">
        <v>10086</v>
      </c>
      <c r="C8530" s="5">
        <f>YEAR(Data!$E8530)</f>
        <v>2014</v>
      </c>
      <c r="D8530" s="2" t="str">
        <f>TEXT(Table_1[[#This Row],[Order Date]], "MMM")</f>
        <v>Mar</v>
      </c>
      <c r="E8530" s="7">
        <v>41715</v>
      </c>
      <c r="F8530" s="7">
        <v>41715</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row>
    <row r="8531" spans="1:23" ht="14.25" customHeight="1" x14ac:dyDescent="0.3">
      <c r="A8531" s="5">
        <v>8530</v>
      </c>
      <c r="B8531" s="2" t="s">
        <v>10087</v>
      </c>
      <c r="C8531" s="5">
        <f>YEAR(Data!$E8531)</f>
        <v>2014</v>
      </c>
      <c r="D8531" s="2" t="str">
        <f>TEXT(Table_1[[#This Row],[Order Date]], "MMM")</f>
        <v>Nov</v>
      </c>
      <c r="E8531" s="7">
        <v>41954</v>
      </c>
      <c r="F8531" s="7">
        <v>41961</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row>
    <row r="8532" spans="1:23" ht="14.25" customHeight="1" x14ac:dyDescent="0.3">
      <c r="A8532" s="5">
        <v>8531</v>
      </c>
      <c r="B8532" s="2" t="s">
        <v>10088</v>
      </c>
      <c r="C8532" s="5">
        <f>YEAR(Data!$E8532)</f>
        <v>2013</v>
      </c>
      <c r="D8532" s="2" t="str">
        <f>TEXT(Table_1[[#This Row],[Order Date]], "MMM")</f>
        <v>Dec</v>
      </c>
      <c r="E8532" s="7">
        <v>41609</v>
      </c>
      <c r="F8532" s="7">
        <v>41615</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row>
    <row r="8533" spans="1:23" ht="14.25" customHeight="1" x14ac:dyDescent="0.3">
      <c r="A8533" s="5">
        <v>8532</v>
      </c>
      <c r="B8533" s="2" t="s">
        <v>10088</v>
      </c>
      <c r="C8533" s="5">
        <f>YEAR(Data!$E8533)</f>
        <v>2013</v>
      </c>
      <c r="D8533" s="2" t="str">
        <f>TEXT(Table_1[[#This Row],[Order Date]], "MMM")</f>
        <v>Dec</v>
      </c>
      <c r="E8533" s="7">
        <v>41609</v>
      </c>
      <c r="F8533" s="7">
        <v>41615</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row>
    <row r="8534" spans="1:23" ht="14.25" customHeight="1" x14ac:dyDescent="0.3">
      <c r="A8534" s="5">
        <v>8533</v>
      </c>
      <c r="B8534" s="2" t="s">
        <v>10088</v>
      </c>
      <c r="C8534" s="5">
        <f>YEAR(Data!$E8534)</f>
        <v>2013</v>
      </c>
      <c r="D8534" s="2" t="str">
        <f>TEXT(Table_1[[#This Row],[Order Date]], "MMM")</f>
        <v>Dec</v>
      </c>
      <c r="E8534" s="7">
        <v>41609</v>
      </c>
      <c r="F8534" s="7">
        <v>41615</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row>
    <row r="8535" spans="1:23" ht="14.25" customHeight="1" x14ac:dyDescent="0.3">
      <c r="A8535" s="5">
        <v>8534</v>
      </c>
      <c r="B8535" s="2" t="s">
        <v>10088</v>
      </c>
      <c r="C8535" s="5">
        <f>YEAR(Data!$E8535)</f>
        <v>2013</v>
      </c>
      <c r="D8535" s="2" t="str">
        <f>TEXT(Table_1[[#This Row],[Order Date]], "MMM")</f>
        <v>Dec</v>
      </c>
      <c r="E8535" s="7">
        <v>41609</v>
      </c>
      <c r="F8535" s="7">
        <v>41615</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row>
    <row r="8536" spans="1:23" ht="14.25" customHeight="1" x14ac:dyDescent="0.3">
      <c r="A8536" s="5">
        <v>8535</v>
      </c>
      <c r="B8536" s="2" t="s">
        <v>10089</v>
      </c>
      <c r="C8536" s="5">
        <f>YEAR(Data!$E8536)</f>
        <v>2012</v>
      </c>
      <c r="D8536" s="2" t="str">
        <f>TEXT(Table_1[[#This Row],[Order Date]], "MMM")</f>
        <v>Jan</v>
      </c>
      <c r="E8536" s="7">
        <v>40921</v>
      </c>
      <c r="F8536" s="7">
        <v>40923</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row>
    <row r="8537" spans="1:23" ht="14.25" customHeight="1" x14ac:dyDescent="0.3">
      <c r="A8537" s="5">
        <v>8536</v>
      </c>
      <c r="B8537" s="2" t="s">
        <v>10090</v>
      </c>
      <c r="C8537" s="5">
        <f>YEAR(Data!$E8537)</f>
        <v>2011</v>
      </c>
      <c r="D8537" s="2" t="str">
        <f>TEXT(Table_1[[#This Row],[Order Date]], "MMM")</f>
        <v>May</v>
      </c>
      <c r="E8537" s="7">
        <v>40679</v>
      </c>
      <c r="F8537" s="7">
        <v>40683</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row>
    <row r="8538" spans="1:23" ht="14.25" customHeight="1" x14ac:dyDescent="0.3">
      <c r="A8538" s="5">
        <v>8537</v>
      </c>
      <c r="B8538" s="2" t="s">
        <v>10091</v>
      </c>
      <c r="C8538" s="5">
        <f>YEAR(Data!$E8538)</f>
        <v>2012</v>
      </c>
      <c r="D8538" s="2" t="str">
        <f>TEXT(Table_1[[#This Row],[Order Date]], "MMM")</f>
        <v>Jun</v>
      </c>
      <c r="E8538" s="7">
        <v>41067</v>
      </c>
      <c r="F8538" s="7">
        <v>41071</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row>
    <row r="8539" spans="1:23" ht="14.25" customHeight="1" x14ac:dyDescent="0.3">
      <c r="A8539" s="5">
        <v>8538</v>
      </c>
      <c r="B8539" s="2" t="s">
        <v>10091</v>
      </c>
      <c r="C8539" s="5">
        <f>YEAR(Data!$E8539)</f>
        <v>2012</v>
      </c>
      <c r="D8539" s="2" t="str">
        <f>TEXT(Table_1[[#This Row],[Order Date]], "MMM")</f>
        <v>Jun</v>
      </c>
      <c r="E8539" s="7">
        <v>41067</v>
      </c>
      <c r="F8539" s="7">
        <v>41071</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row>
    <row r="8540" spans="1:23" ht="14.25" customHeight="1" x14ac:dyDescent="0.3">
      <c r="A8540" s="5">
        <v>8539</v>
      </c>
      <c r="B8540" s="2" t="s">
        <v>10091</v>
      </c>
      <c r="C8540" s="5">
        <f>YEAR(Data!$E8540)</f>
        <v>2012</v>
      </c>
      <c r="D8540" s="2" t="str">
        <f>TEXT(Table_1[[#This Row],[Order Date]], "MMM")</f>
        <v>Jun</v>
      </c>
      <c r="E8540" s="7">
        <v>41067</v>
      </c>
      <c r="F8540" s="7">
        <v>41071</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row>
    <row r="8541" spans="1:23" ht="14.25" customHeight="1" x14ac:dyDescent="0.3">
      <c r="A8541" s="5">
        <v>8540</v>
      </c>
      <c r="B8541" s="2" t="s">
        <v>10094</v>
      </c>
      <c r="C8541" s="5">
        <f>YEAR(Data!$E8541)</f>
        <v>2014</v>
      </c>
      <c r="D8541" s="2" t="str">
        <f>TEXT(Table_1[[#This Row],[Order Date]], "MMM")</f>
        <v>Mar</v>
      </c>
      <c r="E8541" s="7">
        <v>41708</v>
      </c>
      <c r="F8541" s="7">
        <v>41712</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row>
    <row r="8542" spans="1:23" ht="14.25" customHeight="1" x14ac:dyDescent="0.3">
      <c r="A8542" s="5">
        <v>8541</v>
      </c>
      <c r="B8542" s="2" t="s">
        <v>10094</v>
      </c>
      <c r="C8542" s="5">
        <f>YEAR(Data!$E8542)</f>
        <v>2014</v>
      </c>
      <c r="D8542" s="2" t="str">
        <f>TEXT(Table_1[[#This Row],[Order Date]], "MMM")</f>
        <v>Mar</v>
      </c>
      <c r="E8542" s="7">
        <v>41708</v>
      </c>
      <c r="F8542" s="7">
        <v>41712</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row>
    <row r="8543" spans="1:23" ht="14.25" customHeight="1" x14ac:dyDescent="0.3">
      <c r="A8543" s="5">
        <v>8542</v>
      </c>
      <c r="B8543" s="2" t="s">
        <v>10095</v>
      </c>
      <c r="C8543" s="5">
        <f>YEAR(Data!$E8543)</f>
        <v>2012</v>
      </c>
      <c r="D8543" s="2" t="str">
        <f>TEXT(Table_1[[#This Row],[Order Date]], "MMM")</f>
        <v>Dec</v>
      </c>
      <c r="E8543" s="7">
        <v>41265</v>
      </c>
      <c r="F8543" s="7">
        <v>41266</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row>
    <row r="8544" spans="1:23" ht="14.25" customHeight="1" x14ac:dyDescent="0.3">
      <c r="A8544" s="5">
        <v>8543</v>
      </c>
      <c r="B8544" s="2" t="s">
        <v>10095</v>
      </c>
      <c r="C8544" s="5">
        <f>YEAR(Data!$E8544)</f>
        <v>2012</v>
      </c>
      <c r="D8544" s="2" t="str">
        <f>TEXT(Table_1[[#This Row],[Order Date]], "MMM")</f>
        <v>Dec</v>
      </c>
      <c r="E8544" s="7">
        <v>41265</v>
      </c>
      <c r="F8544" s="7">
        <v>41266</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row>
    <row r="8545" spans="1:23" ht="14.25" customHeight="1" x14ac:dyDescent="0.3">
      <c r="A8545" s="5">
        <v>8544</v>
      </c>
      <c r="B8545" s="2" t="s">
        <v>10096</v>
      </c>
      <c r="C8545" s="5">
        <f>YEAR(Data!$E8545)</f>
        <v>2011</v>
      </c>
      <c r="D8545" s="2" t="str">
        <f>TEXT(Table_1[[#This Row],[Order Date]], "MMM")</f>
        <v>Aug</v>
      </c>
      <c r="E8545" s="7">
        <v>40761</v>
      </c>
      <c r="F8545" s="7">
        <v>40766</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row>
    <row r="8546" spans="1:23" ht="14.25" customHeight="1" x14ac:dyDescent="0.3">
      <c r="A8546" s="5">
        <v>8545</v>
      </c>
      <c r="B8546" s="2" t="s">
        <v>10097</v>
      </c>
      <c r="C8546" s="5">
        <f>YEAR(Data!$E8546)</f>
        <v>2013</v>
      </c>
      <c r="D8546" s="2" t="str">
        <f>TEXT(Table_1[[#This Row],[Order Date]], "MMM")</f>
        <v>Mar</v>
      </c>
      <c r="E8546" s="7">
        <v>41361</v>
      </c>
      <c r="F8546" s="7">
        <v>41365</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row>
    <row r="8547" spans="1:23" ht="14.25" customHeight="1" x14ac:dyDescent="0.3">
      <c r="A8547" s="5">
        <v>8546</v>
      </c>
      <c r="B8547" s="2" t="s">
        <v>10097</v>
      </c>
      <c r="C8547" s="5">
        <f>YEAR(Data!$E8547)</f>
        <v>2013</v>
      </c>
      <c r="D8547" s="2" t="str">
        <f>TEXT(Table_1[[#This Row],[Order Date]], "MMM")</f>
        <v>Mar</v>
      </c>
      <c r="E8547" s="7">
        <v>41361</v>
      </c>
      <c r="F8547" s="7">
        <v>41365</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row>
    <row r="8548" spans="1:23" ht="14.25" customHeight="1" x14ac:dyDescent="0.3">
      <c r="A8548" s="5">
        <v>8547</v>
      </c>
      <c r="B8548" s="2" t="s">
        <v>10097</v>
      </c>
      <c r="C8548" s="5">
        <f>YEAR(Data!$E8548)</f>
        <v>2013</v>
      </c>
      <c r="D8548" s="2" t="str">
        <f>TEXT(Table_1[[#This Row],[Order Date]], "MMM")</f>
        <v>Mar</v>
      </c>
      <c r="E8548" s="7">
        <v>41361</v>
      </c>
      <c r="F8548" s="7">
        <v>41365</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row>
    <row r="8549" spans="1:23" ht="14.25" customHeight="1" x14ac:dyDescent="0.3">
      <c r="A8549" s="5">
        <v>8548</v>
      </c>
      <c r="B8549" s="2" t="s">
        <v>10098</v>
      </c>
      <c r="C8549" s="5">
        <f>YEAR(Data!$E8549)</f>
        <v>2012</v>
      </c>
      <c r="D8549" s="2" t="str">
        <f>TEXT(Table_1[[#This Row],[Order Date]], "MMM")</f>
        <v>Dec</v>
      </c>
      <c r="E8549" s="7">
        <v>41248</v>
      </c>
      <c r="F8549" s="7">
        <v>41253</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row>
    <row r="8550" spans="1:23" ht="14.25" customHeight="1" x14ac:dyDescent="0.3">
      <c r="A8550" s="5">
        <v>8549</v>
      </c>
      <c r="B8550" s="2" t="s">
        <v>10098</v>
      </c>
      <c r="C8550" s="5">
        <f>YEAR(Data!$E8550)</f>
        <v>2012</v>
      </c>
      <c r="D8550" s="2" t="str">
        <f>TEXT(Table_1[[#This Row],[Order Date]], "MMM")</f>
        <v>Dec</v>
      </c>
      <c r="E8550" s="7">
        <v>41248</v>
      </c>
      <c r="F8550" s="7">
        <v>41253</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row>
    <row r="8551" spans="1:23" ht="14.25" customHeight="1" x14ac:dyDescent="0.3">
      <c r="A8551" s="5">
        <v>8550</v>
      </c>
      <c r="B8551" s="2" t="s">
        <v>10099</v>
      </c>
      <c r="C8551" s="5">
        <f>YEAR(Data!$E8551)</f>
        <v>2012</v>
      </c>
      <c r="D8551" s="2" t="str">
        <f>TEXT(Table_1[[#This Row],[Order Date]], "MMM")</f>
        <v>Sep</v>
      </c>
      <c r="E8551" s="7">
        <v>41163</v>
      </c>
      <c r="F8551" s="7">
        <v>41164</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row>
    <row r="8552" spans="1:23" ht="14.25" customHeight="1" x14ac:dyDescent="0.3">
      <c r="A8552" s="5">
        <v>8551</v>
      </c>
      <c r="B8552" s="2" t="s">
        <v>10100</v>
      </c>
      <c r="C8552" s="5">
        <f>YEAR(Data!$E8552)</f>
        <v>2012</v>
      </c>
      <c r="D8552" s="2" t="str">
        <f>TEXT(Table_1[[#This Row],[Order Date]], "MMM")</f>
        <v>Jul</v>
      </c>
      <c r="E8552" s="7">
        <v>41107</v>
      </c>
      <c r="F8552" s="7">
        <v>41114</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row>
    <row r="8553" spans="1:23" ht="14.25" customHeight="1" x14ac:dyDescent="0.3">
      <c r="A8553" s="5">
        <v>8552</v>
      </c>
      <c r="B8553" s="2" t="s">
        <v>10100</v>
      </c>
      <c r="C8553" s="5">
        <f>YEAR(Data!$E8553)</f>
        <v>2012</v>
      </c>
      <c r="D8553" s="2" t="str">
        <f>TEXT(Table_1[[#This Row],[Order Date]], "MMM")</f>
        <v>Jul</v>
      </c>
      <c r="E8553" s="7">
        <v>41107</v>
      </c>
      <c r="F8553" s="7">
        <v>41114</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row>
    <row r="8554" spans="1:23" ht="14.25" customHeight="1" x14ac:dyDescent="0.3">
      <c r="A8554" s="5">
        <v>8553</v>
      </c>
      <c r="B8554" s="2" t="s">
        <v>10101</v>
      </c>
      <c r="C8554" s="5">
        <f>YEAR(Data!$E8554)</f>
        <v>2011</v>
      </c>
      <c r="D8554" s="2" t="str">
        <f>TEXT(Table_1[[#This Row],[Order Date]], "MMM")</f>
        <v>May</v>
      </c>
      <c r="E8554" s="7">
        <v>40693</v>
      </c>
      <c r="F8554" s="7">
        <v>40697</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row>
    <row r="8555" spans="1:23" ht="14.25" customHeight="1" x14ac:dyDescent="0.3">
      <c r="A8555" s="5">
        <v>8554</v>
      </c>
      <c r="B8555" s="2" t="s">
        <v>10102</v>
      </c>
      <c r="C8555" s="5">
        <f>YEAR(Data!$E8555)</f>
        <v>2014</v>
      </c>
      <c r="D8555" s="2" t="str">
        <f>TEXT(Table_1[[#This Row],[Order Date]], "MMM")</f>
        <v>Nov</v>
      </c>
      <c r="E8555" s="7">
        <v>41957</v>
      </c>
      <c r="F8555" s="7">
        <v>41964</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row>
    <row r="8556" spans="1:23" ht="14.25" customHeight="1" x14ac:dyDescent="0.3">
      <c r="A8556" s="5">
        <v>8555</v>
      </c>
      <c r="B8556" s="2" t="s">
        <v>10103</v>
      </c>
      <c r="C8556" s="5">
        <f>YEAR(Data!$E8556)</f>
        <v>2013</v>
      </c>
      <c r="D8556" s="2" t="str">
        <f>TEXT(Table_1[[#This Row],[Order Date]], "MMM")</f>
        <v>Dec</v>
      </c>
      <c r="E8556" s="7">
        <v>41618</v>
      </c>
      <c r="F8556" s="7">
        <v>41620</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row>
    <row r="8557" spans="1:23" ht="14.25" customHeight="1" x14ac:dyDescent="0.3">
      <c r="A8557" s="5">
        <v>8556</v>
      </c>
      <c r="B8557" s="2" t="s">
        <v>10104</v>
      </c>
      <c r="C8557" s="5">
        <f>YEAR(Data!$E8557)</f>
        <v>2012</v>
      </c>
      <c r="D8557" s="2" t="str">
        <f>TEXT(Table_1[[#This Row],[Order Date]], "MMM")</f>
        <v>Mar</v>
      </c>
      <c r="E8557" s="7">
        <v>40990</v>
      </c>
      <c r="F8557" s="7">
        <v>40990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row>
    <row r="8558" spans="1:23" ht="14.25" customHeight="1" x14ac:dyDescent="0.3">
      <c r="A8558" s="5">
        <v>8557</v>
      </c>
      <c r="B8558" s="2" t="s">
        <v>10104</v>
      </c>
      <c r="C8558" s="5">
        <f>YEAR(Data!$E8558)</f>
        <v>2012</v>
      </c>
      <c r="D8558" s="2" t="str">
        <f>TEXT(Table_1[[#This Row],[Order Date]], "MMM")</f>
        <v>Mar</v>
      </c>
      <c r="E8558" s="7">
        <v>40990</v>
      </c>
      <c r="F8558" s="7">
        <v>40990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row>
    <row r="8559" spans="1:23" ht="14.25" customHeight="1" x14ac:dyDescent="0.3">
      <c r="A8559" s="5">
        <v>8558</v>
      </c>
      <c r="B8559" s="2" t="s">
        <v>10105</v>
      </c>
      <c r="C8559" s="5">
        <f>YEAR(Data!$E8559)</f>
        <v>2013</v>
      </c>
      <c r="D8559" s="2" t="str">
        <f>TEXT(Table_1[[#This Row],[Order Date]], "MMM")</f>
        <v>Dec</v>
      </c>
      <c r="E8559" s="7">
        <v>41632</v>
      </c>
      <c r="F8559" s="7">
        <v>41635</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row>
    <row r="8560" spans="1:23" ht="14.25" customHeight="1" x14ac:dyDescent="0.3">
      <c r="A8560" s="5">
        <v>8559</v>
      </c>
      <c r="B8560" s="2" t="s">
        <v>10105</v>
      </c>
      <c r="C8560" s="5">
        <f>YEAR(Data!$E8560)</f>
        <v>2013</v>
      </c>
      <c r="D8560" s="2" t="str">
        <f>TEXT(Table_1[[#This Row],[Order Date]], "MMM")</f>
        <v>Dec</v>
      </c>
      <c r="E8560" s="7">
        <v>41632</v>
      </c>
      <c r="F8560" s="7">
        <v>41635</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row>
    <row r="8561" spans="1:23" ht="14.25" customHeight="1" x14ac:dyDescent="0.3">
      <c r="A8561" s="5">
        <v>8560</v>
      </c>
      <c r="B8561" s="2" t="s">
        <v>10105</v>
      </c>
      <c r="C8561" s="5">
        <f>YEAR(Data!$E8561)</f>
        <v>2013</v>
      </c>
      <c r="D8561" s="2" t="str">
        <f>TEXT(Table_1[[#This Row],[Order Date]], "MMM")</f>
        <v>Dec</v>
      </c>
      <c r="E8561" s="7">
        <v>41632</v>
      </c>
      <c r="F8561" s="7">
        <v>41635</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row>
    <row r="8562" spans="1:23" ht="14.25" customHeight="1" x14ac:dyDescent="0.3">
      <c r="A8562" s="5">
        <v>8561</v>
      </c>
      <c r="B8562" s="2" t="s">
        <v>10105</v>
      </c>
      <c r="C8562" s="5">
        <f>YEAR(Data!$E8562)</f>
        <v>2013</v>
      </c>
      <c r="D8562" s="2" t="str">
        <f>TEXT(Table_1[[#This Row],[Order Date]], "MMM")</f>
        <v>Dec</v>
      </c>
      <c r="E8562" s="7">
        <v>41632</v>
      </c>
      <c r="F8562" s="7">
        <v>41635</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row>
    <row r="8563" spans="1:23" ht="14.25" customHeight="1" x14ac:dyDescent="0.3">
      <c r="A8563" s="5">
        <v>8562</v>
      </c>
      <c r="B8563" s="2" t="s">
        <v>10105</v>
      </c>
      <c r="C8563" s="5">
        <f>YEAR(Data!$E8563)</f>
        <v>2013</v>
      </c>
      <c r="D8563" s="2" t="str">
        <f>TEXT(Table_1[[#This Row],[Order Date]], "MMM")</f>
        <v>Dec</v>
      </c>
      <c r="E8563" s="7">
        <v>41632</v>
      </c>
      <c r="F8563" s="7">
        <v>41635</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row>
    <row r="8564" spans="1:23" ht="14.25" customHeight="1" x14ac:dyDescent="0.3">
      <c r="A8564" s="5">
        <v>8563</v>
      </c>
      <c r="B8564" s="2" t="s">
        <v>10106</v>
      </c>
      <c r="C8564" s="5">
        <f>YEAR(Data!$E8564)</f>
        <v>2013</v>
      </c>
      <c r="D8564" s="2" t="str">
        <f>TEXT(Table_1[[#This Row],[Order Date]], "MMM")</f>
        <v>Apr</v>
      </c>
      <c r="E8564" s="7">
        <v>41367</v>
      </c>
      <c r="F8564" s="7">
        <v>41371</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row>
    <row r="8565" spans="1:23" ht="14.25" customHeight="1" x14ac:dyDescent="0.3">
      <c r="A8565" s="5">
        <v>8564</v>
      </c>
      <c r="B8565" s="2" t="s">
        <v>10107</v>
      </c>
      <c r="C8565" s="5">
        <f>YEAR(Data!$E8565)</f>
        <v>2014</v>
      </c>
      <c r="D8565" s="2" t="str">
        <f>TEXT(Table_1[[#This Row],[Order Date]], "MMM")</f>
        <v>May</v>
      </c>
      <c r="E8565" s="7">
        <v>41760</v>
      </c>
      <c r="F8565" s="7">
        <v>41764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row>
    <row r="8566" spans="1:23" ht="14.25" customHeight="1" x14ac:dyDescent="0.3">
      <c r="A8566" s="5">
        <v>8565</v>
      </c>
      <c r="B8566" s="2" t="s">
        <v>10107</v>
      </c>
      <c r="C8566" s="5">
        <f>YEAR(Data!$E8566)</f>
        <v>2014</v>
      </c>
      <c r="D8566" s="2" t="str">
        <f>TEXT(Table_1[[#This Row],[Order Date]], "MMM")</f>
        <v>May</v>
      </c>
      <c r="E8566" s="7">
        <v>41760</v>
      </c>
      <c r="F8566" s="7">
        <v>41764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row>
    <row r="8567" spans="1:23" ht="14.25" customHeight="1" x14ac:dyDescent="0.3">
      <c r="A8567" s="5">
        <v>8566</v>
      </c>
      <c r="B8567" s="2" t="s">
        <v>10109</v>
      </c>
      <c r="C8567" s="5">
        <f>YEAR(Data!$E8567)</f>
        <v>2013</v>
      </c>
      <c r="D8567" s="2" t="str">
        <f>TEXT(Table_1[[#This Row],[Order Date]], "MMM")</f>
        <v>Nov</v>
      </c>
      <c r="E8567" s="7">
        <v>41596</v>
      </c>
      <c r="F8567" s="7">
        <v>41597</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row>
    <row r="8568" spans="1:23" ht="14.25" customHeight="1" x14ac:dyDescent="0.3">
      <c r="A8568" s="5">
        <v>8567</v>
      </c>
      <c r="B8568" s="2" t="s">
        <v>10109</v>
      </c>
      <c r="C8568" s="5">
        <f>YEAR(Data!$E8568)</f>
        <v>2013</v>
      </c>
      <c r="D8568" s="2" t="str">
        <f>TEXT(Table_1[[#This Row],[Order Date]], "MMM")</f>
        <v>Nov</v>
      </c>
      <c r="E8568" s="7">
        <v>41596</v>
      </c>
      <c r="F8568" s="7">
        <v>41597</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row>
    <row r="8569" spans="1:23" ht="14.25" customHeight="1" x14ac:dyDescent="0.3">
      <c r="A8569" s="5">
        <v>8568</v>
      </c>
      <c r="B8569" s="2" t="s">
        <v>10110</v>
      </c>
      <c r="C8569" s="5">
        <f>YEAR(Data!$E8569)</f>
        <v>2013</v>
      </c>
      <c r="D8569" s="2" t="str">
        <f>TEXT(Table_1[[#This Row],[Order Date]], "MMM")</f>
        <v>Nov</v>
      </c>
      <c r="E8569" s="7">
        <v>41589</v>
      </c>
      <c r="F8569" s="7">
        <v>41591</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row>
    <row r="8570" spans="1:23" ht="14.25" customHeight="1" x14ac:dyDescent="0.3">
      <c r="A8570" s="5">
        <v>8569</v>
      </c>
      <c r="B8570" s="2" t="s">
        <v>10111</v>
      </c>
      <c r="C8570" s="5">
        <f>YEAR(Data!$E8570)</f>
        <v>2013</v>
      </c>
      <c r="D8570" s="2" t="str">
        <f>TEXT(Table_1[[#This Row],[Order Date]], "MMM")</f>
        <v>Dec</v>
      </c>
      <c r="E8570" s="7">
        <v>41615</v>
      </c>
      <c r="F8570" s="7">
        <v>41621</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row>
    <row r="8571" spans="1:23" ht="14.25" customHeight="1" x14ac:dyDescent="0.3">
      <c r="A8571" s="5">
        <v>8570</v>
      </c>
      <c r="B8571" s="2" t="s">
        <v>10111</v>
      </c>
      <c r="C8571" s="5">
        <f>YEAR(Data!$E8571)</f>
        <v>2013</v>
      </c>
      <c r="D8571" s="2" t="str">
        <f>TEXT(Table_1[[#This Row],[Order Date]], "MMM")</f>
        <v>Dec</v>
      </c>
      <c r="E8571" s="7">
        <v>41615</v>
      </c>
      <c r="F8571" s="7">
        <v>41621</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row>
    <row r="8572" spans="1:23" ht="14.25" customHeight="1" x14ac:dyDescent="0.3">
      <c r="A8572" s="5">
        <v>8571</v>
      </c>
      <c r="B8572" s="2" t="s">
        <v>10111</v>
      </c>
      <c r="C8572" s="5">
        <f>YEAR(Data!$E8572)</f>
        <v>2013</v>
      </c>
      <c r="D8572" s="2" t="str">
        <f>TEXT(Table_1[[#This Row],[Order Date]], "MMM")</f>
        <v>Dec</v>
      </c>
      <c r="E8572" s="7">
        <v>41615</v>
      </c>
      <c r="F8572" s="7">
        <v>41621</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row>
    <row r="8573" spans="1:23" ht="14.25" customHeight="1" x14ac:dyDescent="0.3">
      <c r="A8573" s="5">
        <v>8572</v>
      </c>
      <c r="B8573" s="2" t="s">
        <v>10112</v>
      </c>
      <c r="C8573" s="5">
        <f>YEAR(Data!$E8573)</f>
        <v>2013</v>
      </c>
      <c r="D8573" s="2" t="str">
        <f>TEXT(Table_1[[#This Row],[Order Date]], "MMM")</f>
        <v>Apr</v>
      </c>
      <c r="E8573" s="7">
        <v>41368</v>
      </c>
      <c r="F8573" s="7">
        <v>41368</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row>
    <row r="8574" spans="1:23" ht="14.25" customHeight="1" x14ac:dyDescent="0.3">
      <c r="A8574" s="5">
        <v>8573</v>
      </c>
      <c r="B8574" s="2" t="s">
        <v>10113</v>
      </c>
      <c r="C8574" s="5">
        <f>YEAR(Data!$E8574)</f>
        <v>2011</v>
      </c>
      <c r="D8574" s="2" t="str">
        <f>TEXT(Table_1[[#This Row],[Order Date]], "MMM")</f>
        <v>Nov</v>
      </c>
      <c r="E8574" s="7">
        <v>40875</v>
      </c>
      <c r="F8574" s="7">
        <v>40879</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row>
    <row r="8575" spans="1:23" ht="14.25" customHeight="1" x14ac:dyDescent="0.3">
      <c r="A8575" s="5">
        <v>8574</v>
      </c>
      <c r="B8575" s="2" t="s">
        <v>10114</v>
      </c>
      <c r="C8575" s="5">
        <f>YEAR(Data!$E8575)</f>
        <v>2012</v>
      </c>
      <c r="D8575" s="2" t="str">
        <f>TEXT(Table_1[[#This Row],[Order Date]], "MMM")</f>
        <v>Oct</v>
      </c>
      <c r="E8575" s="7">
        <v>41202</v>
      </c>
      <c r="F8575" s="7">
        <v>41204</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row>
    <row r="8576" spans="1:23" ht="14.25" customHeight="1" x14ac:dyDescent="0.3">
      <c r="A8576" s="5">
        <v>8575</v>
      </c>
      <c r="B8576" s="2" t="s">
        <v>10115</v>
      </c>
      <c r="C8576" s="5">
        <f>YEAR(Data!$E8576)</f>
        <v>2011</v>
      </c>
      <c r="D8576" s="2" t="str">
        <f>TEXT(Table_1[[#This Row],[Order Date]], "MMM")</f>
        <v>Sep</v>
      </c>
      <c r="E8576" s="7">
        <v>40805</v>
      </c>
      <c r="F8576" s="7">
        <v>40805</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row>
    <row r="8577" spans="1:23" ht="14.25" customHeight="1" x14ac:dyDescent="0.3">
      <c r="A8577" s="5">
        <v>8576</v>
      </c>
      <c r="B8577" s="2" t="s">
        <v>10116</v>
      </c>
      <c r="C8577" s="5">
        <f>YEAR(Data!$E8577)</f>
        <v>2014</v>
      </c>
      <c r="D8577" s="2" t="str">
        <f>TEXT(Table_1[[#This Row],[Order Date]], "MMM")</f>
        <v>Aug</v>
      </c>
      <c r="E8577" s="7">
        <v>41879</v>
      </c>
      <c r="F8577" s="7">
        <v>41882</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row>
    <row r="8578" spans="1:23" ht="14.25" customHeight="1" x14ac:dyDescent="0.3">
      <c r="A8578" s="5">
        <v>8577</v>
      </c>
      <c r="B8578" s="2" t="s">
        <v>10117</v>
      </c>
      <c r="C8578" s="5">
        <f>YEAR(Data!$E8578)</f>
        <v>2014</v>
      </c>
      <c r="D8578" s="2" t="str">
        <f>TEXT(Table_1[[#This Row],[Order Date]], "MMM")</f>
        <v>Jul</v>
      </c>
      <c r="E8578" s="7">
        <v>41824</v>
      </c>
      <c r="F8578" s="7">
        <v>41825</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row>
    <row r="8579" spans="1:23" ht="14.25" customHeight="1" x14ac:dyDescent="0.3">
      <c r="A8579" s="5">
        <v>8578</v>
      </c>
      <c r="B8579" s="2" t="s">
        <v>10118</v>
      </c>
      <c r="C8579" s="5">
        <f>YEAR(Data!$E8579)</f>
        <v>2014</v>
      </c>
      <c r="D8579" s="2" t="str">
        <f>TEXT(Table_1[[#This Row],[Order Date]], "MMM")</f>
        <v>Dec</v>
      </c>
      <c r="E8579" s="7">
        <v>41996</v>
      </c>
      <c r="F8579" s="7">
        <v>42000</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row>
    <row r="8580" spans="1:23" ht="14.25" customHeight="1" x14ac:dyDescent="0.3">
      <c r="A8580" s="5">
        <v>8579</v>
      </c>
      <c r="B8580" s="2" t="s">
        <v>10118</v>
      </c>
      <c r="C8580" s="5">
        <f>YEAR(Data!$E8580)</f>
        <v>2014</v>
      </c>
      <c r="D8580" s="2" t="str">
        <f>TEXT(Table_1[[#This Row],[Order Date]], "MMM")</f>
        <v>Dec</v>
      </c>
      <c r="E8580" s="7">
        <v>41996</v>
      </c>
      <c r="F8580" s="7">
        <v>42000</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row>
    <row r="8581" spans="1:23" ht="14.25" customHeight="1" x14ac:dyDescent="0.3">
      <c r="A8581" s="5">
        <v>8580</v>
      </c>
      <c r="B8581" s="2" t="s">
        <v>10119</v>
      </c>
      <c r="C8581" s="5">
        <f>YEAR(Data!$E8581)</f>
        <v>2013</v>
      </c>
      <c r="D8581" s="2" t="str">
        <f>TEXT(Table_1[[#This Row],[Order Date]], "MMM")</f>
        <v>Dec</v>
      </c>
      <c r="E8581" s="7">
        <v>41636</v>
      </c>
      <c r="F8581" s="7">
        <v>41642</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row>
    <row r="8582" spans="1:23" ht="14.25" customHeight="1" x14ac:dyDescent="0.3">
      <c r="A8582" s="5">
        <v>8581</v>
      </c>
      <c r="B8582" s="2" t="s">
        <v>10120</v>
      </c>
      <c r="C8582" s="5">
        <f>YEAR(Data!$E8582)</f>
        <v>2011</v>
      </c>
      <c r="D8582" s="2" t="str">
        <f>TEXT(Table_1[[#This Row],[Order Date]], "MMM")</f>
        <v>May</v>
      </c>
      <c r="E8582" s="7">
        <v>40683</v>
      </c>
      <c r="F8582" s="7">
        <v>40685</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row>
    <row r="8583" spans="1:23" ht="14.25" customHeight="1" x14ac:dyDescent="0.3">
      <c r="A8583" s="5">
        <v>8582</v>
      </c>
      <c r="B8583" s="2" t="s">
        <v>10120</v>
      </c>
      <c r="C8583" s="5">
        <f>YEAR(Data!$E8583)</f>
        <v>2011</v>
      </c>
      <c r="D8583" s="2" t="str">
        <f>TEXT(Table_1[[#This Row],[Order Date]], "MMM")</f>
        <v>May</v>
      </c>
      <c r="E8583" s="7">
        <v>40683</v>
      </c>
      <c r="F8583" s="7">
        <v>40685</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row>
    <row r="8584" spans="1:23" ht="14.25" customHeight="1" x14ac:dyDescent="0.3">
      <c r="A8584" s="5">
        <v>8583</v>
      </c>
      <c r="B8584" s="2" t="s">
        <v>10120</v>
      </c>
      <c r="C8584" s="5">
        <f>YEAR(Data!$E8584)</f>
        <v>2011</v>
      </c>
      <c r="D8584" s="2" t="str">
        <f>TEXT(Table_1[[#This Row],[Order Date]], "MMM")</f>
        <v>May</v>
      </c>
      <c r="E8584" s="7">
        <v>40683</v>
      </c>
      <c r="F8584" s="7">
        <v>40685</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row>
    <row r="8585" spans="1:23" ht="14.25" customHeight="1" x14ac:dyDescent="0.3">
      <c r="A8585" s="5">
        <v>8584</v>
      </c>
      <c r="B8585" s="2" t="s">
        <v>10120</v>
      </c>
      <c r="C8585" s="5">
        <f>YEAR(Data!$E8585)</f>
        <v>2011</v>
      </c>
      <c r="D8585" s="2" t="str">
        <f>TEXT(Table_1[[#This Row],[Order Date]], "MMM")</f>
        <v>May</v>
      </c>
      <c r="E8585" s="7">
        <v>40683</v>
      </c>
      <c r="F8585" s="7">
        <v>40685</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row>
    <row r="8586" spans="1:23" ht="14.25" customHeight="1" x14ac:dyDescent="0.3">
      <c r="A8586" s="5">
        <v>8585</v>
      </c>
      <c r="B8586" s="2" t="s">
        <v>10122</v>
      </c>
      <c r="C8586" s="5">
        <f>YEAR(Data!$E8586)</f>
        <v>2011</v>
      </c>
      <c r="D8586" s="2" t="str">
        <f>TEXT(Table_1[[#This Row],[Order Date]], "MMM")</f>
        <v>Feb</v>
      </c>
      <c r="E8586" s="7">
        <v>40579</v>
      </c>
      <c r="F8586" s="7">
        <v>40583</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row>
    <row r="8587" spans="1:23" ht="14.25" customHeight="1" x14ac:dyDescent="0.3">
      <c r="A8587" s="5">
        <v>8586</v>
      </c>
      <c r="B8587" s="2" t="s">
        <v>10123</v>
      </c>
      <c r="C8587" s="5">
        <f>YEAR(Data!$E8587)</f>
        <v>2014</v>
      </c>
      <c r="D8587" s="2" t="str">
        <f>TEXT(Table_1[[#This Row],[Order Date]], "MMM")</f>
        <v>Dec</v>
      </c>
      <c r="E8587" s="7">
        <v>41983</v>
      </c>
      <c r="F8587" s="7">
        <v>41989</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row>
    <row r="8588" spans="1:23" ht="14.25" customHeight="1" x14ac:dyDescent="0.3">
      <c r="A8588" s="5">
        <v>8587</v>
      </c>
      <c r="B8588" s="2" t="s">
        <v>10124</v>
      </c>
      <c r="C8588" s="5">
        <f>YEAR(Data!$E8588)</f>
        <v>2014</v>
      </c>
      <c r="D8588" s="2" t="str">
        <f>TEXT(Table_1[[#This Row],[Order Date]], "MMM")</f>
        <v>Jul</v>
      </c>
      <c r="E8588" s="7">
        <v>41832</v>
      </c>
      <c r="F8588" s="7">
        <v>41839</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row>
    <row r="8589" spans="1:23" ht="14.25" customHeight="1" x14ac:dyDescent="0.3">
      <c r="A8589" s="5">
        <v>8588</v>
      </c>
      <c r="B8589" s="2" t="s">
        <v>10124</v>
      </c>
      <c r="C8589" s="5">
        <f>YEAR(Data!$E8589)</f>
        <v>2014</v>
      </c>
      <c r="D8589" s="2" t="str">
        <f>TEXT(Table_1[[#This Row],[Order Date]], "MMM")</f>
        <v>Jul</v>
      </c>
      <c r="E8589" s="7">
        <v>41832</v>
      </c>
      <c r="F8589" s="7">
        <v>41839</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row>
    <row r="8590" spans="1:23" ht="14.25" customHeight="1" x14ac:dyDescent="0.3">
      <c r="A8590" s="5">
        <v>8589</v>
      </c>
      <c r="B8590" s="2" t="s">
        <v>10125</v>
      </c>
      <c r="C8590" s="5">
        <f>YEAR(Data!$E8590)</f>
        <v>2012</v>
      </c>
      <c r="D8590" s="2" t="str">
        <f>TEXT(Table_1[[#This Row],[Order Date]], "MMM")</f>
        <v>May</v>
      </c>
      <c r="E8590" s="7">
        <v>41044</v>
      </c>
      <c r="F8590" s="7">
        <v>41051</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row>
    <row r="8591" spans="1:23" ht="14.25" customHeight="1" x14ac:dyDescent="0.3">
      <c r="A8591" s="5">
        <v>8590</v>
      </c>
      <c r="B8591" s="2" t="s">
        <v>10126</v>
      </c>
      <c r="C8591" s="5">
        <f>YEAR(Data!$E8591)</f>
        <v>2014</v>
      </c>
      <c r="D8591" s="2" t="str">
        <f>TEXT(Table_1[[#This Row],[Order Date]], "MMM")</f>
        <v>Jan</v>
      </c>
      <c r="E8591" s="7">
        <v>41669</v>
      </c>
      <c r="F8591" s="7">
        <v>41672</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row>
    <row r="8592" spans="1:23" ht="14.25" customHeight="1" x14ac:dyDescent="0.3">
      <c r="A8592" s="5">
        <v>8591</v>
      </c>
      <c r="B8592" s="2" t="s">
        <v>10127</v>
      </c>
      <c r="C8592" s="5">
        <f>YEAR(Data!$E8592)</f>
        <v>2014</v>
      </c>
      <c r="D8592" s="2" t="str">
        <f>TEXT(Table_1[[#This Row],[Order Date]], "MMM")</f>
        <v>Sep</v>
      </c>
      <c r="E8592" s="7">
        <v>41912</v>
      </c>
      <c r="F8592" s="7">
        <v>41914</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row>
    <row r="8593" spans="1:23" ht="14.25" customHeight="1" x14ac:dyDescent="0.3">
      <c r="A8593" s="5">
        <v>8592</v>
      </c>
      <c r="B8593" s="2" t="s">
        <v>10128</v>
      </c>
      <c r="C8593" s="5">
        <f>YEAR(Data!$E8593)</f>
        <v>2014</v>
      </c>
      <c r="D8593" s="2" t="str">
        <f>TEXT(Table_1[[#This Row],[Order Date]], "MMM")</f>
        <v>Apr</v>
      </c>
      <c r="E8593" s="7">
        <v>41753</v>
      </c>
      <c r="F8593" s="7">
        <v>41756</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row>
    <row r="8594" spans="1:23" ht="14.25" customHeight="1" x14ac:dyDescent="0.3">
      <c r="A8594" s="5">
        <v>8593</v>
      </c>
      <c r="B8594" s="2" t="s">
        <v>10128</v>
      </c>
      <c r="C8594" s="5">
        <f>YEAR(Data!$E8594)</f>
        <v>2014</v>
      </c>
      <c r="D8594" s="2" t="str">
        <f>TEXT(Table_1[[#This Row],[Order Date]], "MMM")</f>
        <v>Apr</v>
      </c>
      <c r="E8594" s="7">
        <v>41753</v>
      </c>
      <c r="F8594" s="7">
        <v>41756</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row>
    <row r="8595" spans="1:23" ht="14.25" customHeight="1" x14ac:dyDescent="0.3">
      <c r="A8595" s="5">
        <v>8594</v>
      </c>
      <c r="B8595" s="2" t="s">
        <v>10130</v>
      </c>
      <c r="C8595" s="5">
        <f>YEAR(Data!$E8595)</f>
        <v>2014</v>
      </c>
      <c r="D8595" s="2" t="str">
        <f>TEXT(Table_1[[#This Row],[Order Date]], "MMM")</f>
        <v>Nov</v>
      </c>
      <c r="E8595" s="7">
        <v>41953</v>
      </c>
      <c r="F8595" s="7">
        <v>41957</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row>
    <row r="8596" spans="1:23" ht="14.25" customHeight="1" x14ac:dyDescent="0.3">
      <c r="A8596" s="5">
        <v>8595</v>
      </c>
      <c r="B8596" s="2" t="s">
        <v>10130</v>
      </c>
      <c r="C8596" s="5">
        <f>YEAR(Data!$E8596)</f>
        <v>2014</v>
      </c>
      <c r="D8596" s="2" t="str">
        <f>TEXT(Table_1[[#This Row],[Order Date]], "MMM")</f>
        <v>Nov</v>
      </c>
      <c r="E8596" s="7">
        <v>41953</v>
      </c>
      <c r="F8596" s="7">
        <v>41957</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row>
    <row r="8597" spans="1:23" ht="14.25" customHeight="1" x14ac:dyDescent="0.3">
      <c r="A8597" s="5">
        <v>8596</v>
      </c>
      <c r="B8597" s="2" t="s">
        <v>10131</v>
      </c>
      <c r="C8597" s="5">
        <f>YEAR(Data!$E8597)</f>
        <v>2011</v>
      </c>
      <c r="D8597" s="2" t="str">
        <f>TEXT(Table_1[[#This Row],[Order Date]], "MMM")</f>
        <v>May</v>
      </c>
      <c r="E8597" s="7">
        <v>40668</v>
      </c>
      <c r="F8597" s="7">
        <v>40670</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row>
    <row r="8598" spans="1:23" ht="14.25" customHeight="1" x14ac:dyDescent="0.3">
      <c r="A8598" s="5">
        <v>8597</v>
      </c>
      <c r="B8598" s="2" t="s">
        <v>10131</v>
      </c>
      <c r="C8598" s="5">
        <f>YEAR(Data!$E8598)</f>
        <v>2011</v>
      </c>
      <c r="D8598" s="2" t="str">
        <f>TEXT(Table_1[[#This Row],[Order Date]], "MMM")</f>
        <v>May</v>
      </c>
      <c r="E8598" s="7">
        <v>40668</v>
      </c>
      <c r="F8598" s="7">
        <v>40670</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row>
    <row r="8599" spans="1:23" ht="14.25" customHeight="1" x14ac:dyDescent="0.3">
      <c r="A8599" s="5">
        <v>8598</v>
      </c>
      <c r="B8599" s="2" t="s">
        <v>10132</v>
      </c>
      <c r="C8599" s="5">
        <f>YEAR(Data!$E8599)</f>
        <v>2013</v>
      </c>
      <c r="D8599" s="2" t="str">
        <f>TEXT(Table_1[[#This Row],[Order Date]], "MMM")</f>
        <v>Oct</v>
      </c>
      <c r="E8599" s="7">
        <v>41575</v>
      </c>
      <c r="F8599" s="7">
        <v>41579</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row>
    <row r="8600" spans="1:23" ht="14.25" customHeight="1" x14ac:dyDescent="0.3">
      <c r="A8600" s="5">
        <v>8599</v>
      </c>
      <c r="B8600" s="2" t="s">
        <v>10133</v>
      </c>
      <c r="C8600" s="5">
        <f>YEAR(Data!$E8600)</f>
        <v>2011</v>
      </c>
      <c r="D8600" s="2" t="str">
        <f>TEXT(Table_1[[#This Row],[Order Date]], "MMM")</f>
        <v>Nov</v>
      </c>
      <c r="E8600" s="7">
        <v>40873</v>
      </c>
      <c r="F8600" s="7">
        <v>40878</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row>
    <row r="8601" spans="1:23" ht="14.25" customHeight="1" x14ac:dyDescent="0.3">
      <c r="A8601" s="5">
        <v>8600</v>
      </c>
      <c r="B8601" s="2" t="s">
        <v>10133</v>
      </c>
      <c r="C8601" s="5">
        <f>YEAR(Data!$E8601)</f>
        <v>2011</v>
      </c>
      <c r="D8601" s="2" t="str">
        <f>TEXT(Table_1[[#This Row],[Order Date]], "MMM")</f>
        <v>Nov</v>
      </c>
      <c r="E8601" s="7">
        <v>40873</v>
      </c>
      <c r="F8601" s="7">
        <v>40878</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row>
    <row r="8602" spans="1:23" ht="14.25" customHeight="1" x14ac:dyDescent="0.3">
      <c r="A8602" s="5">
        <v>8601</v>
      </c>
      <c r="B8602" s="2" t="s">
        <v>10133</v>
      </c>
      <c r="C8602" s="5">
        <f>YEAR(Data!$E8602)</f>
        <v>2011</v>
      </c>
      <c r="D8602" s="2" t="str">
        <f>TEXT(Table_1[[#This Row],[Order Date]], "MMM")</f>
        <v>Nov</v>
      </c>
      <c r="E8602" s="7">
        <v>40873</v>
      </c>
      <c r="F8602" s="7">
        <v>40878</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row>
    <row r="8603" spans="1:23" ht="14.25" customHeight="1" x14ac:dyDescent="0.3">
      <c r="A8603" s="5">
        <v>8602</v>
      </c>
      <c r="B8603" s="2" t="s">
        <v>10133</v>
      </c>
      <c r="C8603" s="5">
        <f>YEAR(Data!$E8603)</f>
        <v>2011</v>
      </c>
      <c r="D8603" s="2" t="str">
        <f>TEXT(Table_1[[#This Row],[Order Date]], "MMM")</f>
        <v>Nov</v>
      </c>
      <c r="E8603" s="7">
        <v>40873</v>
      </c>
      <c r="F8603" s="7">
        <v>40878</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row>
    <row r="8604" spans="1:23" ht="14.25" customHeight="1" x14ac:dyDescent="0.3">
      <c r="A8604" s="5">
        <v>8603</v>
      </c>
      <c r="B8604" s="2" t="s">
        <v>10134</v>
      </c>
      <c r="C8604" s="5">
        <f>YEAR(Data!$E8604)</f>
        <v>2011</v>
      </c>
      <c r="D8604" s="2" t="str">
        <f>TEXT(Table_1[[#This Row],[Order Date]], "MMM")</f>
        <v>Dec</v>
      </c>
      <c r="E8604" s="7">
        <v>40908</v>
      </c>
      <c r="F8604" s="7">
        <v>40908</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row>
    <row r="8605" spans="1:23" ht="14.25" customHeight="1" x14ac:dyDescent="0.3">
      <c r="A8605" s="5">
        <v>8604</v>
      </c>
      <c r="B8605" s="2" t="s">
        <v>10135</v>
      </c>
      <c r="C8605" s="5">
        <f>YEAR(Data!$E8605)</f>
        <v>2013</v>
      </c>
      <c r="D8605" s="2" t="str">
        <f>TEXT(Table_1[[#This Row],[Order Date]], "MMM")</f>
        <v>Jan</v>
      </c>
      <c r="E8605" s="7">
        <v>41277</v>
      </c>
      <c r="F8605" s="7">
        <v>41282</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row>
    <row r="8606" spans="1:23" ht="14.25" customHeight="1" x14ac:dyDescent="0.3">
      <c r="A8606" s="5">
        <v>8605</v>
      </c>
      <c r="B8606" s="2" t="s">
        <v>10135</v>
      </c>
      <c r="C8606" s="5">
        <f>YEAR(Data!$E8606)</f>
        <v>2013</v>
      </c>
      <c r="D8606" s="2" t="str">
        <f>TEXT(Table_1[[#This Row],[Order Date]], "MMM")</f>
        <v>Jan</v>
      </c>
      <c r="E8606" s="7">
        <v>41277</v>
      </c>
      <c r="F8606" s="7">
        <v>41282</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row>
    <row r="8607" spans="1:23" ht="14.25" customHeight="1" x14ac:dyDescent="0.3">
      <c r="A8607" s="5">
        <v>8606</v>
      </c>
      <c r="B8607" s="2" t="s">
        <v>10135</v>
      </c>
      <c r="C8607" s="5">
        <f>YEAR(Data!$E8607)</f>
        <v>2013</v>
      </c>
      <c r="D8607" s="2" t="str">
        <f>TEXT(Table_1[[#This Row],[Order Date]], "MMM")</f>
        <v>Jan</v>
      </c>
      <c r="E8607" s="7">
        <v>41277</v>
      </c>
      <c r="F8607" s="7">
        <v>41282</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row>
    <row r="8608" spans="1:23" ht="14.25" customHeight="1" x14ac:dyDescent="0.3">
      <c r="A8608" s="5">
        <v>8607</v>
      </c>
      <c r="B8608" s="2" t="s">
        <v>10136</v>
      </c>
      <c r="C8608" s="5">
        <f>YEAR(Data!$E8608)</f>
        <v>2014</v>
      </c>
      <c r="D8608" s="2" t="str">
        <f>TEXT(Table_1[[#This Row],[Order Date]], "MMM")</f>
        <v>Aug</v>
      </c>
      <c r="E8608" s="7">
        <v>41870</v>
      </c>
      <c r="F8608" s="7">
        <v>41874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row>
    <row r="8609" spans="1:23" ht="14.25" customHeight="1" x14ac:dyDescent="0.3">
      <c r="A8609" s="5">
        <v>8608</v>
      </c>
      <c r="B8609" s="2" t="s">
        <v>10137</v>
      </c>
      <c r="C8609" s="5">
        <f>YEAR(Data!$E8609)</f>
        <v>2011</v>
      </c>
      <c r="D8609" s="2" t="str">
        <f>TEXT(Table_1[[#This Row],[Order Date]], "MMM")</f>
        <v>Jun</v>
      </c>
      <c r="E8609" s="7">
        <v>40698</v>
      </c>
      <c r="F8609" s="7">
        <v>40703</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row>
    <row r="8610" spans="1:23" ht="14.25" customHeight="1" x14ac:dyDescent="0.3">
      <c r="A8610" s="5">
        <v>8609</v>
      </c>
      <c r="B8610" s="2" t="s">
        <v>10137</v>
      </c>
      <c r="C8610" s="5">
        <f>YEAR(Data!$E8610)</f>
        <v>2011</v>
      </c>
      <c r="D8610" s="2" t="str">
        <f>TEXT(Table_1[[#This Row],[Order Date]], "MMM")</f>
        <v>Jun</v>
      </c>
      <c r="E8610" s="7">
        <v>40698</v>
      </c>
      <c r="F8610" s="7">
        <v>40703</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row>
    <row r="8611" spans="1:23" ht="14.25" customHeight="1" x14ac:dyDescent="0.3">
      <c r="A8611" s="5">
        <v>8610</v>
      </c>
      <c r="B8611" s="2" t="s">
        <v>10137</v>
      </c>
      <c r="C8611" s="5">
        <f>YEAR(Data!$E8611)</f>
        <v>2011</v>
      </c>
      <c r="D8611" s="2" t="str">
        <f>TEXT(Table_1[[#This Row],[Order Date]], "MMM")</f>
        <v>Jun</v>
      </c>
      <c r="E8611" s="7">
        <v>40698</v>
      </c>
      <c r="F8611" s="7">
        <v>40703</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row>
    <row r="8612" spans="1:23" ht="14.25" customHeight="1" x14ac:dyDescent="0.3">
      <c r="A8612" s="5">
        <v>8611</v>
      </c>
      <c r="B8612" s="2" t="s">
        <v>10137</v>
      </c>
      <c r="C8612" s="5">
        <f>YEAR(Data!$E8612)</f>
        <v>2011</v>
      </c>
      <c r="D8612" s="2" t="str">
        <f>TEXT(Table_1[[#This Row],[Order Date]], "MMM")</f>
        <v>Jun</v>
      </c>
      <c r="E8612" s="7">
        <v>40698</v>
      </c>
      <c r="F8612" s="7">
        <v>40703</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row>
    <row r="8613" spans="1:23" ht="14.25" customHeight="1" x14ac:dyDescent="0.3">
      <c r="A8613" s="5">
        <v>8612</v>
      </c>
      <c r="B8613" s="2" t="s">
        <v>10138</v>
      </c>
      <c r="C8613" s="5">
        <f>YEAR(Data!$E8613)</f>
        <v>2014</v>
      </c>
      <c r="D8613" s="2" t="str">
        <f>TEXT(Table_1[[#This Row],[Order Date]], "MMM")</f>
        <v>Nov</v>
      </c>
      <c r="E8613" s="7">
        <v>41957</v>
      </c>
      <c r="F8613" s="7">
        <v>41961</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row>
    <row r="8614" spans="1:23" ht="14.25" customHeight="1" x14ac:dyDescent="0.3">
      <c r="A8614" s="5">
        <v>8613</v>
      </c>
      <c r="B8614" s="2" t="s">
        <v>10139</v>
      </c>
      <c r="C8614" s="5">
        <f>YEAR(Data!$E8614)</f>
        <v>2013</v>
      </c>
      <c r="D8614" s="2" t="str">
        <f>TEXT(Table_1[[#This Row],[Order Date]], "MMM")</f>
        <v>Jan</v>
      </c>
      <c r="E8614" s="7">
        <v>41302</v>
      </c>
      <c r="F8614" s="7">
        <v>41306</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row>
    <row r="8615" spans="1:23" ht="14.25" customHeight="1" x14ac:dyDescent="0.3">
      <c r="A8615" s="5">
        <v>8614</v>
      </c>
      <c r="B8615" s="2" t="s">
        <v>10140</v>
      </c>
      <c r="C8615" s="5">
        <f>YEAR(Data!$E8615)</f>
        <v>2013</v>
      </c>
      <c r="D8615" s="2" t="str">
        <f>TEXT(Table_1[[#This Row],[Order Date]], "MMM")</f>
        <v>Nov</v>
      </c>
      <c r="E8615" s="7">
        <v>41588</v>
      </c>
      <c r="F8615" s="7">
        <v>41593</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row>
    <row r="8616" spans="1:23" ht="14.25" customHeight="1" x14ac:dyDescent="0.3">
      <c r="A8616" s="5">
        <v>8615</v>
      </c>
      <c r="B8616" s="2" t="s">
        <v>10141</v>
      </c>
      <c r="C8616" s="5">
        <f>YEAR(Data!$E8616)</f>
        <v>2013</v>
      </c>
      <c r="D8616" s="2" t="str">
        <f>TEXT(Table_1[[#This Row],[Order Date]], "MMM")</f>
        <v>Sep</v>
      </c>
      <c r="E8616" s="7">
        <v>41528</v>
      </c>
      <c r="F8616" s="7">
        <v>41532</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row>
    <row r="8617" spans="1:23" ht="14.25" customHeight="1" x14ac:dyDescent="0.3">
      <c r="A8617" s="5">
        <v>8616</v>
      </c>
      <c r="B8617" s="2" t="s">
        <v>10141</v>
      </c>
      <c r="C8617" s="5">
        <f>YEAR(Data!$E8617)</f>
        <v>2013</v>
      </c>
      <c r="D8617" s="2" t="str">
        <f>TEXT(Table_1[[#This Row],[Order Date]], "MMM")</f>
        <v>Sep</v>
      </c>
      <c r="E8617" s="7">
        <v>41528</v>
      </c>
      <c r="F8617" s="7">
        <v>41532</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row>
    <row r="8618" spans="1:23" ht="14.25" customHeight="1" x14ac:dyDescent="0.3">
      <c r="A8618" s="5">
        <v>8617</v>
      </c>
      <c r="B8618" s="2" t="s">
        <v>10141</v>
      </c>
      <c r="C8618" s="5">
        <f>YEAR(Data!$E8618)</f>
        <v>2013</v>
      </c>
      <c r="D8618" s="2" t="str">
        <f>TEXT(Table_1[[#This Row],[Order Date]], "MMM")</f>
        <v>Sep</v>
      </c>
      <c r="E8618" s="7">
        <v>41528</v>
      </c>
      <c r="F8618" s="7">
        <v>41532</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row>
    <row r="8619" spans="1:23" ht="14.25" customHeight="1" x14ac:dyDescent="0.3">
      <c r="A8619" s="5">
        <v>8618</v>
      </c>
      <c r="B8619" s="2" t="s">
        <v>10141</v>
      </c>
      <c r="C8619" s="5">
        <f>YEAR(Data!$E8619)</f>
        <v>2013</v>
      </c>
      <c r="D8619" s="2" t="str">
        <f>TEXT(Table_1[[#This Row],[Order Date]], "MMM")</f>
        <v>Sep</v>
      </c>
      <c r="E8619" s="7">
        <v>41528</v>
      </c>
      <c r="F8619" s="7">
        <v>41532</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row>
    <row r="8620" spans="1:23" ht="14.25" customHeight="1" x14ac:dyDescent="0.3">
      <c r="A8620" s="5">
        <v>8619</v>
      </c>
      <c r="B8620" s="2" t="s">
        <v>10142</v>
      </c>
      <c r="C8620" s="5">
        <f>YEAR(Data!$E8620)</f>
        <v>2014</v>
      </c>
      <c r="D8620" s="2" t="str">
        <f>TEXT(Table_1[[#This Row],[Order Date]], "MMM")</f>
        <v>Mar</v>
      </c>
      <c r="E8620" s="7">
        <v>41702</v>
      </c>
      <c r="F8620" s="7">
        <v>41707</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row>
    <row r="8621" spans="1:23" ht="14.25" customHeight="1" x14ac:dyDescent="0.3">
      <c r="A8621" s="5">
        <v>8620</v>
      </c>
      <c r="B8621" s="2" t="s">
        <v>10143</v>
      </c>
      <c r="C8621" s="5">
        <f>YEAR(Data!$E8621)</f>
        <v>2014</v>
      </c>
      <c r="D8621" s="2" t="str">
        <f>TEXT(Table_1[[#This Row],[Order Date]], "MMM")</f>
        <v>Sep</v>
      </c>
      <c r="E8621" s="7">
        <v>41891</v>
      </c>
      <c r="F8621" s="7">
        <v>41896</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row>
    <row r="8622" spans="1:23" ht="14.25" customHeight="1" x14ac:dyDescent="0.3">
      <c r="A8622" s="5">
        <v>8621</v>
      </c>
      <c r="B8622" s="2" t="s">
        <v>10144</v>
      </c>
      <c r="C8622" s="5">
        <f>YEAR(Data!$E8622)</f>
        <v>2014</v>
      </c>
      <c r="D8622" s="2" t="str">
        <f>TEXT(Table_1[[#This Row],[Order Date]], "MMM")</f>
        <v>Nov</v>
      </c>
      <c r="E8622" s="7">
        <v>41950</v>
      </c>
      <c r="F8622" s="7">
        <v>41953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row>
    <row r="8623" spans="1:23" ht="14.25" customHeight="1" x14ac:dyDescent="0.3">
      <c r="A8623" s="5">
        <v>8622</v>
      </c>
      <c r="B8623" s="2" t="s">
        <v>10145</v>
      </c>
      <c r="C8623" s="5">
        <f>YEAR(Data!$E8623)</f>
        <v>2014</v>
      </c>
      <c r="D8623" s="2" t="str">
        <f>TEXT(Table_1[[#This Row],[Order Date]], "MMM")</f>
        <v>May</v>
      </c>
      <c r="E8623" s="7">
        <v>41773</v>
      </c>
      <c r="F8623" s="7">
        <v>41778</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row>
    <row r="8624" spans="1:23" ht="14.25" customHeight="1" x14ac:dyDescent="0.3">
      <c r="A8624" s="5">
        <v>8623</v>
      </c>
      <c r="B8624" s="2" t="s">
        <v>10146</v>
      </c>
      <c r="C8624" s="5">
        <f>YEAR(Data!$E8624)</f>
        <v>2013</v>
      </c>
      <c r="D8624" s="2" t="str">
        <f>TEXT(Table_1[[#This Row],[Order Date]], "MMM")</f>
        <v>Nov</v>
      </c>
      <c r="E8624" s="7">
        <v>41606</v>
      </c>
      <c r="F8624" s="7">
        <v>41610</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row>
    <row r="8625" spans="1:23" ht="14.25" customHeight="1" x14ac:dyDescent="0.3">
      <c r="A8625" s="5">
        <v>8624</v>
      </c>
      <c r="B8625" s="2" t="s">
        <v>10147</v>
      </c>
      <c r="C8625" s="5">
        <f>YEAR(Data!$E8625)</f>
        <v>2012</v>
      </c>
      <c r="D8625" s="2" t="str">
        <f>TEXT(Table_1[[#This Row],[Order Date]], "MMM")</f>
        <v>Nov</v>
      </c>
      <c r="E8625" s="7">
        <v>41226</v>
      </c>
      <c r="F8625" s="7">
        <v>41231</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row>
    <row r="8626" spans="1:23" ht="14.25" customHeight="1" x14ac:dyDescent="0.3">
      <c r="A8626" s="5">
        <v>8625</v>
      </c>
      <c r="B8626" s="2" t="s">
        <v>10147</v>
      </c>
      <c r="C8626" s="5">
        <f>YEAR(Data!$E8626)</f>
        <v>2012</v>
      </c>
      <c r="D8626" s="2" t="str">
        <f>TEXT(Table_1[[#This Row],[Order Date]], "MMM")</f>
        <v>Nov</v>
      </c>
      <c r="E8626" s="7">
        <v>41226</v>
      </c>
      <c r="F8626" s="7">
        <v>41231</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row>
    <row r="8627" spans="1:23" ht="14.25" customHeight="1" x14ac:dyDescent="0.3">
      <c r="A8627" s="5">
        <v>8626</v>
      </c>
      <c r="B8627" s="2" t="s">
        <v>10148</v>
      </c>
      <c r="C8627" s="5">
        <f>YEAR(Data!$E8627)</f>
        <v>2012</v>
      </c>
      <c r="D8627" s="2" t="str">
        <f>TEXT(Table_1[[#This Row],[Order Date]], "MMM")</f>
        <v>Dec</v>
      </c>
      <c r="E8627" s="7">
        <v>41251</v>
      </c>
      <c r="F8627" s="7">
        <v>41255</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row>
    <row r="8628" spans="1:23" ht="14.25" customHeight="1" x14ac:dyDescent="0.3">
      <c r="A8628" s="5">
        <v>8627</v>
      </c>
      <c r="B8628" s="2" t="s">
        <v>10149</v>
      </c>
      <c r="C8628" s="5">
        <f>YEAR(Data!$E8628)</f>
        <v>2012</v>
      </c>
      <c r="D8628" s="2" t="str">
        <f>TEXT(Table_1[[#This Row],[Order Date]], "MMM")</f>
        <v>Sep</v>
      </c>
      <c r="E8628" s="7">
        <v>41159</v>
      </c>
      <c r="F8628" s="7">
        <v>41164</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row>
    <row r="8629" spans="1:23" ht="14.25" customHeight="1" x14ac:dyDescent="0.3">
      <c r="A8629" s="5">
        <v>8628</v>
      </c>
      <c r="B8629" s="2" t="s">
        <v>10149</v>
      </c>
      <c r="C8629" s="5">
        <f>YEAR(Data!$E8629)</f>
        <v>2012</v>
      </c>
      <c r="D8629" s="2" t="str">
        <f>TEXT(Table_1[[#This Row],[Order Date]], "MMM")</f>
        <v>Sep</v>
      </c>
      <c r="E8629" s="7">
        <v>41159</v>
      </c>
      <c r="F8629" s="7">
        <v>41164</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row>
    <row r="8630" spans="1:23" ht="14.25" customHeight="1" x14ac:dyDescent="0.3">
      <c r="A8630" s="5">
        <v>8629</v>
      </c>
      <c r="B8630" s="2" t="s">
        <v>10149</v>
      </c>
      <c r="C8630" s="5">
        <f>YEAR(Data!$E8630)</f>
        <v>2012</v>
      </c>
      <c r="D8630" s="2" t="str">
        <f>TEXT(Table_1[[#This Row],[Order Date]], "MMM")</f>
        <v>Sep</v>
      </c>
      <c r="E8630" s="7">
        <v>41159</v>
      </c>
      <c r="F8630" s="7">
        <v>41164</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row>
    <row r="8631" spans="1:23" ht="14.25" customHeight="1" x14ac:dyDescent="0.3">
      <c r="A8631" s="5">
        <v>8630</v>
      </c>
      <c r="B8631" s="2" t="s">
        <v>10149</v>
      </c>
      <c r="C8631" s="5">
        <f>YEAR(Data!$E8631)</f>
        <v>2012</v>
      </c>
      <c r="D8631" s="2" t="str">
        <f>TEXT(Table_1[[#This Row],[Order Date]], "MMM")</f>
        <v>Sep</v>
      </c>
      <c r="E8631" s="7">
        <v>41159</v>
      </c>
      <c r="F8631" s="7">
        <v>41164</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row>
    <row r="8632" spans="1:23" ht="14.25" customHeight="1" x14ac:dyDescent="0.3">
      <c r="A8632" s="5">
        <v>8631</v>
      </c>
      <c r="B8632" s="2" t="s">
        <v>10149</v>
      </c>
      <c r="C8632" s="5">
        <f>YEAR(Data!$E8632)</f>
        <v>2012</v>
      </c>
      <c r="D8632" s="2" t="str">
        <f>TEXT(Table_1[[#This Row],[Order Date]], "MMM")</f>
        <v>Sep</v>
      </c>
      <c r="E8632" s="7">
        <v>41159</v>
      </c>
      <c r="F8632" s="7">
        <v>41164</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row>
    <row r="8633" spans="1:23" ht="14.25" customHeight="1" x14ac:dyDescent="0.3">
      <c r="A8633" s="5">
        <v>8632</v>
      </c>
      <c r="B8633" s="2" t="s">
        <v>10150</v>
      </c>
      <c r="C8633" s="5">
        <f>YEAR(Data!$E8633)</f>
        <v>2013</v>
      </c>
      <c r="D8633" s="2" t="str">
        <f>TEXT(Table_1[[#This Row],[Order Date]], "MMM")</f>
        <v>Jul</v>
      </c>
      <c r="E8633" s="7">
        <v>41484</v>
      </c>
      <c r="F8633" s="7">
        <v>41485</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row>
    <row r="8634" spans="1:23" ht="14.25" customHeight="1" x14ac:dyDescent="0.3">
      <c r="A8634" s="5">
        <v>8633</v>
      </c>
      <c r="B8634" s="2" t="s">
        <v>10150</v>
      </c>
      <c r="C8634" s="5">
        <f>YEAR(Data!$E8634)</f>
        <v>2013</v>
      </c>
      <c r="D8634" s="2" t="str">
        <f>TEXT(Table_1[[#This Row],[Order Date]], "MMM")</f>
        <v>Jul</v>
      </c>
      <c r="E8634" s="7">
        <v>41484</v>
      </c>
      <c r="F8634" s="7">
        <v>41485</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row>
    <row r="8635" spans="1:23" ht="14.25" customHeight="1" x14ac:dyDescent="0.3">
      <c r="A8635" s="5">
        <v>8634</v>
      </c>
      <c r="B8635" s="2" t="s">
        <v>10150</v>
      </c>
      <c r="C8635" s="5">
        <f>YEAR(Data!$E8635)</f>
        <v>2013</v>
      </c>
      <c r="D8635" s="2" t="str">
        <f>TEXT(Table_1[[#This Row],[Order Date]], "MMM")</f>
        <v>Jul</v>
      </c>
      <c r="E8635" s="7">
        <v>41484</v>
      </c>
      <c r="F8635" s="7">
        <v>41485</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row>
    <row r="8636" spans="1:23" ht="14.25" customHeight="1" x14ac:dyDescent="0.3">
      <c r="A8636" s="5">
        <v>8635</v>
      </c>
      <c r="B8636" s="2" t="s">
        <v>10151</v>
      </c>
      <c r="C8636" s="5">
        <f>YEAR(Data!$E8636)</f>
        <v>2014</v>
      </c>
      <c r="D8636" s="2" t="str">
        <f>TEXT(Table_1[[#This Row],[Order Date]], "MMM")</f>
        <v>Aug</v>
      </c>
      <c r="E8636" s="7">
        <v>41877</v>
      </c>
      <c r="F8636" s="7">
        <v>41881</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row>
    <row r="8637" spans="1:23" ht="14.25" customHeight="1" x14ac:dyDescent="0.3">
      <c r="A8637" s="5">
        <v>8636</v>
      </c>
      <c r="B8637" s="2" t="s">
        <v>10152</v>
      </c>
      <c r="C8637" s="5">
        <f>YEAR(Data!$E8637)</f>
        <v>2011</v>
      </c>
      <c r="D8637" s="2" t="str">
        <f>TEXT(Table_1[[#This Row],[Order Date]], "MMM")</f>
        <v>Apr</v>
      </c>
      <c r="E8637" s="7">
        <v>40663</v>
      </c>
      <c r="F8637" s="7">
        <v>40665</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row>
    <row r="8638" spans="1:23" ht="14.25" customHeight="1" x14ac:dyDescent="0.3">
      <c r="A8638" s="5">
        <v>8637</v>
      </c>
      <c r="B8638" s="2" t="s">
        <v>10152</v>
      </c>
      <c r="C8638" s="5">
        <f>YEAR(Data!$E8638)</f>
        <v>2011</v>
      </c>
      <c r="D8638" s="2" t="str">
        <f>TEXT(Table_1[[#This Row],[Order Date]], "MMM")</f>
        <v>Apr</v>
      </c>
      <c r="E8638" s="7">
        <v>40663</v>
      </c>
      <c r="F8638" s="7">
        <v>40665</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row>
    <row r="8639" spans="1:23" ht="14.25" customHeight="1" x14ac:dyDescent="0.3">
      <c r="A8639" s="5">
        <v>8638</v>
      </c>
      <c r="B8639" s="2" t="s">
        <v>10153</v>
      </c>
      <c r="C8639" s="5">
        <f>YEAR(Data!$E8639)</f>
        <v>2014</v>
      </c>
      <c r="D8639" s="2" t="str">
        <f>TEXT(Table_1[[#This Row],[Order Date]], "MMM")</f>
        <v>Apr</v>
      </c>
      <c r="E8639" s="7">
        <v>41757</v>
      </c>
      <c r="F8639" s="7">
        <v>41762</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row>
    <row r="8640" spans="1:23" ht="14.25" customHeight="1" x14ac:dyDescent="0.3">
      <c r="A8640" s="5">
        <v>8639</v>
      </c>
      <c r="B8640" s="2" t="s">
        <v>10154</v>
      </c>
      <c r="C8640" s="5">
        <f>YEAR(Data!$E8640)</f>
        <v>2014</v>
      </c>
      <c r="D8640" s="2" t="str">
        <f>TEXT(Table_1[[#This Row],[Order Date]], "MMM")</f>
        <v>Jul</v>
      </c>
      <c r="E8640" s="7">
        <v>41844</v>
      </c>
      <c r="F8640" s="7">
        <v>41845</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row>
    <row r="8641" spans="1:23" ht="14.25" customHeight="1" x14ac:dyDescent="0.3">
      <c r="A8641" s="5">
        <v>8640</v>
      </c>
      <c r="B8641" s="2" t="s">
        <v>10155</v>
      </c>
      <c r="C8641" s="5">
        <f>YEAR(Data!$E8641)</f>
        <v>2011</v>
      </c>
      <c r="D8641" s="2" t="str">
        <f>TEXT(Table_1[[#This Row],[Order Date]], "MMM")</f>
        <v>Dec</v>
      </c>
      <c r="E8641" s="7">
        <v>40890</v>
      </c>
      <c r="F8641" s="7">
        <v>40892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row>
    <row r="8642" spans="1:23" ht="14.25" customHeight="1" x14ac:dyDescent="0.3">
      <c r="A8642" s="5">
        <v>8641</v>
      </c>
      <c r="B8642" s="2" t="s">
        <v>10156</v>
      </c>
      <c r="C8642" s="5">
        <f>YEAR(Data!$E8642)</f>
        <v>2014</v>
      </c>
      <c r="D8642" s="2" t="str">
        <f>TEXT(Table_1[[#This Row],[Order Date]], "MMM")</f>
        <v>Jan</v>
      </c>
      <c r="E8642" s="7">
        <v>41652</v>
      </c>
      <c r="F8642" s="7">
        <v>41656</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row>
    <row r="8643" spans="1:23" ht="14.25" customHeight="1" x14ac:dyDescent="0.3">
      <c r="A8643" s="5">
        <v>8642</v>
      </c>
      <c r="B8643" s="2" t="s">
        <v>10157</v>
      </c>
      <c r="C8643" s="5">
        <f>YEAR(Data!$E8643)</f>
        <v>2014</v>
      </c>
      <c r="D8643" s="2" t="str">
        <f>TEXT(Table_1[[#This Row],[Order Date]], "MMM")</f>
        <v>Dec</v>
      </c>
      <c r="E8643" s="7">
        <v>41976</v>
      </c>
      <c r="F8643" s="7">
        <v>41976</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row>
    <row r="8644" spans="1:23" ht="14.25" customHeight="1" x14ac:dyDescent="0.3">
      <c r="A8644" s="5">
        <v>8643</v>
      </c>
      <c r="B8644" s="2" t="s">
        <v>10158</v>
      </c>
      <c r="C8644" s="5">
        <f>YEAR(Data!$E8644)</f>
        <v>2012</v>
      </c>
      <c r="D8644" s="2" t="str">
        <f>TEXT(Table_1[[#This Row],[Order Date]], "MMM")</f>
        <v>Nov</v>
      </c>
      <c r="E8644" s="7">
        <v>41221</v>
      </c>
      <c r="F8644" s="7">
        <v>41228</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row>
    <row r="8645" spans="1:23" ht="14.25" customHeight="1" x14ac:dyDescent="0.3">
      <c r="A8645" s="5">
        <v>8644</v>
      </c>
      <c r="B8645" s="2" t="s">
        <v>10158</v>
      </c>
      <c r="C8645" s="5">
        <f>YEAR(Data!$E8645)</f>
        <v>2012</v>
      </c>
      <c r="D8645" s="2" t="str">
        <f>TEXT(Table_1[[#This Row],[Order Date]], "MMM")</f>
        <v>Nov</v>
      </c>
      <c r="E8645" s="7">
        <v>41221</v>
      </c>
      <c r="F8645" s="7">
        <v>41228</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row>
    <row r="8646" spans="1:23" ht="14.25" customHeight="1" x14ac:dyDescent="0.3">
      <c r="A8646" s="5">
        <v>8645</v>
      </c>
      <c r="B8646" s="2" t="s">
        <v>10158</v>
      </c>
      <c r="C8646" s="5">
        <f>YEAR(Data!$E8646)</f>
        <v>2012</v>
      </c>
      <c r="D8646" s="2" t="str">
        <f>TEXT(Table_1[[#This Row],[Order Date]], "MMM")</f>
        <v>Nov</v>
      </c>
      <c r="E8646" s="7">
        <v>41221</v>
      </c>
      <c r="F8646" s="7">
        <v>41228</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row>
    <row r="8647" spans="1:23" ht="14.25" customHeight="1" x14ac:dyDescent="0.3">
      <c r="A8647" s="5">
        <v>8646</v>
      </c>
      <c r="B8647" s="2" t="s">
        <v>10158</v>
      </c>
      <c r="C8647" s="5">
        <f>YEAR(Data!$E8647)</f>
        <v>2012</v>
      </c>
      <c r="D8647" s="2" t="str">
        <f>TEXT(Table_1[[#This Row],[Order Date]], "MMM")</f>
        <v>Nov</v>
      </c>
      <c r="E8647" s="7">
        <v>41221</v>
      </c>
      <c r="F8647" s="7">
        <v>41228</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row>
    <row r="8648" spans="1:23" ht="14.25" customHeight="1" x14ac:dyDescent="0.3">
      <c r="A8648" s="5">
        <v>8647</v>
      </c>
      <c r="B8648" s="2" t="s">
        <v>10159</v>
      </c>
      <c r="C8648" s="5">
        <f>YEAR(Data!$E8648)</f>
        <v>2013</v>
      </c>
      <c r="D8648" s="2" t="str">
        <f>TEXT(Table_1[[#This Row],[Order Date]], "MMM")</f>
        <v>Nov</v>
      </c>
      <c r="E8648" s="7">
        <v>41604</v>
      </c>
      <c r="F8648" s="7">
        <v>41608</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row>
    <row r="8649" spans="1:23" ht="14.25" customHeight="1" x14ac:dyDescent="0.3">
      <c r="A8649" s="5">
        <v>8648</v>
      </c>
      <c r="B8649" s="2" t="s">
        <v>10160</v>
      </c>
      <c r="C8649" s="5">
        <f>YEAR(Data!$E8649)</f>
        <v>2012</v>
      </c>
      <c r="D8649" s="2" t="str">
        <f>TEXT(Table_1[[#This Row],[Order Date]], "MMM")</f>
        <v>Dec</v>
      </c>
      <c r="E8649" s="7">
        <v>41248</v>
      </c>
      <c r="F8649" s="7">
        <v>41251</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row>
    <row r="8650" spans="1:23" ht="14.25" customHeight="1" x14ac:dyDescent="0.3">
      <c r="A8650" s="5">
        <v>8649</v>
      </c>
      <c r="B8650" s="2" t="s">
        <v>10161</v>
      </c>
      <c r="C8650" s="5">
        <f>YEAR(Data!$E8650)</f>
        <v>2013</v>
      </c>
      <c r="D8650" s="2" t="str">
        <f>TEXT(Table_1[[#This Row],[Order Date]], "MMM")</f>
        <v>Jul</v>
      </c>
      <c r="E8650" s="7">
        <v>41485</v>
      </c>
      <c r="F8650" s="7">
        <v>41490</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row>
    <row r="8651" spans="1:23" ht="14.25" customHeight="1" x14ac:dyDescent="0.3">
      <c r="A8651" s="5">
        <v>8650</v>
      </c>
      <c r="B8651" s="2" t="s">
        <v>10161</v>
      </c>
      <c r="C8651" s="5">
        <f>YEAR(Data!$E8651)</f>
        <v>2013</v>
      </c>
      <c r="D8651" s="2" t="str">
        <f>TEXT(Table_1[[#This Row],[Order Date]], "MMM")</f>
        <v>Jul</v>
      </c>
      <c r="E8651" s="7">
        <v>41485</v>
      </c>
      <c r="F8651" s="7">
        <v>41490</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row>
    <row r="8652" spans="1:23" ht="14.25" customHeight="1" x14ac:dyDescent="0.3">
      <c r="A8652" s="5">
        <v>8651</v>
      </c>
      <c r="B8652" s="2" t="s">
        <v>10162</v>
      </c>
      <c r="C8652" s="5">
        <f>YEAR(Data!$E8652)</f>
        <v>2011</v>
      </c>
      <c r="D8652" s="2" t="str">
        <f>TEXT(Table_1[[#This Row],[Order Date]], "MMM")</f>
        <v>Sep</v>
      </c>
      <c r="E8652" s="7">
        <v>40799</v>
      </c>
      <c r="F8652" s="7">
        <v>40799</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row>
    <row r="8653" spans="1:23" ht="14.25" customHeight="1" x14ac:dyDescent="0.3">
      <c r="A8653" s="5">
        <v>8652</v>
      </c>
      <c r="B8653" s="2" t="s">
        <v>10162</v>
      </c>
      <c r="C8653" s="5">
        <f>YEAR(Data!$E8653)</f>
        <v>2011</v>
      </c>
      <c r="D8653" s="2" t="str">
        <f>TEXT(Table_1[[#This Row],[Order Date]], "MMM")</f>
        <v>Sep</v>
      </c>
      <c r="E8653" s="7">
        <v>40799</v>
      </c>
      <c r="F8653" s="7">
        <v>40799</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row>
    <row r="8654" spans="1:23" ht="14.25" customHeight="1" x14ac:dyDescent="0.3">
      <c r="A8654" s="5">
        <v>8653</v>
      </c>
      <c r="B8654" s="2" t="s">
        <v>10162</v>
      </c>
      <c r="C8654" s="5">
        <f>YEAR(Data!$E8654)</f>
        <v>2011</v>
      </c>
      <c r="D8654" s="2" t="str">
        <f>TEXT(Table_1[[#This Row],[Order Date]], "MMM")</f>
        <v>Sep</v>
      </c>
      <c r="E8654" s="7">
        <v>40799</v>
      </c>
      <c r="F8654" s="7">
        <v>40799</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row>
    <row r="8655" spans="1:23" ht="14.25" customHeight="1" x14ac:dyDescent="0.3">
      <c r="A8655" s="5">
        <v>8654</v>
      </c>
      <c r="B8655" s="2" t="s">
        <v>10162</v>
      </c>
      <c r="C8655" s="5">
        <f>YEAR(Data!$E8655)</f>
        <v>2011</v>
      </c>
      <c r="D8655" s="2" t="str">
        <f>TEXT(Table_1[[#This Row],[Order Date]], "MMM")</f>
        <v>Sep</v>
      </c>
      <c r="E8655" s="7">
        <v>40799</v>
      </c>
      <c r="F8655" s="7">
        <v>40799</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row>
    <row r="8656" spans="1:23" ht="14.25" customHeight="1" x14ac:dyDescent="0.3">
      <c r="A8656" s="5">
        <v>8655</v>
      </c>
      <c r="B8656" s="2" t="s">
        <v>10162</v>
      </c>
      <c r="C8656" s="5">
        <f>YEAR(Data!$E8656)</f>
        <v>2011</v>
      </c>
      <c r="D8656" s="2" t="str">
        <f>TEXT(Table_1[[#This Row],[Order Date]], "MMM")</f>
        <v>Sep</v>
      </c>
      <c r="E8656" s="7">
        <v>40799</v>
      </c>
      <c r="F8656" s="7">
        <v>40799</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row>
    <row r="8657" spans="1:23" ht="14.25" customHeight="1" x14ac:dyDescent="0.3">
      <c r="A8657" s="5">
        <v>8656</v>
      </c>
      <c r="B8657" s="2" t="s">
        <v>10162</v>
      </c>
      <c r="C8657" s="5">
        <f>YEAR(Data!$E8657)</f>
        <v>2011</v>
      </c>
      <c r="D8657" s="2" t="str">
        <f>TEXT(Table_1[[#This Row],[Order Date]], "MMM")</f>
        <v>Sep</v>
      </c>
      <c r="E8657" s="7">
        <v>40799</v>
      </c>
      <c r="F8657" s="7">
        <v>40799</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row>
    <row r="8658" spans="1:23" ht="14.25" customHeight="1" x14ac:dyDescent="0.3">
      <c r="A8658" s="5">
        <v>8657</v>
      </c>
      <c r="B8658" s="2" t="s">
        <v>10162</v>
      </c>
      <c r="C8658" s="5">
        <f>YEAR(Data!$E8658)</f>
        <v>2011</v>
      </c>
      <c r="D8658" s="2" t="str">
        <f>TEXT(Table_1[[#This Row],[Order Date]], "MMM")</f>
        <v>Sep</v>
      </c>
      <c r="E8658" s="7">
        <v>40799</v>
      </c>
      <c r="F8658" s="7">
        <v>40799</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row>
    <row r="8659" spans="1:23" ht="14.25" customHeight="1" x14ac:dyDescent="0.3">
      <c r="A8659" s="5">
        <v>8658</v>
      </c>
      <c r="B8659" s="2" t="s">
        <v>10162</v>
      </c>
      <c r="C8659" s="5">
        <f>YEAR(Data!$E8659)</f>
        <v>2011</v>
      </c>
      <c r="D8659" s="2" t="str">
        <f>TEXT(Table_1[[#This Row],[Order Date]], "MMM")</f>
        <v>Sep</v>
      </c>
      <c r="E8659" s="7">
        <v>40799</v>
      </c>
      <c r="F8659" s="7">
        <v>40799</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row>
    <row r="8660" spans="1:23" ht="14.25" customHeight="1" x14ac:dyDescent="0.3">
      <c r="A8660" s="5">
        <v>8659</v>
      </c>
      <c r="B8660" s="2" t="s">
        <v>10163</v>
      </c>
      <c r="C8660" s="5">
        <f>YEAR(Data!$E8660)</f>
        <v>2013</v>
      </c>
      <c r="D8660" s="2" t="str">
        <f>TEXT(Table_1[[#This Row],[Order Date]], "MMM")</f>
        <v>Jun</v>
      </c>
      <c r="E8660" s="7">
        <v>41447</v>
      </c>
      <c r="F8660" s="7">
        <v>41451</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row>
    <row r="8661" spans="1:23" ht="14.25" customHeight="1" x14ac:dyDescent="0.3">
      <c r="A8661" s="5">
        <v>8660</v>
      </c>
      <c r="B8661" s="2" t="s">
        <v>10164</v>
      </c>
      <c r="C8661" s="5">
        <f>YEAR(Data!$E8661)</f>
        <v>2013</v>
      </c>
      <c r="D8661" s="2" t="str">
        <f>TEXT(Table_1[[#This Row],[Order Date]], "MMM")</f>
        <v>Sep</v>
      </c>
      <c r="E8661" s="7">
        <v>41521</v>
      </c>
      <c r="F8661" s="7">
        <v>41526</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row>
    <row r="8662" spans="1:23" ht="14.25" customHeight="1" x14ac:dyDescent="0.3">
      <c r="A8662" s="5">
        <v>8661</v>
      </c>
      <c r="B8662" s="2" t="s">
        <v>10165</v>
      </c>
      <c r="C8662" s="5">
        <f>YEAR(Data!$E8662)</f>
        <v>2014</v>
      </c>
      <c r="D8662" s="2" t="str">
        <f>TEXT(Table_1[[#This Row],[Order Date]], "MMM")</f>
        <v>Nov</v>
      </c>
      <c r="E8662" s="7">
        <v>41969</v>
      </c>
      <c r="F8662" s="7">
        <v>41974</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row>
    <row r="8663" spans="1:23" ht="14.25" customHeight="1" x14ac:dyDescent="0.3">
      <c r="A8663" s="5">
        <v>8662</v>
      </c>
      <c r="B8663" s="2" t="s">
        <v>10166</v>
      </c>
      <c r="C8663" s="5">
        <f>YEAR(Data!$E8663)</f>
        <v>2012</v>
      </c>
      <c r="D8663" s="2" t="str">
        <f>TEXT(Table_1[[#This Row],[Order Date]], "MMM")</f>
        <v>May</v>
      </c>
      <c r="E8663" s="7">
        <v>41041</v>
      </c>
      <c r="F8663" s="7">
        <v>41046</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row>
    <row r="8664" spans="1:23" ht="14.25" customHeight="1" x14ac:dyDescent="0.3">
      <c r="A8664" s="5">
        <v>8663</v>
      </c>
      <c r="B8664" s="2" t="s">
        <v>10166</v>
      </c>
      <c r="C8664" s="5">
        <f>YEAR(Data!$E8664)</f>
        <v>2012</v>
      </c>
      <c r="D8664" s="2" t="str">
        <f>TEXT(Table_1[[#This Row],[Order Date]], "MMM")</f>
        <v>May</v>
      </c>
      <c r="E8664" s="7">
        <v>41041</v>
      </c>
      <c r="F8664" s="7">
        <v>41046</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row>
    <row r="8665" spans="1:23" ht="14.25" customHeight="1" x14ac:dyDescent="0.3">
      <c r="A8665" s="5">
        <v>8664</v>
      </c>
      <c r="B8665" s="2" t="s">
        <v>10166</v>
      </c>
      <c r="C8665" s="5">
        <f>YEAR(Data!$E8665)</f>
        <v>2012</v>
      </c>
      <c r="D8665" s="2" t="str">
        <f>TEXT(Table_1[[#This Row],[Order Date]], "MMM")</f>
        <v>May</v>
      </c>
      <c r="E8665" s="7">
        <v>41041</v>
      </c>
      <c r="F8665" s="7">
        <v>41046</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row>
    <row r="8666" spans="1:23" ht="14.25" customHeight="1" x14ac:dyDescent="0.3">
      <c r="A8666" s="5">
        <v>8665</v>
      </c>
      <c r="B8666" s="2" t="s">
        <v>10167</v>
      </c>
      <c r="C8666" s="5">
        <f>YEAR(Data!$E8666)</f>
        <v>2014</v>
      </c>
      <c r="D8666" s="2" t="str">
        <f>TEXT(Table_1[[#This Row],[Order Date]], "MMM")</f>
        <v>Mar</v>
      </c>
      <c r="E8666" s="7">
        <v>41729</v>
      </c>
      <c r="F8666" s="7">
        <v>41731</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row>
    <row r="8667" spans="1:23" ht="14.25" customHeight="1" x14ac:dyDescent="0.3">
      <c r="A8667" s="5">
        <v>8666</v>
      </c>
      <c r="B8667" s="2" t="s">
        <v>10168</v>
      </c>
      <c r="C8667" s="5">
        <f>YEAR(Data!$E8667)</f>
        <v>2013</v>
      </c>
      <c r="D8667" s="2" t="str">
        <f>TEXT(Table_1[[#This Row],[Order Date]], "MMM")</f>
        <v>Nov</v>
      </c>
      <c r="E8667" s="7">
        <v>41596</v>
      </c>
      <c r="F8667" s="7">
        <v>41597</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row>
    <row r="8668" spans="1:23" ht="14.25" customHeight="1" x14ac:dyDescent="0.3">
      <c r="A8668" s="5">
        <v>8667</v>
      </c>
      <c r="B8668" s="2" t="s">
        <v>10169</v>
      </c>
      <c r="C8668" s="5">
        <f>YEAR(Data!$E8668)</f>
        <v>2013</v>
      </c>
      <c r="D8668" s="2" t="str">
        <f>TEXT(Table_1[[#This Row],[Order Date]], "MMM")</f>
        <v>Dec</v>
      </c>
      <c r="E8668" s="7">
        <v>41639</v>
      </c>
      <c r="F8668" s="7">
        <v>41642</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row>
    <row r="8669" spans="1:23" ht="14.25" customHeight="1" x14ac:dyDescent="0.3">
      <c r="A8669" s="5">
        <v>8668</v>
      </c>
      <c r="B8669" s="2" t="s">
        <v>10172</v>
      </c>
      <c r="C8669" s="5">
        <f>YEAR(Data!$E8669)</f>
        <v>2013</v>
      </c>
      <c r="D8669" s="2" t="str">
        <f>TEXT(Table_1[[#This Row],[Order Date]], "MMM")</f>
        <v>Dec</v>
      </c>
      <c r="E8669" s="7">
        <v>41631</v>
      </c>
      <c r="F8669" s="7">
        <v>41633</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row>
    <row r="8670" spans="1:23" ht="14.25" customHeight="1" x14ac:dyDescent="0.3">
      <c r="A8670" s="5">
        <v>8669</v>
      </c>
      <c r="B8670" s="2" t="s">
        <v>10172</v>
      </c>
      <c r="C8670" s="5">
        <f>YEAR(Data!$E8670)</f>
        <v>2013</v>
      </c>
      <c r="D8670" s="2" t="str">
        <f>TEXT(Table_1[[#This Row],[Order Date]], "MMM")</f>
        <v>Dec</v>
      </c>
      <c r="E8670" s="7">
        <v>41631</v>
      </c>
      <c r="F8670" s="7">
        <v>41633</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row>
    <row r="8671" spans="1:23" ht="14.25" customHeight="1" x14ac:dyDescent="0.3">
      <c r="A8671" s="5">
        <v>8670</v>
      </c>
      <c r="B8671" s="2" t="s">
        <v>10173</v>
      </c>
      <c r="C8671" s="5">
        <f>YEAR(Data!$E8671)</f>
        <v>2012</v>
      </c>
      <c r="D8671" s="2" t="str">
        <f>TEXT(Table_1[[#This Row],[Order Date]], "MMM")</f>
        <v>Dec</v>
      </c>
      <c r="E8671" s="7">
        <v>41263</v>
      </c>
      <c r="F8671" s="7">
        <v>41268</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row>
    <row r="8672" spans="1:23" ht="14.25" customHeight="1" x14ac:dyDescent="0.3">
      <c r="A8672" s="5">
        <v>8671</v>
      </c>
      <c r="B8672" s="2" t="s">
        <v>10174</v>
      </c>
      <c r="C8672" s="5">
        <f>YEAR(Data!$E8672)</f>
        <v>2011</v>
      </c>
      <c r="D8672" s="2" t="str">
        <f>TEXT(Table_1[[#This Row],[Order Date]], "MMM")</f>
        <v>Dec</v>
      </c>
      <c r="E8672" s="7">
        <v>40904</v>
      </c>
      <c r="F8672" s="7">
        <v>40909</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row>
    <row r="8673" spans="1:23" ht="14.25" customHeight="1" x14ac:dyDescent="0.3">
      <c r="A8673" s="5">
        <v>8672</v>
      </c>
      <c r="B8673" s="2" t="s">
        <v>10174</v>
      </c>
      <c r="C8673" s="5">
        <f>YEAR(Data!$E8673)</f>
        <v>2011</v>
      </c>
      <c r="D8673" s="2" t="str">
        <f>TEXT(Table_1[[#This Row],[Order Date]], "MMM")</f>
        <v>Dec</v>
      </c>
      <c r="E8673" s="7">
        <v>40904</v>
      </c>
      <c r="F8673" s="7">
        <v>40909</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row>
    <row r="8674" spans="1:23" ht="14.25" customHeight="1" x14ac:dyDescent="0.3">
      <c r="A8674" s="5">
        <v>8673</v>
      </c>
      <c r="B8674" s="2" t="s">
        <v>10175</v>
      </c>
      <c r="C8674" s="5">
        <f>YEAR(Data!$E8674)</f>
        <v>2014</v>
      </c>
      <c r="D8674" s="2" t="str">
        <f>TEXT(Table_1[[#This Row],[Order Date]], "MMM")</f>
        <v>Feb</v>
      </c>
      <c r="E8674" s="7">
        <v>41687</v>
      </c>
      <c r="F8674" s="7">
        <v>41692</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row>
    <row r="8675" spans="1:23" ht="14.25" customHeight="1" x14ac:dyDescent="0.3">
      <c r="A8675" s="5">
        <v>8674</v>
      </c>
      <c r="B8675" s="2" t="s">
        <v>10175</v>
      </c>
      <c r="C8675" s="5">
        <f>YEAR(Data!$E8675)</f>
        <v>2014</v>
      </c>
      <c r="D8675" s="2" t="str">
        <f>TEXT(Table_1[[#This Row],[Order Date]], "MMM")</f>
        <v>Feb</v>
      </c>
      <c r="E8675" s="7">
        <v>41687</v>
      </c>
      <c r="F8675" s="7">
        <v>41692</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row>
    <row r="8676" spans="1:23" ht="14.25" customHeight="1" x14ac:dyDescent="0.3">
      <c r="A8676" s="5">
        <v>8675</v>
      </c>
      <c r="B8676" s="2" t="s">
        <v>10175</v>
      </c>
      <c r="C8676" s="5">
        <f>YEAR(Data!$E8676)</f>
        <v>2014</v>
      </c>
      <c r="D8676" s="2" t="str">
        <f>TEXT(Table_1[[#This Row],[Order Date]], "MMM")</f>
        <v>Feb</v>
      </c>
      <c r="E8676" s="7">
        <v>41687</v>
      </c>
      <c r="F8676" s="7">
        <v>41692</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row>
    <row r="8677" spans="1:23" ht="14.25" customHeight="1" x14ac:dyDescent="0.3">
      <c r="A8677" s="5">
        <v>8676</v>
      </c>
      <c r="B8677" s="2" t="s">
        <v>10175</v>
      </c>
      <c r="C8677" s="5">
        <f>YEAR(Data!$E8677)</f>
        <v>2014</v>
      </c>
      <c r="D8677" s="2" t="str">
        <f>TEXT(Table_1[[#This Row],[Order Date]], "MMM")</f>
        <v>Feb</v>
      </c>
      <c r="E8677" s="7">
        <v>41687</v>
      </c>
      <c r="F8677" s="7">
        <v>41692</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row>
    <row r="8678" spans="1:23" ht="14.25" customHeight="1" x14ac:dyDescent="0.3">
      <c r="A8678" s="5">
        <v>8677</v>
      </c>
      <c r="B8678" s="2" t="s">
        <v>10175</v>
      </c>
      <c r="C8678" s="5">
        <f>YEAR(Data!$E8678)</f>
        <v>2014</v>
      </c>
      <c r="D8678" s="2" t="str">
        <f>TEXT(Table_1[[#This Row],[Order Date]], "MMM")</f>
        <v>Feb</v>
      </c>
      <c r="E8678" s="7">
        <v>41687</v>
      </c>
      <c r="F8678" s="7">
        <v>41692</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row>
    <row r="8679" spans="1:23" ht="14.25" customHeight="1" x14ac:dyDescent="0.3">
      <c r="A8679" s="5">
        <v>8678</v>
      </c>
      <c r="B8679" s="2" t="s">
        <v>10176</v>
      </c>
      <c r="C8679" s="5">
        <f>YEAR(Data!$E8679)</f>
        <v>2014</v>
      </c>
      <c r="D8679" s="2" t="str">
        <f>TEXT(Table_1[[#This Row],[Order Date]], "MMM")</f>
        <v>Oct</v>
      </c>
      <c r="E8679" s="7">
        <v>41937</v>
      </c>
      <c r="F8679" s="7">
        <v>41939</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row>
    <row r="8680" spans="1:23" ht="14.25" customHeight="1" x14ac:dyDescent="0.3">
      <c r="A8680" s="5">
        <v>8679</v>
      </c>
      <c r="B8680" s="2" t="s">
        <v>10178</v>
      </c>
      <c r="C8680" s="5">
        <f>YEAR(Data!$E8680)</f>
        <v>2013</v>
      </c>
      <c r="D8680" s="2" t="str">
        <f>TEXT(Table_1[[#This Row],[Order Date]], "MMM")</f>
        <v>Sep</v>
      </c>
      <c r="E8680" s="7">
        <v>41520</v>
      </c>
      <c r="F8680" s="7">
        <v>41525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row>
    <row r="8681" spans="1:23" ht="14.25" customHeight="1" x14ac:dyDescent="0.3">
      <c r="A8681" s="5">
        <v>8680</v>
      </c>
      <c r="B8681" s="2" t="s">
        <v>10178</v>
      </c>
      <c r="C8681" s="5">
        <f>YEAR(Data!$E8681)</f>
        <v>2013</v>
      </c>
      <c r="D8681" s="2" t="str">
        <f>TEXT(Table_1[[#This Row],[Order Date]], "MMM")</f>
        <v>Sep</v>
      </c>
      <c r="E8681" s="7">
        <v>41520</v>
      </c>
      <c r="F8681" s="7">
        <v>41525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row>
    <row r="8682" spans="1:23" ht="14.25" customHeight="1" x14ac:dyDescent="0.3">
      <c r="A8682" s="5">
        <v>8681</v>
      </c>
      <c r="B8682" s="2" t="s">
        <v>10179</v>
      </c>
      <c r="C8682" s="5">
        <f>YEAR(Data!$E8682)</f>
        <v>2013</v>
      </c>
      <c r="D8682" s="2" t="str">
        <f>TEXT(Table_1[[#This Row],[Order Date]], "MMM")</f>
        <v>Dec</v>
      </c>
      <c r="E8682" s="7">
        <v>41610</v>
      </c>
      <c r="F8682" s="7">
        <v>41612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row>
    <row r="8683" spans="1:23" ht="14.25" customHeight="1" x14ac:dyDescent="0.3">
      <c r="A8683" s="5">
        <v>8682</v>
      </c>
      <c r="B8683" s="2" t="s">
        <v>10179</v>
      </c>
      <c r="C8683" s="5">
        <f>YEAR(Data!$E8683)</f>
        <v>2013</v>
      </c>
      <c r="D8683" s="2" t="str">
        <f>TEXT(Table_1[[#This Row],[Order Date]], "MMM")</f>
        <v>Dec</v>
      </c>
      <c r="E8683" s="7">
        <v>41610</v>
      </c>
      <c r="F8683" s="7">
        <v>41612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row>
    <row r="8684" spans="1:23" ht="14.25" customHeight="1" x14ac:dyDescent="0.3">
      <c r="A8684" s="5">
        <v>8683</v>
      </c>
      <c r="B8684" s="2" t="s">
        <v>10180</v>
      </c>
      <c r="C8684" s="5">
        <f>YEAR(Data!$E8684)</f>
        <v>2011</v>
      </c>
      <c r="D8684" s="2" t="str">
        <f>TEXT(Table_1[[#This Row],[Order Date]], "MMM")</f>
        <v>Nov</v>
      </c>
      <c r="E8684" s="7">
        <v>40852</v>
      </c>
      <c r="F8684" s="7">
        <v>40857</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row>
    <row r="8685" spans="1:23" ht="14.25" customHeight="1" x14ac:dyDescent="0.3">
      <c r="A8685" s="5">
        <v>8684</v>
      </c>
      <c r="B8685" s="2" t="s">
        <v>10181</v>
      </c>
      <c r="C8685" s="5">
        <f>YEAR(Data!$E8685)</f>
        <v>2014</v>
      </c>
      <c r="D8685" s="2" t="str">
        <f>TEXT(Table_1[[#This Row],[Order Date]], "MMM")</f>
        <v>Nov</v>
      </c>
      <c r="E8685" s="7">
        <v>41969</v>
      </c>
      <c r="F8685" s="7">
        <v>41975</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row>
    <row r="8686" spans="1:23" ht="14.25" customHeight="1" x14ac:dyDescent="0.3">
      <c r="A8686" s="5">
        <v>8685</v>
      </c>
      <c r="B8686" s="2" t="s">
        <v>10182</v>
      </c>
      <c r="C8686" s="5">
        <f>YEAR(Data!$E8686)</f>
        <v>2013</v>
      </c>
      <c r="D8686" s="2" t="str">
        <f>TEXT(Table_1[[#This Row],[Order Date]], "MMM")</f>
        <v>Dec</v>
      </c>
      <c r="E8686" s="7">
        <v>41625</v>
      </c>
      <c r="F8686" s="7">
        <v>41632</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row>
    <row r="8687" spans="1:23" ht="14.25" customHeight="1" x14ac:dyDescent="0.3">
      <c r="A8687" s="5">
        <v>8686</v>
      </c>
      <c r="B8687" s="2" t="s">
        <v>10183</v>
      </c>
      <c r="C8687" s="5">
        <f>YEAR(Data!$E8687)</f>
        <v>2014</v>
      </c>
      <c r="D8687" s="2" t="str">
        <f>TEXT(Table_1[[#This Row],[Order Date]], "MMM")</f>
        <v>Nov</v>
      </c>
      <c r="E8687" s="7">
        <v>41958</v>
      </c>
      <c r="F8687" s="7">
        <v>41962</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row>
    <row r="8688" spans="1:23" ht="14.25" customHeight="1" x14ac:dyDescent="0.3">
      <c r="A8688" s="5">
        <v>8687</v>
      </c>
      <c r="B8688" s="2" t="s">
        <v>10184</v>
      </c>
      <c r="C8688" s="5">
        <f>YEAR(Data!$E8688)</f>
        <v>2013</v>
      </c>
      <c r="D8688" s="2" t="str">
        <f>TEXT(Table_1[[#This Row],[Order Date]], "MMM")</f>
        <v>Jun</v>
      </c>
      <c r="E8688" s="7">
        <v>41452</v>
      </c>
      <c r="F8688" s="7">
        <v>41452</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row>
    <row r="8689" spans="1:23" ht="14.25" customHeight="1" x14ac:dyDescent="0.3">
      <c r="A8689" s="5">
        <v>8688</v>
      </c>
      <c r="B8689" s="2" t="s">
        <v>10184</v>
      </c>
      <c r="C8689" s="5">
        <f>YEAR(Data!$E8689)</f>
        <v>2013</v>
      </c>
      <c r="D8689" s="2" t="str">
        <f>TEXT(Table_1[[#This Row],[Order Date]], "MMM")</f>
        <v>Jun</v>
      </c>
      <c r="E8689" s="7">
        <v>41452</v>
      </c>
      <c r="F8689" s="7">
        <v>41452</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row>
    <row r="8690" spans="1:23" ht="14.25" customHeight="1" x14ac:dyDescent="0.3">
      <c r="A8690" s="5">
        <v>8689</v>
      </c>
      <c r="B8690" s="2" t="s">
        <v>10184</v>
      </c>
      <c r="C8690" s="5">
        <f>YEAR(Data!$E8690)</f>
        <v>2013</v>
      </c>
      <c r="D8690" s="2" t="str">
        <f>TEXT(Table_1[[#This Row],[Order Date]], "MMM")</f>
        <v>Jun</v>
      </c>
      <c r="E8690" s="7">
        <v>41452</v>
      </c>
      <c r="F8690" s="7">
        <v>41452</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row>
    <row r="8691" spans="1:23" ht="14.25" customHeight="1" x14ac:dyDescent="0.3">
      <c r="A8691" s="5">
        <v>8690</v>
      </c>
      <c r="B8691" s="2" t="s">
        <v>10185</v>
      </c>
      <c r="C8691" s="5">
        <f>YEAR(Data!$E8691)</f>
        <v>2011</v>
      </c>
      <c r="D8691" s="2" t="str">
        <f>TEXT(Table_1[[#This Row],[Order Date]], "MMM")</f>
        <v>Dec</v>
      </c>
      <c r="E8691" s="7">
        <v>40903</v>
      </c>
      <c r="F8691" s="7">
        <v>40907</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row>
    <row r="8692" spans="1:23" ht="14.25" customHeight="1" x14ac:dyDescent="0.3">
      <c r="A8692" s="5">
        <v>8691</v>
      </c>
      <c r="B8692" s="2" t="s">
        <v>10186</v>
      </c>
      <c r="C8692" s="5">
        <f>YEAR(Data!$E8692)</f>
        <v>2013</v>
      </c>
      <c r="D8692" s="2" t="str">
        <f>TEXT(Table_1[[#This Row],[Order Date]], "MMM")</f>
        <v>Aug</v>
      </c>
      <c r="E8692" s="7">
        <v>41501</v>
      </c>
      <c r="F8692" s="7">
        <v>41505</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row>
    <row r="8693" spans="1:23" ht="14.25" customHeight="1" x14ac:dyDescent="0.3">
      <c r="A8693" s="5">
        <v>8692</v>
      </c>
      <c r="B8693" s="2" t="s">
        <v>10186</v>
      </c>
      <c r="C8693" s="5">
        <f>YEAR(Data!$E8693)</f>
        <v>2013</v>
      </c>
      <c r="D8693" s="2" t="str">
        <f>TEXT(Table_1[[#This Row],[Order Date]], "MMM")</f>
        <v>Aug</v>
      </c>
      <c r="E8693" s="7">
        <v>41501</v>
      </c>
      <c r="F8693" s="7">
        <v>41505</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row>
    <row r="8694" spans="1:23" ht="14.25" customHeight="1" x14ac:dyDescent="0.3">
      <c r="A8694" s="5">
        <v>8693</v>
      </c>
      <c r="B8694" s="2" t="s">
        <v>10186</v>
      </c>
      <c r="C8694" s="5">
        <f>YEAR(Data!$E8694)</f>
        <v>2013</v>
      </c>
      <c r="D8694" s="2" t="str">
        <f>TEXT(Table_1[[#This Row],[Order Date]], "MMM")</f>
        <v>Aug</v>
      </c>
      <c r="E8694" s="7">
        <v>41501</v>
      </c>
      <c r="F8694" s="7">
        <v>41505</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row>
    <row r="8695" spans="1:23" ht="14.25" customHeight="1" x14ac:dyDescent="0.3">
      <c r="A8695" s="5">
        <v>8694</v>
      </c>
      <c r="B8695" s="2" t="s">
        <v>10187</v>
      </c>
      <c r="C8695" s="5">
        <f>YEAR(Data!$E8695)</f>
        <v>2013</v>
      </c>
      <c r="D8695" s="2" t="str">
        <f>TEXT(Table_1[[#This Row],[Order Date]], "MMM")</f>
        <v>Oct</v>
      </c>
      <c r="E8695" s="7">
        <v>41572</v>
      </c>
      <c r="F8695" s="7">
        <v>41576</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row>
    <row r="8696" spans="1:23" ht="14.25" customHeight="1" x14ac:dyDescent="0.3">
      <c r="A8696" s="5">
        <v>8695</v>
      </c>
      <c r="B8696" s="2" t="s">
        <v>10188</v>
      </c>
      <c r="C8696" s="5">
        <f>YEAR(Data!$E8696)</f>
        <v>2011</v>
      </c>
      <c r="D8696" s="2" t="str">
        <f>TEXT(Table_1[[#This Row],[Order Date]], "MMM")</f>
        <v>Aug</v>
      </c>
      <c r="E8696" s="7">
        <v>40778</v>
      </c>
      <c r="F8696" s="7">
        <v>40783</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row>
    <row r="8697" spans="1:23" ht="14.25" customHeight="1" x14ac:dyDescent="0.3">
      <c r="A8697" s="5">
        <v>8696</v>
      </c>
      <c r="B8697" s="2" t="s">
        <v>10189</v>
      </c>
      <c r="C8697" s="5">
        <f>YEAR(Data!$E8697)</f>
        <v>2014</v>
      </c>
      <c r="D8697" s="2" t="str">
        <f>TEXT(Table_1[[#This Row],[Order Date]], "MMM")</f>
        <v>Sep</v>
      </c>
      <c r="E8697" s="7">
        <v>41898</v>
      </c>
      <c r="F8697" s="7">
        <v>41900</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row>
    <row r="8698" spans="1:23" ht="14.25" customHeight="1" x14ac:dyDescent="0.3">
      <c r="A8698" s="5">
        <v>8697</v>
      </c>
      <c r="B8698" s="2" t="s">
        <v>10190</v>
      </c>
      <c r="C8698" s="5">
        <f>YEAR(Data!$E8698)</f>
        <v>2014</v>
      </c>
      <c r="D8698" s="2" t="str">
        <f>TEXT(Table_1[[#This Row],[Order Date]], "MMM")</f>
        <v>Jun</v>
      </c>
      <c r="E8698" s="7">
        <v>41806</v>
      </c>
      <c r="F8698" s="7">
        <v>41811</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row>
    <row r="8699" spans="1:23" ht="14.25" customHeight="1" x14ac:dyDescent="0.3">
      <c r="A8699" s="5">
        <v>8698</v>
      </c>
      <c r="B8699" s="2" t="s">
        <v>10190</v>
      </c>
      <c r="C8699" s="5">
        <f>YEAR(Data!$E8699)</f>
        <v>2014</v>
      </c>
      <c r="D8699" s="2" t="str">
        <f>TEXT(Table_1[[#This Row],[Order Date]], "MMM")</f>
        <v>Jun</v>
      </c>
      <c r="E8699" s="7">
        <v>41806</v>
      </c>
      <c r="F8699" s="7">
        <v>41811</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row>
    <row r="8700" spans="1:23" ht="14.25" customHeight="1" x14ac:dyDescent="0.3">
      <c r="A8700" s="5">
        <v>8699</v>
      </c>
      <c r="B8700" s="2" t="s">
        <v>10190</v>
      </c>
      <c r="C8700" s="5">
        <f>YEAR(Data!$E8700)</f>
        <v>2014</v>
      </c>
      <c r="D8700" s="2" t="str">
        <f>TEXT(Table_1[[#This Row],[Order Date]], "MMM")</f>
        <v>Jun</v>
      </c>
      <c r="E8700" s="7">
        <v>41806</v>
      </c>
      <c r="F8700" s="7">
        <v>41811</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row>
    <row r="8701" spans="1:23" ht="14.25" customHeight="1" x14ac:dyDescent="0.3">
      <c r="A8701" s="5">
        <v>8700</v>
      </c>
      <c r="B8701" s="2" t="s">
        <v>10190</v>
      </c>
      <c r="C8701" s="5">
        <f>YEAR(Data!$E8701)</f>
        <v>2014</v>
      </c>
      <c r="D8701" s="2" t="str">
        <f>TEXT(Table_1[[#This Row],[Order Date]], "MMM")</f>
        <v>Jun</v>
      </c>
      <c r="E8701" s="7">
        <v>41806</v>
      </c>
      <c r="F8701" s="7">
        <v>41811</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row>
    <row r="8702" spans="1:23" ht="14.25" customHeight="1" x14ac:dyDescent="0.3">
      <c r="A8702" s="5">
        <v>8701</v>
      </c>
      <c r="B8702" s="2" t="s">
        <v>10190</v>
      </c>
      <c r="C8702" s="5">
        <f>YEAR(Data!$E8702)</f>
        <v>2014</v>
      </c>
      <c r="D8702" s="2" t="str">
        <f>TEXT(Table_1[[#This Row],[Order Date]], "MMM")</f>
        <v>Jun</v>
      </c>
      <c r="E8702" s="7">
        <v>41806</v>
      </c>
      <c r="F8702" s="7">
        <v>41811</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row>
    <row r="8703" spans="1:23" ht="14.25" customHeight="1" x14ac:dyDescent="0.3">
      <c r="A8703" s="5">
        <v>8702</v>
      </c>
      <c r="B8703" s="2" t="s">
        <v>10190</v>
      </c>
      <c r="C8703" s="5">
        <f>YEAR(Data!$E8703)</f>
        <v>2014</v>
      </c>
      <c r="D8703" s="2" t="str">
        <f>TEXT(Table_1[[#This Row],[Order Date]], "MMM")</f>
        <v>Jun</v>
      </c>
      <c r="E8703" s="7">
        <v>41806</v>
      </c>
      <c r="F8703" s="7">
        <v>41811</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row>
    <row r="8704" spans="1:23" ht="14.25" customHeight="1" x14ac:dyDescent="0.3">
      <c r="A8704" s="5">
        <v>8703</v>
      </c>
      <c r="B8704" s="2" t="s">
        <v>10190</v>
      </c>
      <c r="C8704" s="5">
        <f>YEAR(Data!$E8704)</f>
        <v>2014</v>
      </c>
      <c r="D8704" s="2" t="str">
        <f>TEXT(Table_1[[#This Row],[Order Date]], "MMM")</f>
        <v>Jun</v>
      </c>
      <c r="E8704" s="7">
        <v>41806</v>
      </c>
      <c r="F8704" s="7">
        <v>41811</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row>
    <row r="8705" spans="1:23" ht="14.25" customHeight="1" x14ac:dyDescent="0.3">
      <c r="A8705" s="5">
        <v>8704</v>
      </c>
      <c r="B8705" s="2" t="s">
        <v>10193</v>
      </c>
      <c r="C8705" s="5">
        <f>YEAR(Data!$E8705)</f>
        <v>2012</v>
      </c>
      <c r="D8705" s="2" t="str">
        <f>TEXT(Table_1[[#This Row],[Order Date]], "MMM")</f>
        <v>Mar</v>
      </c>
      <c r="E8705" s="7">
        <v>40969</v>
      </c>
      <c r="F8705" s="7">
        <v>40973</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row>
    <row r="8706" spans="1:23" ht="14.25" customHeight="1" x14ac:dyDescent="0.3">
      <c r="A8706" s="5">
        <v>8705</v>
      </c>
      <c r="B8706" s="2" t="s">
        <v>10194</v>
      </c>
      <c r="C8706" s="5">
        <f>YEAR(Data!$E8706)</f>
        <v>2013</v>
      </c>
      <c r="D8706" s="2" t="str">
        <f>TEXT(Table_1[[#This Row],[Order Date]], "MMM")</f>
        <v>Jul</v>
      </c>
      <c r="E8706" s="7">
        <v>41479</v>
      </c>
      <c r="F8706" s="7">
        <v>41482</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row>
    <row r="8707" spans="1:23" ht="14.25" customHeight="1" x14ac:dyDescent="0.3">
      <c r="A8707" s="5">
        <v>8706</v>
      </c>
      <c r="B8707" s="2" t="s">
        <v>10195</v>
      </c>
      <c r="C8707" s="5">
        <f>YEAR(Data!$E8707)</f>
        <v>2011</v>
      </c>
      <c r="D8707" s="2" t="str">
        <f>TEXT(Table_1[[#This Row],[Order Date]], "MMM")</f>
        <v>Oct</v>
      </c>
      <c r="E8707" s="7">
        <v>40817</v>
      </c>
      <c r="F8707" s="7">
        <v>40821</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row>
    <row r="8708" spans="1:23" ht="14.25" customHeight="1" x14ac:dyDescent="0.3">
      <c r="A8708" s="5">
        <v>8707</v>
      </c>
      <c r="B8708" s="2" t="s">
        <v>10196</v>
      </c>
      <c r="C8708" s="5">
        <f>YEAR(Data!$E8708)</f>
        <v>2011</v>
      </c>
      <c r="D8708" s="2" t="str">
        <f>TEXT(Table_1[[#This Row],[Order Date]], "MMM")</f>
        <v>Sep</v>
      </c>
      <c r="E8708" s="7">
        <v>40794</v>
      </c>
      <c r="F8708" s="7">
        <v>40799</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row>
    <row r="8709" spans="1:23" ht="14.25" customHeight="1" x14ac:dyDescent="0.3">
      <c r="A8709" s="5">
        <v>8708</v>
      </c>
      <c r="B8709" s="2" t="s">
        <v>10196</v>
      </c>
      <c r="C8709" s="5">
        <f>YEAR(Data!$E8709)</f>
        <v>2011</v>
      </c>
      <c r="D8709" s="2" t="str">
        <f>TEXT(Table_1[[#This Row],[Order Date]], "MMM")</f>
        <v>Sep</v>
      </c>
      <c r="E8709" s="7">
        <v>40794</v>
      </c>
      <c r="F8709" s="7">
        <v>40799</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row>
    <row r="8710" spans="1:23" ht="14.25" customHeight="1" x14ac:dyDescent="0.3">
      <c r="A8710" s="5">
        <v>8709</v>
      </c>
      <c r="B8710" s="2" t="s">
        <v>10197</v>
      </c>
      <c r="C8710" s="5">
        <f>YEAR(Data!$E8710)</f>
        <v>2011</v>
      </c>
      <c r="D8710" s="2" t="str">
        <f>TEXT(Table_1[[#This Row],[Order Date]], "MMM")</f>
        <v>Nov</v>
      </c>
      <c r="E8710" s="7">
        <v>40863</v>
      </c>
      <c r="F8710" s="7">
        <v>40865</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row>
    <row r="8711" spans="1:23" ht="14.25" customHeight="1" x14ac:dyDescent="0.3">
      <c r="A8711" s="5">
        <v>8710</v>
      </c>
      <c r="B8711" s="2" t="s">
        <v>10197</v>
      </c>
      <c r="C8711" s="5">
        <f>YEAR(Data!$E8711)</f>
        <v>2011</v>
      </c>
      <c r="D8711" s="2" t="str">
        <f>TEXT(Table_1[[#This Row],[Order Date]], "MMM")</f>
        <v>Nov</v>
      </c>
      <c r="E8711" s="7">
        <v>40863</v>
      </c>
      <c r="F8711" s="7">
        <v>40865</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row>
    <row r="8712" spans="1:23" ht="14.25" customHeight="1" x14ac:dyDescent="0.3">
      <c r="A8712" s="5">
        <v>8711</v>
      </c>
      <c r="B8712" s="2" t="s">
        <v>10197</v>
      </c>
      <c r="C8712" s="5">
        <f>YEAR(Data!$E8712)</f>
        <v>2011</v>
      </c>
      <c r="D8712" s="2" t="str">
        <f>TEXT(Table_1[[#This Row],[Order Date]], "MMM")</f>
        <v>Nov</v>
      </c>
      <c r="E8712" s="7">
        <v>40863</v>
      </c>
      <c r="F8712" s="7">
        <v>40865</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row>
    <row r="8713" spans="1:23" ht="14.25" customHeight="1" x14ac:dyDescent="0.3">
      <c r="A8713" s="5">
        <v>8712</v>
      </c>
      <c r="B8713" s="2" t="s">
        <v>10198</v>
      </c>
      <c r="C8713" s="5">
        <f>YEAR(Data!$E8713)</f>
        <v>2011</v>
      </c>
      <c r="D8713" s="2" t="str">
        <f>TEXT(Table_1[[#This Row],[Order Date]], "MMM")</f>
        <v>Mar</v>
      </c>
      <c r="E8713" s="7">
        <v>40605</v>
      </c>
      <c r="F8713" s="7">
        <v>40609</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row>
    <row r="8714" spans="1:23" ht="14.25" customHeight="1" x14ac:dyDescent="0.3">
      <c r="A8714" s="5">
        <v>8713</v>
      </c>
      <c r="B8714" s="2" t="s">
        <v>10199</v>
      </c>
      <c r="C8714" s="5">
        <f>YEAR(Data!$E8714)</f>
        <v>2012</v>
      </c>
      <c r="D8714" s="2" t="str">
        <f>TEXT(Table_1[[#This Row],[Order Date]], "MMM")</f>
        <v>Dec</v>
      </c>
      <c r="E8714" s="7">
        <v>41246</v>
      </c>
      <c r="F8714" s="7">
        <v>41250</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row>
    <row r="8715" spans="1:23" ht="14.25" customHeight="1" x14ac:dyDescent="0.3">
      <c r="A8715" s="5">
        <v>8714</v>
      </c>
      <c r="B8715" s="2" t="s">
        <v>10200</v>
      </c>
      <c r="C8715" s="5">
        <f>YEAR(Data!$E8715)</f>
        <v>2014</v>
      </c>
      <c r="D8715" s="2" t="str">
        <f>TEXT(Table_1[[#This Row],[Order Date]], "MMM")</f>
        <v>Jul</v>
      </c>
      <c r="E8715" s="7">
        <v>41832</v>
      </c>
      <c r="F8715" s="7">
        <v>41837</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row>
    <row r="8716" spans="1:23" ht="14.25" customHeight="1" x14ac:dyDescent="0.3">
      <c r="A8716" s="5">
        <v>8715</v>
      </c>
      <c r="B8716" s="2" t="s">
        <v>10200</v>
      </c>
      <c r="C8716" s="5">
        <f>YEAR(Data!$E8716)</f>
        <v>2014</v>
      </c>
      <c r="D8716" s="2" t="str">
        <f>TEXT(Table_1[[#This Row],[Order Date]], "MMM")</f>
        <v>Jul</v>
      </c>
      <c r="E8716" s="7">
        <v>41832</v>
      </c>
      <c r="F8716" s="7">
        <v>41837</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row>
    <row r="8717" spans="1:23" ht="14.25" customHeight="1" x14ac:dyDescent="0.3">
      <c r="A8717" s="5">
        <v>8716</v>
      </c>
      <c r="B8717" s="2" t="s">
        <v>10201</v>
      </c>
      <c r="C8717" s="5">
        <f>YEAR(Data!$E8717)</f>
        <v>2014</v>
      </c>
      <c r="D8717" s="2" t="str">
        <f>TEXT(Table_1[[#This Row],[Order Date]], "MMM")</f>
        <v>Nov</v>
      </c>
      <c r="E8717" s="7">
        <v>41960</v>
      </c>
      <c r="F8717" s="7">
        <v>41964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row>
    <row r="8718" spans="1:23" ht="14.25" customHeight="1" x14ac:dyDescent="0.3">
      <c r="A8718" s="5">
        <v>8717</v>
      </c>
      <c r="B8718" s="2" t="s">
        <v>10203</v>
      </c>
      <c r="C8718" s="5">
        <f>YEAR(Data!$E8718)</f>
        <v>2013</v>
      </c>
      <c r="D8718" s="2" t="str">
        <f>TEXT(Table_1[[#This Row],[Order Date]], "MMM")</f>
        <v>Jun</v>
      </c>
      <c r="E8718" s="7">
        <v>41438</v>
      </c>
      <c r="F8718" s="7">
        <v>41442</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row>
    <row r="8719" spans="1:23" ht="14.25" customHeight="1" x14ac:dyDescent="0.3">
      <c r="A8719" s="5">
        <v>8718</v>
      </c>
      <c r="B8719" s="2" t="s">
        <v>10203</v>
      </c>
      <c r="C8719" s="5">
        <f>YEAR(Data!$E8719)</f>
        <v>2013</v>
      </c>
      <c r="D8719" s="2" t="str">
        <f>TEXT(Table_1[[#This Row],[Order Date]], "MMM")</f>
        <v>Jun</v>
      </c>
      <c r="E8719" s="7">
        <v>41438</v>
      </c>
      <c r="F8719" s="7">
        <v>41442</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row>
    <row r="8720" spans="1:23" ht="14.25" customHeight="1" x14ac:dyDescent="0.3">
      <c r="A8720" s="5">
        <v>8719</v>
      </c>
      <c r="B8720" s="2" t="s">
        <v>10203</v>
      </c>
      <c r="C8720" s="5">
        <f>YEAR(Data!$E8720)</f>
        <v>2013</v>
      </c>
      <c r="D8720" s="2" t="str">
        <f>TEXT(Table_1[[#This Row],[Order Date]], "MMM")</f>
        <v>Jun</v>
      </c>
      <c r="E8720" s="7">
        <v>41438</v>
      </c>
      <c r="F8720" s="7">
        <v>41442</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row>
    <row r="8721" spans="1:23" ht="14.25" customHeight="1" x14ac:dyDescent="0.3">
      <c r="A8721" s="5">
        <v>8720</v>
      </c>
      <c r="B8721" s="2" t="s">
        <v>10203</v>
      </c>
      <c r="C8721" s="5">
        <f>YEAR(Data!$E8721)</f>
        <v>2013</v>
      </c>
      <c r="D8721" s="2" t="str">
        <f>TEXT(Table_1[[#This Row],[Order Date]], "MMM")</f>
        <v>Jun</v>
      </c>
      <c r="E8721" s="7">
        <v>41438</v>
      </c>
      <c r="F8721" s="7">
        <v>41442</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row>
    <row r="8722" spans="1:23" ht="14.25" customHeight="1" x14ac:dyDescent="0.3">
      <c r="A8722" s="5">
        <v>8721</v>
      </c>
      <c r="B8722" s="2" t="s">
        <v>10203</v>
      </c>
      <c r="C8722" s="5">
        <f>YEAR(Data!$E8722)</f>
        <v>2013</v>
      </c>
      <c r="D8722" s="2" t="str">
        <f>TEXT(Table_1[[#This Row],[Order Date]], "MMM")</f>
        <v>Jun</v>
      </c>
      <c r="E8722" s="7">
        <v>41438</v>
      </c>
      <c r="F8722" s="7">
        <v>41442</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row>
    <row r="8723" spans="1:23" ht="14.25" customHeight="1" x14ac:dyDescent="0.3">
      <c r="A8723" s="5">
        <v>8722</v>
      </c>
      <c r="B8723" s="2" t="s">
        <v>10203</v>
      </c>
      <c r="C8723" s="5">
        <f>YEAR(Data!$E8723)</f>
        <v>2013</v>
      </c>
      <c r="D8723" s="2" t="str">
        <f>TEXT(Table_1[[#This Row],[Order Date]], "MMM")</f>
        <v>Jun</v>
      </c>
      <c r="E8723" s="7">
        <v>41438</v>
      </c>
      <c r="F8723" s="7">
        <v>41442</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row>
    <row r="8724" spans="1:23" ht="14.25" customHeight="1" x14ac:dyDescent="0.3">
      <c r="A8724" s="5">
        <v>8723</v>
      </c>
      <c r="B8724" s="2" t="s">
        <v>10203</v>
      </c>
      <c r="C8724" s="5">
        <f>YEAR(Data!$E8724)</f>
        <v>2013</v>
      </c>
      <c r="D8724" s="2" t="str">
        <f>TEXT(Table_1[[#This Row],[Order Date]], "MMM")</f>
        <v>Jun</v>
      </c>
      <c r="E8724" s="7">
        <v>41438</v>
      </c>
      <c r="F8724" s="7">
        <v>41442</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row>
    <row r="8725" spans="1:23" ht="14.25" customHeight="1" x14ac:dyDescent="0.3">
      <c r="A8725" s="5">
        <v>8724</v>
      </c>
      <c r="B8725" s="2" t="s">
        <v>10204</v>
      </c>
      <c r="C8725" s="5">
        <f>YEAR(Data!$E8725)</f>
        <v>2013</v>
      </c>
      <c r="D8725" s="2" t="str">
        <f>TEXT(Table_1[[#This Row],[Order Date]], "MMM")</f>
        <v>Dec</v>
      </c>
      <c r="E8725" s="7">
        <v>41638</v>
      </c>
      <c r="F8725" s="7">
        <v>41640</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row>
    <row r="8726" spans="1:23" ht="14.25" customHeight="1" x14ac:dyDescent="0.3">
      <c r="A8726" s="5">
        <v>8725</v>
      </c>
      <c r="B8726" s="2" t="s">
        <v>10204</v>
      </c>
      <c r="C8726" s="5">
        <f>YEAR(Data!$E8726)</f>
        <v>2013</v>
      </c>
      <c r="D8726" s="2" t="str">
        <f>TEXT(Table_1[[#This Row],[Order Date]], "MMM")</f>
        <v>Dec</v>
      </c>
      <c r="E8726" s="7">
        <v>41638</v>
      </c>
      <c r="F8726" s="7">
        <v>41640</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row>
    <row r="8727" spans="1:23" ht="14.25" customHeight="1" x14ac:dyDescent="0.3">
      <c r="A8727" s="5">
        <v>8726</v>
      </c>
      <c r="B8727" s="2" t="s">
        <v>10205</v>
      </c>
      <c r="C8727" s="5">
        <f>YEAR(Data!$E8727)</f>
        <v>2014</v>
      </c>
      <c r="D8727" s="2" t="str">
        <f>TEXT(Table_1[[#This Row],[Order Date]], "MMM")</f>
        <v>Mar</v>
      </c>
      <c r="E8727" s="7">
        <v>41717</v>
      </c>
      <c r="F8727" s="7">
        <v>41722</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row>
    <row r="8728" spans="1:23" ht="14.25" customHeight="1" x14ac:dyDescent="0.3">
      <c r="A8728" s="5">
        <v>8727</v>
      </c>
      <c r="B8728" s="2" t="s">
        <v>10206</v>
      </c>
      <c r="C8728" s="5">
        <f>YEAR(Data!$E8728)</f>
        <v>2012</v>
      </c>
      <c r="D8728" s="2" t="str">
        <f>TEXT(Table_1[[#This Row],[Order Date]], "MMM")</f>
        <v>Dec</v>
      </c>
      <c r="E8728" s="7">
        <v>41270</v>
      </c>
      <c r="F8728" s="7">
        <v>41274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row>
    <row r="8729" spans="1:23" ht="14.25" customHeight="1" x14ac:dyDescent="0.3">
      <c r="A8729" s="5">
        <v>8728</v>
      </c>
      <c r="B8729" s="2" t="s">
        <v>10206</v>
      </c>
      <c r="C8729" s="5">
        <f>YEAR(Data!$E8729)</f>
        <v>2012</v>
      </c>
      <c r="D8729" s="2" t="str">
        <f>TEXT(Table_1[[#This Row],[Order Date]], "MMM")</f>
        <v>Dec</v>
      </c>
      <c r="E8729" s="7">
        <v>41270</v>
      </c>
      <c r="F8729" s="7">
        <v>41274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row>
    <row r="8730" spans="1:23" ht="14.25" customHeight="1" x14ac:dyDescent="0.3">
      <c r="A8730" s="5">
        <v>8729</v>
      </c>
      <c r="B8730" s="2" t="s">
        <v>10206</v>
      </c>
      <c r="C8730" s="5">
        <f>YEAR(Data!$E8730)</f>
        <v>2012</v>
      </c>
      <c r="D8730" s="2" t="str">
        <f>TEXT(Table_1[[#This Row],[Order Date]], "MMM")</f>
        <v>Dec</v>
      </c>
      <c r="E8730" s="7">
        <v>41270</v>
      </c>
      <c r="F8730" s="7">
        <v>41274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row>
    <row r="8731" spans="1:23" ht="14.25" customHeight="1" x14ac:dyDescent="0.3">
      <c r="A8731" s="5">
        <v>8730</v>
      </c>
      <c r="B8731" s="2" t="s">
        <v>10206</v>
      </c>
      <c r="C8731" s="5">
        <f>YEAR(Data!$E8731)</f>
        <v>2012</v>
      </c>
      <c r="D8731" s="2" t="str">
        <f>TEXT(Table_1[[#This Row],[Order Date]], "MMM")</f>
        <v>Dec</v>
      </c>
      <c r="E8731" s="7">
        <v>41270</v>
      </c>
      <c r="F8731" s="7">
        <v>41274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row>
    <row r="8732" spans="1:23" ht="14.25" customHeight="1" x14ac:dyDescent="0.3">
      <c r="A8732" s="5">
        <v>8731</v>
      </c>
      <c r="B8732" s="2" t="s">
        <v>10206</v>
      </c>
      <c r="C8732" s="5">
        <f>YEAR(Data!$E8732)</f>
        <v>2012</v>
      </c>
      <c r="D8732" s="2" t="str">
        <f>TEXT(Table_1[[#This Row],[Order Date]], "MMM")</f>
        <v>Dec</v>
      </c>
      <c r="E8732" s="7">
        <v>41270</v>
      </c>
      <c r="F8732" s="7">
        <v>41274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row>
    <row r="8733" spans="1:23" ht="14.25" customHeight="1" x14ac:dyDescent="0.3">
      <c r="A8733" s="5">
        <v>8732</v>
      </c>
      <c r="B8733" s="2" t="s">
        <v>10207</v>
      </c>
      <c r="C8733" s="5">
        <f>YEAR(Data!$E8733)</f>
        <v>2012</v>
      </c>
      <c r="D8733" s="2" t="str">
        <f>TEXT(Table_1[[#This Row],[Order Date]], "MMM")</f>
        <v>Jul</v>
      </c>
      <c r="E8733" s="7">
        <v>41121</v>
      </c>
      <c r="F8733" s="7">
        <v>41127</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row>
    <row r="8734" spans="1:23" ht="14.25" customHeight="1" x14ac:dyDescent="0.3">
      <c r="A8734" s="5">
        <v>8733</v>
      </c>
      <c r="B8734" s="2" t="s">
        <v>10208</v>
      </c>
      <c r="C8734" s="5">
        <f>YEAR(Data!$E8734)</f>
        <v>2014</v>
      </c>
      <c r="D8734" s="2" t="str">
        <f>TEXT(Table_1[[#This Row],[Order Date]], "MMM")</f>
        <v>Jun</v>
      </c>
      <c r="E8734" s="7">
        <v>41818</v>
      </c>
      <c r="F8734" s="7">
        <v>41820</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row>
    <row r="8735" spans="1:23" ht="14.25" customHeight="1" x14ac:dyDescent="0.3">
      <c r="A8735" s="5">
        <v>8734</v>
      </c>
      <c r="B8735" s="2" t="s">
        <v>10208</v>
      </c>
      <c r="C8735" s="5">
        <f>YEAR(Data!$E8735)</f>
        <v>2014</v>
      </c>
      <c r="D8735" s="2" t="str">
        <f>TEXT(Table_1[[#This Row],[Order Date]], "MMM")</f>
        <v>Jun</v>
      </c>
      <c r="E8735" s="7">
        <v>41818</v>
      </c>
      <c r="F8735" s="7">
        <v>41820</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row>
    <row r="8736" spans="1:23" ht="14.25" customHeight="1" x14ac:dyDescent="0.3">
      <c r="A8736" s="5">
        <v>8735</v>
      </c>
      <c r="B8736" s="2" t="s">
        <v>10208</v>
      </c>
      <c r="C8736" s="5">
        <f>YEAR(Data!$E8736)</f>
        <v>2014</v>
      </c>
      <c r="D8736" s="2" t="str">
        <f>TEXT(Table_1[[#This Row],[Order Date]], "MMM")</f>
        <v>Jun</v>
      </c>
      <c r="E8736" s="7">
        <v>41818</v>
      </c>
      <c r="F8736" s="7">
        <v>41820</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row>
    <row r="8737" spans="1:23" ht="14.25" customHeight="1" x14ac:dyDescent="0.3">
      <c r="A8737" s="5">
        <v>8736</v>
      </c>
      <c r="B8737" s="2" t="s">
        <v>10209</v>
      </c>
      <c r="C8737" s="5">
        <f>YEAR(Data!$E8737)</f>
        <v>2011</v>
      </c>
      <c r="D8737" s="2" t="str">
        <f>TEXT(Table_1[[#This Row],[Order Date]], "MMM")</f>
        <v>Feb</v>
      </c>
      <c r="E8737" s="7">
        <v>40582</v>
      </c>
      <c r="F8737" s="7">
        <v>40585</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row>
    <row r="8738" spans="1:23" ht="14.25" customHeight="1" x14ac:dyDescent="0.3">
      <c r="A8738" s="5">
        <v>8737</v>
      </c>
      <c r="B8738" s="2" t="s">
        <v>10210</v>
      </c>
      <c r="C8738" s="5">
        <f>YEAR(Data!$E8738)</f>
        <v>2013</v>
      </c>
      <c r="D8738" s="2" t="str">
        <f>TEXT(Table_1[[#This Row],[Order Date]], "MMM")</f>
        <v>Sep</v>
      </c>
      <c r="E8738" s="7">
        <v>41522</v>
      </c>
      <c r="F8738" s="7">
        <v>41527</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row>
    <row r="8739" spans="1:23" ht="14.25" customHeight="1" x14ac:dyDescent="0.3">
      <c r="A8739" s="5">
        <v>8738</v>
      </c>
      <c r="B8739" s="2" t="s">
        <v>10211</v>
      </c>
      <c r="C8739" s="5">
        <f>YEAR(Data!$E8739)</f>
        <v>2014</v>
      </c>
      <c r="D8739" s="2" t="str">
        <f>TEXT(Table_1[[#This Row],[Order Date]], "MMM")</f>
        <v>Apr</v>
      </c>
      <c r="E8739" s="7">
        <v>41736</v>
      </c>
      <c r="F8739" s="7">
        <v>41740</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row>
    <row r="8740" spans="1:23" ht="14.25" customHeight="1" x14ac:dyDescent="0.3">
      <c r="A8740" s="5">
        <v>8739</v>
      </c>
      <c r="B8740" s="2" t="s">
        <v>10212</v>
      </c>
      <c r="C8740" s="5">
        <f>YEAR(Data!$E8740)</f>
        <v>2014</v>
      </c>
      <c r="D8740" s="2" t="str">
        <f>TEXT(Table_1[[#This Row],[Order Date]], "MMM")</f>
        <v>Dec</v>
      </c>
      <c r="E8740" s="7">
        <v>41982</v>
      </c>
      <c r="F8740" s="7">
        <v>41985</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row>
    <row r="8741" spans="1:23" ht="14.25" customHeight="1" x14ac:dyDescent="0.3">
      <c r="A8741" s="5">
        <v>8740</v>
      </c>
      <c r="B8741" s="2" t="s">
        <v>10212</v>
      </c>
      <c r="C8741" s="5">
        <f>YEAR(Data!$E8741)</f>
        <v>2014</v>
      </c>
      <c r="D8741" s="2" t="str">
        <f>TEXT(Table_1[[#This Row],[Order Date]], "MMM")</f>
        <v>Dec</v>
      </c>
      <c r="E8741" s="7">
        <v>41982</v>
      </c>
      <c r="F8741" s="7">
        <v>41985</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row>
    <row r="8742" spans="1:23" ht="14.25" customHeight="1" x14ac:dyDescent="0.3">
      <c r="A8742" s="5">
        <v>8741</v>
      </c>
      <c r="B8742" s="2" t="s">
        <v>10213</v>
      </c>
      <c r="C8742" s="5">
        <f>YEAR(Data!$E8742)</f>
        <v>2013</v>
      </c>
      <c r="D8742" s="2" t="str">
        <f>TEXT(Table_1[[#This Row],[Order Date]], "MMM")</f>
        <v>Jul</v>
      </c>
      <c r="E8742" s="7">
        <v>41480</v>
      </c>
      <c r="F8742" s="7">
        <v>41481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row>
    <row r="8743" spans="1:23" ht="14.25" customHeight="1" x14ac:dyDescent="0.3">
      <c r="A8743" s="5">
        <v>8742</v>
      </c>
      <c r="B8743" s="2" t="s">
        <v>10214</v>
      </c>
      <c r="C8743" s="5">
        <f>YEAR(Data!$E8743)</f>
        <v>2012</v>
      </c>
      <c r="D8743" s="2" t="str">
        <f>TEXT(Table_1[[#This Row],[Order Date]], "MMM")</f>
        <v>Nov</v>
      </c>
      <c r="E8743" s="7">
        <v>41222</v>
      </c>
      <c r="F8743" s="7">
        <v>41222</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row>
    <row r="8744" spans="1:23" ht="14.25" customHeight="1" x14ac:dyDescent="0.3">
      <c r="A8744" s="5">
        <v>8743</v>
      </c>
      <c r="B8744" s="2" t="s">
        <v>10215</v>
      </c>
      <c r="C8744" s="5">
        <f>YEAR(Data!$E8744)</f>
        <v>2012</v>
      </c>
      <c r="D8744" s="2" t="str">
        <f>TEXT(Table_1[[#This Row],[Order Date]], "MMM")</f>
        <v>Oct</v>
      </c>
      <c r="E8744" s="7">
        <v>41184</v>
      </c>
      <c r="F8744" s="7">
        <v>41186</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row>
    <row r="8745" spans="1:23" ht="14.25" customHeight="1" x14ac:dyDescent="0.3">
      <c r="A8745" s="5">
        <v>8744</v>
      </c>
      <c r="B8745" s="2" t="s">
        <v>10215</v>
      </c>
      <c r="C8745" s="5">
        <f>YEAR(Data!$E8745)</f>
        <v>2012</v>
      </c>
      <c r="D8745" s="2" t="str">
        <f>TEXT(Table_1[[#This Row],[Order Date]], "MMM")</f>
        <v>Oct</v>
      </c>
      <c r="E8745" s="7">
        <v>41184</v>
      </c>
      <c r="F8745" s="7">
        <v>41186</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row>
    <row r="8746" spans="1:23" ht="14.25" customHeight="1" x14ac:dyDescent="0.3">
      <c r="A8746" s="5">
        <v>8745</v>
      </c>
      <c r="B8746" s="2" t="s">
        <v>10216</v>
      </c>
      <c r="C8746" s="5">
        <f>YEAR(Data!$E8746)</f>
        <v>2012</v>
      </c>
      <c r="D8746" s="2" t="str">
        <f>TEXT(Table_1[[#This Row],[Order Date]], "MMM")</f>
        <v>Nov</v>
      </c>
      <c r="E8746" s="7">
        <v>41235</v>
      </c>
      <c r="F8746" s="7">
        <v>41238</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row>
    <row r="8747" spans="1:23" ht="14.25" customHeight="1" x14ac:dyDescent="0.3">
      <c r="A8747" s="5">
        <v>8746</v>
      </c>
      <c r="B8747" s="2" t="s">
        <v>10216</v>
      </c>
      <c r="C8747" s="5">
        <f>YEAR(Data!$E8747)</f>
        <v>2012</v>
      </c>
      <c r="D8747" s="2" t="str">
        <f>TEXT(Table_1[[#This Row],[Order Date]], "MMM")</f>
        <v>Nov</v>
      </c>
      <c r="E8747" s="7">
        <v>41235</v>
      </c>
      <c r="F8747" s="7">
        <v>41238</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row>
    <row r="8748" spans="1:23" ht="14.25" customHeight="1" x14ac:dyDescent="0.3">
      <c r="A8748" s="5">
        <v>8747</v>
      </c>
      <c r="B8748" s="2" t="s">
        <v>10217</v>
      </c>
      <c r="C8748" s="5">
        <f>YEAR(Data!$E8748)</f>
        <v>2014</v>
      </c>
      <c r="D8748" s="2" t="str">
        <f>TEXT(Table_1[[#This Row],[Order Date]], "MMM")</f>
        <v>Feb</v>
      </c>
      <c r="E8748" s="7">
        <v>41673</v>
      </c>
      <c r="F8748" s="7">
        <v>41678</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row>
    <row r="8749" spans="1:23" ht="14.25" customHeight="1" x14ac:dyDescent="0.3">
      <c r="A8749" s="5">
        <v>8748</v>
      </c>
      <c r="B8749" s="2" t="s">
        <v>10217</v>
      </c>
      <c r="C8749" s="5">
        <f>YEAR(Data!$E8749)</f>
        <v>2014</v>
      </c>
      <c r="D8749" s="2" t="str">
        <f>TEXT(Table_1[[#This Row],[Order Date]], "MMM")</f>
        <v>Feb</v>
      </c>
      <c r="E8749" s="7">
        <v>41673</v>
      </c>
      <c r="F8749" s="7">
        <v>41678</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row>
    <row r="8750" spans="1:23" ht="14.25" customHeight="1" x14ac:dyDescent="0.3">
      <c r="A8750" s="5">
        <v>8749</v>
      </c>
      <c r="B8750" s="2" t="s">
        <v>10217</v>
      </c>
      <c r="C8750" s="5">
        <f>YEAR(Data!$E8750)</f>
        <v>2014</v>
      </c>
      <c r="D8750" s="2" t="str">
        <f>TEXT(Table_1[[#This Row],[Order Date]], "MMM")</f>
        <v>Feb</v>
      </c>
      <c r="E8750" s="7">
        <v>41673</v>
      </c>
      <c r="F8750" s="7">
        <v>41678</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row>
    <row r="8751" spans="1:23" ht="14.25" customHeight="1" x14ac:dyDescent="0.3">
      <c r="A8751" s="5">
        <v>8750</v>
      </c>
      <c r="B8751" s="2" t="s">
        <v>10218</v>
      </c>
      <c r="C8751" s="5">
        <f>YEAR(Data!$E8751)</f>
        <v>2012</v>
      </c>
      <c r="D8751" s="2" t="str">
        <f>TEXT(Table_1[[#This Row],[Order Date]], "MMM")</f>
        <v>Jun</v>
      </c>
      <c r="E8751" s="7">
        <v>41076</v>
      </c>
      <c r="F8751" s="7">
        <v>41079</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row>
    <row r="8752" spans="1:23" ht="14.25" customHeight="1" x14ac:dyDescent="0.3">
      <c r="A8752" s="5">
        <v>8751</v>
      </c>
      <c r="B8752" s="2" t="s">
        <v>10218</v>
      </c>
      <c r="C8752" s="5">
        <f>YEAR(Data!$E8752)</f>
        <v>2012</v>
      </c>
      <c r="D8752" s="2" t="str">
        <f>TEXT(Table_1[[#This Row],[Order Date]], "MMM")</f>
        <v>Jun</v>
      </c>
      <c r="E8752" s="7">
        <v>41076</v>
      </c>
      <c r="F8752" s="7">
        <v>41079</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row>
    <row r="8753" spans="1:23" ht="14.25" customHeight="1" x14ac:dyDescent="0.3">
      <c r="A8753" s="5">
        <v>8752</v>
      </c>
      <c r="B8753" s="2" t="s">
        <v>10219</v>
      </c>
      <c r="C8753" s="5">
        <f>YEAR(Data!$E8753)</f>
        <v>2013</v>
      </c>
      <c r="D8753" s="2" t="str">
        <f>TEXT(Table_1[[#This Row],[Order Date]], "MMM")</f>
        <v>May</v>
      </c>
      <c r="E8753" s="7">
        <v>41400</v>
      </c>
      <c r="F8753" s="7">
        <v>41404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row>
    <row r="8754" spans="1:23" ht="14.25" customHeight="1" x14ac:dyDescent="0.3">
      <c r="A8754" s="5">
        <v>8753</v>
      </c>
      <c r="B8754" s="2" t="s">
        <v>10219</v>
      </c>
      <c r="C8754" s="5">
        <f>YEAR(Data!$E8754)</f>
        <v>2013</v>
      </c>
      <c r="D8754" s="2" t="str">
        <f>TEXT(Table_1[[#This Row],[Order Date]], "MMM")</f>
        <v>May</v>
      </c>
      <c r="E8754" s="7">
        <v>41400</v>
      </c>
      <c r="F8754" s="7">
        <v>41404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row>
    <row r="8755" spans="1:23" ht="14.25" customHeight="1" x14ac:dyDescent="0.3">
      <c r="A8755" s="5">
        <v>8754</v>
      </c>
      <c r="B8755" s="2" t="s">
        <v>10222</v>
      </c>
      <c r="C8755" s="5">
        <f>YEAR(Data!$E8755)</f>
        <v>2014</v>
      </c>
      <c r="D8755" s="2" t="str">
        <f>TEXT(Table_1[[#This Row],[Order Date]], "MMM")</f>
        <v>Sep</v>
      </c>
      <c r="E8755" s="7">
        <v>41892</v>
      </c>
      <c r="F8755" s="7">
        <v>41893</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row>
    <row r="8756" spans="1:23" ht="14.25" customHeight="1" x14ac:dyDescent="0.3">
      <c r="A8756" s="5">
        <v>8755</v>
      </c>
      <c r="B8756" s="2" t="s">
        <v>10222</v>
      </c>
      <c r="C8756" s="5">
        <f>YEAR(Data!$E8756)</f>
        <v>2014</v>
      </c>
      <c r="D8756" s="2" t="str">
        <f>TEXT(Table_1[[#This Row],[Order Date]], "MMM")</f>
        <v>Sep</v>
      </c>
      <c r="E8756" s="7">
        <v>41892</v>
      </c>
      <c r="F8756" s="7">
        <v>41893</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row>
    <row r="8757" spans="1:23" ht="14.25" customHeight="1" x14ac:dyDescent="0.3">
      <c r="A8757" s="5">
        <v>8756</v>
      </c>
      <c r="B8757" s="2" t="s">
        <v>10222</v>
      </c>
      <c r="C8757" s="5">
        <f>YEAR(Data!$E8757)</f>
        <v>2014</v>
      </c>
      <c r="D8757" s="2" t="str">
        <f>TEXT(Table_1[[#This Row],[Order Date]], "MMM")</f>
        <v>Sep</v>
      </c>
      <c r="E8757" s="7">
        <v>41892</v>
      </c>
      <c r="F8757" s="7">
        <v>41893</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row>
    <row r="8758" spans="1:23" ht="14.25" customHeight="1" x14ac:dyDescent="0.3">
      <c r="A8758" s="5">
        <v>8757</v>
      </c>
      <c r="B8758" s="2" t="s">
        <v>10223</v>
      </c>
      <c r="C8758" s="5">
        <f>YEAR(Data!$E8758)</f>
        <v>2013</v>
      </c>
      <c r="D8758" s="2" t="str">
        <f>TEXT(Table_1[[#This Row],[Order Date]], "MMM")</f>
        <v>Jul</v>
      </c>
      <c r="E8758" s="7">
        <v>41478</v>
      </c>
      <c r="F8758" s="7">
        <v>41482</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row>
    <row r="8759" spans="1:23" ht="14.25" customHeight="1" x14ac:dyDescent="0.3">
      <c r="A8759" s="5">
        <v>8758</v>
      </c>
      <c r="B8759" s="2" t="s">
        <v>10223</v>
      </c>
      <c r="C8759" s="5">
        <f>YEAR(Data!$E8759)</f>
        <v>2013</v>
      </c>
      <c r="D8759" s="2" t="str">
        <f>TEXT(Table_1[[#This Row],[Order Date]], "MMM")</f>
        <v>Jul</v>
      </c>
      <c r="E8759" s="7">
        <v>41478</v>
      </c>
      <c r="F8759" s="7">
        <v>41482</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row>
    <row r="8760" spans="1:23" ht="14.25" customHeight="1" x14ac:dyDescent="0.3">
      <c r="A8760" s="5">
        <v>8759</v>
      </c>
      <c r="B8760" s="2" t="s">
        <v>10223</v>
      </c>
      <c r="C8760" s="5">
        <f>YEAR(Data!$E8760)</f>
        <v>2013</v>
      </c>
      <c r="D8760" s="2" t="str">
        <f>TEXT(Table_1[[#This Row],[Order Date]], "MMM")</f>
        <v>Jul</v>
      </c>
      <c r="E8760" s="7">
        <v>41478</v>
      </c>
      <c r="F8760" s="7">
        <v>41482</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row>
    <row r="8761" spans="1:23" ht="14.25" customHeight="1" x14ac:dyDescent="0.3">
      <c r="A8761" s="5">
        <v>8760</v>
      </c>
      <c r="B8761" s="2" t="s">
        <v>10223</v>
      </c>
      <c r="C8761" s="5">
        <f>YEAR(Data!$E8761)</f>
        <v>2013</v>
      </c>
      <c r="D8761" s="2" t="str">
        <f>TEXT(Table_1[[#This Row],[Order Date]], "MMM")</f>
        <v>Jul</v>
      </c>
      <c r="E8761" s="7">
        <v>41478</v>
      </c>
      <c r="F8761" s="7">
        <v>41482</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row>
    <row r="8762" spans="1:23" ht="14.25" customHeight="1" x14ac:dyDescent="0.3">
      <c r="A8762" s="5">
        <v>8761</v>
      </c>
      <c r="B8762" s="2" t="s">
        <v>10224</v>
      </c>
      <c r="C8762" s="5">
        <f>YEAR(Data!$E8762)</f>
        <v>2013</v>
      </c>
      <c r="D8762" s="2" t="str">
        <f>TEXT(Table_1[[#This Row],[Order Date]], "MMM")</f>
        <v>Jan</v>
      </c>
      <c r="E8762" s="7">
        <v>41305</v>
      </c>
      <c r="F8762" s="7">
        <v>41311</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row>
    <row r="8763" spans="1:23" ht="14.25" customHeight="1" x14ac:dyDescent="0.3">
      <c r="A8763" s="5">
        <v>8762</v>
      </c>
      <c r="B8763" s="2" t="s">
        <v>10224</v>
      </c>
      <c r="C8763" s="5">
        <f>YEAR(Data!$E8763)</f>
        <v>2013</v>
      </c>
      <c r="D8763" s="2" t="str">
        <f>TEXT(Table_1[[#This Row],[Order Date]], "MMM")</f>
        <v>Jan</v>
      </c>
      <c r="E8763" s="7">
        <v>41305</v>
      </c>
      <c r="F8763" s="7">
        <v>41311</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row>
    <row r="8764" spans="1:23" ht="14.25" customHeight="1" x14ac:dyDescent="0.3">
      <c r="A8764" s="5">
        <v>8763</v>
      </c>
      <c r="B8764" s="2" t="s">
        <v>10225</v>
      </c>
      <c r="C8764" s="5">
        <f>YEAR(Data!$E8764)</f>
        <v>2013</v>
      </c>
      <c r="D8764" s="2" t="str">
        <f>TEXT(Table_1[[#This Row],[Order Date]], "MMM")</f>
        <v>Dec</v>
      </c>
      <c r="E8764" s="7">
        <v>41638</v>
      </c>
      <c r="F8764" s="7">
        <v>41642</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row>
    <row r="8765" spans="1:23" ht="14.25" customHeight="1" x14ac:dyDescent="0.3">
      <c r="A8765" s="5">
        <v>8764</v>
      </c>
      <c r="B8765" s="2" t="s">
        <v>10225</v>
      </c>
      <c r="C8765" s="5">
        <f>YEAR(Data!$E8765)</f>
        <v>2013</v>
      </c>
      <c r="D8765" s="2" t="str">
        <f>TEXT(Table_1[[#This Row],[Order Date]], "MMM")</f>
        <v>Dec</v>
      </c>
      <c r="E8765" s="7">
        <v>41638</v>
      </c>
      <c r="F8765" s="7">
        <v>41642</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row>
    <row r="8766" spans="1:23" ht="14.25" customHeight="1" x14ac:dyDescent="0.3">
      <c r="A8766" s="5">
        <v>8765</v>
      </c>
      <c r="B8766" s="2" t="s">
        <v>10226</v>
      </c>
      <c r="C8766" s="5">
        <f>YEAR(Data!$E8766)</f>
        <v>2012</v>
      </c>
      <c r="D8766" s="2" t="str">
        <f>TEXT(Table_1[[#This Row],[Order Date]], "MMM")</f>
        <v>Nov</v>
      </c>
      <c r="E8766" s="7">
        <v>41234</v>
      </c>
      <c r="F8766" s="7">
        <v>41240</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row>
    <row r="8767" spans="1:23" ht="14.25" customHeight="1" x14ac:dyDescent="0.3">
      <c r="A8767" s="5">
        <v>8766</v>
      </c>
      <c r="B8767" s="2" t="s">
        <v>10226</v>
      </c>
      <c r="C8767" s="5">
        <f>YEAR(Data!$E8767)</f>
        <v>2012</v>
      </c>
      <c r="D8767" s="2" t="str">
        <f>TEXT(Table_1[[#This Row],[Order Date]], "MMM")</f>
        <v>Nov</v>
      </c>
      <c r="E8767" s="7">
        <v>41234</v>
      </c>
      <c r="F8767" s="7">
        <v>41240</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row>
    <row r="8768" spans="1:23" ht="14.25" customHeight="1" x14ac:dyDescent="0.3">
      <c r="A8768" s="5">
        <v>8767</v>
      </c>
      <c r="B8768" s="2" t="s">
        <v>10226</v>
      </c>
      <c r="C8768" s="5">
        <f>YEAR(Data!$E8768)</f>
        <v>2012</v>
      </c>
      <c r="D8768" s="2" t="str">
        <f>TEXT(Table_1[[#This Row],[Order Date]], "MMM")</f>
        <v>Nov</v>
      </c>
      <c r="E8768" s="7">
        <v>41234</v>
      </c>
      <c r="F8768" s="7">
        <v>41240</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row>
    <row r="8769" spans="1:23" ht="14.25" customHeight="1" x14ac:dyDescent="0.3">
      <c r="A8769" s="5">
        <v>8768</v>
      </c>
      <c r="B8769" s="2" t="s">
        <v>10226</v>
      </c>
      <c r="C8769" s="5">
        <f>YEAR(Data!$E8769)</f>
        <v>2012</v>
      </c>
      <c r="D8769" s="2" t="str">
        <f>TEXT(Table_1[[#This Row],[Order Date]], "MMM")</f>
        <v>Nov</v>
      </c>
      <c r="E8769" s="7">
        <v>41234</v>
      </c>
      <c r="F8769" s="7">
        <v>41240</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row>
    <row r="8770" spans="1:23" ht="14.25" customHeight="1" x14ac:dyDescent="0.3">
      <c r="A8770" s="5">
        <v>8769</v>
      </c>
      <c r="B8770" s="2" t="s">
        <v>10227</v>
      </c>
      <c r="C8770" s="5">
        <f>YEAR(Data!$E8770)</f>
        <v>2012</v>
      </c>
      <c r="D8770" s="2" t="str">
        <f>TEXT(Table_1[[#This Row],[Order Date]], "MMM")</f>
        <v>Oct</v>
      </c>
      <c r="E8770" s="7">
        <v>41187</v>
      </c>
      <c r="F8770" s="7">
        <v>41191</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row>
    <row r="8771" spans="1:23" ht="14.25" customHeight="1" x14ac:dyDescent="0.3">
      <c r="A8771" s="5">
        <v>8770</v>
      </c>
      <c r="B8771" s="2" t="s">
        <v>10228</v>
      </c>
      <c r="C8771" s="5">
        <f>YEAR(Data!$E8771)</f>
        <v>2013</v>
      </c>
      <c r="D8771" s="2" t="str">
        <f>TEXT(Table_1[[#This Row],[Order Date]], "MMM")</f>
        <v>Sep</v>
      </c>
      <c r="E8771" s="7">
        <v>41530</v>
      </c>
      <c r="F8771" s="7">
        <v>41531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row>
    <row r="8772" spans="1:23" ht="14.25" customHeight="1" x14ac:dyDescent="0.3">
      <c r="A8772" s="5">
        <v>8771</v>
      </c>
      <c r="B8772" s="2" t="s">
        <v>10228</v>
      </c>
      <c r="C8772" s="5">
        <f>YEAR(Data!$E8772)</f>
        <v>2013</v>
      </c>
      <c r="D8772" s="2" t="str">
        <f>TEXT(Table_1[[#This Row],[Order Date]], "MMM")</f>
        <v>Sep</v>
      </c>
      <c r="E8772" s="7">
        <v>41530</v>
      </c>
      <c r="F8772" s="7">
        <v>41531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row>
    <row r="8773" spans="1:23" ht="14.25" customHeight="1" x14ac:dyDescent="0.3">
      <c r="A8773" s="5">
        <v>8772</v>
      </c>
      <c r="B8773" s="2" t="s">
        <v>10229</v>
      </c>
      <c r="C8773" s="5">
        <f>YEAR(Data!$E8773)</f>
        <v>2014</v>
      </c>
      <c r="D8773" s="2" t="str">
        <f>TEXT(Table_1[[#This Row],[Order Date]], "MMM")</f>
        <v>Sep</v>
      </c>
      <c r="E8773" s="7">
        <v>41897</v>
      </c>
      <c r="F8773" s="7">
        <v>41900</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row>
    <row r="8774" spans="1:23" ht="14.25" customHeight="1" x14ac:dyDescent="0.3">
      <c r="A8774" s="5">
        <v>8773</v>
      </c>
      <c r="B8774" s="2" t="s">
        <v>10229</v>
      </c>
      <c r="C8774" s="5">
        <f>YEAR(Data!$E8774)</f>
        <v>2014</v>
      </c>
      <c r="D8774" s="2" t="str">
        <f>TEXT(Table_1[[#This Row],[Order Date]], "MMM")</f>
        <v>Sep</v>
      </c>
      <c r="E8774" s="7">
        <v>41897</v>
      </c>
      <c r="F8774" s="7">
        <v>41900</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row>
    <row r="8775" spans="1:23" ht="14.25" customHeight="1" x14ac:dyDescent="0.3">
      <c r="A8775" s="5">
        <v>8774</v>
      </c>
      <c r="B8775" s="2" t="s">
        <v>10230</v>
      </c>
      <c r="C8775" s="5">
        <f>YEAR(Data!$E8775)</f>
        <v>2012</v>
      </c>
      <c r="D8775" s="2" t="str">
        <f>TEXT(Table_1[[#This Row],[Order Date]], "MMM")</f>
        <v>Feb</v>
      </c>
      <c r="E8775" s="7">
        <v>40962</v>
      </c>
      <c r="F8775" s="7">
        <v>40967</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row>
    <row r="8776" spans="1:23" ht="14.25" customHeight="1" x14ac:dyDescent="0.3">
      <c r="A8776" s="5">
        <v>8775</v>
      </c>
      <c r="B8776" s="2" t="s">
        <v>10230</v>
      </c>
      <c r="C8776" s="5">
        <f>YEAR(Data!$E8776)</f>
        <v>2012</v>
      </c>
      <c r="D8776" s="2" t="str">
        <f>TEXT(Table_1[[#This Row],[Order Date]], "MMM")</f>
        <v>Feb</v>
      </c>
      <c r="E8776" s="7">
        <v>40962</v>
      </c>
      <c r="F8776" s="7">
        <v>40967</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row>
    <row r="8777" spans="1:23" ht="14.25" customHeight="1" x14ac:dyDescent="0.3">
      <c r="A8777" s="5">
        <v>8776</v>
      </c>
      <c r="B8777" s="2" t="s">
        <v>10231</v>
      </c>
      <c r="C8777" s="5">
        <f>YEAR(Data!$E8777)</f>
        <v>2013</v>
      </c>
      <c r="D8777" s="2" t="str">
        <f>TEXT(Table_1[[#This Row],[Order Date]], "MMM")</f>
        <v>Dec</v>
      </c>
      <c r="E8777" s="7">
        <v>41614</v>
      </c>
      <c r="F8777" s="7">
        <v>41618</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row>
    <row r="8778" spans="1:23" ht="14.25" customHeight="1" x14ac:dyDescent="0.3">
      <c r="A8778" s="5">
        <v>8777</v>
      </c>
      <c r="B8778" s="2" t="s">
        <v>10232</v>
      </c>
      <c r="C8778" s="5">
        <f>YEAR(Data!$E8778)</f>
        <v>2013</v>
      </c>
      <c r="D8778" s="2" t="str">
        <f>TEXT(Table_1[[#This Row],[Order Date]], "MMM")</f>
        <v>Jul</v>
      </c>
      <c r="E8778" s="7">
        <v>41458</v>
      </c>
      <c r="F8778" s="7">
        <v>41459</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row>
    <row r="8779" spans="1:23" ht="14.25" customHeight="1" x14ac:dyDescent="0.3">
      <c r="A8779" s="5">
        <v>8778</v>
      </c>
      <c r="B8779" s="2" t="s">
        <v>10232</v>
      </c>
      <c r="C8779" s="5">
        <f>YEAR(Data!$E8779)</f>
        <v>2013</v>
      </c>
      <c r="D8779" s="2" t="str">
        <f>TEXT(Table_1[[#This Row],[Order Date]], "MMM")</f>
        <v>Jul</v>
      </c>
      <c r="E8779" s="7">
        <v>41458</v>
      </c>
      <c r="F8779" s="7">
        <v>41459</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row>
    <row r="8780" spans="1:23" ht="14.25" customHeight="1" x14ac:dyDescent="0.3">
      <c r="A8780" s="5">
        <v>8779</v>
      </c>
      <c r="B8780" s="2" t="s">
        <v>10233</v>
      </c>
      <c r="C8780" s="5">
        <f>YEAR(Data!$E8780)</f>
        <v>2014</v>
      </c>
      <c r="D8780" s="2" t="str">
        <f>TEXT(Table_1[[#This Row],[Order Date]], "MMM")</f>
        <v>Dec</v>
      </c>
      <c r="E8780" s="7">
        <v>41987</v>
      </c>
      <c r="F8780" s="7">
        <v>41992</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row>
    <row r="8781" spans="1:23" ht="14.25" customHeight="1" x14ac:dyDescent="0.3">
      <c r="A8781" s="5">
        <v>8780</v>
      </c>
      <c r="B8781" s="2" t="s">
        <v>10234</v>
      </c>
      <c r="C8781" s="5">
        <f>YEAR(Data!$E8781)</f>
        <v>2012</v>
      </c>
      <c r="D8781" s="2" t="str">
        <f>TEXT(Table_1[[#This Row],[Order Date]], "MMM")</f>
        <v>Mar</v>
      </c>
      <c r="E8781" s="7">
        <v>40988</v>
      </c>
      <c r="F8781" s="7">
        <v>40990</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row>
    <row r="8782" spans="1:23" ht="14.25" customHeight="1" x14ac:dyDescent="0.3">
      <c r="A8782" s="5">
        <v>8781</v>
      </c>
      <c r="B8782" s="2" t="s">
        <v>10235</v>
      </c>
      <c r="C8782" s="5">
        <f>YEAR(Data!$E8782)</f>
        <v>2012</v>
      </c>
      <c r="D8782" s="2" t="str">
        <f>TEXT(Table_1[[#This Row],[Order Date]], "MMM")</f>
        <v>Mar</v>
      </c>
      <c r="E8782" s="7">
        <v>40969</v>
      </c>
      <c r="F8782" s="7">
        <v>40972</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row>
    <row r="8783" spans="1:23" ht="14.25" customHeight="1" x14ac:dyDescent="0.3">
      <c r="A8783" s="5">
        <v>8782</v>
      </c>
      <c r="B8783" s="2" t="s">
        <v>10235</v>
      </c>
      <c r="C8783" s="5">
        <f>YEAR(Data!$E8783)</f>
        <v>2012</v>
      </c>
      <c r="D8783" s="2" t="str">
        <f>TEXT(Table_1[[#This Row],[Order Date]], "MMM")</f>
        <v>Mar</v>
      </c>
      <c r="E8783" s="7">
        <v>40969</v>
      </c>
      <c r="F8783" s="7">
        <v>40972</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row>
    <row r="8784" spans="1:23" ht="14.25" customHeight="1" x14ac:dyDescent="0.3">
      <c r="A8784" s="5">
        <v>8783</v>
      </c>
      <c r="B8784" s="2" t="s">
        <v>10236</v>
      </c>
      <c r="C8784" s="5">
        <f>YEAR(Data!$E8784)</f>
        <v>2013</v>
      </c>
      <c r="D8784" s="2" t="str">
        <f>TEXT(Table_1[[#This Row],[Order Date]], "MMM")</f>
        <v>Sep</v>
      </c>
      <c r="E8784" s="7">
        <v>41533</v>
      </c>
      <c r="F8784" s="7">
        <v>41538</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row>
    <row r="8785" spans="1:23" ht="14.25" customHeight="1" x14ac:dyDescent="0.3">
      <c r="A8785" s="5">
        <v>8784</v>
      </c>
      <c r="B8785" s="2" t="s">
        <v>10236</v>
      </c>
      <c r="C8785" s="5">
        <f>YEAR(Data!$E8785)</f>
        <v>2013</v>
      </c>
      <c r="D8785" s="2" t="str">
        <f>TEXT(Table_1[[#This Row],[Order Date]], "MMM")</f>
        <v>Sep</v>
      </c>
      <c r="E8785" s="7">
        <v>41533</v>
      </c>
      <c r="F8785" s="7">
        <v>41538</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row>
    <row r="8786" spans="1:23" ht="14.25" customHeight="1" x14ac:dyDescent="0.3">
      <c r="A8786" s="5">
        <v>8785</v>
      </c>
      <c r="B8786" s="2" t="s">
        <v>10238</v>
      </c>
      <c r="C8786" s="5">
        <f>YEAR(Data!$E8786)</f>
        <v>2014</v>
      </c>
      <c r="D8786" s="2" t="str">
        <f>TEXT(Table_1[[#This Row],[Order Date]], "MMM")</f>
        <v>Mar</v>
      </c>
      <c r="E8786" s="7">
        <v>41716</v>
      </c>
      <c r="F8786" s="7">
        <v>41722</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row>
    <row r="8787" spans="1:23" ht="14.25" customHeight="1" x14ac:dyDescent="0.3">
      <c r="A8787" s="5">
        <v>8786</v>
      </c>
      <c r="B8787" s="2" t="s">
        <v>10239</v>
      </c>
      <c r="C8787" s="5">
        <f>YEAR(Data!$E8787)</f>
        <v>2014</v>
      </c>
      <c r="D8787" s="2" t="str">
        <f>TEXT(Table_1[[#This Row],[Order Date]], "MMM")</f>
        <v>May</v>
      </c>
      <c r="E8787" s="7">
        <v>41788</v>
      </c>
      <c r="F8787" s="7">
        <v>41793</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row>
    <row r="8788" spans="1:23" ht="14.25" customHeight="1" x14ac:dyDescent="0.3">
      <c r="A8788" s="5">
        <v>8787</v>
      </c>
      <c r="B8788" s="2" t="s">
        <v>10239</v>
      </c>
      <c r="C8788" s="5">
        <f>YEAR(Data!$E8788)</f>
        <v>2014</v>
      </c>
      <c r="D8788" s="2" t="str">
        <f>TEXT(Table_1[[#This Row],[Order Date]], "MMM")</f>
        <v>May</v>
      </c>
      <c r="E8788" s="7">
        <v>41788</v>
      </c>
      <c r="F8788" s="7">
        <v>41793</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row>
    <row r="8789" spans="1:23" ht="14.25" customHeight="1" x14ac:dyDescent="0.3">
      <c r="A8789" s="5">
        <v>8788</v>
      </c>
      <c r="B8789" s="2" t="s">
        <v>10239</v>
      </c>
      <c r="C8789" s="5">
        <f>YEAR(Data!$E8789)</f>
        <v>2014</v>
      </c>
      <c r="D8789" s="2" t="str">
        <f>TEXT(Table_1[[#This Row],[Order Date]], "MMM")</f>
        <v>May</v>
      </c>
      <c r="E8789" s="7">
        <v>41788</v>
      </c>
      <c r="F8789" s="7">
        <v>41793</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row>
    <row r="8790" spans="1:23" ht="14.25" customHeight="1" x14ac:dyDescent="0.3">
      <c r="A8790" s="5">
        <v>8789</v>
      </c>
      <c r="B8790" s="2" t="s">
        <v>10240</v>
      </c>
      <c r="C8790" s="5">
        <f>YEAR(Data!$E8790)</f>
        <v>2014</v>
      </c>
      <c r="D8790" s="2" t="str">
        <f>TEXT(Table_1[[#This Row],[Order Date]], "MMM")</f>
        <v>Jun</v>
      </c>
      <c r="E8790" s="7">
        <v>41806</v>
      </c>
      <c r="F8790" s="7">
        <v>41810</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row>
    <row r="8791" spans="1:23" ht="14.25" customHeight="1" x14ac:dyDescent="0.3">
      <c r="A8791" s="5">
        <v>8790</v>
      </c>
      <c r="B8791" s="2" t="s">
        <v>10240</v>
      </c>
      <c r="C8791" s="5">
        <f>YEAR(Data!$E8791)</f>
        <v>2014</v>
      </c>
      <c r="D8791" s="2" t="str">
        <f>TEXT(Table_1[[#This Row],[Order Date]], "MMM")</f>
        <v>Jun</v>
      </c>
      <c r="E8791" s="7">
        <v>41806</v>
      </c>
      <c r="F8791" s="7">
        <v>41810</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row>
    <row r="8792" spans="1:23" ht="14.25" customHeight="1" x14ac:dyDescent="0.3">
      <c r="A8792" s="5">
        <v>8791</v>
      </c>
      <c r="B8792" s="2" t="s">
        <v>10241</v>
      </c>
      <c r="C8792" s="5">
        <f>YEAR(Data!$E8792)</f>
        <v>2012</v>
      </c>
      <c r="D8792" s="2" t="str">
        <f>TEXT(Table_1[[#This Row],[Order Date]], "MMM")</f>
        <v>Sep</v>
      </c>
      <c r="E8792" s="7">
        <v>41158</v>
      </c>
      <c r="F8792" s="7">
        <v>41164</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row>
    <row r="8793" spans="1:23" ht="14.25" customHeight="1" x14ac:dyDescent="0.3">
      <c r="A8793" s="5">
        <v>8792</v>
      </c>
      <c r="B8793" s="2" t="s">
        <v>10242</v>
      </c>
      <c r="C8793" s="5">
        <f>YEAR(Data!$E8793)</f>
        <v>2014</v>
      </c>
      <c r="D8793" s="2" t="str">
        <f>TEXT(Table_1[[#This Row],[Order Date]], "MMM")</f>
        <v>Mar</v>
      </c>
      <c r="E8793" s="7">
        <v>41717</v>
      </c>
      <c r="F8793" s="7">
        <v>41723</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row>
    <row r="8794" spans="1:23" ht="14.25" customHeight="1" x14ac:dyDescent="0.3">
      <c r="A8794" s="5">
        <v>8793</v>
      </c>
      <c r="B8794" s="2" t="s">
        <v>10243</v>
      </c>
      <c r="C8794" s="5">
        <f>YEAR(Data!$E8794)</f>
        <v>2011</v>
      </c>
      <c r="D8794" s="2" t="str">
        <f>TEXT(Table_1[[#This Row],[Order Date]], "MMM")</f>
        <v>Dec</v>
      </c>
      <c r="E8794" s="7">
        <v>40896</v>
      </c>
      <c r="F8794" s="7">
        <v>40898</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row>
    <row r="8795" spans="1:23" ht="14.25" customHeight="1" x14ac:dyDescent="0.3">
      <c r="A8795" s="5">
        <v>8794</v>
      </c>
      <c r="B8795" s="2" t="s">
        <v>10243</v>
      </c>
      <c r="C8795" s="5">
        <f>YEAR(Data!$E8795)</f>
        <v>2011</v>
      </c>
      <c r="D8795" s="2" t="str">
        <f>TEXT(Table_1[[#This Row],[Order Date]], "MMM")</f>
        <v>Dec</v>
      </c>
      <c r="E8795" s="7">
        <v>40896</v>
      </c>
      <c r="F8795" s="7">
        <v>40898</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row>
    <row r="8796" spans="1:23" ht="14.25" customHeight="1" x14ac:dyDescent="0.3">
      <c r="A8796" s="5">
        <v>8795</v>
      </c>
      <c r="B8796" s="2" t="s">
        <v>10243</v>
      </c>
      <c r="C8796" s="5">
        <f>YEAR(Data!$E8796)</f>
        <v>2011</v>
      </c>
      <c r="D8796" s="2" t="str">
        <f>TEXT(Table_1[[#This Row],[Order Date]], "MMM")</f>
        <v>Dec</v>
      </c>
      <c r="E8796" s="7">
        <v>40896</v>
      </c>
      <c r="F8796" s="7">
        <v>40898</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row>
    <row r="8797" spans="1:23" ht="14.25" customHeight="1" x14ac:dyDescent="0.3">
      <c r="A8797" s="5">
        <v>8796</v>
      </c>
      <c r="B8797" s="2" t="s">
        <v>10243</v>
      </c>
      <c r="C8797" s="5">
        <f>YEAR(Data!$E8797)</f>
        <v>2011</v>
      </c>
      <c r="D8797" s="2" t="str">
        <f>TEXT(Table_1[[#This Row],[Order Date]], "MMM")</f>
        <v>Dec</v>
      </c>
      <c r="E8797" s="7">
        <v>40896</v>
      </c>
      <c r="F8797" s="7">
        <v>40898</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row>
    <row r="8798" spans="1:23" ht="14.25" customHeight="1" x14ac:dyDescent="0.3">
      <c r="A8798" s="5">
        <v>8797</v>
      </c>
      <c r="B8798" s="2" t="s">
        <v>10244</v>
      </c>
      <c r="C8798" s="5">
        <f>YEAR(Data!$E8798)</f>
        <v>2013</v>
      </c>
      <c r="D8798" s="2" t="str">
        <f>TEXT(Table_1[[#This Row],[Order Date]], "MMM")</f>
        <v>Jul</v>
      </c>
      <c r="E8798" s="7">
        <v>41463</v>
      </c>
      <c r="F8798" s="7">
        <v>41469</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row>
    <row r="8799" spans="1:23" ht="14.25" customHeight="1" x14ac:dyDescent="0.3">
      <c r="A8799" s="5">
        <v>8798</v>
      </c>
      <c r="B8799" s="2" t="s">
        <v>10244</v>
      </c>
      <c r="C8799" s="5">
        <f>YEAR(Data!$E8799)</f>
        <v>2013</v>
      </c>
      <c r="D8799" s="2" t="str">
        <f>TEXT(Table_1[[#This Row],[Order Date]], "MMM")</f>
        <v>Jul</v>
      </c>
      <c r="E8799" s="7">
        <v>41463</v>
      </c>
      <c r="F8799" s="7">
        <v>41469</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row>
    <row r="8800" spans="1:23" ht="14.25" customHeight="1" x14ac:dyDescent="0.3">
      <c r="A8800" s="5">
        <v>8799</v>
      </c>
      <c r="B8800" s="2" t="s">
        <v>10245</v>
      </c>
      <c r="C8800" s="5">
        <f>YEAR(Data!$E8800)</f>
        <v>2013</v>
      </c>
      <c r="D8800" s="2" t="str">
        <f>TEXT(Table_1[[#This Row],[Order Date]], "MMM")</f>
        <v>Apr</v>
      </c>
      <c r="E8800" s="7">
        <v>41371</v>
      </c>
      <c r="F8800" s="7">
        <v>41375</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row>
    <row r="8801" spans="1:23" ht="14.25" customHeight="1" x14ac:dyDescent="0.3">
      <c r="A8801" s="5">
        <v>8800</v>
      </c>
      <c r="B8801" s="2" t="s">
        <v>10246</v>
      </c>
      <c r="C8801" s="5">
        <f>YEAR(Data!$E8801)</f>
        <v>2011</v>
      </c>
      <c r="D8801" s="2" t="str">
        <f>TEXT(Table_1[[#This Row],[Order Date]], "MMM")</f>
        <v>May</v>
      </c>
      <c r="E8801" s="7">
        <v>40671</v>
      </c>
      <c r="F8801" s="7">
        <v>40673</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row>
    <row r="8802" spans="1:23" ht="14.25" customHeight="1" x14ac:dyDescent="0.3">
      <c r="A8802" s="5">
        <v>8801</v>
      </c>
      <c r="B8802" s="2" t="s">
        <v>10247</v>
      </c>
      <c r="C8802" s="5">
        <f>YEAR(Data!$E8802)</f>
        <v>2014</v>
      </c>
      <c r="D8802" s="2" t="str">
        <f>TEXT(Table_1[[#This Row],[Order Date]], "MMM")</f>
        <v>Nov</v>
      </c>
      <c r="E8802" s="7">
        <v>41967</v>
      </c>
      <c r="F8802" s="7">
        <v>41971</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row>
    <row r="8803" spans="1:23" ht="14.25" customHeight="1" x14ac:dyDescent="0.3">
      <c r="A8803" s="5">
        <v>8802</v>
      </c>
      <c r="B8803" s="2" t="s">
        <v>10248</v>
      </c>
      <c r="C8803" s="5">
        <f>YEAR(Data!$E8803)</f>
        <v>2013</v>
      </c>
      <c r="D8803" s="2" t="str">
        <f>TEXT(Table_1[[#This Row],[Order Date]], "MMM")</f>
        <v>Nov</v>
      </c>
      <c r="E8803" s="7">
        <v>41589</v>
      </c>
      <c r="F8803" s="7">
        <v>41591</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row>
    <row r="8804" spans="1:23" ht="14.25" customHeight="1" x14ac:dyDescent="0.3">
      <c r="A8804" s="5">
        <v>8803</v>
      </c>
      <c r="B8804" s="2" t="s">
        <v>10248</v>
      </c>
      <c r="C8804" s="5">
        <f>YEAR(Data!$E8804)</f>
        <v>2013</v>
      </c>
      <c r="D8804" s="2" t="str">
        <f>TEXT(Table_1[[#This Row],[Order Date]], "MMM")</f>
        <v>Nov</v>
      </c>
      <c r="E8804" s="7">
        <v>41589</v>
      </c>
      <c r="F8804" s="7">
        <v>41591</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row>
    <row r="8805" spans="1:23" ht="14.25" customHeight="1" x14ac:dyDescent="0.3">
      <c r="A8805" s="5">
        <v>8804</v>
      </c>
      <c r="B8805" s="2" t="s">
        <v>10249</v>
      </c>
      <c r="C8805" s="5">
        <f>YEAR(Data!$E8805)</f>
        <v>2011</v>
      </c>
      <c r="D8805" s="2" t="str">
        <f>TEXT(Table_1[[#This Row],[Order Date]], "MMM")</f>
        <v>Dec</v>
      </c>
      <c r="E8805" s="7">
        <v>40908</v>
      </c>
      <c r="F8805" s="7">
        <v>40909</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row>
    <row r="8806" spans="1:23" ht="14.25" customHeight="1" x14ac:dyDescent="0.3">
      <c r="A8806" s="5">
        <v>8805</v>
      </c>
      <c r="B8806" s="2" t="s">
        <v>10249</v>
      </c>
      <c r="C8806" s="5">
        <f>YEAR(Data!$E8806)</f>
        <v>2011</v>
      </c>
      <c r="D8806" s="2" t="str">
        <f>TEXT(Table_1[[#This Row],[Order Date]], "MMM")</f>
        <v>Dec</v>
      </c>
      <c r="E8806" s="7">
        <v>40908</v>
      </c>
      <c r="F8806" s="7">
        <v>40909</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row>
    <row r="8807" spans="1:23" ht="14.25" customHeight="1" x14ac:dyDescent="0.3">
      <c r="A8807" s="5">
        <v>8806</v>
      </c>
      <c r="B8807" s="2" t="s">
        <v>10250</v>
      </c>
      <c r="C8807" s="5">
        <f>YEAR(Data!$E8807)</f>
        <v>2014</v>
      </c>
      <c r="D8807" s="2" t="str">
        <f>TEXT(Table_1[[#This Row],[Order Date]], "MMM")</f>
        <v>Aug</v>
      </c>
      <c r="E8807" s="7">
        <v>41871</v>
      </c>
      <c r="F8807" s="7">
        <v>41875</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row>
    <row r="8808" spans="1:23" ht="14.25" customHeight="1" x14ac:dyDescent="0.3">
      <c r="A8808" s="5">
        <v>8807</v>
      </c>
      <c r="B8808" s="2" t="s">
        <v>10251</v>
      </c>
      <c r="C8808" s="5">
        <f>YEAR(Data!$E8808)</f>
        <v>2013</v>
      </c>
      <c r="D8808" s="2" t="str">
        <f>TEXT(Table_1[[#This Row],[Order Date]], "MMM")</f>
        <v>Sep</v>
      </c>
      <c r="E8808" s="7">
        <v>41530</v>
      </c>
      <c r="F8808" s="7">
        <v>41534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row>
    <row r="8809" spans="1:23" ht="14.25" customHeight="1" x14ac:dyDescent="0.3">
      <c r="A8809" s="5">
        <v>8808</v>
      </c>
      <c r="B8809" s="2" t="s">
        <v>10252</v>
      </c>
      <c r="C8809" s="5">
        <f>YEAR(Data!$E8809)</f>
        <v>2014</v>
      </c>
      <c r="D8809" s="2" t="str">
        <f>TEXT(Table_1[[#This Row],[Order Date]], "MMM")</f>
        <v>Oct</v>
      </c>
      <c r="E8809" s="7">
        <v>41939</v>
      </c>
      <c r="F8809" s="7">
        <v>41944</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row>
    <row r="8810" spans="1:23" ht="14.25" customHeight="1" x14ac:dyDescent="0.3">
      <c r="A8810" s="5">
        <v>8809</v>
      </c>
      <c r="B8810" s="2" t="s">
        <v>10252</v>
      </c>
      <c r="C8810" s="5">
        <f>YEAR(Data!$E8810)</f>
        <v>2014</v>
      </c>
      <c r="D8810" s="2" t="str">
        <f>TEXT(Table_1[[#This Row],[Order Date]], "MMM")</f>
        <v>Oct</v>
      </c>
      <c r="E8810" s="7">
        <v>41939</v>
      </c>
      <c r="F8810" s="7">
        <v>41944</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row>
    <row r="8811" spans="1:23" ht="14.25" customHeight="1" x14ac:dyDescent="0.3">
      <c r="A8811" s="5">
        <v>8810</v>
      </c>
      <c r="B8811" s="2" t="s">
        <v>10252</v>
      </c>
      <c r="C8811" s="5">
        <f>YEAR(Data!$E8811)</f>
        <v>2014</v>
      </c>
      <c r="D8811" s="2" t="str">
        <f>TEXT(Table_1[[#This Row],[Order Date]], "MMM")</f>
        <v>Oct</v>
      </c>
      <c r="E8811" s="7">
        <v>41939</v>
      </c>
      <c r="F8811" s="7">
        <v>41944</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row>
    <row r="8812" spans="1:23" ht="14.25" customHeight="1" x14ac:dyDescent="0.3">
      <c r="A8812" s="5">
        <v>8811</v>
      </c>
      <c r="B8812" s="2" t="s">
        <v>10253</v>
      </c>
      <c r="C8812" s="5">
        <f>YEAR(Data!$E8812)</f>
        <v>2014</v>
      </c>
      <c r="D8812" s="2" t="str">
        <f>TEXT(Table_1[[#This Row],[Order Date]], "MMM")</f>
        <v>May</v>
      </c>
      <c r="E8812" s="7">
        <v>41790</v>
      </c>
      <c r="F8812" s="7">
        <v>41795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row>
    <row r="8813" spans="1:23" ht="14.25" customHeight="1" x14ac:dyDescent="0.3">
      <c r="A8813" s="5">
        <v>8812</v>
      </c>
      <c r="B8813" s="2" t="s">
        <v>10254</v>
      </c>
      <c r="C8813" s="5">
        <f>YEAR(Data!$E8813)</f>
        <v>2013</v>
      </c>
      <c r="D8813" s="2" t="str">
        <f>TEXT(Table_1[[#This Row],[Order Date]], "MMM")</f>
        <v>Mar</v>
      </c>
      <c r="E8813" s="7">
        <v>41342</v>
      </c>
      <c r="F8813" s="7">
        <v>41347</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row>
    <row r="8814" spans="1:23" ht="14.25" customHeight="1" x14ac:dyDescent="0.3">
      <c r="A8814" s="5">
        <v>8813</v>
      </c>
      <c r="B8814" s="2" t="s">
        <v>10254</v>
      </c>
      <c r="C8814" s="5">
        <f>YEAR(Data!$E8814)</f>
        <v>2013</v>
      </c>
      <c r="D8814" s="2" t="str">
        <f>TEXT(Table_1[[#This Row],[Order Date]], "MMM")</f>
        <v>Mar</v>
      </c>
      <c r="E8814" s="7">
        <v>41342</v>
      </c>
      <c r="F8814" s="7">
        <v>41347</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row>
    <row r="8815" spans="1:23" ht="14.25" customHeight="1" x14ac:dyDescent="0.3">
      <c r="A8815" s="5">
        <v>8814</v>
      </c>
      <c r="B8815" s="2" t="s">
        <v>10255</v>
      </c>
      <c r="C8815" s="5">
        <f>YEAR(Data!$E8815)</f>
        <v>2012</v>
      </c>
      <c r="D8815" s="2" t="str">
        <f>TEXT(Table_1[[#This Row],[Order Date]], "MMM")</f>
        <v>Jul</v>
      </c>
      <c r="E8815" s="7">
        <v>41116</v>
      </c>
      <c r="F8815" s="7">
        <v>41121</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row>
    <row r="8816" spans="1:23" ht="14.25" customHeight="1" x14ac:dyDescent="0.3">
      <c r="A8816" s="5">
        <v>8815</v>
      </c>
      <c r="B8816" s="2" t="s">
        <v>10256</v>
      </c>
      <c r="C8816" s="5">
        <f>YEAR(Data!$E8816)</f>
        <v>2012</v>
      </c>
      <c r="D8816" s="2" t="str">
        <f>TEXT(Table_1[[#This Row],[Order Date]], "MMM")</f>
        <v>Nov</v>
      </c>
      <c r="E8816" s="7">
        <v>41236</v>
      </c>
      <c r="F8816" s="7">
        <v>41238</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row>
    <row r="8817" spans="1:23" ht="14.25" customHeight="1" x14ac:dyDescent="0.3">
      <c r="A8817" s="5">
        <v>8816</v>
      </c>
      <c r="B8817" s="2" t="s">
        <v>10256</v>
      </c>
      <c r="C8817" s="5">
        <f>YEAR(Data!$E8817)</f>
        <v>2012</v>
      </c>
      <c r="D8817" s="2" t="str">
        <f>TEXT(Table_1[[#This Row],[Order Date]], "MMM")</f>
        <v>Nov</v>
      </c>
      <c r="E8817" s="7">
        <v>41236</v>
      </c>
      <c r="F8817" s="7">
        <v>41238</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row>
    <row r="8818" spans="1:23" ht="14.25" customHeight="1" x14ac:dyDescent="0.3">
      <c r="A8818" s="5">
        <v>8817</v>
      </c>
      <c r="B8818" s="2" t="s">
        <v>10256</v>
      </c>
      <c r="C8818" s="5">
        <f>YEAR(Data!$E8818)</f>
        <v>2012</v>
      </c>
      <c r="D8818" s="2" t="str">
        <f>TEXT(Table_1[[#This Row],[Order Date]], "MMM")</f>
        <v>Nov</v>
      </c>
      <c r="E8818" s="7">
        <v>41236</v>
      </c>
      <c r="F8818" s="7">
        <v>41238</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row>
    <row r="8819" spans="1:23" ht="14.25" customHeight="1" x14ac:dyDescent="0.3">
      <c r="A8819" s="5">
        <v>8818</v>
      </c>
      <c r="B8819" s="2" t="s">
        <v>10256</v>
      </c>
      <c r="C8819" s="5">
        <f>YEAR(Data!$E8819)</f>
        <v>2012</v>
      </c>
      <c r="D8819" s="2" t="str">
        <f>TEXT(Table_1[[#This Row],[Order Date]], "MMM")</f>
        <v>Nov</v>
      </c>
      <c r="E8819" s="7">
        <v>41236</v>
      </c>
      <c r="F8819" s="7">
        <v>41238</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row>
    <row r="8820" spans="1:23" ht="14.25" customHeight="1" x14ac:dyDescent="0.3">
      <c r="A8820" s="5">
        <v>8819</v>
      </c>
      <c r="B8820" s="2" t="s">
        <v>10256</v>
      </c>
      <c r="C8820" s="5">
        <f>YEAR(Data!$E8820)</f>
        <v>2012</v>
      </c>
      <c r="D8820" s="2" t="str">
        <f>TEXT(Table_1[[#This Row],[Order Date]], "MMM")</f>
        <v>Nov</v>
      </c>
      <c r="E8820" s="7">
        <v>41236</v>
      </c>
      <c r="F8820" s="7">
        <v>41238</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row>
    <row r="8821" spans="1:23" ht="14.25" customHeight="1" x14ac:dyDescent="0.3">
      <c r="A8821" s="5">
        <v>8820</v>
      </c>
      <c r="B8821" s="2" t="s">
        <v>10259</v>
      </c>
      <c r="C8821" s="5">
        <f>YEAR(Data!$E8821)</f>
        <v>2012</v>
      </c>
      <c r="D8821" s="2" t="str">
        <f>TEXT(Table_1[[#This Row],[Order Date]], "MMM")</f>
        <v>Nov</v>
      </c>
      <c r="E8821" s="7">
        <v>41241</v>
      </c>
      <c r="F8821" s="7">
        <v>41245</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row>
    <row r="8822" spans="1:23" ht="14.25" customHeight="1" x14ac:dyDescent="0.3">
      <c r="A8822" s="5">
        <v>8821</v>
      </c>
      <c r="B8822" s="2" t="s">
        <v>10260</v>
      </c>
      <c r="C8822" s="5">
        <f>YEAR(Data!$E8822)</f>
        <v>2014</v>
      </c>
      <c r="D8822" s="2" t="str">
        <f>TEXT(Table_1[[#This Row],[Order Date]], "MMM")</f>
        <v>Nov</v>
      </c>
      <c r="E8822" s="7">
        <v>41947</v>
      </c>
      <c r="F8822" s="7">
        <v>41951</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row>
    <row r="8823" spans="1:23" ht="14.25" customHeight="1" x14ac:dyDescent="0.3">
      <c r="A8823" s="5">
        <v>8822</v>
      </c>
      <c r="B8823" s="2" t="s">
        <v>10260</v>
      </c>
      <c r="C8823" s="5">
        <f>YEAR(Data!$E8823)</f>
        <v>2014</v>
      </c>
      <c r="D8823" s="2" t="str">
        <f>TEXT(Table_1[[#This Row],[Order Date]], "MMM")</f>
        <v>Nov</v>
      </c>
      <c r="E8823" s="7">
        <v>41947</v>
      </c>
      <c r="F8823" s="7">
        <v>41951</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row>
    <row r="8824" spans="1:23" ht="14.25" customHeight="1" x14ac:dyDescent="0.3">
      <c r="A8824" s="5">
        <v>8823</v>
      </c>
      <c r="B8824" s="2" t="s">
        <v>10260</v>
      </c>
      <c r="C8824" s="5">
        <f>YEAR(Data!$E8824)</f>
        <v>2014</v>
      </c>
      <c r="D8824" s="2" t="str">
        <f>TEXT(Table_1[[#This Row],[Order Date]], "MMM")</f>
        <v>Nov</v>
      </c>
      <c r="E8824" s="7">
        <v>41947</v>
      </c>
      <c r="F8824" s="7">
        <v>41951</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row>
    <row r="8825" spans="1:23" ht="14.25" customHeight="1" x14ac:dyDescent="0.3">
      <c r="A8825" s="5">
        <v>8824</v>
      </c>
      <c r="B8825" s="2" t="s">
        <v>10260</v>
      </c>
      <c r="C8825" s="5">
        <f>YEAR(Data!$E8825)</f>
        <v>2014</v>
      </c>
      <c r="D8825" s="2" t="str">
        <f>TEXT(Table_1[[#This Row],[Order Date]], "MMM")</f>
        <v>Nov</v>
      </c>
      <c r="E8825" s="7">
        <v>41947</v>
      </c>
      <c r="F8825" s="7">
        <v>41951</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row>
    <row r="8826" spans="1:23" ht="14.25" customHeight="1" x14ac:dyDescent="0.3">
      <c r="A8826" s="5">
        <v>8825</v>
      </c>
      <c r="B8826" s="2" t="s">
        <v>10261</v>
      </c>
      <c r="C8826" s="5">
        <f>YEAR(Data!$E8826)</f>
        <v>2014</v>
      </c>
      <c r="D8826" s="2" t="str">
        <f>TEXT(Table_1[[#This Row],[Order Date]], "MMM")</f>
        <v>Mar</v>
      </c>
      <c r="E8826" s="7">
        <v>41720</v>
      </c>
      <c r="F8826" s="7">
        <v>41722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row>
    <row r="8827" spans="1:23" ht="14.25" customHeight="1" x14ac:dyDescent="0.3">
      <c r="A8827" s="5">
        <v>8826</v>
      </c>
      <c r="B8827" s="2" t="s">
        <v>10262</v>
      </c>
      <c r="C8827" s="5">
        <f>YEAR(Data!$E8827)</f>
        <v>2012</v>
      </c>
      <c r="D8827" s="2" t="str">
        <f>TEXT(Table_1[[#This Row],[Order Date]], "MMM")</f>
        <v>Dec</v>
      </c>
      <c r="E8827" s="7">
        <v>41262</v>
      </c>
      <c r="F8827" s="7">
        <v>41265</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row>
    <row r="8828" spans="1:23" ht="14.25" customHeight="1" x14ac:dyDescent="0.3">
      <c r="A8828" s="5">
        <v>8827</v>
      </c>
      <c r="B8828" s="2" t="s">
        <v>10263</v>
      </c>
      <c r="C8828" s="5">
        <f>YEAR(Data!$E8828)</f>
        <v>2011</v>
      </c>
      <c r="D8828" s="2" t="str">
        <f>TEXT(Table_1[[#This Row],[Order Date]], "MMM")</f>
        <v>Apr</v>
      </c>
      <c r="E8828" s="7">
        <v>40635</v>
      </c>
      <c r="F8828" s="7">
        <v>40639</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row>
    <row r="8829" spans="1:23" ht="14.25" customHeight="1" x14ac:dyDescent="0.3">
      <c r="A8829" s="5">
        <v>8828</v>
      </c>
      <c r="B8829" s="2" t="s">
        <v>10263</v>
      </c>
      <c r="C8829" s="5">
        <f>YEAR(Data!$E8829)</f>
        <v>2011</v>
      </c>
      <c r="D8829" s="2" t="str">
        <f>TEXT(Table_1[[#This Row],[Order Date]], "MMM")</f>
        <v>Apr</v>
      </c>
      <c r="E8829" s="7">
        <v>40635</v>
      </c>
      <c r="F8829" s="7">
        <v>40639</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row>
    <row r="8830" spans="1:23" ht="14.25" customHeight="1" x14ac:dyDescent="0.3">
      <c r="A8830" s="5">
        <v>8829</v>
      </c>
      <c r="B8830" s="2" t="s">
        <v>10264</v>
      </c>
      <c r="C8830" s="5">
        <f>YEAR(Data!$E8830)</f>
        <v>2012</v>
      </c>
      <c r="D8830" s="2" t="str">
        <f>TEXT(Table_1[[#This Row],[Order Date]], "MMM")</f>
        <v>Jun</v>
      </c>
      <c r="E8830" s="7">
        <v>41065</v>
      </c>
      <c r="F8830" s="7">
        <v>41069</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row>
    <row r="8831" spans="1:23" ht="14.25" customHeight="1" x14ac:dyDescent="0.3">
      <c r="A8831" s="5">
        <v>8830</v>
      </c>
      <c r="B8831" s="2" t="s">
        <v>10265</v>
      </c>
      <c r="C8831" s="5">
        <f>YEAR(Data!$E8831)</f>
        <v>2011</v>
      </c>
      <c r="D8831" s="2" t="str">
        <f>TEXT(Table_1[[#This Row],[Order Date]], "MMM")</f>
        <v>Oct</v>
      </c>
      <c r="E8831" s="7">
        <v>40822</v>
      </c>
      <c r="F8831" s="7">
        <v>40825</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row>
    <row r="8832" spans="1:23" ht="14.25" customHeight="1" x14ac:dyDescent="0.3">
      <c r="A8832" s="5">
        <v>8831</v>
      </c>
      <c r="B8832" s="2" t="s">
        <v>10266</v>
      </c>
      <c r="C8832" s="5">
        <f>YEAR(Data!$E8832)</f>
        <v>2013</v>
      </c>
      <c r="D8832" s="2" t="str">
        <f>TEXT(Table_1[[#This Row],[Order Date]], "MMM")</f>
        <v>Aug</v>
      </c>
      <c r="E8832" s="7">
        <v>41508</v>
      </c>
      <c r="F8832" s="7">
        <v>41511</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row>
    <row r="8833" spans="1:23" ht="14.25" customHeight="1" x14ac:dyDescent="0.3">
      <c r="A8833" s="5">
        <v>8832</v>
      </c>
      <c r="B8833" s="2" t="s">
        <v>10267</v>
      </c>
      <c r="C8833" s="5">
        <f>YEAR(Data!$E8833)</f>
        <v>2012</v>
      </c>
      <c r="D8833" s="2" t="str">
        <f>TEXT(Table_1[[#This Row],[Order Date]], "MMM")</f>
        <v>Nov</v>
      </c>
      <c r="E8833" s="7">
        <v>41228</v>
      </c>
      <c r="F8833" s="7">
        <v>41232</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row>
    <row r="8834" spans="1:23" ht="14.25" customHeight="1" x14ac:dyDescent="0.3">
      <c r="A8834" s="5">
        <v>8833</v>
      </c>
      <c r="B8834" s="2" t="s">
        <v>10268</v>
      </c>
      <c r="C8834" s="5">
        <f>YEAR(Data!$E8834)</f>
        <v>2012</v>
      </c>
      <c r="D8834" s="2" t="str">
        <f>TEXT(Table_1[[#This Row],[Order Date]], "MMM")</f>
        <v>Jun</v>
      </c>
      <c r="E8834" s="7">
        <v>41082</v>
      </c>
      <c r="F8834" s="7">
        <v>41087</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row>
    <row r="8835" spans="1:23" ht="14.25" customHeight="1" x14ac:dyDescent="0.3">
      <c r="A8835" s="5">
        <v>8834</v>
      </c>
      <c r="B8835" s="2" t="s">
        <v>10269</v>
      </c>
      <c r="C8835" s="5">
        <f>YEAR(Data!$E8835)</f>
        <v>2014</v>
      </c>
      <c r="D8835" s="2" t="str">
        <f>TEXT(Table_1[[#This Row],[Order Date]], "MMM")</f>
        <v>Sep</v>
      </c>
      <c r="E8835" s="7">
        <v>41907</v>
      </c>
      <c r="F8835" s="7">
        <v>41911</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row>
    <row r="8836" spans="1:23" ht="14.25" customHeight="1" x14ac:dyDescent="0.3">
      <c r="A8836" s="5">
        <v>8835</v>
      </c>
      <c r="B8836" s="2" t="s">
        <v>10269</v>
      </c>
      <c r="C8836" s="5">
        <f>YEAR(Data!$E8836)</f>
        <v>2014</v>
      </c>
      <c r="D8836" s="2" t="str">
        <f>TEXT(Table_1[[#This Row],[Order Date]], "MMM")</f>
        <v>Sep</v>
      </c>
      <c r="E8836" s="7">
        <v>41907</v>
      </c>
      <c r="F8836" s="7">
        <v>41911</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row>
    <row r="8837" spans="1:23" ht="14.25" customHeight="1" x14ac:dyDescent="0.3">
      <c r="A8837" s="5">
        <v>8836</v>
      </c>
      <c r="B8837" s="2" t="s">
        <v>10269</v>
      </c>
      <c r="C8837" s="5">
        <f>YEAR(Data!$E8837)</f>
        <v>2014</v>
      </c>
      <c r="D8837" s="2" t="str">
        <f>TEXT(Table_1[[#This Row],[Order Date]], "MMM")</f>
        <v>Sep</v>
      </c>
      <c r="E8837" s="7">
        <v>41907</v>
      </c>
      <c r="F8837" s="7">
        <v>41911</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row>
    <row r="8838" spans="1:23" ht="14.25" customHeight="1" x14ac:dyDescent="0.3">
      <c r="A8838" s="5">
        <v>8837</v>
      </c>
      <c r="B8838" s="2" t="s">
        <v>10269</v>
      </c>
      <c r="C8838" s="5">
        <f>YEAR(Data!$E8838)</f>
        <v>2014</v>
      </c>
      <c r="D8838" s="2" t="str">
        <f>TEXT(Table_1[[#This Row],[Order Date]], "MMM")</f>
        <v>Sep</v>
      </c>
      <c r="E8838" s="7">
        <v>41907</v>
      </c>
      <c r="F8838" s="7">
        <v>41911</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row>
    <row r="8839" spans="1:23" ht="14.25" customHeight="1" x14ac:dyDescent="0.3">
      <c r="A8839" s="5">
        <v>8838</v>
      </c>
      <c r="B8839" s="2" t="s">
        <v>10269</v>
      </c>
      <c r="C8839" s="5">
        <f>YEAR(Data!$E8839)</f>
        <v>2014</v>
      </c>
      <c r="D8839" s="2" t="str">
        <f>TEXT(Table_1[[#This Row],[Order Date]], "MMM")</f>
        <v>Sep</v>
      </c>
      <c r="E8839" s="7">
        <v>41907</v>
      </c>
      <c r="F8839" s="7">
        <v>41911</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row>
    <row r="8840" spans="1:23" ht="14.25" customHeight="1" x14ac:dyDescent="0.3">
      <c r="A8840" s="5">
        <v>8839</v>
      </c>
      <c r="B8840" s="2" t="s">
        <v>10270</v>
      </c>
      <c r="C8840" s="5">
        <f>YEAR(Data!$E8840)</f>
        <v>2011</v>
      </c>
      <c r="D8840" s="2" t="str">
        <f>TEXT(Table_1[[#This Row],[Order Date]], "MMM")</f>
        <v>Apr</v>
      </c>
      <c r="E8840" s="7">
        <v>40639</v>
      </c>
      <c r="F8840" s="7">
        <v>40643</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row>
    <row r="8841" spans="1:23" ht="14.25" customHeight="1" x14ac:dyDescent="0.3">
      <c r="A8841" s="5">
        <v>8840</v>
      </c>
      <c r="B8841" s="2" t="s">
        <v>10270</v>
      </c>
      <c r="C8841" s="5">
        <f>YEAR(Data!$E8841)</f>
        <v>2011</v>
      </c>
      <c r="D8841" s="2" t="str">
        <f>TEXT(Table_1[[#This Row],[Order Date]], "MMM")</f>
        <v>Apr</v>
      </c>
      <c r="E8841" s="7">
        <v>40639</v>
      </c>
      <c r="F8841" s="7">
        <v>40643</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row>
    <row r="8842" spans="1:23" ht="14.25" customHeight="1" x14ac:dyDescent="0.3">
      <c r="A8842" s="5">
        <v>8841</v>
      </c>
      <c r="B8842" s="2" t="s">
        <v>10270</v>
      </c>
      <c r="C8842" s="5">
        <f>YEAR(Data!$E8842)</f>
        <v>2011</v>
      </c>
      <c r="D8842" s="2" t="str">
        <f>TEXT(Table_1[[#This Row],[Order Date]], "MMM")</f>
        <v>Apr</v>
      </c>
      <c r="E8842" s="7">
        <v>40639</v>
      </c>
      <c r="F8842" s="7">
        <v>40643</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row>
    <row r="8843" spans="1:23" ht="14.25" customHeight="1" x14ac:dyDescent="0.3">
      <c r="A8843" s="5">
        <v>8842</v>
      </c>
      <c r="B8843" s="2" t="s">
        <v>10271</v>
      </c>
      <c r="C8843" s="5">
        <f>YEAR(Data!$E8843)</f>
        <v>2013</v>
      </c>
      <c r="D8843" s="2" t="str">
        <f>TEXT(Table_1[[#This Row],[Order Date]], "MMM")</f>
        <v>Feb</v>
      </c>
      <c r="E8843" s="7">
        <v>41314</v>
      </c>
      <c r="F8843" s="7">
        <v>41318</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row>
    <row r="8844" spans="1:23" ht="14.25" customHeight="1" x14ac:dyDescent="0.3">
      <c r="A8844" s="5">
        <v>8843</v>
      </c>
      <c r="B8844" s="2" t="s">
        <v>10271</v>
      </c>
      <c r="C8844" s="5">
        <f>YEAR(Data!$E8844)</f>
        <v>2013</v>
      </c>
      <c r="D8844" s="2" t="str">
        <f>TEXT(Table_1[[#This Row],[Order Date]], "MMM")</f>
        <v>Feb</v>
      </c>
      <c r="E8844" s="7">
        <v>41314</v>
      </c>
      <c r="F8844" s="7">
        <v>41318</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row>
    <row r="8845" spans="1:23" ht="14.25" customHeight="1" x14ac:dyDescent="0.3">
      <c r="A8845" s="5">
        <v>8844</v>
      </c>
      <c r="B8845" s="2" t="s">
        <v>10272</v>
      </c>
      <c r="C8845" s="5">
        <f>YEAR(Data!$E8845)</f>
        <v>2011</v>
      </c>
      <c r="D8845" s="2" t="str">
        <f>TEXT(Table_1[[#This Row],[Order Date]], "MMM")</f>
        <v>Nov</v>
      </c>
      <c r="E8845" s="7">
        <v>40865</v>
      </c>
      <c r="F8845" s="7">
        <v>40867</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row>
    <row r="8846" spans="1:23" ht="14.25" customHeight="1" x14ac:dyDescent="0.3">
      <c r="A8846" s="5">
        <v>8845</v>
      </c>
      <c r="B8846" s="2" t="s">
        <v>10273</v>
      </c>
      <c r="C8846" s="5">
        <f>YEAR(Data!$E8846)</f>
        <v>2014</v>
      </c>
      <c r="D8846" s="2" t="str">
        <f>TEXT(Table_1[[#This Row],[Order Date]], "MMM")</f>
        <v>Dec</v>
      </c>
      <c r="E8846" s="7">
        <v>41992</v>
      </c>
      <c r="F8846" s="7">
        <v>41997</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row>
    <row r="8847" spans="1:23" ht="14.25" customHeight="1" x14ac:dyDescent="0.3">
      <c r="A8847" s="5">
        <v>8846</v>
      </c>
      <c r="B8847" s="2" t="s">
        <v>10273</v>
      </c>
      <c r="C8847" s="5">
        <f>YEAR(Data!$E8847)</f>
        <v>2014</v>
      </c>
      <c r="D8847" s="2" t="str">
        <f>TEXT(Table_1[[#This Row],[Order Date]], "MMM")</f>
        <v>Dec</v>
      </c>
      <c r="E8847" s="7">
        <v>41992</v>
      </c>
      <c r="F8847" s="7">
        <v>41997</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row>
    <row r="8848" spans="1:23" ht="14.25" customHeight="1" x14ac:dyDescent="0.3">
      <c r="A8848" s="5">
        <v>8847</v>
      </c>
      <c r="B8848" s="2" t="s">
        <v>10273</v>
      </c>
      <c r="C8848" s="5">
        <f>YEAR(Data!$E8848)</f>
        <v>2014</v>
      </c>
      <c r="D8848" s="2" t="str">
        <f>TEXT(Table_1[[#This Row],[Order Date]], "MMM")</f>
        <v>Dec</v>
      </c>
      <c r="E8848" s="7">
        <v>41992</v>
      </c>
      <c r="F8848" s="7">
        <v>41997</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row>
    <row r="8849" spans="1:23" ht="14.25" customHeight="1" x14ac:dyDescent="0.3">
      <c r="A8849" s="5">
        <v>8848</v>
      </c>
      <c r="B8849" s="2" t="s">
        <v>10273</v>
      </c>
      <c r="C8849" s="5">
        <f>YEAR(Data!$E8849)</f>
        <v>2014</v>
      </c>
      <c r="D8849" s="2" t="str">
        <f>TEXT(Table_1[[#This Row],[Order Date]], "MMM")</f>
        <v>Dec</v>
      </c>
      <c r="E8849" s="7">
        <v>41992</v>
      </c>
      <c r="F8849" s="7">
        <v>41997</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row>
    <row r="8850" spans="1:23" ht="14.25" customHeight="1" x14ac:dyDescent="0.3">
      <c r="A8850" s="5">
        <v>8849</v>
      </c>
      <c r="B8850" s="2" t="s">
        <v>10274</v>
      </c>
      <c r="C8850" s="5">
        <f>YEAR(Data!$E8850)</f>
        <v>2012</v>
      </c>
      <c r="D8850" s="2" t="str">
        <f>TEXT(Table_1[[#This Row],[Order Date]], "MMM")</f>
        <v>Jul</v>
      </c>
      <c r="E8850" s="7">
        <v>41092</v>
      </c>
      <c r="F8850" s="7">
        <v>41094</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row>
    <row r="8851" spans="1:23" ht="14.25" customHeight="1" x14ac:dyDescent="0.3">
      <c r="A8851" s="5">
        <v>8850</v>
      </c>
      <c r="B8851" s="2" t="s">
        <v>10274</v>
      </c>
      <c r="C8851" s="5">
        <f>YEAR(Data!$E8851)</f>
        <v>2012</v>
      </c>
      <c r="D8851" s="2" t="str">
        <f>TEXT(Table_1[[#This Row],[Order Date]], "MMM")</f>
        <v>Jul</v>
      </c>
      <c r="E8851" s="7">
        <v>41092</v>
      </c>
      <c r="F8851" s="7">
        <v>41094</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row>
    <row r="8852" spans="1:23" ht="14.25" customHeight="1" x14ac:dyDescent="0.3">
      <c r="A8852" s="5">
        <v>8851</v>
      </c>
      <c r="B8852" s="2" t="s">
        <v>10274</v>
      </c>
      <c r="C8852" s="5">
        <f>YEAR(Data!$E8852)</f>
        <v>2012</v>
      </c>
      <c r="D8852" s="2" t="str">
        <f>TEXT(Table_1[[#This Row],[Order Date]], "MMM")</f>
        <v>Jul</v>
      </c>
      <c r="E8852" s="7">
        <v>41092</v>
      </c>
      <c r="F8852" s="7">
        <v>41094</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row>
    <row r="8853" spans="1:23" ht="14.25" customHeight="1" x14ac:dyDescent="0.3">
      <c r="A8853" s="5">
        <v>8852</v>
      </c>
      <c r="B8853" s="2" t="s">
        <v>10274</v>
      </c>
      <c r="C8853" s="5">
        <f>YEAR(Data!$E8853)</f>
        <v>2012</v>
      </c>
      <c r="D8853" s="2" t="str">
        <f>TEXT(Table_1[[#This Row],[Order Date]], "MMM")</f>
        <v>Jul</v>
      </c>
      <c r="E8853" s="7">
        <v>41092</v>
      </c>
      <c r="F8853" s="7">
        <v>41094</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row>
    <row r="8854" spans="1:23" ht="14.25" customHeight="1" x14ac:dyDescent="0.3">
      <c r="A8854" s="5">
        <v>8853</v>
      </c>
      <c r="B8854" s="2" t="s">
        <v>10275</v>
      </c>
      <c r="C8854" s="5">
        <f>YEAR(Data!$E8854)</f>
        <v>2011</v>
      </c>
      <c r="D8854" s="2" t="str">
        <f>TEXT(Table_1[[#This Row],[Order Date]], "MMM")</f>
        <v>Oct</v>
      </c>
      <c r="E8854" s="7">
        <v>40824</v>
      </c>
      <c r="F8854" s="7">
        <v>40829</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row>
    <row r="8855" spans="1:23" ht="14.25" customHeight="1" x14ac:dyDescent="0.3">
      <c r="A8855" s="5">
        <v>8854</v>
      </c>
      <c r="B8855" s="2" t="s">
        <v>10276</v>
      </c>
      <c r="C8855" s="5">
        <f>YEAR(Data!$E8855)</f>
        <v>2012</v>
      </c>
      <c r="D8855" s="2" t="str">
        <f>TEXT(Table_1[[#This Row],[Order Date]], "MMM")</f>
        <v>Sep</v>
      </c>
      <c r="E8855" s="7">
        <v>41174</v>
      </c>
      <c r="F8855" s="7">
        <v>41177</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row>
    <row r="8856" spans="1:23" ht="14.25" customHeight="1" x14ac:dyDescent="0.3">
      <c r="A8856" s="5">
        <v>8855</v>
      </c>
      <c r="B8856" s="2" t="s">
        <v>10276</v>
      </c>
      <c r="C8856" s="5">
        <f>YEAR(Data!$E8856)</f>
        <v>2012</v>
      </c>
      <c r="D8856" s="2" t="str">
        <f>TEXT(Table_1[[#This Row],[Order Date]], "MMM")</f>
        <v>Sep</v>
      </c>
      <c r="E8856" s="7">
        <v>41174</v>
      </c>
      <c r="F8856" s="7">
        <v>41177</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row>
    <row r="8857" spans="1:23" ht="14.25" customHeight="1" x14ac:dyDescent="0.3">
      <c r="A8857" s="5">
        <v>8856</v>
      </c>
      <c r="B8857" s="2" t="s">
        <v>10277</v>
      </c>
      <c r="C8857" s="5">
        <f>YEAR(Data!$E8857)</f>
        <v>2014</v>
      </c>
      <c r="D8857" s="2" t="str">
        <f>TEXT(Table_1[[#This Row],[Order Date]], "MMM")</f>
        <v>Dec</v>
      </c>
      <c r="E8857" s="7">
        <v>41998</v>
      </c>
      <c r="F8857" s="7">
        <v>42004</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row>
    <row r="8858" spans="1:23" ht="14.25" customHeight="1" x14ac:dyDescent="0.3">
      <c r="A8858" s="5">
        <v>8857</v>
      </c>
      <c r="B8858" s="2" t="s">
        <v>10278</v>
      </c>
      <c r="C8858" s="5">
        <f>YEAR(Data!$E8858)</f>
        <v>2014</v>
      </c>
      <c r="D8858" s="2" t="str">
        <f>TEXT(Table_1[[#This Row],[Order Date]], "MMM")</f>
        <v>Oct</v>
      </c>
      <c r="E8858" s="7">
        <v>41926</v>
      </c>
      <c r="F8858" s="7">
        <v>41933</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row>
    <row r="8859" spans="1:23" ht="14.25" customHeight="1" x14ac:dyDescent="0.3">
      <c r="A8859" s="5">
        <v>8858</v>
      </c>
      <c r="B8859" s="2" t="s">
        <v>10278</v>
      </c>
      <c r="C8859" s="5">
        <f>YEAR(Data!$E8859)</f>
        <v>2014</v>
      </c>
      <c r="D8859" s="2" t="str">
        <f>TEXT(Table_1[[#This Row],[Order Date]], "MMM")</f>
        <v>Oct</v>
      </c>
      <c r="E8859" s="7">
        <v>41926</v>
      </c>
      <c r="F8859" s="7">
        <v>41933</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row>
    <row r="8860" spans="1:23" ht="14.25" customHeight="1" x14ac:dyDescent="0.3">
      <c r="A8860" s="5">
        <v>8859</v>
      </c>
      <c r="B8860" s="2" t="s">
        <v>10278</v>
      </c>
      <c r="C8860" s="5">
        <f>YEAR(Data!$E8860)</f>
        <v>2014</v>
      </c>
      <c r="D8860" s="2" t="str">
        <f>TEXT(Table_1[[#This Row],[Order Date]], "MMM")</f>
        <v>Oct</v>
      </c>
      <c r="E8860" s="7">
        <v>41926</v>
      </c>
      <c r="F8860" s="7">
        <v>41933</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row>
    <row r="8861" spans="1:23" ht="14.25" customHeight="1" x14ac:dyDescent="0.3">
      <c r="A8861" s="5">
        <v>8860</v>
      </c>
      <c r="B8861" s="2" t="s">
        <v>10279</v>
      </c>
      <c r="C8861" s="5">
        <f>YEAR(Data!$E8861)</f>
        <v>2014</v>
      </c>
      <c r="D8861" s="2" t="str">
        <f>TEXT(Table_1[[#This Row],[Order Date]], "MMM")</f>
        <v>Aug</v>
      </c>
      <c r="E8861" s="7">
        <v>41872</v>
      </c>
      <c r="F8861" s="7">
        <v>41878</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row>
    <row r="8862" spans="1:23" ht="14.25" customHeight="1" x14ac:dyDescent="0.3">
      <c r="A8862" s="5">
        <v>8861</v>
      </c>
      <c r="B8862" s="2" t="s">
        <v>10280</v>
      </c>
      <c r="C8862" s="5">
        <f>YEAR(Data!$E8862)</f>
        <v>2012</v>
      </c>
      <c r="D8862" s="2" t="str">
        <f>TEXT(Table_1[[#This Row],[Order Date]], "MMM")</f>
        <v>Sep</v>
      </c>
      <c r="E8862" s="7">
        <v>41163</v>
      </c>
      <c r="F8862" s="7">
        <v>41170</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row>
    <row r="8863" spans="1:23" ht="14.25" customHeight="1" x14ac:dyDescent="0.3">
      <c r="A8863" s="5">
        <v>8862</v>
      </c>
      <c r="B8863" s="2" t="s">
        <v>10280</v>
      </c>
      <c r="C8863" s="5">
        <f>YEAR(Data!$E8863)</f>
        <v>2012</v>
      </c>
      <c r="D8863" s="2" t="str">
        <f>TEXT(Table_1[[#This Row],[Order Date]], "MMM")</f>
        <v>Sep</v>
      </c>
      <c r="E8863" s="7">
        <v>41163</v>
      </c>
      <c r="F8863" s="7">
        <v>41170</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row>
    <row r="8864" spans="1:23" ht="14.25" customHeight="1" x14ac:dyDescent="0.3">
      <c r="A8864" s="5">
        <v>8863</v>
      </c>
      <c r="B8864" s="2" t="s">
        <v>10280</v>
      </c>
      <c r="C8864" s="5">
        <f>YEAR(Data!$E8864)</f>
        <v>2012</v>
      </c>
      <c r="D8864" s="2" t="str">
        <f>TEXT(Table_1[[#This Row],[Order Date]], "MMM")</f>
        <v>Sep</v>
      </c>
      <c r="E8864" s="7">
        <v>41163</v>
      </c>
      <c r="F8864" s="7">
        <v>41170</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row>
    <row r="8865" spans="1:23" ht="14.25" customHeight="1" x14ac:dyDescent="0.3">
      <c r="A8865" s="5">
        <v>8864</v>
      </c>
      <c r="B8865" s="2" t="s">
        <v>10280</v>
      </c>
      <c r="C8865" s="5">
        <f>YEAR(Data!$E8865)</f>
        <v>2012</v>
      </c>
      <c r="D8865" s="2" t="str">
        <f>TEXT(Table_1[[#This Row],[Order Date]], "MMM")</f>
        <v>Sep</v>
      </c>
      <c r="E8865" s="7">
        <v>41163</v>
      </c>
      <c r="F8865" s="7">
        <v>41170</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row>
    <row r="8866" spans="1:23" ht="14.25" customHeight="1" x14ac:dyDescent="0.3">
      <c r="A8866" s="5">
        <v>8865</v>
      </c>
      <c r="B8866" s="2" t="s">
        <v>10280</v>
      </c>
      <c r="C8866" s="5">
        <f>YEAR(Data!$E8866)</f>
        <v>2012</v>
      </c>
      <c r="D8866" s="2" t="str">
        <f>TEXT(Table_1[[#This Row],[Order Date]], "MMM")</f>
        <v>Sep</v>
      </c>
      <c r="E8866" s="7">
        <v>41163</v>
      </c>
      <c r="F8866" s="7">
        <v>41170</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row>
    <row r="8867" spans="1:23" ht="14.25" customHeight="1" x14ac:dyDescent="0.3">
      <c r="A8867" s="5">
        <v>8866</v>
      </c>
      <c r="B8867" s="2" t="s">
        <v>10281</v>
      </c>
      <c r="C8867" s="5">
        <f>YEAR(Data!$E8867)</f>
        <v>2012</v>
      </c>
      <c r="D8867" s="2" t="str">
        <f>TEXT(Table_1[[#This Row],[Order Date]], "MMM")</f>
        <v>Dec</v>
      </c>
      <c r="E8867" s="7">
        <v>41263</v>
      </c>
      <c r="F8867" s="7">
        <v>41269</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row>
    <row r="8868" spans="1:23" ht="14.25" customHeight="1" x14ac:dyDescent="0.3">
      <c r="A8868" s="5">
        <v>8867</v>
      </c>
      <c r="B8868" s="2" t="s">
        <v>10282</v>
      </c>
      <c r="C8868" s="5">
        <f>YEAR(Data!$E8868)</f>
        <v>2011</v>
      </c>
      <c r="D8868" s="2" t="str">
        <f>TEXT(Table_1[[#This Row],[Order Date]], "MMM")</f>
        <v>Sep</v>
      </c>
      <c r="E8868" s="7">
        <v>40806</v>
      </c>
      <c r="F8868" s="7">
        <v>40809</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row>
    <row r="8869" spans="1:23" ht="14.25" customHeight="1" x14ac:dyDescent="0.3">
      <c r="A8869" s="5">
        <v>8868</v>
      </c>
      <c r="B8869" s="2" t="s">
        <v>10282</v>
      </c>
      <c r="C8869" s="5">
        <f>YEAR(Data!$E8869)</f>
        <v>2011</v>
      </c>
      <c r="D8869" s="2" t="str">
        <f>TEXT(Table_1[[#This Row],[Order Date]], "MMM")</f>
        <v>Sep</v>
      </c>
      <c r="E8869" s="7">
        <v>40806</v>
      </c>
      <c r="F8869" s="7">
        <v>40809</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row>
    <row r="8870" spans="1:23" ht="14.25" customHeight="1" x14ac:dyDescent="0.3">
      <c r="A8870" s="5">
        <v>8869</v>
      </c>
      <c r="B8870" s="2" t="s">
        <v>10283</v>
      </c>
      <c r="C8870" s="5">
        <f>YEAR(Data!$E8870)</f>
        <v>2013</v>
      </c>
      <c r="D8870" s="2" t="str">
        <f>TEXT(Table_1[[#This Row],[Order Date]], "MMM")</f>
        <v>Nov</v>
      </c>
      <c r="E8870" s="7">
        <v>41583</v>
      </c>
      <c r="F8870" s="7">
        <v>41587</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row>
    <row r="8871" spans="1:23" ht="14.25" customHeight="1" x14ac:dyDescent="0.3">
      <c r="A8871" s="5">
        <v>8870</v>
      </c>
      <c r="B8871" s="2" t="s">
        <v>10284</v>
      </c>
      <c r="C8871" s="5">
        <f>YEAR(Data!$E8871)</f>
        <v>2014</v>
      </c>
      <c r="D8871" s="2" t="str">
        <f>TEXT(Table_1[[#This Row],[Order Date]], "MMM")</f>
        <v>Dec</v>
      </c>
      <c r="E8871" s="7">
        <v>41975</v>
      </c>
      <c r="F8871" s="7">
        <v>41980</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row>
    <row r="8872" spans="1:23" ht="14.25" customHeight="1" x14ac:dyDescent="0.3">
      <c r="A8872" s="5">
        <v>8871</v>
      </c>
      <c r="B8872" s="2" t="s">
        <v>10284</v>
      </c>
      <c r="C8872" s="5">
        <f>YEAR(Data!$E8872)</f>
        <v>2014</v>
      </c>
      <c r="D8872" s="2" t="str">
        <f>TEXT(Table_1[[#This Row],[Order Date]], "MMM")</f>
        <v>Dec</v>
      </c>
      <c r="E8872" s="7">
        <v>41975</v>
      </c>
      <c r="F8872" s="7">
        <v>41980</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row>
    <row r="8873" spans="1:23" ht="14.25" customHeight="1" x14ac:dyDescent="0.3">
      <c r="A8873" s="5">
        <v>8872</v>
      </c>
      <c r="B8873" s="2" t="s">
        <v>10284</v>
      </c>
      <c r="C8873" s="5">
        <f>YEAR(Data!$E8873)</f>
        <v>2014</v>
      </c>
      <c r="D8873" s="2" t="str">
        <f>TEXT(Table_1[[#This Row],[Order Date]], "MMM")</f>
        <v>Dec</v>
      </c>
      <c r="E8873" s="7">
        <v>41975</v>
      </c>
      <c r="F8873" s="7">
        <v>41980</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row>
    <row r="8874" spans="1:23" ht="14.25" customHeight="1" x14ac:dyDescent="0.3">
      <c r="A8874" s="5">
        <v>8873</v>
      </c>
      <c r="B8874" s="2" t="s">
        <v>10285</v>
      </c>
      <c r="C8874" s="5">
        <f>YEAR(Data!$E8874)</f>
        <v>2011</v>
      </c>
      <c r="D8874" s="2" t="str">
        <f>TEXT(Table_1[[#This Row],[Order Date]], "MMM")</f>
        <v>Oct</v>
      </c>
      <c r="E8874" s="7">
        <v>40826</v>
      </c>
      <c r="F8874" s="7">
        <v>40826</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row>
    <row r="8875" spans="1:23" ht="14.25" customHeight="1" x14ac:dyDescent="0.3">
      <c r="A8875" s="5">
        <v>8874</v>
      </c>
      <c r="B8875" s="2" t="s">
        <v>10285</v>
      </c>
      <c r="C8875" s="5">
        <f>YEAR(Data!$E8875)</f>
        <v>2011</v>
      </c>
      <c r="D8875" s="2" t="str">
        <f>TEXT(Table_1[[#This Row],[Order Date]], "MMM")</f>
        <v>Oct</v>
      </c>
      <c r="E8875" s="7">
        <v>40826</v>
      </c>
      <c r="F8875" s="7">
        <v>40826</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row>
    <row r="8876" spans="1:23" ht="14.25" customHeight="1" x14ac:dyDescent="0.3">
      <c r="A8876" s="5">
        <v>8875</v>
      </c>
      <c r="B8876" s="2" t="s">
        <v>10288</v>
      </c>
      <c r="C8876" s="5">
        <f>YEAR(Data!$E8876)</f>
        <v>2014</v>
      </c>
      <c r="D8876" s="2" t="str">
        <f>TEXT(Table_1[[#This Row],[Order Date]], "MMM")</f>
        <v>Nov</v>
      </c>
      <c r="E8876" s="7">
        <v>41958</v>
      </c>
      <c r="F8876" s="7">
        <v>41960</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row>
    <row r="8877" spans="1:23" ht="14.25" customHeight="1" x14ac:dyDescent="0.3">
      <c r="A8877" s="5">
        <v>8876</v>
      </c>
      <c r="B8877" s="2" t="s">
        <v>10289</v>
      </c>
      <c r="C8877" s="5">
        <f>YEAR(Data!$E8877)</f>
        <v>2013</v>
      </c>
      <c r="D8877" s="2" t="str">
        <f>TEXT(Table_1[[#This Row],[Order Date]], "MMM")</f>
        <v>Aug</v>
      </c>
      <c r="E8877" s="7">
        <v>41500</v>
      </c>
      <c r="F8877" s="7">
        <v>41506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row>
    <row r="8878" spans="1:23" ht="14.25" customHeight="1" x14ac:dyDescent="0.3">
      <c r="A8878" s="5">
        <v>8877</v>
      </c>
      <c r="B8878" s="2" t="s">
        <v>10289</v>
      </c>
      <c r="C8878" s="5">
        <f>YEAR(Data!$E8878)</f>
        <v>2013</v>
      </c>
      <c r="D8878" s="2" t="str">
        <f>TEXT(Table_1[[#This Row],[Order Date]], "MMM")</f>
        <v>Aug</v>
      </c>
      <c r="E8878" s="7">
        <v>41500</v>
      </c>
      <c r="F8878" s="7">
        <v>41506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row>
    <row r="8879" spans="1:23" ht="14.25" customHeight="1" x14ac:dyDescent="0.3">
      <c r="A8879" s="5">
        <v>8878</v>
      </c>
      <c r="B8879" s="2" t="s">
        <v>10290</v>
      </c>
      <c r="C8879" s="5">
        <f>YEAR(Data!$E8879)</f>
        <v>2014</v>
      </c>
      <c r="D8879" s="2" t="str">
        <f>TEXT(Table_1[[#This Row],[Order Date]], "MMM")</f>
        <v>Sep</v>
      </c>
      <c r="E8879" s="7">
        <v>41900</v>
      </c>
      <c r="F8879" s="7">
        <v>41906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row>
    <row r="8880" spans="1:23" ht="14.25" customHeight="1" x14ac:dyDescent="0.3">
      <c r="A8880" s="5">
        <v>8879</v>
      </c>
      <c r="B8880" s="2" t="s">
        <v>10290</v>
      </c>
      <c r="C8880" s="5">
        <f>YEAR(Data!$E8880)</f>
        <v>2014</v>
      </c>
      <c r="D8880" s="2" t="str">
        <f>TEXT(Table_1[[#This Row],[Order Date]], "MMM")</f>
        <v>Sep</v>
      </c>
      <c r="E8880" s="7">
        <v>41900</v>
      </c>
      <c r="F8880" s="7">
        <v>41906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row>
    <row r="8881" spans="1:23" ht="14.25" customHeight="1" x14ac:dyDescent="0.3">
      <c r="A8881" s="5">
        <v>8880</v>
      </c>
      <c r="B8881" s="2" t="s">
        <v>10293</v>
      </c>
      <c r="C8881" s="5">
        <f>YEAR(Data!$E8881)</f>
        <v>2012</v>
      </c>
      <c r="D8881" s="2" t="str">
        <f>TEXT(Table_1[[#This Row],[Order Date]], "MMM")</f>
        <v>Mar</v>
      </c>
      <c r="E8881" s="7">
        <v>40991</v>
      </c>
      <c r="F8881" s="7">
        <v>40993</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row>
    <row r="8882" spans="1:23" ht="14.25" customHeight="1" x14ac:dyDescent="0.3">
      <c r="A8882" s="5">
        <v>8881</v>
      </c>
      <c r="B8882" s="2" t="s">
        <v>10293</v>
      </c>
      <c r="C8882" s="5">
        <f>YEAR(Data!$E8882)</f>
        <v>2012</v>
      </c>
      <c r="D8882" s="2" t="str">
        <f>TEXT(Table_1[[#This Row],[Order Date]], "MMM")</f>
        <v>Mar</v>
      </c>
      <c r="E8882" s="7">
        <v>40991</v>
      </c>
      <c r="F8882" s="7">
        <v>40993</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row>
    <row r="8883" spans="1:23" ht="14.25" customHeight="1" x14ac:dyDescent="0.3">
      <c r="A8883" s="5">
        <v>8882</v>
      </c>
      <c r="B8883" s="2" t="s">
        <v>10294</v>
      </c>
      <c r="C8883" s="5">
        <f>YEAR(Data!$E8883)</f>
        <v>2013</v>
      </c>
      <c r="D8883" s="2" t="str">
        <f>TEXT(Table_1[[#This Row],[Order Date]], "MMM")</f>
        <v>Jul</v>
      </c>
      <c r="E8883" s="7">
        <v>41456</v>
      </c>
      <c r="F8883" s="7">
        <v>41459</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row>
    <row r="8884" spans="1:23" ht="14.25" customHeight="1" x14ac:dyDescent="0.3">
      <c r="A8884" s="5">
        <v>8883</v>
      </c>
      <c r="B8884" s="2" t="s">
        <v>10295</v>
      </c>
      <c r="C8884" s="5">
        <f>YEAR(Data!$E8884)</f>
        <v>2014</v>
      </c>
      <c r="D8884" s="2" t="str">
        <f>TEXT(Table_1[[#This Row],[Order Date]], "MMM")</f>
        <v>Oct</v>
      </c>
      <c r="E8884" s="7">
        <v>41933</v>
      </c>
      <c r="F8884" s="7">
        <v>41938</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row>
    <row r="8885" spans="1:23" ht="14.25" customHeight="1" x14ac:dyDescent="0.3">
      <c r="A8885" s="5">
        <v>8884</v>
      </c>
      <c r="B8885" s="2" t="s">
        <v>10295</v>
      </c>
      <c r="C8885" s="5">
        <f>YEAR(Data!$E8885)</f>
        <v>2014</v>
      </c>
      <c r="D8885" s="2" t="str">
        <f>TEXT(Table_1[[#This Row],[Order Date]], "MMM")</f>
        <v>Oct</v>
      </c>
      <c r="E8885" s="7">
        <v>41933</v>
      </c>
      <c r="F8885" s="7">
        <v>41938</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row>
    <row r="8886" spans="1:23" ht="14.25" customHeight="1" x14ac:dyDescent="0.3">
      <c r="A8886" s="5">
        <v>8885</v>
      </c>
      <c r="B8886" s="2" t="s">
        <v>10296</v>
      </c>
      <c r="C8886" s="5">
        <f>YEAR(Data!$E8886)</f>
        <v>2011</v>
      </c>
      <c r="D8886" s="2" t="str">
        <f>TEXT(Table_1[[#This Row],[Order Date]], "MMM")</f>
        <v>Aug</v>
      </c>
      <c r="E8886" s="7">
        <v>40780</v>
      </c>
      <c r="F8886" s="7">
        <v>40785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row>
    <row r="8887" spans="1:23" ht="14.25" customHeight="1" x14ac:dyDescent="0.3">
      <c r="A8887" s="5">
        <v>8886</v>
      </c>
      <c r="B8887" s="2" t="s">
        <v>10296</v>
      </c>
      <c r="C8887" s="5">
        <f>YEAR(Data!$E8887)</f>
        <v>2011</v>
      </c>
      <c r="D8887" s="2" t="str">
        <f>TEXT(Table_1[[#This Row],[Order Date]], "MMM")</f>
        <v>Aug</v>
      </c>
      <c r="E8887" s="7">
        <v>40780</v>
      </c>
      <c r="F8887" s="7">
        <v>40785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row>
    <row r="8888" spans="1:23" ht="14.25" customHeight="1" x14ac:dyDescent="0.3">
      <c r="A8888" s="5">
        <v>8887</v>
      </c>
      <c r="B8888" s="2" t="s">
        <v>10296</v>
      </c>
      <c r="C8888" s="5">
        <f>YEAR(Data!$E8888)</f>
        <v>2011</v>
      </c>
      <c r="D8888" s="2" t="str">
        <f>TEXT(Table_1[[#This Row],[Order Date]], "MMM")</f>
        <v>Aug</v>
      </c>
      <c r="E8888" s="7">
        <v>40780</v>
      </c>
      <c r="F8888" s="7">
        <v>40785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row>
    <row r="8889" spans="1:23" ht="14.25" customHeight="1" x14ac:dyDescent="0.3">
      <c r="A8889" s="5">
        <v>8888</v>
      </c>
      <c r="B8889" s="2" t="s">
        <v>10297</v>
      </c>
      <c r="C8889" s="5">
        <f>YEAR(Data!$E8889)</f>
        <v>2011</v>
      </c>
      <c r="D8889" s="2" t="str">
        <f>TEXT(Table_1[[#This Row],[Order Date]], "MMM")</f>
        <v>Jul</v>
      </c>
      <c r="E8889" s="7">
        <v>40751</v>
      </c>
      <c r="F8889" s="7">
        <v>40754</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row>
    <row r="8890" spans="1:23" ht="14.25" customHeight="1" x14ac:dyDescent="0.3">
      <c r="A8890" s="5">
        <v>8889</v>
      </c>
      <c r="B8890" s="2" t="s">
        <v>10298</v>
      </c>
      <c r="C8890" s="5">
        <f>YEAR(Data!$E8890)</f>
        <v>2014</v>
      </c>
      <c r="D8890" s="2" t="str">
        <f>TEXT(Table_1[[#This Row],[Order Date]], "MMM")</f>
        <v>Dec</v>
      </c>
      <c r="E8890" s="7">
        <v>41975</v>
      </c>
      <c r="F8890" s="7">
        <v>41981</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row>
    <row r="8891" spans="1:23" ht="14.25" customHeight="1" x14ac:dyDescent="0.3">
      <c r="A8891" s="5">
        <v>8890</v>
      </c>
      <c r="B8891" s="2" t="s">
        <v>10299</v>
      </c>
      <c r="C8891" s="5">
        <f>YEAR(Data!$E8891)</f>
        <v>2013</v>
      </c>
      <c r="D8891" s="2" t="str">
        <f>TEXT(Table_1[[#This Row],[Order Date]], "MMM")</f>
        <v>Oct</v>
      </c>
      <c r="E8891" s="7">
        <v>41565</v>
      </c>
      <c r="F8891" s="7">
        <v>41569</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row>
    <row r="8892" spans="1:23" ht="14.25" customHeight="1" x14ac:dyDescent="0.3">
      <c r="A8892" s="5">
        <v>8891</v>
      </c>
      <c r="B8892" s="2" t="s">
        <v>10299</v>
      </c>
      <c r="C8892" s="5">
        <f>YEAR(Data!$E8892)</f>
        <v>2013</v>
      </c>
      <c r="D8892" s="2" t="str">
        <f>TEXT(Table_1[[#This Row],[Order Date]], "MMM")</f>
        <v>Oct</v>
      </c>
      <c r="E8892" s="7">
        <v>41565</v>
      </c>
      <c r="F8892" s="7">
        <v>41569</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row>
    <row r="8893" spans="1:23" ht="14.25" customHeight="1" x14ac:dyDescent="0.3">
      <c r="A8893" s="5">
        <v>8892</v>
      </c>
      <c r="B8893" s="2" t="s">
        <v>10300</v>
      </c>
      <c r="C8893" s="5">
        <f>YEAR(Data!$E8893)</f>
        <v>2013</v>
      </c>
      <c r="D8893" s="2" t="str">
        <f>TEXT(Table_1[[#This Row],[Order Date]], "MMM")</f>
        <v>Sep</v>
      </c>
      <c r="E8893" s="7">
        <v>41534</v>
      </c>
      <c r="F8893" s="7">
        <v>41536</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row>
    <row r="8894" spans="1:23" ht="14.25" customHeight="1" x14ac:dyDescent="0.3">
      <c r="A8894" s="5">
        <v>8893</v>
      </c>
      <c r="B8894" s="2" t="s">
        <v>10301</v>
      </c>
      <c r="C8894" s="5">
        <f>YEAR(Data!$E8894)</f>
        <v>2012</v>
      </c>
      <c r="D8894" s="2" t="str">
        <f>TEXT(Table_1[[#This Row],[Order Date]], "MMM")</f>
        <v>Dec</v>
      </c>
      <c r="E8894" s="7">
        <v>41244</v>
      </c>
      <c r="F8894" s="7">
        <v>41249</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row>
    <row r="8895" spans="1:23" ht="14.25" customHeight="1" x14ac:dyDescent="0.3">
      <c r="A8895" s="5">
        <v>8894</v>
      </c>
      <c r="B8895" s="2" t="s">
        <v>10302</v>
      </c>
      <c r="C8895" s="5">
        <f>YEAR(Data!$E8895)</f>
        <v>2011</v>
      </c>
      <c r="D8895" s="2" t="str">
        <f>TEXT(Table_1[[#This Row],[Order Date]], "MMM")</f>
        <v>Aug</v>
      </c>
      <c r="E8895" s="7">
        <v>40760</v>
      </c>
      <c r="F8895" s="7">
        <v>40767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row>
    <row r="8896" spans="1:23" ht="14.25" customHeight="1" x14ac:dyDescent="0.3">
      <c r="A8896" s="5">
        <v>8895</v>
      </c>
      <c r="B8896" s="2" t="s">
        <v>10303</v>
      </c>
      <c r="C8896" s="5">
        <f>YEAR(Data!$E8896)</f>
        <v>2013</v>
      </c>
      <c r="D8896" s="2" t="str">
        <f>TEXT(Table_1[[#This Row],[Order Date]], "MMM")</f>
        <v>Aug</v>
      </c>
      <c r="E8896" s="7">
        <v>41502</v>
      </c>
      <c r="F8896" s="7">
        <v>41509</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row>
    <row r="8897" spans="1:23" ht="14.25" customHeight="1" x14ac:dyDescent="0.3">
      <c r="A8897" s="5">
        <v>8896</v>
      </c>
      <c r="B8897" s="2" t="s">
        <v>10303</v>
      </c>
      <c r="C8897" s="5">
        <f>YEAR(Data!$E8897)</f>
        <v>2013</v>
      </c>
      <c r="D8897" s="2" t="str">
        <f>TEXT(Table_1[[#This Row],[Order Date]], "MMM")</f>
        <v>Aug</v>
      </c>
      <c r="E8897" s="7">
        <v>41502</v>
      </c>
      <c r="F8897" s="7">
        <v>41509</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row>
    <row r="8898" spans="1:23" ht="14.25" customHeight="1" x14ac:dyDescent="0.3">
      <c r="A8898" s="5">
        <v>8897</v>
      </c>
      <c r="B8898" s="2" t="s">
        <v>10303</v>
      </c>
      <c r="C8898" s="5">
        <f>YEAR(Data!$E8898)</f>
        <v>2013</v>
      </c>
      <c r="D8898" s="2" t="str">
        <f>TEXT(Table_1[[#This Row],[Order Date]], "MMM")</f>
        <v>Aug</v>
      </c>
      <c r="E8898" s="7">
        <v>41502</v>
      </c>
      <c r="F8898" s="7">
        <v>41509</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row>
    <row r="8899" spans="1:23" ht="14.25" customHeight="1" x14ac:dyDescent="0.3">
      <c r="A8899" s="5">
        <v>8898</v>
      </c>
      <c r="B8899" s="2" t="s">
        <v>10303</v>
      </c>
      <c r="C8899" s="5">
        <f>YEAR(Data!$E8899)</f>
        <v>2013</v>
      </c>
      <c r="D8899" s="2" t="str">
        <f>TEXT(Table_1[[#This Row],[Order Date]], "MMM")</f>
        <v>Aug</v>
      </c>
      <c r="E8899" s="7">
        <v>41502</v>
      </c>
      <c r="F8899" s="7">
        <v>41509</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row>
    <row r="8900" spans="1:23" ht="14.25" customHeight="1" x14ac:dyDescent="0.3">
      <c r="A8900" s="5">
        <v>8899</v>
      </c>
      <c r="B8900" s="2" t="s">
        <v>10304</v>
      </c>
      <c r="C8900" s="5">
        <f>YEAR(Data!$E8900)</f>
        <v>2012</v>
      </c>
      <c r="D8900" s="2" t="str">
        <f>TEXT(Table_1[[#This Row],[Order Date]], "MMM")</f>
        <v>Aug</v>
      </c>
      <c r="E8900" s="7">
        <v>41128</v>
      </c>
      <c r="F8900" s="7">
        <v>41130</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row>
    <row r="8901" spans="1:23" ht="14.25" customHeight="1" x14ac:dyDescent="0.3">
      <c r="A8901" s="5">
        <v>8900</v>
      </c>
      <c r="B8901" s="2" t="s">
        <v>10304</v>
      </c>
      <c r="C8901" s="5">
        <f>YEAR(Data!$E8901)</f>
        <v>2012</v>
      </c>
      <c r="D8901" s="2" t="str">
        <f>TEXT(Table_1[[#This Row],[Order Date]], "MMM")</f>
        <v>Aug</v>
      </c>
      <c r="E8901" s="7">
        <v>41128</v>
      </c>
      <c r="F8901" s="7">
        <v>41130</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row>
    <row r="8902" spans="1:23" ht="14.25" customHeight="1" x14ac:dyDescent="0.3">
      <c r="A8902" s="5">
        <v>8901</v>
      </c>
      <c r="B8902" s="2" t="s">
        <v>10305</v>
      </c>
      <c r="C8902" s="5">
        <f>YEAR(Data!$E8902)</f>
        <v>2013</v>
      </c>
      <c r="D8902" s="2" t="str">
        <f>TEXT(Table_1[[#This Row],[Order Date]], "MMM")</f>
        <v>Jun</v>
      </c>
      <c r="E8902" s="7">
        <v>41426</v>
      </c>
      <c r="F8902" s="7">
        <v>41430</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row>
    <row r="8903" spans="1:23" ht="14.25" customHeight="1" x14ac:dyDescent="0.3">
      <c r="A8903" s="5">
        <v>8902</v>
      </c>
      <c r="B8903" s="2" t="s">
        <v>10305</v>
      </c>
      <c r="C8903" s="5">
        <f>YEAR(Data!$E8903)</f>
        <v>2013</v>
      </c>
      <c r="D8903" s="2" t="str">
        <f>TEXT(Table_1[[#This Row],[Order Date]], "MMM")</f>
        <v>Jun</v>
      </c>
      <c r="E8903" s="7">
        <v>41426</v>
      </c>
      <c r="F8903" s="7">
        <v>41430</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row>
    <row r="8904" spans="1:23" ht="14.25" customHeight="1" x14ac:dyDescent="0.3">
      <c r="A8904" s="5">
        <v>8903</v>
      </c>
      <c r="B8904" s="2" t="s">
        <v>10305</v>
      </c>
      <c r="C8904" s="5">
        <f>YEAR(Data!$E8904)</f>
        <v>2013</v>
      </c>
      <c r="D8904" s="2" t="str">
        <f>TEXT(Table_1[[#This Row],[Order Date]], "MMM")</f>
        <v>Jun</v>
      </c>
      <c r="E8904" s="7">
        <v>41426</v>
      </c>
      <c r="F8904" s="7">
        <v>41430</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row>
    <row r="8905" spans="1:23" ht="14.25" customHeight="1" x14ac:dyDescent="0.3">
      <c r="A8905" s="5">
        <v>8904</v>
      </c>
      <c r="B8905" s="2" t="s">
        <v>10305</v>
      </c>
      <c r="C8905" s="5">
        <f>YEAR(Data!$E8905)</f>
        <v>2013</v>
      </c>
      <c r="D8905" s="2" t="str">
        <f>TEXT(Table_1[[#This Row],[Order Date]], "MMM")</f>
        <v>Jun</v>
      </c>
      <c r="E8905" s="7">
        <v>41426</v>
      </c>
      <c r="F8905" s="7">
        <v>41430</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row>
    <row r="8906" spans="1:23" ht="14.25" customHeight="1" x14ac:dyDescent="0.3">
      <c r="A8906" s="5">
        <v>8905</v>
      </c>
      <c r="B8906" s="2" t="s">
        <v>10306</v>
      </c>
      <c r="C8906" s="5">
        <f>YEAR(Data!$E8906)</f>
        <v>2013</v>
      </c>
      <c r="D8906" s="2" t="str">
        <f>TEXT(Table_1[[#This Row],[Order Date]], "MMM")</f>
        <v>Jul</v>
      </c>
      <c r="E8906" s="7">
        <v>41457</v>
      </c>
      <c r="F8906" s="7">
        <v>41457</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row>
    <row r="8907" spans="1:23" ht="14.25" customHeight="1" x14ac:dyDescent="0.3">
      <c r="A8907" s="5">
        <v>8906</v>
      </c>
      <c r="B8907" s="2" t="s">
        <v>10306</v>
      </c>
      <c r="C8907" s="5">
        <f>YEAR(Data!$E8907)</f>
        <v>2013</v>
      </c>
      <c r="D8907" s="2" t="str">
        <f>TEXT(Table_1[[#This Row],[Order Date]], "MMM")</f>
        <v>Jul</v>
      </c>
      <c r="E8907" s="7">
        <v>41457</v>
      </c>
      <c r="F8907" s="7">
        <v>41457</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row>
    <row r="8908" spans="1:23" ht="14.25" customHeight="1" x14ac:dyDescent="0.3">
      <c r="A8908" s="5">
        <v>8907</v>
      </c>
      <c r="B8908" s="2" t="s">
        <v>10306</v>
      </c>
      <c r="C8908" s="5">
        <f>YEAR(Data!$E8908)</f>
        <v>2013</v>
      </c>
      <c r="D8908" s="2" t="str">
        <f>TEXT(Table_1[[#This Row],[Order Date]], "MMM")</f>
        <v>Jul</v>
      </c>
      <c r="E8908" s="7">
        <v>41457</v>
      </c>
      <c r="F8908" s="7">
        <v>41457</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row>
    <row r="8909" spans="1:23" ht="14.25" customHeight="1" x14ac:dyDescent="0.3">
      <c r="A8909" s="5">
        <v>8908</v>
      </c>
      <c r="B8909" s="2" t="s">
        <v>10307</v>
      </c>
      <c r="C8909" s="5">
        <f>YEAR(Data!$E8909)</f>
        <v>2013</v>
      </c>
      <c r="D8909" s="2" t="str">
        <f>TEXT(Table_1[[#This Row],[Order Date]], "MMM")</f>
        <v>Dec</v>
      </c>
      <c r="E8909" s="7">
        <v>41627</v>
      </c>
      <c r="F8909" s="7">
        <v>41629</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row>
    <row r="8910" spans="1:23" ht="14.25" customHeight="1" x14ac:dyDescent="0.3">
      <c r="A8910" s="5">
        <v>8909</v>
      </c>
      <c r="B8910" s="2" t="s">
        <v>10308</v>
      </c>
      <c r="C8910" s="5">
        <f>YEAR(Data!$E8910)</f>
        <v>2012</v>
      </c>
      <c r="D8910" s="2" t="str">
        <f>TEXT(Table_1[[#This Row],[Order Date]], "MMM")</f>
        <v>Jan</v>
      </c>
      <c r="E8910" s="7">
        <v>40934</v>
      </c>
      <c r="F8910" s="7">
        <v>40940</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row>
    <row r="8911" spans="1:23" ht="14.25" customHeight="1" x14ac:dyDescent="0.3">
      <c r="A8911" s="5">
        <v>8910</v>
      </c>
      <c r="B8911" s="2" t="s">
        <v>10309</v>
      </c>
      <c r="C8911" s="5">
        <f>YEAR(Data!$E8911)</f>
        <v>2014</v>
      </c>
      <c r="D8911" s="2" t="str">
        <f>TEXT(Table_1[[#This Row],[Order Date]], "MMM")</f>
        <v>Oct</v>
      </c>
      <c r="E8911" s="7">
        <v>41941</v>
      </c>
      <c r="F8911" s="7">
        <v>41945</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row>
    <row r="8912" spans="1:23" ht="14.25" customHeight="1" x14ac:dyDescent="0.3">
      <c r="A8912" s="5">
        <v>8911</v>
      </c>
      <c r="B8912" s="2" t="s">
        <v>10310</v>
      </c>
      <c r="C8912" s="5">
        <f>YEAR(Data!$E8912)</f>
        <v>2014</v>
      </c>
      <c r="D8912" s="2" t="str">
        <f>TEXT(Table_1[[#This Row],[Order Date]], "MMM")</f>
        <v>Nov</v>
      </c>
      <c r="E8912" s="7">
        <v>41948</v>
      </c>
      <c r="F8912" s="7">
        <v>41952</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row>
    <row r="8913" spans="1:23" ht="14.25" customHeight="1" x14ac:dyDescent="0.3">
      <c r="A8913" s="5">
        <v>8912</v>
      </c>
      <c r="B8913" s="2" t="s">
        <v>10310</v>
      </c>
      <c r="C8913" s="5">
        <f>YEAR(Data!$E8913)</f>
        <v>2014</v>
      </c>
      <c r="D8913" s="2" t="str">
        <f>TEXT(Table_1[[#This Row],[Order Date]], "MMM")</f>
        <v>Nov</v>
      </c>
      <c r="E8913" s="7">
        <v>41948</v>
      </c>
      <c r="F8913" s="7">
        <v>41952</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row>
    <row r="8914" spans="1:23" ht="14.25" customHeight="1" x14ac:dyDescent="0.3">
      <c r="A8914" s="5">
        <v>8913</v>
      </c>
      <c r="B8914" s="2" t="s">
        <v>10310</v>
      </c>
      <c r="C8914" s="5">
        <f>YEAR(Data!$E8914)</f>
        <v>2014</v>
      </c>
      <c r="D8914" s="2" t="str">
        <f>TEXT(Table_1[[#This Row],[Order Date]], "MMM")</f>
        <v>Nov</v>
      </c>
      <c r="E8914" s="7">
        <v>41948</v>
      </c>
      <c r="F8914" s="7">
        <v>41952</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row>
    <row r="8915" spans="1:23" ht="14.25" customHeight="1" x14ac:dyDescent="0.3">
      <c r="A8915" s="5">
        <v>8914</v>
      </c>
      <c r="B8915" s="2" t="s">
        <v>10310</v>
      </c>
      <c r="C8915" s="5">
        <f>YEAR(Data!$E8915)</f>
        <v>2014</v>
      </c>
      <c r="D8915" s="2" t="str">
        <f>TEXT(Table_1[[#This Row],[Order Date]], "MMM")</f>
        <v>Nov</v>
      </c>
      <c r="E8915" s="7">
        <v>41948</v>
      </c>
      <c r="F8915" s="7">
        <v>41952</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row>
    <row r="8916" spans="1:23" ht="14.25" customHeight="1" x14ac:dyDescent="0.3">
      <c r="A8916" s="5">
        <v>8915</v>
      </c>
      <c r="B8916" s="2" t="s">
        <v>10311</v>
      </c>
      <c r="C8916" s="5">
        <f>YEAR(Data!$E8916)</f>
        <v>2013</v>
      </c>
      <c r="D8916" s="2" t="str">
        <f>TEXT(Table_1[[#This Row],[Order Date]], "MMM")</f>
        <v>May</v>
      </c>
      <c r="E8916" s="7">
        <v>41404</v>
      </c>
      <c r="F8916" s="7">
        <v>41408</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row>
    <row r="8917" spans="1:23" ht="14.25" customHeight="1" x14ac:dyDescent="0.3">
      <c r="A8917" s="5">
        <v>8916</v>
      </c>
      <c r="B8917" s="2" t="s">
        <v>10311</v>
      </c>
      <c r="C8917" s="5">
        <f>YEAR(Data!$E8917)</f>
        <v>2013</v>
      </c>
      <c r="D8917" s="2" t="str">
        <f>TEXT(Table_1[[#This Row],[Order Date]], "MMM")</f>
        <v>May</v>
      </c>
      <c r="E8917" s="7">
        <v>41404</v>
      </c>
      <c r="F8917" s="7">
        <v>41408</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row>
    <row r="8918" spans="1:23" ht="14.25" customHeight="1" x14ac:dyDescent="0.3">
      <c r="A8918" s="5">
        <v>8917</v>
      </c>
      <c r="B8918" s="2" t="s">
        <v>10311</v>
      </c>
      <c r="C8918" s="5">
        <f>YEAR(Data!$E8918)</f>
        <v>2013</v>
      </c>
      <c r="D8918" s="2" t="str">
        <f>TEXT(Table_1[[#This Row],[Order Date]], "MMM")</f>
        <v>May</v>
      </c>
      <c r="E8918" s="7">
        <v>41404</v>
      </c>
      <c r="F8918" s="7">
        <v>41408</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row>
    <row r="8919" spans="1:23" ht="14.25" customHeight="1" x14ac:dyDescent="0.3">
      <c r="A8919" s="5">
        <v>8918</v>
      </c>
      <c r="B8919" s="2" t="s">
        <v>10311</v>
      </c>
      <c r="C8919" s="5">
        <f>YEAR(Data!$E8919)</f>
        <v>2013</v>
      </c>
      <c r="D8919" s="2" t="str">
        <f>TEXT(Table_1[[#This Row],[Order Date]], "MMM")</f>
        <v>May</v>
      </c>
      <c r="E8919" s="7">
        <v>41404</v>
      </c>
      <c r="F8919" s="7">
        <v>41408</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row>
    <row r="8920" spans="1:23" ht="14.25" customHeight="1" x14ac:dyDescent="0.3">
      <c r="A8920" s="5">
        <v>8919</v>
      </c>
      <c r="B8920" s="2" t="s">
        <v>10311</v>
      </c>
      <c r="C8920" s="5">
        <f>YEAR(Data!$E8920)</f>
        <v>2013</v>
      </c>
      <c r="D8920" s="2" t="str">
        <f>TEXT(Table_1[[#This Row],[Order Date]], "MMM")</f>
        <v>May</v>
      </c>
      <c r="E8920" s="7">
        <v>41404</v>
      </c>
      <c r="F8920" s="7">
        <v>41408</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row>
    <row r="8921" spans="1:23" ht="14.25" customHeight="1" x14ac:dyDescent="0.3">
      <c r="A8921" s="5">
        <v>8920</v>
      </c>
      <c r="B8921" s="2" t="s">
        <v>10312</v>
      </c>
      <c r="C8921" s="5">
        <f>YEAR(Data!$E8921)</f>
        <v>2011</v>
      </c>
      <c r="D8921" s="2" t="str">
        <f>TEXT(Table_1[[#This Row],[Order Date]], "MMM")</f>
        <v>Apr</v>
      </c>
      <c r="E8921" s="7">
        <v>40635</v>
      </c>
      <c r="F8921" s="7">
        <v>40641</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row>
    <row r="8922" spans="1:23" ht="14.25" customHeight="1" x14ac:dyDescent="0.3">
      <c r="A8922" s="5">
        <v>8921</v>
      </c>
      <c r="B8922" s="2" t="s">
        <v>10313</v>
      </c>
      <c r="C8922" s="5">
        <f>YEAR(Data!$E8922)</f>
        <v>2011</v>
      </c>
      <c r="D8922" s="2" t="str">
        <f>TEXT(Table_1[[#This Row],[Order Date]], "MMM")</f>
        <v>Apr</v>
      </c>
      <c r="E8922" s="7">
        <v>40661</v>
      </c>
      <c r="F8922" s="7">
        <v>40666</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row>
    <row r="8923" spans="1:23" ht="14.25" customHeight="1" x14ac:dyDescent="0.3">
      <c r="A8923" s="5">
        <v>8922</v>
      </c>
      <c r="B8923" s="2" t="s">
        <v>10314</v>
      </c>
      <c r="C8923" s="5">
        <f>YEAR(Data!$E8923)</f>
        <v>2013</v>
      </c>
      <c r="D8923" s="2" t="str">
        <f>TEXT(Table_1[[#This Row],[Order Date]], "MMM")</f>
        <v>Oct</v>
      </c>
      <c r="E8923" s="7">
        <v>41552</v>
      </c>
      <c r="F8923" s="7">
        <v>41556</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row>
    <row r="8924" spans="1:23" ht="14.25" customHeight="1" x14ac:dyDescent="0.3">
      <c r="A8924" s="5">
        <v>8923</v>
      </c>
      <c r="B8924" s="2" t="s">
        <v>10314</v>
      </c>
      <c r="C8924" s="5">
        <f>YEAR(Data!$E8924)</f>
        <v>2013</v>
      </c>
      <c r="D8924" s="2" t="str">
        <f>TEXT(Table_1[[#This Row],[Order Date]], "MMM")</f>
        <v>Oct</v>
      </c>
      <c r="E8924" s="7">
        <v>41552</v>
      </c>
      <c r="F8924" s="7">
        <v>41556</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row>
    <row r="8925" spans="1:23" ht="14.25" customHeight="1" x14ac:dyDescent="0.3">
      <c r="A8925" s="5">
        <v>8924</v>
      </c>
      <c r="B8925" s="2" t="s">
        <v>10316</v>
      </c>
      <c r="C8925" s="5">
        <f>YEAR(Data!$E8925)</f>
        <v>2014</v>
      </c>
      <c r="D8925" s="2" t="str">
        <f>TEXT(Table_1[[#This Row],[Order Date]], "MMM")</f>
        <v>Jun</v>
      </c>
      <c r="E8925" s="7">
        <v>41802</v>
      </c>
      <c r="F8925" s="7">
        <v>41808</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row>
    <row r="8926" spans="1:23" ht="14.25" customHeight="1" x14ac:dyDescent="0.3">
      <c r="A8926" s="5">
        <v>8925</v>
      </c>
      <c r="B8926" s="2" t="s">
        <v>10317</v>
      </c>
      <c r="C8926" s="5">
        <f>YEAR(Data!$E8926)</f>
        <v>2013</v>
      </c>
      <c r="D8926" s="2" t="str">
        <f>TEXT(Table_1[[#This Row],[Order Date]], "MMM")</f>
        <v>Jan</v>
      </c>
      <c r="E8926" s="7">
        <v>41304</v>
      </c>
      <c r="F8926" s="7">
        <v>41308</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row>
    <row r="8927" spans="1:23" ht="14.25" customHeight="1" x14ac:dyDescent="0.3">
      <c r="A8927" s="5">
        <v>8926</v>
      </c>
      <c r="B8927" s="2" t="s">
        <v>10317</v>
      </c>
      <c r="C8927" s="5">
        <f>YEAR(Data!$E8927)</f>
        <v>2013</v>
      </c>
      <c r="D8927" s="2" t="str">
        <f>TEXT(Table_1[[#This Row],[Order Date]], "MMM")</f>
        <v>Jan</v>
      </c>
      <c r="E8927" s="7">
        <v>41304</v>
      </c>
      <c r="F8927" s="7">
        <v>41308</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row>
    <row r="8928" spans="1:23" ht="14.25" customHeight="1" x14ac:dyDescent="0.3">
      <c r="A8928" s="5">
        <v>8927</v>
      </c>
      <c r="B8928" s="2" t="s">
        <v>10317</v>
      </c>
      <c r="C8928" s="5">
        <f>YEAR(Data!$E8928)</f>
        <v>2013</v>
      </c>
      <c r="D8928" s="2" t="str">
        <f>TEXT(Table_1[[#This Row],[Order Date]], "MMM")</f>
        <v>Jan</v>
      </c>
      <c r="E8928" s="7">
        <v>41304</v>
      </c>
      <c r="F8928" s="7">
        <v>41308</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row>
    <row r="8929" spans="1:23" ht="14.25" customHeight="1" x14ac:dyDescent="0.3">
      <c r="A8929" s="5">
        <v>8928</v>
      </c>
      <c r="B8929" s="2" t="s">
        <v>10320</v>
      </c>
      <c r="C8929" s="5">
        <f>YEAR(Data!$E8929)</f>
        <v>2012</v>
      </c>
      <c r="D8929" s="2" t="str">
        <f>TEXT(Table_1[[#This Row],[Order Date]], "MMM")</f>
        <v>Sep</v>
      </c>
      <c r="E8929" s="7">
        <v>41179</v>
      </c>
      <c r="F8929" s="7">
        <v>41181</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row>
    <row r="8930" spans="1:23" ht="14.25" customHeight="1" x14ac:dyDescent="0.3">
      <c r="A8930" s="5">
        <v>8929</v>
      </c>
      <c r="B8930" s="2" t="s">
        <v>10321</v>
      </c>
      <c r="C8930" s="5">
        <f>YEAR(Data!$E8930)</f>
        <v>2012</v>
      </c>
      <c r="D8930" s="2" t="str">
        <f>TEXT(Table_1[[#This Row],[Order Date]], "MMM")</f>
        <v>Apr</v>
      </c>
      <c r="E8930" s="7">
        <v>41012</v>
      </c>
      <c r="F8930" s="7">
        <v>41016</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row>
    <row r="8931" spans="1:23" ht="14.25" customHeight="1" x14ac:dyDescent="0.3">
      <c r="A8931" s="5">
        <v>8930</v>
      </c>
      <c r="B8931" s="2" t="s">
        <v>10321</v>
      </c>
      <c r="C8931" s="5">
        <f>YEAR(Data!$E8931)</f>
        <v>2012</v>
      </c>
      <c r="D8931" s="2" t="str">
        <f>TEXT(Table_1[[#This Row],[Order Date]], "MMM")</f>
        <v>Apr</v>
      </c>
      <c r="E8931" s="7">
        <v>41012</v>
      </c>
      <c r="F8931" s="7">
        <v>41016</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row>
    <row r="8932" spans="1:23" ht="14.25" customHeight="1" x14ac:dyDescent="0.3">
      <c r="A8932" s="5">
        <v>8931</v>
      </c>
      <c r="B8932" s="2" t="s">
        <v>10321</v>
      </c>
      <c r="C8932" s="5">
        <f>YEAR(Data!$E8932)</f>
        <v>2012</v>
      </c>
      <c r="D8932" s="2" t="str">
        <f>TEXT(Table_1[[#This Row],[Order Date]], "MMM")</f>
        <v>Apr</v>
      </c>
      <c r="E8932" s="7">
        <v>41012</v>
      </c>
      <c r="F8932" s="7">
        <v>41016</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row>
    <row r="8933" spans="1:23" ht="14.25" customHeight="1" x14ac:dyDescent="0.3">
      <c r="A8933" s="5">
        <v>8932</v>
      </c>
      <c r="B8933" s="2" t="s">
        <v>10322</v>
      </c>
      <c r="C8933" s="5">
        <f>YEAR(Data!$E8933)</f>
        <v>2014</v>
      </c>
      <c r="D8933" s="2" t="str">
        <f>TEXT(Table_1[[#This Row],[Order Date]], "MMM")</f>
        <v>Dec</v>
      </c>
      <c r="E8933" s="7">
        <v>41992</v>
      </c>
      <c r="F8933" s="7">
        <v>41998</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row>
    <row r="8934" spans="1:23" ht="14.25" customHeight="1" x14ac:dyDescent="0.3">
      <c r="A8934" s="5">
        <v>8933</v>
      </c>
      <c r="B8934" s="2" t="s">
        <v>10322</v>
      </c>
      <c r="C8934" s="5">
        <f>YEAR(Data!$E8934)</f>
        <v>2014</v>
      </c>
      <c r="D8934" s="2" t="str">
        <f>TEXT(Table_1[[#This Row],[Order Date]], "MMM")</f>
        <v>Dec</v>
      </c>
      <c r="E8934" s="7">
        <v>41992</v>
      </c>
      <c r="F8934" s="7">
        <v>41998</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row>
    <row r="8935" spans="1:23" ht="14.25" customHeight="1" x14ac:dyDescent="0.3">
      <c r="A8935" s="5">
        <v>8934</v>
      </c>
      <c r="B8935" s="2" t="s">
        <v>10323</v>
      </c>
      <c r="C8935" s="5">
        <f>YEAR(Data!$E8935)</f>
        <v>2013</v>
      </c>
      <c r="D8935" s="2" t="str">
        <f>TEXT(Table_1[[#This Row],[Order Date]], "MMM")</f>
        <v>Mar</v>
      </c>
      <c r="E8935" s="7">
        <v>41348</v>
      </c>
      <c r="F8935" s="7">
        <v>41353</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row>
    <row r="8936" spans="1:23" ht="14.25" customHeight="1" x14ac:dyDescent="0.3">
      <c r="A8936" s="5">
        <v>8935</v>
      </c>
      <c r="B8936" s="2" t="s">
        <v>10324</v>
      </c>
      <c r="C8936" s="5">
        <f>YEAR(Data!$E8936)</f>
        <v>2014</v>
      </c>
      <c r="D8936" s="2" t="str">
        <f>TEXT(Table_1[[#This Row],[Order Date]], "MMM")</f>
        <v>Aug</v>
      </c>
      <c r="E8936" s="7">
        <v>41879</v>
      </c>
      <c r="F8936" s="7">
        <v>41879</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row>
    <row r="8937" spans="1:23" ht="14.25" customHeight="1" x14ac:dyDescent="0.3">
      <c r="A8937" s="5">
        <v>8936</v>
      </c>
      <c r="B8937" s="2" t="s">
        <v>10324</v>
      </c>
      <c r="C8937" s="5">
        <f>YEAR(Data!$E8937)</f>
        <v>2014</v>
      </c>
      <c r="D8937" s="2" t="str">
        <f>TEXT(Table_1[[#This Row],[Order Date]], "MMM")</f>
        <v>Aug</v>
      </c>
      <c r="E8937" s="7">
        <v>41879</v>
      </c>
      <c r="F8937" s="7">
        <v>41879</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row>
    <row r="8938" spans="1:23" ht="14.25" customHeight="1" x14ac:dyDescent="0.3">
      <c r="A8938" s="5">
        <v>8937</v>
      </c>
      <c r="B8938" s="2" t="s">
        <v>10325</v>
      </c>
      <c r="C8938" s="5">
        <f>YEAR(Data!$E8938)</f>
        <v>2012</v>
      </c>
      <c r="D8938" s="2" t="str">
        <f>TEXT(Table_1[[#This Row],[Order Date]], "MMM")</f>
        <v>Dec</v>
      </c>
      <c r="E8938" s="7">
        <v>41260</v>
      </c>
      <c r="F8938" s="7">
        <v>41262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row>
    <row r="8939" spans="1:23" ht="14.25" customHeight="1" x14ac:dyDescent="0.3">
      <c r="A8939" s="5">
        <v>8938</v>
      </c>
      <c r="B8939" s="2" t="s">
        <v>10325</v>
      </c>
      <c r="C8939" s="5">
        <f>YEAR(Data!$E8939)</f>
        <v>2012</v>
      </c>
      <c r="D8939" s="2" t="str">
        <f>TEXT(Table_1[[#This Row],[Order Date]], "MMM")</f>
        <v>Dec</v>
      </c>
      <c r="E8939" s="7">
        <v>41260</v>
      </c>
      <c r="F8939" s="7">
        <v>41262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row>
    <row r="8940" spans="1:23" ht="14.25" customHeight="1" x14ac:dyDescent="0.3">
      <c r="A8940" s="5">
        <v>8939</v>
      </c>
      <c r="B8940" s="2" t="s">
        <v>10325</v>
      </c>
      <c r="C8940" s="5">
        <f>YEAR(Data!$E8940)</f>
        <v>2012</v>
      </c>
      <c r="D8940" s="2" t="str">
        <f>TEXT(Table_1[[#This Row],[Order Date]], "MMM")</f>
        <v>Dec</v>
      </c>
      <c r="E8940" s="7">
        <v>41260</v>
      </c>
      <c r="F8940" s="7">
        <v>41262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row>
    <row r="8941" spans="1:23" ht="14.25" customHeight="1" x14ac:dyDescent="0.3">
      <c r="A8941" s="5">
        <v>8940</v>
      </c>
      <c r="B8941" s="2" t="s">
        <v>10325</v>
      </c>
      <c r="C8941" s="5">
        <f>YEAR(Data!$E8941)</f>
        <v>2012</v>
      </c>
      <c r="D8941" s="2" t="str">
        <f>TEXT(Table_1[[#This Row],[Order Date]], "MMM")</f>
        <v>Dec</v>
      </c>
      <c r="E8941" s="7">
        <v>41260</v>
      </c>
      <c r="F8941" s="7">
        <v>41262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row>
    <row r="8942" spans="1:23" ht="14.25" customHeight="1" x14ac:dyDescent="0.3">
      <c r="A8942" s="5">
        <v>8941</v>
      </c>
      <c r="B8942" s="2" t="s">
        <v>10326</v>
      </c>
      <c r="C8942" s="5">
        <f>YEAR(Data!$E8942)</f>
        <v>2011</v>
      </c>
      <c r="D8942" s="2" t="str">
        <f>TEXT(Table_1[[#This Row],[Order Date]], "MMM")</f>
        <v>Aug</v>
      </c>
      <c r="E8942" s="7">
        <v>40777</v>
      </c>
      <c r="F8942" s="7">
        <v>40779</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row>
    <row r="8943" spans="1:23" ht="14.25" customHeight="1" x14ac:dyDescent="0.3">
      <c r="A8943" s="5">
        <v>8942</v>
      </c>
      <c r="B8943" s="2" t="s">
        <v>10329</v>
      </c>
      <c r="C8943" s="5">
        <f>YEAR(Data!$E8943)</f>
        <v>2013</v>
      </c>
      <c r="D8943" s="2" t="str">
        <f>TEXT(Table_1[[#This Row],[Order Date]], "MMM")</f>
        <v>Nov</v>
      </c>
      <c r="E8943" s="7">
        <v>41582</v>
      </c>
      <c r="F8943" s="7">
        <v>41584</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row>
    <row r="8944" spans="1:23" ht="14.25" customHeight="1" x14ac:dyDescent="0.3">
      <c r="A8944" s="5">
        <v>8943</v>
      </c>
      <c r="B8944" s="2" t="s">
        <v>10329</v>
      </c>
      <c r="C8944" s="5">
        <f>YEAR(Data!$E8944)</f>
        <v>2013</v>
      </c>
      <c r="D8944" s="2" t="str">
        <f>TEXT(Table_1[[#This Row],[Order Date]], "MMM")</f>
        <v>Nov</v>
      </c>
      <c r="E8944" s="7">
        <v>41582</v>
      </c>
      <c r="F8944" s="7">
        <v>41584</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row>
    <row r="8945" spans="1:23" ht="14.25" customHeight="1" x14ac:dyDescent="0.3">
      <c r="A8945" s="5">
        <v>8944</v>
      </c>
      <c r="B8945" s="2" t="s">
        <v>10332</v>
      </c>
      <c r="C8945" s="5">
        <f>YEAR(Data!$E8945)</f>
        <v>2014</v>
      </c>
      <c r="D8945" s="2" t="str">
        <f>TEXT(Table_1[[#This Row],[Order Date]], "MMM")</f>
        <v>Oct</v>
      </c>
      <c r="E8945" s="7">
        <v>41923</v>
      </c>
      <c r="F8945" s="7">
        <v>41929</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row>
    <row r="8946" spans="1:23" ht="14.25" customHeight="1" x14ac:dyDescent="0.3">
      <c r="A8946" s="5">
        <v>8945</v>
      </c>
      <c r="B8946" s="2" t="s">
        <v>10333</v>
      </c>
      <c r="C8946" s="5">
        <f>YEAR(Data!$E8946)</f>
        <v>2011</v>
      </c>
      <c r="D8946" s="2" t="str">
        <f>TEXT(Table_1[[#This Row],[Order Date]], "MMM")</f>
        <v>Dec</v>
      </c>
      <c r="E8946" s="7">
        <v>40884</v>
      </c>
      <c r="F8946" s="7">
        <v>40885</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row>
    <row r="8947" spans="1:23" ht="14.25" customHeight="1" x14ac:dyDescent="0.3">
      <c r="A8947" s="5">
        <v>8946</v>
      </c>
      <c r="B8947" s="2" t="s">
        <v>10334</v>
      </c>
      <c r="C8947" s="5">
        <f>YEAR(Data!$E8947)</f>
        <v>2011</v>
      </c>
      <c r="D8947" s="2" t="str">
        <f>TEXT(Table_1[[#This Row],[Order Date]], "MMM")</f>
        <v>Nov</v>
      </c>
      <c r="E8947" s="7">
        <v>40862</v>
      </c>
      <c r="F8947" s="7">
        <v>40864</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row>
    <row r="8948" spans="1:23" ht="14.25" customHeight="1" x14ac:dyDescent="0.3">
      <c r="A8948" s="5">
        <v>8947</v>
      </c>
      <c r="B8948" s="2" t="s">
        <v>10335</v>
      </c>
      <c r="C8948" s="5">
        <f>YEAR(Data!$E8948)</f>
        <v>2014</v>
      </c>
      <c r="D8948" s="2" t="str">
        <f>TEXT(Table_1[[#This Row],[Order Date]], "MMM")</f>
        <v>Dec</v>
      </c>
      <c r="E8948" s="7">
        <v>41998</v>
      </c>
      <c r="F8948" s="7">
        <v>42002</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row>
    <row r="8949" spans="1:23" ht="14.25" customHeight="1" x14ac:dyDescent="0.3">
      <c r="A8949" s="5">
        <v>8948</v>
      </c>
      <c r="B8949" s="2" t="s">
        <v>10335</v>
      </c>
      <c r="C8949" s="5">
        <f>YEAR(Data!$E8949)</f>
        <v>2014</v>
      </c>
      <c r="D8949" s="2" t="str">
        <f>TEXT(Table_1[[#This Row],[Order Date]], "MMM")</f>
        <v>Dec</v>
      </c>
      <c r="E8949" s="7">
        <v>41998</v>
      </c>
      <c r="F8949" s="7">
        <v>42002</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row>
    <row r="8950" spans="1:23" ht="14.25" customHeight="1" x14ac:dyDescent="0.3">
      <c r="A8950" s="5">
        <v>8949</v>
      </c>
      <c r="B8950" s="2" t="s">
        <v>10336</v>
      </c>
      <c r="C8950" s="5">
        <f>YEAR(Data!$E8950)</f>
        <v>2011</v>
      </c>
      <c r="D8950" s="2" t="str">
        <f>TEXT(Table_1[[#This Row],[Order Date]], "MMM")</f>
        <v>Dec</v>
      </c>
      <c r="E8950" s="7">
        <v>40901</v>
      </c>
      <c r="F8950" s="7">
        <v>40903</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row>
    <row r="8951" spans="1:23" ht="14.25" customHeight="1" x14ac:dyDescent="0.3">
      <c r="A8951" s="5">
        <v>8950</v>
      </c>
      <c r="B8951" s="2" t="s">
        <v>10337</v>
      </c>
      <c r="C8951" s="5">
        <f>YEAR(Data!$E8951)</f>
        <v>2014</v>
      </c>
      <c r="D8951" s="2" t="str">
        <f>TEXT(Table_1[[#This Row],[Order Date]], "MMM")</f>
        <v>Dec</v>
      </c>
      <c r="E8951" s="7">
        <v>41996</v>
      </c>
      <c r="F8951" s="7">
        <v>42002</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row>
    <row r="8952" spans="1:23" ht="14.25" customHeight="1" x14ac:dyDescent="0.3">
      <c r="A8952" s="5">
        <v>8951</v>
      </c>
      <c r="B8952" s="2" t="s">
        <v>10337</v>
      </c>
      <c r="C8952" s="5">
        <f>YEAR(Data!$E8952)</f>
        <v>2014</v>
      </c>
      <c r="D8952" s="2" t="str">
        <f>TEXT(Table_1[[#This Row],[Order Date]], "MMM")</f>
        <v>Dec</v>
      </c>
      <c r="E8952" s="7">
        <v>41996</v>
      </c>
      <c r="F8952" s="7">
        <v>42002</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row>
    <row r="8953" spans="1:23" ht="14.25" customHeight="1" x14ac:dyDescent="0.3">
      <c r="A8953" s="5">
        <v>8952</v>
      </c>
      <c r="B8953" s="2" t="s">
        <v>10337</v>
      </c>
      <c r="C8953" s="5">
        <f>YEAR(Data!$E8953)</f>
        <v>2014</v>
      </c>
      <c r="D8953" s="2" t="str">
        <f>TEXT(Table_1[[#This Row],[Order Date]], "MMM")</f>
        <v>Dec</v>
      </c>
      <c r="E8953" s="7">
        <v>41996</v>
      </c>
      <c r="F8953" s="7">
        <v>42002</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row>
    <row r="8954" spans="1:23" ht="14.25" customHeight="1" x14ac:dyDescent="0.3">
      <c r="A8954" s="5">
        <v>8953</v>
      </c>
      <c r="B8954" s="2" t="s">
        <v>10337</v>
      </c>
      <c r="C8954" s="5">
        <f>YEAR(Data!$E8954)</f>
        <v>2014</v>
      </c>
      <c r="D8954" s="2" t="str">
        <f>TEXT(Table_1[[#This Row],[Order Date]], "MMM")</f>
        <v>Dec</v>
      </c>
      <c r="E8954" s="7">
        <v>41996</v>
      </c>
      <c r="F8954" s="7">
        <v>42002</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row>
    <row r="8955" spans="1:23" ht="14.25" customHeight="1" x14ac:dyDescent="0.3">
      <c r="A8955" s="5">
        <v>8954</v>
      </c>
      <c r="B8955" s="2" t="s">
        <v>10337</v>
      </c>
      <c r="C8955" s="5">
        <f>YEAR(Data!$E8955)</f>
        <v>2014</v>
      </c>
      <c r="D8955" s="2" t="str">
        <f>TEXT(Table_1[[#This Row],[Order Date]], "MMM")</f>
        <v>Dec</v>
      </c>
      <c r="E8955" s="7">
        <v>41996</v>
      </c>
      <c r="F8955" s="7">
        <v>42002</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row>
    <row r="8956" spans="1:23" ht="14.25" customHeight="1" x14ac:dyDescent="0.3">
      <c r="A8956" s="5">
        <v>8955</v>
      </c>
      <c r="B8956" s="2" t="s">
        <v>10338</v>
      </c>
      <c r="C8956" s="5">
        <f>YEAR(Data!$E8956)</f>
        <v>2011</v>
      </c>
      <c r="D8956" s="2" t="str">
        <f>TEXT(Table_1[[#This Row],[Order Date]], "MMM")</f>
        <v>Aug</v>
      </c>
      <c r="E8956" s="7">
        <v>40763</v>
      </c>
      <c r="F8956" s="7">
        <v>40765</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row>
    <row r="8957" spans="1:23" ht="14.25" customHeight="1" x14ac:dyDescent="0.3">
      <c r="A8957" s="5">
        <v>8956</v>
      </c>
      <c r="B8957" s="2" t="s">
        <v>10339</v>
      </c>
      <c r="C8957" s="5">
        <f>YEAR(Data!$E8957)</f>
        <v>2011</v>
      </c>
      <c r="D8957" s="2" t="str">
        <f>TEXT(Table_1[[#This Row],[Order Date]], "MMM")</f>
        <v>Sep</v>
      </c>
      <c r="E8957" s="7">
        <v>40806</v>
      </c>
      <c r="F8957" s="7">
        <v>40810</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row>
    <row r="8958" spans="1:23" ht="14.25" customHeight="1" x14ac:dyDescent="0.3">
      <c r="A8958" s="5">
        <v>8957</v>
      </c>
      <c r="B8958" s="2" t="s">
        <v>10340</v>
      </c>
      <c r="C8958" s="5">
        <f>YEAR(Data!$E8958)</f>
        <v>2014</v>
      </c>
      <c r="D8958" s="2" t="str">
        <f>TEXT(Table_1[[#This Row],[Order Date]], "MMM")</f>
        <v>Dec</v>
      </c>
      <c r="E8958" s="7">
        <v>41999</v>
      </c>
      <c r="F8958" s="7">
        <v>42002</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row>
    <row r="8959" spans="1:23" ht="14.25" customHeight="1" x14ac:dyDescent="0.3">
      <c r="A8959" s="5">
        <v>8958</v>
      </c>
      <c r="B8959" s="2" t="s">
        <v>10340</v>
      </c>
      <c r="C8959" s="5">
        <f>YEAR(Data!$E8959)</f>
        <v>2014</v>
      </c>
      <c r="D8959" s="2" t="str">
        <f>TEXT(Table_1[[#This Row],[Order Date]], "MMM")</f>
        <v>Dec</v>
      </c>
      <c r="E8959" s="7">
        <v>41999</v>
      </c>
      <c r="F8959" s="7">
        <v>42002</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row>
    <row r="8960" spans="1:23" ht="14.25" customHeight="1" x14ac:dyDescent="0.3">
      <c r="A8960" s="5">
        <v>8959</v>
      </c>
      <c r="B8960" s="2" t="s">
        <v>10341</v>
      </c>
      <c r="C8960" s="5">
        <f>YEAR(Data!$E8960)</f>
        <v>2014</v>
      </c>
      <c r="D8960" s="2" t="str">
        <f>TEXT(Table_1[[#This Row],[Order Date]], "MMM")</f>
        <v>Nov</v>
      </c>
      <c r="E8960" s="7">
        <v>41969</v>
      </c>
      <c r="F8960" s="7">
        <v>41974</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row>
    <row r="8961" spans="1:23" ht="14.25" customHeight="1" x14ac:dyDescent="0.3">
      <c r="A8961" s="5">
        <v>8960</v>
      </c>
      <c r="B8961" s="2" t="s">
        <v>10341</v>
      </c>
      <c r="C8961" s="5">
        <f>YEAR(Data!$E8961)</f>
        <v>2014</v>
      </c>
      <c r="D8961" s="2" t="str">
        <f>TEXT(Table_1[[#This Row],[Order Date]], "MMM")</f>
        <v>Nov</v>
      </c>
      <c r="E8961" s="7">
        <v>41969</v>
      </c>
      <c r="F8961" s="7">
        <v>41974</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row>
    <row r="8962" spans="1:23" ht="14.25" customHeight="1" x14ac:dyDescent="0.3">
      <c r="A8962" s="5">
        <v>8961</v>
      </c>
      <c r="B8962" s="2" t="s">
        <v>10341</v>
      </c>
      <c r="C8962" s="5">
        <f>YEAR(Data!$E8962)</f>
        <v>2014</v>
      </c>
      <c r="D8962" s="2" t="str">
        <f>TEXT(Table_1[[#This Row],[Order Date]], "MMM")</f>
        <v>Nov</v>
      </c>
      <c r="E8962" s="7">
        <v>41969</v>
      </c>
      <c r="F8962" s="7">
        <v>41974</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row>
    <row r="8963" spans="1:23" ht="14.25" customHeight="1" x14ac:dyDescent="0.3">
      <c r="A8963" s="5">
        <v>8962</v>
      </c>
      <c r="B8963" s="2" t="s">
        <v>10341</v>
      </c>
      <c r="C8963" s="5">
        <f>YEAR(Data!$E8963)</f>
        <v>2014</v>
      </c>
      <c r="D8963" s="2" t="str">
        <f>TEXT(Table_1[[#This Row],[Order Date]], "MMM")</f>
        <v>Nov</v>
      </c>
      <c r="E8963" s="7">
        <v>41969</v>
      </c>
      <c r="F8963" s="7">
        <v>41974</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row>
    <row r="8964" spans="1:23" ht="14.25" customHeight="1" x14ac:dyDescent="0.3">
      <c r="A8964" s="5">
        <v>8963</v>
      </c>
      <c r="B8964" s="2" t="s">
        <v>10342</v>
      </c>
      <c r="C8964" s="5">
        <f>YEAR(Data!$E8964)</f>
        <v>2013</v>
      </c>
      <c r="D8964" s="2" t="str">
        <f>TEXT(Table_1[[#This Row],[Order Date]], "MMM")</f>
        <v>Nov</v>
      </c>
      <c r="E8964" s="7">
        <v>41584</v>
      </c>
      <c r="F8964" s="7">
        <v>41586</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row>
    <row r="8965" spans="1:23" ht="14.25" customHeight="1" x14ac:dyDescent="0.3">
      <c r="A8965" s="5">
        <v>8964</v>
      </c>
      <c r="B8965" s="2" t="s">
        <v>10342</v>
      </c>
      <c r="C8965" s="5">
        <f>YEAR(Data!$E8965)</f>
        <v>2013</v>
      </c>
      <c r="D8965" s="2" t="str">
        <f>TEXT(Table_1[[#This Row],[Order Date]], "MMM")</f>
        <v>Nov</v>
      </c>
      <c r="E8965" s="7">
        <v>41584</v>
      </c>
      <c r="F8965" s="7">
        <v>41586</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row>
    <row r="8966" spans="1:23" ht="14.25" customHeight="1" x14ac:dyDescent="0.3">
      <c r="A8966" s="5">
        <v>8965</v>
      </c>
      <c r="B8966" s="2" t="s">
        <v>10342</v>
      </c>
      <c r="C8966" s="5">
        <f>YEAR(Data!$E8966)</f>
        <v>2013</v>
      </c>
      <c r="D8966" s="2" t="str">
        <f>TEXT(Table_1[[#This Row],[Order Date]], "MMM")</f>
        <v>Nov</v>
      </c>
      <c r="E8966" s="7">
        <v>41584</v>
      </c>
      <c r="F8966" s="7">
        <v>41586</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row>
    <row r="8967" spans="1:23" ht="14.25" customHeight="1" x14ac:dyDescent="0.3">
      <c r="A8967" s="5">
        <v>8966</v>
      </c>
      <c r="B8967" s="2" t="s">
        <v>10343</v>
      </c>
      <c r="C8967" s="5">
        <f>YEAR(Data!$E8967)</f>
        <v>2014</v>
      </c>
      <c r="D8967" s="2" t="str">
        <f>TEXT(Table_1[[#This Row],[Order Date]], "MMM")</f>
        <v>Nov</v>
      </c>
      <c r="E8967" s="7">
        <v>41950</v>
      </c>
      <c r="F8967" s="7">
        <v>41956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row>
    <row r="8968" spans="1:23" ht="14.25" customHeight="1" x14ac:dyDescent="0.3">
      <c r="A8968" s="5">
        <v>8967</v>
      </c>
      <c r="B8968" s="2" t="s">
        <v>10344</v>
      </c>
      <c r="C8968" s="5">
        <f>YEAR(Data!$E8968)</f>
        <v>2013</v>
      </c>
      <c r="D8968" s="2" t="str">
        <f>TEXT(Table_1[[#This Row],[Order Date]], "MMM")</f>
        <v>Nov</v>
      </c>
      <c r="E8968" s="7">
        <v>41582</v>
      </c>
      <c r="F8968" s="7">
        <v>41586</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row>
    <row r="8969" spans="1:23" ht="14.25" customHeight="1" x14ac:dyDescent="0.3">
      <c r="A8969" s="5">
        <v>8968</v>
      </c>
      <c r="B8969" s="2" t="s">
        <v>10344</v>
      </c>
      <c r="C8969" s="5">
        <f>YEAR(Data!$E8969)</f>
        <v>2013</v>
      </c>
      <c r="D8969" s="2" t="str">
        <f>TEXT(Table_1[[#This Row],[Order Date]], "MMM")</f>
        <v>Nov</v>
      </c>
      <c r="E8969" s="7">
        <v>41582</v>
      </c>
      <c r="F8969" s="7">
        <v>41586</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row>
    <row r="8970" spans="1:23" ht="14.25" customHeight="1" x14ac:dyDescent="0.3">
      <c r="A8970" s="5">
        <v>8969</v>
      </c>
      <c r="B8970" s="2" t="s">
        <v>10345</v>
      </c>
      <c r="C8970" s="5">
        <f>YEAR(Data!$E8970)</f>
        <v>2011</v>
      </c>
      <c r="D8970" s="2" t="str">
        <f>TEXT(Table_1[[#This Row],[Order Date]], "MMM")</f>
        <v>Dec</v>
      </c>
      <c r="E8970" s="7">
        <v>40907</v>
      </c>
      <c r="F8970" s="7">
        <v>40909</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row>
    <row r="8971" spans="1:23" ht="14.25" customHeight="1" x14ac:dyDescent="0.3">
      <c r="A8971" s="5">
        <v>8970</v>
      </c>
      <c r="B8971" s="2" t="s">
        <v>10346</v>
      </c>
      <c r="C8971" s="5">
        <f>YEAR(Data!$E8971)</f>
        <v>2014</v>
      </c>
      <c r="D8971" s="2" t="str">
        <f>TEXT(Table_1[[#This Row],[Order Date]], "MMM")</f>
        <v>Dec</v>
      </c>
      <c r="E8971" s="7">
        <v>41976</v>
      </c>
      <c r="F8971" s="7">
        <v>41981</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row>
    <row r="8972" spans="1:23" ht="14.25" customHeight="1" x14ac:dyDescent="0.3">
      <c r="A8972" s="5">
        <v>8971</v>
      </c>
      <c r="B8972" s="2" t="s">
        <v>10346</v>
      </c>
      <c r="C8972" s="5">
        <f>YEAR(Data!$E8972)</f>
        <v>2014</v>
      </c>
      <c r="D8972" s="2" t="str">
        <f>TEXT(Table_1[[#This Row],[Order Date]], "MMM")</f>
        <v>Dec</v>
      </c>
      <c r="E8972" s="7">
        <v>41976</v>
      </c>
      <c r="F8972" s="7">
        <v>41981</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row>
    <row r="8973" spans="1:23" ht="14.25" customHeight="1" x14ac:dyDescent="0.3">
      <c r="A8973" s="5">
        <v>8972</v>
      </c>
      <c r="B8973" s="2" t="s">
        <v>10347</v>
      </c>
      <c r="C8973" s="5">
        <f>YEAR(Data!$E8973)</f>
        <v>2014</v>
      </c>
      <c r="D8973" s="2" t="str">
        <f>TEXT(Table_1[[#This Row],[Order Date]], "MMM")</f>
        <v>Mar</v>
      </c>
      <c r="E8973" s="7">
        <v>41723</v>
      </c>
      <c r="F8973" s="7">
        <v>41727</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row>
    <row r="8974" spans="1:23" ht="14.25" customHeight="1" x14ac:dyDescent="0.3">
      <c r="A8974" s="5">
        <v>8973</v>
      </c>
      <c r="B8974" s="2" t="s">
        <v>10348</v>
      </c>
      <c r="C8974" s="5">
        <f>YEAR(Data!$E8974)</f>
        <v>2011</v>
      </c>
      <c r="D8974" s="2" t="str">
        <f>TEXT(Table_1[[#This Row],[Order Date]], "MMM")</f>
        <v>Nov</v>
      </c>
      <c r="E8974" s="7">
        <v>40866</v>
      </c>
      <c r="F8974" s="7">
        <v>40868</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row>
    <row r="8975" spans="1:23" ht="14.25" customHeight="1" x14ac:dyDescent="0.3">
      <c r="A8975" s="5">
        <v>8974</v>
      </c>
      <c r="B8975" s="2" t="s">
        <v>10349</v>
      </c>
      <c r="C8975" s="5">
        <f>YEAR(Data!$E8975)</f>
        <v>2014</v>
      </c>
      <c r="D8975" s="2" t="str">
        <f>TEXT(Table_1[[#This Row],[Order Date]], "MMM")</f>
        <v>Apr</v>
      </c>
      <c r="E8975" s="7">
        <v>41755</v>
      </c>
      <c r="F8975" s="7">
        <v>41757</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row>
    <row r="8976" spans="1:23" ht="14.25" customHeight="1" x14ac:dyDescent="0.3">
      <c r="A8976" s="5">
        <v>8975</v>
      </c>
      <c r="B8976" s="2" t="s">
        <v>10350</v>
      </c>
      <c r="C8976" s="5">
        <f>YEAR(Data!$E8976)</f>
        <v>2014</v>
      </c>
      <c r="D8976" s="2" t="str">
        <f>TEXT(Table_1[[#This Row],[Order Date]], "MMM")</f>
        <v>Nov</v>
      </c>
      <c r="E8976" s="7">
        <v>41967</v>
      </c>
      <c r="F8976" s="7">
        <v>41970</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row>
    <row r="8977" spans="1:23" ht="14.25" customHeight="1" x14ac:dyDescent="0.3">
      <c r="A8977" s="5">
        <v>8976</v>
      </c>
      <c r="B8977" s="2" t="s">
        <v>10350</v>
      </c>
      <c r="C8977" s="5">
        <f>YEAR(Data!$E8977)</f>
        <v>2014</v>
      </c>
      <c r="D8977" s="2" t="str">
        <f>TEXT(Table_1[[#This Row],[Order Date]], "MMM")</f>
        <v>Nov</v>
      </c>
      <c r="E8977" s="7">
        <v>41967</v>
      </c>
      <c r="F8977" s="7">
        <v>41970</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row>
    <row r="8978" spans="1:23" ht="14.25" customHeight="1" x14ac:dyDescent="0.3">
      <c r="A8978" s="5">
        <v>8977</v>
      </c>
      <c r="B8978" s="2" t="s">
        <v>10350</v>
      </c>
      <c r="C8978" s="5">
        <f>YEAR(Data!$E8978)</f>
        <v>2014</v>
      </c>
      <c r="D8978" s="2" t="str">
        <f>TEXT(Table_1[[#This Row],[Order Date]], "MMM")</f>
        <v>Nov</v>
      </c>
      <c r="E8978" s="7">
        <v>41967</v>
      </c>
      <c r="F8978" s="7">
        <v>41970</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row>
    <row r="8979" spans="1:23" ht="14.25" customHeight="1" x14ac:dyDescent="0.3">
      <c r="A8979" s="5">
        <v>8978</v>
      </c>
      <c r="B8979" s="2" t="s">
        <v>10350</v>
      </c>
      <c r="C8979" s="5">
        <f>YEAR(Data!$E8979)</f>
        <v>2014</v>
      </c>
      <c r="D8979" s="2" t="str">
        <f>TEXT(Table_1[[#This Row],[Order Date]], "MMM")</f>
        <v>Nov</v>
      </c>
      <c r="E8979" s="7">
        <v>41967</v>
      </c>
      <c r="F8979" s="7">
        <v>41970</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row>
    <row r="8980" spans="1:23" ht="14.25" customHeight="1" x14ac:dyDescent="0.3">
      <c r="A8980" s="5">
        <v>8979</v>
      </c>
      <c r="B8980" s="2" t="s">
        <v>10351</v>
      </c>
      <c r="C8980" s="5">
        <f>YEAR(Data!$E8980)</f>
        <v>2011</v>
      </c>
      <c r="D8980" s="2" t="str">
        <f>TEXT(Table_1[[#This Row],[Order Date]], "MMM")</f>
        <v>Nov</v>
      </c>
      <c r="E8980" s="7">
        <v>40850</v>
      </c>
      <c r="F8980" s="7">
        <v>40852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row>
    <row r="8981" spans="1:23" ht="14.25" customHeight="1" x14ac:dyDescent="0.3">
      <c r="A8981" s="5">
        <v>8980</v>
      </c>
      <c r="B8981" s="2" t="s">
        <v>10352</v>
      </c>
      <c r="C8981" s="5">
        <f>YEAR(Data!$E8981)</f>
        <v>2012</v>
      </c>
      <c r="D8981" s="2" t="str">
        <f>TEXT(Table_1[[#This Row],[Order Date]], "MMM")</f>
        <v>Oct</v>
      </c>
      <c r="E8981" s="7">
        <v>41201</v>
      </c>
      <c r="F8981" s="7">
        <v>41206</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row>
    <row r="8982" spans="1:23" ht="14.25" customHeight="1" x14ac:dyDescent="0.3">
      <c r="A8982" s="5">
        <v>8981</v>
      </c>
      <c r="B8982" s="2" t="s">
        <v>10353</v>
      </c>
      <c r="C8982" s="5">
        <f>YEAR(Data!$E8982)</f>
        <v>2011</v>
      </c>
      <c r="D8982" s="2" t="str">
        <f>TEXT(Table_1[[#This Row],[Order Date]], "MMM")</f>
        <v>Feb</v>
      </c>
      <c r="E8982" s="7">
        <v>40581</v>
      </c>
      <c r="F8982" s="7">
        <v>40585</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row>
    <row r="8983" spans="1:23" ht="14.25" customHeight="1" x14ac:dyDescent="0.3">
      <c r="A8983" s="5">
        <v>8982</v>
      </c>
      <c r="B8983" s="2" t="s">
        <v>10355</v>
      </c>
      <c r="C8983" s="5">
        <f>YEAR(Data!$E8983)</f>
        <v>2013</v>
      </c>
      <c r="D8983" s="2" t="str">
        <f>TEXT(Table_1[[#This Row],[Order Date]], "MMM")</f>
        <v>Mar</v>
      </c>
      <c r="E8983" s="7">
        <v>41340</v>
      </c>
      <c r="F8983" s="7">
        <v>41346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row>
    <row r="8984" spans="1:23" ht="14.25" customHeight="1" x14ac:dyDescent="0.3">
      <c r="A8984" s="5">
        <v>8983</v>
      </c>
      <c r="B8984" s="2" t="s">
        <v>10355</v>
      </c>
      <c r="C8984" s="5">
        <f>YEAR(Data!$E8984)</f>
        <v>2013</v>
      </c>
      <c r="D8984" s="2" t="str">
        <f>TEXT(Table_1[[#This Row],[Order Date]], "MMM")</f>
        <v>Mar</v>
      </c>
      <c r="E8984" s="7">
        <v>41340</v>
      </c>
      <c r="F8984" s="7">
        <v>41346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row>
    <row r="8985" spans="1:23" ht="14.25" customHeight="1" x14ac:dyDescent="0.3">
      <c r="A8985" s="5">
        <v>8984</v>
      </c>
      <c r="B8985" s="2" t="s">
        <v>10355</v>
      </c>
      <c r="C8985" s="5">
        <f>YEAR(Data!$E8985)</f>
        <v>2013</v>
      </c>
      <c r="D8985" s="2" t="str">
        <f>TEXT(Table_1[[#This Row],[Order Date]], "MMM")</f>
        <v>Mar</v>
      </c>
      <c r="E8985" s="7">
        <v>41340</v>
      </c>
      <c r="F8985" s="7">
        <v>41346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row>
    <row r="8986" spans="1:23" ht="14.25" customHeight="1" x14ac:dyDescent="0.3">
      <c r="A8986" s="5">
        <v>8985</v>
      </c>
      <c r="B8986" s="2" t="s">
        <v>10355</v>
      </c>
      <c r="C8986" s="5">
        <f>YEAR(Data!$E8986)</f>
        <v>2013</v>
      </c>
      <c r="D8986" s="2" t="str">
        <f>TEXT(Table_1[[#This Row],[Order Date]], "MMM")</f>
        <v>Mar</v>
      </c>
      <c r="E8986" s="7">
        <v>41340</v>
      </c>
      <c r="F8986" s="7">
        <v>41346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row>
    <row r="8987" spans="1:23" ht="14.25" customHeight="1" x14ac:dyDescent="0.3">
      <c r="A8987" s="5">
        <v>8986</v>
      </c>
      <c r="B8987" s="2" t="s">
        <v>10356</v>
      </c>
      <c r="C8987" s="5">
        <f>YEAR(Data!$E8987)</f>
        <v>2012</v>
      </c>
      <c r="D8987" s="2" t="str">
        <f>TEXT(Table_1[[#This Row],[Order Date]], "MMM")</f>
        <v>Dec</v>
      </c>
      <c r="E8987" s="7">
        <v>41246</v>
      </c>
      <c r="F8987" s="7">
        <v>41250</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row>
    <row r="8988" spans="1:23" ht="14.25" customHeight="1" x14ac:dyDescent="0.3">
      <c r="A8988" s="5">
        <v>8987</v>
      </c>
      <c r="B8988" s="2" t="s">
        <v>10356</v>
      </c>
      <c r="C8988" s="5">
        <f>YEAR(Data!$E8988)</f>
        <v>2012</v>
      </c>
      <c r="D8988" s="2" t="str">
        <f>TEXT(Table_1[[#This Row],[Order Date]], "MMM")</f>
        <v>Dec</v>
      </c>
      <c r="E8988" s="7">
        <v>41246</v>
      </c>
      <c r="F8988" s="7">
        <v>41250</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row>
    <row r="8989" spans="1:23" ht="14.25" customHeight="1" x14ac:dyDescent="0.3">
      <c r="A8989" s="5">
        <v>8988</v>
      </c>
      <c r="B8989" s="2" t="s">
        <v>10356</v>
      </c>
      <c r="C8989" s="5">
        <f>YEAR(Data!$E8989)</f>
        <v>2012</v>
      </c>
      <c r="D8989" s="2" t="str">
        <f>TEXT(Table_1[[#This Row],[Order Date]], "MMM")</f>
        <v>Dec</v>
      </c>
      <c r="E8989" s="7">
        <v>41246</v>
      </c>
      <c r="F8989" s="7">
        <v>41250</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row>
    <row r="8990" spans="1:23" ht="14.25" customHeight="1" x14ac:dyDescent="0.3">
      <c r="A8990" s="5">
        <v>8989</v>
      </c>
      <c r="B8990" s="2" t="s">
        <v>10356</v>
      </c>
      <c r="C8990" s="5">
        <f>YEAR(Data!$E8990)</f>
        <v>2012</v>
      </c>
      <c r="D8990" s="2" t="str">
        <f>TEXT(Table_1[[#This Row],[Order Date]], "MMM")</f>
        <v>Dec</v>
      </c>
      <c r="E8990" s="7">
        <v>41246</v>
      </c>
      <c r="F8990" s="7">
        <v>41250</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row>
    <row r="8991" spans="1:23" ht="14.25" customHeight="1" x14ac:dyDescent="0.3">
      <c r="A8991" s="5">
        <v>8990</v>
      </c>
      <c r="B8991" s="2" t="s">
        <v>10357</v>
      </c>
      <c r="C8991" s="5">
        <f>YEAR(Data!$E8991)</f>
        <v>2012</v>
      </c>
      <c r="D8991" s="2" t="str">
        <f>TEXT(Table_1[[#This Row],[Order Date]], "MMM")</f>
        <v>Dec</v>
      </c>
      <c r="E8991" s="7">
        <v>41267</v>
      </c>
      <c r="F8991" s="7">
        <v>41273</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row>
    <row r="8992" spans="1:23" ht="14.25" customHeight="1" x14ac:dyDescent="0.3">
      <c r="A8992" s="5">
        <v>8991</v>
      </c>
      <c r="B8992" s="2" t="s">
        <v>10357</v>
      </c>
      <c r="C8992" s="5">
        <f>YEAR(Data!$E8992)</f>
        <v>2012</v>
      </c>
      <c r="D8992" s="2" t="str">
        <f>TEXT(Table_1[[#This Row],[Order Date]], "MMM")</f>
        <v>Dec</v>
      </c>
      <c r="E8992" s="7">
        <v>41267</v>
      </c>
      <c r="F8992" s="7">
        <v>41273</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row>
    <row r="8993" spans="1:23" ht="14.25" customHeight="1" x14ac:dyDescent="0.3">
      <c r="A8993" s="5">
        <v>8992</v>
      </c>
      <c r="B8993" s="2" t="s">
        <v>10358</v>
      </c>
      <c r="C8993" s="5">
        <f>YEAR(Data!$E8993)</f>
        <v>2014</v>
      </c>
      <c r="D8993" s="2" t="str">
        <f>TEXT(Table_1[[#This Row],[Order Date]], "MMM")</f>
        <v>Oct</v>
      </c>
      <c r="E8993" s="7">
        <v>41914</v>
      </c>
      <c r="F8993" s="7">
        <v>41919</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row>
    <row r="8994" spans="1:23" ht="14.25" customHeight="1" x14ac:dyDescent="0.3">
      <c r="A8994" s="5">
        <v>8993</v>
      </c>
      <c r="B8994" s="2" t="s">
        <v>10359</v>
      </c>
      <c r="C8994" s="5">
        <f>YEAR(Data!$E8994)</f>
        <v>2014</v>
      </c>
      <c r="D8994" s="2" t="str">
        <f>TEXT(Table_1[[#This Row],[Order Date]], "MMM")</f>
        <v>Oct</v>
      </c>
      <c r="E8994" s="7">
        <v>41929</v>
      </c>
      <c r="F8994" s="7">
        <v>41934</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row>
    <row r="8995" spans="1:23" ht="14.25" customHeight="1" x14ac:dyDescent="0.3">
      <c r="A8995" s="5">
        <v>8994</v>
      </c>
      <c r="B8995" s="2" t="s">
        <v>10359</v>
      </c>
      <c r="C8995" s="5">
        <f>YEAR(Data!$E8995)</f>
        <v>2014</v>
      </c>
      <c r="D8995" s="2" t="str">
        <f>TEXT(Table_1[[#This Row],[Order Date]], "MMM")</f>
        <v>Oct</v>
      </c>
      <c r="E8995" s="7">
        <v>41929</v>
      </c>
      <c r="F8995" s="7">
        <v>41934</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row>
    <row r="8996" spans="1:23" ht="14.25" customHeight="1" x14ac:dyDescent="0.3">
      <c r="A8996" s="5">
        <v>8995</v>
      </c>
      <c r="B8996" s="2" t="s">
        <v>10360</v>
      </c>
      <c r="C8996" s="5">
        <f>YEAR(Data!$E8996)</f>
        <v>2011</v>
      </c>
      <c r="D8996" s="2" t="str">
        <f>TEXT(Table_1[[#This Row],[Order Date]], "MMM")</f>
        <v>Aug</v>
      </c>
      <c r="E8996" s="7">
        <v>40770</v>
      </c>
      <c r="F8996" s="7">
        <v>40772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row>
    <row r="8997" spans="1:23" ht="14.25" customHeight="1" x14ac:dyDescent="0.3">
      <c r="A8997" s="5">
        <v>8996</v>
      </c>
      <c r="B8997" s="2" t="s">
        <v>10360</v>
      </c>
      <c r="C8997" s="5">
        <f>YEAR(Data!$E8997)</f>
        <v>2011</v>
      </c>
      <c r="D8997" s="2" t="str">
        <f>TEXT(Table_1[[#This Row],[Order Date]], "MMM")</f>
        <v>Aug</v>
      </c>
      <c r="E8997" s="7">
        <v>40770</v>
      </c>
      <c r="F8997" s="7">
        <v>40772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row>
    <row r="8998" spans="1:23" ht="14.25" customHeight="1" x14ac:dyDescent="0.3">
      <c r="A8998" s="5">
        <v>8997</v>
      </c>
      <c r="B8998" s="2" t="s">
        <v>10361</v>
      </c>
      <c r="C8998" s="5">
        <f>YEAR(Data!$E8998)</f>
        <v>2014</v>
      </c>
      <c r="D8998" s="2" t="str">
        <f>TEXT(Table_1[[#This Row],[Order Date]], "MMM")</f>
        <v>Nov</v>
      </c>
      <c r="E8998" s="7">
        <v>41955</v>
      </c>
      <c r="F8998" s="7">
        <v>41957</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row>
    <row r="8999" spans="1:23" ht="14.25" customHeight="1" x14ac:dyDescent="0.3">
      <c r="A8999" s="5">
        <v>8998</v>
      </c>
      <c r="B8999" s="2" t="s">
        <v>10362</v>
      </c>
      <c r="C8999" s="5">
        <f>YEAR(Data!$E8999)</f>
        <v>2014</v>
      </c>
      <c r="D8999" s="2" t="str">
        <f>TEXT(Table_1[[#This Row],[Order Date]], "MMM")</f>
        <v>Mar</v>
      </c>
      <c r="E8999" s="7">
        <v>41719</v>
      </c>
      <c r="F8999" s="7">
        <v>41719</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row>
    <row r="9000" spans="1:23" ht="14.25" customHeight="1" x14ac:dyDescent="0.3">
      <c r="A9000" s="5">
        <v>8999</v>
      </c>
      <c r="B9000" s="2" t="s">
        <v>10362</v>
      </c>
      <c r="C9000" s="5">
        <f>YEAR(Data!$E9000)</f>
        <v>2014</v>
      </c>
      <c r="D9000" s="2" t="str">
        <f>TEXT(Table_1[[#This Row],[Order Date]], "MMM")</f>
        <v>Mar</v>
      </c>
      <c r="E9000" s="7">
        <v>41719</v>
      </c>
      <c r="F9000" s="7">
        <v>41719</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row>
    <row r="9001" spans="1:23" ht="14.25" customHeight="1" x14ac:dyDescent="0.3">
      <c r="A9001" s="5">
        <v>9000</v>
      </c>
      <c r="B9001" s="2" t="s">
        <v>10363</v>
      </c>
      <c r="C9001" s="5">
        <f>YEAR(Data!$E9001)</f>
        <v>2014</v>
      </c>
      <c r="D9001" s="2" t="str">
        <f>TEXT(Table_1[[#This Row],[Order Date]], "MMM")</f>
        <v>May</v>
      </c>
      <c r="E9001" s="7">
        <v>41773</v>
      </c>
      <c r="F9001" s="7">
        <v>41777</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row>
    <row r="9002" spans="1:23" ht="14.25" customHeight="1" x14ac:dyDescent="0.3">
      <c r="A9002" s="5">
        <v>9001</v>
      </c>
      <c r="B9002" s="2" t="s">
        <v>10364</v>
      </c>
      <c r="C9002" s="5">
        <f>YEAR(Data!$E9002)</f>
        <v>2011</v>
      </c>
      <c r="D9002" s="2" t="str">
        <f>TEXT(Table_1[[#This Row],[Order Date]], "MMM")</f>
        <v>Jun</v>
      </c>
      <c r="E9002" s="7">
        <v>40716</v>
      </c>
      <c r="F9002" s="7">
        <v>40716</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row>
    <row r="9003" spans="1:23" ht="14.25" customHeight="1" x14ac:dyDescent="0.3">
      <c r="A9003" s="5">
        <v>9002</v>
      </c>
      <c r="B9003" s="2" t="s">
        <v>10365</v>
      </c>
      <c r="C9003" s="5">
        <f>YEAR(Data!$E9003)</f>
        <v>2011</v>
      </c>
      <c r="D9003" s="2" t="str">
        <f>TEXT(Table_1[[#This Row],[Order Date]], "MMM")</f>
        <v>Dec</v>
      </c>
      <c r="E9003" s="7">
        <v>40879</v>
      </c>
      <c r="F9003" s="7">
        <v>40886</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row>
    <row r="9004" spans="1:23" ht="14.25" customHeight="1" x14ac:dyDescent="0.3">
      <c r="A9004" s="5">
        <v>9003</v>
      </c>
      <c r="B9004" s="2" t="s">
        <v>10365</v>
      </c>
      <c r="C9004" s="5">
        <f>YEAR(Data!$E9004)</f>
        <v>2011</v>
      </c>
      <c r="D9004" s="2" t="str">
        <f>TEXT(Table_1[[#This Row],[Order Date]], "MMM")</f>
        <v>Dec</v>
      </c>
      <c r="E9004" s="7">
        <v>40879</v>
      </c>
      <c r="F9004" s="7">
        <v>40886</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row>
    <row r="9005" spans="1:23" ht="14.25" customHeight="1" x14ac:dyDescent="0.3">
      <c r="A9005" s="5">
        <v>9004</v>
      </c>
      <c r="B9005" s="2" t="s">
        <v>10366</v>
      </c>
      <c r="C9005" s="5">
        <f>YEAR(Data!$E9005)</f>
        <v>2012</v>
      </c>
      <c r="D9005" s="2" t="str">
        <f>TEXT(Table_1[[#This Row],[Order Date]], "MMM")</f>
        <v>Apr</v>
      </c>
      <c r="E9005" s="7">
        <v>41004</v>
      </c>
      <c r="F9005" s="7">
        <v>41005</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row>
    <row r="9006" spans="1:23" ht="14.25" customHeight="1" x14ac:dyDescent="0.3">
      <c r="A9006" s="5">
        <v>9005</v>
      </c>
      <c r="B9006" s="2" t="s">
        <v>10366</v>
      </c>
      <c r="C9006" s="5">
        <f>YEAR(Data!$E9006)</f>
        <v>2012</v>
      </c>
      <c r="D9006" s="2" t="str">
        <f>TEXT(Table_1[[#This Row],[Order Date]], "MMM")</f>
        <v>Apr</v>
      </c>
      <c r="E9006" s="7">
        <v>41004</v>
      </c>
      <c r="F9006" s="7">
        <v>41005</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row>
    <row r="9007" spans="1:23" ht="14.25" customHeight="1" x14ac:dyDescent="0.3">
      <c r="A9007" s="5">
        <v>9006</v>
      </c>
      <c r="B9007" s="2" t="s">
        <v>10367</v>
      </c>
      <c r="C9007" s="5">
        <f>YEAR(Data!$E9007)</f>
        <v>2014</v>
      </c>
      <c r="D9007" s="2" t="str">
        <f>TEXT(Table_1[[#This Row],[Order Date]], "MMM")</f>
        <v>Nov</v>
      </c>
      <c r="E9007" s="7">
        <v>41962</v>
      </c>
      <c r="F9007" s="7">
        <v>41962</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row>
    <row r="9008" spans="1:23" ht="14.25" customHeight="1" x14ac:dyDescent="0.3">
      <c r="A9008" s="5">
        <v>9007</v>
      </c>
      <c r="B9008" s="2" t="s">
        <v>10367</v>
      </c>
      <c r="C9008" s="5">
        <f>YEAR(Data!$E9008)</f>
        <v>2014</v>
      </c>
      <c r="D9008" s="2" t="str">
        <f>TEXT(Table_1[[#This Row],[Order Date]], "MMM")</f>
        <v>Nov</v>
      </c>
      <c r="E9008" s="7">
        <v>41962</v>
      </c>
      <c r="F9008" s="7">
        <v>41962</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row>
    <row r="9009" spans="1:23" ht="14.25" customHeight="1" x14ac:dyDescent="0.3">
      <c r="A9009" s="5">
        <v>9008</v>
      </c>
      <c r="B9009" s="2" t="s">
        <v>10367</v>
      </c>
      <c r="C9009" s="5">
        <f>YEAR(Data!$E9009)</f>
        <v>2014</v>
      </c>
      <c r="D9009" s="2" t="str">
        <f>TEXT(Table_1[[#This Row],[Order Date]], "MMM")</f>
        <v>Nov</v>
      </c>
      <c r="E9009" s="7">
        <v>41962</v>
      </c>
      <c r="F9009" s="7">
        <v>41962</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row>
    <row r="9010" spans="1:23" ht="14.25" customHeight="1" x14ac:dyDescent="0.3">
      <c r="A9010" s="5">
        <v>9009</v>
      </c>
      <c r="B9010" s="2" t="s">
        <v>10367</v>
      </c>
      <c r="C9010" s="5">
        <f>YEAR(Data!$E9010)</f>
        <v>2014</v>
      </c>
      <c r="D9010" s="2" t="str">
        <f>TEXT(Table_1[[#This Row],[Order Date]], "MMM")</f>
        <v>Nov</v>
      </c>
      <c r="E9010" s="7">
        <v>41962</v>
      </c>
      <c r="F9010" s="7">
        <v>41962</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row>
    <row r="9011" spans="1:23" ht="14.25" customHeight="1" x14ac:dyDescent="0.3">
      <c r="A9011" s="5">
        <v>9010</v>
      </c>
      <c r="B9011" s="2" t="s">
        <v>10368</v>
      </c>
      <c r="C9011" s="5">
        <f>YEAR(Data!$E9011)</f>
        <v>2014</v>
      </c>
      <c r="D9011" s="2" t="str">
        <f>TEXT(Table_1[[#This Row],[Order Date]], "MMM")</f>
        <v>Jul</v>
      </c>
      <c r="E9011" s="7">
        <v>41833</v>
      </c>
      <c r="F9011" s="7">
        <v>41839</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row>
    <row r="9012" spans="1:23" ht="14.25" customHeight="1" x14ac:dyDescent="0.3">
      <c r="A9012" s="5">
        <v>9011</v>
      </c>
      <c r="B9012" s="2" t="s">
        <v>10369</v>
      </c>
      <c r="C9012" s="5">
        <f>YEAR(Data!$E9012)</f>
        <v>2014</v>
      </c>
      <c r="D9012" s="2" t="str">
        <f>TEXT(Table_1[[#This Row],[Order Date]], "MMM")</f>
        <v>May</v>
      </c>
      <c r="E9012" s="7">
        <v>41779</v>
      </c>
      <c r="F9012" s="7">
        <v>41783</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row>
    <row r="9013" spans="1:23" ht="14.25" customHeight="1" x14ac:dyDescent="0.3">
      <c r="A9013" s="5">
        <v>9012</v>
      </c>
      <c r="B9013" s="2" t="s">
        <v>10370</v>
      </c>
      <c r="C9013" s="5">
        <f>YEAR(Data!$E9013)</f>
        <v>2012</v>
      </c>
      <c r="D9013" s="2" t="str">
        <f>TEXT(Table_1[[#This Row],[Order Date]], "MMM")</f>
        <v>Dec</v>
      </c>
      <c r="E9013" s="7">
        <v>41263</v>
      </c>
      <c r="F9013" s="7">
        <v>41264</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row>
    <row r="9014" spans="1:23" ht="14.25" customHeight="1" x14ac:dyDescent="0.3">
      <c r="A9014" s="5">
        <v>9013</v>
      </c>
      <c r="B9014" s="2" t="s">
        <v>10371</v>
      </c>
      <c r="C9014" s="5">
        <f>YEAR(Data!$E9014)</f>
        <v>2013</v>
      </c>
      <c r="D9014" s="2" t="str">
        <f>TEXT(Table_1[[#This Row],[Order Date]], "MMM")</f>
        <v>Feb</v>
      </c>
      <c r="E9014" s="7">
        <v>41326</v>
      </c>
      <c r="F9014" s="7">
        <v>41327</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row>
    <row r="9015" spans="1:23" ht="14.25" customHeight="1" x14ac:dyDescent="0.3">
      <c r="A9015" s="5">
        <v>9014</v>
      </c>
      <c r="B9015" s="2" t="s">
        <v>10372</v>
      </c>
      <c r="C9015" s="5">
        <f>YEAR(Data!$E9015)</f>
        <v>2014</v>
      </c>
      <c r="D9015" s="2" t="str">
        <f>TEXT(Table_1[[#This Row],[Order Date]], "MMM")</f>
        <v>Mar</v>
      </c>
      <c r="E9015" s="7">
        <v>41717</v>
      </c>
      <c r="F9015" s="7">
        <v>41721</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row>
    <row r="9016" spans="1:23" ht="14.25" customHeight="1" x14ac:dyDescent="0.3">
      <c r="A9016" s="5">
        <v>9015</v>
      </c>
      <c r="B9016" s="2" t="s">
        <v>10372</v>
      </c>
      <c r="C9016" s="5">
        <f>YEAR(Data!$E9016)</f>
        <v>2014</v>
      </c>
      <c r="D9016" s="2" t="str">
        <f>TEXT(Table_1[[#This Row],[Order Date]], "MMM")</f>
        <v>Mar</v>
      </c>
      <c r="E9016" s="7">
        <v>41717</v>
      </c>
      <c r="F9016" s="7">
        <v>41721</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row>
    <row r="9017" spans="1:23" ht="14.25" customHeight="1" x14ac:dyDescent="0.3">
      <c r="A9017" s="5">
        <v>9016</v>
      </c>
      <c r="B9017" s="2" t="s">
        <v>10373</v>
      </c>
      <c r="C9017" s="5">
        <f>YEAR(Data!$E9017)</f>
        <v>2013</v>
      </c>
      <c r="D9017" s="2" t="str">
        <f>TEXT(Table_1[[#This Row],[Order Date]], "MMM")</f>
        <v>Dec</v>
      </c>
      <c r="E9017" s="7">
        <v>41626</v>
      </c>
      <c r="F9017" s="7">
        <v>41632</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row>
    <row r="9018" spans="1:23" ht="14.25" customHeight="1" x14ac:dyDescent="0.3">
      <c r="A9018" s="5">
        <v>9017</v>
      </c>
      <c r="B9018" s="2" t="s">
        <v>10373</v>
      </c>
      <c r="C9018" s="5">
        <f>YEAR(Data!$E9018)</f>
        <v>2013</v>
      </c>
      <c r="D9018" s="2" t="str">
        <f>TEXT(Table_1[[#This Row],[Order Date]], "MMM")</f>
        <v>Dec</v>
      </c>
      <c r="E9018" s="7">
        <v>41626</v>
      </c>
      <c r="F9018" s="7">
        <v>41632</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row>
    <row r="9019" spans="1:23" ht="14.25" customHeight="1" x14ac:dyDescent="0.3">
      <c r="A9019" s="5">
        <v>9018</v>
      </c>
      <c r="B9019" s="2" t="s">
        <v>10374</v>
      </c>
      <c r="C9019" s="5">
        <f>YEAR(Data!$E9019)</f>
        <v>2013</v>
      </c>
      <c r="D9019" s="2" t="str">
        <f>TEXT(Table_1[[#This Row],[Order Date]], "MMM")</f>
        <v>Mar</v>
      </c>
      <c r="E9019" s="7">
        <v>41360</v>
      </c>
      <c r="F9019" s="7">
        <v>41362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row>
    <row r="9020" spans="1:23" ht="14.25" customHeight="1" x14ac:dyDescent="0.3">
      <c r="A9020" s="5">
        <v>9019</v>
      </c>
      <c r="B9020" s="2" t="s">
        <v>10374</v>
      </c>
      <c r="C9020" s="5">
        <f>YEAR(Data!$E9020)</f>
        <v>2013</v>
      </c>
      <c r="D9020" s="2" t="str">
        <f>TEXT(Table_1[[#This Row],[Order Date]], "MMM")</f>
        <v>Mar</v>
      </c>
      <c r="E9020" s="7">
        <v>41360</v>
      </c>
      <c r="F9020" s="7">
        <v>41362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row>
    <row r="9021" spans="1:23" ht="14.25" customHeight="1" x14ac:dyDescent="0.3">
      <c r="A9021" s="5">
        <v>9020</v>
      </c>
      <c r="B9021" s="2" t="s">
        <v>10375</v>
      </c>
      <c r="C9021" s="5">
        <f>YEAR(Data!$E9021)</f>
        <v>2011</v>
      </c>
      <c r="D9021" s="2" t="str">
        <f>TEXT(Table_1[[#This Row],[Order Date]], "MMM")</f>
        <v>Dec</v>
      </c>
      <c r="E9021" s="7">
        <v>40893</v>
      </c>
      <c r="F9021" s="7">
        <v>40895</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row>
    <row r="9022" spans="1:23" ht="14.25" customHeight="1" x14ac:dyDescent="0.3">
      <c r="A9022" s="5">
        <v>9021</v>
      </c>
      <c r="B9022" s="2" t="s">
        <v>10375</v>
      </c>
      <c r="C9022" s="5">
        <f>YEAR(Data!$E9022)</f>
        <v>2011</v>
      </c>
      <c r="D9022" s="2" t="str">
        <f>TEXT(Table_1[[#This Row],[Order Date]], "MMM")</f>
        <v>Dec</v>
      </c>
      <c r="E9022" s="7">
        <v>40893</v>
      </c>
      <c r="F9022" s="7">
        <v>40895</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row>
    <row r="9023" spans="1:23" ht="14.25" customHeight="1" x14ac:dyDescent="0.3">
      <c r="A9023" s="5">
        <v>9022</v>
      </c>
      <c r="B9023" s="2" t="s">
        <v>10376</v>
      </c>
      <c r="C9023" s="5">
        <f>YEAR(Data!$E9023)</f>
        <v>2012</v>
      </c>
      <c r="D9023" s="2" t="str">
        <f>TEXT(Table_1[[#This Row],[Order Date]], "MMM")</f>
        <v>Nov</v>
      </c>
      <c r="E9023" s="7">
        <v>41228</v>
      </c>
      <c r="F9023" s="7">
        <v>41233</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row>
    <row r="9024" spans="1:23" ht="14.25" customHeight="1" x14ac:dyDescent="0.3">
      <c r="A9024" s="5">
        <v>9023</v>
      </c>
      <c r="B9024" s="2" t="s">
        <v>10377</v>
      </c>
      <c r="C9024" s="5">
        <f>YEAR(Data!$E9024)</f>
        <v>2013</v>
      </c>
      <c r="D9024" s="2" t="str">
        <f>TEXT(Table_1[[#This Row],[Order Date]], "MMM")</f>
        <v>Aug</v>
      </c>
      <c r="E9024" s="7">
        <v>41509</v>
      </c>
      <c r="F9024" s="7">
        <v>41510</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row>
    <row r="9025" spans="1:23" ht="14.25" customHeight="1" x14ac:dyDescent="0.3">
      <c r="A9025" s="5">
        <v>9024</v>
      </c>
      <c r="B9025" s="2" t="s">
        <v>10378</v>
      </c>
      <c r="C9025" s="5">
        <f>YEAR(Data!$E9025)</f>
        <v>2012</v>
      </c>
      <c r="D9025" s="2" t="str">
        <f>TEXT(Table_1[[#This Row],[Order Date]], "MMM")</f>
        <v>Jun</v>
      </c>
      <c r="E9025" s="7">
        <v>41089</v>
      </c>
      <c r="F9025" s="7">
        <v>41092</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row>
    <row r="9026" spans="1:23" ht="14.25" customHeight="1" x14ac:dyDescent="0.3">
      <c r="A9026" s="5">
        <v>9025</v>
      </c>
      <c r="B9026" s="2" t="s">
        <v>10379</v>
      </c>
      <c r="C9026" s="5">
        <f>YEAR(Data!$E9026)</f>
        <v>2013</v>
      </c>
      <c r="D9026" s="2" t="str">
        <f>TEXT(Table_1[[#This Row],[Order Date]], "MMM")</f>
        <v>Jun</v>
      </c>
      <c r="E9026" s="7">
        <v>41452</v>
      </c>
      <c r="F9026" s="7">
        <v>41458</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row>
    <row r="9027" spans="1:23" ht="14.25" customHeight="1" x14ac:dyDescent="0.3">
      <c r="A9027" s="5">
        <v>9026</v>
      </c>
      <c r="B9027" s="2" t="s">
        <v>10379</v>
      </c>
      <c r="C9027" s="5">
        <f>YEAR(Data!$E9027)</f>
        <v>2013</v>
      </c>
      <c r="D9027" s="2" t="str">
        <f>TEXT(Table_1[[#This Row],[Order Date]], "MMM")</f>
        <v>Jun</v>
      </c>
      <c r="E9027" s="7">
        <v>41452</v>
      </c>
      <c r="F9027" s="7">
        <v>41458</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row>
    <row r="9028" spans="1:23" ht="14.25" customHeight="1" x14ac:dyDescent="0.3">
      <c r="A9028" s="5">
        <v>9027</v>
      </c>
      <c r="B9028" s="2" t="s">
        <v>10379</v>
      </c>
      <c r="C9028" s="5">
        <f>YEAR(Data!$E9028)</f>
        <v>2013</v>
      </c>
      <c r="D9028" s="2" t="str">
        <f>TEXT(Table_1[[#This Row],[Order Date]], "MMM")</f>
        <v>Jun</v>
      </c>
      <c r="E9028" s="7">
        <v>41452</v>
      </c>
      <c r="F9028" s="7">
        <v>41458</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row>
    <row r="9029" spans="1:23" ht="14.25" customHeight="1" x14ac:dyDescent="0.3">
      <c r="A9029" s="5">
        <v>9028</v>
      </c>
      <c r="B9029" s="2" t="s">
        <v>10380</v>
      </c>
      <c r="C9029" s="5">
        <f>YEAR(Data!$E9029)</f>
        <v>2013</v>
      </c>
      <c r="D9029" s="2" t="str">
        <f>TEXT(Table_1[[#This Row],[Order Date]], "MMM")</f>
        <v>Sep</v>
      </c>
      <c r="E9029" s="7">
        <v>41535</v>
      </c>
      <c r="F9029" s="7">
        <v>41540</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row>
    <row r="9030" spans="1:23" ht="14.25" customHeight="1" x14ac:dyDescent="0.3">
      <c r="A9030" s="5">
        <v>9029</v>
      </c>
      <c r="B9030" s="2" t="s">
        <v>10380</v>
      </c>
      <c r="C9030" s="5">
        <f>YEAR(Data!$E9030)</f>
        <v>2013</v>
      </c>
      <c r="D9030" s="2" t="str">
        <f>TEXT(Table_1[[#This Row],[Order Date]], "MMM")</f>
        <v>Sep</v>
      </c>
      <c r="E9030" s="7">
        <v>41535</v>
      </c>
      <c r="F9030" s="7">
        <v>41540</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row>
    <row r="9031" spans="1:23" ht="14.25" customHeight="1" x14ac:dyDescent="0.3">
      <c r="A9031" s="5">
        <v>9030</v>
      </c>
      <c r="B9031" s="2" t="s">
        <v>10382</v>
      </c>
      <c r="C9031" s="5">
        <f>YEAR(Data!$E9031)</f>
        <v>2011</v>
      </c>
      <c r="D9031" s="2" t="str">
        <f>TEXT(Table_1[[#This Row],[Order Date]], "MMM")</f>
        <v>Jul</v>
      </c>
      <c r="E9031" s="7">
        <v>40742</v>
      </c>
      <c r="F9031" s="7">
        <v>40747</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row>
    <row r="9032" spans="1:23" ht="14.25" customHeight="1" x14ac:dyDescent="0.3">
      <c r="A9032" s="5">
        <v>9031</v>
      </c>
      <c r="B9032" s="2" t="s">
        <v>10383</v>
      </c>
      <c r="C9032" s="5">
        <f>YEAR(Data!$E9032)</f>
        <v>2014</v>
      </c>
      <c r="D9032" s="2" t="str">
        <f>TEXT(Table_1[[#This Row],[Order Date]], "MMM")</f>
        <v>Sep</v>
      </c>
      <c r="E9032" s="7">
        <v>41884</v>
      </c>
      <c r="F9032" s="7">
        <v>41884</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row>
    <row r="9033" spans="1:23" ht="14.25" customHeight="1" x14ac:dyDescent="0.3">
      <c r="A9033" s="5">
        <v>9032</v>
      </c>
      <c r="B9033" s="2" t="s">
        <v>10383</v>
      </c>
      <c r="C9033" s="5">
        <f>YEAR(Data!$E9033)</f>
        <v>2014</v>
      </c>
      <c r="D9033" s="2" t="str">
        <f>TEXT(Table_1[[#This Row],[Order Date]], "MMM")</f>
        <v>Sep</v>
      </c>
      <c r="E9033" s="7">
        <v>41884</v>
      </c>
      <c r="F9033" s="7">
        <v>41884</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row>
    <row r="9034" spans="1:23" ht="14.25" customHeight="1" x14ac:dyDescent="0.3">
      <c r="A9034" s="5">
        <v>9033</v>
      </c>
      <c r="B9034" s="2" t="s">
        <v>10384</v>
      </c>
      <c r="C9034" s="5">
        <f>YEAR(Data!$E9034)</f>
        <v>2014</v>
      </c>
      <c r="D9034" s="2" t="str">
        <f>TEXT(Table_1[[#This Row],[Order Date]], "MMM")</f>
        <v>Jun</v>
      </c>
      <c r="E9034" s="7">
        <v>41813</v>
      </c>
      <c r="F9034" s="7">
        <v>41817</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row>
    <row r="9035" spans="1:23" ht="14.25" customHeight="1" x14ac:dyDescent="0.3">
      <c r="A9035" s="5">
        <v>9034</v>
      </c>
      <c r="B9035" s="2" t="s">
        <v>10385</v>
      </c>
      <c r="C9035" s="5">
        <f>YEAR(Data!$E9035)</f>
        <v>2011</v>
      </c>
      <c r="D9035" s="2" t="str">
        <f>TEXT(Table_1[[#This Row],[Order Date]], "MMM")</f>
        <v>Sep</v>
      </c>
      <c r="E9035" s="7">
        <v>40788</v>
      </c>
      <c r="F9035" s="7">
        <v>40793</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row>
    <row r="9036" spans="1:23" ht="14.25" customHeight="1" x14ac:dyDescent="0.3">
      <c r="A9036" s="5">
        <v>9035</v>
      </c>
      <c r="B9036" s="2" t="s">
        <v>10386</v>
      </c>
      <c r="C9036" s="5">
        <f>YEAR(Data!$E9036)</f>
        <v>2012</v>
      </c>
      <c r="D9036" s="2" t="str">
        <f>TEXT(Table_1[[#This Row],[Order Date]], "MMM")</f>
        <v>Oct</v>
      </c>
      <c r="E9036" s="7">
        <v>41183</v>
      </c>
      <c r="F9036" s="7">
        <v>41187</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row>
    <row r="9037" spans="1:23" ht="14.25" customHeight="1" x14ac:dyDescent="0.3">
      <c r="A9037" s="5">
        <v>9036</v>
      </c>
      <c r="B9037" s="2" t="s">
        <v>10386</v>
      </c>
      <c r="C9037" s="5">
        <f>YEAR(Data!$E9037)</f>
        <v>2012</v>
      </c>
      <c r="D9037" s="2" t="str">
        <f>TEXT(Table_1[[#This Row],[Order Date]], "MMM")</f>
        <v>Oct</v>
      </c>
      <c r="E9037" s="7">
        <v>41183</v>
      </c>
      <c r="F9037" s="7">
        <v>41187</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row>
    <row r="9038" spans="1:23" ht="14.25" customHeight="1" x14ac:dyDescent="0.3">
      <c r="A9038" s="5">
        <v>9037</v>
      </c>
      <c r="B9038" s="2" t="s">
        <v>10387</v>
      </c>
      <c r="C9038" s="5">
        <f>YEAR(Data!$E9038)</f>
        <v>2012</v>
      </c>
      <c r="D9038" s="2" t="str">
        <f>TEXT(Table_1[[#This Row],[Order Date]], "MMM")</f>
        <v>Apr</v>
      </c>
      <c r="E9038" s="7">
        <v>41006</v>
      </c>
      <c r="F9038" s="7">
        <v>41009</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row>
    <row r="9039" spans="1:23" ht="14.25" customHeight="1" x14ac:dyDescent="0.3">
      <c r="A9039" s="5">
        <v>9038</v>
      </c>
      <c r="B9039" s="2" t="s">
        <v>10387</v>
      </c>
      <c r="C9039" s="5">
        <f>YEAR(Data!$E9039)</f>
        <v>2012</v>
      </c>
      <c r="D9039" s="2" t="str">
        <f>TEXT(Table_1[[#This Row],[Order Date]], "MMM")</f>
        <v>Apr</v>
      </c>
      <c r="E9039" s="7">
        <v>41006</v>
      </c>
      <c r="F9039" s="7">
        <v>41009</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row>
    <row r="9040" spans="1:23" ht="14.25" customHeight="1" x14ac:dyDescent="0.3">
      <c r="A9040" s="5">
        <v>9039</v>
      </c>
      <c r="B9040" s="2" t="s">
        <v>10388</v>
      </c>
      <c r="C9040" s="5">
        <f>YEAR(Data!$E9040)</f>
        <v>2014</v>
      </c>
      <c r="D9040" s="2" t="str">
        <f>TEXT(Table_1[[#This Row],[Order Date]], "MMM")</f>
        <v>Nov</v>
      </c>
      <c r="E9040" s="7">
        <v>41965</v>
      </c>
      <c r="F9040" s="7">
        <v>41965</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row>
    <row r="9041" spans="1:23" ht="14.25" customHeight="1" x14ac:dyDescent="0.3">
      <c r="A9041" s="5">
        <v>9040</v>
      </c>
      <c r="B9041" s="2" t="s">
        <v>10389</v>
      </c>
      <c r="C9041" s="5">
        <f>YEAR(Data!$E9041)</f>
        <v>2013</v>
      </c>
      <c r="D9041" s="2" t="str">
        <f>TEXT(Table_1[[#This Row],[Order Date]], "MMM")</f>
        <v>Dec</v>
      </c>
      <c r="E9041" s="7">
        <v>41626</v>
      </c>
      <c r="F9041" s="7">
        <v>41630</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row>
    <row r="9042" spans="1:23" ht="14.25" customHeight="1" x14ac:dyDescent="0.3">
      <c r="A9042" s="5">
        <v>9041</v>
      </c>
      <c r="B9042" s="2" t="s">
        <v>10390</v>
      </c>
      <c r="C9042" s="5">
        <f>YEAR(Data!$E9042)</f>
        <v>2011</v>
      </c>
      <c r="D9042" s="2" t="str">
        <f>TEXT(Table_1[[#This Row],[Order Date]], "MMM")</f>
        <v>Sep</v>
      </c>
      <c r="E9042" s="7">
        <v>40805</v>
      </c>
      <c r="F9042" s="7">
        <v>40810</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row>
    <row r="9043" spans="1:23" ht="14.25" customHeight="1" x14ac:dyDescent="0.3">
      <c r="A9043" s="5">
        <v>9042</v>
      </c>
      <c r="B9043" s="2" t="s">
        <v>10391</v>
      </c>
      <c r="C9043" s="5">
        <f>YEAR(Data!$E9043)</f>
        <v>2011</v>
      </c>
      <c r="D9043" s="2" t="str">
        <f>TEXT(Table_1[[#This Row],[Order Date]], "MMM")</f>
        <v>Sep</v>
      </c>
      <c r="E9043" s="7">
        <v>40814</v>
      </c>
      <c r="F9043" s="7">
        <v>40819</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row>
    <row r="9044" spans="1:23" ht="14.25" customHeight="1" x14ac:dyDescent="0.3">
      <c r="A9044" s="5">
        <v>9043</v>
      </c>
      <c r="B9044" s="2" t="s">
        <v>10392</v>
      </c>
      <c r="C9044" s="5">
        <f>YEAR(Data!$E9044)</f>
        <v>2012</v>
      </c>
      <c r="D9044" s="2" t="str">
        <f>TEXT(Table_1[[#This Row],[Order Date]], "MMM")</f>
        <v>Sep</v>
      </c>
      <c r="E9044" s="7">
        <v>41174</v>
      </c>
      <c r="F9044" s="7">
        <v>41178</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row>
    <row r="9045" spans="1:23" ht="14.25" customHeight="1" x14ac:dyDescent="0.3">
      <c r="A9045" s="5">
        <v>9044</v>
      </c>
      <c r="B9045" s="2" t="s">
        <v>10393</v>
      </c>
      <c r="C9045" s="5">
        <f>YEAR(Data!$E9045)</f>
        <v>2013</v>
      </c>
      <c r="D9045" s="2" t="str">
        <f>TEXT(Table_1[[#This Row],[Order Date]], "MMM")</f>
        <v>Nov</v>
      </c>
      <c r="E9045" s="7">
        <v>41586</v>
      </c>
      <c r="F9045" s="7">
        <v>41592</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row>
    <row r="9046" spans="1:23" ht="14.25" customHeight="1" x14ac:dyDescent="0.3">
      <c r="A9046" s="5">
        <v>9045</v>
      </c>
      <c r="B9046" s="2" t="s">
        <v>10394</v>
      </c>
      <c r="C9046" s="5">
        <f>YEAR(Data!$E9046)</f>
        <v>2014</v>
      </c>
      <c r="D9046" s="2" t="str">
        <f>TEXT(Table_1[[#This Row],[Order Date]], "MMM")</f>
        <v>Dec</v>
      </c>
      <c r="E9046" s="7">
        <v>41990</v>
      </c>
      <c r="F9046" s="7">
        <v>41994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row>
    <row r="9047" spans="1:23" ht="14.25" customHeight="1" x14ac:dyDescent="0.3">
      <c r="A9047" s="5">
        <v>9046</v>
      </c>
      <c r="B9047" s="2" t="s">
        <v>10394</v>
      </c>
      <c r="C9047" s="5">
        <f>YEAR(Data!$E9047)</f>
        <v>2014</v>
      </c>
      <c r="D9047" s="2" t="str">
        <f>TEXT(Table_1[[#This Row],[Order Date]], "MMM")</f>
        <v>Dec</v>
      </c>
      <c r="E9047" s="7">
        <v>41990</v>
      </c>
      <c r="F9047" s="7">
        <v>41994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row>
    <row r="9048" spans="1:23" ht="14.25" customHeight="1" x14ac:dyDescent="0.3">
      <c r="A9048" s="5">
        <v>9047</v>
      </c>
      <c r="B9048" s="2" t="s">
        <v>10394</v>
      </c>
      <c r="C9048" s="5">
        <f>YEAR(Data!$E9048)</f>
        <v>2014</v>
      </c>
      <c r="D9048" s="2" t="str">
        <f>TEXT(Table_1[[#This Row],[Order Date]], "MMM")</f>
        <v>Dec</v>
      </c>
      <c r="E9048" s="7">
        <v>41990</v>
      </c>
      <c r="F9048" s="7">
        <v>41994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row>
    <row r="9049" spans="1:23" ht="14.25" customHeight="1" x14ac:dyDescent="0.3">
      <c r="A9049" s="5">
        <v>9048</v>
      </c>
      <c r="B9049" s="2" t="s">
        <v>10394</v>
      </c>
      <c r="C9049" s="5">
        <f>YEAR(Data!$E9049)</f>
        <v>2014</v>
      </c>
      <c r="D9049" s="2" t="str">
        <f>TEXT(Table_1[[#This Row],[Order Date]], "MMM")</f>
        <v>Dec</v>
      </c>
      <c r="E9049" s="7">
        <v>41990</v>
      </c>
      <c r="F9049" s="7">
        <v>41994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row>
    <row r="9050" spans="1:23" ht="14.25" customHeight="1" x14ac:dyDescent="0.3">
      <c r="A9050" s="5">
        <v>9049</v>
      </c>
      <c r="B9050" s="2" t="s">
        <v>10394</v>
      </c>
      <c r="C9050" s="5">
        <f>YEAR(Data!$E9050)</f>
        <v>2014</v>
      </c>
      <c r="D9050" s="2" t="str">
        <f>TEXT(Table_1[[#This Row],[Order Date]], "MMM")</f>
        <v>Dec</v>
      </c>
      <c r="E9050" s="7">
        <v>41990</v>
      </c>
      <c r="F9050" s="7">
        <v>41994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row>
    <row r="9051" spans="1:23" ht="14.25" customHeight="1" x14ac:dyDescent="0.3">
      <c r="A9051" s="5">
        <v>9050</v>
      </c>
      <c r="B9051" s="2" t="s">
        <v>10395</v>
      </c>
      <c r="C9051" s="5">
        <f>YEAR(Data!$E9051)</f>
        <v>2011</v>
      </c>
      <c r="D9051" s="2" t="str">
        <f>TEXT(Table_1[[#This Row],[Order Date]], "MMM")</f>
        <v>Sep</v>
      </c>
      <c r="E9051" s="7">
        <v>40807</v>
      </c>
      <c r="F9051" s="7">
        <v>40811</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row>
    <row r="9052" spans="1:23" ht="14.25" customHeight="1" x14ac:dyDescent="0.3">
      <c r="A9052" s="5">
        <v>9051</v>
      </c>
      <c r="B9052" s="2" t="s">
        <v>10396</v>
      </c>
      <c r="C9052" s="5">
        <f>YEAR(Data!$E9052)</f>
        <v>2012</v>
      </c>
      <c r="D9052" s="2" t="str">
        <f>TEXT(Table_1[[#This Row],[Order Date]], "MMM")</f>
        <v>May</v>
      </c>
      <c r="E9052" s="7">
        <v>41047</v>
      </c>
      <c r="F9052" s="7">
        <v>41051</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row>
    <row r="9053" spans="1:23" ht="14.25" customHeight="1" x14ac:dyDescent="0.3">
      <c r="A9053" s="5">
        <v>9052</v>
      </c>
      <c r="B9053" s="2" t="s">
        <v>10397</v>
      </c>
      <c r="C9053" s="5">
        <f>YEAR(Data!$E9053)</f>
        <v>2011</v>
      </c>
      <c r="D9053" s="2" t="str">
        <f>TEXT(Table_1[[#This Row],[Order Date]], "MMM")</f>
        <v>Mar</v>
      </c>
      <c r="E9053" s="7">
        <v>40628</v>
      </c>
      <c r="F9053" s="7">
        <v>40633</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row>
    <row r="9054" spans="1:23" ht="14.25" customHeight="1" x14ac:dyDescent="0.3">
      <c r="A9054" s="5">
        <v>9053</v>
      </c>
      <c r="B9054" s="2" t="s">
        <v>10397</v>
      </c>
      <c r="C9054" s="5">
        <f>YEAR(Data!$E9054)</f>
        <v>2011</v>
      </c>
      <c r="D9054" s="2" t="str">
        <f>TEXT(Table_1[[#This Row],[Order Date]], "MMM")</f>
        <v>Mar</v>
      </c>
      <c r="E9054" s="7">
        <v>40628</v>
      </c>
      <c r="F9054" s="7">
        <v>40633</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row>
    <row r="9055" spans="1:23" ht="14.25" customHeight="1" x14ac:dyDescent="0.3">
      <c r="A9055" s="5">
        <v>9054</v>
      </c>
      <c r="B9055" s="2" t="s">
        <v>10397</v>
      </c>
      <c r="C9055" s="5">
        <f>YEAR(Data!$E9055)</f>
        <v>2011</v>
      </c>
      <c r="D9055" s="2" t="str">
        <f>TEXT(Table_1[[#This Row],[Order Date]], "MMM")</f>
        <v>Mar</v>
      </c>
      <c r="E9055" s="7">
        <v>40628</v>
      </c>
      <c r="F9055" s="7">
        <v>40633</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row>
    <row r="9056" spans="1:23" ht="14.25" customHeight="1" x14ac:dyDescent="0.3">
      <c r="A9056" s="5">
        <v>9055</v>
      </c>
      <c r="B9056" s="2" t="s">
        <v>10398</v>
      </c>
      <c r="C9056" s="5">
        <f>YEAR(Data!$E9056)</f>
        <v>2014</v>
      </c>
      <c r="D9056" s="2" t="str">
        <f>TEXT(Table_1[[#This Row],[Order Date]], "MMM")</f>
        <v>Sep</v>
      </c>
      <c r="E9056" s="7">
        <v>41905</v>
      </c>
      <c r="F9056" s="7">
        <v>41911</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row>
    <row r="9057" spans="1:23" ht="14.25" customHeight="1" x14ac:dyDescent="0.3">
      <c r="A9057" s="5">
        <v>9056</v>
      </c>
      <c r="B9057" s="2" t="s">
        <v>10399</v>
      </c>
      <c r="C9057" s="5">
        <f>YEAR(Data!$E9057)</f>
        <v>2012</v>
      </c>
      <c r="D9057" s="2" t="str">
        <f>TEXT(Table_1[[#This Row],[Order Date]], "MMM")</f>
        <v>Sep</v>
      </c>
      <c r="E9057" s="7">
        <v>41164</v>
      </c>
      <c r="F9057" s="7">
        <v>41169</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row>
    <row r="9058" spans="1:23" ht="14.25" customHeight="1" x14ac:dyDescent="0.3">
      <c r="A9058" s="5">
        <v>9057</v>
      </c>
      <c r="B9058" s="2" t="s">
        <v>10400</v>
      </c>
      <c r="C9058" s="5">
        <f>YEAR(Data!$E9058)</f>
        <v>2012</v>
      </c>
      <c r="D9058" s="2" t="str">
        <f>TEXT(Table_1[[#This Row],[Order Date]], "MMM")</f>
        <v>Nov</v>
      </c>
      <c r="E9058" s="7">
        <v>41215</v>
      </c>
      <c r="F9058" s="7">
        <v>41217</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row>
    <row r="9059" spans="1:23" ht="14.25" customHeight="1" x14ac:dyDescent="0.3">
      <c r="A9059" s="5">
        <v>9058</v>
      </c>
      <c r="B9059" s="2" t="s">
        <v>10401</v>
      </c>
      <c r="C9059" s="5">
        <f>YEAR(Data!$E9059)</f>
        <v>2012</v>
      </c>
      <c r="D9059" s="2" t="str">
        <f>TEXT(Table_1[[#This Row],[Order Date]], "MMM")</f>
        <v>Oct</v>
      </c>
      <c r="E9059" s="7">
        <v>41202</v>
      </c>
      <c r="F9059" s="7">
        <v>41206</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row>
    <row r="9060" spans="1:23" ht="14.25" customHeight="1" x14ac:dyDescent="0.3">
      <c r="A9060" s="5">
        <v>9059</v>
      </c>
      <c r="B9060" s="2" t="s">
        <v>10401</v>
      </c>
      <c r="C9060" s="5">
        <f>YEAR(Data!$E9060)</f>
        <v>2012</v>
      </c>
      <c r="D9060" s="2" t="str">
        <f>TEXT(Table_1[[#This Row],[Order Date]], "MMM")</f>
        <v>Oct</v>
      </c>
      <c r="E9060" s="7">
        <v>41202</v>
      </c>
      <c r="F9060" s="7">
        <v>41206</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row>
    <row r="9061" spans="1:23" ht="14.25" customHeight="1" x14ac:dyDescent="0.3">
      <c r="A9061" s="5">
        <v>9060</v>
      </c>
      <c r="B9061" s="2" t="s">
        <v>10402</v>
      </c>
      <c r="C9061" s="5">
        <f>YEAR(Data!$E9061)</f>
        <v>2013</v>
      </c>
      <c r="D9061" s="2" t="str">
        <f>TEXT(Table_1[[#This Row],[Order Date]], "MMM")</f>
        <v>Jun</v>
      </c>
      <c r="E9061" s="7">
        <v>41440</v>
      </c>
      <c r="F9061" s="7">
        <v>41444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row>
    <row r="9062" spans="1:23" ht="14.25" customHeight="1" x14ac:dyDescent="0.3">
      <c r="A9062" s="5">
        <v>9061</v>
      </c>
      <c r="B9062" s="2" t="s">
        <v>10403</v>
      </c>
      <c r="C9062" s="5">
        <f>YEAR(Data!$E9062)</f>
        <v>2012</v>
      </c>
      <c r="D9062" s="2" t="str">
        <f>TEXT(Table_1[[#This Row],[Order Date]], "MMM")</f>
        <v>Nov</v>
      </c>
      <c r="E9062" s="7">
        <v>41233</v>
      </c>
      <c r="F9062" s="7">
        <v>41234</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row>
    <row r="9063" spans="1:23" ht="14.25" customHeight="1" x14ac:dyDescent="0.3">
      <c r="A9063" s="5">
        <v>9062</v>
      </c>
      <c r="B9063" s="2" t="s">
        <v>10403</v>
      </c>
      <c r="C9063" s="5">
        <f>YEAR(Data!$E9063)</f>
        <v>2012</v>
      </c>
      <c r="D9063" s="2" t="str">
        <f>TEXT(Table_1[[#This Row],[Order Date]], "MMM")</f>
        <v>Nov</v>
      </c>
      <c r="E9063" s="7">
        <v>41233</v>
      </c>
      <c r="F9063" s="7">
        <v>41234</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row>
    <row r="9064" spans="1:23" ht="14.25" customHeight="1" x14ac:dyDescent="0.3">
      <c r="A9064" s="5">
        <v>9063</v>
      </c>
      <c r="B9064" s="2" t="s">
        <v>10404</v>
      </c>
      <c r="C9064" s="5">
        <f>YEAR(Data!$E9064)</f>
        <v>2013</v>
      </c>
      <c r="D9064" s="2" t="str">
        <f>TEXT(Table_1[[#This Row],[Order Date]], "MMM")</f>
        <v>Feb</v>
      </c>
      <c r="E9064" s="7">
        <v>41333</v>
      </c>
      <c r="F9064" s="7">
        <v>41340</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row>
    <row r="9065" spans="1:23" ht="14.25" customHeight="1" x14ac:dyDescent="0.3">
      <c r="A9065" s="5">
        <v>9064</v>
      </c>
      <c r="B9065" s="2" t="s">
        <v>10405</v>
      </c>
      <c r="C9065" s="5">
        <f>YEAR(Data!$E9065)</f>
        <v>2011</v>
      </c>
      <c r="D9065" s="2" t="str">
        <f>TEXT(Table_1[[#This Row],[Order Date]], "MMM")</f>
        <v>Oct</v>
      </c>
      <c r="E9065" s="7">
        <v>40830</v>
      </c>
      <c r="F9065" s="7">
        <v>40836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row>
    <row r="9066" spans="1:23" ht="14.25" customHeight="1" x14ac:dyDescent="0.3">
      <c r="A9066" s="5">
        <v>9065</v>
      </c>
      <c r="B9066" s="2" t="s">
        <v>10405</v>
      </c>
      <c r="C9066" s="5">
        <f>YEAR(Data!$E9066)</f>
        <v>2011</v>
      </c>
      <c r="D9066" s="2" t="str">
        <f>TEXT(Table_1[[#This Row],[Order Date]], "MMM")</f>
        <v>Oct</v>
      </c>
      <c r="E9066" s="7">
        <v>40830</v>
      </c>
      <c r="F9066" s="7">
        <v>40836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row>
    <row r="9067" spans="1:23" ht="14.25" customHeight="1" x14ac:dyDescent="0.3">
      <c r="A9067" s="5">
        <v>9066</v>
      </c>
      <c r="B9067" s="2" t="s">
        <v>10405</v>
      </c>
      <c r="C9067" s="5">
        <f>YEAR(Data!$E9067)</f>
        <v>2011</v>
      </c>
      <c r="D9067" s="2" t="str">
        <f>TEXT(Table_1[[#This Row],[Order Date]], "MMM")</f>
        <v>Oct</v>
      </c>
      <c r="E9067" s="7">
        <v>40830</v>
      </c>
      <c r="F9067" s="7">
        <v>40836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row>
    <row r="9068" spans="1:23" ht="14.25" customHeight="1" x14ac:dyDescent="0.3">
      <c r="A9068" s="5">
        <v>9067</v>
      </c>
      <c r="B9068" s="2" t="s">
        <v>10406</v>
      </c>
      <c r="C9068" s="5">
        <f>YEAR(Data!$E9068)</f>
        <v>2014</v>
      </c>
      <c r="D9068" s="2" t="str">
        <f>TEXT(Table_1[[#This Row],[Order Date]], "MMM")</f>
        <v>May</v>
      </c>
      <c r="E9068" s="7">
        <v>41786</v>
      </c>
      <c r="F9068" s="7">
        <v>41790</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row>
    <row r="9069" spans="1:23" ht="14.25" customHeight="1" x14ac:dyDescent="0.3">
      <c r="A9069" s="5">
        <v>9068</v>
      </c>
      <c r="B9069" s="2" t="s">
        <v>10407</v>
      </c>
      <c r="C9069" s="5">
        <f>YEAR(Data!$E9069)</f>
        <v>2013</v>
      </c>
      <c r="D9069" s="2" t="str">
        <f>TEXT(Table_1[[#This Row],[Order Date]], "MMM")</f>
        <v>Feb</v>
      </c>
      <c r="E9069" s="7">
        <v>41309</v>
      </c>
      <c r="F9069" s="7">
        <v>41315</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row>
    <row r="9070" spans="1:23" ht="14.25" customHeight="1" x14ac:dyDescent="0.3">
      <c r="A9070" s="5">
        <v>9069</v>
      </c>
      <c r="B9070" s="2" t="s">
        <v>10408</v>
      </c>
      <c r="C9070" s="5">
        <f>YEAR(Data!$E9070)</f>
        <v>2013</v>
      </c>
      <c r="D9070" s="2" t="str">
        <f>TEXT(Table_1[[#This Row],[Order Date]], "MMM")</f>
        <v>Sep</v>
      </c>
      <c r="E9070" s="7">
        <v>41520</v>
      </c>
      <c r="F9070" s="7">
        <v>41523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row>
    <row r="9071" spans="1:23" ht="14.25" customHeight="1" x14ac:dyDescent="0.3">
      <c r="A9071" s="5">
        <v>9070</v>
      </c>
      <c r="B9071" s="2" t="s">
        <v>10408</v>
      </c>
      <c r="C9071" s="5">
        <f>YEAR(Data!$E9071)</f>
        <v>2013</v>
      </c>
      <c r="D9071" s="2" t="str">
        <f>TEXT(Table_1[[#This Row],[Order Date]], "MMM")</f>
        <v>Sep</v>
      </c>
      <c r="E9071" s="7">
        <v>41520</v>
      </c>
      <c r="F9071" s="7">
        <v>41523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row>
    <row r="9072" spans="1:23" ht="14.25" customHeight="1" x14ac:dyDescent="0.3">
      <c r="A9072" s="5">
        <v>9071</v>
      </c>
      <c r="B9072" s="2" t="s">
        <v>10409</v>
      </c>
      <c r="C9072" s="5">
        <f>YEAR(Data!$E9072)</f>
        <v>2014</v>
      </c>
      <c r="D9072" s="2" t="str">
        <f>TEXT(Table_1[[#This Row],[Order Date]], "MMM")</f>
        <v>Dec</v>
      </c>
      <c r="E9072" s="7">
        <v>41978</v>
      </c>
      <c r="F9072" s="7">
        <v>41979</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row>
    <row r="9073" spans="1:23" ht="14.25" customHeight="1" x14ac:dyDescent="0.3">
      <c r="A9073" s="5">
        <v>9072</v>
      </c>
      <c r="B9073" s="2" t="s">
        <v>10410</v>
      </c>
      <c r="C9073" s="5">
        <f>YEAR(Data!$E9073)</f>
        <v>2012</v>
      </c>
      <c r="D9073" s="2" t="str">
        <f>TEXT(Table_1[[#This Row],[Order Date]], "MMM")</f>
        <v>Jun</v>
      </c>
      <c r="E9073" s="7">
        <v>41072</v>
      </c>
      <c r="F9073" s="7">
        <v>41076</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row>
    <row r="9074" spans="1:23" ht="14.25" customHeight="1" x14ac:dyDescent="0.3">
      <c r="A9074" s="5">
        <v>9073</v>
      </c>
      <c r="B9074" s="2" t="s">
        <v>10411</v>
      </c>
      <c r="C9074" s="5">
        <f>YEAR(Data!$E9074)</f>
        <v>2013</v>
      </c>
      <c r="D9074" s="2" t="str">
        <f>TEXT(Table_1[[#This Row],[Order Date]], "MMM")</f>
        <v>Sep</v>
      </c>
      <c r="E9074" s="7">
        <v>41522</v>
      </c>
      <c r="F9074" s="7">
        <v>41526</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row>
    <row r="9075" spans="1:23" ht="14.25" customHeight="1" x14ac:dyDescent="0.3">
      <c r="A9075" s="5">
        <v>9074</v>
      </c>
      <c r="B9075" s="2" t="s">
        <v>10411</v>
      </c>
      <c r="C9075" s="5">
        <f>YEAR(Data!$E9075)</f>
        <v>2013</v>
      </c>
      <c r="D9075" s="2" t="str">
        <f>TEXT(Table_1[[#This Row],[Order Date]], "MMM")</f>
        <v>Sep</v>
      </c>
      <c r="E9075" s="7">
        <v>41522</v>
      </c>
      <c r="F9075" s="7">
        <v>41526</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row>
    <row r="9076" spans="1:23" ht="14.25" customHeight="1" x14ac:dyDescent="0.3">
      <c r="A9076" s="5">
        <v>9075</v>
      </c>
      <c r="B9076" s="2" t="s">
        <v>10412</v>
      </c>
      <c r="C9076" s="5">
        <f>YEAR(Data!$E9076)</f>
        <v>2011</v>
      </c>
      <c r="D9076" s="2" t="str">
        <f>TEXT(Table_1[[#This Row],[Order Date]], "MMM")</f>
        <v>Apr</v>
      </c>
      <c r="E9076" s="7">
        <v>40654</v>
      </c>
      <c r="F9076" s="7">
        <v>40659</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row>
    <row r="9077" spans="1:23" ht="14.25" customHeight="1" x14ac:dyDescent="0.3">
      <c r="A9077" s="5">
        <v>9076</v>
      </c>
      <c r="B9077" s="2" t="s">
        <v>10413</v>
      </c>
      <c r="C9077" s="5">
        <f>YEAR(Data!$E9077)</f>
        <v>2012</v>
      </c>
      <c r="D9077" s="2" t="str">
        <f>TEXT(Table_1[[#This Row],[Order Date]], "MMM")</f>
        <v>Nov</v>
      </c>
      <c r="E9077" s="7">
        <v>41218</v>
      </c>
      <c r="F9077" s="7">
        <v>41221</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row>
    <row r="9078" spans="1:23" ht="14.25" customHeight="1" x14ac:dyDescent="0.3">
      <c r="A9078" s="5">
        <v>9077</v>
      </c>
      <c r="B9078" s="2" t="s">
        <v>10413</v>
      </c>
      <c r="C9078" s="5">
        <f>YEAR(Data!$E9078)</f>
        <v>2012</v>
      </c>
      <c r="D9078" s="2" t="str">
        <f>TEXT(Table_1[[#This Row],[Order Date]], "MMM")</f>
        <v>Nov</v>
      </c>
      <c r="E9078" s="7">
        <v>41218</v>
      </c>
      <c r="F9078" s="7">
        <v>41221</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row>
    <row r="9079" spans="1:23" ht="14.25" customHeight="1" x14ac:dyDescent="0.3">
      <c r="A9079" s="5">
        <v>9078</v>
      </c>
      <c r="B9079" s="2" t="s">
        <v>10414</v>
      </c>
      <c r="C9079" s="5">
        <f>YEAR(Data!$E9079)</f>
        <v>2011</v>
      </c>
      <c r="D9079" s="2" t="str">
        <f>TEXT(Table_1[[#This Row],[Order Date]], "MMM")</f>
        <v>Nov</v>
      </c>
      <c r="E9079" s="7">
        <v>40850</v>
      </c>
      <c r="F9079" s="7">
        <v>40854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row>
    <row r="9080" spans="1:23" ht="14.25" customHeight="1" x14ac:dyDescent="0.3">
      <c r="A9080" s="5">
        <v>9079</v>
      </c>
      <c r="B9080" s="2" t="s">
        <v>10415</v>
      </c>
      <c r="C9080" s="5">
        <f>YEAR(Data!$E9080)</f>
        <v>2013</v>
      </c>
      <c r="D9080" s="2" t="str">
        <f>TEXT(Table_1[[#This Row],[Order Date]], "MMM")</f>
        <v>Feb</v>
      </c>
      <c r="E9080" s="7">
        <v>41321</v>
      </c>
      <c r="F9080" s="7">
        <v>41328</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row>
    <row r="9081" spans="1:23" ht="14.25" customHeight="1" x14ac:dyDescent="0.3">
      <c r="A9081" s="5">
        <v>9080</v>
      </c>
      <c r="B9081" s="2" t="s">
        <v>10415</v>
      </c>
      <c r="C9081" s="5">
        <f>YEAR(Data!$E9081)</f>
        <v>2013</v>
      </c>
      <c r="D9081" s="2" t="str">
        <f>TEXT(Table_1[[#This Row],[Order Date]], "MMM")</f>
        <v>Feb</v>
      </c>
      <c r="E9081" s="7">
        <v>41321</v>
      </c>
      <c r="F9081" s="7">
        <v>41328</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row>
    <row r="9082" spans="1:23" ht="14.25" customHeight="1" x14ac:dyDescent="0.3">
      <c r="A9082" s="5">
        <v>9081</v>
      </c>
      <c r="B9082" s="2" t="s">
        <v>10416</v>
      </c>
      <c r="C9082" s="5">
        <f>YEAR(Data!$E9082)</f>
        <v>2014</v>
      </c>
      <c r="D9082" s="2" t="str">
        <f>TEXT(Table_1[[#This Row],[Order Date]], "MMM")</f>
        <v>Sep</v>
      </c>
      <c r="E9082" s="7">
        <v>41894</v>
      </c>
      <c r="F9082" s="7">
        <v>41896</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row>
    <row r="9083" spans="1:23" ht="14.25" customHeight="1" x14ac:dyDescent="0.3">
      <c r="A9083" s="5">
        <v>9082</v>
      </c>
      <c r="B9083" s="2" t="s">
        <v>10416</v>
      </c>
      <c r="C9083" s="5">
        <f>YEAR(Data!$E9083)</f>
        <v>2014</v>
      </c>
      <c r="D9083" s="2" t="str">
        <f>TEXT(Table_1[[#This Row],[Order Date]], "MMM")</f>
        <v>Sep</v>
      </c>
      <c r="E9083" s="7">
        <v>41894</v>
      </c>
      <c r="F9083" s="7">
        <v>41896</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row>
    <row r="9084" spans="1:23" ht="14.25" customHeight="1" x14ac:dyDescent="0.3">
      <c r="A9084" s="5">
        <v>9083</v>
      </c>
      <c r="B9084" s="2" t="s">
        <v>10417</v>
      </c>
      <c r="C9084" s="5">
        <f>YEAR(Data!$E9084)</f>
        <v>2014</v>
      </c>
      <c r="D9084" s="2" t="str">
        <f>TEXT(Table_1[[#This Row],[Order Date]], "MMM")</f>
        <v>Nov</v>
      </c>
      <c r="E9084" s="7">
        <v>41946</v>
      </c>
      <c r="F9084" s="7">
        <v>41950</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row>
    <row r="9085" spans="1:23" ht="14.25" customHeight="1" x14ac:dyDescent="0.3">
      <c r="A9085" s="5">
        <v>9084</v>
      </c>
      <c r="B9085" s="2" t="s">
        <v>10418</v>
      </c>
      <c r="C9085" s="5">
        <f>YEAR(Data!$E9085)</f>
        <v>2012</v>
      </c>
      <c r="D9085" s="2" t="str">
        <f>TEXT(Table_1[[#This Row],[Order Date]], "MMM")</f>
        <v>Feb</v>
      </c>
      <c r="E9085" s="7">
        <v>40945</v>
      </c>
      <c r="F9085" s="7">
        <v>40947</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row>
    <row r="9086" spans="1:23" ht="14.25" customHeight="1" x14ac:dyDescent="0.3">
      <c r="A9086" s="5">
        <v>9085</v>
      </c>
      <c r="B9086" s="2" t="s">
        <v>10418</v>
      </c>
      <c r="C9086" s="5">
        <f>YEAR(Data!$E9086)</f>
        <v>2012</v>
      </c>
      <c r="D9086" s="2" t="str">
        <f>TEXT(Table_1[[#This Row],[Order Date]], "MMM")</f>
        <v>Feb</v>
      </c>
      <c r="E9086" s="7">
        <v>40945</v>
      </c>
      <c r="F9086" s="7">
        <v>40947</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row>
    <row r="9087" spans="1:23" ht="14.25" customHeight="1" x14ac:dyDescent="0.3">
      <c r="A9087" s="5">
        <v>9086</v>
      </c>
      <c r="B9087" s="2" t="s">
        <v>10419</v>
      </c>
      <c r="C9087" s="5">
        <f>YEAR(Data!$E9087)</f>
        <v>2013</v>
      </c>
      <c r="D9087" s="2" t="str">
        <f>TEXT(Table_1[[#This Row],[Order Date]], "MMM")</f>
        <v>Sep</v>
      </c>
      <c r="E9087" s="7">
        <v>41528</v>
      </c>
      <c r="F9087" s="7">
        <v>41530</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row>
    <row r="9088" spans="1:23" ht="14.25" customHeight="1" x14ac:dyDescent="0.3">
      <c r="A9088" s="5">
        <v>9087</v>
      </c>
      <c r="B9088" s="2" t="s">
        <v>10420</v>
      </c>
      <c r="C9088" s="5">
        <f>YEAR(Data!$E9088)</f>
        <v>2013</v>
      </c>
      <c r="D9088" s="2" t="str">
        <f>TEXT(Table_1[[#This Row],[Order Date]], "MMM")</f>
        <v>Sep</v>
      </c>
      <c r="E9088" s="7">
        <v>41544</v>
      </c>
      <c r="F9088" s="7">
        <v>41548</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row>
    <row r="9089" spans="1:23" ht="14.25" customHeight="1" x14ac:dyDescent="0.3">
      <c r="A9089" s="5">
        <v>9088</v>
      </c>
      <c r="B9089" s="2" t="s">
        <v>10420</v>
      </c>
      <c r="C9089" s="5">
        <f>YEAR(Data!$E9089)</f>
        <v>2013</v>
      </c>
      <c r="D9089" s="2" t="str">
        <f>TEXT(Table_1[[#This Row],[Order Date]], "MMM")</f>
        <v>Sep</v>
      </c>
      <c r="E9089" s="7">
        <v>41544</v>
      </c>
      <c r="F9089" s="7">
        <v>41548</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row>
    <row r="9090" spans="1:23" ht="14.25" customHeight="1" x14ac:dyDescent="0.3">
      <c r="A9090" s="5">
        <v>9089</v>
      </c>
      <c r="B9090" s="2" t="s">
        <v>10421</v>
      </c>
      <c r="C9090" s="5">
        <f>YEAR(Data!$E9090)</f>
        <v>2012</v>
      </c>
      <c r="D9090" s="2" t="str">
        <f>TEXT(Table_1[[#This Row],[Order Date]], "MMM")</f>
        <v>Dec</v>
      </c>
      <c r="E9090" s="7">
        <v>41258</v>
      </c>
      <c r="F9090" s="7">
        <v>41263</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row>
    <row r="9091" spans="1:23" ht="14.25" customHeight="1" x14ac:dyDescent="0.3">
      <c r="A9091" s="5">
        <v>9090</v>
      </c>
      <c r="B9091" s="2" t="s">
        <v>10422</v>
      </c>
      <c r="C9091" s="5">
        <f>YEAR(Data!$E9091)</f>
        <v>2013</v>
      </c>
      <c r="D9091" s="2" t="str">
        <f>TEXT(Table_1[[#This Row],[Order Date]], "MMM")</f>
        <v>Sep</v>
      </c>
      <c r="E9091" s="7">
        <v>41535</v>
      </c>
      <c r="F9091" s="7">
        <v>41538</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row>
    <row r="9092" spans="1:23" ht="14.25" customHeight="1" x14ac:dyDescent="0.3">
      <c r="A9092" s="5">
        <v>9091</v>
      </c>
      <c r="B9092" s="2" t="s">
        <v>10423</v>
      </c>
      <c r="C9092" s="5">
        <f>YEAR(Data!$E9092)</f>
        <v>2014</v>
      </c>
      <c r="D9092" s="2" t="str">
        <f>TEXT(Table_1[[#This Row],[Order Date]], "MMM")</f>
        <v>Oct</v>
      </c>
      <c r="E9092" s="7">
        <v>41926</v>
      </c>
      <c r="F9092" s="7">
        <v>41928</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row>
    <row r="9093" spans="1:23" ht="14.25" customHeight="1" x14ac:dyDescent="0.3">
      <c r="A9093" s="5">
        <v>9092</v>
      </c>
      <c r="B9093" s="2" t="s">
        <v>10424</v>
      </c>
      <c r="C9093" s="5">
        <f>YEAR(Data!$E9093)</f>
        <v>2012</v>
      </c>
      <c r="D9093" s="2" t="str">
        <f>TEXT(Table_1[[#This Row],[Order Date]], "MMM")</f>
        <v>Jun</v>
      </c>
      <c r="E9093" s="7">
        <v>41088</v>
      </c>
      <c r="F9093" s="7">
        <v>41093</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row>
    <row r="9094" spans="1:23" ht="14.25" customHeight="1" x14ac:dyDescent="0.3">
      <c r="A9094" s="5">
        <v>9093</v>
      </c>
      <c r="B9094" s="2" t="s">
        <v>10424</v>
      </c>
      <c r="C9094" s="5">
        <f>YEAR(Data!$E9094)</f>
        <v>2012</v>
      </c>
      <c r="D9094" s="2" t="str">
        <f>TEXT(Table_1[[#This Row],[Order Date]], "MMM")</f>
        <v>Jun</v>
      </c>
      <c r="E9094" s="7">
        <v>41088</v>
      </c>
      <c r="F9094" s="7">
        <v>41093</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row>
    <row r="9095" spans="1:23" ht="14.25" customHeight="1" x14ac:dyDescent="0.3">
      <c r="A9095" s="5">
        <v>9094</v>
      </c>
      <c r="B9095" s="2" t="s">
        <v>10425</v>
      </c>
      <c r="C9095" s="5">
        <f>YEAR(Data!$E9095)</f>
        <v>2012</v>
      </c>
      <c r="D9095" s="2" t="str">
        <f>TEXT(Table_1[[#This Row],[Order Date]], "MMM")</f>
        <v>Jun</v>
      </c>
      <c r="E9095" s="7">
        <v>41061</v>
      </c>
      <c r="F9095" s="7">
        <v>41065</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row>
    <row r="9096" spans="1:23" ht="14.25" customHeight="1" x14ac:dyDescent="0.3">
      <c r="A9096" s="5">
        <v>9095</v>
      </c>
      <c r="B9096" s="2" t="s">
        <v>10425</v>
      </c>
      <c r="C9096" s="5">
        <f>YEAR(Data!$E9096)</f>
        <v>2012</v>
      </c>
      <c r="D9096" s="2" t="str">
        <f>TEXT(Table_1[[#This Row],[Order Date]], "MMM")</f>
        <v>Jun</v>
      </c>
      <c r="E9096" s="7">
        <v>41061</v>
      </c>
      <c r="F9096" s="7">
        <v>41065</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row>
    <row r="9097" spans="1:23" ht="14.25" customHeight="1" x14ac:dyDescent="0.3">
      <c r="A9097" s="5">
        <v>9096</v>
      </c>
      <c r="B9097" s="2" t="s">
        <v>10425</v>
      </c>
      <c r="C9097" s="5">
        <f>YEAR(Data!$E9097)</f>
        <v>2012</v>
      </c>
      <c r="D9097" s="2" t="str">
        <f>TEXT(Table_1[[#This Row],[Order Date]], "MMM")</f>
        <v>Jun</v>
      </c>
      <c r="E9097" s="7">
        <v>41061</v>
      </c>
      <c r="F9097" s="7">
        <v>41065</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row>
    <row r="9098" spans="1:23" ht="14.25" customHeight="1" x14ac:dyDescent="0.3">
      <c r="A9098" s="5">
        <v>9097</v>
      </c>
      <c r="B9098" s="2" t="s">
        <v>10425</v>
      </c>
      <c r="C9098" s="5">
        <f>YEAR(Data!$E9098)</f>
        <v>2012</v>
      </c>
      <c r="D9098" s="2" t="str">
        <f>TEXT(Table_1[[#This Row],[Order Date]], "MMM")</f>
        <v>Jun</v>
      </c>
      <c r="E9098" s="7">
        <v>41061</v>
      </c>
      <c r="F9098" s="7">
        <v>41065</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row>
    <row r="9099" spans="1:23" ht="14.25" customHeight="1" x14ac:dyDescent="0.3">
      <c r="A9099" s="5">
        <v>9098</v>
      </c>
      <c r="B9099" s="2" t="s">
        <v>10426</v>
      </c>
      <c r="C9099" s="5">
        <f>YEAR(Data!$E9099)</f>
        <v>2011</v>
      </c>
      <c r="D9099" s="2" t="str">
        <f>TEXT(Table_1[[#This Row],[Order Date]], "MMM")</f>
        <v>Apr</v>
      </c>
      <c r="E9099" s="7">
        <v>40645</v>
      </c>
      <c r="F9099" s="7">
        <v>40650</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row>
    <row r="9100" spans="1:23" ht="14.25" customHeight="1" x14ac:dyDescent="0.3">
      <c r="A9100" s="5">
        <v>9099</v>
      </c>
      <c r="B9100" s="2" t="s">
        <v>10427</v>
      </c>
      <c r="C9100" s="5">
        <f>YEAR(Data!$E9100)</f>
        <v>2014</v>
      </c>
      <c r="D9100" s="2" t="str">
        <f>TEXT(Table_1[[#This Row],[Order Date]], "MMM")</f>
        <v>Oct</v>
      </c>
      <c r="E9100" s="7">
        <v>41925</v>
      </c>
      <c r="F9100" s="7">
        <v>41929</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row>
    <row r="9101" spans="1:23" ht="14.25" customHeight="1" x14ac:dyDescent="0.3">
      <c r="A9101" s="5">
        <v>9100</v>
      </c>
      <c r="B9101" s="2" t="s">
        <v>10427</v>
      </c>
      <c r="C9101" s="5">
        <f>YEAR(Data!$E9101)</f>
        <v>2014</v>
      </c>
      <c r="D9101" s="2" t="str">
        <f>TEXT(Table_1[[#This Row],[Order Date]], "MMM")</f>
        <v>Oct</v>
      </c>
      <c r="E9101" s="7">
        <v>41925</v>
      </c>
      <c r="F9101" s="7">
        <v>41929</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row>
    <row r="9102" spans="1:23" ht="14.25" customHeight="1" x14ac:dyDescent="0.3">
      <c r="A9102" s="5">
        <v>9101</v>
      </c>
      <c r="B9102" s="2" t="s">
        <v>10427</v>
      </c>
      <c r="C9102" s="5">
        <f>YEAR(Data!$E9102)</f>
        <v>2014</v>
      </c>
      <c r="D9102" s="2" t="str">
        <f>TEXT(Table_1[[#This Row],[Order Date]], "MMM")</f>
        <v>Oct</v>
      </c>
      <c r="E9102" s="7">
        <v>41925</v>
      </c>
      <c r="F9102" s="7">
        <v>41929</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row>
    <row r="9103" spans="1:23" ht="14.25" customHeight="1" x14ac:dyDescent="0.3">
      <c r="A9103" s="5">
        <v>9102</v>
      </c>
      <c r="B9103" s="2" t="s">
        <v>10428</v>
      </c>
      <c r="C9103" s="5">
        <f>YEAR(Data!$E9103)</f>
        <v>2012</v>
      </c>
      <c r="D9103" s="2" t="str">
        <f>TEXT(Table_1[[#This Row],[Order Date]], "MMM")</f>
        <v>Nov</v>
      </c>
      <c r="E9103" s="7">
        <v>41220</v>
      </c>
      <c r="F9103" s="7">
        <v>41225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row>
    <row r="9104" spans="1:23" ht="14.25" customHeight="1" x14ac:dyDescent="0.3">
      <c r="A9104" s="5">
        <v>9103</v>
      </c>
      <c r="B9104" s="2" t="s">
        <v>10428</v>
      </c>
      <c r="C9104" s="5">
        <f>YEAR(Data!$E9104)</f>
        <v>2012</v>
      </c>
      <c r="D9104" s="2" t="str">
        <f>TEXT(Table_1[[#This Row],[Order Date]], "MMM")</f>
        <v>Nov</v>
      </c>
      <c r="E9104" s="7">
        <v>41220</v>
      </c>
      <c r="F9104" s="7">
        <v>41225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row>
    <row r="9105" spans="1:23" ht="14.25" customHeight="1" x14ac:dyDescent="0.3">
      <c r="A9105" s="5">
        <v>9104</v>
      </c>
      <c r="B9105" s="2" t="s">
        <v>10428</v>
      </c>
      <c r="C9105" s="5">
        <f>YEAR(Data!$E9105)</f>
        <v>2012</v>
      </c>
      <c r="D9105" s="2" t="str">
        <f>TEXT(Table_1[[#This Row],[Order Date]], "MMM")</f>
        <v>Nov</v>
      </c>
      <c r="E9105" s="7">
        <v>41220</v>
      </c>
      <c r="F9105" s="7">
        <v>41225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row>
    <row r="9106" spans="1:23" ht="14.25" customHeight="1" x14ac:dyDescent="0.3">
      <c r="A9106" s="5">
        <v>9105</v>
      </c>
      <c r="B9106" s="2" t="s">
        <v>10428</v>
      </c>
      <c r="C9106" s="5">
        <f>YEAR(Data!$E9106)</f>
        <v>2012</v>
      </c>
      <c r="D9106" s="2" t="str">
        <f>TEXT(Table_1[[#This Row],[Order Date]], "MMM")</f>
        <v>Nov</v>
      </c>
      <c r="E9106" s="7">
        <v>41220</v>
      </c>
      <c r="F9106" s="7">
        <v>41225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row>
    <row r="9107" spans="1:23" ht="14.25" customHeight="1" x14ac:dyDescent="0.3">
      <c r="A9107" s="5">
        <v>9106</v>
      </c>
      <c r="B9107" s="2" t="s">
        <v>10428</v>
      </c>
      <c r="C9107" s="5">
        <f>YEAR(Data!$E9107)</f>
        <v>2012</v>
      </c>
      <c r="D9107" s="2" t="str">
        <f>TEXT(Table_1[[#This Row],[Order Date]], "MMM")</f>
        <v>Nov</v>
      </c>
      <c r="E9107" s="7">
        <v>41220</v>
      </c>
      <c r="F9107" s="7">
        <v>41225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row>
    <row r="9108" spans="1:23" ht="14.25" customHeight="1" x14ac:dyDescent="0.3">
      <c r="A9108" s="5">
        <v>9107</v>
      </c>
      <c r="B9108" s="2" t="s">
        <v>10428</v>
      </c>
      <c r="C9108" s="5">
        <f>YEAR(Data!$E9108)</f>
        <v>2012</v>
      </c>
      <c r="D9108" s="2" t="str">
        <f>TEXT(Table_1[[#This Row],[Order Date]], "MMM")</f>
        <v>Nov</v>
      </c>
      <c r="E9108" s="7">
        <v>41220</v>
      </c>
      <c r="F9108" s="7">
        <v>41225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row>
    <row r="9109" spans="1:23" ht="14.25" customHeight="1" x14ac:dyDescent="0.3">
      <c r="A9109" s="5">
        <v>9108</v>
      </c>
      <c r="B9109" s="2" t="s">
        <v>10429</v>
      </c>
      <c r="C9109" s="5">
        <f>YEAR(Data!$E9109)</f>
        <v>2012</v>
      </c>
      <c r="D9109" s="2" t="str">
        <f>TEXT(Table_1[[#This Row],[Order Date]], "MMM")</f>
        <v>May</v>
      </c>
      <c r="E9109" s="7">
        <v>41054</v>
      </c>
      <c r="F9109" s="7">
        <v>41057</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row>
    <row r="9110" spans="1:23" ht="14.25" customHeight="1" x14ac:dyDescent="0.3">
      <c r="A9110" s="5">
        <v>9109</v>
      </c>
      <c r="B9110" s="2" t="s">
        <v>10429</v>
      </c>
      <c r="C9110" s="5">
        <f>YEAR(Data!$E9110)</f>
        <v>2012</v>
      </c>
      <c r="D9110" s="2" t="str">
        <f>TEXT(Table_1[[#This Row],[Order Date]], "MMM")</f>
        <v>May</v>
      </c>
      <c r="E9110" s="7">
        <v>41054</v>
      </c>
      <c r="F9110" s="7">
        <v>41057</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row>
    <row r="9111" spans="1:23" ht="14.25" customHeight="1" x14ac:dyDescent="0.3">
      <c r="A9111" s="5">
        <v>9110</v>
      </c>
      <c r="B9111" s="2" t="s">
        <v>10429</v>
      </c>
      <c r="C9111" s="5">
        <f>YEAR(Data!$E9111)</f>
        <v>2012</v>
      </c>
      <c r="D9111" s="2" t="str">
        <f>TEXT(Table_1[[#This Row],[Order Date]], "MMM")</f>
        <v>May</v>
      </c>
      <c r="E9111" s="7">
        <v>41054</v>
      </c>
      <c r="F9111" s="7">
        <v>41057</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row>
    <row r="9112" spans="1:23" ht="14.25" customHeight="1" x14ac:dyDescent="0.3">
      <c r="A9112" s="5">
        <v>9111</v>
      </c>
      <c r="B9112" s="2" t="s">
        <v>10430</v>
      </c>
      <c r="C9112" s="5">
        <f>YEAR(Data!$E9112)</f>
        <v>2011</v>
      </c>
      <c r="D9112" s="2" t="str">
        <f>TEXT(Table_1[[#This Row],[Order Date]], "MMM")</f>
        <v>Oct</v>
      </c>
      <c r="E9112" s="7">
        <v>40829</v>
      </c>
      <c r="F9112" s="7">
        <v>40831</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row>
    <row r="9113" spans="1:23" ht="14.25" customHeight="1" x14ac:dyDescent="0.3">
      <c r="A9113" s="5">
        <v>9112</v>
      </c>
      <c r="B9113" s="2" t="s">
        <v>10430</v>
      </c>
      <c r="C9113" s="5">
        <f>YEAR(Data!$E9113)</f>
        <v>2011</v>
      </c>
      <c r="D9113" s="2" t="str">
        <f>TEXT(Table_1[[#This Row],[Order Date]], "MMM")</f>
        <v>Oct</v>
      </c>
      <c r="E9113" s="7">
        <v>40829</v>
      </c>
      <c r="F9113" s="7">
        <v>40831</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row>
    <row r="9114" spans="1:23" ht="14.25" customHeight="1" x14ac:dyDescent="0.3">
      <c r="A9114" s="5">
        <v>9113</v>
      </c>
      <c r="B9114" s="2" t="s">
        <v>10430</v>
      </c>
      <c r="C9114" s="5">
        <f>YEAR(Data!$E9114)</f>
        <v>2011</v>
      </c>
      <c r="D9114" s="2" t="str">
        <f>TEXT(Table_1[[#This Row],[Order Date]], "MMM")</f>
        <v>Oct</v>
      </c>
      <c r="E9114" s="7">
        <v>40829</v>
      </c>
      <c r="F9114" s="7">
        <v>40831</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row>
    <row r="9115" spans="1:23" ht="14.25" customHeight="1" x14ac:dyDescent="0.3">
      <c r="A9115" s="5">
        <v>9114</v>
      </c>
      <c r="B9115" s="2" t="s">
        <v>10430</v>
      </c>
      <c r="C9115" s="5">
        <f>YEAR(Data!$E9115)</f>
        <v>2011</v>
      </c>
      <c r="D9115" s="2" t="str">
        <f>TEXT(Table_1[[#This Row],[Order Date]], "MMM")</f>
        <v>Oct</v>
      </c>
      <c r="E9115" s="7">
        <v>40829</v>
      </c>
      <c r="F9115" s="7">
        <v>40831</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row>
    <row r="9116" spans="1:23" ht="14.25" customHeight="1" x14ac:dyDescent="0.3">
      <c r="A9116" s="5">
        <v>9115</v>
      </c>
      <c r="B9116" s="2" t="s">
        <v>10431</v>
      </c>
      <c r="C9116" s="5">
        <f>YEAR(Data!$E9116)</f>
        <v>2013</v>
      </c>
      <c r="D9116" s="2" t="str">
        <f>TEXT(Table_1[[#This Row],[Order Date]], "MMM")</f>
        <v>Feb</v>
      </c>
      <c r="E9116" s="7">
        <v>41312</v>
      </c>
      <c r="F9116" s="7">
        <v>41315</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row>
    <row r="9117" spans="1:23" ht="14.25" customHeight="1" x14ac:dyDescent="0.3">
      <c r="A9117" s="5">
        <v>9116</v>
      </c>
      <c r="B9117" s="2" t="s">
        <v>10432</v>
      </c>
      <c r="C9117" s="5">
        <f>YEAR(Data!$E9117)</f>
        <v>2014</v>
      </c>
      <c r="D9117" s="2" t="str">
        <f>TEXT(Table_1[[#This Row],[Order Date]], "MMM")</f>
        <v>Jan</v>
      </c>
      <c r="E9117" s="7">
        <v>41659</v>
      </c>
      <c r="F9117" s="7">
        <v>41664</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row>
    <row r="9118" spans="1:23" ht="14.25" customHeight="1" x14ac:dyDescent="0.3">
      <c r="A9118" s="5">
        <v>9117</v>
      </c>
      <c r="B9118" s="2" t="s">
        <v>10432</v>
      </c>
      <c r="C9118" s="5">
        <f>YEAR(Data!$E9118)</f>
        <v>2014</v>
      </c>
      <c r="D9118" s="2" t="str">
        <f>TEXT(Table_1[[#This Row],[Order Date]], "MMM")</f>
        <v>Jan</v>
      </c>
      <c r="E9118" s="7">
        <v>41659</v>
      </c>
      <c r="F9118" s="7">
        <v>41664</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row>
    <row r="9119" spans="1:23" ht="14.25" customHeight="1" x14ac:dyDescent="0.3">
      <c r="A9119" s="5">
        <v>9118</v>
      </c>
      <c r="B9119" s="2" t="s">
        <v>10432</v>
      </c>
      <c r="C9119" s="5">
        <f>YEAR(Data!$E9119)</f>
        <v>2014</v>
      </c>
      <c r="D9119" s="2" t="str">
        <f>TEXT(Table_1[[#This Row],[Order Date]], "MMM")</f>
        <v>Jan</v>
      </c>
      <c r="E9119" s="7">
        <v>41659</v>
      </c>
      <c r="F9119" s="7">
        <v>41664</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row>
    <row r="9120" spans="1:23" ht="14.25" customHeight="1" x14ac:dyDescent="0.3">
      <c r="A9120" s="5">
        <v>9119</v>
      </c>
      <c r="B9120" s="2" t="s">
        <v>10432</v>
      </c>
      <c r="C9120" s="5">
        <f>YEAR(Data!$E9120)</f>
        <v>2014</v>
      </c>
      <c r="D9120" s="2" t="str">
        <f>TEXT(Table_1[[#This Row],[Order Date]], "MMM")</f>
        <v>Jan</v>
      </c>
      <c r="E9120" s="7">
        <v>41659</v>
      </c>
      <c r="F9120" s="7">
        <v>41664</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row>
    <row r="9121" spans="1:23" ht="14.25" customHeight="1" x14ac:dyDescent="0.3">
      <c r="A9121" s="5">
        <v>9120</v>
      </c>
      <c r="B9121" s="2" t="s">
        <v>10433</v>
      </c>
      <c r="C9121" s="5">
        <f>YEAR(Data!$E9121)</f>
        <v>2013</v>
      </c>
      <c r="D9121" s="2" t="str">
        <f>TEXT(Table_1[[#This Row],[Order Date]], "MMM")</f>
        <v>Jun</v>
      </c>
      <c r="E9121" s="7">
        <v>41432</v>
      </c>
      <c r="F9121" s="7">
        <v>41438</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row>
    <row r="9122" spans="1:23" ht="14.25" customHeight="1" x14ac:dyDescent="0.3">
      <c r="A9122" s="5">
        <v>9121</v>
      </c>
      <c r="B9122" s="2" t="s">
        <v>10433</v>
      </c>
      <c r="C9122" s="5">
        <f>YEAR(Data!$E9122)</f>
        <v>2013</v>
      </c>
      <c r="D9122" s="2" t="str">
        <f>TEXT(Table_1[[#This Row],[Order Date]], "MMM")</f>
        <v>Jun</v>
      </c>
      <c r="E9122" s="7">
        <v>41432</v>
      </c>
      <c r="F9122" s="7">
        <v>41438</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row>
    <row r="9123" spans="1:23" ht="14.25" customHeight="1" x14ac:dyDescent="0.3">
      <c r="A9123" s="5">
        <v>9122</v>
      </c>
      <c r="B9123" s="2" t="s">
        <v>10436</v>
      </c>
      <c r="C9123" s="5">
        <f>YEAR(Data!$E9123)</f>
        <v>2014</v>
      </c>
      <c r="D9123" s="2" t="str">
        <f>TEXT(Table_1[[#This Row],[Order Date]], "MMM")</f>
        <v>Mar</v>
      </c>
      <c r="E9123" s="7">
        <v>41717</v>
      </c>
      <c r="F9123" s="7">
        <v>41719</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row>
    <row r="9124" spans="1:23" ht="14.25" customHeight="1" x14ac:dyDescent="0.3">
      <c r="A9124" s="5">
        <v>9123</v>
      </c>
      <c r="B9124" s="2" t="s">
        <v>10437</v>
      </c>
      <c r="C9124" s="5">
        <f>YEAR(Data!$E9124)</f>
        <v>2014</v>
      </c>
      <c r="D9124" s="2" t="str">
        <f>TEXT(Table_1[[#This Row],[Order Date]], "MMM")</f>
        <v>Nov</v>
      </c>
      <c r="E9124" s="7">
        <v>41968</v>
      </c>
      <c r="F9124" s="7">
        <v>41968</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row>
    <row r="9125" spans="1:23" ht="14.25" customHeight="1" x14ac:dyDescent="0.3">
      <c r="A9125" s="5">
        <v>9124</v>
      </c>
      <c r="B9125" s="2" t="s">
        <v>10438</v>
      </c>
      <c r="C9125" s="5">
        <f>YEAR(Data!$E9125)</f>
        <v>2013</v>
      </c>
      <c r="D9125" s="2" t="str">
        <f>TEXT(Table_1[[#This Row],[Order Date]], "MMM")</f>
        <v>Nov</v>
      </c>
      <c r="E9125" s="7">
        <v>41605</v>
      </c>
      <c r="F9125" s="7">
        <v>41607</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row>
    <row r="9126" spans="1:23" ht="14.25" customHeight="1" x14ac:dyDescent="0.3">
      <c r="A9126" s="5">
        <v>9125</v>
      </c>
      <c r="B9126" s="2" t="s">
        <v>10439</v>
      </c>
      <c r="C9126" s="5">
        <f>YEAR(Data!$E9126)</f>
        <v>2013</v>
      </c>
      <c r="D9126" s="2" t="str">
        <f>TEXT(Table_1[[#This Row],[Order Date]], "MMM")</f>
        <v>Aug</v>
      </c>
      <c r="E9126" s="7">
        <v>41505</v>
      </c>
      <c r="F9126" s="7">
        <v>41507</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row>
    <row r="9127" spans="1:23" ht="14.25" customHeight="1" x14ac:dyDescent="0.3">
      <c r="A9127" s="5">
        <v>9126</v>
      </c>
      <c r="B9127" s="2" t="s">
        <v>10439</v>
      </c>
      <c r="C9127" s="5">
        <f>YEAR(Data!$E9127)</f>
        <v>2013</v>
      </c>
      <c r="D9127" s="2" t="str">
        <f>TEXT(Table_1[[#This Row],[Order Date]], "MMM")</f>
        <v>Aug</v>
      </c>
      <c r="E9127" s="7">
        <v>41505</v>
      </c>
      <c r="F9127" s="7">
        <v>41507</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row>
    <row r="9128" spans="1:23" ht="14.25" customHeight="1" x14ac:dyDescent="0.3">
      <c r="A9128" s="5">
        <v>9127</v>
      </c>
      <c r="B9128" s="2" t="s">
        <v>10440</v>
      </c>
      <c r="C9128" s="5">
        <f>YEAR(Data!$E9128)</f>
        <v>2012</v>
      </c>
      <c r="D9128" s="2" t="str">
        <f>TEXT(Table_1[[#This Row],[Order Date]], "MMM")</f>
        <v>Nov</v>
      </c>
      <c r="E9128" s="7">
        <v>41241</v>
      </c>
      <c r="F9128" s="7">
        <v>41246</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row>
    <row r="9129" spans="1:23" ht="14.25" customHeight="1" x14ac:dyDescent="0.3">
      <c r="A9129" s="5">
        <v>9128</v>
      </c>
      <c r="B9129" s="2" t="s">
        <v>10441</v>
      </c>
      <c r="C9129" s="5">
        <f>YEAR(Data!$E9129)</f>
        <v>2014</v>
      </c>
      <c r="D9129" s="2" t="str">
        <f>TEXT(Table_1[[#This Row],[Order Date]], "MMM")</f>
        <v>May</v>
      </c>
      <c r="E9129" s="7">
        <v>41785</v>
      </c>
      <c r="F9129" s="7">
        <v>41792</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row>
    <row r="9130" spans="1:23" ht="14.25" customHeight="1" x14ac:dyDescent="0.3">
      <c r="A9130" s="5">
        <v>9129</v>
      </c>
      <c r="B9130" s="2" t="s">
        <v>10442</v>
      </c>
      <c r="C9130" s="5">
        <f>YEAR(Data!$E9130)</f>
        <v>2014</v>
      </c>
      <c r="D9130" s="2" t="str">
        <f>TEXT(Table_1[[#This Row],[Order Date]], "MMM")</f>
        <v>Sep</v>
      </c>
      <c r="E9130" s="7">
        <v>41887</v>
      </c>
      <c r="F9130" s="7">
        <v>41888</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row>
    <row r="9131" spans="1:23" ht="14.25" customHeight="1" x14ac:dyDescent="0.3">
      <c r="A9131" s="5">
        <v>9130</v>
      </c>
      <c r="B9131" s="2" t="s">
        <v>10443</v>
      </c>
      <c r="C9131" s="5">
        <f>YEAR(Data!$E9131)</f>
        <v>2013</v>
      </c>
      <c r="D9131" s="2" t="str">
        <f>TEXT(Table_1[[#This Row],[Order Date]], "MMM")</f>
        <v>Mar</v>
      </c>
      <c r="E9131" s="7">
        <v>41358</v>
      </c>
      <c r="F9131" s="7">
        <v>41360</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row>
    <row r="9132" spans="1:23" ht="14.25" customHeight="1" x14ac:dyDescent="0.3">
      <c r="A9132" s="5">
        <v>9131</v>
      </c>
      <c r="B9132" s="2" t="s">
        <v>10443</v>
      </c>
      <c r="C9132" s="5">
        <f>YEAR(Data!$E9132)</f>
        <v>2013</v>
      </c>
      <c r="D9132" s="2" t="str">
        <f>TEXT(Table_1[[#This Row],[Order Date]], "MMM")</f>
        <v>Mar</v>
      </c>
      <c r="E9132" s="7">
        <v>41358</v>
      </c>
      <c r="F9132" s="7">
        <v>41360</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row>
    <row r="9133" spans="1:23" ht="14.25" customHeight="1" x14ac:dyDescent="0.3">
      <c r="A9133" s="5">
        <v>9132</v>
      </c>
      <c r="B9133" s="2" t="s">
        <v>10444</v>
      </c>
      <c r="C9133" s="5">
        <f>YEAR(Data!$E9133)</f>
        <v>2014</v>
      </c>
      <c r="D9133" s="2" t="str">
        <f>TEXT(Table_1[[#This Row],[Order Date]], "MMM")</f>
        <v>May</v>
      </c>
      <c r="E9133" s="7">
        <v>41788</v>
      </c>
      <c r="F9133" s="7">
        <v>41792</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row>
    <row r="9134" spans="1:23" ht="14.25" customHeight="1" x14ac:dyDescent="0.3">
      <c r="A9134" s="5">
        <v>9133</v>
      </c>
      <c r="B9134" s="2" t="s">
        <v>10444</v>
      </c>
      <c r="C9134" s="5">
        <f>YEAR(Data!$E9134)</f>
        <v>2014</v>
      </c>
      <c r="D9134" s="2" t="str">
        <f>TEXT(Table_1[[#This Row],[Order Date]], "MMM")</f>
        <v>May</v>
      </c>
      <c r="E9134" s="7">
        <v>41788</v>
      </c>
      <c r="F9134" s="7">
        <v>41792</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row>
    <row r="9135" spans="1:23" ht="14.25" customHeight="1" x14ac:dyDescent="0.3">
      <c r="A9135" s="5">
        <v>9134</v>
      </c>
      <c r="B9135" s="2" t="s">
        <v>10446</v>
      </c>
      <c r="C9135" s="5">
        <f>YEAR(Data!$E9135)</f>
        <v>2012</v>
      </c>
      <c r="D9135" s="2" t="str">
        <f>TEXT(Table_1[[#This Row],[Order Date]], "MMM")</f>
        <v>Aug</v>
      </c>
      <c r="E9135" s="7">
        <v>41152</v>
      </c>
      <c r="F9135" s="7">
        <v>41156</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row>
    <row r="9136" spans="1:23" ht="14.25" customHeight="1" x14ac:dyDescent="0.3">
      <c r="A9136" s="5">
        <v>9135</v>
      </c>
      <c r="B9136" s="2" t="s">
        <v>10447</v>
      </c>
      <c r="C9136" s="5">
        <f>YEAR(Data!$E9136)</f>
        <v>2013</v>
      </c>
      <c r="D9136" s="2" t="str">
        <f>TEXT(Table_1[[#This Row],[Order Date]], "MMM")</f>
        <v>Apr</v>
      </c>
      <c r="E9136" s="7">
        <v>41377</v>
      </c>
      <c r="F9136" s="7">
        <v>41382</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row>
    <row r="9137" spans="1:23" ht="14.25" customHeight="1" x14ac:dyDescent="0.3">
      <c r="A9137" s="5">
        <v>9136</v>
      </c>
      <c r="B9137" s="2" t="s">
        <v>10447</v>
      </c>
      <c r="C9137" s="5">
        <f>YEAR(Data!$E9137)</f>
        <v>2013</v>
      </c>
      <c r="D9137" s="2" t="str">
        <f>TEXT(Table_1[[#This Row],[Order Date]], "MMM")</f>
        <v>Apr</v>
      </c>
      <c r="E9137" s="7">
        <v>41377</v>
      </c>
      <c r="F9137" s="7">
        <v>41382</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row>
    <row r="9138" spans="1:23" ht="14.25" customHeight="1" x14ac:dyDescent="0.3">
      <c r="A9138" s="5">
        <v>9137</v>
      </c>
      <c r="B9138" s="2" t="s">
        <v>10447</v>
      </c>
      <c r="C9138" s="5">
        <f>YEAR(Data!$E9138)</f>
        <v>2013</v>
      </c>
      <c r="D9138" s="2" t="str">
        <f>TEXT(Table_1[[#This Row],[Order Date]], "MMM")</f>
        <v>Apr</v>
      </c>
      <c r="E9138" s="7">
        <v>41377</v>
      </c>
      <c r="F9138" s="7">
        <v>41382</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row>
    <row r="9139" spans="1:23" ht="14.25" customHeight="1" x14ac:dyDescent="0.3">
      <c r="A9139" s="5">
        <v>9138</v>
      </c>
      <c r="B9139" s="2" t="s">
        <v>10448</v>
      </c>
      <c r="C9139" s="5">
        <f>YEAR(Data!$E9139)</f>
        <v>2011</v>
      </c>
      <c r="D9139" s="2" t="str">
        <f>TEXT(Table_1[[#This Row],[Order Date]], "MMM")</f>
        <v>Feb</v>
      </c>
      <c r="E9139" s="7">
        <v>40577</v>
      </c>
      <c r="F9139" s="7">
        <v>40584</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row>
    <row r="9140" spans="1:23" ht="14.25" customHeight="1" x14ac:dyDescent="0.3">
      <c r="A9140" s="5">
        <v>9139</v>
      </c>
      <c r="B9140" s="2" t="s">
        <v>10448</v>
      </c>
      <c r="C9140" s="5">
        <f>YEAR(Data!$E9140)</f>
        <v>2011</v>
      </c>
      <c r="D9140" s="2" t="str">
        <f>TEXT(Table_1[[#This Row],[Order Date]], "MMM")</f>
        <v>Feb</v>
      </c>
      <c r="E9140" s="7">
        <v>40577</v>
      </c>
      <c r="F9140" s="7">
        <v>40584</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row>
    <row r="9141" spans="1:23" ht="14.25" customHeight="1" x14ac:dyDescent="0.3">
      <c r="A9141" s="5">
        <v>9140</v>
      </c>
      <c r="B9141" s="2" t="s">
        <v>10449</v>
      </c>
      <c r="C9141" s="5">
        <f>YEAR(Data!$E9141)</f>
        <v>2011</v>
      </c>
      <c r="D9141" s="2" t="str">
        <f>TEXT(Table_1[[#This Row],[Order Date]], "MMM")</f>
        <v>Sep</v>
      </c>
      <c r="E9141" s="7">
        <v>40788</v>
      </c>
      <c r="F9141" s="7">
        <v>40794</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row>
    <row r="9142" spans="1:23" ht="14.25" customHeight="1" x14ac:dyDescent="0.3">
      <c r="A9142" s="5">
        <v>9141</v>
      </c>
      <c r="B9142" s="2" t="s">
        <v>10450</v>
      </c>
      <c r="C9142" s="5">
        <f>YEAR(Data!$E9142)</f>
        <v>2014</v>
      </c>
      <c r="D9142" s="2" t="str">
        <f>TEXT(Table_1[[#This Row],[Order Date]], "MMM")</f>
        <v>Oct</v>
      </c>
      <c r="E9142" s="7">
        <v>41913</v>
      </c>
      <c r="F9142" s="7">
        <v>41915</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row>
    <row r="9143" spans="1:23" ht="14.25" customHeight="1" x14ac:dyDescent="0.3">
      <c r="A9143" s="5">
        <v>9142</v>
      </c>
      <c r="B9143" s="2" t="s">
        <v>10451</v>
      </c>
      <c r="C9143" s="5">
        <f>YEAR(Data!$E9143)</f>
        <v>2013</v>
      </c>
      <c r="D9143" s="2" t="str">
        <f>TEXT(Table_1[[#This Row],[Order Date]], "MMM")</f>
        <v>Sep</v>
      </c>
      <c r="E9143" s="7">
        <v>41523</v>
      </c>
      <c r="F9143" s="7">
        <v>41525</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row>
    <row r="9144" spans="1:23" ht="14.25" customHeight="1" x14ac:dyDescent="0.3">
      <c r="A9144" s="5">
        <v>9143</v>
      </c>
      <c r="B9144" s="2" t="s">
        <v>10452</v>
      </c>
      <c r="C9144" s="5">
        <f>YEAR(Data!$E9144)</f>
        <v>2014</v>
      </c>
      <c r="D9144" s="2" t="str">
        <f>TEXT(Table_1[[#This Row],[Order Date]], "MMM")</f>
        <v>May</v>
      </c>
      <c r="E9144" s="7">
        <v>41780</v>
      </c>
      <c r="F9144" s="7">
        <v>41786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row>
    <row r="9145" spans="1:23" ht="14.25" customHeight="1" x14ac:dyDescent="0.3">
      <c r="A9145" s="5">
        <v>9144</v>
      </c>
      <c r="B9145" s="2" t="s">
        <v>10452</v>
      </c>
      <c r="C9145" s="5">
        <f>YEAR(Data!$E9145)</f>
        <v>2014</v>
      </c>
      <c r="D9145" s="2" t="str">
        <f>TEXT(Table_1[[#This Row],[Order Date]], "MMM")</f>
        <v>May</v>
      </c>
      <c r="E9145" s="7">
        <v>41780</v>
      </c>
      <c r="F9145" s="7">
        <v>41786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row>
    <row r="9146" spans="1:23" ht="14.25" customHeight="1" x14ac:dyDescent="0.3">
      <c r="A9146" s="5">
        <v>9145</v>
      </c>
      <c r="B9146" s="2" t="s">
        <v>10452</v>
      </c>
      <c r="C9146" s="5">
        <f>YEAR(Data!$E9146)</f>
        <v>2014</v>
      </c>
      <c r="D9146" s="2" t="str">
        <f>TEXT(Table_1[[#This Row],[Order Date]], "MMM")</f>
        <v>May</v>
      </c>
      <c r="E9146" s="7">
        <v>41780</v>
      </c>
      <c r="F9146" s="7">
        <v>41786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row>
    <row r="9147" spans="1:23" ht="14.25" customHeight="1" x14ac:dyDescent="0.3">
      <c r="A9147" s="5">
        <v>9146</v>
      </c>
      <c r="B9147" s="2" t="s">
        <v>10453</v>
      </c>
      <c r="C9147" s="5">
        <f>YEAR(Data!$E9147)</f>
        <v>2012</v>
      </c>
      <c r="D9147" s="2" t="str">
        <f>TEXT(Table_1[[#This Row],[Order Date]], "MMM")</f>
        <v>Sep</v>
      </c>
      <c r="E9147" s="7">
        <v>41172</v>
      </c>
      <c r="F9147" s="7">
        <v>41176</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row>
    <row r="9148" spans="1:23" ht="14.25" customHeight="1" x14ac:dyDescent="0.3">
      <c r="A9148" s="5">
        <v>9147</v>
      </c>
      <c r="B9148" s="2" t="s">
        <v>10454</v>
      </c>
      <c r="C9148" s="5">
        <f>YEAR(Data!$E9148)</f>
        <v>2013</v>
      </c>
      <c r="D9148" s="2" t="str">
        <f>TEXT(Table_1[[#This Row],[Order Date]], "MMM")</f>
        <v>Jan</v>
      </c>
      <c r="E9148" s="7">
        <v>41297</v>
      </c>
      <c r="F9148" s="7">
        <v>41301</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row>
    <row r="9149" spans="1:23" ht="14.25" customHeight="1" x14ac:dyDescent="0.3">
      <c r="A9149" s="5">
        <v>9148</v>
      </c>
      <c r="B9149" s="2" t="s">
        <v>10454</v>
      </c>
      <c r="C9149" s="5">
        <f>YEAR(Data!$E9149)</f>
        <v>2013</v>
      </c>
      <c r="D9149" s="2" t="str">
        <f>TEXT(Table_1[[#This Row],[Order Date]], "MMM")</f>
        <v>Jan</v>
      </c>
      <c r="E9149" s="7">
        <v>41297</v>
      </c>
      <c r="F9149" s="7">
        <v>41301</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row>
    <row r="9150" spans="1:23" ht="14.25" customHeight="1" x14ac:dyDescent="0.3">
      <c r="A9150" s="5">
        <v>9149</v>
      </c>
      <c r="B9150" s="2" t="s">
        <v>10454</v>
      </c>
      <c r="C9150" s="5">
        <f>YEAR(Data!$E9150)</f>
        <v>2013</v>
      </c>
      <c r="D9150" s="2" t="str">
        <f>TEXT(Table_1[[#This Row],[Order Date]], "MMM")</f>
        <v>Jan</v>
      </c>
      <c r="E9150" s="7">
        <v>41297</v>
      </c>
      <c r="F9150" s="7">
        <v>41301</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row>
    <row r="9151" spans="1:23" ht="14.25" customHeight="1" x14ac:dyDescent="0.3">
      <c r="A9151" s="5">
        <v>9150</v>
      </c>
      <c r="B9151" s="2" t="s">
        <v>10457</v>
      </c>
      <c r="C9151" s="5">
        <f>YEAR(Data!$E9151)</f>
        <v>2011</v>
      </c>
      <c r="D9151" s="2" t="str">
        <f>TEXT(Table_1[[#This Row],[Order Date]], "MMM")</f>
        <v>Jun</v>
      </c>
      <c r="E9151" s="7">
        <v>40695</v>
      </c>
      <c r="F9151" s="7">
        <v>40700</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row>
    <row r="9152" spans="1:23" ht="14.25" customHeight="1" x14ac:dyDescent="0.3">
      <c r="A9152" s="5">
        <v>9151</v>
      </c>
      <c r="B9152" s="2" t="s">
        <v>10457</v>
      </c>
      <c r="C9152" s="5">
        <f>YEAR(Data!$E9152)</f>
        <v>2011</v>
      </c>
      <c r="D9152" s="2" t="str">
        <f>TEXT(Table_1[[#This Row],[Order Date]], "MMM")</f>
        <v>Jun</v>
      </c>
      <c r="E9152" s="7">
        <v>40695</v>
      </c>
      <c r="F9152" s="7">
        <v>40700</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row>
    <row r="9153" spans="1:23" ht="14.25" customHeight="1" x14ac:dyDescent="0.3">
      <c r="A9153" s="5">
        <v>9152</v>
      </c>
      <c r="B9153" s="2" t="s">
        <v>10458</v>
      </c>
      <c r="C9153" s="5">
        <f>YEAR(Data!$E9153)</f>
        <v>2012</v>
      </c>
      <c r="D9153" s="2" t="str">
        <f>TEXT(Table_1[[#This Row],[Order Date]], "MMM")</f>
        <v>Sep</v>
      </c>
      <c r="E9153" s="7">
        <v>41176</v>
      </c>
      <c r="F9153" s="7">
        <v>41181</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row>
    <row r="9154" spans="1:23" ht="14.25" customHeight="1" x14ac:dyDescent="0.3">
      <c r="A9154" s="5">
        <v>9153</v>
      </c>
      <c r="B9154" s="2" t="s">
        <v>10458</v>
      </c>
      <c r="C9154" s="5">
        <f>YEAR(Data!$E9154)</f>
        <v>2012</v>
      </c>
      <c r="D9154" s="2" t="str">
        <f>TEXT(Table_1[[#This Row],[Order Date]], "MMM")</f>
        <v>Sep</v>
      </c>
      <c r="E9154" s="7">
        <v>41176</v>
      </c>
      <c r="F9154" s="7">
        <v>41181</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row>
    <row r="9155" spans="1:23" ht="14.25" customHeight="1" x14ac:dyDescent="0.3">
      <c r="A9155" s="5">
        <v>9154</v>
      </c>
      <c r="B9155" s="2" t="s">
        <v>10458</v>
      </c>
      <c r="C9155" s="5">
        <f>YEAR(Data!$E9155)</f>
        <v>2012</v>
      </c>
      <c r="D9155" s="2" t="str">
        <f>TEXT(Table_1[[#This Row],[Order Date]], "MMM")</f>
        <v>Sep</v>
      </c>
      <c r="E9155" s="7">
        <v>41176</v>
      </c>
      <c r="F9155" s="7">
        <v>41181</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row>
    <row r="9156" spans="1:23" ht="14.25" customHeight="1" x14ac:dyDescent="0.3">
      <c r="A9156" s="5">
        <v>9155</v>
      </c>
      <c r="B9156" s="2" t="s">
        <v>10459</v>
      </c>
      <c r="C9156" s="5">
        <f>YEAR(Data!$E9156)</f>
        <v>2013</v>
      </c>
      <c r="D9156" s="2" t="str">
        <f>TEXT(Table_1[[#This Row],[Order Date]], "MMM")</f>
        <v>Aug</v>
      </c>
      <c r="E9156" s="7">
        <v>41488</v>
      </c>
      <c r="F9156" s="7">
        <v>41490</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row>
    <row r="9157" spans="1:23" ht="14.25" customHeight="1" x14ac:dyDescent="0.3">
      <c r="A9157" s="5">
        <v>9156</v>
      </c>
      <c r="B9157" s="2" t="s">
        <v>10460</v>
      </c>
      <c r="C9157" s="5">
        <f>YEAR(Data!$E9157)</f>
        <v>2011</v>
      </c>
      <c r="D9157" s="2" t="str">
        <f>TEXT(Table_1[[#This Row],[Order Date]], "MMM")</f>
        <v>Jan</v>
      </c>
      <c r="E9157" s="7">
        <v>40567</v>
      </c>
      <c r="F9157" s="7">
        <v>40572</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row>
    <row r="9158" spans="1:23" ht="14.25" customHeight="1" x14ac:dyDescent="0.3">
      <c r="A9158" s="5">
        <v>9157</v>
      </c>
      <c r="B9158" s="2" t="s">
        <v>10461</v>
      </c>
      <c r="C9158" s="5">
        <f>YEAR(Data!$E9158)</f>
        <v>2011</v>
      </c>
      <c r="D9158" s="2" t="str">
        <f>TEXT(Table_1[[#This Row],[Order Date]], "MMM")</f>
        <v>Aug</v>
      </c>
      <c r="E9158" s="7">
        <v>40759</v>
      </c>
      <c r="F9158" s="7">
        <v>40763</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row>
    <row r="9159" spans="1:23" ht="14.25" customHeight="1" x14ac:dyDescent="0.3">
      <c r="A9159" s="5">
        <v>9158</v>
      </c>
      <c r="B9159" s="2" t="s">
        <v>10461</v>
      </c>
      <c r="C9159" s="5">
        <f>YEAR(Data!$E9159)</f>
        <v>2011</v>
      </c>
      <c r="D9159" s="2" t="str">
        <f>TEXT(Table_1[[#This Row],[Order Date]], "MMM")</f>
        <v>Aug</v>
      </c>
      <c r="E9159" s="7">
        <v>40759</v>
      </c>
      <c r="F9159" s="7">
        <v>40763</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row>
    <row r="9160" spans="1:23" ht="14.25" customHeight="1" x14ac:dyDescent="0.3">
      <c r="A9160" s="5">
        <v>9159</v>
      </c>
      <c r="B9160" s="2" t="s">
        <v>10461</v>
      </c>
      <c r="C9160" s="5">
        <f>YEAR(Data!$E9160)</f>
        <v>2011</v>
      </c>
      <c r="D9160" s="2" t="str">
        <f>TEXT(Table_1[[#This Row],[Order Date]], "MMM")</f>
        <v>Aug</v>
      </c>
      <c r="E9160" s="7">
        <v>40759</v>
      </c>
      <c r="F9160" s="7">
        <v>40763</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row>
    <row r="9161" spans="1:23" ht="14.25" customHeight="1" x14ac:dyDescent="0.3">
      <c r="A9161" s="5">
        <v>9160</v>
      </c>
      <c r="B9161" s="2" t="s">
        <v>10462</v>
      </c>
      <c r="C9161" s="5">
        <f>YEAR(Data!$E9161)</f>
        <v>2013</v>
      </c>
      <c r="D9161" s="2" t="str">
        <f>TEXT(Table_1[[#This Row],[Order Date]], "MMM")</f>
        <v>Aug</v>
      </c>
      <c r="E9161" s="7">
        <v>41496</v>
      </c>
      <c r="F9161" s="7">
        <v>41501</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row>
    <row r="9162" spans="1:23" ht="14.25" customHeight="1" x14ac:dyDescent="0.3">
      <c r="A9162" s="5">
        <v>9161</v>
      </c>
      <c r="B9162" s="2" t="s">
        <v>10462</v>
      </c>
      <c r="C9162" s="5">
        <f>YEAR(Data!$E9162)</f>
        <v>2013</v>
      </c>
      <c r="D9162" s="2" t="str">
        <f>TEXT(Table_1[[#This Row],[Order Date]], "MMM")</f>
        <v>Aug</v>
      </c>
      <c r="E9162" s="7">
        <v>41496</v>
      </c>
      <c r="F9162" s="7">
        <v>41501</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row>
    <row r="9163" spans="1:23" ht="14.25" customHeight="1" x14ac:dyDescent="0.3">
      <c r="A9163" s="5">
        <v>9162</v>
      </c>
      <c r="B9163" s="2" t="s">
        <v>10463</v>
      </c>
      <c r="C9163" s="5">
        <f>YEAR(Data!$E9163)</f>
        <v>2013</v>
      </c>
      <c r="D9163" s="2" t="str">
        <f>TEXT(Table_1[[#This Row],[Order Date]], "MMM")</f>
        <v>Dec</v>
      </c>
      <c r="E9163" s="7">
        <v>41617</v>
      </c>
      <c r="F9163" s="7">
        <v>41621</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row>
    <row r="9164" spans="1:23" ht="14.25" customHeight="1" x14ac:dyDescent="0.3">
      <c r="A9164" s="5">
        <v>9163</v>
      </c>
      <c r="B9164" s="2" t="s">
        <v>10463</v>
      </c>
      <c r="C9164" s="5">
        <f>YEAR(Data!$E9164)</f>
        <v>2013</v>
      </c>
      <c r="D9164" s="2" t="str">
        <f>TEXT(Table_1[[#This Row],[Order Date]], "MMM")</f>
        <v>Dec</v>
      </c>
      <c r="E9164" s="7">
        <v>41617</v>
      </c>
      <c r="F9164" s="7">
        <v>41621</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row>
    <row r="9165" spans="1:23" ht="14.25" customHeight="1" x14ac:dyDescent="0.3">
      <c r="A9165" s="5">
        <v>9164</v>
      </c>
      <c r="B9165" s="2" t="s">
        <v>10464</v>
      </c>
      <c r="C9165" s="5">
        <f>YEAR(Data!$E9165)</f>
        <v>2012</v>
      </c>
      <c r="D9165" s="2" t="str">
        <f>TEXT(Table_1[[#This Row],[Order Date]], "MMM")</f>
        <v>Jun</v>
      </c>
      <c r="E9165" s="7">
        <v>41068</v>
      </c>
      <c r="F9165" s="7">
        <v>41072</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row>
    <row r="9166" spans="1:23" ht="14.25" customHeight="1" x14ac:dyDescent="0.3">
      <c r="A9166" s="5">
        <v>9165</v>
      </c>
      <c r="B9166" s="2" t="s">
        <v>10464</v>
      </c>
      <c r="C9166" s="5">
        <f>YEAR(Data!$E9166)</f>
        <v>2012</v>
      </c>
      <c r="D9166" s="2" t="str">
        <f>TEXT(Table_1[[#This Row],[Order Date]], "MMM")</f>
        <v>Jun</v>
      </c>
      <c r="E9166" s="7">
        <v>41068</v>
      </c>
      <c r="F9166" s="7">
        <v>41072</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row>
    <row r="9167" spans="1:23" ht="14.25" customHeight="1" x14ac:dyDescent="0.3">
      <c r="A9167" s="5">
        <v>9166</v>
      </c>
      <c r="B9167" s="2" t="s">
        <v>10465</v>
      </c>
      <c r="C9167" s="5">
        <f>YEAR(Data!$E9167)</f>
        <v>2013</v>
      </c>
      <c r="D9167" s="2" t="str">
        <f>TEXT(Table_1[[#This Row],[Order Date]], "MMM")</f>
        <v>Jun</v>
      </c>
      <c r="E9167" s="7">
        <v>41450</v>
      </c>
      <c r="F9167" s="7">
        <v>41452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row>
    <row r="9168" spans="1:23" ht="14.25" customHeight="1" x14ac:dyDescent="0.3">
      <c r="A9168" s="5">
        <v>9167</v>
      </c>
      <c r="B9168" s="2" t="s">
        <v>10465</v>
      </c>
      <c r="C9168" s="5">
        <f>YEAR(Data!$E9168)</f>
        <v>2013</v>
      </c>
      <c r="D9168" s="2" t="str">
        <f>TEXT(Table_1[[#This Row],[Order Date]], "MMM")</f>
        <v>Jun</v>
      </c>
      <c r="E9168" s="7">
        <v>41450</v>
      </c>
      <c r="F9168" s="7">
        <v>41452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row>
    <row r="9169" spans="1:23" ht="14.25" customHeight="1" x14ac:dyDescent="0.3">
      <c r="A9169" s="5">
        <v>9168</v>
      </c>
      <c r="B9169" s="2" t="s">
        <v>10465</v>
      </c>
      <c r="C9169" s="5">
        <f>YEAR(Data!$E9169)</f>
        <v>2013</v>
      </c>
      <c r="D9169" s="2" t="str">
        <f>TEXT(Table_1[[#This Row],[Order Date]], "MMM")</f>
        <v>Jun</v>
      </c>
      <c r="E9169" s="7">
        <v>41450</v>
      </c>
      <c r="F9169" s="7">
        <v>41452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row>
    <row r="9170" spans="1:23" ht="14.25" customHeight="1" x14ac:dyDescent="0.3">
      <c r="A9170" s="5">
        <v>9169</v>
      </c>
      <c r="B9170" s="2" t="s">
        <v>10466</v>
      </c>
      <c r="C9170" s="5">
        <f>YEAR(Data!$E9170)</f>
        <v>2013</v>
      </c>
      <c r="D9170" s="2" t="str">
        <f>TEXT(Table_1[[#This Row],[Order Date]], "MMM")</f>
        <v>Mar</v>
      </c>
      <c r="E9170" s="7">
        <v>41349</v>
      </c>
      <c r="F9170" s="7">
        <v>41353</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row>
    <row r="9171" spans="1:23" ht="14.25" customHeight="1" x14ac:dyDescent="0.3">
      <c r="A9171" s="5">
        <v>9170</v>
      </c>
      <c r="B9171" s="2" t="s">
        <v>10466</v>
      </c>
      <c r="C9171" s="5">
        <f>YEAR(Data!$E9171)</f>
        <v>2013</v>
      </c>
      <c r="D9171" s="2" t="str">
        <f>TEXT(Table_1[[#This Row],[Order Date]], "MMM")</f>
        <v>Mar</v>
      </c>
      <c r="E9171" s="7">
        <v>41349</v>
      </c>
      <c r="F9171" s="7">
        <v>41353</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row>
    <row r="9172" spans="1:23" ht="14.25" customHeight="1" x14ac:dyDescent="0.3">
      <c r="A9172" s="5">
        <v>9171</v>
      </c>
      <c r="B9172" s="2" t="s">
        <v>10467</v>
      </c>
      <c r="C9172" s="5">
        <f>YEAR(Data!$E9172)</f>
        <v>2013</v>
      </c>
      <c r="D9172" s="2" t="str">
        <f>TEXT(Table_1[[#This Row],[Order Date]], "MMM")</f>
        <v>Dec</v>
      </c>
      <c r="E9172" s="7">
        <v>41610</v>
      </c>
      <c r="F9172" s="7">
        <v>41610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row>
    <row r="9173" spans="1:23" ht="14.25" customHeight="1" x14ac:dyDescent="0.3">
      <c r="A9173" s="5">
        <v>9172</v>
      </c>
      <c r="B9173" s="2" t="s">
        <v>10467</v>
      </c>
      <c r="C9173" s="5">
        <f>YEAR(Data!$E9173)</f>
        <v>2013</v>
      </c>
      <c r="D9173" s="2" t="str">
        <f>TEXT(Table_1[[#This Row],[Order Date]], "MMM")</f>
        <v>Dec</v>
      </c>
      <c r="E9173" s="7">
        <v>41610</v>
      </c>
      <c r="F9173" s="7">
        <v>41610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row>
    <row r="9174" spans="1:23" ht="14.25" customHeight="1" x14ac:dyDescent="0.3">
      <c r="A9174" s="5">
        <v>9173</v>
      </c>
      <c r="B9174" s="2" t="s">
        <v>10467</v>
      </c>
      <c r="C9174" s="5">
        <f>YEAR(Data!$E9174)</f>
        <v>2013</v>
      </c>
      <c r="D9174" s="2" t="str">
        <f>TEXT(Table_1[[#This Row],[Order Date]], "MMM")</f>
        <v>Dec</v>
      </c>
      <c r="E9174" s="7">
        <v>41610</v>
      </c>
      <c r="F9174" s="7">
        <v>41610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row>
    <row r="9175" spans="1:23" ht="14.25" customHeight="1" x14ac:dyDescent="0.3">
      <c r="A9175" s="5">
        <v>9174</v>
      </c>
      <c r="B9175" s="2" t="s">
        <v>10467</v>
      </c>
      <c r="C9175" s="5">
        <f>YEAR(Data!$E9175)</f>
        <v>2013</v>
      </c>
      <c r="D9175" s="2" t="str">
        <f>TEXT(Table_1[[#This Row],[Order Date]], "MMM")</f>
        <v>Dec</v>
      </c>
      <c r="E9175" s="7">
        <v>41610</v>
      </c>
      <c r="F9175" s="7">
        <v>41610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row>
    <row r="9176" spans="1:23" ht="14.25" customHeight="1" x14ac:dyDescent="0.3">
      <c r="A9176" s="5">
        <v>9175</v>
      </c>
      <c r="B9176" s="2" t="s">
        <v>10468</v>
      </c>
      <c r="C9176" s="5">
        <f>YEAR(Data!$E9176)</f>
        <v>2014</v>
      </c>
      <c r="D9176" s="2" t="str">
        <f>TEXT(Table_1[[#This Row],[Order Date]], "MMM")</f>
        <v>Jun</v>
      </c>
      <c r="E9176" s="7">
        <v>41803</v>
      </c>
      <c r="F9176" s="7">
        <v>41805</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row>
    <row r="9177" spans="1:23" ht="14.25" customHeight="1" x14ac:dyDescent="0.3">
      <c r="A9177" s="5">
        <v>9176</v>
      </c>
      <c r="B9177" s="2" t="s">
        <v>10468</v>
      </c>
      <c r="C9177" s="5">
        <f>YEAR(Data!$E9177)</f>
        <v>2014</v>
      </c>
      <c r="D9177" s="2" t="str">
        <f>TEXT(Table_1[[#This Row],[Order Date]], "MMM")</f>
        <v>Jun</v>
      </c>
      <c r="E9177" s="7">
        <v>41803</v>
      </c>
      <c r="F9177" s="7">
        <v>41805</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row>
    <row r="9178" spans="1:23" ht="14.25" customHeight="1" x14ac:dyDescent="0.3">
      <c r="A9178" s="5">
        <v>9177</v>
      </c>
      <c r="B9178" s="2" t="s">
        <v>10469</v>
      </c>
      <c r="C9178" s="5">
        <f>YEAR(Data!$E9178)</f>
        <v>2013</v>
      </c>
      <c r="D9178" s="2" t="str">
        <f>TEXT(Table_1[[#This Row],[Order Date]], "MMM")</f>
        <v>Mar</v>
      </c>
      <c r="E9178" s="7">
        <v>41353</v>
      </c>
      <c r="F9178" s="7">
        <v>41358</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row>
    <row r="9179" spans="1:23" ht="14.25" customHeight="1" x14ac:dyDescent="0.3">
      <c r="A9179" s="5">
        <v>9178</v>
      </c>
      <c r="B9179" s="2" t="s">
        <v>10470</v>
      </c>
      <c r="C9179" s="5">
        <f>YEAR(Data!$E9179)</f>
        <v>2013</v>
      </c>
      <c r="D9179" s="2" t="str">
        <f>TEXT(Table_1[[#This Row],[Order Date]], "MMM")</f>
        <v>Nov</v>
      </c>
      <c r="E9179" s="7">
        <v>41593</v>
      </c>
      <c r="F9179" s="7">
        <v>41597</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row>
    <row r="9180" spans="1:23" ht="14.25" customHeight="1" x14ac:dyDescent="0.3">
      <c r="A9180" s="5">
        <v>9179</v>
      </c>
      <c r="B9180" s="2" t="s">
        <v>10470</v>
      </c>
      <c r="C9180" s="5">
        <f>YEAR(Data!$E9180)</f>
        <v>2013</v>
      </c>
      <c r="D9180" s="2" t="str">
        <f>TEXT(Table_1[[#This Row],[Order Date]], "MMM")</f>
        <v>Nov</v>
      </c>
      <c r="E9180" s="7">
        <v>41593</v>
      </c>
      <c r="F9180" s="7">
        <v>41597</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row>
    <row r="9181" spans="1:23" ht="14.25" customHeight="1" x14ac:dyDescent="0.3">
      <c r="A9181" s="5">
        <v>9180</v>
      </c>
      <c r="B9181" s="2" t="s">
        <v>10471</v>
      </c>
      <c r="C9181" s="5">
        <f>YEAR(Data!$E9181)</f>
        <v>2014</v>
      </c>
      <c r="D9181" s="2" t="str">
        <f>TEXT(Table_1[[#This Row],[Order Date]], "MMM")</f>
        <v>Aug</v>
      </c>
      <c r="E9181" s="7">
        <v>41859</v>
      </c>
      <c r="F9181" s="7">
        <v>41863</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row>
    <row r="9182" spans="1:23" ht="14.25" customHeight="1" x14ac:dyDescent="0.3">
      <c r="A9182" s="5">
        <v>9181</v>
      </c>
      <c r="B9182" s="2" t="s">
        <v>10471</v>
      </c>
      <c r="C9182" s="5">
        <f>YEAR(Data!$E9182)</f>
        <v>2014</v>
      </c>
      <c r="D9182" s="2" t="str">
        <f>TEXT(Table_1[[#This Row],[Order Date]], "MMM")</f>
        <v>Aug</v>
      </c>
      <c r="E9182" s="7">
        <v>41859</v>
      </c>
      <c r="F9182" s="7">
        <v>41863</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row>
    <row r="9183" spans="1:23" ht="14.25" customHeight="1" x14ac:dyDescent="0.3">
      <c r="A9183" s="5">
        <v>9182</v>
      </c>
      <c r="B9183" s="2" t="s">
        <v>10471</v>
      </c>
      <c r="C9183" s="5">
        <f>YEAR(Data!$E9183)</f>
        <v>2014</v>
      </c>
      <c r="D9183" s="2" t="str">
        <f>TEXT(Table_1[[#This Row],[Order Date]], "MMM")</f>
        <v>Aug</v>
      </c>
      <c r="E9183" s="7">
        <v>41859</v>
      </c>
      <c r="F9183" s="7">
        <v>41863</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row>
    <row r="9184" spans="1:23" ht="14.25" customHeight="1" x14ac:dyDescent="0.3">
      <c r="A9184" s="5">
        <v>9183</v>
      </c>
      <c r="B9184" s="2" t="s">
        <v>10471</v>
      </c>
      <c r="C9184" s="5">
        <f>YEAR(Data!$E9184)</f>
        <v>2014</v>
      </c>
      <c r="D9184" s="2" t="str">
        <f>TEXT(Table_1[[#This Row],[Order Date]], "MMM")</f>
        <v>Aug</v>
      </c>
      <c r="E9184" s="7">
        <v>41859</v>
      </c>
      <c r="F9184" s="7">
        <v>41863</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row>
    <row r="9185" spans="1:23" ht="14.25" customHeight="1" x14ac:dyDescent="0.3">
      <c r="A9185" s="5">
        <v>9184</v>
      </c>
      <c r="B9185" s="2" t="s">
        <v>10471</v>
      </c>
      <c r="C9185" s="5">
        <f>YEAR(Data!$E9185)</f>
        <v>2014</v>
      </c>
      <c r="D9185" s="2" t="str">
        <f>TEXT(Table_1[[#This Row],[Order Date]], "MMM")</f>
        <v>Aug</v>
      </c>
      <c r="E9185" s="7">
        <v>41859</v>
      </c>
      <c r="F9185" s="7">
        <v>41863</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row>
    <row r="9186" spans="1:23" ht="14.25" customHeight="1" x14ac:dyDescent="0.3">
      <c r="A9186" s="5">
        <v>9185</v>
      </c>
      <c r="B9186" s="2" t="s">
        <v>10471</v>
      </c>
      <c r="C9186" s="5">
        <f>YEAR(Data!$E9186)</f>
        <v>2014</v>
      </c>
      <c r="D9186" s="2" t="str">
        <f>TEXT(Table_1[[#This Row],[Order Date]], "MMM")</f>
        <v>Aug</v>
      </c>
      <c r="E9186" s="7">
        <v>41859</v>
      </c>
      <c r="F9186" s="7">
        <v>41863</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row>
    <row r="9187" spans="1:23" ht="14.25" customHeight="1" x14ac:dyDescent="0.3">
      <c r="A9187" s="5">
        <v>9186</v>
      </c>
      <c r="B9187" s="2" t="s">
        <v>10471</v>
      </c>
      <c r="C9187" s="5">
        <f>YEAR(Data!$E9187)</f>
        <v>2014</v>
      </c>
      <c r="D9187" s="2" t="str">
        <f>TEXT(Table_1[[#This Row],[Order Date]], "MMM")</f>
        <v>Aug</v>
      </c>
      <c r="E9187" s="7">
        <v>41859</v>
      </c>
      <c r="F9187" s="7">
        <v>41863</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row>
    <row r="9188" spans="1:23" ht="14.25" customHeight="1" x14ac:dyDescent="0.3">
      <c r="A9188" s="5">
        <v>9187</v>
      </c>
      <c r="B9188" s="2" t="s">
        <v>10471</v>
      </c>
      <c r="C9188" s="5">
        <f>YEAR(Data!$E9188)</f>
        <v>2014</v>
      </c>
      <c r="D9188" s="2" t="str">
        <f>TEXT(Table_1[[#This Row],[Order Date]], "MMM")</f>
        <v>Aug</v>
      </c>
      <c r="E9188" s="7">
        <v>41859</v>
      </c>
      <c r="F9188" s="7">
        <v>41863</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row>
    <row r="9189" spans="1:23" ht="14.25" customHeight="1" x14ac:dyDescent="0.3">
      <c r="A9189" s="5">
        <v>9188</v>
      </c>
      <c r="B9189" s="2" t="s">
        <v>10474</v>
      </c>
      <c r="C9189" s="5">
        <f>YEAR(Data!$E9189)</f>
        <v>2012</v>
      </c>
      <c r="D9189" s="2" t="str">
        <f>TEXT(Table_1[[#This Row],[Order Date]], "MMM")</f>
        <v>Aug</v>
      </c>
      <c r="E9189" s="7">
        <v>41142</v>
      </c>
      <c r="F9189" s="7">
        <v>41146</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row>
    <row r="9190" spans="1:23" ht="14.25" customHeight="1" x14ac:dyDescent="0.3">
      <c r="A9190" s="5">
        <v>9189</v>
      </c>
      <c r="B9190" s="2" t="s">
        <v>10474</v>
      </c>
      <c r="C9190" s="5">
        <f>YEAR(Data!$E9190)</f>
        <v>2012</v>
      </c>
      <c r="D9190" s="2" t="str">
        <f>TEXT(Table_1[[#This Row],[Order Date]], "MMM")</f>
        <v>Aug</v>
      </c>
      <c r="E9190" s="7">
        <v>41142</v>
      </c>
      <c r="F9190" s="7">
        <v>41146</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row>
    <row r="9191" spans="1:23" ht="14.25" customHeight="1" x14ac:dyDescent="0.3">
      <c r="A9191" s="5">
        <v>9190</v>
      </c>
      <c r="B9191" s="2" t="s">
        <v>10474</v>
      </c>
      <c r="C9191" s="5">
        <f>YEAR(Data!$E9191)</f>
        <v>2012</v>
      </c>
      <c r="D9191" s="2" t="str">
        <f>TEXT(Table_1[[#This Row],[Order Date]], "MMM")</f>
        <v>Aug</v>
      </c>
      <c r="E9191" s="7">
        <v>41142</v>
      </c>
      <c r="F9191" s="7">
        <v>41146</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row>
    <row r="9192" spans="1:23" ht="14.25" customHeight="1" x14ac:dyDescent="0.3">
      <c r="A9192" s="5">
        <v>9191</v>
      </c>
      <c r="B9192" s="2" t="s">
        <v>10474</v>
      </c>
      <c r="C9192" s="5">
        <f>YEAR(Data!$E9192)</f>
        <v>2012</v>
      </c>
      <c r="D9192" s="2" t="str">
        <f>TEXT(Table_1[[#This Row],[Order Date]], "MMM")</f>
        <v>Aug</v>
      </c>
      <c r="E9192" s="7">
        <v>41142</v>
      </c>
      <c r="F9192" s="7">
        <v>41146</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row>
    <row r="9193" spans="1:23" ht="14.25" customHeight="1" x14ac:dyDescent="0.3">
      <c r="A9193" s="5">
        <v>9192</v>
      </c>
      <c r="B9193" s="2" t="s">
        <v>10474</v>
      </c>
      <c r="C9193" s="5">
        <f>YEAR(Data!$E9193)</f>
        <v>2012</v>
      </c>
      <c r="D9193" s="2" t="str">
        <f>TEXT(Table_1[[#This Row],[Order Date]], "MMM")</f>
        <v>Aug</v>
      </c>
      <c r="E9193" s="7">
        <v>41142</v>
      </c>
      <c r="F9193" s="7">
        <v>41146</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row>
    <row r="9194" spans="1:23" ht="14.25" customHeight="1" x14ac:dyDescent="0.3">
      <c r="A9194" s="5">
        <v>9193</v>
      </c>
      <c r="B9194" s="2" t="s">
        <v>10475</v>
      </c>
      <c r="C9194" s="5">
        <f>YEAR(Data!$E9194)</f>
        <v>2012</v>
      </c>
      <c r="D9194" s="2" t="str">
        <f>TEXT(Table_1[[#This Row],[Order Date]], "MMM")</f>
        <v>Nov</v>
      </c>
      <c r="E9194" s="7">
        <v>41215</v>
      </c>
      <c r="F9194" s="7">
        <v>41220</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row>
    <row r="9195" spans="1:23" ht="14.25" customHeight="1" x14ac:dyDescent="0.3">
      <c r="A9195" s="5">
        <v>9194</v>
      </c>
      <c r="B9195" s="2" t="s">
        <v>10475</v>
      </c>
      <c r="C9195" s="5">
        <f>YEAR(Data!$E9195)</f>
        <v>2012</v>
      </c>
      <c r="D9195" s="2" t="str">
        <f>TEXT(Table_1[[#This Row],[Order Date]], "MMM")</f>
        <v>Nov</v>
      </c>
      <c r="E9195" s="7">
        <v>41215</v>
      </c>
      <c r="F9195" s="7">
        <v>41220</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row>
    <row r="9196" spans="1:23" ht="14.25" customHeight="1" x14ac:dyDescent="0.3">
      <c r="A9196" s="5">
        <v>9195</v>
      </c>
      <c r="B9196" s="2" t="s">
        <v>10476</v>
      </c>
      <c r="C9196" s="5">
        <f>YEAR(Data!$E9196)</f>
        <v>2011</v>
      </c>
      <c r="D9196" s="2" t="str">
        <f>TEXT(Table_1[[#This Row],[Order Date]], "MMM")</f>
        <v>Nov</v>
      </c>
      <c r="E9196" s="7">
        <v>40877</v>
      </c>
      <c r="F9196" s="7">
        <v>40883</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row>
    <row r="9197" spans="1:23" ht="14.25" customHeight="1" x14ac:dyDescent="0.3">
      <c r="A9197" s="5">
        <v>9196</v>
      </c>
      <c r="B9197" s="2" t="s">
        <v>10476</v>
      </c>
      <c r="C9197" s="5">
        <f>YEAR(Data!$E9197)</f>
        <v>2011</v>
      </c>
      <c r="D9197" s="2" t="str">
        <f>TEXT(Table_1[[#This Row],[Order Date]], "MMM")</f>
        <v>Nov</v>
      </c>
      <c r="E9197" s="7">
        <v>40877</v>
      </c>
      <c r="F9197" s="7">
        <v>40883</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row>
    <row r="9198" spans="1:23" ht="14.25" customHeight="1" x14ac:dyDescent="0.3">
      <c r="A9198" s="5">
        <v>9197</v>
      </c>
      <c r="B9198" s="2" t="s">
        <v>10477</v>
      </c>
      <c r="C9198" s="5">
        <f>YEAR(Data!$E9198)</f>
        <v>2011</v>
      </c>
      <c r="D9198" s="2" t="str">
        <f>TEXT(Table_1[[#This Row],[Order Date]], "MMM")</f>
        <v>May</v>
      </c>
      <c r="E9198" s="7">
        <v>40673</v>
      </c>
      <c r="F9198" s="7">
        <v>40678</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row>
    <row r="9199" spans="1:23" ht="14.25" customHeight="1" x14ac:dyDescent="0.3">
      <c r="A9199" s="5">
        <v>9198</v>
      </c>
      <c r="B9199" s="2" t="s">
        <v>10477</v>
      </c>
      <c r="C9199" s="5">
        <f>YEAR(Data!$E9199)</f>
        <v>2011</v>
      </c>
      <c r="D9199" s="2" t="str">
        <f>TEXT(Table_1[[#This Row],[Order Date]], "MMM")</f>
        <v>May</v>
      </c>
      <c r="E9199" s="7">
        <v>40673</v>
      </c>
      <c r="F9199" s="7">
        <v>40678</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row>
    <row r="9200" spans="1:23" ht="14.25" customHeight="1" x14ac:dyDescent="0.3">
      <c r="A9200" s="5">
        <v>9199</v>
      </c>
      <c r="B9200" s="2" t="s">
        <v>10477</v>
      </c>
      <c r="C9200" s="5">
        <f>YEAR(Data!$E9200)</f>
        <v>2011</v>
      </c>
      <c r="D9200" s="2" t="str">
        <f>TEXT(Table_1[[#This Row],[Order Date]], "MMM")</f>
        <v>May</v>
      </c>
      <c r="E9200" s="7">
        <v>40673</v>
      </c>
      <c r="F9200" s="7">
        <v>40678</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row>
    <row r="9201" spans="1:23" ht="14.25" customHeight="1" x14ac:dyDescent="0.3">
      <c r="A9201" s="5">
        <v>9200</v>
      </c>
      <c r="B9201" s="2" t="s">
        <v>10477</v>
      </c>
      <c r="C9201" s="5">
        <f>YEAR(Data!$E9201)</f>
        <v>2011</v>
      </c>
      <c r="D9201" s="2" t="str">
        <f>TEXT(Table_1[[#This Row],[Order Date]], "MMM")</f>
        <v>May</v>
      </c>
      <c r="E9201" s="7">
        <v>40673</v>
      </c>
      <c r="F9201" s="7">
        <v>40678</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row>
    <row r="9202" spans="1:23" ht="14.25" customHeight="1" x14ac:dyDescent="0.3">
      <c r="A9202" s="5">
        <v>9201</v>
      </c>
      <c r="B9202" s="2" t="s">
        <v>10478</v>
      </c>
      <c r="C9202" s="5">
        <f>YEAR(Data!$E9202)</f>
        <v>2013</v>
      </c>
      <c r="D9202" s="2" t="str">
        <f>TEXT(Table_1[[#This Row],[Order Date]], "MMM")</f>
        <v>Oct</v>
      </c>
      <c r="E9202" s="7">
        <v>41565</v>
      </c>
      <c r="F9202" s="7">
        <v>41568</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row>
    <row r="9203" spans="1:23" ht="14.25" customHeight="1" x14ac:dyDescent="0.3">
      <c r="A9203" s="5">
        <v>9202</v>
      </c>
      <c r="B9203" s="2" t="s">
        <v>10478</v>
      </c>
      <c r="C9203" s="5">
        <f>YEAR(Data!$E9203)</f>
        <v>2013</v>
      </c>
      <c r="D9203" s="2" t="str">
        <f>TEXT(Table_1[[#This Row],[Order Date]], "MMM")</f>
        <v>Oct</v>
      </c>
      <c r="E9203" s="7">
        <v>41565</v>
      </c>
      <c r="F9203" s="7">
        <v>41568</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row>
    <row r="9204" spans="1:23" ht="14.25" customHeight="1" x14ac:dyDescent="0.3">
      <c r="A9204" s="5">
        <v>9203</v>
      </c>
      <c r="B9204" s="2" t="s">
        <v>10479</v>
      </c>
      <c r="C9204" s="5">
        <f>YEAR(Data!$E9204)</f>
        <v>2013</v>
      </c>
      <c r="D9204" s="2" t="str">
        <f>TEXT(Table_1[[#This Row],[Order Date]], "MMM")</f>
        <v>Oct</v>
      </c>
      <c r="E9204" s="7">
        <v>41578</v>
      </c>
      <c r="F9204" s="7">
        <v>41582</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row>
    <row r="9205" spans="1:23" ht="14.25" customHeight="1" x14ac:dyDescent="0.3">
      <c r="A9205" s="5">
        <v>9204</v>
      </c>
      <c r="B9205" s="2" t="s">
        <v>10479</v>
      </c>
      <c r="C9205" s="5">
        <f>YEAR(Data!$E9205)</f>
        <v>2013</v>
      </c>
      <c r="D9205" s="2" t="str">
        <f>TEXT(Table_1[[#This Row],[Order Date]], "MMM")</f>
        <v>Oct</v>
      </c>
      <c r="E9205" s="7">
        <v>41578</v>
      </c>
      <c r="F9205" s="7">
        <v>41582</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row>
    <row r="9206" spans="1:23" ht="14.25" customHeight="1" x14ac:dyDescent="0.3">
      <c r="A9206" s="5">
        <v>9205</v>
      </c>
      <c r="B9206" s="2" t="s">
        <v>10480</v>
      </c>
      <c r="C9206" s="5">
        <f>YEAR(Data!$E9206)</f>
        <v>2013</v>
      </c>
      <c r="D9206" s="2" t="str">
        <f>TEXT(Table_1[[#This Row],[Order Date]], "MMM")</f>
        <v>Dec</v>
      </c>
      <c r="E9206" s="7">
        <v>41610</v>
      </c>
      <c r="F9206" s="7">
        <v>41614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row>
    <row r="9207" spans="1:23" ht="14.25" customHeight="1" x14ac:dyDescent="0.3">
      <c r="A9207" s="5">
        <v>9206</v>
      </c>
      <c r="B9207" s="2" t="s">
        <v>10481</v>
      </c>
      <c r="C9207" s="5">
        <f>YEAR(Data!$E9207)</f>
        <v>2013</v>
      </c>
      <c r="D9207" s="2" t="str">
        <f>TEXT(Table_1[[#This Row],[Order Date]], "MMM")</f>
        <v>Apr</v>
      </c>
      <c r="E9207" s="7">
        <v>41386</v>
      </c>
      <c r="F9207" s="7">
        <v>41386</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row>
    <row r="9208" spans="1:23" ht="14.25" customHeight="1" x14ac:dyDescent="0.3">
      <c r="A9208" s="5">
        <v>9207</v>
      </c>
      <c r="B9208" s="2" t="s">
        <v>10481</v>
      </c>
      <c r="C9208" s="5">
        <f>YEAR(Data!$E9208)</f>
        <v>2013</v>
      </c>
      <c r="D9208" s="2" t="str">
        <f>TEXT(Table_1[[#This Row],[Order Date]], "MMM")</f>
        <v>Apr</v>
      </c>
      <c r="E9208" s="7">
        <v>41386</v>
      </c>
      <c r="F9208" s="7">
        <v>41386</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row>
    <row r="9209" spans="1:23" ht="14.25" customHeight="1" x14ac:dyDescent="0.3">
      <c r="A9209" s="5">
        <v>9208</v>
      </c>
      <c r="B9209" s="2" t="s">
        <v>10482</v>
      </c>
      <c r="C9209" s="5">
        <f>YEAR(Data!$E9209)</f>
        <v>2014</v>
      </c>
      <c r="D9209" s="2" t="str">
        <f>TEXT(Table_1[[#This Row],[Order Date]], "MMM")</f>
        <v>Aug</v>
      </c>
      <c r="E9209" s="7">
        <v>41855</v>
      </c>
      <c r="F9209" s="7">
        <v>41859</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row>
    <row r="9210" spans="1:23" ht="14.25" customHeight="1" x14ac:dyDescent="0.3">
      <c r="A9210" s="5">
        <v>9209</v>
      </c>
      <c r="B9210" s="2" t="s">
        <v>10483</v>
      </c>
      <c r="C9210" s="5">
        <f>YEAR(Data!$E9210)</f>
        <v>2014</v>
      </c>
      <c r="D9210" s="2" t="str">
        <f>TEXT(Table_1[[#This Row],[Order Date]], "MMM")</f>
        <v>Aug</v>
      </c>
      <c r="E9210" s="7">
        <v>41855</v>
      </c>
      <c r="F9210" s="7">
        <v>41860</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row>
    <row r="9211" spans="1:23" ht="14.25" customHeight="1" x14ac:dyDescent="0.3">
      <c r="A9211" s="5">
        <v>9210</v>
      </c>
      <c r="B9211" s="2" t="s">
        <v>10484</v>
      </c>
      <c r="C9211" s="5">
        <f>YEAR(Data!$E9211)</f>
        <v>2014</v>
      </c>
      <c r="D9211" s="2" t="str">
        <f>TEXT(Table_1[[#This Row],[Order Date]], "MMM")</f>
        <v>Dec</v>
      </c>
      <c r="E9211" s="7">
        <v>41985</v>
      </c>
      <c r="F9211" s="7">
        <v>41988</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row>
    <row r="9212" spans="1:23" ht="14.25" customHeight="1" x14ac:dyDescent="0.3">
      <c r="A9212" s="5">
        <v>9211</v>
      </c>
      <c r="B9212" s="2" t="s">
        <v>10484</v>
      </c>
      <c r="C9212" s="5">
        <f>YEAR(Data!$E9212)</f>
        <v>2014</v>
      </c>
      <c r="D9212" s="2" t="str">
        <f>TEXT(Table_1[[#This Row],[Order Date]], "MMM")</f>
        <v>Dec</v>
      </c>
      <c r="E9212" s="7">
        <v>41985</v>
      </c>
      <c r="F9212" s="7">
        <v>41988</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row>
    <row r="9213" spans="1:23" ht="14.25" customHeight="1" x14ac:dyDescent="0.3">
      <c r="A9213" s="5">
        <v>9212</v>
      </c>
      <c r="B9213" s="2" t="s">
        <v>10487</v>
      </c>
      <c r="C9213" s="5">
        <f>YEAR(Data!$E9213)</f>
        <v>2012</v>
      </c>
      <c r="D9213" s="2" t="str">
        <f>TEXT(Table_1[[#This Row],[Order Date]], "MMM")</f>
        <v>Mar</v>
      </c>
      <c r="E9213" s="7">
        <v>40982</v>
      </c>
      <c r="F9213" s="7">
        <v>40987</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row>
    <row r="9214" spans="1:23" ht="14.25" customHeight="1" x14ac:dyDescent="0.3">
      <c r="A9214" s="5">
        <v>9213</v>
      </c>
      <c r="B9214" s="2" t="s">
        <v>10488</v>
      </c>
      <c r="C9214" s="5">
        <f>YEAR(Data!$E9214)</f>
        <v>2011</v>
      </c>
      <c r="D9214" s="2" t="str">
        <f>TEXT(Table_1[[#This Row],[Order Date]], "MMM")</f>
        <v>Dec</v>
      </c>
      <c r="E9214" s="7">
        <v>40885</v>
      </c>
      <c r="F9214" s="7">
        <v>40892</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row>
    <row r="9215" spans="1:23" ht="14.25" customHeight="1" x14ac:dyDescent="0.3">
      <c r="A9215" s="5">
        <v>9214</v>
      </c>
      <c r="B9215" s="2" t="s">
        <v>10488</v>
      </c>
      <c r="C9215" s="5">
        <f>YEAR(Data!$E9215)</f>
        <v>2011</v>
      </c>
      <c r="D9215" s="2" t="str">
        <f>TEXT(Table_1[[#This Row],[Order Date]], "MMM")</f>
        <v>Dec</v>
      </c>
      <c r="E9215" s="7">
        <v>40885</v>
      </c>
      <c r="F9215" s="7">
        <v>40892</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row>
    <row r="9216" spans="1:23" ht="14.25" customHeight="1" x14ac:dyDescent="0.3">
      <c r="A9216" s="5">
        <v>9215</v>
      </c>
      <c r="B9216" s="2" t="s">
        <v>10489</v>
      </c>
      <c r="C9216" s="5">
        <f>YEAR(Data!$E9216)</f>
        <v>2014</v>
      </c>
      <c r="D9216" s="2" t="str">
        <f>TEXT(Table_1[[#This Row],[Order Date]], "MMM")</f>
        <v>Oct</v>
      </c>
      <c r="E9216" s="7">
        <v>41913</v>
      </c>
      <c r="F9216" s="7">
        <v>41915</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row>
    <row r="9217" spans="1:23" ht="14.25" customHeight="1" x14ac:dyDescent="0.3">
      <c r="A9217" s="5">
        <v>9216</v>
      </c>
      <c r="B9217" s="2" t="s">
        <v>10492</v>
      </c>
      <c r="C9217" s="5">
        <f>YEAR(Data!$E9217)</f>
        <v>2013</v>
      </c>
      <c r="D9217" s="2" t="str">
        <f>TEXT(Table_1[[#This Row],[Order Date]], "MMM")</f>
        <v>Nov</v>
      </c>
      <c r="E9217" s="7">
        <v>41600</v>
      </c>
      <c r="F9217" s="7">
        <v>41605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row>
    <row r="9218" spans="1:23" ht="14.25" customHeight="1" x14ac:dyDescent="0.3">
      <c r="A9218" s="5">
        <v>9217</v>
      </c>
      <c r="B9218" s="2" t="s">
        <v>10493</v>
      </c>
      <c r="C9218" s="5">
        <f>YEAR(Data!$E9218)</f>
        <v>2014</v>
      </c>
      <c r="D9218" s="2" t="str">
        <f>TEXT(Table_1[[#This Row],[Order Date]], "MMM")</f>
        <v>Nov</v>
      </c>
      <c r="E9218" s="7">
        <v>41968</v>
      </c>
      <c r="F9218" s="7">
        <v>41974</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row>
    <row r="9219" spans="1:23" ht="14.25" customHeight="1" x14ac:dyDescent="0.3">
      <c r="A9219" s="5">
        <v>9218</v>
      </c>
      <c r="B9219" s="2" t="s">
        <v>10494</v>
      </c>
      <c r="C9219" s="5">
        <f>YEAR(Data!$E9219)</f>
        <v>2014</v>
      </c>
      <c r="D9219" s="2" t="str">
        <f>TEXT(Table_1[[#This Row],[Order Date]], "MMM")</f>
        <v>Nov</v>
      </c>
      <c r="E9219" s="7">
        <v>41958</v>
      </c>
      <c r="F9219" s="7">
        <v>41961</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row>
    <row r="9220" spans="1:23" ht="14.25" customHeight="1" x14ac:dyDescent="0.3">
      <c r="A9220" s="5">
        <v>9219</v>
      </c>
      <c r="B9220" s="2" t="s">
        <v>10495</v>
      </c>
      <c r="C9220" s="5">
        <f>YEAR(Data!$E9220)</f>
        <v>2012</v>
      </c>
      <c r="D9220" s="2" t="str">
        <f>TEXT(Table_1[[#This Row],[Order Date]], "MMM")</f>
        <v>Aug</v>
      </c>
      <c r="E9220" s="7">
        <v>41137</v>
      </c>
      <c r="F9220" s="7">
        <v>41141</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row>
    <row r="9221" spans="1:23" ht="14.25" customHeight="1" x14ac:dyDescent="0.3">
      <c r="A9221" s="5">
        <v>9220</v>
      </c>
      <c r="B9221" s="2" t="s">
        <v>10495</v>
      </c>
      <c r="C9221" s="5">
        <f>YEAR(Data!$E9221)</f>
        <v>2012</v>
      </c>
      <c r="D9221" s="2" t="str">
        <f>TEXT(Table_1[[#This Row],[Order Date]], "MMM")</f>
        <v>Aug</v>
      </c>
      <c r="E9221" s="7">
        <v>41137</v>
      </c>
      <c r="F9221" s="7">
        <v>41141</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row>
    <row r="9222" spans="1:23" ht="14.25" customHeight="1" x14ac:dyDescent="0.3">
      <c r="A9222" s="5">
        <v>9221</v>
      </c>
      <c r="B9222" s="2" t="s">
        <v>10496</v>
      </c>
      <c r="C9222" s="5">
        <f>YEAR(Data!$E9222)</f>
        <v>2014</v>
      </c>
      <c r="D9222" s="2" t="str">
        <f>TEXT(Table_1[[#This Row],[Order Date]], "MMM")</f>
        <v>Oct</v>
      </c>
      <c r="E9222" s="7">
        <v>41926</v>
      </c>
      <c r="F9222" s="7">
        <v>41927</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row>
    <row r="9223" spans="1:23" ht="14.25" customHeight="1" x14ac:dyDescent="0.3">
      <c r="A9223" s="5">
        <v>9222</v>
      </c>
      <c r="B9223" s="2" t="s">
        <v>10496</v>
      </c>
      <c r="C9223" s="5">
        <f>YEAR(Data!$E9223)</f>
        <v>2014</v>
      </c>
      <c r="D9223" s="2" t="str">
        <f>TEXT(Table_1[[#This Row],[Order Date]], "MMM")</f>
        <v>Oct</v>
      </c>
      <c r="E9223" s="7">
        <v>41926</v>
      </c>
      <c r="F9223" s="7">
        <v>41927</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row>
    <row r="9224" spans="1:23" ht="14.25" customHeight="1" x14ac:dyDescent="0.3">
      <c r="A9224" s="5">
        <v>9223</v>
      </c>
      <c r="B9224" s="2" t="s">
        <v>10496</v>
      </c>
      <c r="C9224" s="5">
        <f>YEAR(Data!$E9224)</f>
        <v>2014</v>
      </c>
      <c r="D9224" s="2" t="str">
        <f>TEXT(Table_1[[#This Row],[Order Date]], "MMM")</f>
        <v>Oct</v>
      </c>
      <c r="E9224" s="7">
        <v>41926</v>
      </c>
      <c r="F9224" s="7">
        <v>41927</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row>
    <row r="9225" spans="1:23" ht="14.25" customHeight="1" x14ac:dyDescent="0.3">
      <c r="A9225" s="5">
        <v>9224</v>
      </c>
      <c r="B9225" s="2" t="s">
        <v>10497</v>
      </c>
      <c r="C9225" s="5">
        <f>YEAR(Data!$E9225)</f>
        <v>2014</v>
      </c>
      <c r="D9225" s="2" t="str">
        <f>TEXT(Table_1[[#This Row],[Order Date]], "MMM")</f>
        <v>Nov</v>
      </c>
      <c r="E9225" s="7">
        <v>41948</v>
      </c>
      <c r="F9225" s="7">
        <v>41948</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row>
    <row r="9226" spans="1:23" ht="14.25" customHeight="1" x14ac:dyDescent="0.3">
      <c r="A9226" s="5">
        <v>9225</v>
      </c>
      <c r="B9226" s="2" t="s">
        <v>10497</v>
      </c>
      <c r="C9226" s="5">
        <f>YEAR(Data!$E9226)</f>
        <v>2014</v>
      </c>
      <c r="D9226" s="2" t="str">
        <f>TEXT(Table_1[[#This Row],[Order Date]], "MMM")</f>
        <v>Nov</v>
      </c>
      <c r="E9226" s="7">
        <v>41948</v>
      </c>
      <c r="F9226" s="7">
        <v>41948</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row>
    <row r="9227" spans="1:23" ht="14.25" customHeight="1" x14ac:dyDescent="0.3">
      <c r="A9227" s="5">
        <v>9226</v>
      </c>
      <c r="B9227" s="2" t="s">
        <v>10497</v>
      </c>
      <c r="C9227" s="5">
        <f>YEAR(Data!$E9227)</f>
        <v>2014</v>
      </c>
      <c r="D9227" s="2" t="str">
        <f>TEXT(Table_1[[#This Row],[Order Date]], "MMM")</f>
        <v>Nov</v>
      </c>
      <c r="E9227" s="7">
        <v>41948</v>
      </c>
      <c r="F9227" s="7">
        <v>41948</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row>
    <row r="9228" spans="1:23" ht="14.25" customHeight="1" x14ac:dyDescent="0.3">
      <c r="A9228" s="5">
        <v>9227</v>
      </c>
      <c r="B9228" s="2" t="s">
        <v>10497</v>
      </c>
      <c r="C9228" s="5">
        <f>YEAR(Data!$E9228)</f>
        <v>2014</v>
      </c>
      <c r="D9228" s="2" t="str">
        <f>TEXT(Table_1[[#This Row],[Order Date]], "MMM")</f>
        <v>Nov</v>
      </c>
      <c r="E9228" s="7">
        <v>41948</v>
      </c>
      <c r="F9228" s="7">
        <v>41948</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row>
    <row r="9229" spans="1:23" ht="14.25" customHeight="1" x14ac:dyDescent="0.3">
      <c r="A9229" s="5">
        <v>9228</v>
      </c>
      <c r="B9229" s="2" t="s">
        <v>10499</v>
      </c>
      <c r="C9229" s="5">
        <f>YEAR(Data!$E9229)</f>
        <v>2014</v>
      </c>
      <c r="D9229" s="2" t="str">
        <f>TEXT(Table_1[[#This Row],[Order Date]], "MMM")</f>
        <v>Mar</v>
      </c>
      <c r="E9229" s="7">
        <v>41718</v>
      </c>
      <c r="F9229" s="7">
        <v>41723</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row>
    <row r="9230" spans="1:23" ht="14.25" customHeight="1" x14ac:dyDescent="0.3">
      <c r="A9230" s="5">
        <v>9229</v>
      </c>
      <c r="B9230" s="2" t="s">
        <v>10500</v>
      </c>
      <c r="C9230" s="5">
        <f>YEAR(Data!$E9230)</f>
        <v>2011</v>
      </c>
      <c r="D9230" s="2" t="str">
        <f>TEXT(Table_1[[#This Row],[Order Date]], "MMM")</f>
        <v>Nov</v>
      </c>
      <c r="E9230" s="7">
        <v>40850</v>
      </c>
      <c r="F9230" s="7">
        <v>40850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row>
    <row r="9231" spans="1:23" ht="14.25" customHeight="1" x14ac:dyDescent="0.3">
      <c r="A9231" s="5">
        <v>9230</v>
      </c>
      <c r="B9231" s="2" t="s">
        <v>10501</v>
      </c>
      <c r="C9231" s="5">
        <f>YEAR(Data!$E9231)</f>
        <v>2014</v>
      </c>
      <c r="D9231" s="2" t="str">
        <f>TEXT(Table_1[[#This Row],[Order Date]], "MMM")</f>
        <v>Jul</v>
      </c>
      <c r="E9231" s="7">
        <v>41844</v>
      </c>
      <c r="F9231" s="7">
        <v>41847</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row>
    <row r="9232" spans="1:23" ht="14.25" customHeight="1" x14ac:dyDescent="0.3">
      <c r="A9232" s="5">
        <v>9231</v>
      </c>
      <c r="B9232" s="2" t="s">
        <v>10501</v>
      </c>
      <c r="C9232" s="5">
        <f>YEAR(Data!$E9232)</f>
        <v>2014</v>
      </c>
      <c r="D9232" s="2" t="str">
        <f>TEXT(Table_1[[#This Row],[Order Date]], "MMM")</f>
        <v>Jul</v>
      </c>
      <c r="E9232" s="7">
        <v>41844</v>
      </c>
      <c r="F9232" s="7">
        <v>41847</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row>
    <row r="9233" spans="1:23" ht="14.25" customHeight="1" x14ac:dyDescent="0.3">
      <c r="A9233" s="5">
        <v>9232</v>
      </c>
      <c r="B9233" s="2" t="s">
        <v>10502</v>
      </c>
      <c r="C9233" s="5">
        <f>YEAR(Data!$E9233)</f>
        <v>2011</v>
      </c>
      <c r="D9233" s="2" t="str">
        <f>TEXT(Table_1[[#This Row],[Order Date]], "MMM")</f>
        <v>Dec</v>
      </c>
      <c r="E9233" s="7">
        <v>40904</v>
      </c>
      <c r="F9233" s="7">
        <v>40908</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row>
    <row r="9234" spans="1:23" ht="14.25" customHeight="1" x14ac:dyDescent="0.3">
      <c r="A9234" s="5">
        <v>9233</v>
      </c>
      <c r="B9234" s="2" t="s">
        <v>10503</v>
      </c>
      <c r="C9234" s="5">
        <f>YEAR(Data!$E9234)</f>
        <v>2013</v>
      </c>
      <c r="D9234" s="2" t="str">
        <f>TEXT(Table_1[[#This Row],[Order Date]], "MMM")</f>
        <v>Sep</v>
      </c>
      <c r="E9234" s="7">
        <v>41520</v>
      </c>
      <c r="F9234" s="7">
        <v>41524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row>
    <row r="9235" spans="1:23" ht="14.25" customHeight="1" x14ac:dyDescent="0.3">
      <c r="A9235" s="5">
        <v>9234</v>
      </c>
      <c r="B9235" s="2" t="s">
        <v>10503</v>
      </c>
      <c r="C9235" s="5">
        <f>YEAR(Data!$E9235)</f>
        <v>2013</v>
      </c>
      <c r="D9235" s="2" t="str">
        <f>TEXT(Table_1[[#This Row],[Order Date]], "MMM")</f>
        <v>Sep</v>
      </c>
      <c r="E9235" s="7">
        <v>41520</v>
      </c>
      <c r="F9235" s="7">
        <v>41524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row>
    <row r="9236" spans="1:23" ht="14.25" customHeight="1" x14ac:dyDescent="0.3">
      <c r="A9236" s="5">
        <v>9235</v>
      </c>
      <c r="B9236" s="2" t="s">
        <v>10503</v>
      </c>
      <c r="C9236" s="5">
        <f>YEAR(Data!$E9236)</f>
        <v>2013</v>
      </c>
      <c r="D9236" s="2" t="str">
        <f>TEXT(Table_1[[#This Row],[Order Date]], "MMM")</f>
        <v>Sep</v>
      </c>
      <c r="E9236" s="7">
        <v>41520</v>
      </c>
      <c r="F9236" s="7">
        <v>41524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row>
    <row r="9237" spans="1:23" ht="14.25" customHeight="1" x14ac:dyDescent="0.3">
      <c r="A9237" s="5">
        <v>9236</v>
      </c>
      <c r="B9237" s="2" t="s">
        <v>10503</v>
      </c>
      <c r="C9237" s="5">
        <f>YEAR(Data!$E9237)</f>
        <v>2013</v>
      </c>
      <c r="D9237" s="2" t="str">
        <f>TEXT(Table_1[[#This Row],[Order Date]], "MMM")</f>
        <v>Sep</v>
      </c>
      <c r="E9237" s="7">
        <v>41520</v>
      </c>
      <c r="F9237" s="7">
        <v>41524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row>
    <row r="9238" spans="1:23" ht="14.25" customHeight="1" x14ac:dyDescent="0.3">
      <c r="A9238" s="5">
        <v>9237</v>
      </c>
      <c r="B9238" s="2" t="s">
        <v>10503</v>
      </c>
      <c r="C9238" s="5">
        <f>YEAR(Data!$E9238)</f>
        <v>2013</v>
      </c>
      <c r="D9238" s="2" t="str">
        <f>TEXT(Table_1[[#This Row],[Order Date]], "MMM")</f>
        <v>Sep</v>
      </c>
      <c r="E9238" s="7">
        <v>41520</v>
      </c>
      <c r="F9238" s="7">
        <v>41524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row>
    <row r="9239" spans="1:23" ht="14.25" customHeight="1" x14ac:dyDescent="0.3">
      <c r="A9239" s="5">
        <v>9238</v>
      </c>
      <c r="B9239" s="2" t="s">
        <v>10503</v>
      </c>
      <c r="C9239" s="5">
        <f>YEAR(Data!$E9239)</f>
        <v>2013</v>
      </c>
      <c r="D9239" s="2" t="str">
        <f>TEXT(Table_1[[#This Row],[Order Date]], "MMM")</f>
        <v>Sep</v>
      </c>
      <c r="E9239" s="7">
        <v>41520</v>
      </c>
      <c r="F9239" s="7">
        <v>41524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row>
    <row r="9240" spans="1:23" ht="14.25" customHeight="1" x14ac:dyDescent="0.3">
      <c r="A9240" s="5">
        <v>9239</v>
      </c>
      <c r="B9240" s="2" t="s">
        <v>10504</v>
      </c>
      <c r="C9240" s="5">
        <f>YEAR(Data!$E9240)</f>
        <v>2014</v>
      </c>
      <c r="D9240" s="2" t="str">
        <f>TEXT(Table_1[[#This Row],[Order Date]], "MMM")</f>
        <v>Feb</v>
      </c>
      <c r="E9240" s="7">
        <v>41682</v>
      </c>
      <c r="F9240" s="7">
        <v>41685</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row>
    <row r="9241" spans="1:23" ht="14.25" customHeight="1" x14ac:dyDescent="0.3">
      <c r="A9241" s="5">
        <v>9240</v>
      </c>
      <c r="B9241" s="2" t="s">
        <v>10505</v>
      </c>
      <c r="C9241" s="5">
        <f>YEAR(Data!$E9241)</f>
        <v>2014</v>
      </c>
      <c r="D9241" s="2" t="str">
        <f>TEXT(Table_1[[#This Row],[Order Date]], "MMM")</f>
        <v>Oct</v>
      </c>
      <c r="E9241" s="7">
        <v>41940</v>
      </c>
      <c r="F9241" s="7">
        <v>41946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row>
    <row r="9242" spans="1:23" ht="14.25" customHeight="1" x14ac:dyDescent="0.3">
      <c r="A9242" s="5">
        <v>9241</v>
      </c>
      <c r="B9242" s="2" t="s">
        <v>10505</v>
      </c>
      <c r="C9242" s="5">
        <f>YEAR(Data!$E9242)</f>
        <v>2014</v>
      </c>
      <c r="D9242" s="2" t="str">
        <f>TEXT(Table_1[[#This Row],[Order Date]], "MMM")</f>
        <v>Oct</v>
      </c>
      <c r="E9242" s="7">
        <v>41940</v>
      </c>
      <c r="F9242" s="7">
        <v>41946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row>
    <row r="9243" spans="1:23" ht="14.25" customHeight="1" x14ac:dyDescent="0.3">
      <c r="A9243" s="5">
        <v>9242</v>
      </c>
      <c r="B9243" s="2" t="s">
        <v>10505</v>
      </c>
      <c r="C9243" s="5">
        <f>YEAR(Data!$E9243)</f>
        <v>2014</v>
      </c>
      <c r="D9243" s="2" t="str">
        <f>TEXT(Table_1[[#This Row],[Order Date]], "MMM")</f>
        <v>Oct</v>
      </c>
      <c r="E9243" s="7">
        <v>41940</v>
      </c>
      <c r="F9243" s="7">
        <v>41946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row>
    <row r="9244" spans="1:23" ht="14.25" customHeight="1" x14ac:dyDescent="0.3">
      <c r="A9244" s="5">
        <v>9243</v>
      </c>
      <c r="B9244" s="2" t="s">
        <v>10506</v>
      </c>
      <c r="C9244" s="5">
        <f>YEAR(Data!$E9244)</f>
        <v>2011</v>
      </c>
      <c r="D9244" s="2" t="str">
        <f>TEXT(Table_1[[#This Row],[Order Date]], "MMM")</f>
        <v>Jul</v>
      </c>
      <c r="E9244" s="7">
        <v>40733</v>
      </c>
      <c r="F9244" s="7">
        <v>40738</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row>
    <row r="9245" spans="1:23" ht="14.25" customHeight="1" x14ac:dyDescent="0.3">
      <c r="A9245" s="5">
        <v>9244</v>
      </c>
      <c r="B9245" s="2" t="s">
        <v>10506</v>
      </c>
      <c r="C9245" s="5">
        <f>YEAR(Data!$E9245)</f>
        <v>2011</v>
      </c>
      <c r="D9245" s="2" t="str">
        <f>TEXT(Table_1[[#This Row],[Order Date]], "MMM")</f>
        <v>Jul</v>
      </c>
      <c r="E9245" s="7">
        <v>40733</v>
      </c>
      <c r="F9245" s="7">
        <v>40738</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row>
    <row r="9246" spans="1:23" ht="14.25" customHeight="1" x14ac:dyDescent="0.3">
      <c r="A9246" s="5">
        <v>9245</v>
      </c>
      <c r="B9246" s="2" t="s">
        <v>10506</v>
      </c>
      <c r="C9246" s="5">
        <f>YEAR(Data!$E9246)</f>
        <v>2011</v>
      </c>
      <c r="D9246" s="2" t="str">
        <f>TEXT(Table_1[[#This Row],[Order Date]], "MMM")</f>
        <v>Jul</v>
      </c>
      <c r="E9246" s="7">
        <v>40733</v>
      </c>
      <c r="F9246" s="7">
        <v>40738</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row>
    <row r="9247" spans="1:23" ht="14.25" customHeight="1" x14ac:dyDescent="0.3">
      <c r="A9247" s="5">
        <v>9246</v>
      </c>
      <c r="B9247" s="2" t="s">
        <v>10506</v>
      </c>
      <c r="C9247" s="5">
        <f>YEAR(Data!$E9247)</f>
        <v>2011</v>
      </c>
      <c r="D9247" s="2" t="str">
        <f>TEXT(Table_1[[#This Row],[Order Date]], "MMM")</f>
        <v>Jul</v>
      </c>
      <c r="E9247" s="7">
        <v>40733</v>
      </c>
      <c r="F9247" s="7">
        <v>40738</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row>
    <row r="9248" spans="1:23" ht="14.25" customHeight="1" x14ac:dyDescent="0.3">
      <c r="A9248" s="5">
        <v>9247</v>
      </c>
      <c r="B9248" s="2" t="s">
        <v>10507</v>
      </c>
      <c r="C9248" s="5">
        <f>YEAR(Data!$E9248)</f>
        <v>2014</v>
      </c>
      <c r="D9248" s="2" t="str">
        <f>TEXT(Table_1[[#This Row],[Order Date]], "MMM")</f>
        <v>May</v>
      </c>
      <c r="E9248" s="7">
        <v>41782</v>
      </c>
      <c r="F9248" s="7">
        <v>41786</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row>
    <row r="9249" spans="1:23" ht="14.25" customHeight="1" x14ac:dyDescent="0.3">
      <c r="A9249" s="5">
        <v>9248</v>
      </c>
      <c r="B9249" s="2" t="s">
        <v>10507</v>
      </c>
      <c r="C9249" s="5">
        <f>YEAR(Data!$E9249)</f>
        <v>2014</v>
      </c>
      <c r="D9249" s="2" t="str">
        <f>TEXT(Table_1[[#This Row],[Order Date]], "MMM")</f>
        <v>May</v>
      </c>
      <c r="E9249" s="7">
        <v>41782</v>
      </c>
      <c r="F9249" s="7">
        <v>41786</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row>
    <row r="9250" spans="1:23" ht="14.25" customHeight="1" x14ac:dyDescent="0.3">
      <c r="A9250" s="5">
        <v>9249</v>
      </c>
      <c r="B9250" s="2" t="s">
        <v>10508</v>
      </c>
      <c r="C9250" s="5">
        <f>YEAR(Data!$E9250)</f>
        <v>2013</v>
      </c>
      <c r="D9250" s="2" t="str">
        <f>TEXT(Table_1[[#This Row],[Order Date]], "MMM")</f>
        <v>Nov</v>
      </c>
      <c r="E9250" s="7">
        <v>41589</v>
      </c>
      <c r="F9250" s="7">
        <v>41593</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row>
    <row r="9251" spans="1:23" ht="14.25" customHeight="1" x14ac:dyDescent="0.3">
      <c r="A9251" s="5">
        <v>9250</v>
      </c>
      <c r="B9251" s="2" t="s">
        <v>10508</v>
      </c>
      <c r="C9251" s="5">
        <f>YEAR(Data!$E9251)</f>
        <v>2013</v>
      </c>
      <c r="D9251" s="2" t="str">
        <f>TEXT(Table_1[[#This Row],[Order Date]], "MMM")</f>
        <v>Nov</v>
      </c>
      <c r="E9251" s="7">
        <v>41589</v>
      </c>
      <c r="F9251" s="7">
        <v>41593</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row>
    <row r="9252" spans="1:23" ht="14.25" customHeight="1" x14ac:dyDescent="0.3">
      <c r="A9252" s="5">
        <v>9251</v>
      </c>
      <c r="B9252" s="2" t="s">
        <v>10509</v>
      </c>
      <c r="C9252" s="5">
        <f>YEAR(Data!$E9252)</f>
        <v>2013</v>
      </c>
      <c r="D9252" s="2" t="str">
        <f>TEXT(Table_1[[#This Row],[Order Date]], "MMM")</f>
        <v>Dec</v>
      </c>
      <c r="E9252" s="7">
        <v>41611</v>
      </c>
      <c r="F9252" s="7">
        <v>41615</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row>
    <row r="9253" spans="1:23" ht="14.25" customHeight="1" x14ac:dyDescent="0.3">
      <c r="A9253" s="5">
        <v>9252</v>
      </c>
      <c r="B9253" s="2" t="s">
        <v>10510</v>
      </c>
      <c r="C9253" s="5">
        <f>YEAR(Data!$E9253)</f>
        <v>2014</v>
      </c>
      <c r="D9253" s="2" t="str">
        <f>TEXT(Table_1[[#This Row],[Order Date]], "MMM")</f>
        <v>Mar</v>
      </c>
      <c r="E9253" s="7">
        <v>41701</v>
      </c>
      <c r="F9253" s="7">
        <v>41707</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row>
    <row r="9254" spans="1:23" ht="14.25" customHeight="1" x14ac:dyDescent="0.3">
      <c r="A9254" s="5">
        <v>9253</v>
      </c>
      <c r="B9254" s="2" t="s">
        <v>10511</v>
      </c>
      <c r="C9254" s="5">
        <f>YEAR(Data!$E9254)</f>
        <v>2014</v>
      </c>
      <c r="D9254" s="2" t="str">
        <f>TEXT(Table_1[[#This Row],[Order Date]], "MMM")</f>
        <v>Sep</v>
      </c>
      <c r="E9254" s="7">
        <v>41906</v>
      </c>
      <c r="F9254" s="7">
        <v>41908</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row>
    <row r="9255" spans="1:23" ht="14.25" customHeight="1" x14ac:dyDescent="0.3">
      <c r="A9255" s="5">
        <v>9254</v>
      </c>
      <c r="B9255" s="2" t="s">
        <v>10511</v>
      </c>
      <c r="C9255" s="5">
        <f>YEAR(Data!$E9255)</f>
        <v>2014</v>
      </c>
      <c r="D9255" s="2" t="str">
        <f>TEXT(Table_1[[#This Row],[Order Date]], "MMM")</f>
        <v>Sep</v>
      </c>
      <c r="E9255" s="7">
        <v>41906</v>
      </c>
      <c r="F9255" s="7">
        <v>41908</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row>
    <row r="9256" spans="1:23" ht="14.25" customHeight="1" x14ac:dyDescent="0.3">
      <c r="A9256" s="5">
        <v>9255</v>
      </c>
      <c r="B9256" s="2" t="s">
        <v>10513</v>
      </c>
      <c r="C9256" s="5">
        <f>YEAR(Data!$E9256)</f>
        <v>2011</v>
      </c>
      <c r="D9256" s="2" t="str">
        <f>TEXT(Table_1[[#This Row],[Order Date]], "MMM")</f>
        <v>Feb</v>
      </c>
      <c r="E9256" s="7">
        <v>40586</v>
      </c>
      <c r="F9256" s="7">
        <v>40590</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row>
    <row r="9257" spans="1:23" ht="14.25" customHeight="1" x14ac:dyDescent="0.3">
      <c r="A9257" s="5">
        <v>9256</v>
      </c>
      <c r="B9257" s="2" t="s">
        <v>10513</v>
      </c>
      <c r="C9257" s="5">
        <f>YEAR(Data!$E9257)</f>
        <v>2011</v>
      </c>
      <c r="D9257" s="2" t="str">
        <f>TEXT(Table_1[[#This Row],[Order Date]], "MMM")</f>
        <v>Feb</v>
      </c>
      <c r="E9257" s="7">
        <v>40586</v>
      </c>
      <c r="F9257" s="7">
        <v>40590</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row>
    <row r="9258" spans="1:23" ht="14.25" customHeight="1" x14ac:dyDescent="0.3">
      <c r="A9258" s="5">
        <v>9257</v>
      </c>
      <c r="B9258" s="2" t="s">
        <v>10513</v>
      </c>
      <c r="C9258" s="5">
        <f>YEAR(Data!$E9258)</f>
        <v>2011</v>
      </c>
      <c r="D9258" s="2" t="str">
        <f>TEXT(Table_1[[#This Row],[Order Date]], "MMM")</f>
        <v>Feb</v>
      </c>
      <c r="E9258" s="7">
        <v>40586</v>
      </c>
      <c r="F9258" s="7">
        <v>40590</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row>
    <row r="9259" spans="1:23" ht="14.25" customHeight="1" x14ac:dyDescent="0.3">
      <c r="A9259" s="5">
        <v>9258</v>
      </c>
      <c r="B9259" s="2" t="s">
        <v>10513</v>
      </c>
      <c r="C9259" s="5">
        <f>YEAR(Data!$E9259)</f>
        <v>2011</v>
      </c>
      <c r="D9259" s="2" t="str">
        <f>TEXT(Table_1[[#This Row],[Order Date]], "MMM")</f>
        <v>Feb</v>
      </c>
      <c r="E9259" s="7">
        <v>40586</v>
      </c>
      <c r="F9259" s="7">
        <v>40590</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row>
    <row r="9260" spans="1:23" ht="14.25" customHeight="1" x14ac:dyDescent="0.3">
      <c r="A9260" s="5">
        <v>9259</v>
      </c>
      <c r="B9260" s="2" t="s">
        <v>10513</v>
      </c>
      <c r="C9260" s="5">
        <f>YEAR(Data!$E9260)</f>
        <v>2011</v>
      </c>
      <c r="D9260" s="2" t="str">
        <f>TEXT(Table_1[[#This Row],[Order Date]], "MMM")</f>
        <v>Feb</v>
      </c>
      <c r="E9260" s="7">
        <v>40586</v>
      </c>
      <c r="F9260" s="7">
        <v>40590</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row>
    <row r="9261" spans="1:23" ht="14.25" customHeight="1" x14ac:dyDescent="0.3">
      <c r="A9261" s="5">
        <v>9260</v>
      </c>
      <c r="B9261" s="2" t="s">
        <v>10513</v>
      </c>
      <c r="C9261" s="5">
        <f>YEAR(Data!$E9261)</f>
        <v>2011</v>
      </c>
      <c r="D9261" s="2" t="str">
        <f>TEXT(Table_1[[#This Row],[Order Date]], "MMM")</f>
        <v>Feb</v>
      </c>
      <c r="E9261" s="7">
        <v>40586</v>
      </c>
      <c r="F9261" s="7">
        <v>40590</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row>
    <row r="9262" spans="1:23" ht="14.25" customHeight="1" x14ac:dyDescent="0.3">
      <c r="A9262" s="5">
        <v>9261</v>
      </c>
      <c r="B9262" s="2" t="s">
        <v>10514</v>
      </c>
      <c r="C9262" s="5">
        <f>YEAR(Data!$E9262)</f>
        <v>2014</v>
      </c>
      <c r="D9262" s="2" t="str">
        <f>TEXT(Table_1[[#This Row],[Order Date]], "MMM")</f>
        <v>Nov</v>
      </c>
      <c r="E9262" s="7">
        <v>41955</v>
      </c>
      <c r="F9262" s="7">
        <v>41958</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row>
    <row r="9263" spans="1:23" ht="14.25" customHeight="1" x14ac:dyDescent="0.3">
      <c r="A9263" s="5">
        <v>9262</v>
      </c>
      <c r="B9263" s="2" t="s">
        <v>10516</v>
      </c>
      <c r="C9263" s="5">
        <f>YEAR(Data!$E9263)</f>
        <v>2014</v>
      </c>
      <c r="D9263" s="2" t="str">
        <f>TEXT(Table_1[[#This Row],[Order Date]], "MMM")</f>
        <v>Sep</v>
      </c>
      <c r="E9263" s="7">
        <v>41885</v>
      </c>
      <c r="F9263" s="7">
        <v>41885</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row>
    <row r="9264" spans="1:23" ht="14.25" customHeight="1" x14ac:dyDescent="0.3">
      <c r="A9264" s="5">
        <v>9263</v>
      </c>
      <c r="B9264" s="2" t="s">
        <v>10517</v>
      </c>
      <c r="C9264" s="5">
        <f>YEAR(Data!$E9264)</f>
        <v>2012</v>
      </c>
      <c r="D9264" s="2" t="str">
        <f>TEXT(Table_1[[#This Row],[Order Date]], "MMM")</f>
        <v>Oct</v>
      </c>
      <c r="E9264" s="7">
        <v>41191</v>
      </c>
      <c r="F9264" s="7">
        <v>41195</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row>
    <row r="9265" spans="1:23" ht="14.25" customHeight="1" x14ac:dyDescent="0.3">
      <c r="A9265" s="5">
        <v>9264</v>
      </c>
      <c r="B9265" s="2" t="s">
        <v>10517</v>
      </c>
      <c r="C9265" s="5">
        <f>YEAR(Data!$E9265)</f>
        <v>2012</v>
      </c>
      <c r="D9265" s="2" t="str">
        <f>TEXT(Table_1[[#This Row],[Order Date]], "MMM")</f>
        <v>Oct</v>
      </c>
      <c r="E9265" s="7">
        <v>41191</v>
      </c>
      <c r="F9265" s="7">
        <v>41195</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row>
    <row r="9266" spans="1:23" ht="14.25" customHeight="1" x14ac:dyDescent="0.3">
      <c r="A9266" s="5">
        <v>9265</v>
      </c>
      <c r="B9266" s="2" t="s">
        <v>10518</v>
      </c>
      <c r="C9266" s="5">
        <f>YEAR(Data!$E9266)</f>
        <v>2014</v>
      </c>
      <c r="D9266" s="2" t="str">
        <f>TEXT(Table_1[[#This Row],[Order Date]], "MMM")</f>
        <v>Nov</v>
      </c>
      <c r="E9266" s="7">
        <v>41968</v>
      </c>
      <c r="F9266" s="7">
        <v>41975</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row>
    <row r="9267" spans="1:23" ht="14.25" customHeight="1" x14ac:dyDescent="0.3">
      <c r="A9267" s="5">
        <v>9266</v>
      </c>
      <c r="B9267" s="2" t="s">
        <v>10518</v>
      </c>
      <c r="C9267" s="5">
        <f>YEAR(Data!$E9267)</f>
        <v>2014</v>
      </c>
      <c r="D9267" s="2" t="str">
        <f>TEXT(Table_1[[#This Row],[Order Date]], "MMM")</f>
        <v>Nov</v>
      </c>
      <c r="E9267" s="7">
        <v>41968</v>
      </c>
      <c r="F9267" s="7">
        <v>41975</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row>
    <row r="9268" spans="1:23" ht="14.25" customHeight="1" x14ac:dyDescent="0.3">
      <c r="A9268" s="5">
        <v>9267</v>
      </c>
      <c r="B9268" s="2" t="s">
        <v>10519</v>
      </c>
      <c r="C9268" s="5">
        <f>YEAR(Data!$E9268)</f>
        <v>2011</v>
      </c>
      <c r="D9268" s="2" t="str">
        <f>TEXT(Table_1[[#This Row],[Order Date]], "MMM")</f>
        <v>Feb</v>
      </c>
      <c r="E9268" s="7">
        <v>40583</v>
      </c>
      <c r="F9268" s="7">
        <v>40584</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row>
    <row r="9269" spans="1:23" ht="14.25" customHeight="1" x14ac:dyDescent="0.3">
      <c r="A9269" s="5">
        <v>9268</v>
      </c>
      <c r="B9269" s="2" t="s">
        <v>10520</v>
      </c>
      <c r="C9269" s="5">
        <f>YEAR(Data!$E9269)</f>
        <v>2012</v>
      </c>
      <c r="D9269" s="2" t="str">
        <f>TEXT(Table_1[[#This Row],[Order Date]], "MMM")</f>
        <v>Sep</v>
      </c>
      <c r="E9269" s="7">
        <v>41177</v>
      </c>
      <c r="F9269" s="7">
        <v>41177</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row>
    <row r="9270" spans="1:23" ht="14.25" customHeight="1" x14ac:dyDescent="0.3">
      <c r="A9270" s="5">
        <v>9269</v>
      </c>
      <c r="B9270" s="2" t="s">
        <v>10520</v>
      </c>
      <c r="C9270" s="5">
        <f>YEAR(Data!$E9270)</f>
        <v>2012</v>
      </c>
      <c r="D9270" s="2" t="str">
        <f>TEXT(Table_1[[#This Row],[Order Date]], "MMM")</f>
        <v>Sep</v>
      </c>
      <c r="E9270" s="7">
        <v>41177</v>
      </c>
      <c r="F9270" s="7">
        <v>41177</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row>
    <row r="9271" spans="1:23" ht="14.25" customHeight="1" x14ac:dyDescent="0.3">
      <c r="A9271" s="5">
        <v>9270</v>
      </c>
      <c r="B9271" s="2" t="s">
        <v>10521</v>
      </c>
      <c r="C9271" s="5">
        <f>YEAR(Data!$E9271)</f>
        <v>2014</v>
      </c>
      <c r="D9271" s="2" t="str">
        <f>TEXT(Table_1[[#This Row],[Order Date]], "MMM")</f>
        <v>Aug</v>
      </c>
      <c r="E9271" s="7">
        <v>41873</v>
      </c>
      <c r="F9271" s="7">
        <v>41880</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row>
    <row r="9272" spans="1:23" ht="14.25" customHeight="1" x14ac:dyDescent="0.3">
      <c r="A9272" s="5">
        <v>9271</v>
      </c>
      <c r="B9272" s="2" t="s">
        <v>10521</v>
      </c>
      <c r="C9272" s="5">
        <f>YEAR(Data!$E9272)</f>
        <v>2014</v>
      </c>
      <c r="D9272" s="2" t="str">
        <f>TEXT(Table_1[[#This Row],[Order Date]], "MMM")</f>
        <v>Aug</v>
      </c>
      <c r="E9272" s="7">
        <v>41873</v>
      </c>
      <c r="F9272" s="7">
        <v>41880</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row>
    <row r="9273" spans="1:23" ht="14.25" customHeight="1" x14ac:dyDescent="0.3">
      <c r="A9273" s="5">
        <v>9272</v>
      </c>
      <c r="B9273" s="2" t="s">
        <v>10522</v>
      </c>
      <c r="C9273" s="5">
        <f>YEAR(Data!$E9273)</f>
        <v>2013</v>
      </c>
      <c r="D9273" s="2" t="str">
        <f>TEXT(Table_1[[#This Row],[Order Date]], "MMM")</f>
        <v>May</v>
      </c>
      <c r="E9273" s="7">
        <v>41407</v>
      </c>
      <c r="F9273" s="7">
        <v>41412</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row>
    <row r="9274" spans="1:23" ht="14.25" customHeight="1" x14ac:dyDescent="0.3">
      <c r="A9274" s="5">
        <v>9273</v>
      </c>
      <c r="B9274" s="2" t="s">
        <v>10522</v>
      </c>
      <c r="C9274" s="5">
        <f>YEAR(Data!$E9274)</f>
        <v>2013</v>
      </c>
      <c r="D9274" s="2" t="str">
        <f>TEXT(Table_1[[#This Row],[Order Date]], "MMM")</f>
        <v>May</v>
      </c>
      <c r="E9274" s="7">
        <v>41407</v>
      </c>
      <c r="F9274" s="7">
        <v>41412</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row>
    <row r="9275" spans="1:23" ht="14.25" customHeight="1" x14ac:dyDescent="0.3">
      <c r="A9275" s="5">
        <v>9274</v>
      </c>
      <c r="B9275" s="2" t="s">
        <v>10523</v>
      </c>
      <c r="C9275" s="5">
        <f>YEAR(Data!$E9275)</f>
        <v>2014</v>
      </c>
      <c r="D9275" s="2" t="str">
        <f>TEXT(Table_1[[#This Row],[Order Date]], "MMM")</f>
        <v>Sep</v>
      </c>
      <c r="E9275" s="7">
        <v>41885</v>
      </c>
      <c r="F9275" s="7">
        <v>41889</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row>
    <row r="9276" spans="1:23" ht="14.25" customHeight="1" x14ac:dyDescent="0.3">
      <c r="A9276" s="5">
        <v>9275</v>
      </c>
      <c r="B9276" s="2" t="s">
        <v>10524</v>
      </c>
      <c r="C9276" s="5">
        <f>YEAR(Data!$E9276)</f>
        <v>2011</v>
      </c>
      <c r="D9276" s="2" t="str">
        <f>TEXT(Table_1[[#This Row],[Order Date]], "MMM")</f>
        <v>Oct</v>
      </c>
      <c r="E9276" s="7">
        <v>40826</v>
      </c>
      <c r="F9276" s="7">
        <v>40826</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row>
    <row r="9277" spans="1:23" ht="14.25" customHeight="1" x14ac:dyDescent="0.3">
      <c r="A9277" s="5">
        <v>9276</v>
      </c>
      <c r="B9277" s="2" t="s">
        <v>10525</v>
      </c>
      <c r="C9277" s="5">
        <f>YEAR(Data!$E9277)</f>
        <v>2013</v>
      </c>
      <c r="D9277" s="2" t="str">
        <f>TEXT(Table_1[[#This Row],[Order Date]], "MMM")</f>
        <v>May</v>
      </c>
      <c r="E9277" s="7">
        <v>41421</v>
      </c>
      <c r="F9277" s="7">
        <v>41424</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row>
    <row r="9278" spans="1:23" ht="14.25" customHeight="1" x14ac:dyDescent="0.3">
      <c r="A9278" s="5">
        <v>9277</v>
      </c>
      <c r="B9278" s="2" t="s">
        <v>10525</v>
      </c>
      <c r="C9278" s="5">
        <f>YEAR(Data!$E9278)</f>
        <v>2013</v>
      </c>
      <c r="D9278" s="2" t="str">
        <f>TEXT(Table_1[[#This Row],[Order Date]], "MMM")</f>
        <v>May</v>
      </c>
      <c r="E9278" s="7">
        <v>41421</v>
      </c>
      <c r="F9278" s="7">
        <v>41424</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row>
    <row r="9279" spans="1:23" ht="14.25" customHeight="1" x14ac:dyDescent="0.3">
      <c r="A9279" s="5">
        <v>9278</v>
      </c>
      <c r="B9279" s="2" t="s">
        <v>10526</v>
      </c>
      <c r="C9279" s="5">
        <f>YEAR(Data!$E9279)</f>
        <v>2014</v>
      </c>
      <c r="D9279" s="2" t="str">
        <f>TEXT(Table_1[[#This Row],[Order Date]], "MMM")</f>
        <v>Dec</v>
      </c>
      <c r="E9279" s="7">
        <v>41975</v>
      </c>
      <c r="F9279" s="7">
        <v>41979</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row>
    <row r="9280" spans="1:23" ht="14.25" customHeight="1" x14ac:dyDescent="0.3">
      <c r="A9280" s="5">
        <v>9279</v>
      </c>
      <c r="B9280" s="2" t="s">
        <v>10526</v>
      </c>
      <c r="C9280" s="5">
        <f>YEAR(Data!$E9280)</f>
        <v>2014</v>
      </c>
      <c r="D9280" s="2" t="str">
        <f>TEXT(Table_1[[#This Row],[Order Date]], "MMM")</f>
        <v>Dec</v>
      </c>
      <c r="E9280" s="7">
        <v>41975</v>
      </c>
      <c r="F9280" s="7">
        <v>41979</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row>
    <row r="9281" spans="1:23" ht="14.25" customHeight="1" x14ac:dyDescent="0.3">
      <c r="A9281" s="5">
        <v>9280</v>
      </c>
      <c r="B9281" s="2" t="s">
        <v>10526</v>
      </c>
      <c r="C9281" s="5">
        <f>YEAR(Data!$E9281)</f>
        <v>2014</v>
      </c>
      <c r="D9281" s="2" t="str">
        <f>TEXT(Table_1[[#This Row],[Order Date]], "MMM")</f>
        <v>Dec</v>
      </c>
      <c r="E9281" s="7">
        <v>41975</v>
      </c>
      <c r="F9281" s="7">
        <v>41979</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row>
    <row r="9282" spans="1:23" ht="14.25" customHeight="1" x14ac:dyDescent="0.3">
      <c r="A9282" s="5">
        <v>9281</v>
      </c>
      <c r="B9282" s="2" t="s">
        <v>10527</v>
      </c>
      <c r="C9282" s="5">
        <f>YEAR(Data!$E9282)</f>
        <v>2013</v>
      </c>
      <c r="D9282" s="2" t="str">
        <f>TEXT(Table_1[[#This Row],[Order Date]], "MMM")</f>
        <v>Sep</v>
      </c>
      <c r="E9282" s="7">
        <v>41538</v>
      </c>
      <c r="F9282" s="7">
        <v>41542</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row>
    <row r="9283" spans="1:23" ht="14.25" customHeight="1" x14ac:dyDescent="0.3">
      <c r="A9283" s="5">
        <v>9282</v>
      </c>
      <c r="B9283" s="2" t="s">
        <v>10528</v>
      </c>
      <c r="C9283" s="5">
        <f>YEAR(Data!$E9283)</f>
        <v>2014</v>
      </c>
      <c r="D9283" s="2" t="str">
        <f>TEXT(Table_1[[#This Row],[Order Date]], "MMM")</f>
        <v>Sep</v>
      </c>
      <c r="E9283" s="7">
        <v>41894</v>
      </c>
      <c r="F9283" s="7">
        <v>41898</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row>
    <row r="9284" spans="1:23" ht="14.25" customHeight="1" x14ac:dyDescent="0.3">
      <c r="A9284" s="5">
        <v>9283</v>
      </c>
      <c r="B9284" s="2" t="s">
        <v>10529</v>
      </c>
      <c r="C9284" s="5">
        <f>YEAR(Data!$E9284)</f>
        <v>2013</v>
      </c>
      <c r="D9284" s="2" t="str">
        <f>TEXT(Table_1[[#This Row],[Order Date]], "MMM")</f>
        <v>Dec</v>
      </c>
      <c r="E9284" s="7">
        <v>41639</v>
      </c>
      <c r="F9284" s="7">
        <v>41644</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row>
    <row r="9285" spans="1:23" ht="14.25" customHeight="1" x14ac:dyDescent="0.3">
      <c r="A9285" s="5">
        <v>9284</v>
      </c>
      <c r="B9285" s="2" t="s">
        <v>10530</v>
      </c>
      <c r="C9285" s="5">
        <f>YEAR(Data!$E9285)</f>
        <v>2014</v>
      </c>
      <c r="D9285" s="2" t="str">
        <f>TEXT(Table_1[[#This Row],[Order Date]], "MMM")</f>
        <v>Sep</v>
      </c>
      <c r="E9285" s="7">
        <v>41885</v>
      </c>
      <c r="F9285" s="7">
        <v>41887</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row>
    <row r="9286" spans="1:23" ht="14.25" customHeight="1" x14ac:dyDescent="0.3">
      <c r="A9286" s="5">
        <v>9285</v>
      </c>
      <c r="B9286" s="2" t="s">
        <v>10531</v>
      </c>
      <c r="C9286" s="5">
        <f>YEAR(Data!$E9286)</f>
        <v>2011</v>
      </c>
      <c r="D9286" s="2" t="str">
        <f>TEXT(Table_1[[#This Row],[Order Date]], "MMM")</f>
        <v>Nov</v>
      </c>
      <c r="E9286" s="7">
        <v>40865</v>
      </c>
      <c r="F9286" s="7">
        <v>40870</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row>
    <row r="9287" spans="1:23" ht="14.25" customHeight="1" x14ac:dyDescent="0.3">
      <c r="A9287" s="5">
        <v>9286</v>
      </c>
      <c r="B9287" s="2" t="s">
        <v>10532</v>
      </c>
      <c r="C9287" s="5">
        <f>YEAR(Data!$E9287)</f>
        <v>2012</v>
      </c>
      <c r="D9287" s="2" t="str">
        <f>TEXT(Table_1[[#This Row],[Order Date]], "MMM")</f>
        <v>Nov</v>
      </c>
      <c r="E9287" s="7">
        <v>41234</v>
      </c>
      <c r="F9287" s="7">
        <v>41237</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row>
    <row r="9288" spans="1:23" ht="14.25" customHeight="1" x14ac:dyDescent="0.3">
      <c r="A9288" s="5">
        <v>9287</v>
      </c>
      <c r="B9288" s="2" t="s">
        <v>10533</v>
      </c>
      <c r="C9288" s="5">
        <f>YEAR(Data!$E9288)</f>
        <v>2014</v>
      </c>
      <c r="D9288" s="2" t="str">
        <f>TEXT(Table_1[[#This Row],[Order Date]], "MMM")</f>
        <v>Jun</v>
      </c>
      <c r="E9288" s="7">
        <v>41810</v>
      </c>
      <c r="F9288" s="7">
        <v>41817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row>
    <row r="9289" spans="1:23" ht="14.25" customHeight="1" x14ac:dyDescent="0.3">
      <c r="A9289" s="5">
        <v>9288</v>
      </c>
      <c r="B9289" s="2" t="s">
        <v>10533</v>
      </c>
      <c r="C9289" s="5">
        <f>YEAR(Data!$E9289)</f>
        <v>2014</v>
      </c>
      <c r="D9289" s="2" t="str">
        <f>TEXT(Table_1[[#This Row],[Order Date]], "MMM")</f>
        <v>Jun</v>
      </c>
      <c r="E9289" s="7">
        <v>41810</v>
      </c>
      <c r="F9289" s="7">
        <v>41817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row>
    <row r="9290" spans="1:23" ht="14.25" customHeight="1" x14ac:dyDescent="0.3">
      <c r="A9290" s="5">
        <v>9289</v>
      </c>
      <c r="B9290" s="2" t="s">
        <v>10534</v>
      </c>
      <c r="C9290" s="5">
        <f>YEAR(Data!$E9290)</f>
        <v>2014</v>
      </c>
      <c r="D9290" s="2" t="str">
        <f>TEXT(Table_1[[#This Row],[Order Date]], "MMM")</f>
        <v>Dec</v>
      </c>
      <c r="E9290" s="7">
        <v>41974</v>
      </c>
      <c r="F9290" s="7">
        <v>41977</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row>
    <row r="9291" spans="1:23" ht="14.25" customHeight="1" x14ac:dyDescent="0.3">
      <c r="A9291" s="5">
        <v>9290</v>
      </c>
      <c r="B9291" s="2" t="s">
        <v>10535</v>
      </c>
      <c r="C9291" s="5">
        <f>YEAR(Data!$E9291)</f>
        <v>2011</v>
      </c>
      <c r="D9291" s="2" t="str">
        <f>TEXT(Table_1[[#This Row],[Order Date]], "MMM")</f>
        <v>Apr</v>
      </c>
      <c r="E9291" s="7">
        <v>40656</v>
      </c>
      <c r="F9291" s="7">
        <v>40659</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row>
    <row r="9292" spans="1:23" ht="14.25" customHeight="1" x14ac:dyDescent="0.3">
      <c r="A9292" s="5">
        <v>9291</v>
      </c>
      <c r="B9292" s="2" t="s">
        <v>10536</v>
      </c>
      <c r="C9292" s="5">
        <f>YEAR(Data!$E9292)</f>
        <v>2011</v>
      </c>
      <c r="D9292" s="2" t="str">
        <f>TEXT(Table_1[[#This Row],[Order Date]], "MMM")</f>
        <v>Sep</v>
      </c>
      <c r="E9292" s="7">
        <v>40809</v>
      </c>
      <c r="F9292" s="7">
        <v>40811</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row>
    <row r="9293" spans="1:23" ht="14.25" customHeight="1" x14ac:dyDescent="0.3">
      <c r="A9293" s="5">
        <v>9292</v>
      </c>
      <c r="B9293" s="2" t="s">
        <v>10536</v>
      </c>
      <c r="C9293" s="5">
        <f>YEAR(Data!$E9293)</f>
        <v>2011</v>
      </c>
      <c r="D9293" s="2" t="str">
        <f>TEXT(Table_1[[#This Row],[Order Date]], "MMM")</f>
        <v>Sep</v>
      </c>
      <c r="E9293" s="7">
        <v>40809</v>
      </c>
      <c r="F9293" s="7">
        <v>40811</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row>
    <row r="9294" spans="1:23" ht="14.25" customHeight="1" x14ac:dyDescent="0.3">
      <c r="A9294" s="5">
        <v>9293</v>
      </c>
      <c r="B9294" s="2" t="s">
        <v>10537</v>
      </c>
      <c r="C9294" s="5">
        <f>YEAR(Data!$E9294)</f>
        <v>2014</v>
      </c>
      <c r="D9294" s="2" t="str">
        <f>TEXT(Table_1[[#This Row],[Order Date]], "MMM")</f>
        <v>Mar</v>
      </c>
      <c r="E9294" s="7">
        <v>41701</v>
      </c>
      <c r="F9294" s="7">
        <v>41701</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row>
    <row r="9295" spans="1:23" ht="14.25" customHeight="1" x14ac:dyDescent="0.3">
      <c r="A9295" s="5">
        <v>9294</v>
      </c>
      <c r="B9295" s="2" t="s">
        <v>10538</v>
      </c>
      <c r="C9295" s="5">
        <f>YEAR(Data!$E9295)</f>
        <v>2014</v>
      </c>
      <c r="D9295" s="2" t="str">
        <f>TEXT(Table_1[[#This Row],[Order Date]], "MMM")</f>
        <v>Nov</v>
      </c>
      <c r="E9295" s="7">
        <v>41961</v>
      </c>
      <c r="F9295" s="7">
        <v>41965</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row>
    <row r="9296" spans="1:23" ht="14.25" customHeight="1" x14ac:dyDescent="0.3">
      <c r="A9296" s="5">
        <v>9295</v>
      </c>
      <c r="B9296" s="2" t="s">
        <v>10540</v>
      </c>
      <c r="C9296" s="5">
        <f>YEAR(Data!$E9296)</f>
        <v>2014</v>
      </c>
      <c r="D9296" s="2" t="str">
        <f>TEXT(Table_1[[#This Row],[Order Date]], "MMM")</f>
        <v>May</v>
      </c>
      <c r="E9296" s="7">
        <v>41788</v>
      </c>
      <c r="F9296" s="7">
        <v>41792</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row>
    <row r="9297" spans="1:23" ht="14.25" customHeight="1" x14ac:dyDescent="0.3">
      <c r="A9297" s="5">
        <v>9296</v>
      </c>
      <c r="B9297" s="2" t="s">
        <v>10540</v>
      </c>
      <c r="C9297" s="5">
        <f>YEAR(Data!$E9297)</f>
        <v>2014</v>
      </c>
      <c r="D9297" s="2" t="str">
        <f>TEXT(Table_1[[#This Row],[Order Date]], "MMM")</f>
        <v>May</v>
      </c>
      <c r="E9297" s="7">
        <v>41788</v>
      </c>
      <c r="F9297" s="7">
        <v>41792</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row>
    <row r="9298" spans="1:23" ht="14.25" customHeight="1" x14ac:dyDescent="0.3">
      <c r="A9298" s="5">
        <v>9297</v>
      </c>
      <c r="B9298" s="2" t="s">
        <v>10541</v>
      </c>
      <c r="C9298" s="5">
        <f>YEAR(Data!$E9298)</f>
        <v>2012</v>
      </c>
      <c r="D9298" s="2" t="str">
        <f>TEXT(Table_1[[#This Row],[Order Date]], "MMM")</f>
        <v>Apr</v>
      </c>
      <c r="E9298" s="7">
        <v>41017</v>
      </c>
      <c r="F9298" s="7">
        <v>41021</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row>
    <row r="9299" spans="1:23" ht="14.25" customHeight="1" x14ac:dyDescent="0.3">
      <c r="A9299" s="5">
        <v>9298</v>
      </c>
      <c r="B9299" s="2" t="s">
        <v>10541</v>
      </c>
      <c r="C9299" s="5">
        <f>YEAR(Data!$E9299)</f>
        <v>2012</v>
      </c>
      <c r="D9299" s="2" t="str">
        <f>TEXT(Table_1[[#This Row],[Order Date]], "MMM")</f>
        <v>Apr</v>
      </c>
      <c r="E9299" s="7">
        <v>41017</v>
      </c>
      <c r="F9299" s="7">
        <v>41021</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row>
    <row r="9300" spans="1:23" ht="14.25" customHeight="1" x14ac:dyDescent="0.3">
      <c r="A9300" s="5">
        <v>9299</v>
      </c>
      <c r="B9300" s="2" t="s">
        <v>10541</v>
      </c>
      <c r="C9300" s="5">
        <f>YEAR(Data!$E9300)</f>
        <v>2012</v>
      </c>
      <c r="D9300" s="2" t="str">
        <f>TEXT(Table_1[[#This Row],[Order Date]], "MMM")</f>
        <v>Apr</v>
      </c>
      <c r="E9300" s="7">
        <v>41017</v>
      </c>
      <c r="F9300" s="7">
        <v>41021</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row>
    <row r="9301" spans="1:23" ht="14.25" customHeight="1" x14ac:dyDescent="0.3">
      <c r="A9301" s="5">
        <v>9300</v>
      </c>
      <c r="B9301" s="2" t="s">
        <v>10541</v>
      </c>
      <c r="C9301" s="5">
        <f>YEAR(Data!$E9301)</f>
        <v>2012</v>
      </c>
      <c r="D9301" s="2" t="str">
        <f>TEXT(Table_1[[#This Row],[Order Date]], "MMM")</f>
        <v>Apr</v>
      </c>
      <c r="E9301" s="7">
        <v>41017</v>
      </c>
      <c r="F9301" s="7">
        <v>41021</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row>
    <row r="9302" spans="1:23" ht="14.25" customHeight="1" x14ac:dyDescent="0.3">
      <c r="A9302" s="5">
        <v>9301</v>
      </c>
      <c r="B9302" s="2" t="s">
        <v>10541</v>
      </c>
      <c r="C9302" s="5">
        <f>YEAR(Data!$E9302)</f>
        <v>2012</v>
      </c>
      <c r="D9302" s="2" t="str">
        <f>TEXT(Table_1[[#This Row],[Order Date]], "MMM")</f>
        <v>Apr</v>
      </c>
      <c r="E9302" s="7">
        <v>41017</v>
      </c>
      <c r="F9302" s="7">
        <v>41021</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row>
    <row r="9303" spans="1:23" ht="14.25" customHeight="1" x14ac:dyDescent="0.3">
      <c r="A9303" s="5">
        <v>9302</v>
      </c>
      <c r="B9303" s="2" t="s">
        <v>10541</v>
      </c>
      <c r="C9303" s="5">
        <f>YEAR(Data!$E9303)</f>
        <v>2012</v>
      </c>
      <c r="D9303" s="2" t="str">
        <f>TEXT(Table_1[[#This Row],[Order Date]], "MMM")</f>
        <v>Apr</v>
      </c>
      <c r="E9303" s="7">
        <v>41017</v>
      </c>
      <c r="F9303" s="7">
        <v>41021</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row>
    <row r="9304" spans="1:23" ht="14.25" customHeight="1" x14ac:dyDescent="0.3">
      <c r="A9304" s="5">
        <v>9303</v>
      </c>
      <c r="B9304" s="2" t="s">
        <v>10541</v>
      </c>
      <c r="C9304" s="5">
        <f>YEAR(Data!$E9304)</f>
        <v>2012</v>
      </c>
      <c r="D9304" s="2" t="str">
        <f>TEXT(Table_1[[#This Row],[Order Date]], "MMM")</f>
        <v>Apr</v>
      </c>
      <c r="E9304" s="7">
        <v>41017</v>
      </c>
      <c r="F9304" s="7">
        <v>41021</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row>
    <row r="9305" spans="1:23" ht="14.25" customHeight="1" x14ac:dyDescent="0.3">
      <c r="A9305" s="5">
        <v>9304</v>
      </c>
      <c r="B9305" s="2" t="s">
        <v>10541</v>
      </c>
      <c r="C9305" s="5">
        <f>YEAR(Data!$E9305)</f>
        <v>2012</v>
      </c>
      <c r="D9305" s="2" t="str">
        <f>TEXT(Table_1[[#This Row],[Order Date]], "MMM")</f>
        <v>Apr</v>
      </c>
      <c r="E9305" s="7">
        <v>41017</v>
      </c>
      <c r="F9305" s="7">
        <v>41021</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row>
    <row r="9306" spans="1:23" ht="14.25" customHeight="1" x14ac:dyDescent="0.3">
      <c r="A9306" s="5">
        <v>9305</v>
      </c>
      <c r="B9306" s="2" t="s">
        <v>10541</v>
      </c>
      <c r="C9306" s="5">
        <f>YEAR(Data!$E9306)</f>
        <v>2012</v>
      </c>
      <c r="D9306" s="2" t="str">
        <f>TEXT(Table_1[[#This Row],[Order Date]], "MMM")</f>
        <v>Apr</v>
      </c>
      <c r="E9306" s="7">
        <v>41017</v>
      </c>
      <c r="F9306" s="7">
        <v>41021</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row>
    <row r="9307" spans="1:23" ht="14.25" customHeight="1" x14ac:dyDescent="0.3">
      <c r="A9307" s="5">
        <v>9306</v>
      </c>
      <c r="B9307" s="2" t="s">
        <v>10542</v>
      </c>
      <c r="C9307" s="5">
        <f>YEAR(Data!$E9307)</f>
        <v>2012</v>
      </c>
      <c r="D9307" s="2" t="str">
        <f>TEXT(Table_1[[#This Row],[Order Date]], "MMM")</f>
        <v>Sep</v>
      </c>
      <c r="E9307" s="7">
        <v>41171</v>
      </c>
      <c r="F9307" s="7">
        <v>41176</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row>
    <row r="9308" spans="1:23" ht="14.25" customHeight="1" x14ac:dyDescent="0.3">
      <c r="A9308" s="5">
        <v>9307</v>
      </c>
      <c r="B9308" s="2" t="s">
        <v>10543</v>
      </c>
      <c r="C9308" s="5">
        <f>YEAR(Data!$E9308)</f>
        <v>2011</v>
      </c>
      <c r="D9308" s="2" t="str">
        <f>TEXT(Table_1[[#This Row],[Order Date]], "MMM")</f>
        <v>Mar</v>
      </c>
      <c r="E9308" s="7">
        <v>40627</v>
      </c>
      <c r="F9308" s="7">
        <v>40632</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row>
    <row r="9309" spans="1:23" ht="14.25" customHeight="1" x14ac:dyDescent="0.3">
      <c r="A9309" s="5">
        <v>9308</v>
      </c>
      <c r="B9309" s="2" t="s">
        <v>10543</v>
      </c>
      <c r="C9309" s="5">
        <f>YEAR(Data!$E9309)</f>
        <v>2011</v>
      </c>
      <c r="D9309" s="2" t="str">
        <f>TEXT(Table_1[[#This Row],[Order Date]], "MMM")</f>
        <v>Mar</v>
      </c>
      <c r="E9309" s="7">
        <v>40627</v>
      </c>
      <c r="F9309" s="7">
        <v>40632</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row>
    <row r="9310" spans="1:23" ht="14.25" customHeight="1" x14ac:dyDescent="0.3">
      <c r="A9310" s="5">
        <v>9309</v>
      </c>
      <c r="B9310" s="2" t="s">
        <v>10543</v>
      </c>
      <c r="C9310" s="5">
        <f>YEAR(Data!$E9310)</f>
        <v>2011</v>
      </c>
      <c r="D9310" s="2" t="str">
        <f>TEXT(Table_1[[#This Row],[Order Date]], "MMM")</f>
        <v>Mar</v>
      </c>
      <c r="E9310" s="7">
        <v>40627</v>
      </c>
      <c r="F9310" s="7">
        <v>40632</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row>
    <row r="9311" spans="1:23" ht="14.25" customHeight="1" x14ac:dyDescent="0.3">
      <c r="A9311" s="5">
        <v>9310</v>
      </c>
      <c r="B9311" s="2" t="s">
        <v>10543</v>
      </c>
      <c r="C9311" s="5">
        <f>YEAR(Data!$E9311)</f>
        <v>2011</v>
      </c>
      <c r="D9311" s="2" t="str">
        <f>TEXT(Table_1[[#This Row],[Order Date]], "MMM")</f>
        <v>Mar</v>
      </c>
      <c r="E9311" s="7">
        <v>40627</v>
      </c>
      <c r="F9311" s="7">
        <v>40632</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row>
    <row r="9312" spans="1:23" ht="14.25" customHeight="1" x14ac:dyDescent="0.3">
      <c r="A9312" s="5">
        <v>9311</v>
      </c>
      <c r="B9312" s="2" t="s">
        <v>10544</v>
      </c>
      <c r="C9312" s="5">
        <f>YEAR(Data!$E9312)</f>
        <v>2013</v>
      </c>
      <c r="D9312" s="2" t="str">
        <f>TEXT(Table_1[[#This Row],[Order Date]], "MMM")</f>
        <v>Aug</v>
      </c>
      <c r="E9312" s="7">
        <v>41513</v>
      </c>
      <c r="F9312" s="7">
        <v>41518</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row>
    <row r="9313" spans="1:23" ht="14.25" customHeight="1" x14ac:dyDescent="0.3">
      <c r="A9313" s="5">
        <v>9312</v>
      </c>
      <c r="B9313" s="2" t="s">
        <v>10545</v>
      </c>
      <c r="C9313" s="5">
        <f>YEAR(Data!$E9313)</f>
        <v>2014</v>
      </c>
      <c r="D9313" s="2" t="str">
        <f>TEXT(Table_1[[#This Row],[Order Date]], "MMM")</f>
        <v>Mar</v>
      </c>
      <c r="E9313" s="7">
        <v>41705</v>
      </c>
      <c r="F9313" s="7">
        <v>41711</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row>
    <row r="9314" spans="1:23" ht="14.25" customHeight="1" x14ac:dyDescent="0.3">
      <c r="A9314" s="5">
        <v>9313</v>
      </c>
      <c r="B9314" s="2" t="s">
        <v>10545</v>
      </c>
      <c r="C9314" s="5">
        <f>YEAR(Data!$E9314)</f>
        <v>2014</v>
      </c>
      <c r="D9314" s="2" t="str">
        <f>TEXT(Table_1[[#This Row],[Order Date]], "MMM")</f>
        <v>Mar</v>
      </c>
      <c r="E9314" s="7">
        <v>41705</v>
      </c>
      <c r="F9314" s="7">
        <v>41711</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row>
    <row r="9315" spans="1:23" ht="14.25" customHeight="1" x14ac:dyDescent="0.3">
      <c r="A9315" s="5">
        <v>9314</v>
      </c>
      <c r="B9315" s="2" t="s">
        <v>10546</v>
      </c>
      <c r="C9315" s="5">
        <f>YEAR(Data!$E9315)</f>
        <v>2012</v>
      </c>
      <c r="D9315" s="2" t="str">
        <f>TEXT(Table_1[[#This Row],[Order Date]], "MMM")</f>
        <v>Nov</v>
      </c>
      <c r="E9315" s="7">
        <v>41224</v>
      </c>
      <c r="F9315" s="7">
        <v>41224</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row>
    <row r="9316" spans="1:23" ht="14.25" customHeight="1" x14ac:dyDescent="0.3">
      <c r="A9316" s="5">
        <v>9315</v>
      </c>
      <c r="B9316" s="2" t="s">
        <v>10546</v>
      </c>
      <c r="C9316" s="5">
        <f>YEAR(Data!$E9316)</f>
        <v>2012</v>
      </c>
      <c r="D9316" s="2" t="str">
        <f>TEXT(Table_1[[#This Row],[Order Date]], "MMM")</f>
        <v>Nov</v>
      </c>
      <c r="E9316" s="7">
        <v>41224</v>
      </c>
      <c r="F9316" s="7">
        <v>41224</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row>
    <row r="9317" spans="1:23" ht="14.25" customHeight="1" x14ac:dyDescent="0.3">
      <c r="A9317" s="5">
        <v>9316</v>
      </c>
      <c r="B9317" s="2" t="s">
        <v>10547</v>
      </c>
      <c r="C9317" s="5">
        <f>YEAR(Data!$E9317)</f>
        <v>2013</v>
      </c>
      <c r="D9317" s="2" t="str">
        <f>TEXT(Table_1[[#This Row],[Order Date]], "MMM")</f>
        <v>Apr</v>
      </c>
      <c r="E9317" s="7">
        <v>41370</v>
      </c>
      <c r="F9317" s="7">
        <v>41374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row>
    <row r="9318" spans="1:23" ht="14.25" customHeight="1" x14ac:dyDescent="0.3">
      <c r="A9318" s="5">
        <v>9317</v>
      </c>
      <c r="B9318" s="2" t="s">
        <v>10547</v>
      </c>
      <c r="C9318" s="5">
        <f>YEAR(Data!$E9318)</f>
        <v>2013</v>
      </c>
      <c r="D9318" s="2" t="str">
        <f>TEXT(Table_1[[#This Row],[Order Date]], "MMM")</f>
        <v>Apr</v>
      </c>
      <c r="E9318" s="7">
        <v>41370</v>
      </c>
      <c r="F9318" s="7">
        <v>41374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row>
    <row r="9319" spans="1:23" ht="14.25" customHeight="1" x14ac:dyDescent="0.3">
      <c r="A9319" s="5">
        <v>9318</v>
      </c>
      <c r="B9319" s="2" t="s">
        <v>10548</v>
      </c>
      <c r="C9319" s="5">
        <f>YEAR(Data!$E9319)</f>
        <v>2014</v>
      </c>
      <c r="D9319" s="2" t="str">
        <f>TEXT(Table_1[[#This Row],[Order Date]], "MMM")</f>
        <v>Feb</v>
      </c>
      <c r="E9319" s="7">
        <v>41692</v>
      </c>
      <c r="F9319" s="7">
        <v>41697</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row>
    <row r="9320" spans="1:23" ht="14.25" customHeight="1" x14ac:dyDescent="0.3">
      <c r="A9320" s="5">
        <v>9319</v>
      </c>
      <c r="B9320" s="2" t="s">
        <v>10549</v>
      </c>
      <c r="C9320" s="5">
        <f>YEAR(Data!$E9320)</f>
        <v>2014</v>
      </c>
      <c r="D9320" s="2" t="str">
        <f>TEXT(Table_1[[#This Row],[Order Date]], "MMM")</f>
        <v>Jul</v>
      </c>
      <c r="E9320" s="7">
        <v>41841</v>
      </c>
      <c r="F9320" s="7">
        <v>41846</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row>
    <row r="9321" spans="1:23" ht="14.25" customHeight="1" x14ac:dyDescent="0.3">
      <c r="A9321" s="5">
        <v>9320</v>
      </c>
      <c r="B9321" s="2" t="s">
        <v>10549</v>
      </c>
      <c r="C9321" s="5">
        <f>YEAR(Data!$E9321)</f>
        <v>2014</v>
      </c>
      <c r="D9321" s="2" t="str">
        <f>TEXT(Table_1[[#This Row],[Order Date]], "MMM")</f>
        <v>Jul</v>
      </c>
      <c r="E9321" s="7">
        <v>41841</v>
      </c>
      <c r="F9321" s="7">
        <v>41846</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row>
    <row r="9322" spans="1:23" ht="14.25" customHeight="1" x14ac:dyDescent="0.3">
      <c r="A9322" s="5">
        <v>9321</v>
      </c>
      <c r="B9322" s="2" t="s">
        <v>10549</v>
      </c>
      <c r="C9322" s="5">
        <f>YEAR(Data!$E9322)</f>
        <v>2014</v>
      </c>
      <c r="D9322" s="2" t="str">
        <f>TEXT(Table_1[[#This Row],[Order Date]], "MMM")</f>
        <v>Jul</v>
      </c>
      <c r="E9322" s="7">
        <v>41841</v>
      </c>
      <c r="F9322" s="7">
        <v>41846</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row>
    <row r="9323" spans="1:23" ht="14.25" customHeight="1" x14ac:dyDescent="0.3">
      <c r="A9323" s="5">
        <v>9322</v>
      </c>
      <c r="B9323" s="2" t="s">
        <v>10552</v>
      </c>
      <c r="C9323" s="5">
        <f>YEAR(Data!$E9323)</f>
        <v>2013</v>
      </c>
      <c r="D9323" s="2" t="str">
        <f>TEXT(Table_1[[#This Row],[Order Date]], "MMM")</f>
        <v>Nov</v>
      </c>
      <c r="E9323" s="7">
        <v>41583</v>
      </c>
      <c r="F9323" s="7">
        <v>41587</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row>
    <row r="9324" spans="1:23" ht="14.25" customHeight="1" x14ac:dyDescent="0.3">
      <c r="A9324" s="5">
        <v>9323</v>
      </c>
      <c r="B9324" s="2" t="s">
        <v>10552</v>
      </c>
      <c r="C9324" s="5">
        <f>YEAR(Data!$E9324)</f>
        <v>2013</v>
      </c>
      <c r="D9324" s="2" t="str">
        <f>TEXT(Table_1[[#This Row],[Order Date]], "MMM")</f>
        <v>Nov</v>
      </c>
      <c r="E9324" s="7">
        <v>41583</v>
      </c>
      <c r="F9324" s="7">
        <v>41587</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row>
    <row r="9325" spans="1:23" ht="14.25" customHeight="1" x14ac:dyDescent="0.3">
      <c r="A9325" s="5">
        <v>9324</v>
      </c>
      <c r="B9325" s="2" t="s">
        <v>10553</v>
      </c>
      <c r="C9325" s="5">
        <f>YEAR(Data!$E9325)</f>
        <v>2014</v>
      </c>
      <c r="D9325" s="2" t="str">
        <f>TEXT(Table_1[[#This Row],[Order Date]], "MMM")</f>
        <v>Sep</v>
      </c>
      <c r="E9325" s="7">
        <v>41906</v>
      </c>
      <c r="F9325" s="7">
        <v>41912</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row>
    <row r="9326" spans="1:23" ht="14.25" customHeight="1" x14ac:dyDescent="0.3">
      <c r="A9326" s="5">
        <v>9325</v>
      </c>
      <c r="B9326" s="2" t="s">
        <v>10553</v>
      </c>
      <c r="C9326" s="5">
        <f>YEAR(Data!$E9326)</f>
        <v>2014</v>
      </c>
      <c r="D9326" s="2" t="str">
        <f>TEXT(Table_1[[#This Row],[Order Date]], "MMM")</f>
        <v>Sep</v>
      </c>
      <c r="E9326" s="7">
        <v>41906</v>
      </c>
      <c r="F9326" s="7">
        <v>41912</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row>
    <row r="9327" spans="1:23" ht="14.25" customHeight="1" x14ac:dyDescent="0.3">
      <c r="A9327" s="5">
        <v>9326</v>
      </c>
      <c r="B9327" s="2" t="s">
        <v>10553</v>
      </c>
      <c r="C9327" s="5">
        <f>YEAR(Data!$E9327)</f>
        <v>2014</v>
      </c>
      <c r="D9327" s="2" t="str">
        <f>TEXT(Table_1[[#This Row],[Order Date]], "MMM")</f>
        <v>Sep</v>
      </c>
      <c r="E9327" s="7">
        <v>41906</v>
      </c>
      <c r="F9327" s="7">
        <v>41912</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row>
    <row r="9328" spans="1:23" ht="14.25" customHeight="1" x14ac:dyDescent="0.3">
      <c r="A9328" s="5">
        <v>9327</v>
      </c>
      <c r="B9328" s="2" t="s">
        <v>10554</v>
      </c>
      <c r="C9328" s="5">
        <f>YEAR(Data!$E9328)</f>
        <v>2014</v>
      </c>
      <c r="D9328" s="2" t="str">
        <f>TEXT(Table_1[[#This Row],[Order Date]], "MMM")</f>
        <v>Sep</v>
      </c>
      <c r="E9328" s="7">
        <v>41890</v>
      </c>
      <c r="F9328" s="7">
        <v>41893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row>
    <row r="9329" spans="1:23" ht="14.25" customHeight="1" x14ac:dyDescent="0.3">
      <c r="A9329" s="5">
        <v>9328</v>
      </c>
      <c r="B9329" s="2" t="s">
        <v>10554</v>
      </c>
      <c r="C9329" s="5">
        <f>YEAR(Data!$E9329)</f>
        <v>2014</v>
      </c>
      <c r="D9329" s="2" t="str">
        <f>TEXT(Table_1[[#This Row],[Order Date]], "MMM")</f>
        <v>Sep</v>
      </c>
      <c r="E9329" s="7">
        <v>41890</v>
      </c>
      <c r="F9329" s="7">
        <v>41893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row>
    <row r="9330" spans="1:23" ht="14.25" customHeight="1" x14ac:dyDescent="0.3">
      <c r="A9330" s="5">
        <v>9329</v>
      </c>
      <c r="B9330" s="2" t="s">
        <v>10554</v>
      </c>
      <c r="C9330" s="5">
        <f>YEAR(Data!$E9330)</f>
        <v>2014</v>
      </c>
      <c r="D9330" s="2" t="str">
        <f>TEXT(Table_1[[#This Row],[Order Date]], "MMM")</f>
        <v>Sep</v>
      </c>
      <c r="E9330" s="7">
        <v>41890</v>
      </c>
      <c r="F9330" s="7">
        <v>41893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row>
    <row r="9331" spans="1:23" ht="14.25" customHeight="1" x14ac:dyDescent="0.3">
      <c r="A9331" s="5">
        <v>9330</v>
      </c>
      <c r="B9331" s="2" t="s">
        <v>10555</v>
      </c>
      <c r="C9331" s="5">
        <f>YEAR(Data!$E9331)</f>
        <v>2012</v>
      </c>
      <c r="D9331" s="2" t="str">
        <f>TEXT(Table_1[[#This Row],[Order Date]], "MMM")</f>
        <v>Nov</v>
      </c>
      <c r="E9331" s="7">
        <v>41241</v>
      </c>
      <c r="F9331" s="7">
        <v>41243</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row>
    <row r="9332" spans="1:23" ht="14.25" customHeight="1" x14ac:dyDescent="0.3">
      <c r="A9332" s="5">
        <v>9331</v>
      </c>
      <c r="B9332" s="2" t="s">
        <v>10556</v>
      </c>
      <c r="C9332" s="5">
        <f>YEAR(Data!$E9332)</f>
        <v>2012</v>
      </c>
      <c r="D9332" s="2" t="str">
        <f>TEXT(Table_1[[#This Row],[Order Date]], "MMM")</f>
        <v>Nov</v>
      </c>
      <c r="E9332" s="7">
        <v>41225</v>
      </c>
      <c r="F9332" s="7">
        <v>41231</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row>
    <row r="9333" spans="1:23" ht="14.25" customHeight="1" x14ac:dyDescent="0.3">
      <c r="A9333" s="5">
        <v>9332</v>
      </c>
      <c r="B9333" s="2" t="s">
        <v>10557</v>
      </c>
      <c r="C9333" s="5">
        <f>YEAR(Data!$E9333)</f>
        <v>2013</v>
      </c>
      <c r="D9333" s="2" t="str">
        <f>TEXT(Table_1[[#This Row],[Order Date]], "MMM")</f>
        <v>Sep</v>
      </c>
      <c r="E9333" s="7">
        <v>41547</v>
      </c>
      <c r="F9333" s="7">
        <v>41551</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row>
    <row r="9334" spans="1:23" ht="14.25" customHeight="1" x14ac:dyDescent="0.3">
      <c r="A9334" s="5">
        <v>9333</v>
      </c>
      <c r="B9334" s="2" t="s">
        <v>10558</v>
      </c>
      <c r="C9334" s="5">
        <f>YEAR(Data!$E9334)</f>
        <v>2014</v>
      </c>
      <c r="D9334" s="2" t="str">
        <f>TEXT(Table_1[[#This Row],[Order Date]], "MMM")</f>
        <v>Sep</v>
      </c>
      <c r="E9334" s="7">
        <v>41894</v>
      </c>
      <c r="F9334" s="7">
        <v>41896</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row>
    <row r="9335" spans="1:23" ht="14.25" customHeight="1" x14ac:dyDescent="0.3">
      <c r="A9335" s="5">
        <v>9334</v>
      </c>
      <c r="B9335" s="2" t="s">
        <v>10558</v>
      </c>
      <c r="C9335" s="5">
        <f>YEAR(Data!$E9335)</f>
        <v>2014</v>
      </c>
      <c r="D9335" s="2" t="str">
        <f>TEXT(Table_1[[#This Row],[Order Date]], "MMM")</f>
        <v>Sep</v>
      </c>
      <c r="E9335" s="7">
        <v>41894</v>
      </c>
      <c r="F9335" s="7">
        <v>41896</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row>
    <row r="9336" spans="1:23" ht="14.25" customHeight="1" x14ac:dyDescent="0.3">
      <c r="A9336" s="5">
        <v>9335</v>
      </c>
      <c r="B9336" s="2" t="s">
        <v>10559</v>
      </c>
      <c r="C9336" s="5">
        <f>YEAR(Data!$E9336)</f>
        <v>2014</v>
      </c>
      <c r="D9336" s="2" t="str">
        <f>TEXT(Table_1[[#This Row],[Order Date]], "MMM")</f>
        <v>May</v>
      </c>
      <c r="E9336" s="7">
        <v>41761</v>
      </c>
      <c r="F9336" s="7">
        <v>41762</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row>
    <row r="9337" spans="1:23" ht="14.25" customHeight="1" x14ac:dyDescent="0.3">
      <c r="A9337" s="5">
        <v>9336</v>
      </c>
      <c r="B9337" s="2" t="s">
        <v>10559</v>
      </c>
      <c r="C9337" s="5">
        <f>YEAR(Data!$E9337)</f>
        <v>2014</v>
      </c>
      <c r="D9337" s="2" t="str">
        <f>TEXT(Table_1[[#This Row],[Order Date]], "MMM")</f>
        <v>May</v>
      </c>
      <c r="E9337" s="7">
        <v>41761</v>
      </c>
      <c r="F9337" s="7">
        <v>41762</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row>
    <row r="9338" spans="1:23" ht="14.25" customHeight="1" x14ac:dyDescent="0.3">
      <c r="A9338" s="5">
        <v>9337</v>
      </c>
      <c r="B9338" s="2" t="s">
        <v>10560</v>
      </c>
      <c r="C9338" s="5">
        <f>YEAR(Data!$E9338)</f>
        <v>2014</v>
      </c>
      <c r="D9338" s="2" t="str">
        <f>TEXT(Table_1[[#This Row],[Order Date]], "MMM")</f>
        <v>Sep</v>
      </c>
      <c r="E9338" s="7">
        <v>41899</v>
      </c>
      <c r="F9338" s="7">
        <v>41903</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row>
    <row r="9339" spans="1:23" ht="14.25" customHeight="1" x14ac:dyDescent="0.3">
      <c r="A9339" s="5">
        <v>9338</v>
      </c>
      <c r="B9339" s="2" t="s">
        <v>10561</v>
      </c>
      <c r="C9339" s="5">
        <f>YEAR(Data!$E9339)</f>
        <v>2011</v>
      </c>
      <c r="D9339" s="2" t="str">
        <f>TEXT(Table_1[[#This Row],[Order Date]], "MMM")</f>
        <v>Oct</v>
      </c>
      <c r="E9339" s="7">
        <v>40835</v>
      </c>
      <c r="F9339" s="7">
        <v>40838</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row>
    <row r="9340" spans="1:23" ht="14.25" customHeight="1" x14ac:dyDescent="0.3">
      <c r="A9340" s="5">
        <v>9339</v>
      </c>
      <c r="B9340" s="2" t="s">
        <v>10561</v>
      </c>
      <c r="C9340" s="5">
        <f>YEAR(Data!$E9340)</f>
        <v>2011</v>
      </c>
      <c r="D9340" s="2" t="str">
        <f>TEXT(Table_1[[#This Row],[Order Date]], "MMM")</f>
        <v>Oct</v>
      </c>
      <c r="E9340" s="7">
        <v>40835</v>
      </c>
      <c r="F9340" s="7">
        <v>40838</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row>
    <row r="9341" spans="1:23" ht="14.25" customHeight="1" x14ac:dyDescent="0.3">
      <c r="A9341" s="5">
        <v>9340</v>
      </c>
      <c r="B9341" s="2" t="s">
        <v>10561</v>
      </c>
      <c r="C9341" s="5">
        <f>YEAR(Data!$E9341)</f>
        <v>2011</v>
      </c>
      <c r="D9341" s="2" t="str">
        <f>TEXT(Table_1[[#This Row],[Order Date]], "MMM")</f>
        <v>Oct</v>
      </c>
      <c r="E9341" s="7">
        <v>40835</v>
      </c>
      <c r="F9341" s="7">
        <v>40838</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row>
    <row r="9342" spans="1:23" ht="14.25" customHeight="1" x14ac:dyDescent="0.3">
      <c r="A9342" s="5">
        <v>9341</v>
      </c>
      <c r="B9342" s="2" t="s">
        <v>10561</v>
      </c>
      <c r="C9342" s="5">
        <f>YEAR(Data!$E9342)</f>
        <v>2011</v>
      </c>
      <c r="D9342" s="2" t="str">
        <f>TEXT(Table_1[[#This Row],[Order Date]], "MMM")</f>
        <v>Oct</v>
      </c>
      <c r="E9342" s="7">
        <v>40835</v>
      </c>
      <c r="F9342" s="7">
        <v>40838</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row>
    <row r="9343" spans="1:23" ht="14.25" customHeight="1" x14ac:dyDescent="0.3">
      <c r="A9343" s="5">
        <v>9342</v>
      </c>
      <c r="B9343" s="2" t="s">
        <v>10561</v>
      </c>
      <c r="C9343" s="5">
        <f>YEAR(Data!$E9343)</f>
        <v>2011</v>
      </c>
      <c r="D9343" s="2" t="str">
        <f>TEXT(Table_1[[#This Row],[Order Date]], "MMM")</f>
        <v>Oct</v>
      </c>
      <c r="E9343" s="7">
        <v>40835</v>
      </c>
      <c r="F9343" s="7">
        <v>40838</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row>
    <row r="9344" spans="1:23" ht="14.25" customHeight="1" x14ac:dyDescent="0.3">
      <c r="A9344" s="5">
        <v>9343</v>
      </c>
      <c r="B9344" s="2" t="s">
        <v>10562</v>
      </c>
      <c r="C9344" s="5">
        <f>YEAR(Data!$E9344)</f>
        <v>2013</v>
      </c>
      <c r="D9344" s="2" t="str">
        <f>TEXT(Table_1[[#This Row],[Order Date]], "MMM")</f>
        <v>Mar</v>
      </c>
      <c r="E9344" s="7">
        <v>41347</v>
      </c>
      <c r="F9344" s="7">
        <v>41352</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row>
    <row r="9345" spans="1:23" ht="14.25" customHeight="1" x14ac:dyDescent="0.3">
      <c r="A9345" s="5">
        <v>9344</v>
      </c>
      <c r="B9345" s="2" t="s">
        <v>10563</v>
      </c>
      <c r="C9345" s="5">
        <f>YEAR(Data!$E9345)</f>
        <v>2014</v>
      </c>
      <c r="D9345" s="2" t="str">
        <f>TEXT(Table_1[[#This Row],[Order Date]], "MMM")</f>
        <v>Feb</v>
      </c>
      <c r="E9345" s="7">
        <v>41688</v>
      </c>
      <c r="F9345" s="7">
        <v>41691</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row>
    <row r="9346" spans="1:23" ht="14.25" customHeight="1" x14ac:dyDescent="0.3">
      <c r="A9346" s="5">
        <v>9345</v>
      </c>
      <c r="B9346" s="2" t="s">
        <v>10563</v>
      </c>
      <c r="C9346" s="5">
        <f>YEAR(Data!$E9346)</f>
        <v>2014</v>
      </c>
      <c r="D9346" s="2" t="str">
        <f>TEXT(Table_1[[#This Row],[Order Date]], "MMM")</f>
        <v>Feb</v>
      </c>
      <c r="E9346" s="7">
        <v>41688</v>
      </c>
      <c r="F9346" s="7">
        <v>41691</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row>
    <row r="9347" spans="1:23" ht="14.25" customHeight="1" x14ac:dyDescent="0.3">
      <c r="A9347" s="5">
        <v>9346</v>
      </c>
      <c r="B9347" s="2" t="s">
        <v>10563</v>
      </c>
      <c r="C9347" s="5">
        <f>YEAR(Data!$E9347)</f>
        <v>2014</v>
      </c>
      <c r="D9347" s="2" t="str">
        <f>TEXT(Table_1[[#This Row],[Order Date]], "MMM")</f>
        <v>Feb</v>
      </c>
      <c r="E9347" s="7">
        <v>41688</v>
      </c>
      <c r="F9347" s="7">
        <v>41691</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row>
    <row r="9348" spans="1:23" ht="14.25" customHeight="1" x14ac:dyDescent="0.3">
      <c r="A9348" s="5">
        <v>9347</v>
      </c>
      <c r="B9348" s="2" t="s">
        <v>10563</v>
      </c>
      <c r="C9348" s="5">
        <f>YEAR(Data!$E9348)</f>
        <v>2014</v>
      </c>
      <c r="D9348" s="2" t="str">
        <f>TEXT(Table_1[[#This Row],[Order Date]], "MMM")</f>
        <v>Feb</v>
      </c>
      <c r="E9348" s="7">
        <v>41688</v>
      </c>
      <c r="F9348" s="7">
        <v>41691</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row>
    <row r="9349" spans="1:23" ht="14.25" customHeight="1" x14ac:dyDescent="0.3">
      <c r="A9349" s="5">
        <v>9348</v>
      </c>
      <c r="B9349" s="2" t="s">
        <v>10563</v>
      </c>
      <c r="C9349" s="5">
        <f>YEAR(Data!$E9349)</f>
        <v>2014</v>
      </c>
      <c r="D9349" s="2" t="str">
        <f>TEXT(Table_1[[#This Row],[Order Date]], "MMM")</f>
        <v>Feb</v>
      </c>
      <c r="E9349" s="7">
        <v>41688</v>
      </c>
      <c r="F9349" s="7">
        <v>41691</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row>
    <row r="9350" spans="1:23" ht="14.25" customHeight="1" x14ac:dyDescent="0.3">
      <c r="A9350" s="5">
        <v>9349</v>
      </c>
      <c r="B9350" s="2" t="s">
        <v>10564</v>
      </c>
      <c r="C9350" s="5">
        <f>YEAR(Data!$E9350)</f>
        <v>2013</v>
      </c>
      <c r="D9350" s="2" t="str">
        <f>TEXT(Table_1[[#This Row],[Order Date]], "MMM")</f>
        <v>Dec</v>
      </c>
      <c r="E9350" s="7">
        <v>41631</v>
      </c>
      <c r="F9350" s="7">
        <v>41637</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row>
    <row r="9351" spans="1:23" ht="14.25" customHeight="1" x14ac:dyDescent="0.3">
      <c r="A9351" s="5">
        <v>9350</v>
      </c>
      <c r="B9351" s="2" t="s">
        <v>10564</v>
      </c>
      <c r="C9351" s="5">
        <f>YEAR(Data!$E9351)</f>
        <v>2013</v>
      </c>
      <c r="D9351" s="2" t="str">
        <f>TEXT(Table_1[[#This Row],[Order Date]], "MMM")</f>
        <v>Dec</v>
      </c>
      <c r="E9351" s="7">
        <v>41631</v>
      </c>
      <c r="F9351" s="7">
        <v>41637</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row>
    <row r="9352" spans="1:23" ht="14.25" customHeight="1" x14ac:dyDescent="0.3">
      <c r="A9352" s="5">
        <v>9351</v>
      </c>
      <c r="B9352" s="2" t="s">
        <v>10565</v>
      </c>
      <c r="C9352" s="5">
        <f>YEAR(Data!$E9352)</f>
        <v>2013</v>
      </c>
      <c r="D9352" s="2" t="str">
        <f>TEXT(Table_1[[#This Row],[Order Date]], "MMM")</f>
        <v>Sep</v>
      </c>
      <c r="E9352" s="7">
        <v>41541</v>
      </c>
      <c r="F9352" s="7">
        <v>41545</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row>
    <row r="9353" spans="1:23" ht="14.25" customHeight="1" x14ac:dyDescent="0.3">
      <c r="A9353" s="5">
        <v>9352</v>
      </c>
      <c r="B9353" s="2" t="s">
        <v>10565</v>
      </c>
      <c r="C9353" s="5">
        <f>YEAR(Data!$E9353)</f>
        <v>2013</v>
      </c>
      <c r="D9353" s="2" t="str">
        <f>TEXT(Table_1[[#This Row],[Order Date]], "MMM")</f>
        <v>Sep</v>
      </c>
      <c r="E9353" s="7">
        <v>41541</v>
      </c>
      <c r="F9353" s="7">
        <v>41545</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row>
    <row r="9354" spans="1:23" ht="14.25" customHeight="1" x14ac:dyDescent="0.3">
      <c r="A9354" s="5">
        <v>9353</v>
      </c>
      <c r="B9354" s="2" t="s">
        <v>10566</v>
      </c>
      <c r="C9354" s="5">
        <f>YEAR(Data!$E9354)</f>
        <v>2014</v>
      </c>
      <c r="D9354" s="2" t="str">
        <f>TEXT(Table_1[[#This Row],[Order Date]], "MMM")</f>
        <v>Sep</v>
      </c>
      <c r="E9354" s="7">
        <v>41907</v>
      </c>
      <c r="F9354" s="7">
        <v>41909</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row>
    <row r="9355" spans="1:23" ht="14.25" customHeight="1" x14ac:dyDescent="0.3">
      <c r="A9355" s="5">
        <v>9354</v>
      </c>
      <c r="B9355" s="2" t="s">
        <v>10566</v>
      </c>
      <c r="C9355" s="5">
        <f>YEAR(Data!$E9355)</f>
        <v>2014</v>
      </c>
      <c r="D9355" s="2" t="str">
        <f>TEXT(Table_1[[#This Row],[Order Date]], "MMM")</f>
        <v>Sep</v>
      </c>
      <c r="E9355" s="7">
        <v>41907</v>
      </c>
      <c r="F9355" s="7">
        <v>41909</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row>
    <row r="9356" spans="1:23" ht="14.25" customHeight="1" x14ac:dyDescent="0.3">
      <c r="A9356" s="5">
        <v>9355</v>
      </c>
      <c r="B9356" s="2" t="s">
        <v>10567</v>
      </c>
      <c r="C9356" s="5">
        <f>YEAR(Data!$E9356)</f>
        <v>2012</v>
      </c>
      <c r="D9356" s="2" t="str">
        <f>TEXT(Table_1[[#This Row],[Order Date]], "MMM")</f>
        <v>Dec</v>
      </c>
      <c r="E9356" s="7">
        <v>41244</v>
      </c>
      <c r="F9356" s="7">
        <v>41248</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row>
    <row r="9357" spans="1:23" ht="14.25" customHeight="1" x14ac:dyDescent="0.3">
      <c r="A9357" s="5">
        <v>9356</v>
      </c>
      <c r="B9357" s="2" t="s">
        <v>10567</v>
      </c>
      <c r="C9357" s="5">
        <f>YEAR(Data!$E9357)</f>
        <v>2012</v>
      </c>
      <c r="D9357" s="2" t="str">
        <f>TEXT(Table_1[[#This Row],[Order Date]], "MMM")</f>
        <v>Dec</v>
      </c>
      <c r="E9357" s="7">
        <v>41244</v>
      </c>
      <c r="F9357" s="7">
        <v>41248</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row>
    <row r="9358" spans="1:23" ht="14.25" customHeight="1" x14ac:dyDescent="0.3">
      <c r="A9358" s="5">
        <v>9357</v>
      </c>
      <c r="B9358" s="2" t="s">
        <v>10567</v>
      </c>
      <c r="C9358" s="5">
        <f>YEAR(Data!$E9358)</f>
        <v>2012</v>
      </c>
      <c r="D9358" s="2" t="str">
        <f>TEXT(Table_1[[#This Row],[Order Date]], "MMM")</f>
        <v>Dec</v>
      </c>
      <c r="E9358" s="7">
        <v>41244</v>
      </c>
      <c r="F9358" s="7">
        <v>41248</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row>
    <row r="9359" spans="1:23" ht="14.25" customHeight="1" x14ac:dyDescent="0.3">
      <c r="A9359" s="5">
        <v>9358</v>
      </c>
      <c r="B9359" s="2" t="s">
        <v>10568</v>
      </c>
      <c r="C9359" s="5">
        <f>YEAR(Data!$E9359)</f>
        <v>2013</v>
      </c>
      <c r="D9359" s="2" t="str">
        <f>TEXT(Table_1[[#This Row],[Order Date]], "MMM")</f>
        <v>Jan</v>
      </c>
      <c r="E9359" s="7">
        <v>41299</v>
      </c>
      <c r="F9359" s="7">
        <v>41302</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row>
    <row r="9360" spans="1:23" ht="14.25" customHeight="1" x14ac:dyDescent="0.3">
      <c r="A9360" s="5">
        <v>9359</v>
      </c>
      <c r="B9360" s="2" t="s">
        <v>10568</v>
      </c>
      <c r="C9360" s="5">
        <f>YEAR(Data!$E9360)</f>
        <v>2013</v>
      </c>
      <c r="D9360" s="2" t="str">
        <f>TEXT(Table_1[[#This Row],[Order Date]], "MMM")</f>
        <v>Jan</v>
      </c>
      <c r="E9360" s="7">
        <v>41299</v>
      </c>
      <c r="F9360" s="7">
        <v>41302</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row>
    <row r="9361" spans="1:23" ht="14.25" customHeight="1" x14ac:dyDescent="0.3">
      <c r="A9361" s="5">
        <v>9360</v>
      </c>
      <c r="B9361" s="2" t="s">
        <v>10568</v>
      </c>
      <c r="C9361" s="5">
        <f>YEAR(Data!$E9361)</f>
        <v>2013</v>
      </c>
      <c r="D9361" s="2" t="str">
        <f>TEXT(Table_1[[#This Row],[Order Date]], "MMM")</f>
        <v>Jan</v>
      </c>
      <c r="E9361" s="7">
        <v>41299</v>
      </c>
      <c r="F9361" s="7">
        <v>41302</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row>
    <row r="9362" spans="1:23" ht="14.25" customHeight="1" x14ac:dyDescent="0.3">
      <c r="A9362" s="5">
        <v>9361</v>
      </c>
      <c r="B9362" s="2" t="s">
        <v>10568</v>
      </c>
      <c r="C9362" s="5">
        <f>YEAR(Data!$E9362)</f>
        <v>2013</v>
      </c>
      <c r="D9362" s="2" t="str">
        <f>TEXT(Table_1[[#This Row],[Order Date]], "MMM")</f>
        <v>Jan</v>
      </c>
      <c r="E9362" s="7">
        <v>41299</v>
      </c>
      <c r="F9362" s="7">
        <v>41302</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row>
    <row r="9363" spans="1:23" ht="14.25" customHeight="1" x14ac:dyDescent="0.3">
      <c r="A9363" s="5">
        <v>9362</v>
      </c>
      <c r="B9363" s="2" t="s">
        <v>10569</v>
      </c>
      <c r="C9363" s="5">
        <f>YEAR(Data!$E9363)</f>
        <v>2014</v>
      </c>
      <c r="D9363" s="2" t="str">
        <f>TEXT(Table_1[[#This Row],[Order Date]], "MMM")</f>
        <v>Mar</v>
      </c>
      <c r="E9363" s="7">
        <v>41720</v>
      </c>
      <c r="F9363" s="7">
        <v>41724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row>
    <row r="9364" spans="1:23" ht="14.25" customHeight="1" x14ac:dyDescent="0.3">
      <c r="A9364" s="5">
        <v>9363</v>
      </c>
      <c r="B9364" s="2" t="s">
        <v>10569</v>
      </c>
      <c r="C9364" s="5">
        <f>YEAR(Data!$E9364)</f>
        <v>2014</v>
      </c>
      <c r="D9364" s="2" t="str">
        <f>TEXT(Table_1[[#This Row],[Order Date]], "MMM")</f>
        <v>Mar</v>
      </c>
      <c r="E9364" s="7">
        <v>41720</v>
      </c>
      <c r="F9364" s="7">
        <v>41724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row>
    <row r="9365" spans="1:23" ht="14.25" customHeight="1" x14ac:dyDescent="0.3">
      <c r="A9365" s="5">
        <v>9364</v>
      </c>
      <c r="B9365" s="2" t="s">
        <v>10569</v>
      </c>
      <c r="C9365" s="5">
        <f>YEAR(Data!$E9365)</f>
        <v>2014</v>
      </c>
      <c r="D9365" s="2" t="str">
        <f>TEXT(Table_1[[#This Row],[Order Date]], "MMM")</f>
        <v>Mar</v>
      </c>
      <c r="E9365" s="7">
        <v>41720</v>
      </c>
      <c r="F9365" s="7">
        <v>41724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row>
    <row r="9366" spans="1:23" ht="14.25" customHeight="1" x14ac:dyDescent="0.3">
      <c r="A9366" s="5">
        <v>9365</v>
      </c>
      <c r="B9366" s="2" t="s">
        <v>10569</v>
      </c>
      <c r="C9366" s="5">
        <f>YEAR(Data!$E9366)</f>
        <v>2014</v>
      </c>
      <c r="D9366" s="2" t="str">
        <f>TEXT(Table_1[[#This Row],[Order Date]], "MMM")</f>
        <v>Mar</v>
      </c>
      <c r="E9366" s="7">
        <v>41720</v>
      </c>
      <c r="F9366" s="7">
        <v>41724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row>
    <row r="9367" spans="1:23" ht="14.25" customHeight="1" x14ac:dyDescent="0.3">
      <c r="A9367" s="5">
        <v>9366</v>
      </c>
      <c r="B9367" s="2" t="s">
        <v>10570</v>
      </c>
      <c r="C9367" s="5">
        <f>YEAR(Data!$E9367)</f>
        <v>2011</v>
      </c>
      <c r="D9367" s="2" t="str">
        <f>TEXT(Table_1[[#This Row],[Order Date]], "MMM")</f>
        <v>Aug</v>
      </c>
      <c r="E9367" s="7">
        <v>40777</v>
      </c>
      <c r="F9367" s="7">
        <v>40780</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row>
    <row r="9368" spans="1:23" ht="14.25" customHeight="1" x14ac:dyDescent="0.3">
      <c r="A9368" s="5">
        <v>9367</v>
      </c>
      <c r="B9368" s="2" t="s">
        <v>10571</v>
      </c>
      <c r="C9368" s="5">
        <f>YEAR(Data!$E9368)</f>
        <v>2011</v>
      </c>
      <c r="D9368" s="2" t="str">
        <f>TEXT(Table_1[[#This Row],[Order Date]], "MMM")</f>
        <v>Jun</v>
      </c>
      <c r="E9368" s="7">
        <v>40702</v>
      </c>
      <c r="F9368" s="7">
        <v>40707</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row>
    <row r="9369" spans="1:23" ht="14.25" customHeight="1" x14ac:dyDescent="0.3">
      <c r="A9369" s="5">
        <v>9368</v>
      </c>
      <c r="B9369" s="2" t="s">
        <v>10571</v>
      </c>
      <c r="C9369" s="5">
        <f>YEAR(Data!$E9369)</f>
        <v>2011</v>
      </c>
      <c r="D9369" s="2" t="str">
        <f>TEXT(Table_1[[#This Row],[Order Date]], "MMM")</f>
        <v>Jun</v>
      </c>
      <c r="E9369" s="7">
        <v>40702</v>
      </c>
      <c r="F9369" s="7">
        <v>40707</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row>
    <row r="9370" spans="1:23" ht="14.25" customHeight="1" x14ac:dyDescent="0.3">
      <c r="A9370" s="5">
        <v>9369</v>
      </c>
      <c r="B9370" s="2" t="s">
        <v>10572</v>
      </c>
      <c r="C9370" s="5">
        <f>YEAR(Data!$E9370)</f>
        <v>2013</v>
      </c>
      <c r="D9370" s="2" t="str">
        <f>TEXT(Table_1[[#This Row],[Order Date]], "MMM")</f>
        <v>Apr</v>
      </c>
      <c r="E9370" s="7">
        <v>41372</v>
      </c>
      <c r="F9370" s="7">
        <v>41374</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row>
    <row r="9371" spans="1:23" ht="14.25" customHeight="1" x14ac:dyDescent="0.3">
      <c r="A9371" s="5">
        <v>9370</v>
      </c>
      <c r="B9371" s="2" t="s">
        <v>10573</v>
      </c>
      <c r="C9371" s="5">
        <f>YEAR(Data!$E9371)</f>
        <v>2014</v>
      </c>
      <c r="D9371" s="2" t="str">
        <f>TEXT(Table_1[[#This Row],[Order Date]], "MMM")</f>
        <v>Nov</v>
      </c>
      <c r="E9371" s="7">
        <v>41951</v>
      </c>
      <c r="F9371" s="7">
        <v>41953</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row>
    <row r="9372" spans="1:23" ht="14.25" customHeight="1" x14ac:dyDescent="0.3">
      <c r="A9372" s="5">
        <v>9371</v>
      </c>
      <c r="B9372" s="2" t="s">
        <v>10574</v>
      </c>
      <c r="C9372" s="5">
        <f>YEAR(Data!$E9372)</f>
        <v>2012</v>
      </c>
      <c r="D9372" s="2" t="str">
        <f>TEXT(Table_1[[#This Row],[Order Date]], "MMM")</f>
        <v>May</v>
      </c>
      <c r="E9372" s="7">
        <v>41058</v>
      </c>
      <c r="F9372" s="7">
        <v>41060</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row>
    <row r="9373" spans="1:23" ht="14.25" customHeight="1" x14ac:dyDescent="0.3">
      <c r="A9373" s="5">
        <v>9372</v>
      </c>
      <c r="B9373" s="2" t="s">
        <v>10574</v>
      </c>
      <c r="C9373" s="5">
        <f>YEAR(Data!$E9373)</f>
        <v>2012</v>
      </c>
      <c r="D9373" s="2" t="str">
        <f>TEXT(Table_1[[#This Row],[Order Date]], "MMM")</f>
        <v>May</v>
      </c>
      <c r="E9373" s="7">
        <v>41058</v>
      </c>
      <c r="F9373" s="7">
        <v>41060</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row>
    <row r="9374" spans="1:23" ht="14.25" customHeight="1" x14ac:dyDescent="0.3">
      <c r="A9374" s="5">
        <v>9373</v>
      </c>
      <c r="B9374" s="2" t="s">
        <v>10574</v>
      </c>
      <c r="C9374" s="5">
        <f>YEAR(Data!$E9374)</f>
        <v>2012</v>
      </c>
      <c r="D9374" s="2" t="str">
        <f>TEXT(Table_1[[#This Row],[Order Date]], "MMM")</f>
        <v>May</v>
      </c>
      <c r="E9374" s="7">
        <v>41058</v>
      </c>
      <c r="F9374" s="7">
        <v>41060</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row>
    <row r="9375" spans="1:23" ht="14.25" customHeight="1" x14ac:dyDescent="0.3">
      <c r="A9375" s="5">
        <v>9374</v>
      </c>
      <c r="B9375" s="2" t="s">
        <v>10575</v>
      </c>
      <c r="C9375" s="5">
        <f>YEAR(Data!$E9375)</f>
        <v>2014</v>
      </c>
      <c r="D9375" s="2" t="str">
        <f>TEXT(Table_1[[#This Row],[Order Date]], "MMM")</f>
        <v>May</v>
      </c>
      <c r="E9375" s="7">
        <v>41767</v>
      </c>
      <c r="F9375" s="7">
        <v>41771</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row>
    <row r="9376" spans="1:23" ht="14.25" customHeight="1" x14ac:dyDescent="0.3">
      <c r="A9376" s="5">
        <v>9375</v>
      </c>
      <c r="B9376" s="2" t="s">
        <v>10576</v>
      </c>
      <c r="C9376" s="5">
        <f>YEAR(Data!$E9376)</f>
        <v>2013</v>
      </c>
      <c r="D9376" s="2" t="str">
        <f>TEXT(Table_1[[#This Row],[Order Date]], "MMM")</f>
        <v>Jun</v>
      </c>
      <c r="E9376" s="7">
        <v>41431</v>
      </c>
      <c r="F9376" s="7">
        <v>41435</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row>
    <row r="9377" spans="1:23" ht="14.25" customHeight="1" x14ac:dyDescent="0.3">
      <c r="A9377" s="5">
        <v>9376</v>
      </c>
      <c r="B9377" s="2" t="s">
        <v>10577</v>
      </c>
      <c r="C9377" s="5">
        <f>YEAR(Data!$E9377)</f>
        <v>2012</v>
      </c>
      <c r="D9377" s="2" t="str">
        <f>TEXT(Table_1[[#This Row],[Order Date]], "MMM")</f>
        <v>Dec</v>
      </c>
      <c r="E9377" s="7">
        <v>41257</v>
      </c>
      <c r="F9377" s="7">
        <v>41262</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row>
    <row r="9378" spans="1:23" ht="14.25" customHeight="1" x14ac:dyDescent="0.3">
      <c r="A9378" s="5">
        <v>9377</v>
      </c>
      <c r="B9378" s="2" t="s">
        <v>10578</v>
      </c>
      <c r="C9378" s="5">
        <f>YEAR(Data!$E9378)</f>
        <v>2014</v>
      </c>
      <c r="D9378" s="2" t="str">
        <f>TEXT(Table_1[[#This Row],[Order Date]], "MMM")</f>
        <v>Dec</v>
      </c>
      <c r="E9378" s="7">
        <v>41999</v>
      </c>
      <c r="F9378" s="7">
        <v>42003</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row>
    <row r="9379" spans="1:23" ht="14.25" customHeight="1" x14ac:dyDescent="0.3">
      <c r="A9379" s="5">
        <v>9378</v>
      </c>
      <c r="B9379" s="2" t="s">
        <v>10580</v>
      </c>
      <c r="C9379" s="5">
        <f>YEAR(Data!$E9379)</f>
        <v>2014</v>
      </c>
      <c r="D9379" s="2" t="str">
        <f>TEXT(Table_1[[#This Row],[Order Date]], "MMM")</f>
        <v>Dec</v>
      </c>
      <c r="E9379" s="7">
        <v>41991</v>
      </c>
      <c r="F9379" s="7">
        <v>41995</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row>
    <row r="9380" spans="1:23" ht="14.25" customHeight="1" x14ac:dyDescent="0.3">
      <c r="A9380" s="5">
        <v>9379</v>
      </c>
      <c r="B9380" s="2" t="s">
        <v>10581</v>
      </c>
      <c r="C9380" s="5">
        <f>YEAR(Data!$E9380)</f>
        <v>2013</v>
      </c>
      <c r="D9380" s="2" t="str">
        <f>TEXT(Table_1[[#This Row],[Order Date]], "MMM")</f>
        <v>May</v>
      </c>
      <c r="E9380" s="7">
        <v>41405</v>
      </c>
      <c r="F9380" s="7">
        <v>41410</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row>
    <row r="9381" spans="1:23" ht="14.25" customHeight="1" x14ac:dyDescent="0.3">
      <c r="A9381" s="5">
        <v>9380</v>
      </c>
      <c r="B9381" s="2" t="s">
        <v>10584</v>
      </c>
      <c r="C9381" s="5">
        <f>YEAR(Data!$E9381)</f>
        <v>2011</v>
      </c>
      <c r="D9381" s="2" t="str">
        <f>TEXT(Table_1[[#This Row],[Order Date]], "MMM")</f>
        <v>Dec</v>
      </c>
      <c r="E9381" s="7">
        <v>40900</v>
      </c>
      <c r="F9381" s="7">
        <v>40904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row>
    <row r="9382" spans="1:23" ht="14.25" customHeight="1" x14ac:dyDescent="0.3">
      <c r="A9382" s="5">
        <v>9381</v>
      </c>
      <c r="B9382" s="2" t="s">
        <v>10584</v>
      </c>
      <c r="C9382" s="5">
        <f>YEAR(Data!$E9382)</f>
        <v>2011</v>
      </c>
      <c r="D9382" s="2" t="str">
        <f>TEXT(Table_1[[#This Row],[Order Date]], "MMM")</f>
        <v>Dec</v>
      </c>
      <c r="E9382" s="7">
        <v>40900</v>
      </c>
      <c r="F9382" s="7">
        <v>40904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row>
    <row r="9383" spans="1:23" ht="14.25" customHeight="1" x14ac:dyDescent="0.3">
      <c r="A9383" s="5">
        <v>9382</v>
      </c>
      <c r="B9383" s="2" t="s">
        <v>10584</v>
      </c>
      <c r="C9383" s="5">
        <f>YEAR(Data!$E9383)</f>
        <v>2011</v>
      </c>
      <c r="D9383" s="2" t="str">
        <f>TEXT(Table_1[[#This Row],[Order Date]], "MMM")</f>
        <v>Dec</v>
      </c>
      <c r="E9383" s="7">
        <v>40900</v>
      </c>
      <c r="F9383" s="7">
        <v>40904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row>
    <row r="9384" spans="1:23" ht="14.25" customHeight="1" x14ac:dyDescent="0.3">
      <c r="A9384" s="5">
        <v>9383</v>
      </c>
      <c r="B9384" s="2" t="s">
        <v>10584</v>
      </c>
      <c r="C9384" s="5">
        <f>YEAR(Data!$E9384)</f>
        <v>2011</v>
      </c>
      <c r="D9384" s="2" t="str">
        <f>TEXT(Table_1[[#This Row],[Order Date]], "MMM")</f>
        <v>Dec</v>
      </c>
      <c r="E9384" s="7">
        <v>40900</v>
      </c>
      <c r="F9384" s="7">
        <v>40904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row>
    <row r="9385" spans="1:23" ht="14.25" customHeight="1" x14ac:dyDescent="0.3">
      <c r="A9385" s="5">
        <v>9384</v>
      </c>
      <c r="B9385" s="2" t="s">
        <v>10584</v>
      </c>
      <c r="C9385" s="5">
        <f>YEAR(Data!$E9385)</f>
        <v>2011</v>
      </c>
      <c r="D9385" s="2" t="str">
        <f>TEXT(Table_1[[#This Row],[Order Date]], "MMM")</f>
        <v>Dec</v>
      </c>
      <c r="E9385" s="7">
        <v>40900</v>
      </c>
      <c r="F9385" s="7">
        <v>40904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row>
    <row r="9386" spans="1:23" ht="14.25" customHeight="1" x14ac:dyDescent="0.3">
      <c r="A9386" s="5">
        <v>9385</v>
      </c>
      <c r="B9386" s="2" t="s">
        <v>10585</v>
      </c>
      <c r="C9386" s="5">
        <f>YEAR(Data!$E9386)</f>
        <v>2014</v>
      </c>
      <c r="D9386" s="2" t="str">
        <f>TEXT(Table_1[[#This Row],[Order Date]], "MMM")</f>
        <v>Aug</v>
      </c>
      <c r="E9386" s="7">
        <v>41863</v>
      </c>
      <c r="F9386" s="7">
        <v>41868</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row>
    <row r="9387" spans="1:23" ht="14.25" customHeight="1" x14ac:dyDescent="0.3">
      <c r="A9387" s="5">
        <v>9386</v>
      </c>
      <c r="B9387" s="2" t="s">
        <v>10586</v>
      </c>
      <c r="C9387" s="5">
        <f>YEAR(Data!$E9387)</f>
        <v>2014</v>
      </c>
      <c r="D9387" s="2" t="str">
        <f>TEXT(Table_1[[#This Row],[Order Date]], "MMM")</f>
        <v>Aug</v>
      </c>
      <c r="E9387" s="7">
        <v>41879</v>
      </c>
      <c r="F9387" s="7">
        <v>41883</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row>
    <row r="9388" spans="1:23" ht="14.25" customHeight="1" x14ac:dyDescent="0.3">
      <c r="A9388" s="5">
        <v>9387</v>
      </c>
      <c r="B9388" s="2" t="s">
        <v>10587</v>
      </c>
      <c r="C9388" s="5">
        <f>YEAR(Data!$E9388)</f>
        <v>2014</v>
      </c>
      <c r="D9388" s="2" t="str">
        <f>TEXT(Table_1[[#This Row],[Order Date]], "MMM")</f>
        <v>Jan</v>
      </c>
      <c r="E9388" s="7">
        <v>41659</v>
      </c>
      <c r="F9388" s="7">
        <v>41663</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row>
    <row r="9389" spans="1:23" ht="14.25" customHeight="1" x14ac:dyDescent="0.3">
      <c r="A9389" s="5">
        <v>9388</v>
      </c>
      <c r="B9389" s="2" t="s">
        <v>10587</v>
      </c>
      <c r="C9389" s="5">
        <f>YEAR(Data!$E9389)</f>
        <v>2014</v>
      </c>
      <c r="D9389" s="2" t="str">
        <f>TEXT(Table_1[[#This Row],[Order Date]], "MMM")</f>
        <v>Jan</v>
      </c>
      <c r="E9389" s="7">
        <v>41659</v>
      </c>
      <c r="F9389" s="7">
        <v>41663</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row>
    <row r="9390" spans="1:23" ht="14.25" customHeight="1" x14ac:dyDescent="0.3">
      <c r="A9390" s="5">
        <v>9389</v>
      </c>
      <c r="B9390" s="2" t="s">
        <v>10587</v>
      </c>
      <c r="C9390" s="5">
        <f>YEAR(Data!$E9390)</f>
        <v>2014</v>
      </c>
      <c r="D9390" s="2" t="str">
        <f>TEXT(Table_1[[#This Row],[Order Date]], "MMM")</f>
        <v>Jan</v>
      </c>
      <c r="E9390" s="7">
        <v>41659</v>
      </c>
      <c r="F9390" s="7">
        <v>41663</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row>
    <row r="9391" spans="1:23" ht="14.25" customHeight="1" x14ac:dyDescent="0.3">
      <c r="A9391" s="5">
        <v>9390</v>
      </c>
      <c r="B9391" s="2" t="s">
        <v>10587</v>
      </c>
      <c r="C9391" s="5">
        <f>YEAR(Data!$E9391)</f>
        <v>2014</v>
      </c>
      <c r="D9391" s="2" t="str">
        <f>TEXT(Table_1[[#This Row],[Order Date]], "MMM")</f>
        <v>Jan</v>
      </c>
      <c r="E9391" s="7">
        <v>41659</v>
      </c>
      <c r="F9391" s="7">
        <v>41663</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row>
    <row r="9392" spans="1:23" ht="14.25" customHeight="1" x14ac:dyDescent="0.3">
      <c r="A9392" s="5">
        <v>9391</v>
      </c>
      <c r="B9392" s="2" t="s">
        <v>10588</v>
      </c>
      <c r="C9392" s="5">
        <f>YEAR(Data!$E9392)</f>
        <v>2012</v>
      </c>
      <c r="D9392" s="2" t="str">
        <f>TEXT(Table_1[[#This Row],[Order Date]], "MMM")</f>
        <v>Jun</v>
      </c>
      <c r="E9392" s="7">
        <v>41079</v>
      </c>
      <c r="F9392" s="7">
        <v>41084</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row>
    <row r="9393" spans="1:23" ht="14.25" customHeight="1" x14ac:dyDescent="0.3">
      <c r="A9393" s="5">
        <v>9392</v>
      </c>
      <c r="B9393" s="2" t="s">
        <v>10589</v>
      </c>
      <c r="C9393" s="5">
        <f>YEAR(Data!$E9393)</f>
        <v>2014</v>
      </c>
      <c r="D9393" s="2" t="str">
        <f>TEXT(Table_1[[#This Row],[Order Date]], "MMM")</f>
        <v>Mar</v>
      </c>
      <c r="E9393" s="7">
        <v>41712</v>
      </c>
      <c r="F9393" s="7">
        <v>41715</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row>
    <row r="9394" spans="1:23" ht="14.25" customHeight="1" x14ac:dyDescent="0.3">
      <c r="A9394" s="5">
        <v>9393</v>
      </c>
      <c r="B9394" s="2" t="s">
        <v>10590</v>
      </c>
      <c r="C9394" s="5">
        <f>YEAR(Data!$E9394)</f>
        <v>2012</v>
      </c>
      <c r="D9394" s="2" t="str">
        <f>TEXT(Table_1[[#This Row],[Order Date]], "MMM")</f>
        <v>Oct</v>
      </c>
      <c r="E9394" s="7">
        <v>41207</v>
      </c>
      <c r="F9394" s="7">
        <v>41207</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row>
    <row r="9395" spans="1:23" ht="14.25" customHeight="1" x14ac:dyDescent="0.3">
      <c r="A9395" s="5">
        <v>9394</v>
      </c>
      <c r="B9395" s="2" t="s">
        <v>10591</v>
      </c>
      <c r="C9395" s="5">
        <f>YEAR(Data!$E9395)</f>
        <v>2011</v>
      </c>
      <c r="D9395" s="2" t="str">
        <f>TEXT(Table_1[[#This Row],[Order Date]], "MMM")</f>
        <v>Sep</v>
      </c>
      <c r="E9395" s="7">
        <v>40806</v>
      </c>
      <c r="F9395" s="7">
        <v>40809</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row>
    <row r="9396" spans="1:23" ht="14.25" customHeight="1" x14ac:dyDescent="0.3">
      <c r="A9396" s="5">
        <v>9395</v>
      </c>
      <c r="B9396" s="2" t="s">
        <v>10591</v>
      </c>
      <c r="C9396" s="5">
        <f>YEAR(Data!$E9396)</f>
        <v>2011</v>
      </c>
      <c r="D9396" s="2" t="str">
        <f>TEXT(Table_1[[#This Row],[Order Date]], "MMM")</f>
        <v>Sep</v>
      </c>
      <c r="E9396" s="7">
        <v>40806</v>
      </c>
      <c r="F9396" s="7">
        <v>40809</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row>
    <row r="9397" spans="1:23" ht="14.25" customHeight="1" x14ac:dyDescent="0.3">
      <c r="A9397" s="5">
        <v>9396</v>
      </c>
      <c r="B9397" s="2" t="s">
        <v>10591</v>
      </c>
      <c r="C9397" s="5">
        <f>YEAR(Data!$E9397)</f>
        <v>2011</v>
      </c>
      <c r="D9397" s="2" t="str">
        <f>TEXT(Table_1[[#This Row],[Order Date]], "MMM")</f>
        <v>Sep</v>
      </c>
      <c r="E9397" s="7">
        <v>40806</v>
      </c>
      <c r="F9397" s="7">
        <v>40809</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row>
    <row r="9398" spans="1:23" ht="14.25" customHeight="1" x14ac:dyDescent="0.3">
      <c r="A9398" s="5">
        <v>9397</v>
      </c>
      <c r="B9398" s="2" t="s">
        <v>10591</v>
      </c>
      <c r="C9398" s="5">
        <f>YEAR(Data!$E9398)</f>
        <v>2011</v>
      </c>
      <c r="D9398" s="2" t="str">
        <f>TEXT(Table_1[[#This Row],[Order Date]], "MMM")</f>
        <v>Sep</v>
      </c>
      <c r="E9398" s="7">
        <v>40806</v>
      </c>
      <c r="F9398" s="7">
        <v>40809</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row>
    <row r="9399" spans="1:23" ht="14.25" customHeight="1" x14ac:dyDescent="0.3">
      <c r="A9399" s="5">
        <v>9398</v>
      </c>
      <c r="B9399" s="2" t="s">
        <v>10591</v>
      </c>
      <c r="C9399" s="5">
        <f>YEAR(Data!$E9399)</f>
        <v>2011</v>
      </c>
      <c r="D9399" s="2" t="str">
        <f>TEXT(Table_1[[#This Row],[Order Date]], "MMM")</f>
        <v>Sep</v>
      </c>
      <c r="E9399" s="7">
        <v>40806</v>
      </c>
      <c r="F9399" s="7">
        <v>40809</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row>
    <row r="9400" spans="1:23" ht="14.25" customHeight="1" x14ac:dyDescent="0.3">
      <c r="A9400" s="5">
        <v>9399</v>
      </c>
      <c r="B9400" s="2" t="s">
        <v>10591</v>
      </c>
      <c r="C9400" s="5">
        <f>YEAR(Data!$E9400)</f>
        <v>2011</v>
      </c>
      <c r="D9400" s="2" t="str">
        <f>TEXT(Table_1[[#This Row],[Order Date]], "MMM")</f>
        <v>Sep</v>
      </c>
      <c r="E9400" s="7">
        <v>40806</v>
      </c>
      <c r="F9400" s="7">
        <v>40809</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row>
    <row r="9401" spans="1:23" ht="14.25" customHeight="1" x14ac:dyDescent="0.3">
      <c r="A9401" s="5">
        <v>9400</v>
      </c>
      <c r="B9401" s="2" t="s">
        <v>10592</v>
      </c>
      <c r="C9401" s="5">
        <f>YEAR(Data!$E9401)</f>
        <v>2013</v>
      </c>
      <c r="D9401" s="2" t="str">
        <f>TEXT(Table_1[[#This Row],[Order Date]], "MMM")</f>
        <v>Nov</v>
      </c>
      <c r="E9401" s="7">
        <v>41590</v>
      </c>
      <c r="F9401" s="7">
        <v>41594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row>
    <row r="9402" spans="1:23" ht="14.25" customHeight="1" x14ac:dyDescent="0.3">
      <c r="A9402" s="5">
        <v>9401</v>
      </c>
      <c r="B9402" s="2" t="s">
        <v>10596</v>
      </c>
      <c r="C9402" s="5">
        <f>YEAR(Data!$E9402)</f>
        <v>2012</v>
      </c>
      <c r="D9402" s="2" t="str">
        <f>TEXT(Table_1[[#This Row],[Order Date]], "MMM")</f>
        <v>Sep</v>
      </c>
      <c r="E9402" s="7">
        <v>41168</v>
      </c>
      <c r="F9402" s="7">
        <v>41173</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row>
    <row r="9403" spans="1:23" ht="14.25" customHeight="1" x14ac:dyDescent="0.3">
      <c r="A9403" s="5">
        <v>9402</v>
      </c>
      <c r="B9403" s="2" t="s">
        <v>10597</v>
      </c>
      <c r="C9403" s="5">
        <f>YEAR(Data!$E9403)</f>
        <v>2011</v>
      </c>
      <c r="D9403" s="2" t="str">
        <f>TEXT(Table_1[[#This Row],[Order Date]], "MMM")</f>
        <v>Jun</v>
      </c>
      <c r="E9403" s="7">
        <v>40718</v>
      </c>
      <c r="F9403" s="7">
        <v>40722</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row>
    <row r="9404" spans="1:23" ht="14.25" customHeight="1" x14ac:dyDescent="0.3">
      <c r="A9404" s="5">
        <v>9403</v>
      </c>
      <c r="B9404" s="2" t="s">
        <v>10598</v>
      </c>
      <c r="C9404" s="5">
        <f>YEAR(Data!$E9404)</f>
        <v>2013</v>
      </c>
      <c r="D9404" s="2" t="str">
        <f>TEXT(Table_1[[#This Row],[Order Date]], "MMM")</f>
        <v>Aug</v>
      </c>
      <c r="E9404" s="7">
        <v>41499</v>
      </c>
      <c r="F9404" s="7">
        <v>41504</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row>
    <row r="9405" spans="1:23" ht="14.25" customHeight="1" x14ac:dyDescent="0.3">
      <c r="A9405" s="5">
        <v>9404</v>
      </c>
      <c r="B9405" s="2" t="s">
        <v>10598</v>
      </c>
      <c r="C9405" s="5">
        <f>YEAR(Data!$E9405)</f>
        <v>2013</v>
      </c>
      <c r="D9405" s="2" t="str">
        <f>TEXT(Table_1[[#This Row],[Order Date]], "MMM")</f>
        <v>Aug</v>
      </c>
      <c r="E9405" s="7">
        <v>41499</v>
      </c>
      <c r="F9405" s="7">
        <v>41504</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row>
    <row r="9406" spans="1:23" ht="14.25" customHeight="1" x14ac:dyDescent="0.3">
      <c r="A9406" s="5">
        <v>9405</v>
      </c>
      <c r="B9406" s="2" t="s">
        <v>10599</v>
      </c>
      <c r="C9406" s="5">
        <f>YEAR(Data!$E9406)</f>
        <v>2014</v>
      </c>
      <c r="D9406" s="2" t="str">
        <f>TEXT(Table_1[[#This Row],[Order Date]], "MMM")</f>
        <v>Apr</v>
      </c>
      <c r="E9406" s="7">
        <v>41743</v>
      </c>
      <c r="F9406" s="7">
        <v>41747</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row>
    <row r="9407" spans="1:23" ht="14.25" customHeight="1" x14ac:dyDescent="0.3">
      <c r="A9407" s="5">
        <v>9406</v>
      </c>
      <c r="B9407" s="2" t="s">
        <v>10600</v>
      </c>
      <c r="C9407" s="5">
        <f>YEAR(Data!$E9407)</f>
        <v>2011</v>
      </c>
      <c r="D9407" s="2" t="str">
        <f>TEXT(Table_1[[#This Row],[Order Date]], "MMM")</f>
        <v>Mar</v>
      </c>
      <c r="E9407" s="7">
        <v>40616</v>
      </c>
      <c r="F9407" s="7">
        <v>40619</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row>
    <row r="9408" spans="1:23" ht="14.25" customHeight="1" x14ac:dyDescent="0.3">
      <c r="A9408" s="5">
        <v>9407</v>
      </c>
      <c r="B9408" s="2" t="s">
        <v>10600</v>
      </c>
      <c r="C9408" s="5">
        <f>YEAR(Data!$E9408)</f>
        <v>2011</v>
      </c>
      <c r="D9408" s="2" t="str">
        <f>TEXT(Table_1[[#This Row],[Order Date]], "MMM")</f>
        <v>Mar</v>
      </c>
      <c r="E9408" s="7">
        <v>40616</v>
      </c>
      <c r="F9408" s="7">
        <v>40619</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row>
    <row r="9409" spans="1:23" ht="14.25" customHeight="1" x14ac:dyDescent="0.3">
      <c r="A9409" s="5">
        <v>9408</v>
      </c>
      <c r="B9409" s="2" t="s">
        <v>10601</v>
      </c>
      <c r="C9409" s="5">
        <f>YEAR(Data!$E9409)</f>
        <v>2014</v>
      </c>
      <c r="D9409" s="2" t="str">
        <f>TEXT(Table_1[[#This Row],[Order Date]], "MMM")</f>
        <v>Sep</v>
      </c>
      <c r="E9409" s="7">
        <v>41905</v>
      </c>
      <c r="F9409" s="7">
        <v>41907</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row>
    <row r="9410" spans="1:23" ht="14.25" customHeight="1" x14ac:dyDescent="0.3">
      <c r="A9410" s="5">
        <v>9409</v>
      </c>
      <c r="B9410" s="2" t="s">
        <v>10601</v>
      </c>
      <c r="C9410" s="5">
        <f>YEAR(Data!$E9410)</f>
        <v>2014</v>
      </c>
      <c r="D9410" s="2" t="str">
        <f>TEXT(Table_1[[#This Row],[Order Date]], "MMM")</f>
        <v>Sep</v>
      </c>
      <c r="E9410" s="7">
        <v>41905</v>
      </c>
      <c r="F9410" s="7">
        <v>41907</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row>
    <row r="9411" spans="1:23" ht="14.25" customHeight="1" x14ac:dyDescent="0.3">
      <c r="A9411" s="5">
        <v>9410</v>
      </c>
      <c r="B9411" s="2" t="s">
        <v>10602</v>
      </c>
      <c r="C9411" s="5">
        <f>YEAR(Data!$E9411)</f>
        <v>2014</v>
      </c>
      <c r="D9411" s="2" t="str">
        <f>TEXT(Table_1[[#This Row],[Order Date]], "MMM")</f>
        <v>Dec</v>
      </c>
      <c r="E9411" s="7">
        <v>41984</v>
      </c>
      <c r="F9411" s="7">
        <v>41987</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row>
    <row r="9412" spans="1:23" ht="14.25" customHeight="1" x14ac:dyDescent="0.3">
      <c r="A9412" s="5">
        <v>9411</v>
      </c>
      <c r="B9412" s="2" t="s">
        <v>10602</v>
      </c>
      <c r="C9412" s="5">
        <f>YEAR(Data!$E9412)</f>
        <v>2014</v>
      </c>
      <c r="D9412" s="2" t="str">
        <f>TEXT(Table_1[[#This Row],[Order Date]], "MMM")</f>
        <v>Dec</v>
      </c>
      <c r="E9412" s="7">
        <v>41984</v>
      </c>
      <c r="F9412" s="7">
        <v>41987</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row>
    <row r="9413" spans="1:23" ht="14.25" customHeight="1" x14ac:dyDescent="0.3">
      <c r="A9413" s="5">
        <v>9412</v>
      </c>
      <c r="B9413" s="2" t="s">
        <v>10603</v>
      </c>
      <c r="C9413" s="5">
        <f>YEAR(Data!$E9413)</f>
        <v>2013</v>
      </c>
      <c r="D9413" s="2" t="str">
        <f>TEXT(Table_1[[#This Row],[Order Date]], "MMM")</f>
        <v>Mar</v>
      </c>
      <c r="E9413" s="7">
        <v>41344</v>
      </c>
      <c r="F9413" s="7">
        <v>41348</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row>
    <row r="9414" spans="1:23" ht="14.25" customHeight="1" x14ac:dyDescent="0.3">
      <c r="A9414" s="5">
        <v>9413</v>
      </c>
      <c r="B9414" s="2" t="s">
        <v>10604</v>
      </c>
      <c r="C9414" s="5">
        <f>YEAR(Data!$E9414)</f>
        <v>2012</v>
      </c>
      <c r="D9414" s="2" t="str">
        <f>TEXT(Table_1[[#This Row],[Order Date]], "MMM")</f>
        <v>Jan</v>
      </c>
      <c r="E9414" s="7">
        <v>40935</v>
      </c>
      <c r="F9414" s="7">
        <v>40937</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row>
    <row r="9415" spans="1:23" ht="14.25" customHeight="1" x14ac:dyDescent="0.3">
      <c r="A9415" s="5">
        <v>9414</v>
      </c>
      <c r="B9415" s="2" t="s">
        <v>10605</v>
      </c>
      <c r="C9415" s="5">
        <f>YEAR(Data!$E9415)</f>
        <v>2013</v>
      </c>
      <c r="D9415" s="2" t="str">
        <f>TEXT(Table_1[[#This Row],[Order Date]], "MMM")</f>
        <v>Sep</v>
      </c>
      <c r="E9415" s="7">
        <v>41544</v>
      </c>
      <c r="F9415" s="7">
        <v>41545</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row>
    <row r="9416" spans="1:23" ht="14.25" customHeight="1" x14ac:dyDescent="0.3">
      <c r="A9416" s="5">
        <v>9415</v>
      </c>
      <c r="B9416" s="2" t="s">
        <v>10606</v>
      </c>
      <c r="C9416" s="5">
        <f>YEAR(Data!$E9416)</f>
        <v>2012</v>
      </c>
      <c r="D9416" s="2" t="str">
        <f>TEXT(Table_1[[#This Row],[Order Date]], "MMM")</f>
        <v>Oct</v>
      </c>
      <c r="E9416" s="7">
        <v>41200</v>
      </c>
      <c r="F9416" s="7">
        <v>41204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row>
    <row r="9417" spans="1:23" ht="14.25" customHeight="1" x14ac:dyDescent="0.3">
      <c r="A9417" s="5">
        <v>9416</v>
      </c>
      <c r="B9417" s="2" t="s">
        <v>10606</v>
      </c>
      <c r="C9417" s="5">
        <f>YEAR(Data!$E9417)</f>
        <v>2012</v>
      </c>
      <c r="D9417" s="2" t="str">
        <f>TEXT(Table_1[[#This Row],[Order Date]], "MMM")</f>
        <v>Oct</v>
      </c>
      <c r="E9417" s="7">
        <v>41200</v>
      </c>
      <c r="F9417" s="7">
        <v>41204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row>
    <row r="9418" spans="1:23" ht="14.25" customHeight="1" x14ac:dyDescent="0.3">
      <c r="A9418" s="5">
        <v>9417</v>
      </c>
      <c r="B9418" s="2" t="s">
        <v>10606</v>
      </c>
      <c r="C9418" s="5">
        <f>YEAR(Data!$E9418)</f>
        <v>2012</v>
      </c>
      <c r="D9418" s="2" t="str">
        <f>TEXT(Table_1[[#This Row],[Order Date]], "MMM")</f>
        <v>Oct</v>
      </c>
      <c r="E9418" s="7">
        <v>41200</v>
      </c>
      <c r="F9418" s="7">
        <v>41204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row>
    <row r="9419" spans="1:23" ht="14.25" customHeight="1" x14ac:dyDescent="0.3">
      <c r="A9419" s="5">
        <v>9418</v>
      </c>
      <c r="B9419" s="2" t="s">
        <v>10607</v>
      </c>
      <c r="C9419" s="5">
        <f>YEAR(Data!$E9419)</f>
        <v>2011</v>
      </c>
      <c r="D9419" s="2" t="str">
        <f>TEXT(Table_1[[#This Row],[Order Date]], "MMM")</f>
        <v>Oct</v>
      </c>
      <c r="E9419" s="7">
        <v>40843</v>
      </c>
      <c r="F9419" s="7">
        <v>40848</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row>
    <row r="9420" spans="1:23" ht="14.25" customHeight="1" x14ac:dyDescent="0.3">
      <c r="A9420" s="5">
        <v>9419</v>
      </c>
      <c r="B9420" s="2" t="s">
        <v>10607</v>
      </c>
      <c r="C9420" s="5">
        <f>YEAR(Data!$E9420)</f>
        <v>2011</v>
      </c>
      <c r="D9420" s="2" t="str">
        <f>TEXT(Table_1[[#This Row],[Order Date]], "MMM")</f>
        <v>Oct</v>
      </c>
      <c r="E9420" s="7">
        <v>40843</v>
      </c>
      <c r="F9420" s="7">
        <v>40848</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row>
    <row r="9421" spans="1:23" ht="14.25" customHeight="1" x14ac:dyDescent="0.3">
      <c r="A9421" s="5">
        <v>9420</v>
      </c>
      <c r="B9421" s="2" t="s">
        <v>10608</v>
      </c>
      <c r="C9421" s="5">
        <f>YEAR(Data!$E9421)</f>
        <v>2014</v>
      </c>
      <c r="D9421" s="2" t="str">
        <f>TEXT(Table_1[[#This Row],[Order Date]], "MMM")</f>
        <v>Oct</v>
      </c>
      <c r="E9421" s="7">
        <v>41915</v>
      </c>
      <c r="F9421" s="7">
        <v>41917</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row>
    <row r="9422" spans="1:23" ht="14.25" customHeight="1" x14ac:dyDescent="0.3">
      <c r="A9422" s="5">
        <v>9421</v>
      </c>
      <c r="B9422" s="2" t="s">
        <v>10608</v>
      </c>
      <c r="C9422" s="5">
        <f>YEAR(Data!$E9422)</f>
        <v>2014</v>
      </c>
      <c r="D9422" s="2" t="str">
        <f>TEXT(Table_1[[#This Row],[Order Date]], "MMM")</f>
        <v>Oct</v>
      </c>
      <c r="E9422" s="7">
        <v>41915</v>
      </c>
      <c r="F9422" s="7">
        <v>41917</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row>
    <row r="9423" spans="1:23" ht="14.25" customHeight="1" x14ac:dyDescent="0.3">
      <c r="A9423" s="5">
        <v>9422</v>
      </c>
      <c r="B9423" s="2" t="s">
        <v>10609</v>
      </c>
      <c r="C9423" s="5">
        <f>YEAR(Data!$E9423)</f>
        <v>2011</v>
      </c>
      <c r="D9423" s="2" t="str">
        <f>TEXT(Table_1[[#This Row],[Order Date]], "MMM")</f>
        <v>Jul</v>
      </c>
      <c r="E9423" s="7">
        <v>40747</v>
      </c>
      <c r="F9423" s="7">
        <v>40751</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row>
    <row r="9424" spans="1:23" ht="14.25" customHeight="1" x14ac:dyDescent="0.3">
      <c r="A9424" s="5">
        <v>9423</v>
      </c>
      <c r="B9424" s="2" t="s">
        <v>10609</v>
      </c>
      <c r="C9424" s="5">
        <f>YEAR(Data!$E9424)</f>
        <v>2011</v>
      </c>
      <c r="D9424" s="2" t="str">
        <f>TEXT(Table_1[[#This Row],[Order Date]], "MMM")</f>
        <v>Jul</v>
      </c>
      <c r="E9424" s="7">
        <v>40747</v>
      </c>
      <c r="F9424" s="7">
        <v>40751</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row>
    <row r="9425" spans="1:23" ht="14.25" customHeight="1" x14ac:dyDescent="0.3">
      <c r="A9425" s="5">
        <v>9424</v>
      </c>
      <c r="B9425" s="2" t="s">
        <v>10609</v>
      </c>
      <c r="C9425" s="5">
        <f>YEAR(Data!$E9425)</f>
        <v>2011</v>
      </c>
      <c r="D9425" s="2" t="str">
        <f>TEXT(Table_1[[#This Row],[Order Date]], "MMM")</f>
        <v>Jul</v>
      </c>
      <c r="E9425" s="7">
        <v>40747</v>
      </c>
      <c r="F9425" s="7">
        <v>40751</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row>
    <row r="9426" spans="1:23" ht="14.25" customHeight="1" x14ac:dyDescent="0.3">
      <c r="A9426" s="5">
        <v>9425</v>
      </c>
      <c r="B9426" s="2" t="s">
        <v>10609</v>
      </c>
      <c r="C9426" s="5">
        <f>YEAR(Data!$E9426)</f>
        <v>2011</v>
      </c>
      <c r="D9426" s="2" t="str">
        <f>TEXT(Table_1[[#This Row],[Order Date]], "MMM")</f>
        <v>Jul</v>
      </c>
      <c r="E9426" s="7">
        <v>40747</v>
      </c>
      <c r="F9426" s="7">
        <v>40751</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row>
    <row r="9427" spans="1:23" ht="14.25" customHeight="1" x14ac:dyDescent="0.3">
      <c r="A9427" s="5">
        <v>9426</v>
      </c>
      <c r="B9427" s="2" t="s">
        <v>10610</v>
      </c>
      <c r="C9427" s="5">
        <f>YEAR(Data!$E9427)</f>
        <v>2011</v>
      </c>
      <c r="D9427" s="2" t="str">
        <f>TEXT(Table_1[[#This Row],[Order Date]], "MMM")</f>
        <v>Sep</v>
      </c>
      <c r="E9427" s="7">
        <v>40798</v>
      </c>
      <c r="F9427" s="7">
        <v>40803</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row>
    <row r="9428" spans="1:23" ht="14.25" customHeight="1" x14ac:dyDescent="0.3">
      <c r="A9428" s="5">
        <v>9427</v>
      </c>
      <c r="B9428" s="2" t="s">
        <v>10611</v>
      </c>
      <c r="C9428" s="5">
        <f>YEAR(Data!$E9428)</f>
        <v>2013</v>
      </c>
      <c r="D9428" s="2" t="str">
        <f>TEXT(Table_1[[#This Row],[Order Date]], "MMM")</f>
        <v>Sep</v>
      </c>
      <c r="E9428" s="7">
        <v>41533</v>
      </c>
      <c r="F9428" s="7">
        <v>41538</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row>
    <row r="9429" spans="1:23" ht="14.25" customHeight="1" x14ac:dyDescent="0.3">
      <c r="A9429" s="5">
        <v>9428</v>
      </c>
      <c r="B9429" s="2" t="s">
        <v>10612</v>
      </c>
      <c r="C9429" s="5">
        <f>YEAR(Data!$E9429)</f>
        <v>2011</v>
      </c>
      <c r="D9429" s="2" t="str">
        <f>TEXT(Table_1[[#This Row],[Order Date]], "MMM")</f>
        <v>Nov</v>
      </c>
      <c r="E9429" s="7">
        <v>40874</v>
      </c>
      <c r="F9429" s="7">
        <v>40878</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row>
    <row r="9430" spans="1:23" ht="14.25" customHeight="1" x14ac:dyDescent="0.3">
      <c r="A9430" s="5">
        <v>9429</v>
      </c>
      <c r="B9430" s="2" t="s">
        <v>10613</v>
      </c>
      <c r="C9430" s="5">
        <f>YEAR(Data!$E9430)</f>
        <v>2011</v>
      </c>
      <c r="D9430" s="2" t="str">
        <f>TEXT(Table_1[[#This Row],[Order Date]], "MMM")</f>
        <v>May</v>
      </c>
      <c r="E9430" s="7">
        <v>40674</v>
      </c>
      <c r="F9430" s="7">
        <v>40679</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row>
    <row r="9431" spans="1:23" ht="14.25" customHeight="1" x14ac:dyDescent="0.3">
      <c r="A9431" s="5">
        <v>9430</v>
      </c>
      <c r="B9431" s="2" t="s">
        <v>10614</v>
      </c>
      <c r="C9431" s="5">
        <f>YEAR(Data!$E9431)</f>
        <v>2012</v>
      </c>
      <c r="D9431" s="2" t="str">
        <f>TEXT(Table_1[[#This Row],[Order Date]], "MMM")</f>
        <v>Aug</v>
      </c>
      <c r="E9431" s="7">
        <v>41149</v>
      </c>
      <c r="F9431" s="7">
        <v>41153</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row>
    <row r="9432" spans="1:23" ht="14.25" customHeight="1" x14ac:dyDescent="0.3">
      <c r="A9432" s="5">
        <v>9431</v>
      </c>
      <c r="B9432" s="2" t="s">
        <v>10614</v>
      </c>
      <c r="C9432" s="5">
        <f>YEAR(Data!$E9432)</f>
        <v>2012</v>
      </c>
      <c r="D9432" s="2" t="str">
        <f>TEXT(Table_1[[#This Row],[Order Date]], "MMM")</f>
        <v>Aug</v>
      </c>
      <c r="E9432" s="7">
        <v>41149</v>
      </c>
      <c r="F9432" s="7">
        <v>41153</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row>
    <row r="9433" spans="1:23" ht="14.25" customHeight="1" x14ac:dyDescent="0.3">
      <c r="A9433" s="5">
        <v>9432</v>
      </c>
      <c r="B9433" s="2" t="s">
        <v>10615</v>
      </c>
      <c r="C9433" s="5">
        <f>YEAR(Data!$E9433)</f>
        <v>2012</v>
      </c>
      <c r="D9433" s="2" t="str">
        <f>TEXT(Table_1[[#This Row],[Order Date]], "MMM")</f>
        <v>Jun</v>
      </c>
      <c r="E9433" s="7">
        <v>41079</v>
      </c>
      <c r="F9433" s="7">
        <v>41079</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row>
    <row r="9434" spans="1:23" ht="14.25" customHeight="1" x14ac:dyDescent="0.3">
      <c r="A9434" s="5">
        <v>9433</v>
      </c>
      <c r="B9434" s="2" t="s">
        <v>10616</v>
      </c>
      <c r="C9434" s="5">
        <f>YEAR(Data!$E9434)</f>
        <v>2012</v>
      </c>
      <c r="D9434" s="2" t="str">
        <f>TEXT(Table_1[[#This Row],[Order Date]], "MMM")</f>
        <v>Aug</v>
      </c>
      <c r="E9434" s="7">
        <v>41138</v>
      </c>
      <c r="F9434" s="7">
        <v>41144</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row>
    <row r="9435" spans="1:23" ht="14.25" customHeight="1" x14ac:dyDescent="0.3">
      <c r="A9435" s="5">
        <v>9434</v>
      </c>
      <c r="B9435" s="2" t="s">
        <v>10616</v>
      </c>
      <c r="C9435" s="5">
        <f>YEAR(Data!$E9435)</f>
        <v>2012</v>
      </c>
      <c r="D9435" s="2" t="str">
        <f>TEXT(Table_1[[#This Row],[Order Date]], "MMM")</f>
        <v>Aug</v>
      </c>
      <c r="E9435" s="7">
        <v>41138</v>
      </c>
      <c r="F9435" s="7">
        <v>41144</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row>
    <row r="9436" spans="1:23" ht="14.25" customHeight="1" x14ac:dyDescent="0.3">
      <c r="A9436" s="5">
        <v>9435</v>
      </c>
      <c r="B9436" s="2" t="s">
        <v>10616</v>
      </c>
      <c r="C9436" s="5">
        <f>YEAR(Data!$E9436)</f>
        <v>2012</v>
      </c>
      <c r="D9436" s="2" t="str">
        <f>TEXT(Table_1[[#This Row],[Order Date]], "MMM")</f>
        <v>Aug</v>
      </c>
      <c r="E9436" s="7">
        <v>41138</v>
      </c>
      <c r="F9436" s="7">
        <v>41144</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row>
    <row r="9437" spans="1:23" ht="14.25" customHeight="1" x14ac:dyDescent="0.3">
      <c r="A9437" s="5">
        <v>9436</v>
      </c>
      <c r="B9437" s="2" t="s">
        <v>10616</v>
      </c>
      <c r="C9437" s="5">
        <f>YEAR(Data!$E9437)</f>
        <v>2012</v>
      </c>
      <c r="D9437" s="2" t="str">
        <f>TEXT(Table_1[[#This Row],[Order Date]], "MMM")</f>
        <v>Aug</v>
      </c>
      <c r="E9437" s="7">
        <v>41138</v>
      </c>
      <c r="F9437" s="7">
        <v>41144</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row>
    <row r="9438" spans="1:23" ht="14.25" customHeight="1" x14ac:dyDescent="0.3">
      <c r="A9438" s="5">
        <v>9437</v>
      </c>
      <c r="B9438" s="2" t="s">
        <v>10617</v>
      </c>
      <c r="C9438" s="5">
        <f>YEAR(Data!$E9438)</f>
        <v>2012</v>
      </c>
      <c r="D9438" s="2" t="str">
        <f>TEXT(Table_1[[#This Row],[Order Date]], "MMM")</f>
        <v>Sep</v>
      </c>
      <c r="E9438" s="7">
        <v>41177</v>
      </c>
      <c r="F9438" s="7">
        <v>41177</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row>
    <row r="9439" spans="1:23" ht="14.25" customHeight="1" x14ac:dyDescent="0.3">
      <c r="A9439" s="5">
        <v>9438</v>
      </c>
      <c r="B9439" s="2" t="s">
        <v>10618</v>
      </c>
      <c r="C9439" s="5">
        <f>YEAR(Data!$E9439)</f>
        <v>2014</v>
      </c>
      <c r="D9439" s="2" t="str">
        <f>TEXT(Table_1[[#This Row],[Order Date]], "MMM")</f>
        <v>May</v>
      </c>
      <c r="E9439" s="7">
        <v>41786</v>
      </c>
      <c r="F9439" s="7">
        <v>41791</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row>
    <row r="9440" spans="1:23" ht="14.25" customHeight="1" x14ac:dyDescent="0.3">
      <c r="A9440" s="5">
        <v>9439</v>
      </c>
      <c r="B9440" s="2" t="s">
        <v>10619</v>
      </c>
      <c r="C9440" s="5">
        <f>YEAR(Data!$E9440)</f>
        <v>2014</v>
      </c>
      <c r="D9440" s="2" t="str">
        <f>TEXT(Table_1[[#This Row],[Order Date]], "MMM")</f>
        <v>Aug</v>
      </c>
      <c r="E9440" s="7">
        <v>41852</v>
      </c>
      <c r="F9440" s="7">
        <v>41857</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row>
    <row r="9441" spans="1:23" ht="14.25" customHeight="1" x14ac:dyDescent="0.3">
      <c r="A9441" s="5">
        <v>9440</v>
      </c>
      <c r="B9441" s="2" t="s">
        <v>10620</v>
      </c>
      <c r="C9441" s="5">
        <f>YEAR(Data!$E9441)</f>
        <v>2011</v>
      </c>
      <c r="D9441" s="2" t="str">
        <f>TEXT(Table_1[[#This Row],[Order Date]], "MMM")</f>
        <v>Oct</v>
      </c>
      <c r="E9441" s="7">
        <v>40828</v>
      </c>
      <c r="F9441" s="7">
        <v>40833</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row>
    <row r="9442" spans="1:23" ht="14.25" customHeight="1" x14ac:dyDescent="0.3">
      <c r="A9442" s="5">
        <v>9441</v>
      </c>
      <c r="B9442" s="2" t="s">
        <v>10621</v>
      </c>
      <c r="C9442" s="5">
        <f>YEAR(Data!$E9442)</f>
        <v>2011</v>
      </c>
      <c r="D9442" s="2" t="str">
        <f>TEXT(Table_1[[#This Row],[Order Date]], "MMM")</f>
        <v>May</v>
      </c>
      <c r="E9442" s="7">
        <v>40688</v>
      </c>
      <c r="F9442" s="7">
        <v>40692</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row>
    <row r="9443" spans="1:23" ht="14.25" customHeight="1" x14ac:dyDescent="0.3">
      <c r="A9443" s="5">
        <v>9442</v>
      </c>
      <c r="B9443" s="2" t="s">
        <v>10622</v>
      </c>
      <c r="C9443" s="5">
        <f>YEAR(Data!$E9443)</f>
        <v>2011</v>
      </c>
      <c r="D9443" s="2" t="str">
        <f>TEXT(Table_1[[#This Row],[Order Date]], "MMM")</f>
        <v>Dec</v>
      </c>
      <c r="E9443" s="7">
        <v>40906</v>
      </c>
      <c r="F9443" s="7">
        <v>40908</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row>
    <row r="9444" spans="1:23" ht="14.25" customHeight="1" x14ac:dyDescent="0.3">
      <c r="A9444" s="5">
        <v>9443</v>
      </c>
      <c r="B9444" s="2" t="s">
        <v>10625</v>
      </c>
      <c r="C9444" s="5">
        <f>YEAR(Data!$E9444)</f>
        <v>2014</v>
      </c>
      <c r="D9444" s="2" t="str">
        <f>TEXT(Table_1[[#This Row],[Order Date]], "MMM")</f>
        <v>Apr</v>
      </c>
      <c r="E9444" s="7">
        <v>41737</v>
      </c>
      <c r="F9444" s="7">
        <v>41741</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row>
    <row r="9445" spans="1:23" ht="14.25" customHeight="1" x14ac:dyDescent="0.3">
      <c r="A9445" s="5">
        <v>9444</v>
      </c>
      <c r="B9445" s="2" t="s">
        <v>10625</v>
      </c>
      <c r="C9445" s="5">
        <f>YEAR(Data!$E9445)</f>
        <v>2014</v>
      </c>
      <c r="D9445" s="2" t="str">
        <f>TEXT(Table_1[[#This Row],[Order Date]], "MMM")</f>
        <v>Apr</v>
      </c>
      <c r="E9445" s="7">
        <v>41737</v>
      </c>
      <c r="F9445" s="7">
        <v>41741</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row>
    <row r="9446" spans="1:23" ht="14.25" customHeight="1" x14ac:dyDescent="0.3">
      <c r="A9446" s="5">
        <v>9445</v>
      </c>
      <c r="B9446" s="2" t="s">
        <v>10626</v>
      </c>
      <c r="C9446" s="5">
        <f>YEAR(Data!$E9446)</f>
        <v>2012</v>
      </c>
      <c r="D9446" s="2" t="str">
        <f>TEXT(Table_1[[#This Row],[Order Date]], "MMM")</f>
        <v>Mar</v>
      </c>
      <c r="E9446" s="7">
        <v>40969</v>
      </c>
      <c r="F9446" s="7">
        <v>40970</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row>
    <row r="9447" spans="1:23" ht="14.25" customHeight="1" x14ac:dyDescent="0.3">
      <c r="A9447" s="5">
        <v>9446</v>
      </c>
      <c r="B9447" s="2" t="s">
        <v>10627</v>
      </c>
      <c r="C9447" s="5">
        <f>YEAR(Data!$E9447)</f>
        <v>2012</v>
      </c>
      <c r="D9447" s="2" t="str">
        <f>TEXT(Table_1[[#This Row],[Order Date]], "MMM")</f>
        <v>May</v>
      </c>
      <c r="E9447" s="7">
        <v>41058</v>
      </c>
      <c r="F9447" s="7">
        <v>41063</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row>
    <row r="9448" spans="1:23" ht="14.25" customHeight="1" x14ac:dyDescent="0.3">
      <c r="A9448" s="5">
        <v>9447</v>
      </c>
      <c r="B9448" s="2" t="s">
        <v>10628</v>
      </c>
      <c r="C9448" s="5">
        <f>YEAR(Data!$E9448)</f>
        <v>2013</v>
      </c>
      <c r="D9448" s="2" t="str">
        <f>TEXT(Table_1[[#This Row],[Order Date]], "MMM")</f>
        <v>Sep</v>
      </c>
      <c r="E9448" s="7">
        <v>41540</v>
      </c>
      <c r="F9448" s="7">
        <v>41546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row>
    <row r="9449" spans="1:23" ht="14.25" customHeight="1" x14ac:dyDescent="0.3">
      <c r="A9449" s="5">
        <v>9448</v>
      </c>
      <c r="B9449" s="2" t="s">
        <v>10629</v>
      </c>
      <c r="C9449" s="5">
        <f>YEAR(Data!$E9449)</f>
        <v>2014</v>
      </c>
      <c r="D9449" s="2" t="str">
        <f>TEXT(Table_1[[#This Row],[Order Date]], "MMM")</f>
        <v>May</v>
      </c>
      <c r="E9449" s="7">
        <v>41787</v>
      </c>
      <c r="F9449" s="7">
        <v>41794</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row>
    <row r="9450" spans="1:23" ht="14.25" customHeight="1" x14ac:dyDescent="0.3">
      <c r="A9450" s="5">
        <v>9449</v>
      </c>
      <c r="B9450" s="2" t="s">
        <v>10630</v>
      </c>
      <c r="C9450" s="5">
        <f>YEAR(Data!$E9450)</f>
        <v>2013</v>
      </c>
      <c r="D9450" s="2" t="str">
        <f>TEXT(Table_1[[#This Row],[Order Date]], "MMM")</f>
        <v>Sep</v>
      </c>
      <c r="E9450" s="7">
        <v>41535</v>
      </c>
      <c r="F9450" s="7">
        <v>41541</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row>
    <row r="9451" spans="1:23" ht="14.25" customHeight="1" x14ac:dyDescent="0.3">
      <c r="A9451" s="5">
        <v>9450</v>
      </c>
      <c r="B9451" s="2" t="s">
        <v>10631</v>
      </c>
      <c r="C9451" s="5">
        <f>YEAR(Data!$E9451)</f>
        <v>2011</v>
      </c>
      <c r="D9451" s="2" t="str">
        <f>TEXT(Table_1[[#This Row],[Order Date]], "MMM")</f>
        <v>Sep</v>
      </c>
      <c r="E9451" s="7">
        <v>40794</v>
      </c>
      <c r="F9451" s="7">
        <v>40799</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row>
    <row r="9452" spans="1:23" ht="14.25" customHeight="1" x14ac:dyDescent="0.3">
      <c r="A9452" s="5">
        <v>9451</v>
      </c>
      <c r="B9452" s="2" t="s">
        <v>10632</v>
      </c>
      <c r="C9452" s="5">
        <f>YEAR(Data!$E9452)</f>
        <v>2014</v>
      </c>
      <c r="D9452" s="2" t="str">
        <f>TEXT(Table_1[[#This Row],[Order Date]], "MMM")</f>
        <v>Jun</v>
      </c>
      <c r="E9452" s="7">
        <v>41794</v>
      </c>
      <c r="F9452" s="7">
        <v>41798</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row>
    <row r="9453" spans="1:23" ht="14.25" customHeight="1" x14ac:dyDescent="0.3">
      <c r="A9453" s="5">
        <v>9452</v>
      </c>
      <c r="B9453" s="2" t="s">
        <v>10633</v>
      </c>
      <c r="C9453" s="5">
        <f>YEAR(Data!$E9453)</f>
        <v>2012</v>
      </c>
      <c r="D9453" s="2" t="str">
        <f>TEXT(Table_1[[#This Row],[Order Date]], "MMM")</f>
        <v>Sep</v>
      </c>
      <c r="E9453" s="7">
        <v>41180</v>
      </c>
      <c r="F9453" s="7">
        <v>41187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row>
    <row r="9454" spans="1:23" ht="14.25" customHeight="1" x14ac:dyDescent="0.3">
      <c r="A9454" s="5">
        <v>9453</v>
      </c>
      <c r="B9454" s="2" t="s">
        <v>10633</v>
      </c>
      <c r="C9454" s="5">
        <f>YEAR(Data!$E9454)</f>
        <v>2012</v>
      </c>
      <c r="D9454" s="2" t="str">
        <f>TEXT(Table_1[[#This Row],[Order Date]], "MMM")</f>
        <v>Sep</v>
      </c>
      <c r="E9454" s="7">
        <v>41180</v>
      </c>
      <c r="F9454" s="7">
        <v>41187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row>
    <row r="9455" spans="1:23" ht="14.25" customHeight="1" x14ac:dyDescent="0.3">
      <c r="A9455" s="5">
        <v>9454</v>
      </c>
      <c r="B9455" s="2" t="s">
        <v>10633</v>
      </c>
      <c r="C9455" s="5">
        <f>YEAR(Data!$E9455)</f>
        <v>2012</v>
      </c>
      <c r="D9455" s="2" t="str">
        <f>TEXT(Table_1[[#This Row],[Order Date]], "MMM")</f>
        <v>Sep</v>
      </c>
      <c r="E9455" s="7">
        <v>41180</v>
      </c>
      <c r="F9455" s="7">
        <v>41187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row>
    <row r="9456" spans="1:23" ht="14.25" customHeight="1" x14ac:dyDescent="0.3">
      <c r="A9456" s="5">
        <v>9455</v>
      </c>
      <c r="B9456" s="2" t="s">
        <v>10633</v>
      </c>
      <c r="C9456" s="5">
        <f>YEAR(Data!$E9456)</f>
        <v>2012</v>
      </c>
      <c r="D9456" s="2" t="str">
        <f>TEXT(Table_1[[#This Row],[Order Date]], "MMM")</f>
        <v>Sep</v>
      </c>
      <c r="E9456" s="7">
        <v>41180</v>
      </c>
      <c r="F9456" s="7">
        <v>41187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row>
    <row r="9457" spans="1:23" ht="14.25" customHeight="1" x14ac:dyDescent="0.3">
      <c r="A9457" s="5">
        <v>9456</v>
      </c>
      <c r="B9457" s="2" t="s">
        <v>10634</v>
      </c>
      <c r="C9457" s="5">
        <f>YEAR(Data!$E9457)</f>
        <v>2013</v>
      </c>
      <c r="D9457" s="2" t="str">
        <f>TEXT(Table_1[[#This Row],[Order Date]], "MMM")</f>
        <v>Jun</v>
      </c>
      <c r="E9457" s="7">
        <v>41442</v>
      </c>
      <c r="F9457" s="7">
        <v>41445</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row>
    <row r="9458" spans="1:23" ht="14.25" customHeight="1" x14ac:dyDescent="0.3">
      <c r="A9458" s="5">
        <v>9457</v>
      </c>
      <c r="B9458" s="2" t="s">
        <v>10637</v>
      </c>
      <c r="C9458" s="5">
        <f>YEAR(Data!$E9458)</f>
        <v>2014</v>
      </c>
      <c r="D9458" s="2" t="str">
        <f>TEXT(Table_1[[#This Row],[Order Date]], "MMM")</f>
        <v>May</v>
      </c>
      <c r="E9458" s="7">
        <v>41787</v>
      </c>
      <c r="F9458" s="7">
        <v>41794</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row>
    <row r="9459" spans="1:23" ht="14.25" customHeight="1" x14ac:dyDescent="0.3">
      <c r="A9459" s="5">
        <v>9458</v>
      </c>
      <c r="B9459" s="2" t="s">
        <v>10637</v>
      </c>
      <c r="C9459" s="5">
        <f>YEAR(Data!$E9459)</f>
        <v>2014</v>
      </c>
      <c r="D9459" s="2" t="str">
        <f>TEXT(Table_1[[#This Row],[Order Date]], "MMM")</f>
        <v>May</v>
      </c>
      <c r="E9459" s="7">
        <v>41787</v>
      </c>
      <c r="F9459" s="7">
        <v>41794</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row>
    <row r="9460" spans="1:23" ht="14.25" customHeight="1" x14ac:dyDescent="0.3">
      <c r="A9460" s="5">
        <v>9459</v>
      </c>
      <c r="B9460" s="2" t="s">
        <v>10640</v>
      </c>
      <c r="C9460" s="5">
        <f>YEAR(Data!$E9460)</f>
        <v>2011</v>
      </c>
      <c r="D9460" s="2" t="str">
        <f>TEXT(Table_1[[#This Row],[Order Date]], "MMM")</f>
        <v>Oct</v>
      </c>
      <c r="E9460" s="7">
        <v>40825</v>
      </c>
      <c r="F9460" s="7">
        <v>40830</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row>
    <row r="9461" spans="1:23" ht="14.25" customHeight="1" x14ac:dyDescent="0.3">
      <c r="A9461" s="5">
        <v>9460</v>
      </c>
      <c r="B9461" s="2" t="s">
        <v>10640</v>
      </c>
      <c r="C9461" s="5">
        <f>YEAR(Data!$E9461)</f>
        <v>2011</v>
      </c>
      <c r="D9461" s="2" t="str">
        <f>TEXT(Table_1[[#This Row],[Order Date]], "MMM")</f>
        <v>Oct</v>
      </c>
      <c r="E9461" s="7">
        <v>40825</v>
      </c>
      <c r="F9461" s="7">
        <v>40830</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row>
    <row r="9462" spans="1:23" ht="14.25" customHeight="1" x14ac:dyDescent="0.3">
      <c r="A9462" s="5">
        <v>9461</v>
      </c>
      <c r="B9462" s="2" t="s">
        <v>10641</v>
      </c>
      <c r="C9462" s="5">
        <f>YEAR(Data!$E9462)</f>
        <v>2011</v>
      </c>
      <c r="D9462" s="2" t="str">
        <f>TEXT(Table_1[[#This Row],[Order Date]], "MMM")</f>
        <v>Nov</v>
      </c>
      <c r="E9462" s="7">
        <v>40864</v>
      </c>
      <c r="F9462" s="7">
        <v>40869</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row>
    <row r="9463" spans="1:23" ht="14.25" customHeight="1" x14ac:dyDescent="0.3">
      <c r="A9463" s="5">
        <v>9462</v>
      </c>
      <c r="B9463" s="2" t="s">
        <v>10642</v>
      </c>
      <c r="C9463" s="5">
        <f>YEAR(Data!$E9463)</f>
        <v>2011</v>
      </c>
      <c r="D9463" s="2" t="str">
        <f>TEXT(Table_1[[#This Row],[Order Date]], "MMM")</f>
        <v>Oct</v>
      </c>
      <c r="E9463" s="7">
        <v>40835</v>
      </c>
      <c r="F9463" s="7">
        <v>40840</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row>
    <row r="9464" spans="1:23" ht="14.25" customHeight="1" x14ac:dyDescent="0.3">
      <c r="A9464" s="5">
        <v>9463</v>
      </c>
      <c r="B9464" s="2" t="s">
        <v>10643</v>
      </c>
      <c r="C9464" s="5">
        <f>YEAR(Data!$E9464)</f>
        <v>2014</v>
      </c>
      <c r="D9464" s="2" t="str">
        <f>TEXT(Table_1[[#This Row],[Order Date]], "MMM")</f>
        <v>Nov</v>
      </c>
      <c r="E9464" s="7">
        <v>41969</v>
      </c>
      <c r="F9464" s="7">
        <v>41974</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row>
    <row r="9465" spans="1:23" ht="14.25" customHeight="1" x14ac:dyDescent="0.3">
      <c r="A9465" s="5">
        <v>9464</v>
      </c>
      <c r="B9465" s="2" t="s">
        <v>10644</v>
      </c>
      <c r="C9465" s="5">
        <f>YEAR(Data!$E9465)</f>
        <v>2011</v>
      </c>
      <c r="D9465" s="2" t="str">
        <f>TEXT(Table_1[[#This Row],[Order Date]], "MMM")</f>
        <v>Feb</v>
      </c>
      <c r="E9465" s="7">
        <v>40602</v>
      </c>
      <c r="F9465" s="7">
        <v>40605</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row>
    <row r="9466" spans="1:23" ht="14.25" customHeight="1" x14ac:dyDescent="0.3">
      <c r="A9466" s="5">
        <v>9465</v>
      </c>
      <c r="B9466" s="2" t="s">
        <v>10645</v>
      </c>
      <c r="C9466" s="5">
        <f>YEAR(Data!$E9466)</f>
        <v>2011</v>
      </c>
      <c r="D9466" s="2" t="str">
        <f>TEXT(Table_1[[#This Row],[Order Date]], "MMM")</f>
        <v>Dec</v>
      </c>
      <c r="E9466" s="7">
        <v>40898</v>
      </c>
      <c r="F9466" s="7">
        <v>40902</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row>
    <row r="9467" spans="1:23" ht="14.25" customHeight="1" x14ac:dyDescent="0.3">
      <c r="A9467" s="5">
        <v>9466</v>
      </c>
      <c r="B9467" s="2" t="s">
        <v>10646</v>
      </c>
      <c r="C9467" s="5">
        <f>YEAR(Data!$E9467)</f>
        <v>2013</v>
      </c>
      <c r="D9467" s="2" t="str">
        <f>TEXT(Table_1[[#This Row],[Order Date]], "MMM")</f>
        <v>Nov</v>
      </c>
      <c r="E9467" s="7">
        <v>41598</v>
      </c>
      <c r="F9467" s="7">
        <v>41602</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row>
    <row r="9468" spans="1:23" ht="14.25" customHeight="1" x14ac:dyDescent="0.3">
      <c r="A9468" s="5">
        <v>9467</v>
      </c>
      <c r="B9468" s="2" t="s">
        <v>10647</v>
      </c>
      <c r="C9468" s="5">
        <f>YEAR(Data!$E9468)</f>
        <v>2014</v>
      </c>
      <c r="D9468" s="2" t="str">
        <f>TEXT(Table_1[[#This Row],[Order Date]], "MMM")</f>
        <v>Nov</v>
      </c>
      <c r="E9468" s="7">
        <v>41949</v>
      </c>
      <c r="F9468" s="7">
        <v>41954</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row>
    <row r="9469" spans="1:23" ht="14.25" customHeight="1" x14ac:dyDescent="0.3">
      <c r="A9469" s="5">
        <v>9468</v>
      </c>
      <c r="B9469" s="2" t="s">
        <v>10647</v>
      </c>
      <c r="C9469" s="5">
        <f>YEAR(Data!$E9469)</f>
        <v>2014</v>
      </c>
      <c r="D9469" s="2" t="str">
        <f>TEXT(Table_1[[#This Row],[Order Date]], "MMM")</f>
        <v>Nov</v>
      </c>
      <c r="E9469" s="7">
        <v>41949</v>
      </c>
      <c r="F9469" s="7">
        <v>41954</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row>
    <row r="9470" spans="1:23" ht="14.25" customHeight="1" x14ac:dyDescent="0.3">
      <c r="A9470" s="5">
        <v>9469</v>
      </c>
      <c r="B9470" s="2" t="s">
        <v>10647</v>
      </c>
      <c r="C9470" s="5">
        <f>YEAR(Data!$E9470)</f>
        <v>2014</v>
      </c>
      <c r="D9470" s="2" t="str">
        <f>TEXT(Table_1[[#This Row],[Order Date]], "MMM")</f>
        <v>Nov</v>
      </c>
      <c r="E9470" s="7">
        <v>41949</v>
      </c>
      <c r="F9470" s="7">
        <v>41954</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row>
    <row r="9471" spans="1:23" ht="14.25" customHeight="1" x14ac:dyDescent="0.3">
      <c r="A9471" s="5">
        <v>9470</v>
      </c>
      <c r="B9471" s="2" t="s">
        <v>10647</v>
      </c>
      <c r="C9471" s="5">
        <f>YEAR(Data!$E9471)</f>
        <v>2014</v>
      </c>
      <c r="D9471" s="2" t="str">
        <f>TEXT(Table_1[[#This Row],[Order Date]], "MMM")</f>
        <v>Nov</v>
      </c>
      <c r="E9471" s="7">
        <v>41949</v>
      </c>
      <c r="F9471" s="7">
        <v>41954</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row>
    <row r="9472" spans="1:23" ht="14.25" customHeight="1" x14ac:dyDescent="0.3">
      <c r="A9472" s="5">
        <v>9471</v>
      </c>
      <c r="B9472" s="2" t="s">
        <v>10647</v>
      </c>
      <c r="C9472" s="5">
        <f>YEAR(Data!$E9472)</f>
        <v>2014</v>
      </c>
      <c r="D9472" s="2" t="str">
        <f>TEXT(Table_1[[#This Row],[Order Date]], "MMM")</f>
        <v>Nov</v>
      </c>
      <c r="E9472" s="7">
        <v>41949</v>
      </c>
      <c r="F9472" s="7">
        <v>41954</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row>
    <row r="9473" spans="1:23" ht="14.25" customHeight="1" x14ac:dyDescent="0.3">
      <c r="A9473" s="5">
        <v>9472</v>
      </c>
      <c r="B9473" s="2" t="s">
        <v>10647</v>
      </c>
      <c r="C9473" s="5">
        <f>YEAR(Data!$E9473)</f>
        <v>2014</v>
      </c>
      <c r="D9473" s="2" t="str">
        <f>TEXT(Table_1[[#This Row],[Order Date]], "MMM")</f>
        <v>Nov</v>
      </c>
      <c r="E9473" s="7">
        <v>41949</v>
      </c>
      <c r="F9473" s="7">
        <v>41954</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row>
    <row r="9474" spans="1:23" ht="14.25" customHeight="1" x14ac:dyDescent="0.3">
      <c r="A9474" s="5">
        <v>9473</v>
      </c>
      <c r="B9474" s="2" t="s">
        <v>10647</v>
      </c>
      <c r="C9474" s="5">
        <f>YEAR(Data!$E9474)</f>
        <v>2014</v>
      </c>
      <c r="D9474" s="2" t="str">
        <f>TEXT(Table_1[[#This Row],[Order Date]], "MMM")</f>
        <v>Nov</v>
      </c>
      <c r="E9474" s="7">
        <v>41949</v>
      </c>
      <c r="F9474" s="7">
        <v>41954</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row>
    <row r="9475" spans="1:23" ht="14.25" customHeight="1" x14ac:dyDescent="0.3">
      <c r="A9475" s="5">
        <v>9474</v>
      </c>
      <c r="B9475" s="2" t="s">
        <v>10647</v>
      </c>
      <c r="C9475" s="5">
        <f>YEAR(Data!$E9475)</f>
        <v>2014</v>
      </c>
      <c r="D9475" s="2" t="str">
        <f>TEXT(Table_1[[#This Row],[Order Date]], "MMM")</f>
        <v>Nov</v>
      </c>
      <c r="E9475" s="7">
        <v>41949</v>
      </c>
      <c r="F9475" s="7">
        <v>41954</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row>
    <row r="9476" spans="1:23" ht="14.25" customHeight="1" x14ac:dyDescent="0.3">
      <c r="A9476" s="5">
        <v>9475</v>
      </c>
      <c r="B9476" s="2" t="s">
        <v>10648</v>
      </c>
      <c r="C9476" s="5">
        <f>YEAR(Data!$E9476)</f>
        <v>2012</v>
      </c>
      <c r="D9476" s="2" t="str">
        <f>TEXT(Table_1[[#This Row],[Order Date]], "MMM")</f>
        <v>May</v>
      </c>
      <c r="E9476" s="7">
        <v>41060</v>
      </c>
      <c r="F9476" s="7">
        <v>41065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row>
    <row r="9477" spans="1:23" ht="14.25" customHeight="1" x14ac:dyDescent="0.3">
      <c r="A9477" s="5">
        <v>9476</v>
      </c>
      <c r="B9477" s="2" t="s">
        <v>10648</v>
      </c>
      <c r="C9477" s="5">
        <f>YEAR(Data!$E9477)</f>
        <v>2012</v>
      </c>
      <c r="D9477" s="2" t="str">
        <f>TEXT(Table_1[[#This Row],[Order Date]], "MMM")</f>
        <v>May</v>
      </c>
      <c r="E9477" s="7">
        <v>41060</v>
      </c>
      <c r="F9477" s="7">
        <v>41065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row>
    <row r="9478" spans="1:23" ht="14.25" customHeight="1" x14ac:dyDescent="0.3">
      <c r="A9478" s="5">
        <v>9477</v>
      </c>
      <c r="B9478" s="2" t="s">
        <v>10648</v>
      </c>
      <c r="C9478" s="5">
        <f>YEAR(Data!$E9478)</f>
        <v>2012</v>
      </c>
      <c r="D9478" s="2" t="str">
        <f>TEXT(Table_1[[#This Row],[Order Date]], "MMM")</f>
        <v>May</v>
      </c>
      <c r="E9478" s="7">
        <v>41060</v>
      </c>
      <c r="F9478" s="7">
        <v>41065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row>
    <row r="9479" spans="1:23" ht="14.25" customHeight="1" x14ac:dyDescent="0.3">
      <c r="A9479" s="5">
        <v>9478</v>
      </c>
      <c r="B9479" s="2" t="s">
        <v>10648</v>
      </c>
      <c r="C9479" s="5">
        <f>YEAR(Data!$E9479)</f>
        <v>2012</v>
      </c>
      <c r="D9479" s="2" t="str">
        <f>TEXT(Table_1[[#This Row],[Order Date]], "MMM")</f>
        <v>May</v>
      </c>
      <c r="E9479" s="7">
        <v>41060</v>
      </c>
      <c r="F9479" s="7">
        <v>41065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row>
    <row r="9480" spans="1:23" ht="14.25" customHeight="1" x14ac:dyDescent="0.3">
      <c r="A9480" s="5">
        <v>9479</v>
      </c>
      <c r="B9480" s="2" t="s">
        <v>10649</v>
      </c>
      <c r="C9480" s="5">
        <f>YEAR(Data!$E9480)</f>
        <v>2011</v>
      </c>
      <c r="D9480" s="2" t="str">
        <f>TEXT(Table_1[[#This Row],[Order Date]], "MMM")</f>
        <v>Sep</v>
      </c>
      <c r="E9480" s="7">
        <v>40793</v>
      </c>
      <c r="F9480" s="7">
        <v>40800</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row>
    <row r="9481" spans="1:23" ht="14.25" customHeight="1" x14ac:dyDescent="0.3">
      <c r="A9481" s="5">
        <v>9480</v>
      </c>
      <c r="B9481" s="2" t="s">
        <v>10649</v>
      </c>
      <c r="C9481" s="5">
        <f>YEAR(Data!$E9481)</f>
        <v>2011</v>
      </c>
      <c r="D9481" s="2" t="str">
        <f>TEXT(Table_1[[#This Row],[Order Date]], "MMM")</f>
        <v>Sep</v>
      </c>
      <c r="E9481" s="7">
        <v>40793</v>
      </c>
      <c r="F9481" s="7">
        <v>40800</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row>
    <row r="9482" spans="1:23" ht="14.25" customHeight="1" x14ac:dyDescent="0.3">
      <c r="A9482" s="5">
        <v>9481</v>
      </c>
      <c r="B9482" s="2" t="s">
        <v>10649</v>
      </c>
      <c r="C9482" s="5">
        <f>YEAR(Data!$E9482)</f>
        <v>2011</v>
      </c>
      <c r="D9482" s="2" t="str">
        <f>TEXT(Table_1[[#This Row],[Order Date]], "MMM")</f>
        <v>Sep</v>
      </c>
      <c r="E9482" s="7">
        <v>40793</v>
      </c>
      <c r="F9482" s="7">
        <v>40800</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row>
    <row r="9483" spans="1:23" ht="14.25" customHeight="1" x14ac:dyDescent="0.3">
      <c r="A9483" s="5">
        <v>9482</v>
      </c>
      <c r="B9483" s="2" t="s">
        <v>10651</v>
      </c>
      <c r="C9483" s="5">
        <f>YEAR(Data!$E9483)</f>
        <v>2014</v>
      </c>
      <c r="D9483" s="2" t="str">
        <f>TEXT(Table_1[[#This Row],[Order Date]], "MMM")</f>
        <v>Nov</v>
      </c>
      <c r="E9483" s="7">
        <v>41950</v>
      </c>
      <c r="F9483" s="7">
        <v>41956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row>
    <row r="9484" spans="1:23" ht="14.25" customHeight="1" x14ac:dyDescent="0.3">
      <c r="A9484" s="5">
        <v>9483</v>
      </c>
      <c r="B9484" s="2" t="s">
        <v>10652</v>
      </c>
      <c r="C9484" s="5">
        <f>YEAR(Data!$E9484)</f>
        <v>2012</v>
      </c>
      <c r="D9484" s="2" t="str">
        <f>TEXT(Table_1[[#This Row],[Order Date]], "MMM")</f>
        <v>Jun</v>
      </c>
      <c r="E9484" s="7">
        <v>41080</v>
      </c>
      <c r="F9484" s="7">
        <v>41084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row>
    <row r="9485" spans="1:23" ht="14.25" customHeight="1" x14ac:dyDescent="0.3">
      <c r="A9485" s="5">
        <v>9484</v>
      </c>
      <c r="B9485" s="2" t="s">
        <v>10653</v>
      </c>
      <c r="C9485" s="5">
        <f>YEAR(Data!$E9485)</f>
        <v>2011</v>
      </c>
      <c r="D9485" s="2" t="str">
        <f>TEXT(Table_1[[#This Row],[Order Date]], "MMM")</f>
        <v>Jul</v>
      </c>
      <c r="E9485" s="7">
        <v>40746</v>
      </c>
      <c r="F9485" s="7">
        <v>40752</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row>
    <row r="9486" spans="1:23" ht="14.25" customHeight="1" x14ac:dyDescent="0.3">
      <c r="A9486" s="5">
        <v>9485</v>
      </c>
      <c r="B9486" s="2" t="s">
        <v>10654</v>
      </c>
      <c r="C9486" s="5">
        <f>YEAR(Data!$E9486)</f>
        <v>2013</v>
      </c>
      <c r="D9486" s="2" t="str">
        <f>TEXT(Table_1[[#This Row],[Order Date]], "MMM")</f>
        <v>Dec</v>
      </c>
      <c r="E9486" s="7">
        <v>41611</v>
      </c>
      <c r="F9486" s="7">
        <v>41613</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row>
    <row r="9487" spans="1:23" ht="14.25" customHeight="1" x14ac:dyDescent="0.3">
      <c r="A9487" s="5">
        <v>9486</v>
      </c>
      <c r="B9487" s="2" t="s">
        <v>10654</v>
      </c>
      <c r="C9487" s="5">
        <f>YEAR(Data!$E9487)</f>
        <v>2013</v>
      </c>
      <c r="D9487" s="2" t="str">
        <f>TEXT(Table_1[[#This Row],[Order Date]], "MMM")</f>
        <v>Dec</v>
      </c>
      <c r="E9487" s="7">
        <v>41611</v>
      </c>
      <c r="F9487" s="7">
        <v>41613</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row>
    <row r="9488" spans="1:23" ht="14.25" customHeight="1" x14ac:dyDescent="0.3">
      <c r="A9488" s="5">
        <v>9487</v>
      </c>
      <c r="B9488" s="2" t="s">
        <v>10655</v>
      </c>
      <c r="C9488" s="5">
        <f>YEAR(Data!$E9488)</f>
        <v>2014</v>
      </c>
      <c r="D9488" s="2" t="str">
        <f>TEXT(Table_1[[#This Row],[Order Date]], "MMM")</f>
        <v>Oct</v>
      </c>
      <c r="E9488" s="7">
        <v>41925</v>
      </c>
      <c r="F9488" s="7">
        <v>41925</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row>
    <row r="9489" spans="1:23" ht="14.25" customHeight="1" x14ac:dyDescent="0.3">
      <c r="A9489" s="5">
        <v>9488</v>
      </c>
      <c r="B9489" s="2" t="s">
        <v>10656</v>
      </c>
      <c r="C9489" s="5">
        <f>YEAR(Data!$E9489)</f>
        <v>2014</v>
      </c>
      <c r="D9489" s="2" t="str">
        <f>TEXT(Table_1[[#This Row],[Order Date]], "MMM")</f>
        <v>Dec</v>
      </c>
      <c r="E9489" s="7">
        <v>41985</v>
      </c>
      <c r="F9489" s="7">
        <v>41987</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row>
    <row r="9490" spans="1:23" ht="14.25" customHeight="1" x14ac:dyDescent="0.3">
      <c r="A9490" s="5">
        <v>9489</v>
      </c>
      <c r="B9490" s="2" t="s">
        <v>10657</v>
      </c>
      <c r="C9490" s="5">
        <f>YEAR(Data!$E9490)</f>
        <v>2012</v>
      </c>
      <c r="D9490" s="2" t="str">
        <f>TEXT(Table_1[[#This Row],[Order Date]], "MMM")</f>
        <v>Oct</v>
      </c>
      <c r="E9490" s="7">
        <v>41183</v>
      </c>
      <c r="F9490" s="7">
        <v>41186</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row>
    <row r="9491" spans="1:23" ht="14.25" customHeight="1" x14ac:dyDescent="0.3">
      <c r="A9491" s="5">
        <v>9490</v>
      </c>
      <c r="B9491" s="2" t="s">
        <v>10658</v>
      </c>
      <c r="C9491" s="5">
        <f>YEAR(Data!$E9491)</f>
        <v>2013</v>
      </c>
      <c r="D9491" s="2" t="str">
        <f>TEXT(Table_1[[#This Row],[Order Date]], "MMM")</f>
        <v>Aug</v>
      </c>
      <c r="E9491" s="7">
        <v>41492</v>
      </c>
      <c r="F9491" s="7">
        <v>41498</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row>
    <row r="9492" spans="1:23" ht="14.25" customHeight="1" x14ac:dyDescent="0.3">
      <c r="A9492" s="5">
        <v>9491</v>
      </c>
      <c r="B9492" s="2" t="s">
        <v>10659</v>
      </c>
      <c r="C9492" s="5">
        <f>YEAR(Data!$E9492)</f>
        <v>2014</v>
      </c>
      <c r="D9492" s="2" t="str">
        <f>TEXT(Table_1[[#This Row],[Order Date]], "MMM")</f>
        <v>Jan</v>
      </c>
      <c r="E9492" s="7">
        <v>41643</v>
      </c>
      <c r="F9492" s="7">
        <v>41647</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row>
    <row r="9493" spans="1:23" ht="14.25" customHeight="1" x14ac:dyDescent="0.3">
      <c r="A9493" s="5">
        <v>9492</v>
      </c>
      <c r="B9493" s="2" t="s">
        <v>10659</v>
      </c>
      <c r="C9493" s="5">
        <f>YEAR(Data!$E9493)</f>
        <v>2014</v>
      </c>
      <c r="D9493" s="2" t="str">
        <f>TEXT(Table_1[[#This Row],[Order Date]], "MMM")</f>
        <v>Jan</v>
      </c>
      <c r="E9493" s="7">
        <v>41643</v>
      </c>
      <c r="F9493" s="7">
        <v>41647</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row>
    <row r="9494" spans="1:23" ht="14.25" customHeight="1" x14ac:dyDescent="0.3">
      <c r="A9494" s="5">
        <v>9493</v>
      </c>
      <c r="B9494" s="2" t="s">
        <v>10660</v>
      </c>
      <c r="C9494" s="5">
        <f>YEAR(Data!$E9494)</f>
        <v>2014</v>
      </c>
      <c r="D9494" s="2" t="str">
        <f>TEXT(Table_1[[#This Row],[Order Date]], "MMM")</f>
        <v>Nov</v>
      </c>
      <c r="E9494" s="7">
        <v>41951</v>
      </c>
      <c r="F9494" s="7">
        <v>41951</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row>
    <row r="9495" spans="1:23" ht="14.25" customHeight="1" x14ac:dyDescent="0.3">
      <c r="A9495" s="5">
        <v>9494</v>
      </c>
      <c r="B9495" s="2" t="s">
        <v>10661</v>
      </c>
      <c r="C9495" s="5">
        <f>YEAR(Data!$E9495)</f>
        <v>2013</v>
      </c>
      <c r="D9495" s="2" t="str">
        <f>TEXT(Table_1[[#This Row],[Order Date]], "MMM")</f>
        <v>Jan</v>
      </c>
      <c r="E9495" s="7">
        <v>41277</v>
      </c>
      <c r="F9495" s="7">
        <v>41282</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row>
    <row r="9496" spans="1:23" ht="14.25" customHeight="1" x14ac:dyDescent="0.3">
      <c r="A9496" s="5">
        <v>9495</v>
      </c>
      <c r="B9496" s="2" t="s">
        <v>10661</v>
      </c>
      <c r="C9496" s="5">
        <f>YEAR(Data!$E9496)</f>
        <v>2013</v>
      </c>
      <c r="D9496" s="2" t="str">
        <f>TEXT(Table_1[[#This Row],[Order Date]], "MMM")</f>
        <v>Jan</v>
      </c>
      <c r="E9496" s="7">
        <v>41277</v>
      </c>
      <c r="F9496" s="7">
        <v>41282</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row>
    <row r="9497" spans="1:23" ht="14.25" customHeight="1" x14ac:dyDescent="0.3">
      <c r="A9497" s="5">
        <v>9496</v>
      </c>
      <c r="B9497" s="2" t="s">
        <v>10662</v>
      </c>
      <c r="C9497" s="5">
        <f>YEAR(Data!$E9497)</f>
        <v>2013</v>
      </c>
      <c r="D9497" s="2" t="str">
        <f>TEXT(Table_1[[#This Row],[Order Date]], "MMM")</f>
        <v>May</v>
      </c>
      <c r="E9497" s="7">
        <v>41407</v>
      </c>
      <c r="F9497" s="7">
        <v>41411</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row>
    <row r="9498" spans="1:23" ht="14.25" customHeight="1" x14ac:dyDescent="0.3">
      <c r="A9498" s="5">
        <v>9497</v>
      </c>
      <c r="B9498" s="2" t="s">
        <v>10662</v>
      </c>
      <c r="C9498" s="5">
        <f>YEAR(Data!$E9498)</f>
        <v>2013</v>
      </c>
      <c r="D9498" s="2" t="str">
        <f>TEXT(Table_1[[#This Row],[Order Date]], "MMM")</f>
        <v>May</v>
      </c>
      <c r="E9498" s="7">
        <v>41407</v>
      </c>
      <c r="F9498" s="7">
        <v>41411</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row>
    <row r="9499" spans="1:23" ht="14.25" customHeight="1" x14ac:dyDescent="0.3">
      <c r="A9499" s="5">
        <v>9498</v>
      </c>
      <c r="B9499" s="2" t="s">
        <v>10663</v>
      </c>
      <c r="C9499" s="5">
        <f>YEAR(Data!$E9499)</f>
        <v>2014</v>
      </c>
      <c r="D9499" s="2" t="str">
        <f>TEXT(Table_1[[#This Row],[Order Date]], "MMM")</f>
        <v>Nov</v>
      </c>
      <c r="E9499" s="7">
        <v>41949</v>
      </c>
      <c r="F9499" s="7">
        <v>41951</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row>
    <row r="9500" spans="1:23" ht="14.25" customHeight="1" x14ac:dyDescent="0.3">
      <c r="A9500" s="5">
        <v>9499</v>
      </c>
      <c r="B9500" s="2" t="s">
        <v>10663</v>
      </c>
      <c r="C9500" s="5">
        <f>YEAR(Data!$E9500)</f>
        <v>2014</v>
      </c>
      <c r="D9500" s="2" t="str">
        <f>TEXT(Table_1[[#This Row],[Order Date]], "MMM")</f>
        <v>Nov</v>
      </c>
      <c r="E9500" s="7">
        <v>41949</v>
      </c>
      <c r="F9500" s="7">
        <v>41951</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row>
    <row r="9501" spans="1:23" ht="14.25" customHeight="1" x14ac:dyDescent="0.3">
      <c r="A9501" s="5">
        <v>9500</v>
      </c>
      <c r="B9501" s="2" t="s">
        <v>10663</v>
      </c>
      <c r="C9501" s="5">
        <f>YEAR(Data!$E9501)</f>
        <v>2014</v>
      </c>
      <c r="D9501" s="2" t="str">
        <f>TEXT(Table_1[[#This Row],[Order Date]], "MMM")</f>
        <v>Nov</v>
      </c>
      <c r="E9501" s="7">
        <v>41949</v>
      </c>
      <c r="F9501" s="7">
        <v>41951</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row>
    <row r="9502" spans="1:23" ht="14.25" customHeight="1" x14ac:dyDescent="0.3">
      <c r="A9502" s="5">
        <v>9501</v>
      </c>
      <c r="B9502" s="2" t="s">
        <v>10664</v>
      </c>
      <c r="C9502" s="5">
        <f>YEAR(Data!$E9502)</f>
        <v>2013</v>
      </c>
      <c r="D9502" s="2" t="str">
        <f>TEXT(Table_1[[#This Row],[Order Date]], "MMM")</f>
        <v>May</v>
      </c>
      <c r="E9502" s="7">
        <v>41421</v>
      </c>
      <c r="F9502" s="7">
        <v>41425</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row>
    <row r="9503" spans="1:23" ht="14.25" customHeight="1" x14ac:dyDescent="0.3">
      <c r="A9503" s="5">
        <v>9502</v>
      </c>
      <c r="B9503" s="2" t="s">
        <v>10665</v>
      </c>
      <c r="C9503" s="5">
        <f>YEAR(Data!$E9503)</f>
        <v>2012</v>
      </c>
      <c r="D9503" s="2" t="str">
        <f>TEXT(Table_1[[#This Row],[Order Date]], "MMM")</f>
        <v>Nov</v>
      </c>
      <c r="E9503" s="7">
        <v>41233</v>
      </c>
      <c r="F9503" s="7">
        <v>41237</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row>
    <row r="9504" spans="1:23" ht="14.25" customHeight="1" x14ac:dyDescent="0.3">
      <c r="A9504" s="5">
        <v>9503</v>
      </c>
      <c r="B9504" s="2" t="s">
        <v>10666</v>
      </c>
      <c r="C9504" s="5">
        <f>YEAR(Data!$E9504)</f>
        <v>2013</v>
      </c>
      <c r="D9504" s="2" t="str">
        <f>TEXT(Table_1[[#This Row],[Order Date]], "MMM")</f>
        <v>Apr</v>
      </c>
      <c r="E9504" s="7">
        <v>41387</v>
      </c>
      <c r="F9504" s="7">
        <v>41394</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row>
    <row r="9505" spans="1:23" ht="14.25" customHeight="1" x14ac:dyDescent="0.3">
      <c r="A9505" s="5">
        <v>9504</v>
      </c>
      <c r="B9505" s="2" t="s">
        <v>10666</v>
      </c>
      <c r="C9505" s="5">
        <f>YEAR(Data!$E9505)</f>
        <v>2013</v>
      </c>
      <c r="D9505" s="2" t="str">
        <f>TEXT(Table_1[[#This Row],[Order Date]], "MMM")</f>
        <v>Apr</v>
      </c>
      <c r="E9505" s="7">
        <v>41387</v>
      </c>
      <c r="F9505" s="7">
        <v>41394</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row>
    <row r="9506" spans="1:23" ht="14.25" customHeight="1" x14ac:dyDescent="0.3">
      <c r="A9506" s="5">
        <v>9505</v>
      </c>
      <c r="B9506" s="2" t="s">
        <v>10667</v>
      </c>
      <c r="C9506" s="5">
        <f>YEAR(Data!$E9506)</f>
        <v>2013</v>
      </c>
      <c r="D9506" s="2" t="str">
        <f>TEXT(Table_1[[#This Row],[Order Date]], "MMM")</f>
        <v>Oct</v>
      </c>
      <c r="E9506" s="7">
        <v>41562</v>
      </c>
      <c r="F9506" s="7">
        <v>41566</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row>
    <row r="9507" spans="1:23" ht="14.25" customHeight="1" x14ac:dyDescent="0.3">
      <c r="A9507" s="5">
        <v>9506</v>
      </c>
      <c r="B9507" s="2" t="s">
        <v>10667</v>
      </c>
      <c r="C9507" s="5">
        <f>YEAR(Data!$E9507)</f>
        <v>2013</v>
      </c>
      <c r="D9507" s="2" t="str">
        <f>TEXT(Table_1[[#This Row],[Order Date]], "MMM")</f>
        <v>Oct</v>
      </c>
      <c r="E9507" s="7">
        <v>41562</v>
      </c>
      <c r="F9507" s="7">
        <v>41566</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row>
    <row r="9508" spans="1:23" ht="14.25" customHeight="1" x14ac:dyDescent="0.3">
      <c r="A9508" s="5">
        <v>9507</v>
      </c>
      <c r="B9508" s="2" t="s">
        <v>10668</v>
      </c>
      <c r="C9508" s="5">
        <f>YEAR(Data!$E9508)</f>
        <v>2011</v>
      </c>
      <c r="D9508" s="2" t="str">
        <f>TEXT(Table_1[[#This Row],[Order Date]], "MMM")</f>
        <v>Apr</v>
      </c>
      <c r="E9508" s="7">
        <v>40638</v>
      </c>
      <c r="F9508" s="7">
        <v>40640</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row>
    <row r="9509" spans="1:23" ht="14.25" customHeight="1" x14ac:dyDescent="0.3">
      <c r="A9509" s="5">
        <v>9508</v>
      </c>
      <c r="B9509" s="2" t="s">
        <v>10668</v>
      </c>
      <c r="C9509" s="5">
        <f>YEAR(Data!$E9509)</f>
        <v>2011</v>
      </c>
      <c r="D9509" s="2" t="str">
        <f>TEXT(Table_1[[#This Row],[Order Date]], "MMM")</f>
        <v>Apr</v>
      </c>
      <c r="E9509" s="7">
        <v>40638</v>
      </c>
      <c r="F9509" s="7">
        <v>40640</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row>
    <row r="9510" spans="1:23" ht="14.25" customHeight="1" x14ac:dyDescent="0.3">
      <c r="A9510" s="5">
        <v>9509</v>
      </c>
      <c r="B9510" s="2" t="s">
        <v>10668</v>
      </c>
      <c r="C9510" s="5">
        <f>YEAR(Data!$E9510)</f>
        <v>2011</v>
      </c>
      <c r="D9510" s="2" t="str">
        <f>TEXT(Table_1[[#This Row],[Order Date]], "MMM")</f>
        <v>Apr</v>
      </c>
      <c r="E9510" s="7">
        <v>40638</v>
      </c>
      <c r="F9510" s="7">
        <v>40640</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row>
    <row r="9511" spans="1:23" ht="14.25" customHeight="1" x14ac:dyDescent="0.3">
      <c r="A9511" s="5">
        <v>9510</v>
      </c>
      <c r="B9511" s="2" t="s">
        <v>10668</v>
      </c>
      <c r="C9511" s="5">
        <f>YEAR(Data!$E9511)</f>
        <v>2011</v>
      </c>
      <c r="D9511" s="2" t="str">
        <f>TEXT(Table_1[[#This Row],[Order Date]], "MMM")</f>
        <v>Apr</v>
      </c>
      <c r="E9511" s="7">
        <v>40638</v>
      </c>
      <c r="F9511" s="7">
        <v>40640</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row>
    <row r="9512" spans="1:23" ht="14.25" customHeight="1" x14ac:dyDescent="0.3">
      <c r="A9512" s="5">
        <v>9511</v>
      </c>
      <c r="B9512" s="2" t="s">
        <v>10669</v>
      </c>
      <c r="C9512" s="5">
        <f>YEAR(Data!$E9512)</f>
        <v>2013</v>
      </c>
      <c r="D9512" s="2" t="str">
        <f>TEXT(Table_1[[#This Row],[Order Date]], "MMM")</f>
        <v>Aug</v>
      </c>
      <c r="E9512" s="7">
        <v>41493</v>
      </c>
      <c r="F9512" s="7">
        <v>41498</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row>
    <row r="9513" spans="1:23" ht="14.25" customHeight="1" x14ac:dyDescent="0.3">
      <c r="A9513" s="5">
        <v>9512</v>
      </c>
      <c r="B9513" s="2" t="s">
        <v>10670</v>
      </c>
      <c r="C9513" s="5">
        <f>YEAR(Data!$E9513)</f>
        <v>2011</v>
      </c>
      <c r="D9513" s="2" t="str">
        <f>TEXT(Table_1[[#This Row],[Order Date]], "MMM")</f>
        <v>Dec</v>
      </c>
      <c r="E9513" s="7">
        <v>40891</v>
      </c>
      <c r="F9513" s="7">
        <v>40893</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row>
    <row r="9514" spans="1:23" ht="14.25" customHeight="1" x14ac:dyDescent="0.3">
      <c r="A9514" s="5">
        <v>9513</v>
      </c>
      <c r="B9514" s="2" t="s">
        <v>10671</v>
      </c>
      <c r="C9514" s="5">
        <f>YEAR(Data!$E9514)</f>
        <v>2014</v>
      </c>
      <c r="D9514" s="2" t="str">
        <f>TEXT(Table_1[[#This Row],[Order Date]], "MMM")</f>
        <v>May</v>
      </c>
      <c r="E9514" s="7">
        <v>41790</v>
      </c>
      <c r="F9514" s="7">
        <v>41794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row>
    <row r="9515" spans="1:23" ht="14.25" customHeight="1" x14ac:dyDescent="0.3">
      <c r="A9515" s="5">
        <v>9514</v>
      </c>
      <c r="B9515" s="2" t="s">
        <v>10672</v>
      </c>
      <c r="C9515" s="5">
        <f>YEAR(Data!$E9515)</f>
        <v>2013</v>
      </c>
      <c r="D9515" s="2" t="str">
        <f>TEXT(Table_1[[#This Row],[Order Date]], "MMM")</f>
        <v>Oct</v>
      </c>
      <c r="E9515" s="7">
        <v>41562</v>
      </c>
      <c r="F9515" s="7">
        <v>41567</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row>
    <row r="9516" spans="1:23" ht="14.25" customHeight="1" x14ac:dyDescent="0.3">
      <c r="A9516" s="5">
        <v>9515</v>
      </c>
      <c r="B9516" s="2" t="s">
        <v>10673</v>
      </c>
      <c r="C9516" s="5">
        <f>YEAR(Data!$E9516)</f>
        <v>2011</v>
      </c>
      <c r="D9516" s="2" t="str">
        <f>TEXT(Table_1[[#This Row],[Order Date]], "MMM")</f>
        <v>Mar</v>
      </c>
      <c r="E9516" s="7">
        <v>40616</v>
      </c>
      <c r="F9516" s="7">
        <v>40620</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row>
    <row r="9517" spans="1:23" ht="14.25" customHeight="1" x14ac:dyDescent="0.3">
      <c r="A9517" s="5">
        <v>9516</v>
      </c>
      <c r="B9517" s="2" t="s">
        <v>10674</v>
      </c>
      <c r="C9517" s="5">
        <f>YEAR(Data!$E9517)</f>
        <v>2011</v>
      </c>
      <c r="D9517" s="2" t="str">
        <f>TEXT(Table_1[[#This Row],[Order Date]], "MMM")</f>
        <v>Feb</v>
      </c>
      <c r="E9517" s="7">
        <v>40592</v>
      </c>
      <c r="F9517" s="7">
        <v>40599</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row>
    <row r="9518" spans="1:23" ht="14.25" customHeight="1" x14ac:dyDescent="0.3">
      <c r="A9518" s="5">
        <v>9517</v>
      </c>
      <c r="B9518" s="2" t="s">
        <v>10675</v>
      </c>
      <c r="C9518" s="5">
        <f>YEAR(Data!$E9518)</f>
        <v>2012</v>
      </c>
      <c r="D9518" s="2" t="str">
        <f>TEXT(Table_1[[#This Row],[Order Date]], "MMM")</f>
        <v>Aug</v>
      </c>
      <c r="E9518" s="7">
        <v>41145</v>
      </c>
      <c r="F9518" s="7">
        <v>41147</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row>
    <row r="9519" spans="1:23" ht="14.25" customHeight="1" x14ac:dyDescent="0.3">
      <c r="A9519" s="5">
        <v>9518</v>
      </c>
      <c r="B9519" s="2" t="s">
        <v>10675</v>
      </c>
      <c r="C9519" s="5">
        <f>YEAR(Data!$E9519)</f>
        <v>2012</v>
      </c>
      <c r="D9519" s="2" t="str">
        <f>TEXT(Table_1[[#This Row],[Order Date]], "MMM")</f>
        <v>Aug</v>
      </c>
      <c r="E9519" s="7">
        <v>41145</v>
      </c>
      <c r="F9519" s="7">
        <v>41147</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row>
    <row r="9520" spans="1:23" ht="14.25" customHeight="1" x14ac:dyDescent="0.3">
      <c r="A9520" s="5">
        <v>9519</v>
      </c>
      <c r="B9520" s="2" t="s">
        <v>10675</v>
      </c>
      <c r="C9520" s="5">
        <f>YEAR(Data!$E9520)</f>
        <v>2012</v>
      </c>
      <c r="D9520" s="2" t="str">
        <f>TEXT(Table_1[[#This Row],[Order Date]], "MMM")</f>
        <v>Aug</v>
      </c>
      <c r="E9520" s="7">
        <v>41145</v>
      </c>
      <c r="F9520" s="7">
        <v>41147</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row>
    <row r="9521" spans="1:23" ht="14.25" customHeight="1" x14ac:dyDescent="0.3">
      <c r="A9521" s="5">
        <v>9520</v>
      </c>
      <c r="B9521" s="2" t="s">
        <v>10676</v>
      </c>
      <c r="C9521" s="5">
        <f>YEAR(Data!$E9521)</f>
        <v>2014</v>
      </c>
      <c r="D9521" s="2" t="str">
        <f>TEXT(Table_1[[#This Row],[Order Date]], "MMM")</f>
        <v>May</v>
      </c>
      <c r="E9521" s="7">
        <v>41768</v>
      </c>
      <c r="F9521" s="7">
        <v>41772</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row>
    <row r="9522" spans="1:23" ht="14.25" customHeight="1" x14ac:dyDescent="0.3">
      <c r="A9522" s="5">
        <v>9521</v>
      </c>
      <c r="B9522" s="2" t="s">
        <v>10677</v>
      </c>
      <c r="C9522" s="5">
        <f>YEAR(Data!$E9522)</f>
        <v>2013</v>
      </c>
      <c r="D9522" s="2" t="str">
        <f>TEXT(Table_1[[#This Row],[Order Date]], "MMM")</f>
        <v>Feb</v>
      </c>
      <c r="E9522" s="7">
        <v>41309</v>
      </c>
      <c r="F9522" s="7">
        <v>41314</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row>
    <row r="9523" spans="1:23" ht="14.25" customHeight="1" x14ac:dyDescent="0.3">
      <c r="A9523" s="5">
        <v>9522</v>
      </c>
      <c r="B9523" s="2" t="s">
        <v>10678</v>
      </c>
      <c r="C9523" s="5">
        <f>YEAR(Data!$E9523)</f>
        <v>2011</v>
      </c>
      <c r="D9523" s="2" t="str">
        <f>TEXT(Table_1[[#This Row],[Order Date]], "MMM")</f>
        <v>Dec</v>
      </c>
      <c r="E9523" s="7">
        <v>40896</v>
      </c>
      <c r="F9523" s="7">
        <v>40902</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row>
    <row r="9524" spans="1:23" ht="14.25" customHeight="1" x14ac:dyDescent="0.3">
      <c r="A9524" s="5">
        <v>9523</v>
      </c>
      <c r="B9524" s="2" t="s">
        <v>10678</v>
      </c>
      <c r="C9524" s="5">
        <f>YEAR(Data!$E9524)</f>
        <v>2011</v>
      </c>
      <c r="D9524" s="2" t="str">
        <f>TEXT(Table_1[[#This Row],[Order Date]], "MMM")</f>
        <v>Dec</v>
      </c>
      <c r="E9524" s="7">
        <v>40896</v>
      </c>
      <c r="F9524" s="7">
        <v>40902</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row>
    <row r="9525" spans="1:23" ht="14.25" customHeight="1" x14ac:dyDescent="0.3">
      <c r="A9525" s="5">
        <v>9524</v>
      </c>
      <c r="B9525" s="2" t="s">
        <v>10678</v>
      </c>
      <c r="C9525" s="5">
        <f>YEAR(Data!$E9525)</f>
        <v>2011</v>
      </c>
      <c r="D9525" s="2" t="str">
        <f>TEXT(Table_1[[#This Row],[Order Date]], "MMM")</f>
        <v>Dec</v>
      </c>
      <c r="E9525" s="7">
        <v>40896</v>
      </c>
      <c r="F9525" s="7">
        <v>40902</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row>
    <row r="9526" spans="1:23" ht="14.25" customHeight="1" x14ac:dyDescent="0.3">
      <c r="A9526" s="5">
        <v>9525</v>
      </c>
      <c r="B9526" s="2" t="s">
        <v>10681</v>
      </c>
      <c r="C9526" s="5">
        <f>YEAR(Data!$E9526)</f>
        <v>2014</v>
      </c>
      <c r="D9526" s="2" t="str">
        <f>TEXT(Table_1[[#This Row],[Order Date]], "MMM")</f>
        <v>Dec</v>
      </c>
      <c r="E9526" s="7">
        <v>41979</v>
      </c>
      <c r="F9526" s="7">
        <v>41980</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row>
    <row r="9527" spans="1:23" ht="14.25" customHeight="1" x14ac:dyDescent="0.3">
      <c r="A9527" s="5">
        <v>9526</v>
      </c>
      <c r="B9527" s="2" t="s">
        <v>10681</v>
      </c>
      <c r="C9527" s="5">
        <f>YEAR(Data!$E9527)</f>
        <v>2014</v>
      </c>
      <c r="D9527" s="2" t="str">
        <f>TEXT(Table_1[[#This Row],[Order Date]], "MMM")</f>
        <v>Dec</v>
      </c>
      <c r="E9527" s="7">
        <v>41979</v>
      </c>
      <c r="F9527" s="7">
        <v>41980</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row>
    <row r="9528" spans="1:23" ht="14.25" customHeight="1" x14ac:dyDescent="0.3">
      <c r="A9528" s="5">
        <v>9527</v>
      </c>
      <c r="B9528" s="2" t="s">
        <v>10681</v>
      </c>
      <c r="C9528" s="5">
        <f>YEAR(Data!$E9528)</f>
        <v>2014</v>
      </c>
      <c r="D9528" s="2" t="str">
        <f>TEXT(Table_1[[#This Row],[Order Date]], "MMM")</f>
        <v>Dec</v>
      </c>
      <c r="E9528" s="7">
        <v>41979</v>
      </c>
      <c r="F9528" s="7">
        <v>41980</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row>
    <row r="9529" spans="1:23" ht="14.25" customHeight="1" x14ac:dyDescent="0.3">
      <c r="A9529" s="5">
        <v>9528</v>
      </c>
      <c r="B9529" s="2" t="s">
        <v>10681</v>
      </c>
      <c r="C9529" s="5">
        <f>YEAR(Data!$E9529)</f>
        <v>2014</v>
      </c>
      <c r="D9529" s="2" t="str">
        <f>TEXT(Table_1[[#This Row],[Order Date]], "MMM")</f>
        <v>Dec</v>
      </c>
      <c r="E9529" s="7">
        <v>41979</v>
      </c>
      <c r="F9529" s="7">
        <v>41980</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row>
    <row r="9530" spans="1:23" ht="14.25" customHeight="1" x14ac:dyDescent="0.3">
      <c r="A9530" s="5">
        <v>9529</v>
      </c>
      <c r="B9530" s="2" t="s">
        <v>10681</v>
      </c>
      <c r="C9530" s="5">
        <f>YEAR(Data!$E9530)</f>
        <v>2014</v>
      </c>
      <c r="D9530" s="2" t="str">
        <f>TEXT(Table_1[[#This Row],[Order Date]], "MMM")</f>
        <v>Dec</v>
      </c>
      <c r="E9530" s="7">
        <v>41979</v>
      </c>
      <c r="F9530" s="7">
        <v>41980</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row>
    <row r="9531" spans="1:23" ht="14.25" customHeight="1" x14ac:dyDescent="0.3">
      <c r="A9531" s="5">
        <v>9530</v>
      </c>
      <c r="B9531" s="2" t="s">
        <v>10682</v>
      </c>
      <c r="C9531" s="5">
        <f>YEAR(Data!$E9531)</f>
        <v>2014</v>
      </c>
      <c r="D9531" s="2" t="str">
        <f>TEXT(Table_1[[#This Row],[Order Date]], "MMM")</f>
        <v>Mar</v>
      </c>
      <c r="E9531" s="7">
        <v>41723</v>
      </c>
      <c r="F9531" s="7">
        <v>41724</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row>
    <row r="9532" spans="1:23" ht="14.25" customHeight="1" x14ac:dyDescent="0.3">
      <c r="A9532" s="5">
        <v>9531</v>
      </c>
      <c r="B9532" s="2" t="s">
        <v>10683</v>
      </c>
      <c r="C9532" s="5">
        <f>YEAR(Data!$E9532)</f>
        <v>2014</v>
      </c>
      <c r="D9532" s="2" t="str">
        <f>TEXT(Table_1[[#This Row],[Order Date]], "MMM")</f>
        <v>Jul</v>
      </c>
      <c r="E9532" s="7">
        <v>41829</v>
      </c>
      <c r="F9532" s="7">
        <v>41833</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row>
    <row r="9533" spans="1:23" ht="14.25" customHeight="1" x14ac:dyDescent="0.3">
      <c r="A9533" s="5">
        <v>9532</v>
      </c>
      <c r="B9533" s="2" t="s">
        <v>10684</v>
      </c>
      <c r="C9533" s="5">
        <f>YEAR(Data!$E9533)</f>
        <v>2014</v>
      </c>
      <c r="D9533" s="2" t="str">
        <f>TEXT(Table_1[[#This Row],[Order Date]], "MMM")</f>
        <v>Oct</v>
      </c>
      <c r="E9533" s="7">
        <v>41939</v>
      </c>
      <c r="F9533" s="7">
        <v>41944</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row>
    <row r="9534" spans="1:23" ht="14.25" customHeight="1" x14ac:dyDescent="0.3">
      <c r="A9534" s="5">
        <v>9533</v>
      </c>
      <c r="B9534" s="2" t="s">
        <v>10685</v>
      </c>
      <c r="C9534" s="5">
        <f>YEAR(Data!$E9534)</f>
        <v>2013</v>
      </c>
      <c r="D9534" s="2" t="str">
        <f>TEXT(Table_1[[#This Row],[Order Date]], "MMM")</f>
        <v>Oct</v>
      </c>
      <c r="E9534" s="7">
        <v>41575</v>
      </c>
      <c r="F9534" s="7">
        <v>41579</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row>
    <row r="9535" spans="1:23" ht="14.25" customHeight="1" x14ac:dyDescent="0.3">
      <c r="A9535" s="5">
        <v>9534</v>
      </c>
      <c r="B9535" s="2" t="s">
        <v>10685</v>
      </c>
      <c r="C9535" s="5">
        <f>YEAR(Data!$E9535)</f>
        <v>2013</v>
      </c>
      <c r="D9535" s="2" t="str">
        <f>TEXT(Table_1[[#This Row],[Order Date]], "MMM")</f>
        <v>Oct</v>
      </c>
      <c r="E9535" s="7">
        <v>41575</v>
      </c>
      <c r="F9535" s="7">
        <v>41579</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row>
    <row r="9536" spans="1:23" ht="14.25" customHeight="1" x14ac:dyDescent="0.3">
      <c r="A9536" s="5">
        <v>9535</v>
      </c>
      <c r="B9536" s="2" t="s">
        <v>10685</v>
      </c>
      <c r="C9536" s="5">
        <f>YEAR(Data!$E9536)</f>
        <v>2013</v>
      </c>
      <c r="D9536" s="2" t="str">
        <f>TEXT(Table_1[[#This Row],[Order Date]], "MMM")</f>
        <v>Oct</v>
      </c>
      <c r="E9536" s="7">
        <v>41575</v>
      </c>
      <c r="F9536" s="7">
        <v>41579</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row>
    <row r="9537" spans="1:23" ht="14.25" customHeight="1" x14ac:dyDescent="0.3">
      <c r="A9537" s="5">
        <v>9536</v>
      </c>
      <c r="B9537" s="2" t="s">
        <v>10685</v>
      </c>
      <c r="C9537" s="5">
        <f>YEAR(Data!$E9537)</f>
        <v>2013</v>
      </c>
      <c r="D9537" s="2" t="str">
        <f>TEXT(Table_1[[#This Row],[Order Date]], "MMM")</f>
        <v>Oct</v>
      </c>
      <c r="E9537" s="7">
        <v>41575</v>
      </c>
      <c r="F9537" s="7">
        <v>41579</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row>
    <row r="9538" spans="1:23" ht="14.25" customHeight="1" x14ac:dyDescent="0.3">
      <c r="A9538" s="5">
        <v>9537</v>
      </c>
      <c r="B9538" s="2" t="s">
        <v>10686</v>
      </c>
      <c r="C9538" s="5">
        <f>YEAR(Data!$E9538)</f>
        <v>2014</v>
      </c>
      <c r="D9538" s="2" t="str">
        <f>TEXT(Table_1[[#This Row],[Order Date]], "MMM")</f>
        <v>Jun</v>
      </c>
      <c r="E9538" s="7">
        <v>41803</v>
      </c>
      <c r="F9538" s="7">
        <v>41805</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row>
    <row r="9539" spans="1:23" ht="14.25" customHeight="1" x14ac:dyDescent="0.3">
      <c r="A9539" s="5">
        <v>9538</v>
      </c>
      <c r="B9539" s="2" t="s">
        <v>10687</v>
      </c>
      <c r="C9539" s="5">
        <f>YEAR(Data!$E9539)</f>
        <v>2013</v>
      </c>
      <c r="D9539" s="2" t="str">
        <f>TEXT(Table_1[[#This Row],[Order Date]], "MMM")</f>
        <v>Sep</v>
      </c>
      <c r="E9539" s="7">
        <v>41543</v>
      </c>
      <c r="F9539" s="7">
        <v>41545</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row>
    <row r="9540" spans="1:23" ht="14.25" customHeight="1" x14ac:dyDescent="0.3">
      <c r="A9540" s="5">
        <v>9539</v>
      </c>
      <c r="B9540" s="2" t="s">
        <v>10688</v>
      </c>
      <c r="C9540" s="5">
        <f>YEAR(Data!$E9540)</f>
        <v>2014</v>
      </c>
      <c r="D9540" s="2" t="str">
        <f>TEXT(Table_1[[#This Row],[Order Date]], "MMM")</f>
        <v>Sep</v>
      </c>
      <c r="E9540" s="7">
        <v>41890</v>
      </c>
      <c r="F9540" s="7">
        <v>41892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row>
    <row r="9541" spans="1:23" ht="14.25" customHeight="1" x14ac:dyDescent="0.3">
      <c r="A9541" s="5">
        <v>9540</v>
      </c>
      <c r="B9541" s="2" t="s">
        <v>10688</v>
      </c>
      <c r="C9541" s="5">
        <f>YEAR(Data!$E9541)</f>
        <v>2014</v>
      </c>
      <c r="D9541" s="2" t="str">
        <f>TEXT(Table_1[[#This Row],[Order Date]], "MMM")</f>
        <v>Sep</v>
      </c>
      <c r="E9541" s="7">
        <v>41890</v>
      </c>
      <c r="F9541" s="7">
        <v>41892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row>
    <row r="9542" spans="1:23" ht="14.25" customHeight="1" x14ac:dyDescent="0.3">
      <c r="A9542" s="5">
        <v>9541</v>
      </c>
      <c r="B9542" s="2" t="s">
        <v>10689</v>
      </c>
      <c r="C9542" s="5">
        <f>YEAR(Data!$E9542)</f>
        <v>2012</v>
      </c>
      <c r="D9542" s="2" t="str">
        <f>TEXT(Table_1[[#This Row],[Order Date]], "MMM")</f>
        <v>May</v>
      </c>
      <c r="E9542" s="7">
        <v>41040</v>
      </c>
      <c r="F9542" s="7">
        <v>41045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row>
    <row r="9543" spans="1:23" ht="14.25" customHeight="1" x14ac:dyDescent="0.3">
      <c r="A9543" s="5">
        <v>9542</v>
      </c>
      <c r="B9543" s="2" t="s">
        <v>10690</v>
      </c>
      <c r="C9543" s="5">
        <f>YEAR(Data!$E9543)</f>
        <v>2012</v>
      </c>
      <c r="D9543" s="2" t="str">
        <f>TEXT(Table_1[[#This Row],[Order Date]], "MMM")</f>
        <v>Aug</v>
      </c>
      <c r="E9543" s="7">
        <v>41127</v>
      </c>
      <c r="F9543" s="7">
        <v>41131</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row>
    <row r="9544" spans="1:23" ht="14.25" customHeight="1" x14ac:dyDescent="0.3">
      <c r="A9544" s="5">
        <v>9543</v>
      </c>
      <c r="B9544" s="2" t="s">
        <v>10690</v>
      </c>
      <c r="C9544" s="5">
        <f>YEAR(Data!$E9544)</f>
        <v>2012</v>
      </c>
      <c r="D9544" s="2" t="str">
        <f>TEXT(Table_1[[#This Row],[Order Date]], "MMM")</f>
        <v>Aug</v>
      </c>
      <c r="E9544" s="7">
        <v>41127</v>
      </c>
      <c r="F9544" s="7">
        <v>41131</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row>
    <row r="9545" spans="1:23" ht="14.25" customHeight="1" x14ac:dyDescent="0.3">
      <c r="A9545" s="5">
        <v>9544</v>
      </c>
      <c r="B9545" s="2" t="s">
        <v>10690</v>
      </c>
      <c r="C9545" s="5">
        <f>YEAR(Data!$E9545)</f>
        <v>2012</v>
      </c>
      <c r="D9545" s="2" t="str">
        <f>TEXT(Table_1[[#This Row],[Order Date]], "MMM")</f>
        <v>Aug</v>
      </c>
      <c r="E9545" s="7">
        <v>41127</v>
      </c>
      <c r="F9545" s="7">
        <v>41131</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row>
    <row r="9546" spans="1:23" ht="14.25" customHeight="1" x14ac:dyDescent="0.3">
      <c r="A9546" s="5">
        <v>9545</v>
      </c>
      <c r="B9546" s="2" t="s">
        <v>10690</v>
      </c>
      <c r="C9546" s="5">
        <f>YEAR(Data!$E9546)</f>
        <v>2012</v>
      </c>
      <c r="D9546" s="2" t="str">
        <f>TEXT(Table_1[[#This Row],[Order Date]], "MMM")</f>
        <v>Aug</v>
      </c>
      <c r="E9546" s="7">
        <v>41127</v>
      </c>
      <c r="F9546" s="7">
        <v>41131</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row>
    <row r="9547" spans="1:23" ht="14.25" customHeight="1" x14ac:dyDescent="0.3">
      <c r="A9547" s="5">
        <v>9546</v>
      </c>
      <c r="B9547" s="2" t="s">
        <v>10691</v>
      </c>
      <c r="C9547" s="5">
        <f>YEAR(Data!$E9547)</f>
        <v>2011</v>
      </c>
      <c r="D9547" s="2" t="str">
        <f>TEXT(Table_1[[#This Row],[Order Date]], "MMM")</f>
        <v>Oct</v>
      </c>
      <c r="E9547" s="7">
        <v>40845</v>
      </c>
      <c r="F9547" s="7">
        <v>40849</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row>
    <row r="9548" spans="1:23" ht="14.25" customHeight="1" x14ac:dyDescent="0.3">
      <c r="A9548" s="5">
        <v>9547</v>
      </c>
      <c r="B9548" s="2" t="s">
        <v>10691</v>
      </c>
      <c r="C9548" s="5">
        <f>YEAR(Data!$E9548)</f>
        <v>2011</v>
      </c>
      <c r="D9548" s="2" t="str">
        <f>TEXT(Table_1[[#This Row],[Order Date]], "MMM")</f>
        <v>Oct</v>
      </c>
      <c r="E9548" s="7">
        <v>40845</v>
      </c>
      <c r="F9548" s="7">
        <v>40849</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row>
    <row r="9549" spans="1:23" ht="14.25" customHeight="1" x14ac:dyDescent="0.3">
      <c r="A9549" s="5">
        <v>9548</v>
      </c>
      <c r="B9549" s="2" t="s">
        <v>10692</v>
      </c>
      <c r="C9549" s="5">
        <f>YEAR(Data!$E9549)</f>
        <v>2013</v>
      </c>
      <c r="D9549" s="2" t="str">
        <f>TEXT(Table_1[[#This Row],[Order Date]], "MMM")</f>
        <v>Jun</v>
      </c>
      <c r="E9549" s="7">
        <v>41444</v>
      </c>
      <c r="F9549" s="7">
        <v>41446</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row>
    <row r="9550" spans="1:23" ht="14.25" customHeight="1" x14ac:dyDescent="0.3">
      <c r="A9550" s="5">
        <v>9549</v>
      </c>
      <c r="B9550" s="2" t="s">
        <v>10692</v>
      </c>
      <c r="C9550" s="5">
        <f>YEAR(Data!$E9550)</f>
        <v>2013</v>
      </c>
      <c r="D9550" s="2" t="str">
        <f>TEXT(Table_1[[#This Row],[Order Date]], "MMM")</f>
        <v>Jun</v>
      </c>
      <c r="E9550" s="7">
        <v>41444</v>
      </c>
      <c r="F9550" s="7">
        <v>41446</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row>
    <row r="9551" spans="1:23" ht="14.25" customHeight="1" x14ac:dyDescent="0.3">
      <c r="A9551" s="5">
        <v>9550</v>
      </c>
      <c r="B9551" s="2" t="s">
        <v>10692</v>
      </c>
      <c r="C9551" s="5">
        <f>YEAR(Data!$E9551)</f>
        <v>2013</v>
      </c>
      <c r="D9551" s="2" t="str">
        <f>TEXT(Table_1[[#This Row],[Order Date]], "MMM")</f>
        <v>Jun</v>
      </c>
      <c r="E9551" s="7">
        <v>41444</v>
      </c>
      <c r="F9551" s="7">
        <v>41446</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row>
    <row r="9552" spans="1:23" ht="14.25" customHeight="1" x14ac:dyDescent="0.3">
      <c r="A9552" s="5">
        <v>9551</v>
      </c>
      <c r="B9552" s="2" t="s">
        <v>10693</v>
      </c>
      <c r="C9552" s="5">
        <f>YEAR(Data!$E9552)</f>
        <v>2012</v>
      </c>
      <c r="D9552" s="2" t="str">
        <f>TEXT(Table_1[[#This Row],[Order Date]], "MMM")</f>
        <v>May</v>
      </c>
      <c r="E9552" s="7">
        <v>41032</v>
      </c>
      <c r="F9552" s="7">
        <v>41035</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row>
    <row r="9553" spans="1:23" ht="14.25" customHeight="1" x14ac:dyDescent="0.3">
      <c r="A9553" s="5">
        <v>9552</v>
      </c>
      <c r="B9553" s="2" t="s">
        <v>10694</v>
      </c>
      <c r="C9553" s="5">
        <f>YEAR(Data!$E9553)</f>
        <v>2012</v>
      </c>
      <c r="D9553" s="2" t="str">
        <f>TEXT(Table_1[[#This Row],[Order Date]], "MMM")</f>
        <v>Nov</v>
      </c>
      <c r="E9553" s="7">
        <v>41223</v>
      </c>
      <c r="F9553" s="7">
        <v>41227</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row>
    <row r="9554" spans="1:23" ht="14.25" customHeight="1" x14ac:dyDescent="0.3">
      <c r="A9554" s="5">
        <v>9553</v>
      </c>
      <c r="B9554" s="2" t="s">
        <v>10695</v>
      </c>
      <c r="C9554" s="5">
        <f>YEAR(Data!$E9554)</f>
        <v>2012</v>
      </c>
      <c r="D9554" s="2" t="str">
        <f>TEXT(Table_1[[#This Row],[Order Date]], "MMM")</f>
        <v>May</v>
      </c>
      <c r="E9554" s="7">
        <v>41059</v>
      </c>
      <c r="F9554" s="7">
        <v>41063</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row>
    <row r="9555" spans="1:23" ht="14.25" customHeight="1" x14ac:dyDescent="0.3">
      <c r="A9555" s="5">
        <v>9554</v>
      </c>
      <c r="B9555" s="2" t="s">
        <v>10696</v>
      </c>
      <c r="C9555" s="5">
        <f>YEAR(Data!$E9555)</f>
        <v>2013</v>
      </c>
      <c r="D9555" s="2" t="str">
        <f>TEXT(Table_1[[#This Row],[Order Date]], "MMM")</f>
        <v>Sep</v>
      </c>
      <c r="E9555" s="7">
        <v>41540</v>
      </c>
      <c r="F9555" s="7">
        <v>41545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row>
    <row r="9556" spans="1:23" ht="14.25" customHeight="1" x14ac:dyDescent="0.3">
      <c r="A9556" s="5">
        <v>9555</v>
      </c>
      <c r="B9556" s="2" t="s">
        <v>10697</v>
      </c>
      <c r="C9556" s="5">
        <f>YEAR(Data!$E9556)</f>
        <v>2012</v>
      </c>
      <c r="D9556" s="2" t="str">
        <f>TEXT(Table_1[[#This Row],[Order Date]], "MMM")</f>
        <v>Nov</v>
      </c>
      <c r="E9556" s="7">
        <v>41241</v>
      </c>
      <c r="F9556" s="7">
        <v>41245</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row>
    <row r="9557" spans="1:23" ht="14.25" customHeight="1" x14ac:dyDescent="0.3">
      <c r="A9557" s="5">
        <v>9556</v>
      </c>
      <c r="B9557" s="2" t="s">
        <v>10697</v>
      </c>
      <c r="C9557" s="5">
        <f>YEAR(Data!$E9557)</f>
        <v>2012</v>
      </c>
      <c r="D9557" s="2" t="str">
        <f>TEXT(Table_1[[#This Row],[Order Date]], "MMM")</f>
        <v>Nov</v>
      </c>
      <c r="E9557" s="7">
        <v>41241</v>
      </c>
      <c r="F9557" s="7">
        <v>41245</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row>
    <row r="9558" spans="1:23" ht="14.25" customHeight="1" x14ac:dyDescent="0.3">
      <c r="A9558" s="5">
        <v>9557</v>
      </c>
      <c r="B9558" s="2" t="s">
        <v>10698</v>
      </c>
      <c r="C9558" s="5">
        <f>YEAR(Data!$E9558)</f>
        <v>2012</v>
      </c>
      <c r="D9558" s="2" t="str">
        <f>TEXT(Table_1[[#This Row],[Order Date]], "MMM")</f>
        <v>Dec</v>
      </c>
      <c r="E9558" s="7">
        <v>41246</v>
      </c>
      <c r="F9558" s="7">
        <v>41248</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row>
    <row r="9559" spans="1:23" ht="14.25" customHeight="1" x14ac:dyDescent="0.3">
      <c r="A9559" s="5">
        <v>9558</v>
      </c>
      <c r="B9559" s="2" t="s">
        <v>10699</v>
      </c>
      <c r="C9559" s="5">
        <f>YEAR(Data!$E9559)</f>
        <v>2011</v>
      </c>
      <c r="D9559" s="2" t="str">
        <f>TEXT(Table_1[[#This Row],[Order Date]], "MMM")</f>
        <v>Oct</v>
      </c>
      <c r="E9559" s="7">
        <v>40833</v>
      </c>
      <c r="F9559" s="7">
        <v>40835</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row>
    <row r="9560" spans="1:23" ht="14.25" customHeight="1" x14ac:dyDescent="0.3">
      <c r="A9560" s="5">
        <v>9559</v>
      </c>
      <c r="B9560" s="2" t="s">
        <v>10700</v>
      </c>
      <c r="C9560" s="5">
        <f>YEAR(Data!$E9560)</f>
        <v>2013</v>
      </c>
      <c r="D9560" s="2" t="str">
        <f>TEXT(Table_1[[#This Row],[Order Date]], "MMM")</f>
        <v>May</v>
      </c>
      <c r="E9560" s="7">
        <v>41398</v>
      </c>
      <c r="F9560" s="7">
        <v>41400</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row>
    <row r="9561" spans="1:23" ht="14.25" customHeight="1" x14ac:dyDescent="0.3">
      <c r="A9561" s="5">
        <v>9560</v>
      </c>
      <c r="B9561" s="2" t="s">
        <v>10700</v>
      </c>
      <c r="C9561" s="5">
        <f>YEAR(Data!$E9561)</f>
        <v>2013</v>
      </c>
      <c r="D9561" s="2" t="str">
        <f>TEXT(Table_1[[#This Row],[Order Date]], "MMM")</f>
        <v>May</v>
      </c>
      <c r="E9561" s="7">
        <v>41398</v>
      </c>
      <c r="F9561" s="7">
        <v>41400</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row>
    <row r="9562" spans="1:23" ht="14.25" customHeight="1" x14ac:dyDescent="0.3">
      <c r="A9562" s="5">
        <v>9561</v>
      </c>
      <c r="B9562" s="2" t="s">
        <v>10700</v>
      </c>
      <c r="C9562" s="5">
        <f>YEAR(Data!$E9562)</f>
        <v>2013</v>
      </c>
      <c r="D9562" s="2" t="str">
        <f>TEXT(Table_1[[#This Row],[Order Date]], "MMM")</f>
        <v>May</v>
      </c>
      <c r="E9562" s="7">
        <v>41398</v>
      </c>
      <c r="F9562" s="7">
        <v>41400</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row>
    <row r="9563" spans="1:23" ht="14.25" customHeight="1" x14ac:dyDescent="0.3">
      <c r="A9563" s="5">
        <v>9562</v>
      </c>
      <c r="B9563" s="2" t="s">
        <v>10700</v>
      </c>
      <c r="C9563" s="5">
        <f>YEAR(Data!$E9563)</f>
        <v>2013</v>
      </c>
      <c r="D9563" s="2" t="str">
        <f>TEXT(Table_1[[#This Row],[Order Date]], "MMM")</f>
        <v>May</v>
      </c>
      <c r="E9563" s="7">
        <v>41398</v>
      </c>
      <c r="F9563" s="7">
        <v>41400</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row>
    <row r="9564" spans="1:23" ht="14.25" customHeight="1" x14ac:dyDescent="0.3">
      <c r="A9564" s="5">
        <v>9563</v>
      </c>
      <c r="B9564" s="2" t="s">
        <v>10700</v>
      </c>
      <c r="C9564" s="5">
        <f>YEAR(Data!$E9564)</f>
        <v>2013</v>
      </c>
      <c r="D9564" s="2" t="str">
        <f>TEXT(Table_1[[#This Row],[Order Date]], "MMM")</f>
        <v>May</v>
      </c>
      <c r="E9564" s="7">
        <v>41398</v>
      </c>
      <c r="F9564" s="7">
        <v>41400</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row>
    <row r="9565" spans="1:23" ht="14.25" customHeight="1" x14ac:dyDescent="0.3">
      <c r="A9565" s="5">
        <v>9564</v>
      </c>
      <c r="B9565" s="2" t="s">
        <v>10700</v>
      </c>
      <c r="C9565" s="5">
        <f>YEAR(Data!$E9565)</f>
        <v>2013</v>
      </c>
      <c r="D9565" s="2" t="str">
        <f>TEXT(Table_1[[#This Row],[Order Date]], "MMM")</f>
        <v>May</v>
      </c>
      <c r="E9565" s="7">
        <v>41398</v>
      </c>
      <c r="F9565" s="7">
        <v>41400</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row>
    <row r="9566" spans="1:23" ht="14.25" customHeight="1" x14ac:dyDescent="0.3">
      <c r="A9566" s="5">
        <v>9565</v>
      </c>
      <c r="B9566" s="2" t="s">
        <v>10705</v>
      </c>
      <c r="C9566" s="5">
        <f>YEAR(Data!$E9566)</f>
        <v>2012</v>
      </c>
      <c r="D9566" s="2" t="str">
        <f>TEXT(Table_1[[#This Row],[Order Date]], "MMM")</f>
        <v>Jun</v>
      </c>
      <c r="E9566" s="7">
        <v>41061</v>
      </c>
      <c r="F9566" s="7">
        <v>41068</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row>
    <row r="9567" spans="1:23" ht="14.25" customHeight="1" x14ac:dyDescent="0.3">
      <c r="A9567" s="5">
        <v>9566</v>
      </c>
      <c r="B9567" s="2" t="s">
        <v>10706</v>
      </c>
      <c r="C9567" s="5">
        <f>YEAR(Data!$E9567)</f>
        <v>2011</v>
      </c>
      <c r="D9567" s="2" t="str">
        <f>TEXT(Table_1[[#This Row],[Order Date]], "MMM")</f>
        <v>Mar</v>
      </c>
      <c r="E9567" s="7">
        <v>40633</v>
      </c>
      <c r="F9567" s="7">
        <v>40633</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row>
    <row r="9568" spans="1:23" ht="14.25" customHeight="1" x14ac:dyDescent="0.3">
      <c r="A9568" s="5">
        <v>9567</v>
      </c>
      <c r="B9568" s="2" t="s">
        <v>10706</v>
      </c>
      <c r="C9568" s="5">
        <f>YEAR(Data!$E9568)</f>
        <v>2011</v>
      </c>
      <c r="D9568" s="2" t="str">
        <f>TEXT(Table_1[[#This Row],[Order Date]], "MMM")</f>
        <v>Mar</v>
      </c>
      <c r="E9568" s="7">
        <v>40633</v>
      </c>
      <c r="F9568" s="7">
        <v>40633</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row>
    <row r="9569" spans="1:23" ht="14.25" customHeight="1" x14ac:dyDescent="0.3">
      <c r="A9569" s="5">
        <v>9568</v>
      </c>
      <c r="B9569" s="2" t="s">
        <v>10706</v>
      </c>
      <c r="C9569" s="5">
        <f>YEAR(Data!$E9569)</f>
        <v>2011</v>
      </c>
      <c r="D9569" s="2" t="str">
        <f>TEXT(Table_1[[#This Row],[Order Date]], "MMM")</f>
        <v>Mar</v>
      </c>
      <c r="E9569" s="7">
        <v>40633</v>
      </c>
      <c r="F9569" s="7">
        <v>40633</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row>
    <row r="9570" spans="1:23" ht="14.25" customHeight="1" x14ac:dyDescent="0.3">
      <c r="A9570" s="5">
        <v>9569</v>
      </c>
      <c r="B9570" s="2" t="s">
        <v>10707</v>
      </c>
      <c r="C9570" s="5">
        <f>YEAR(Data!$E9570)</f>
        <v>2014</v>
      </c>
      <c r="D9570" s="2" t="str">
        <f>TEXT(Table_1[[#This Row],[Order Date]], "MMM")</f>
        <v>Jul</v>
      </c>
      <c r="E9570" s="7">
        <v>41826</v>
      </c>
      <c r="F9570" s="7">
        <v>41828</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row>
    <row r="9571" spans="1:23" ht="14.25" customHeight="1" x14ac:dyDescent="0.3">
      <c r="A9571" s="5">
        <v>9570</v>
      </c>
      <c r="B9571" s="2" t="s">
        <v>10708</v>
      </c>
      <c r="C9571" s="5">
        <f>YEAR(Data!$E9571)</f>
        <v>2012</v>
      </c>
      <c r="D9571" s="2" t="str">
        <f>TEXT(Table_1[[#This Row],[Order Date]], "MMM")</f>
        <v>Sep</v>
      </c>
      <c r="E9571" s="7">
        <v>41176</v>
      </c>
      <c r="F9571" s="7">
        <v>41176</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row>
    <row r="9572" spans="1:23" ht="14.25" customHeight="1" x14ac:dyDescent="0.3">
      <c r="A9572" s="5">
        <v>9571</v>
      </c>
      <c r="B9572" s="2" t="s">
        <v>10708</v>
      </c>
      <c r="C9572" s="5">
        <f>YEAR(Data!$E9572)</f>
        <v>2012</v>
      </c>
      <c r="D9572" s="2" t="str">
        <f>TEXT(Table_1[[#This Row],[Order Date]], "MMM")</f>
        <v>Sep</v>
      </c>
      <c r="E9572" s="7">
        <v>41176</v>
      </c>
      <c r="F9572" s="7">
        <v>41176</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row>
    <row r="9573" spans="1:23" ht="14.25" customHeight="1" x14ac:dyDescent="0.3">
      <c r="A9573" s="5">
        <v>9572</v>
      </c>
      <c r="B9573" s="2" t="s">
        <v>10708</v>
      </c>
      <c r="C9573" s="5">
        <f>YEAR(Data!$E9573)</f>
        <v>2012</v>
      </c>
      <c r="D9573" s="2" t="str">
        <f>TEXT(Table_1[[#This Row],[Order Date]], "MMM")</f>
        <v>Sep</v>
      </c>
      <c r="E9573" s="7">
        <v>41176</v>
      </c>
      <c r="F9573" s="7">
        <v>41176</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row>
    <row r="9574" spans="1:23" ht="14.25" customHeight="1" x14ac:dyDescent="0.3">
      <c r="A9574" s="5">
        <v>9573</v>
      </c>
      <c r="B9574" s="2" t="s">
        <v>10708</v>
      </c>
      <c r="C9574" s="5">
        <f>YEAR(Data!$E9574)</f>
        <v>2012</v>
      </c>
      <c r="D9574" s="2" t="str">
        <f>TEXT(Table_1[[#This Row],[Order Date]], "MMM")</f>
        <v>Sep</v>
      </c>
      <c r="E9574" s="7">
        <v>41176</v>
      </c>
      <c r="F9574" s="7">
        <v>41176</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row>
    <row r="9575" spans="1:23" ht="14.25" customHeight="1" x14ac:dyDescent="0.3">
      <c r="A9575" s="5">
        <v>9574</v>
      </c>
      <c r="B9575" s="2" t="s">
        <v>10708</v>
      </c>
      <c r="C9575" s="5">
        <f>YEAR(Data!$E9575)</f>
        <v>2012</v>
      </c>
      <c r="D9575" s="2" t="str">
        <f>TEXT(Table_1[[#This Row],[Order Date]], "MMM")</f>
        <v>Sep</v>
      </c>
      <c r="E9575" s="7">
        <v>41176</v>
      </c>
      <c r="F9575" s="7">
        <v>41176</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row>
    <row r="9576" spans="1:23" ht="14.25" customHeight="1" x14ac:dyDescent="0.3">
      <c r="A9576" s="5">
        <v>9575</v>
      </c>
      <c r="B9576" s="2" t="s">
        <v>10709</v>
      </c>
      <c r="C9576" s="5">
        <f>YEAR(Data!$E9576)</f>
        <v>2012</v>
      </c>
      <c r="D9576" s="2" t="str">
        <f>TEXT(Table_1[[#This Row],[Order Date]], "MMM")</f>
        <v>Aug</v>
      </c>
      <c r="E9576" s="7">
        <v>41134</v>
      </c>
      <c r="F9576" s="7">
        <v>41134</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row>
    <row r="9577" spans="1:23" ht="14.25" customHeight="1" x14ac:dyDescent="0.3">
      <c r="A9577" s="5">
        <v>9576</v>
      </c>
      <c r="B9577" s="2" t="s">
        <v>10710</v>
      </c>
      <c r="C9577" s="5">
        <f>YEAR(Data!$E9577)</f>
        <v>2012</v>
      </c>
      <c r="D9577" s="2" t="str">
        <f>TEXT(Table_1[[#This Row],[Order Date]], "MMM")</f>
        <v>May</v>
      </c>
      <c r="E9577" s="7">
        <v>41055</v>
      </c>
      <c r="F9577" s="7">
        <v>41057</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row>
    <row r="9578" spans="1:23" ht="14.25" customHeight="1" x14ac:dyDescent="0.3">
      <c r="A9578" s="5">
        <v>9577</v>
      </c>
      <c r="B9578" s="2" t="s">
        <v>10710</v>
      </c>
      <c r="C9578" s="5">
        <f>YEAR(Data!$E9578)</f>
        <v>2012</v>
      </c>
      <c r="D9578" s="2" t="str">
        <f>TEXT(Table_1[[#This Row],[Order Date]], "MMM")</f>
        <v>May</v>
      </c>
      <c r="E9578" s="7">
        <v>41055</v>
      </c>
      <c r="F9578" s="7">
        <v>41057</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row>
    <row r="9579" spans="1:23" ht="14.25" customHeight="1" x14ac:dyDescent="0.3">
      <c r="A9579" s="5">
        <v>9578</v>
      </c>
      <c r="B9579" s="2" t="s">
        <v>10710</v>
      </c>
      <c r="C9579" s="5">
        <f>YEAR(Data!$E9579)</f>
        <v>2012</v>
      </c>
      <c r="D9579" s="2" t="str">
        <f>TEXT(Table_1[[#This Row],[Order Date]], "MMM")</f>
        <v>May</v>
      </c>
      <c r="E9579" s="7">
        <v>41055</v>
      </c>
      <c r="F9579" s="7">
        <v>41057</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row>
    <row r="9580" spans="1:23" ht="14.25" customHeight="1" x14ac:dyDescent="0.3">
      <c r="A9580" s="5">
        <v>9579</v>
      </c>
      <c r="B9580" s="2" t="s">
        <v>10711</v>
      </c>
      <c r="C9580" s="5">
        <f>YEAR(Data!$E9580)</f>
        <v>2014</v>
      </c>
      <c r="D9580" s="2" t="str">
        <f>TEXT(Table_1[[#This Row],[Order Date]], "MMM")</f>
        <v>Sep</v>
      </c>
      <c r="E9580" s="7">
        <v>41897</v>
      </c>
      <c r="F9580" s="7">
        <v>41899</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row>
    <row r="9581" spans="1:23" ht="14.25" customHeight="1" x14ac:dyDescent="0.3">
      <c r="A9581" s="5">
        <v>9580</v>
      </c>
      <c r="B9581" s="2" t="s">
        <v>10711</v>
      </c>
      <c r="C9581" s="5">
        <f>YEAR(Data!$E9581)</f>
        <v>2014</v>
      </c>
      <c r="D9581" s="2" t="str">
        <f>TEXT(Table_1[[#This Row],[Order Date]], "MMM")</f>
        <v>Sep</v>
      </c>
      <c r="E9581" s="7">
        <v>41897</v>
      </c>
      <c r="F9581" s="7">
        <v>41899</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row>
    <row r="9582" spans="1:23" ht="14.25" customHeight="1" x14ac:dyDescent="0.3">
      <c r="A9582" s="5">
        <v>9581</v>
      </c>
      <c r="B9582" s="2" t="s">
        <v>10711</v>
      </c>
      <c r="C9582" s="5">
        <f>YEAR(Data!$E9582)</f>
        <v>2014</v>
      </c>
      <c r="D9582" s="2" t="str">
        <f>TEXT(Table_1[[#This Row],[Order Date]], "MMM")</f>
        <v>Sep</v>
      </c>
      <c r="E9582" s="7">
        <v>41897</v>
      </c>
      <c r="F9582" s="7">
        <v>41899</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row>
    <row r="9583" spans="1:23" ht="14.25" customHeight="1" x14ac:dyDescent="0.3">
      <c r="A9583" s="5">
        <v>9582</v>
      </c>
      <c r="B9583" s="2" t="s">
        <v>10711</v>
      </c>
      <c r="C9583" s="5">
        <f>YEAR(Data!$E9583)</f>
        <v>2014</v>
      </c>
      <c r="D9583" s="2" t="str">
        <f>TEXT(Table_1[[#This Row],[Order Date]], "MMM")</f>
        <v>Sep</v>
      </c>
      <c r="E9583" s="7">
        <v>41897</v>
      </c>
      <c r="F9583" s="7">
        <v>41899</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row>
    <row r="9584" spans="1:23" ht="14.25" customHeight="1" x14ac:dyDescent="0.3">
      <c r="A9584" s="5">
        <v>9583</v>
      </c>
      <c r="B9584" s="2" t="s">
        <v>10712</v>
      </c>
      <c r="C9584" s="5">
        <f>YEAR(Data!$E9584)</f>
        <v>2013</v>
      </c>
      <c r="D9584" s="2" t="str">
        <f>TEXT(Table_1[[#This Row],[Order Date]], "MMM")</f>
        <v>Jun</v>
      </c>
      <c r="E9584" s="7">
        <v>41433</v>
      </c>
      <c r="F9584" s="7">
        <v>41437</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row>
    <row r="9585" spans="1:23" ht="14.25" customHeight="1" x14ac:dyDescent="0.3">
      <c r="A9585" s="5">
        <v>9584</v>
      </c>
      <c r="B9585" s="2" t="s">
        <v>10713</v>
      </c>
      <c r="C9585" s="5">
        <f>YEAR(Data!$E9585)</f>
        <v>2014</v>
      </c>
      <c r="D9585" s="2" t="str">
        <f>TEXT(Table_1[[#This Row],[Order Date]], "MMM")</f>
        <v>Jun</v>
      </c>
      <c r="E9585" s="7">
        <v>41816</v>
      </c>
      <c r="F9585" s="7">
        <v>41818</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row>
    <row r="9586" spans="1:23" ht="14.25" customHeight="1" x14ac:dyDescent="0.3">
      <c r="A9586" s="5">
        <v>9585</v>
      </c>
      <c r="B9586" s="2" t="s">
        <v>10714</v>
      </c>
      <c r="C9586" s="5">
        <f>YEAR(Data!$E9586)</f>
        <v>2014</v>
      </c>
      <c r="D9586" s="2" t="str">
        <f>TEXT(Table_1[[#This Row],[Order Date]], "MMM")</f>
        <v>Aug</v>
      </c>
      <c r="E9586" s="7">
        <v>41878</v>
      </c>
      <c r="F9586" s="7">
        <v>41879</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row>
    <row r="9587" spans="1:23" ht="14.25" customHeight="1" x14ac:dyDescent="0.3">
      <c r="A9587" s="5">
        <v>9586</v>
      </c>
      <c r="B9587" s="2" t="s">
        <v>10715</v>
      </c>
      <c r="C9587" s="5">
        <f>YEAR(Data!$E9587)</f>
        <v>2013</v>
      </c>
      <c r="D9587" s="2" t="str">
        <f>TEXT(Table_1[[#This Row],[Order Date]], "MMM")</f>
        <v>Aug</v>
      </c>
      <c r="E9587" s="7">
        <v>41513</v>
      </c>
      <c r="F9587" s="7">
        <v>41515</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row>
    <row r="9588" spans="1:23" ht="14.25" customHeight="1" x14ac:dyDescent="0.3">
      <c r="A9588" s="5">
        <v>9587</v>
      </c>
      <c r="B9588" s="2" t="s">
        <v>10716</v>
      </c>
      <c r="C9588" s="5">
        <f>YEAR(Data!$E9588)</f>
        <v>2013</v>
      </c>
      <c r="D9588" s="2" t="str">
        <f>TEXT(Table_1[[#This Row],[Order Date]], "MMM")</f>
        <v>Nov</v>
      </c>
      <c r="E9588" s="7">
        <v>41597</v>
      </c>
      <c r="F9588" s="7">
        <v>41597</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row>
    <row r="9589" spans="1:23" ht="14.25" customHeight="1" x14ac:dyDescent="0.3">
      <c r="A9589" s="5">
        <v>9588</v>
      </c>
      <c r="B9589" s="2" t="s">
        <v>10717</v>
      </c>
      <c r="C9589" s="5">
        <f>YEAR(Data!$E9589)</f>
        <v>2014</v>
      </c>
      <c r="D9589" s="2" t="str">
        <f>TEXT(Table_1[[#This Row],[Order Date]], "MMM")</f>
        <v>Apr</v>
      </c>
      <c r="E9589" s="7">
        <v>41747</v>
      </c>
      <c r="F9589" s="7">
        <v>41752</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row>
    <row r="9590" spans="1:23" ht="14.25" customHeight="1" x14ac:dyDescent="0.3">
      <c r="A9590" s="5">
        <v>9589</v>
      </c>
      <c r="B9590" s="2" t="s">
        <v>10718</v>
      </c>
      <c r="C9590" s="5">
        <f>YEAR(Data!$E9590)</f>
        <v>2014</v>
      </c>
      <c r="D9590" s="2" t="str">
        <f>TEXT(Table_1[[#This Row],[Order Date]], "MMM")</f>
        <v>Jul</v>
      </c>
      <c r="E9590" s="7">
        <v>41844</v>
      </c>
      <c r="F9590" s="7">
        <v>41849</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row>
    <row r="9591" spans="1:23" ht="14.25" customHeight="1" x14ac:dyDescent="0.3">
      <c r="A9591" s="5">
        <v>9590</v>
      </c>
      <c r="B9591" s="2" t="s">
        <v>10719</v>
      </c>
      <c r="C9591" s="5">
        <f>YEAR(Data!$E9591)</f>
        <v>2011</v>
      </c>
      <c r="D9591" s="2" t="str">
        <f>TEXT(Table_1[[#This Row],[Order Date]], "MMM")</f>
        <v>May</v>
      </c>
      <c r="E9591" s="7">
        <v>40674</v>
      </c>
      <c r="F9591" s="7">
        <v>40678</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row>
    <row r="9592" spans="1:23" ht="14.25" customHeight="1" x14ac:dyDescent="0.3">
      <c r="A9592" s="5">
        <v>9591</v>
      </c>
      <c r="B9592" s="2" t="s">
        <v>10719</v>
      </c>
      <c r="C9592" s="5">
        <f>YEAR(Data!$E9592)</f>
        <v>2011</v>
      </c>
      <c r="D9592" s="2" t="str">
        <f>TEXT(Table_1[[#This Row],[Order Date]], "MMM")</f>
        <v>May</v>
      </c>
      <c r="E9592" s="7">
        <v>40674</v>
      </c>
      <c r="F9592" s="7">
        <v>40678</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row>
    <row r="9593" spans="1:23" ht="14.25" customHeight="1" x14ac:dyDescent="0.3">
      <c r="A9593" s="5">
        <v>9592</v>
      </c>
      <c r="B9593" s="2" t="s">
        <v>10720</v>
      </c>
      <c r="C9593" s="5">
        <f>YEAR(Data!$E9593)</f>
        <v>2013</v>
      </c>
      <c r="D9593" s="2" t="str">
        <f>TEXT(Table_1[[#This Row],[Order Date]], "MMM")</f>
        <v>Jul</v>
      </c>
      <c r="E9593" s="7">
        <v>41484</v>
      </c>
      <c r="F9593" s="7">
        <v>41488</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row>
    <row r="9594" spans="1:23" ht="14.25" customHeight="1" x14ac:dyDescent="0.3">
      <c r="A9594" s="5">
        <v>9593</v>
      </c>
      <c r="B9594" s="2" t="s">
        <v>10720</v>
      </c>
      <c r="C9594" s="5">
        <f>YEAR(Data!$E9594)</f>
        <v>2013</v>
      </c>
      <c r="D9594" s="2" t="str">
        <f>TEXT(Table_1[[#This Row],[Order Date]], "MMM")</f>
        <v>Jul</v>
      </c>
      <c r="E9594" s="7">
        <v>41484</v>
      </c>
      <c r="F9594" s="7">
        <v>41488</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row>
    <row r="9595" spans="1:23" ht="14.25" customHeight="1" x14ac:dyDescent="0.3">
      <c r="A9595" s="5">
        <v>9594</v>
      </c>
      <c r="B9595" s="2" t="s">
        <v>10721</v>
      </c>
      <c r="C9595" s="5">
        <f>YEAR(Data!$E9595)</f>
        <v>2014</v>
      </c>
      <c r="D9595" s="2" t="str">
        <f>TEXT(Table_1[[#This Row],[Order Date]], "MMM")</f>
        <v>Sep</v>
      </c>
      <c r="E9595" s="7">
        <v>41897</v>
      </c>
      <c r="F9595" s="7">
        <v>41902</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row>
    <row r="9596" spans="1:23" ht="14.25" customHeight="1" x14ac:dyDescent="0.3">
      <c r="A9596" s="5">
        <v>9595</v>
      </c>
      <c r="B9596" s="2" t="s">
        <v>10721</v>
      </c>
      <c r="C9596" s="5">
        <f>YEAR(Data!$E9596)</f>
        <v>2014</v>
      </c>
      <c r="D9596" s="2" t="str">
        <f>TEXT(Table_1[[#This Row],[Order Date]], "MMM")</f>
        <v>Sep</v>
      </c>
      <c r="E9596" s="7">
        <v>41897</v>
      </c>
      <c r="F9596" s="7">
        <v>41902</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row>
    <row r="9597" spans="1:23" ht="14.25" customHeight="1" x14ac:dyDescent="0.3">
      <c r="A9597" s="5">
        <v>9596</v>
      </c>
      <c r="B9597" s="2" t="s">
        <v>10722</v>
      </c>
      <c r="C9597" s="5">
        <f>YEAR(Data!$E9597)</f>
        <v>2014</v>
      </c>
      <c r="D9597" s="2" t="str">
        <f>TEXT(Table_1[[#This Row],[Order Date]], "MMM")</f>
        <v>Jan</v>
      </c>
      <c r="E9597" s="7">
        <v>41664</v>
      </c>
      <c r="F9597" s="7">
        <v>41669</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row>
    <row r="9598" spans="1:23" ht="14.25" customHeight="1" x14ac:dyDescent="0.3">
      <c r="A9598" s="5">
        <v>9597</v>
      </c>
      <c r="B9598" s="2" t="s">
        <v>10722</v>
      </c>
      <c r="C9598" s="5">
        <f>YEAR(Data!$E9598)</f>
        <v>2014</v>
      </c>
      <c r="D9598" s="2" t="str">
        <f>TEXT(Table_1[[#This Row],[Order Date]], "MMM")</f>
        <v>Jan</v>
      </c>
      <c r="E9598" s="7">
        <v>41664</v>
      </c>
      <c r="F9598" s="7">
        <v>41669</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row>
    <row r="9599" spans="1:23" ht="14.25" customHeight="1" x14ac:dyDescent="0.3">
      <c r="A9599" s="5">
        <v>9598</v>
      </c>
      <c r="B9599" s="2" t="s">
        <v>10722</v>
      </c>
      <c r="C9599" s="5">
        <f>YEAR(Data!$E9599)</f>
        <v>2014</v>
      </c>
      <c r="D9599" s="2" t="str">
        <f>TEXT(Table_1[[#This Row],[Order Date]], "MMM")</f>
        <v>Jan</v>
      </c>
      <c r="E9599" s="7">
        <v>41664</v>
      </c>
      <c r="F9599" s="7">
        <v>41669</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row>
    <row r="9600" spans="1:23" ht="14.25" customHeight="1" x14ac:dyDescent="0.3">
      <c r="A9600" s="5">
        <v>9599</v>
      </c>
      <c r="B9600" s="2" t="s">
        <v>10723</v>
      </c>
      <c r="C9600" s="5">
        <f>YEAR(Data!$E9600)</f>
        <v>2012</v>
      </c>
      <c r="D9600" s="2" t="str">
        <f>TEXT(Table_1[[#This Row],[Order Date]], "MMM")</f>
        <v>Sep</v>
      </c>
      <c r="E9600" s="7">
        <v>41171</v>
      </c>
      <c r="F9600" s="7">
        <v>41175</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row>
    <row r="9601" spans="1:23" ht="14.25" customHeight="1" x14ac:dyDescent="0.3">
      <c r="A9601" s="5">
        <v>9600</v>
      </c>
      <c r="B9601" s="2" t="s">
        <v>10724</v>
      </c>
      <c r="C9601" s="5">
        <f>YEAR(Data!$E9601)</f>
        <v>2012</v>
      </c>
      <c r="D9601" s="2" t="str">
        <f>TEXT(Table_1[[#This Row],[Order Date]], "MMM")</f>
        <v>Apr</v>
      </c>
      <c r="E9601" s="7">
        <v>41013</v>
      </c>
      <c r="F9601" s="7">
        <v>41017</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row>
    <row r="9602" spans="1:23" ht="14.25" customHeight="1" x14ac:dyDescent="0.3">
      <c r="A9602" s="5">
        <v>9601</v>
      </c>
      <c r="B9602" s="2" t="s">
        <v>10725</v>
      </c>
      <c r="C9602" s="5">
        <f>YEAR(Data!$E9602)</f>
        <v>2014</v>
      </c>
      <c r="D9602" s="2" t="str">
        <f>TEXT(Table_1[[#This Row],[Order Date]], "MMM")</f>
        <v>May</v>
      </c>
      <c r="E9602" s="7">
        <v>41768</v>
      </c>
      <c r="F9602" s="7">
        <v>41771</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row>
    <row r="9603" spans="1:23" ht="14.25" customHeight="1" x14ac:dyDescent="0.3">
      <c r="A9603" s="5">
        <v>9602</v>
      </c>
      <c r="B9603" s="2" t="s">
        <v>10726</v>
      </c>
      <c r="C9603" s="5">
        <f>YEAR(Data!$E9603)</f>
        <v>2013</v>
      </c>
      <c r="D9603" s="2" t="str">
        <f>TEXT(Table_1[[#This Row],[Order Date]], "MMM")</f>
        <v>Sep</v>
      </c>
      <c r="E9603" s="7">
        <v>41522</v>
      </c>
      <c r="F9603" s="7">
        <v>41527</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row>
    <row r="9604" spans="1:23" ht="14.25" customHeight="1" x14ac:dyDescent="0.3">
      <c r="A9604" s="5">
        <v>9603</v>
      </c>
      <c r="B9604" s="2" t="s">
        <v>10727</v>
      </c>
      <c r="C9604" s="5">
        <f>YEAR(Data!$E9604)</f>
        <v>2011</v>
      </c>
      <c r="D9604" s="2" t="str">
        <f>TEXT(Table_1[[#This Row],[Order Date]], "MMM")</f>
        <v>May</v>
      </c>
      <c r="E9604" s="7">
        <v>40682</v>
      </c>
      <c r="F9604" s="7">
        <v>40685</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row>
    <row r="9605" spans="1:23" ht="14.25" customHeight="1" x14ac:dyDescent="0.3">
      <c r="A9605" s="5">
        <v>9604</v>
      </c>
      <c r="B9605" s="2" t="s">
        <v>10728</v>
      </c>
      <c r="C9605" s="5">
        <f>YEAR(Data!$E9605)</f>
        <v>2013</v>
      </c>
      <c r="D9605" s="2" t="str">
        <f>TEXT(Table_1[[#This Row],[Order Date]], "MMM")</f>
        <v>Jun</v>
      </c>
      <c r="E9605" s="7">
        <v>41443</v>
      </c>
      <c r="F9605" s="7">
        <v>41449</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row>
    <row r="9606" spans="1:23" ht="14.25" customHeight="1" x14ac:dyDescent="0.3">
      <c r="A9606" s="5">
        <v>9605</v>
      </c>
      <c r="B9606" s="2" t="s">
        <v>10729</v>
      </c>
      <c r="C9606" s="5">
        <f>YEAR(Data!$E9606)</f>
        <v>2012</v>
      </c>
      <c r="D9606" s="2" t="str">
        <f>TEXT(Table_1[[#This Row],[Order Date]], "MMM")</f>
        <v>Nov</v>
      </c>
      <c r="E9606" s="7">
        <v>41215</v>
      </c>
      <c r="F9606" s="7">
        <v>41218</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row>
    <row r="9607" spans="1:23" ht="14.25" customHeight="1" x14ac:dyDescent="0.3">
      <c r="A9607" s="5">
        <v>9606</v>
      </c>
      <c r="B9607" s="2" t="s">
        <v>10732</v>
      </c>
      <c r="C9607" s="5">
        <f>YEAR(Data!$E9607)</f>
        <v>2014</v>
      </c>
      <c r="D9607" s="2" t="str">
        <f>TEXT(Table_1[[#This Row],[Order Date]], "MMM")</f>
        <v>Nov</v>
      </c>
      <c r="E9607" s="7">
        <v>41948</v>
      </c>
      <c r="F9607" s="7">
        <v>41953</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row>
    <row r="9608" spans="1:23" ht="14.25" customHeight="1" x14ac:dyDescent="0.3">
      <c r="A9608" s="5">
        <v>9607</v>
      </c>
      <c r="B9608" s="2" t="s">
        <v>10732</v>
      </c>
      <c r="C9608" s="5">
        <f>YEAR(Data!$E9608)</f>
        <v>2014</v>
      </c>
      <c r="D9608" s="2" t="str">
        <f>TEXT(Table_1[[#This Row],[Order Date]], "MMM")</f>
        <v>Nov</v>
      </c>
      <c r="E9608" s="7">
        <v>41948</v>
      </c>
      <c r="F9608" s="7">
        <v>41953</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row>
    <row r="9609" spans="1:23" ht="14.25" customHeight="1" x14ac:dyDescent="0.3">
      <c r="A9609" s="5">
        <v>9608</v>
      </c>
      <c r="B9609" s="2" t="s">
        <v>10733</v>
      </c>
      <c r="C9609" s="5">
        <f>YEAR(Data!$E9609)</f>
        <v>2014</v>
      </c>
      <c r="D9609" s="2" t="str">
        <f>TEXT(Table_1[[#This Row],[Order Date]], "MMM")</f>
        <v>Dec</v>
      </c>
      <c r="E9609" s="7">
        <v>41979</v>
      </c>
      <c r="F9609" s="7">
        <v>41982</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row>
    <row r="9610" spans="1:23" ht="14.25" customHeight="1" x14ac:dyDescent="0.3">
      <c r="A9610" s="5">
        <v>9609</v>
      </c>
      <c r="B9610" s="2" t="s">
        <v>10733</v>
      </c>
      <c r="C9610" s="5">
        <f>YEAR(Data!$E9610)</f>
        <v>2014</v>
      </c>
      <c r="D9610" s="2" t="str">
        <f>TEXT(Table_1[[#This Row],[Order Date]], "MMM")</f>
        <v>Dec</v>
      </c>
      <c r="E9610" s="7">
        <v>41979</v>
      </c>
      <c r="F9610" s="7">
        <v>41982</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row>
    <row r="9611" spans="1:23" ht="14.25" customHeight="1" x14ac:dyDescent="0.3">
      <c r="A9611" s="5">
        <v>9610</v>
      </c>
      <c r="B9611" s="2" t="s">
        <v>10734</v>
      </c>
      <c r="C9611" s="5">
        <f>YEAR(Data!$E9611)</f>
        <v>2013</v>
      </c>
      <c r="D9611" s="2" t="str">
        <f>TEXT(Table_1[[#This Row],[Order Date]], "MMM")</f>
        <v>May</v>
      </c>
      <c r="E9611" s="7">
        <v>41411</v>
      </c>
      <c r="F9611" s="7">
        <v>41414</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row>
    <row r="9612" spans="1:23" ht="14.25" customHeight="1" x14ac:dyDescent="0.3">
      <c r="A9612" s="5">
        <v>9611</v>
      </c>
      <c r="B9612" s="2" t="s">
        <v>10734</v>
      </c>
      <c r="C9612" s="5">
        <f>YEAR(Data!$E9612)</f>
        <v>2013</v>
      </c>
      <c r="D9612" s="2" t="str">
        <f>TEXT(Table_1[[#This Row],[Order Date]], "MMM")</f>
        <v>May</v>
      </c>
      <c r="E9612" s="7">
        <v>41411</v>
      </c>
      <c r="F9612" s="7">
        <v>41414</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row>
    <row r="9613" spans="1:23" ht="14.25" customHeight="1" x14ac:dyDescent="0.3">
      <c r="A9613" s="5">
        <v>9612</v>
      </c>
      <c r="B9613" s="2" t="s">
        <v>10735</v>
      </c>
      <c r="C9613" s="5">
        <f>YEAR(Data!$E9613)</f>
        <v>2014</v>
      </c>
      <c r="D9613" s="2" t="str">
        <f>TEXT(Table_1[[#This Row],[Order Date]], "MMM")</f>
        <v>Oct</v>
      </c>
      <c r="E9613" s="7">
        <v>41937</v>
      </c>
      <c r="F9613" s="7">
        <v>41943</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row>
    <row r="9614" spans="1:23" ht="14.25" customHeight="1" x14ac:dyDescent="0.3">
      <c r="A9614" s="5">
        <v>9613</v>
      </c>
      <c r="B9614" s="2" t="s">
        <v>10736</v>
      </c>
      <c r="C9614" s="5">
        <f>YEAR(Data!$E9614)</f>
        <v>2013</v>
      </c>
      <c r="D9614" s="2" t="str">
        <f>TEXT(Table_1[[#This Row],[Order Date]], "MMM")</f>
        <v>Sep</v>
      </c>
      <c r="E9614" s="7">
        <v>41536</v>
      </c>
      <c r="F9614" s="7">
        <v>41540</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row>
    <row r="9615" spans="1:23" ht="14.25" customHeight="1" x14ac:dyDescent="0.3">
      <c r="A9615" s="5">
        <v>9614</v>
      </c>
      <c r="B9615" s="2" t="s">
        <v>10737</v>
      </c>
      <c r="C9615" s="5">
        <f>YEAR(Data!$E9615)</f>
        <v>2011</v>
      </c>
      <c r="D9615" s="2" t="str">
        <f>TEXT(Table_1[[#This Row],[Order Date]], "MMM")</f>
        <v>Nov</v>
      </c>
      <c r="E9615" s="7">
        <v>40858</v>
      </c>
      <c r="F9615" s="7">
        <v>40860</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row>
    <row r="9616" spans="1:23" ht="14.25" customHeight="1" x14ac:dyDescent="0.3">
      <c r="A9616" s="5">
        <v>9615</v>
      </c>
      <c r="B9616" s="2" t="s">
        <v>10737</v>
      </c>
      <c r="C9616" s="5">
        <f>YEAR(Data!$E9616)</f>
        <v>2011</v>
      </c>
      <c r="D9616" s="2" t="str">
        <f>TEXT(Table_1[[#This Row],[Order Date]], "MMM")</f>
        <v>Nov</v>
      </c>
      <c r="E9616" s="7">
        <v>40858</v>
      </c>
      <c r="F9616" s="7">
        <v>40860</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row>
    <row r="9617" spans="1:23" ht="14.25" customHeight="1" x14ac:dyDescent="0.3">
      <c r="A9617" s="5">
        <v>9616</v>
      </c>
      <c r="B9617" s="2" t="s">
        <v>10737</v>
      </c>
      <c r="C9617" s="5">
        <f>YEAR(Data!$E9617)</f>
        <v>2011</v>
      </c>
      <c r="D9617" s="2" t="str">
        <f>TEXT(Table_1[[#This Row],[Order Date]], "MMM")</f>
        <v>Nov</v>
      </c>
      <c r="E9617" s="7">
        <v>40858</v>
      </c>
      <c r="F9617" s="7">
        <v>40860</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row>
    <row r="9618" spans="1:23" ht="14.25" customHeight="1" x14ac:dyDescent="0.3">
      <c r="A9618" s="5">
        <v>9617</v>
      </c>
      <c r="B9618" s="2" t="s">
        <v>10738</v>
      </c>
      <c r="C9618" s="5">
        <f>YEAR(Data!$E9618)</f>
        <v>2013</v>
      </c>
      <c r="D9618" s="2" t="str">
        <f>TEXT(Table_1[[#This Row],[Order Date]], "MMM")</f>
        <v>Aug</v>
      </c>
      <c r="E9618" s="7">
        <v>41509</v>
      </c>
      <c r="F9618" s="7">
        <v>41516</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row>
    <row r="9619" spans="1:23" ht="14.25" customHeight="1" x14ac:dyDescent="0.3">
      <c r="A9619" s="5">
        <v>9618</v>
      </c>
      <c r="B9619" s="2" t="s">
        <v>10739</v>
      </c>
      <c r="C9619" s="5">
        <f>YEAR(Data!$E9619)</f>
        <v>2014</v>
      </c>
      <c r="D9619" s="2" t="str">
        <f>TEXT(Table_1[[#This Row],[Order Date]], "MMM")</f>
        <v>Nov</v>
      </c>
      <c r="E9619" s="7">
        <v>41960</v>
      </c>
      <c r="F9619" s="7">
        <v>41965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row>
    <row r="9620" spans="1:23" ht="14.25" customHeight="1" x14ac:dyDescent="0.3">
      <c r="A9620" s="5">
        <v>9619</v>
      </c>
      <c r="B9620" s="2" t="s">
        <v>10739</v>
      </c>
      <c r="C9620" s="5">
        <f>YEAR(Data!$E9620)</f>
        <v>2014</v>
      </c>
      <c r="D9620" s="2" t="str">
        <f>TEXT(Table_1[[#This Row],[Order Date]], "MMM")</f>
        <v>Nov</v>
      </c>
      <c r="E9620" s="7">
        <v>41960</v>
      </c>
      <c r="F9620" s="7">
        <v>41965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row>
    <row r="9621" spans="1:23" ht="14.25" customHeight="1" x14ac:dyDescent="0.3">
      <c r="A9621" s="5">
        <v>9620</v>
      </c>
      <c r="B9621" s="2" t="s">
        <v>10739</v>
      </c>
      <c r="C9621" s="5">
        <f>YEAR(Data!$E9621)</f>
        <v>2014</v>
      </c>
      <c r="D9621" s="2" t="str">
        <f>TEXT(Table_1[[#This Row],[Order Date]], "MMM")</f>
        <v>Nov</v>
      </c>
      <c r="E9621" s="7">
        <v>41960</v>
      </c>
      <c r="F9621" s="7">
        <v>41965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row>
    <row r="9622" spans="1:23" ht="14.25" customHeight="1" x14ac:dyDescent="0.3">
      <c r="A9622" s="5">
        <v>9621</v>
      </c>
      <c r="B9622" s="2" t="s">
        <v>10740</v>
      </c>
      <c r="C9622" s="5">
        <f>YEAR(Data!$E9622)</f>
        <v>2011</v>
      </c>
      <c r="D9622" s="2" t="str">
        <f>TEXT(Table_1[[#This Row],[Order Date]], "MMM")</f>
        <v>Sep</v>
      </c>
      <c r="E9622" s="7">
        <v>40812</v>
      </c>
      <c r="F9622" s="7">
        <v>40816</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row>
    <row r="9623" spans="1:23" ht="14.25" customHeight="1" x14ac:dyDescent="0.3">
      <c r="A9623" s="5">
        <v>9622</v>
      </c>
      <c r="B9623" s="2" t="s">
        <v>10740</v>
      </c>
      <c r="C9623" s="5">
        <f>YEAR(Data!$E9623)</f>
        <v>2011</v>
      </c>
      <c r="D9623" s="2" t="str">
        <f>TEXT(Table_1[[#This Row],[Order Date]], "MMM")</f>
        <v>Sep</v>
      </c>
      <c r="E9623" s="7">
        <v>40812</v>
      </c>
      <c r="F9623" s="7">
        <v>40816</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row>
    <row r="9624" spans="1:23" ht="14.25" customHeight="1" x14ac:dyDescent="0.3">
      <c r="A9624" s="5">
        <v>9623</v>
      </c>
      <c r="B9624" s="2" t="s">
        <v>10740</v>
      </c>
      <c r="C9624" s="5">
        <f>YEAR(Data!$E9624)</f>
        <v>2011</v>
      </c>
      <c r="D9624" s="2" t="str">
        <f>TEXT(Table_1[[#This Row],[Order Date]], "MMM")</f>
        <v>Sep</v>
      </c>
      <c r="E9624" s="7">
        <v>40812</v>
      </c>
      <c r="F9624" s="7">
        <v>40816</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row>
    <row r="9625" spans="1:23" ht="14.25" customHeight="1" x14ac:dyDescent="0.3">
      <c r="A9625" s="5">
        <v>9624</v>
      </c>
      <c r="B9625" s="2" t="s">
        <v>10741</v>
      </c>
      <c r="C9625" s="5">
        <f>YEAR(Data!$E9625)</f>
        <v>2014</v>
      </c>
      <c r="D9625" s="2" t="str">
        <f>TEXT(Table_1[[#This Row],[Order Date]], "MMM")</f>
        <v>Jun</v>
      </c>
      <c r="E9625" s="7">
        <v>41820</v>
      </c>
      <c r="F9625" s="7">
        <v>41821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row>
    <row r="9626" spans="1:23" ht="14.25" customHeight="1" x14ac:dyDescent="0.3">
      <c r="A9626" s="5">
        <v>9625</v>
      </c>
      <c r="B9626" s="2" t="s">
        <v>10741</v>
      </c>
      <c r="C9626" s="5">
        <f>YEAR(Data!$E9626)</f>
        <v>2014</v>
      </c>
      <c r="D9626" s="2" t="str">
        <f>TEXT(Table_1[[#This Row],[Order Date]], "MMM")</f>
        <v>Jun</v>
      </c>
      <c r="E9626" s="7">
        <v>41820</v>
      </c>
      <c r="F9626" s="7">
        <v>41821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row>
    <row r="9627" spans="1:23" ht="14.25" customHeight="1" x14ac:dyDescent="0.3">
      <c r="A9627" s="5">
        <v>9626</v>
      </c>
      <c r="B9627" s="2" t="s">
        <v>10741</v>
      </c>
      <c r="C9627" s="5">
        <f>YEAR(Data!$E9627)</f>
        <v>2014</v>
      </c>
      <c r="D9627" s="2" t="str">
        <f>TEXT(Table_1[[#This Row],[Order Date]], "MMM")</f>
        <v>Jun</v>
      </c>
      <c r="E9627" s="7">
        <v>41820</v>
      </c>
      <c r="F9627" s="7">
        <v>41821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row>
    <row r="9628" spans="1:23" ht="14.25" customHeight="1" x14ac:dyDescent="0.3">
      <c r="A9628" s="5">
        <v>9627</v>
      </c>
      <c r="B9628" s="2" t="s">
        <v>10742</v>
      </c>
      <c r="C9628" s="5">
        <f>YEAR(Data!$E9628)</f>
        <v>2014</v>
      </c>
      <c r="D9628" s="2" t="str">
        <f>TEXT(Table_1[[#This Row],[Order Date]], "MMM")</f>
        <v>Sep</v>
      </c>
      <c r="E9628" s="7">
        <v>41906</v>
      </c>
      <c r="F9628" s="7">
        <v>41908</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row>
    <row r="9629" spans="1:23" ht="14.25" customHeight="1" x14ac:dyDescent="0.3">
      <c r="A9629" s="5">
        <v>9628</v>
      </c>
      <c r="B9629" s="2" t="s">
        <v>10743</v>
      </c>
      <c r="C9629" s="5">
        <f>YEAR(Data!$E9629)</f>
        <v>2011</v>
      </c>
      <c r="D9629" s="2" t="str">
        <f>TEXT(Table_1[[#This Row],[Order Date]], "MMM")</f>
        <v>Nov</v>
      </c>
      <c r="E9629" s="7">
        <v>40870</v>
      </c>
      <c r="F9629" s="7">
        <v>40874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row>
    <row r="9630" spans="1:23" ht="14.25" customHeight="1" x14ac:dyDescent="0.3">
      <c r="A9630" s="5">
        <v>9629</v>
      </c>
      <c r="B9630" s="2" t="s">
        <v>10744</v>
      </c>
      <c r="C9630" s="5">
        <f>YEAR(Data!$E9630)</f>
        <v>2011</v>
      </c>
      <c r="D9630" s="2" t="str">
        <f>TEXT(Table_1[[#This Row],[Order Date]], "MMM")</f>
        <v>Jan</v>
      </c>
      <c r="E9630" s="7">
        <v>40557</v>
      </c>
      <c r="F9630" s="7">
        <v>40562</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row>
    <row r="9631" spans="1:23" ht="14.25" customHeight="1" x14ac:dyDescent="0.3">
      <c r="A9631" s="5">
        <v>9630</v>
      </c>
      <c r="B9631" s="2" t="s">
        <v>10744</v>
      </c>
      <c r="C9631" s="5">
        <f>YEAR(Data!$E9631)</f>
        <v>2011</v>
      </c>
      <c r="D9631" s="2" t="str">
        <f>TEXT(Table_1[[#This Row],[Order Date]], "MMM")</f>
        <v>Jan</v>
      </c>
      <c r="E9631" s="7">
        <v>40557</v>
      </c>
      <c r="F9631" s="7">
        <v>40562</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row>
    <row r="9632" spans="1:23" ht="14.25" customHeight="1" x14ac:dyDescent="0.3">
      <c r="A9632" s="5">
        <v>9631</v>
      </c>
      <c r="B9632" s="2" t="s">
        <v>10745</v>
      </c>
      <c r="C9632" s="5">
        <f>YEAR(Data!$E9632)</f>
        <v>2013</v>
      </c>
      <c r="D9632" s="2" t="str">
        <f>TEXT(Table_1[[#This Row],[Order Date]], "MMM")</f>
        <v>Jun</v>
      </c>
      <c r="E9632" s="7">
        <v>41426</v>
      </c>
      <c r="F9632" s="7">
        <v>41432</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row>
    <row r="9633" spans="1:23" ht="14.25" customHeight="1" x14ac:dyDescent="0.3">
      <c r="A9633" s="5">
        <v>9632</v>
      </c>
      <c r="B9633" s="2" t="s">
        <v>10745</v>
      </c>
      <c r="C9633" s="5">
        <f>YEAR(Data!$E9633)</f>
        <v>2013</v>
      </c>
      <c r="D9633" s="2" t="str">
        <f>TEXT(Table_1[[#This Row],[Order Date]], "MMM")</f>
        <v>Jun</v>
      </c>
      <c r="E9633" s="7">
        <v>41426</v>
      </c>
      <c r="F9633" s="7">
        <v>41432</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row>
    <row r="9634" spans="1:23" ht="14.25" customHeight="1" x14ac:dyDescent="0.3">
      <c r="A9634" s="5">
        <v>9633</v>
      </c>
      <c r="B9634" s="2" t="s">
        <v>10746</v>
      </c>
      <c r="C9634" s="5">
        <f>YEAR(Data!$E9634)</f>
        <v>2014</v>
      </c>
      <c r="D9634" s="2" t="str">
        <f>TEXT(Table_1[[#This Row],[Order Date]], "MMM")</f>
        <v>Feb</v>
      </c>
      <c r="E9634" s="7">
        <v>41684</v>
      </c>
      <c r="F9634" s="7">
        <v>41688</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row>
    <row r="9635" spans="1:23" ht="14.25" customHeight="1" x14ac:dyDescent="0.3">
      <c r="A9635" s="5">
        <v>9634</v>
      </c>
      <c r="B9635" s="2" t="s">
        <v>10747</v>
      </c>
      <c r="C9635" s="5">
        <f>YEAR(Data!$E9635)</f>
        <v>2011</v>
      </c>
      <c r="D9635" s="2" t="str">
        <f>TEXT(Table_1[[#This Row],[Order Date]], "MMM")</f>
        <v>Oct</v>
      </c>
      <c r="E9635" s="7">
        <v>40830</v>
      </c>
      <c r="F9635" s="7">
        <v>40833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row>
    <row r="9636" spans="1:23" ht="14.25" customHeight="1" x14ac:dyDescent="0.3">
      <c r="A9636" s="5">
        <v>9635</v>
      </c>
      <c r="B9636" s="2" t="s">
        <v>10747</v>
      </c>
      <c r="C9636" s="5">
        <f>YEAR(Data!$E9636)</f>
        <v>2011</v>
      </c>
      <c r="D9636" s="2" t="str">
        <f>TEXT(Table_1[[#This Row],[Order Date]], "MMM")</f>
        <v>Oct</v>
      </c>
      <c r="E9636" s="7">
        <v>40830</v>
      </c>
      <c r="F9636" s="7">
        <v>40833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row>
    <row r="9637" spans="1:23" ht="14.25" customHeight="1" x14ac:dyDescent="0.3">
      <c r="A9637" s="5">
        <v>9636</v>
      </c>
      <c r="B9637" s="2" t="s">
        <v>10747</v>
      </c>
      <c r="C9637" s="5">
        <f>YEAR(Data!$E9637)</f>
        <v>2011</v>
      </c>
      <c r="D9637" s="2" t="str">
        <f>TEXT(Table_1[[#This Row],[Order Date]], "MMM")</f>
        <v>Oct</v>
      </c>
      <c r="E9637" s="7">
        <v>40830</v>
      </c>
      <c r="F9637" s="7">
        <v>40833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row>
    <row r="9638" spans="1:23" ht="14.25" customHeight="1" x14ac:dyDescent="0.3">
      <c r="A9638" s="5">
        <v>9637</v>
      </c>
      <c r="B9638" s="2" t="s">
        <v>10748</v>
      </c>
      <c r="C9638" s="5">
        <f>YEAR(Data!$E9638)</f>
        <v>2011</v>
      </c>
      <c r="D9638" s="2" t="str">
        <f>TEXT(Table_1[[#This Row],[Order Date]], "MMM")</f>
        <v>Nov</v>
      </c>
      <c r="E9638" s="7">
        <v>40865</v>
      </c>
      <c r="F9638" s="7">
        <v>40872</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row>
    <row r="9639" spans="1:23" ht="14.25" customHeight="1" x14ac:dyDescent="0.3">
      <c r="A9639" s="5">
        <v>9638</v>
      </c>
      <c r="B9639" s="2" t="s">
        <v>10748</v>
      </c>
      <c r="C9639" s="5">
        <f>YEAR(Data!$E9639)</f>
        <v>2011</v>
      </c>
      <c r="D9639" s="2" t="str">
        <f>TEXT(Table_1[[#This Row],[Order Date]], "MMM")</f>
        <v>Nov</v>
      </c>
      <c r="E9639" s="7">
        <v>40865</v>
      </c>
      <c r="F9639" s="7">
        <v>40872</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row>
    <row r="9640" spans="1:23" ht="14.25" customHeight="1" x14ac:dyDescent="0.3">
      <c r="A9640" s="5">
        <v>9639</v>
      </c>
      <c r="B9640" s="2" t="s">
        <v>10749</v>
      </c>
      <c r="C9640" s="5">
        <f>YEAR(Data!$E9640)</f>
        <v>2014</v>
      </c>
      <c r="D9640" s="2" t="str">
        <f>TEXT(Table_1[[#This Row],[Order Date]], "MMM")</f>
        <v>Nov</v>
      </c>
      <c r="E9640" s="7">
        <v>41956</v>
      </c>
      <c r="F9640" s="7">
        <v>41959</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row>
    <row r="9641" spans="1:23" ht="14.25" customHeight="1" x14ac:dyDescent="0.3">
      <c r="A9641" s="5">
        <v>9640</v>
      </c>
      <c r="B9641" s="2" t="s">
        <v>10750</v>
      </c>
      <c r="C9641" s="5">
        <f>YEAR(Data!$E9641)</f>
        <v>2012</v>
      </c>
      <c r="D9641" s="2" t="str">
        <f>TEXT(Table_1[[#This Row],[Order Date]], "MMM")</f>
        <v>Jan</v>
      </c>
      <c r="E9641" s="7">
        <v>40936</v>
      </c>
      <c r="F9641" s="7">
        <v>40939</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row>
    <row r="9642" spans="1:23" ht="14.25" customHeight="1" x14ac:dyDescent="0.3">
      <c r="A9642" s="5">
        <v>9641</v>
      </c>
      <c r="B9642" s="2" t="s">
        <v>10751</v>
      </c>
      <c r="C9642" s="5">
        <f>YEAR(Data!$E9642)</f>
        <v>2011</v>
      </c>
      <c r="D9642" s="2" t="str">
        <f>TEXT(Table_1[[#This Row],[Order Date]], "MMM")</f>
        <v>Mar</v>
      </c>
      <c r="E9642" s="7">
        <v>40609</v>
      </c>
      <c r="F9642" s="7">
        <v>40614</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row>
    <row r="9643" spans="1:23" ht="14.25" customHeight="1" x14ac:dyDescent="0.3">
      <c r="A9643" s="5">
        <v>9642</v>
      </c>
      <c r="B9643" s="2" t="s">
        <v>10751</v>
      </c>
      <c r="C9643" s="5">
        <f>YEAR(Data!$E9643)</f>
        <v>2011</v>
      </c>
      <c r="D9643" s="2" t="str">
        <f>TEXT(Table_1[[#This Row],[Order Date]], "MMM")</f>
        <v>Mar</v>
      </c>
      <c r="E9643" s="7">
        <v>40609</v>
      </c>
      <c r="F9643" s="7">
        <v>40614</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row>
    <row r="9644" spans="1:23" ht="14.25" customHeight="1" x14ac:dyDescent="0.3">
      <c r="A9644" s="5">
        <v>9643</v>
      </c>
      <c r="B9644" s="2" t="s">
        <v>10751</v>
      </c>
      <c r="C9644" s="5">
        <f>YEAR(Data!$E9644)</f>
        <v>2011</v>
      </c>
      <c r="D9644" s="2" t="str">
        <f>TEXT(Table_1[[#This Row],[Order Date]], "MMM")</f>
        <v>Mar</v>
      </c>
      <c r="E9644" s="7">
        <v>40609</v>
      </c>
      <c r="F9644" s="7">
        <v>40614</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row>
    <row r="9645" spans="1:23" ht="14.25" customHeight="1" x14ac:dyDescent="0.3">
      <c r="A9645" s="5">
        <v>9644</v>
      </c>
      <c r="B9645" s="2" t="s">
        <v>10751</v>
      </c>
      <c r="C9645" s="5">
        <f>YEAR(Data!$E9645)</f>
        <v>2011</v>
      </c>
      <c r="D9645" s="2" t="str">
        <f>TEXT(Table_1[[#This Row],[Order Date]], "MMM")</f>
        <v>Mar</v>
      </c>
      <c r="E9645" s="7">
        <v>40609</v>
      </c>
      <c r="F9645" s="7">
        <v>40614</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row>
    <row r="9646" spans="1:23" ht="14.25" customHeight="1" x14ac:dyDescent="0.3">
      <c r="A9646" s="5">
        <v>9645</v>
      </c>
      <c r="B9646" s="2" t="s">
        <v>10752</v>
      </c>
      <c r="C9646" s="5">
        <f>YEAR(Data!$E9646)</f>
        <v>2014</v>
      </c>
      <c r="D9646" s="2" t="str">
        <f>TEXT(Table_1[[#This Row],[Order Date]], "MMM")</f>
        <v>Jun</v>
      </c>
      <c r="E9646" s="7">
        <v>41799</v>
      </c>
      <c r="F9646" s="7">
        <v>41804</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row>
    <row r="9647" spans="1:23" ht="14.25" customHeight="1" x14ac:dyDescent="0.3">
      <c r="A9647" s="5">
        <v>9646</v>
      </c>
      <c r="B9647" s="2" t="s">
        <v>10752</v>
      </c>
      <c r="C9647" s="5">
        <f>YEAR(Data!$E9647)</f>
        <v>2014</v>
      </c>
      <c r="D9647" s="2" t="str">
        <f>TEXT(Table_1[[#This Row],[Order Date]], "MMM")</f>
        <v>Jun</v>
      </c>
      <c r="E9647" s="7">
        <v>41799</v>
      </c>
      <c r="F9647" s="7">
        <v>41804</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row>
    <row r="9648" spans="1:23" ht="14.25" customHeight="1" x14ac:dyDescent="0.3">
      <c r="A9648" s="5">
        <v>9647</v>
      </c>
      <c r="B9648" s="2" t="s">
        <v>10752</v>
      </c>
      <c r="C9648" s="5">
        <f>YEAR(Data!$E9648)</f>
        <v>2014</v>
      </c>
      <c r="D9648" s="2" t="str">
        <f>TEXT(Table_1[[#This Row],[Order Date]], "MMM")</f>
        <v>Jun</v>
      </c>
      <c r="E9648" s="7">
        <v>41799</v>
      </c>
      <c r="F9648" s="7">
        <v>41804</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row>
    <row r="9649" spans="1:23" ht="14.25" customHeight="1" x14ac:dyDescent="0.3">
      <c r="A9649" s="5">
        <v>9648</v>
      </c>
      <c r="B9649" s="2" t="s">
        <v>10753</v>
      </c>
      <c r="C9649" s="5">
        <f>YEAR(Data!$E9649)</f>
        <v>2011</v>
      </c>
      <c r="D9649" s="2" t="str">
        <f>TEXT(Table_1[[#This Row],[Order Date]], "MMM")</f>
        <v>Nov</v>
      </c>
      <c r="E9649" s="7">
        <v>40866</v>
      </c>
      <c r="F9649" s="7">
        <v>40871</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row>
    <row r="9650" spans="1:23" ht="14.25" customHeight="1" x14ac:dyDescent="0.3">
      <c r="A9650" s="5">
        <v>9649</v>
      </c>
      <c r="B9650" s="2" t="s">
        <v>10753</v>
      </c>
      <c r="C9650" s="5">
        <f>YEAR(Data!$E9650)</f>
        <v>2011</v>
      </c>
      <c r="D9650" s="2" t="str">
        <f>TEXT(Table_1[[#This Row],[Order Date]], "MMM")</f>
        <v>Nov</v>
      </c>
      <c r="E9650" s="7">
        <v>40866</v>
      </c>
      <c r="F9650" s="7">
        <v>40871</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row>
    <row r="9651" spans="1:23" ht="14.25" customHeight="1" x14ac:dyDescent="0.3">
      <c r="A9651" s="5">
        <v>9650</v>
      </c>
      <c r="B9651" s="2" t="s">
        <v>10755</v>
      </c>
      <c r="C9651" s="5">
        <f>YEAR(Data!$E9651)</f>
        <v>2013</v>
      </c>
      <c r="D9651" s="2" t="str">
        <f>TEXT(Table_1[[#This Row],[Order Date]], "MMM")</f>
        <v>Nov</v>
      </c>
      <c r="E9651" s="7">
        <v>41605</v>
      </c>
      <c r="F9651" s="7">
        <v>41609</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row>
    <row r="9652" spans="1:23" ht="14.25" customHeight="1" x14ac:dyDescent="0.3">
      <c r="A9652" s="5">
        <v>9651</v>
      </c>
      <c r="B9652" s="2" t="s">
        <v>10755</v>
      </c>
      <c r="C9652" s="5">
        <f>YEAR(Data!$E9652)</f>
        <v>2013</v>
      </c>
      <c r="D9652" s="2" t="str">
        <f>TEXT(Table_1[[#This Row],[Order Date]], "MMM")</f>
        <v>Nov</v>
      </c>
      <c r="E9652" s="7">
        <v>41605</v>
      </c>
      <c r="F9652" s="7">
        <v>41609</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row>
    <row r="9653" spans="1:23" ht="14.25" customHeight="1" x14ac:dyDescent="0.3">
      <c r="A9653" s="5">
        <v>9652</v>
      </c>
      <c r="B9653" s="2" t="s">
        <v>10755</v>
      </c>
      <c r="C9653" s="5">
        <f>YEAR(Data!$E9653)</f>
        <v>2013</v>
      </c>
      <c r="D9653" s="2" t="str">
        <f>TEXT(Table_1[[#This Row],[Order Date]], "MMM")</f>
        <v>Nov</v>
      </c>
      <c r="E9653" s="7">
        <v>41605</v>
      </c>
      <c r="F9653" s="7">
        <v>41609</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row>
    <row r="9654" spans="1:23" ht="14.25" customHeight="1" x14ac:dyDescent="0.3">
      <c r="A9654" s="5">
        <v>9653</v>
      </c>
      <c r="B9654" s="2" t="s">
        <v>10755</v>
      </c>
      <c r="C9654" s="5">
        <f>YEAR(Data!$E9654)</f>
        <v>2013</v>
      </c>
      <c r="D9654" s="2" t="str">
        <f>TEXT(Table_1[[#This Row],[Order Date]], "MMM")</f>
        <v>Nov</v>
      </c>
      <c r="E9654" s="7">
        <v>41605</v>
      </c>
      <c r="F9654" s="7">
        <v>41609</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row>
    <row r="9655" spans="1:23" ht="14.25" customHeight="1" x14ac:dyDescent="0.3">
      <c r="A9655" s="5">
        <v>9654</v>
      </c>
      <c r="B9655" s="2" t="s">
        <v>10756</v>
      </c>
      <c r="C9655" s="5">
        <f>YEAR(Data!$E9655)</f>
        <v>2014</v>
      </c>
      <c r="D9655" s="2" t="str">
        <f>TEXT(Table_1[[#This Row],[Order Date]], "MMM")</f>
        <v>Jan</v>
      </c>
      <c r="E9655" s="7">
        <v>41663</v>
      </c>
      <c r="F9655" s="7">
        <v>41667</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row>
    <row r="9656" spans="1:23" ht="14.25" customHeight="1" x14ac:dyDescent="0.3">
      <c r="A9656" s="5">
        <v>9655</v>
      </c>
      <c r="B9656" s="2" t="s">
        <v>10756</v>
      </c>
      <c r="C9656" s="5">
        <f>YEAR(Data!$E9656)</f>
        <v>2014</v>
      </c>
      <c r="D9656" s="2" t="str">
        <f>TEXT(Table_1[[#This Row],[Order Date]], "MMM")</f>
        <v>Jan</v>
      </c>
      <c r="E9656" s="7">
        <v>41663</v>
      </c>
      <c r="F9656" s="7">
        <v>41667</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row>
    <row r="9657" spans="1:23" ht="14.25" customHeight="1" x14ac:dyDescent="0.3">
      <c r="A9657" s="5">
        <v>9656</v>
      </c>
      <c r="B9657" s="2" t="s">
        <v>10757</v>
      </c>
      <c r="C9657" s="5">
        <f>YEAR(Data!$E9657)</f>
        <v>2011</v>
      </c>
      <c r="D9657" s="2" t="str">
        <f>TEXT(Table_1[[#This Row],[Order Date]], "MMM")</f>
        <v>Sep</v>
      </c>
      <c r="E9657" s="7">
        <v>40808</v>
      </c>
      <c r="F9657" s="7">
        <v>40815</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row>
    <row r="9658" spans="1:23" ht="14.25" customHeight="1" x14ac:dyDescent="0.3">
      <c r="A9658" s="5">
        <v>9657</v>
      </c>
      <c r="B9658" s="2" t="s">
        <v>10757</v>
      </c>
      <c r="C9658" s="5">
        <f>YEAR(Data!$E9658)</f>
        <v>2011</v>
      </c>
      <c r="D9658" s="2" t="str">
        <f>TEXT(Table_1[[#This Row],[Order Date]], "MMM")</f>
        <v>Sep</v>
      </c>
      <c r="E9658" s="7">
        <v>40808</v>
      </c>
      <c r="F9658" s="7">
        <v>40815</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row>
    <row r="9659" spans="1:23" ht="14.25" customHeight="1" x14ac:dyDescent="0.3">
      <c r="A9659" s="5">
        <v>9658</v>
      </c>
      <c r="B9659" s="2" t="s">
        <v>10757</v>
      </c>
      <c r="C9659" s="5">
        <f>YEAR(Data!$E9659)</f>
        <v>2011</v>
      </c>
      <c r="D9659" s="2" t="str">
        <f>TEXT(Table_1[[#This Row],[Order Date]], "MMM")</f>
        <v>Sep</v>
      </c>
      <c r="E9659" s="7">
        <v>40808</v>
      </c>
      <c r="F9659" s="7">
        <v>40815</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row>
    <row r="9660" spans="1:23" ht="14.25" customHeight="1" x14ac:dyDescent="0.3">
      <c r="A9660" s="5">
        <v>9659</v>
      </c>
      <c r="B9660" s="2" t="s">
        <v>10757</v>
      </c>
      <c r="C9660" s="5">
        <f>YEAR(Data!$E9660)</f>
        <v>2011</v>
      </c>
      <c r="D9660" s="2" t="str">
        <f>TEXT(Table_1[[#This Row],[Order Date]], "MMM")</f>
        <v>Sep</v>
      </c>
      <c r="E9660" s="7">
        <v>40808</v>
      </c>
      <c r="F9660" s="7">
        <v>40815</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row>
    <row r="9661" spans="1:23" ht="14.25" customHeight="1" x14ac:dyDescent="0.3">
      <c r="A9661" s="5">
        <v>9660</v>
      </c>
      <c r="B9661" s="2" t="s">
        <v>10758</v>
      </c>
      <c r="C9661" s="5">
        <f>YEAR(Data!$E9661)</f>
        <v>2011</v>
      </c>
      <c r="D9661" s="2" t="str">
        <f>TEXT(Table_1[[#This Row],[Order Date]], "MMM")</f>
        <v>Mar</v>
      </c>
      <c r="E9661" s="7">
        <v>40628</v>
      </c>
      <c r="F9661" s="7">
        <v>40632</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row>
    <row r="9662" spans="1:23" ht="14.25" customHeight="1" x14ac:dyDescent="0.3">
      <c r="A9662" s="5">
        <v>9661</v>
      </c>
      <c r="B9662" s="2" t="s">
        <v>10759</v>
      </c>
      <c r="C9662" s="5">
        <f>YEAR(Data!$E9662)</f>
        <v>2013</v>
      </c>
      <c r="D9662" s="2" t="str">
        <f>TEXT(Table_1[[#This Row],[Order Date]], "MMM")</f>
        <v>Jun</v>
      </c>
      <c r="E9662" s="7">
        <v>41432</v>
      </c>
      <c r="F9662" s="7">
        <v>41437</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row>
    <row r="9663" spans="1:23" ht="14.25" customHeight="1" x14ac:dyDescent="0.3">
      <c r="A9663" s="5">
        <v>9662</v>
      </c>
      <c r="B9663" s="2" t="s">
        <v>10759</v>
      </c>
      <c r="C9663" s="5">
        <f>YEAR(Data!$E9663)</f>
        <v>2013</v>
      </c>
      <c r="D9663" s="2" t="str">
        <f>TEXT(Table_1[[#This Row],[Order Date]], "MMM")</f>
        <v>Jun</v>
      </c>
      <c r="E9663" s="7">
        <v>41432</v>
      </c>
      <c r="F9663" s="7">
        <v>41437</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row>
    <row r="9664" spans="1:23" ht="14.25" customHeight="1" x14ac:dyDescent="0.3">
      <c r="A9664" s="5">
        <v>9663</v>
      </c>
      <c r="B9664" s="2" t="s">
        <v>10759</v>
      </c>
      <c r="C9664" s="5">
        <f>YEAR(Data!$E9664)</f>
        <v>2013</v>
      </c>
      <c r="D9664" s="2" t="str">
        <f>TEXT(Table_1[[#This Row],[Order Date]], "MMM")</f>
        <v>Jun</v>
      </c>
      <c r="E9664" s="7">
        <v>41432</v>
      </c>
      <c r="F9664" s="7">
        <v>41437</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row>
    <row r="9665" spans="1:23" ht="14.25" customHeight="1" x14ac:dyDescent="0.3">
      <c r="A9665" s="5">
        <v>9664</v>
      </c>
      <c r="B9665" s="2" t="s">
        <v>10760</v>
      </c>
      <c r="C9665" s="5">
        <f>YEAR(Data!$E9665)</f>
        <v>2014</v>
      </c>
      <c r="D9665" s="2" t="str">
        <f>TEXT(Table_1[[#This Row],[Order Date]], "MMM")</f>
        <v>Sep</v>
      </c>
      <c r="E9665" s="7">
        <v>41883</v>
      </c>
      <c r="F9665" s="7">
        <v>41888</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row>
    <row r="9666" spans="1:23" ht="14.25" customHeight="1" x14ac:dyDescent="0.3">
      <c r="A9666" s="5">
        <v>9665</v>
      </c>
      <c r="B9666" s="2" t="s">
        <v>10761</v>
      </c>
      <c r="C9666" s="5">
        <f>YEAR(Data!$E9666)</f>
        <v>2012</v>
      </c>
      <c r="D9666" s="2" t="str">
        <f>TEXT(Table_1[[#This Row],[Order Date]], "MMM")</f>
        <v>Dec</v>
      </c>
      <c r="E9666" s="7">
        <v>41250</v>
      </c>
      <c r="F9666" s="7">
        <v>41250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row>
    <row r="9667" spans="1:23" ht="14.25" customHeight="1" x14ac:dyDescent="0.3">
      <c r="A9667" s="5">
        <v>9666</v>
      </c>
      <c r="B9667" s="2" t="s">
        <v>10762</v>
      </c>
      <c r="C9667" s="5">
        <f>YEAR(Data!$E9667)</f>
        <v>2014</v>
      </c>
      <c r="D9667" s="2" t="str">
        <f>TEXT(Table_1[[#This Row],[Order Date]], "MMM")</f>
        <v>Nov</v>
      </c>
      <c r="E9667" s="7">
        <v>41960</v>
      </c>
      <c r="F9667" s="7">
        <v>41964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row>
    <row r="9668" spans="1:23" ht="14.25" customHeight="1" x14ac:dyDescent="0.3">
      <c r="A9668" s="5">
        <v>9667</v>
      </c>
      <c r="B9668" s="2" t="s">
        <v>10762</v>
      </c>
      <c r="C9668" s="5">
        <f>YEAR(Data!$E9668)</f>
        <v>2014</v>
      </c>
      <c r="D9668" s="2" t="str">
        <f>TEXT(Table_1[[#This Row],[Order Date]], "MMM")</f>
        <v>Nov</v>
      </c>
      <c r="E9668" s="7">
        <v>41960</v>
      </c>
      <c r="F9668" s="7">
        <v>41964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row>
    <row r="9669" spans="1:23" ht="14.25" customHeight="1" x14ac:dyDescent="0.3">
      <c r="A9669" s="5">
        <v>9668</v>
      </c>
      <c r="B9669" s="2" t="s">
        <v>10763</v>
      </c>
      <c r="C9669" s="5">
        <f>YEAR(Data!$E9669)</f>
        <v>2013</v>
      </c>
      <c r="D9669" s="2" t="str">
        <f>TEXT(Table_1[[#This Row],[Order Date]], "MMM")</f>
        <v>Apr</v>
      </c>
      <c r="E9669" s="7">
        <v>41388</v>
      </c>
      <c r="F9669" s="7">
        <v>41392</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row>
    <row r="9670" spans="1:23" ht="14.25" customHeight="1" x14ac:dyDescent="0.3">
      <c r="A9670" s="5">
        <v>9669</v>
      </c>
      <c r="B9670" s="2" t="s">
        <v>10763</v>
      </c>
      <c r="C9670" s="5">
        <f>YEAR(Data!$E9670)</f>
        <v>2013</v>
      </c>
      <c r="D9670" s="2" t="str">
        <f>TEXT(Table_1[[#This Row],[Order Date]], "MMM")</f>
        <v>Apr</v>
      </c>
      <c r="E9670" s="7">
        <v>41388</v>
      </c>
      <c r="F9670" s="7">
        <v>41392</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row>
    <row r="9671" spans="1:23" ht="14.25" customHeight="1" x14ac:dyDescent="0.3">
      <c r="A9671" s="5">
        <v>9670</v>
      </c>
      <c r="B9671" s="2" t="s">
        <v>10765</v>
      </c>
      <c r="C9671" s="5">
        <f>YEAR(Data!$E9671)</f>
        <v>2014</v>
      </c>
      <c r="D9671" s="2" t="str">
        <f>TEXT(Table_1[[#This Row],[Order Date]], "MMM")</f>
        <v>Apr</v>
      </c>
      <c r="E9671" s="7">
        <v>41732</v>
      </c>
      <c r="F9671" s="7">
        <v>41736</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row>
    <row r="9672" spans="1:23" ht="14.25" customHeight="1" x14ac:dyDescent="0.3">
      <c r="A9672" s="5">
        <v>9671</v>
      </c>
      <c r="B9672" s="2" t="s">
        <v>10766</v>
      </c>
      <c r="C9672" s="5">
        <f>YEAR(Data!$E9672)</f>
        <v>2012</v>
      </c>
      <c r="D9672" s="2" t="str">
        <f>TEXT(Table_1[[#This Row],[Order Date]], "MMM")</f>
        <v>Aug</v>
      </c>
      <c r="E9672" s="7">
        <v>41134</v>
      </c>
      <c r="F9672" s="7">
        <v>41136</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row>
    <row r="9673" spans="1:23" ht="14.25" customHeight="1" x14ac:dyDescent="0.3">
      <c r="A9673" s="5">
        <v>9672</v>
      </c>
      <c r="B9673" s="2" t="s">
        <v>10767</v>
      </c>
      <c r="C9673" s="5">
        <f>YEAR(Data!$E9673)</f>
        <v>2014</v>
      </c>
      <c r="D9673" s="2" t="str">
        <f>TEXT(Table_1[[#This Row],[Order Date]], "MMM")</f>
        <v>Nov</v>
      </c>
      <c r="E9673" s="7">
        <v>41957</v>
      </c>
      <c r="F9673" s="7">
        <v>41963</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row>
    <row r="9674" spans="1:23" ht="14.25" customHeight="1" x14ac:dyDescent="0.3">
      <c r="A9674" s="5">
        <v>9673</v>
      </c>
      <c r="B9674" s="2" t="s">
        <v>10768</v>
      </c>
      <c r="C9674" s="5">
        <f>YEAR(Data!$E9674)</f>
        <v>2013</v>
      </c>
      <c r="D9674" s="2" t="str">
        <f>TEXT(Table_1[[#This Row],[Order Date]], "MMM")</f>
        <v>Dec</v>
      </c>
      <c r="E9674" s="7">
        <v>41632</v>
      </c>
      <c r="F9674" s="7">
        <v>41637</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row>
    <row r="9675" spans="1:23" ht="14.25" customHeight="1" x14ac:dyDescent="0.3">
      <c r="A9675" s="5">
        <v>9674</v>
      </c>
      <c r="B9675" s="2" t="s">
        <v>10768</v>
      </c>
      <c r="C9675" s="5">
        <f>YEAR(Data!$E9675)</f>
        <v>2013</v>
      </c>
      <c r="D9675" s="2" t="str">
        <f>TEXT(Table_1[[#This Row],[Order Date]], "MMM")</f>
        <v>Dec</v>
      </c>
      <c r="E9675" s="7">
        <v>41632</v>
      </c>
      <c r="F9675" s="7">
        <v>41637</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row>
    <row r="9676" spans="1:23" ht="14.25" customHeight="1" x14ac:dyDescent="0.3">
      <c r="A9676" s="5">
        <v>9675</v>
      </c>
      <c r="B9676" s="2" t="s">
        <v>10771</v>
      </c>
      <c r="C9676" s="5">
        <f>YEAR(Data!$E9676)</f>
        <v>2011</v>
      </c>
      <c r="D9676" s="2" t="str">
        <f>TEXT(Table_1[[#This Row],[Order Date]], "MMM")</f>
        <v>Jul</v>
      </c>
      <c r="E9676" s="7">
        <v>40746</v>
      </c>
      <c r="F9676" s="7">
        <v>40748</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row>
    <row r="9677" spans="1:23" ht="14.25" customHeight="1" x14ac:dyDescent="0.3">
      <c r="A9677" s="5">
        <v>9676</v>
      </c>
      <c r="B9677" s="2" t="s">
        <v>10772</v>
      </c>
      <c r="C9677" s="5">
        <f>YEAR(Data!$E9677)</f>
        <v>2013</v>
      </c>
      <c r="D9677" s="2" t="str">
        <f>TEXT(Table_1[[#This Row],[Order Date]], "MMM")</f>
        <v>May</v>
      </c>
      <c r="E9677" s="7">
        <v>41401</v>
      </c>
      <c r="F9677" s="7">
        <v>41405</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row>
    <row r="9678" spans="1:23" ht="14.25" customHeight="1" x14ac:dyDescent="0.3">
      <c r="A9678" s="5">
        <v>9677</v>
      </c>
      <c r="B9678" s="2" t="s">
        <v>10773</v>
      </c>
      <c r="C9678" s="5">
        <f>YEAR(Data!$E9678)</f>
        <v>2011</v>
      </c>
      <c r="D9678" s="2" t="str">
        <f>TEXT(Table_1[[#This Row],[Order Date]], "MMM")</f>
        <v>Nov</v>
      </c>
      <c r="E9678" s="7">
        <v>40875</v>
      </c>
      <c r="F9678" s="7">
        <v>40880</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row>
    <row r="9679" spans="1:23" ht="14.25" customHeight="1" x14ac:dyDescent="0.3">
      <c r="A9679" s="5">
        <v>9678</v>
      </c>
      <c r="B9679" s="2" t="s">
        <v>10774</v>
      </c>
      <c r="C9679" s="5">
        <f>YEAR(Data!$E9679)</f>
        <v>2013</v>
      </c>
      <c r="D9679" s="2" t="str">
        <f>TEXT(Table_1[[#This Row],[Order Date]], "MMM")</f>
        <v>Apr</v>
      </c>
      <c r="E9679" s="7">
        <v>41383</v>
      </c>
      <c r="F9679" s="7">
        <v>41388</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row>
    <row r="9680" spans="1:23" ht="14.25" customHeight="1" x14ac:dyDescent="0.3">
      <c r="A9680" s="5">
        <v>9679</v>
      </c>
      <c r="B9680" s="2" t="s">
        <v>10774</v>
      </c>
      <c r="C9680" s="5">
        <f>YEAR(Data!$E9680)</f>
        <v>2013</v>
      </c>
      <c r="D9680" s="2" t="str">
        <f>TEXT(Table_1[[#This Row],[Order Date]], "MMM")</f>
        <v>Apr</v>
      </c>
      <c r="E9680" s="7">
        <v>41383</v>
      </c>
      <c r="F9680" s="7">
        <v>41388</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row>
    <row r="9681" spans="1:23" ht="14.25" customHeight="1" x14ac:dyDescent="0.3">
      <c r="A9681" s="5">
        <v>9680</v>
      </c>
      <c r="B9681" s="2" t="s">
        <v>10775</v>
      </c>
      <c r="C9681" s="5">
        <f>YEAR(Data!$E9681)</f>
        <v>2012</v>
      </c>
      <c r="D9681" s="2" t="str">
        <f>TEXT(Table_1[[#This Row],[Order Date]], "MMM")</f>
        <v>Dec</v>
      </c>
      <c r="E9681" s="7">
        <v>41270</v>
      </c>
      <c r="F9681" s="7">
        <v>41274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row>
    <row r="9682" spans="1:23" ht="14.25" customHeight="1" x14ac:dyDescent="0.3">
      <c r="A9682" s="5">
        <v>9681</v>
      </c>
      <c r="B9682" s="2" t="s">
        <v>10775</v>
      </c>
      <c r="C9682" s="5">
        <f>YEAR(Data!$E9682)</f>
        <v>2012</v>
      </c>
      <c r="D9682" s="2" t="str">
        <f>TEXT(Table_1[[#This Row],[Order Date]], "MMM")</f>
        <v>Dec</v>
      </c>
      <c r="E9682" s="7">
        <v>41270</v>
      </c>
      <c r="F9682" s="7">
        <v>41274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row>
    <row r="9683" spans="1:23" ht="14.25" customHeight="1" x14ac:dyDescent="0.3">
      <c r="A9683" s="5">
        <v>9682</v>
      </c>
      <c r="B9683" s="2" t="s">
        <v>10776</v>
      </c>
      <c r="C9683" s="5">
        <f>YEAR(Data!$E9683)</f>
        <v>2014</v>
      </c>
      <c r="D9683" s="2" t="str">
        <f>TEXT(Table_1[[#This Row],[Order Date]], "MMM")</f>
        <v>Dec</v>
      </c>
      <c r="E9683" s="7">
        <v>41987</v>
      </c>
      <c r="F9683" s="7">
        <v>41992</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row>
    <row r="9684" spans="1:23" ht="14.25" customHeight="1" x14ac:dyDescent="0.3">
      <c r="A9684" s="5">
        <v>9683</v>
      </c>
      <c r="B9684" s="2" t="s">
        <v>10776</v>
      </c>
      <c r="C9684" s="5">
        <f>YEAR(Data!$E9684)</f>
        <v>2014</v>
      </c>
      <c r="D9684" s="2" t="str">
        <f>TEXT(Table_1[[#This Row],[Order Date]], "MMM")</f>
        <v>Dec</v>
      </c>
      <c r="E9684" s="7">
        <v>41987</v>
      </c>
      <c r="F9684" s="7">
        <v>41992</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row>
    <row r="9685" spans="1:23" ht="14.25" customHeight="1" x14ac:dyDescent="0.3">
      <c r="A9685" s="5">
        <v>9684</v>
      </c>
      <c r="B9685" s="2" t="s">
        <v>10776</v>
      </c>
      <c r="C9685" s="5">
        <f>YEAR(Data!$E9685)</f>
        <v>2014</v>
      </c>
      <c r="D9685" s="2" t="str">
        <f>TEXT(Table_1[[#This Row],[Order Date]], "MMM")</f>
        <v>Dec</v>
      </c>
      <c r="E9685" s="7">
        <v>41987</v>
      </c>
      <c r="F9685" s="7">
        <v>41992</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row>
    <row r="9686" spans="1:23" ht="14.25" customHeight="1" x14ac:dyDescent="0.3">
      <c r="A9686" s="5">
        <v>9685</v>
      </c>
      <c r="B9686" s="2" t="s">
        <v>10776</v>
      </c>
      <c r="C9686" s="5">
        <f>YEAR(Data!$E9686)</f>
        <v>2014</v>
      </c>
      <c r="D9686" s="2" t="str">
        <f>TEXT(Table_1[[#This Row],[Order Date]], "MMM")</f>
        <v>Dec</v>
      </c>
      <c r="E9686" s="7">
        <v>41987</v>
      </c>
      <c r="F9686" s="7">
        <v>41992</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row>
    <row r="9687" spans="1:23" ht="14.25" customHeight="1" x14ac:dyDescent="0.3">
      <c r="A9687" s="5">
        <v>9686</v>
      </c>
      <c r="B9687" s="2" t="s">
        <v>10777</v>
      </c>
      <c r="C9687" s="5">
        <f>YEAR(Data!$E9687)</f>
        <v>2014</v>
      </c>
      <c r="D9687" s="2" t="str">
        <f>TEXT(Table_1[[#This Row],[Order Date]], "MMM")</f>
        <v>Jan</v>
      </c>
      <c r="E9687" s="7">
        <v>41642</v>
      </c>
      <c r="F9687" s="7">
        <v>41644</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row>
    <row r="9688" spans="1:23" ht="14.25" customHeight="1" x14ac:dyDescent="0.3">
      <c r="A9688" s="5">
        <v>9687</v>
      </c>
      <c r="B9688" s="2" t="s">
        <v>10778</v>
      </c>
      <c r="C9688" s="5">
        <f>YEAR(Data!$E9688)</f>
        <v>2014</v>
      </c>
      <c r="D9688" s="2" t="str">
        <f>TEXT(Table_1[[#This Row],[Order Date]], "MMM")</f>
        <v>May</v>
      </c>
      <c r="E9688" s="7">
        <v>41790</v>
      </c>
      <c r="F9688" s="7">
        <v>41794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row>
    <row r="9689" spans="1:23" ht="14.25" customHeight="1" x14ac:dyDescent="0.3">
      <c r="A9689" s="5">
        <v>9688</v>
      </c>
      <c r="B9689" s="2" t="s">
        <v>10779</v>
      </c>
      <c r="C9689" s="5">
        <f>YEAR(Data!$E9689)</f>
        <v>2014</v>
      </c>
      <c r="D9689" s="2" t="str">
        <f>TEXT(Table_1[[#This Row],[Order Date]], "MMM")</f>
        <v>Oct</v>
      </c>
      <c r="E9689" s="7">
        <v>41913</v>
      </c>
      <c r="F9689" s="7">
        <v>41919</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row>
    <row r="9690" spans="1:23" ht="14.25" customHeight="1" x14ac:dyDescent="0.3">
      <c r="A9690" s="5">
        <v>9689</v>
      </c>
      <c r="B9690" s="2" t="s">
        <v>10780</v>
      </c>
      <c r="C9690" s="5">
        <f>YEAR(Data!$E9690)</f>
        <v>2014</v>
      </c>
      <c r="D9690" s="2" t="str">
        <f>TEXT(Table_1[[#This Row],[Order Date]], "MMM")</f>
        <v>Jun</v>
      </c>
      <c r="E9690" s="7">
        <v>41811</v>
      </c>
      <c r="F9690" s="7">
        <v>41818</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row>
    <row r="9691" spans="1:23" ht="14.25" customHeight="1" x14ac:dyDescent="0.3">
      <c r="A9691" s="5">
        <v>9690</v>
      </c>
      <c r="B9691" s="2" t="s">
        <v>10780</v>
      </c>
      <c r="C9691" s="5">
        <f>YEAR(Data!$E9691)</f>
        <v>2014</v>
      </c>
      <c r="D9691" s="2" t="str">
        <f>TEXT(Table_1[[#This Row],[Order Date]], "MMM")</f>
        <v>Jun</v>
      </c>
      <c r="E9691" s="7">
        <v>41811</v>
      </c>
      <c r="F9691" s="7">
        <v>41818</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row>
    <row r="9692" spans="1:23" ht="14.25" customHeight="1" x14ac:dyDescent="0.3">
      <c r="A9692" s="5">
        <v>9691</v>
      </c>
      <c r="B9692" s="2" t="s">
        <v>10781</v>
      </c>
      <c r="C9692" s="5">
        <f>YEAR(Data!$E9692)</f>
        <v>2014</v>
      </c>
      <c r="D9692" s="2" t="str">
        <f>TEXT(Table_1[[#This Row],[Order Date]], "MMM")</f>
        <v>Apr</v>
      </c>
      <c r="E9692" s="7">
        <v>41734</v>
      </c>
      <c r="F9692" s="7">
        <v>41735</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row>
    <row r="9693" spans="1:23" ht="14.25" customHeight="1" x14ac:dyDescent="0.3">
      <c r="A9693" s="5">
        <v>9692</v>
      </c>
      <c r="B9693" s="2" t="s">
        <v>10782</v>
      </c>
      <c r="C9693" s="5">
        <f>YEAR(Data!$E9693)</f>
        <v>2012</v>
      </c>
      <c r="D9693" s="2" t="str">
        <f>TEXT(Table_1[[#This Row],[Order Date]], "MMM")</f>
        <v>Nov</v>
      </c>
      <c r="E9693" s="7">
        <v>41226</v>
      </c>
      <c r="F9693" s="7">
        <v>41230</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row>
    <row r="9694" spans="1:23" ht="14.25" customHeight="1" x14ac:dyDescent="0.3">
      <c r="A9694" s="5">
        <v>9693</v>
      </c>
      <c r="B9694" s="2" t="s">
        <v>10783</v>
      </c>
      <c r="C9694" s="5">
        <f>YEAR(Data!$E9694)</f>
        <v>2012</v>
      </c>
      <c r="D9694" s="2" t="str">
        <f>TEXT(Table_1[[#This Row],[Order Date]], "MMM")</f>
        <v>Aug</v>
      </c>
      <c r="E9694" s="7">
        <v>41149</v>
      </c>
      <c r="F9694" s="7">
        <v>41154</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row>
    <row r="9695" spans="1:23" ht="14.25" customHeight="1" x14ac:dyDescent="0.3">
      <c r="A9695" s="5">
        <v>9694</v>
      </c>
      <c r="B9695" s="2" t="s">
        <v>10784</v>
      </c>
      <c r="C9695" s="5">
        <f>YEAR(Data!$E9695)</f>
        <v>2014</v>
      </c>
      <c r="D9695" s="2" t="str">
        <f>TEXT(Table_1[[#This Row],[Order Date]], "MMM")</f>
        <v>Sep</v>
      </c>
      <c r="E9695" s="7">
        <v>41907</v>
      </c>
      <c r="F9695" s="7">
        <v>41911</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row>
    <row r="9696" spans="1:23" ht="14.25" customHeight="1" x14ac:dyDescent="0.3">
      <c r="A9696" s="5">
        <v>9695</v>
      </c>
      <c r="B9696" s="2" t="s">
        <v>10784</v>
      </c>
      <c r="C9696" s="5">
        <f>YEAR(Data!$E9696)</f>
        <v>2014</v>
      </c>
      <c r="D9696" s="2" t="str">
        <f>TEXT(Table_1[[#This Row],[Order Date]], "MMM")</f>
        <v>Sep</v>
      </c>
      <c r="E9696" s="7">
        <v>41907</v>
      </c>
      <c r="F9696" s="7">
        <v>41911</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row>
    <row r="9697" spans="1:23" ht="14.25" customHeight="1" x14ac:dyDescent="0.3">
      <c r="A9697" s="5">
        <v>9696</v>
      </c>
      <c r="B9697" s="2" t="s">
        <v>10785</v>
      </c>
      <c r="C9697" s="5">
        <f>YEAR(Data!$E9697)</f>
        <v>2013</v>
      </c>
      <c r="D9697" s="2" t="str">
        <f>TEXT(Table_1[[#This Row],[Order Date]], "MMM")</f>
        <v>Dec</v>
      </c>
      <c r="E9697" s="7">
        <v>41620</v>
      </c>
      <c r="F9697" s="7">
        <v>41623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row>
    <row r="9698" spans="1:23" ht="14.25" customHeight="1" x14ac:dyDescent="0.3">
      <c r="A9698" s="5">
        <v>9697</v>
      </c>
      <c r="B9698" s="2" t="s">
        <v>10786</v>
      </c>
      <c r="C9698" s="5">
        <f>YEAR(Data!$E9698)</f>
        <v>2011</v>
      </c>
      <c r="D9698" s="2" t="str">
        <f>TEXT(Table_1[[#This Row],[Order Date]], "MMM")</f>
        <v>Jun</v>
      </c>
      <c r="E9698" s="7">
        <v>40704</v>
      </c>
      <c r="F9698" s="7">
        <v>40709</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row>
    <row r="9699" spans="1:23" ht="14.25" customHeight="1" x14ac:dyDescent="0.3">
      <c r="A9699" s="5">
        <v>9698</v>
      </c>
      <c r="B9699" s="2" t="s">
        <v>10787</v>
      </c>
      <c r="C9699" s="5">
        <f>YEAR(Data!$E9699)</f>
        <v>2013</v>
      </c>
      <c r="D9699" s="2" t="str">
        <f>TEXT(Table_1[[#This Row],[Order Date]], "MMM")</f>
        <v>Mar</v>
      </c>
      <c r="E9699" s="7">
        <v>41345</v>
      </c>
      <c r="F9699" s="7">
        <v>41345</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row>
    <row r="9700" spans="1:23" ht="14.25" customHeight="1" x14ac:dyDescent="0.3">
      <c r="A9700" s="5">
        <v>9699</v>
      </c>
      <c r="B9700" s="2" t="s">
        <v>10788</v>
      </c>
      <c r="C9700" s="5">
        <f>YEAR(Data!$E9700)</f>
        <v>2014</v>
      </c>
      <c r="D9700" s="2" t="str">
        <f>TEXT(Table_1[[#This Row],[Order Date]], "MMM")</f>
        <v>Dec</v>
      </c>
      <c r="E9700" s="7">
        <v>41989</v>
      </c>
      <c r="F9700" s="7">
        <v>41993</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row>
    <row r="9701" spans="1:23" ht="14.25" customHeight="1" x14ac:dyDescent="0.3">
      <c r="A9701" s="5">
        <v>9700</v>
      </c>
      <c r="B9701" s="2" t="s">
        <v>10788</v>
      </c>
      <c r="C9701" s="5">
        <f>YEAR(Data!$E9701)</f>
        <v>2014</v>
      </c>
      <c r="D9701" s="2" t="str">
        <f>TEXT(Table_1[[#This Row],[Order Date]], "MMM")</f>
        <v>Dec</v>
      </c>
      <c r="E9701" s="7">
        <v>41989</v>
      </c>
      <c r="F9701" s="7">
        <v>41993</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row>
    <row r="9702" spans="1:23" ht="14.25" customHeight="1" x14ac:dyDescent="0.3">
      <c r="A9702" s="5">
        <v>9701</v>
      </c>
      <c r="B9702" s="2" t="s">
        <v>10788</v>
      </c>
      <c r="C9702" s="5">
        <f>YEAR(Data!$E9702)</f>
        <v>2014</v>
      </c>
      <c r="D9702" s="2" t="str">
        <f>TEXT(Table_1[[#This Row],[Order Date]], "MMM")</f>
        <v>Dec</v>
      </c>
      <c r="E9702" s="7">
        <v>41989</v>
      </c>
      <c r="F9702" s="7">
        <v>41993</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row>
    <row r="9703" spans="1:23" ht="14.25" customHeight="1" x14ac:dyDescent="0.3">
      <c r="A9703" s="5">
        <v>9702</v>
      </c>
      <c r="B9703" s="2" t="s">
        <v>10789</v>
      </c>
      <c r="C9703" s="5">
        <f>YEAR(Data!$E9703)</f>
        <v>2013</v>
      </c>
      <c r="D9703" s="2" t="str">
        <f>TEXT(Table_1[[#This Row],[Order Date]], "MMM")</f>
        <v>Oct</v>
      </c>
      <c r="E9703" s="7">
        <v>41578</v>
      </c>
      <c r="F9703" s="7">
        <v>41583</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row>
    <row r="9704" spans="1:23" ht="14.25" customHeight="1" x14ac:dyDescent="0.3">
      <c r="A9704" s="5">
        <v>9703</v>
      </c>
      <c r="B9704" s="2" t="s">
        <v>10791</v>
      </c>
      <c r="C9704" s="5">
        <f>YEAR(Data!$E9704)</f>
        <v>2014</v>
      </c>
      <c r="D9704" s="2" t="str">
        <f>TEXT(Table_1[[#This Row],[Order Date]], "MMM")</f>
        <v>Aug</v>
      </c>
      <c r="E9704" s="7">
        <v>41852</v>
      </c>
      <c r="F9704" s="7">
        <v>41856</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row>
    <row r="9705" spans="1:23" ht="14.25" customHeight="1" x14ac:dyDescent="0.3">
      <c r="A9705" s="5">
        <v>9704</v>
      </c>
      <c r="B9705" s="2" t="s">
        <v>10791</v>
      </c>
      <c r="C9705" s="5">
        <f>YEAR(Data!$E9705)</f>
        <v>2014</v>
      </c>
      <c r="D9705" s="2" t="str">
        <f>TEXT(Table_1[[#This Row],[Order Date]], "MMM")</f>
        <v>Aug</v>
      </c>
      <c r="E9705" s="7">
        <v>41852</v>
      </c>
      <c r="F9705" s="7">
        <v>41856</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row>
    <row r="9706" spans="1:23" ht="14.25" customHeight="1" x14ac:dyDescent="0.3">
      <c r="A9706" s="5">
        <v>9705</v>
      </c>
      <c r="B9706" s="2" t="s">
        <v>10791</v>
      </c>
      <c r="C9706" s="5">
        <f>YEAR(Data!$E9706)</f>
        <v>2014</v>
      </c>
      <c r="D9706" s="2" t="str">
        <f>TEXT(Table_1[[#This Row],[Order Date]], "MMM")</f>
        <v>Aug</v>
      </c>
      <c r="E9706" s="7">
        <v>41852</v>
      </c>
      <c r="F9706" s="7">
        <v>41856</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row>
    <row r="9707" spans="1:23" ht="14.25" customHeight="1" x14ac:dyDescent="0.3">
      <c r="A9707" s="5">
        <v>9706</v>
      </c>
      <c r="B9707" s="2" t="s">
        <v>10792</v>
      </c>
      <c r="C9707" s="5">
        <f>YEAR(Data!$E9707)</f>
        <v>2014</v>
      </c>
      <c r="D9707" s="2" t="str">
        <f>TEXT(Table_1[[#This Row],[Order Date]], "MMM")</f>
        <v>Oct</v>
      </c>
      <c r="E9707" s="7">
        <v>41932</v>
      </c>
      <c r="F9707" s="7">
        <v>41936</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row>
    <row r="9708" spans="1:23" ht="14.25" customHeight="1" x14ac:dyDescent="0.3">
      <c r="A9708" s="5">
        <v>9707</v>
      </c>
      <c r="B9708" s="2" t="s">
        <v>10793</v>
      </c>
      <c r="C9708" s="5">
        <f>YEAR(Data!$E9708)</f>
        <v>2013</v>
      </c>
      <c r="D9708" s="2" t="str">
        <f>TEXT(Table_1[[#This Row],[Order Date]], "MMM")</f>
        <v>Oct</v>
      </c>
      <c r="E9708" s="7">
        <v>41569</v>
      </c>
      <c r="F9708" s="7">
        <v>41575</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row>
    <row r="9709" spans="1:23" ht="14.25" customHeight="1" x14ac:dyDescent="0.3">
      <c r="A9709" s="5">
        <v>9708</v>
      </c>
      <c r="B9709" s="2" t="s">
        <v>10793</v>
      </c>
      <c r="C9709" s="5">
        <f>YEAR(Data!$E9709)</f>
        <v>2013</v>
      </c>
      <c r="D9709" s="2" t="str">
        <f>TEXT(Table_1[[#This Row],[Order Date]], "MMM")</f>
        <v>Oct</v>
      </c>
      <c r="E9709" s="7">
        <v>41569</v>
      </c>
      <c r="F9709" s="7">
        <v>41575</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row>
    <row r="9710" spans="1:23" ht="14.25" customHeight="1" x14ac:dyDescent="0.3">
      <c r="A9710" s="5">
        <v>9709</v>
      </c>
      <c r="B9710" s="2" t="s">
        <v>10793</v>
      </c>
      <c r="C9710" s="5">
        <f>YEAR(Data!$E9710)</f>
        <v>2013</v>
      </c>
      <c r="D9710" s="2" t="str">
        <f>TEXT(Table_1[[#This Row],[Order Date]], "MMM")</f>
        <v>Oct</v>
      </c>
      <c r="E9710" s="7">
        <v>41569</v>
      </c>
      <c r="F9710" s="7">
        <v>41575</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row>
    <row r="9711" spans="1:23" ht="14.25" customHeight="1" x14ac:dyDescent="0.3">
      <c r="A9711" s="5">
        <v>9710</v>
      </c>
      <c r="B9711" s="2" t="s">
        <v>10793</v>
      </c>
      <c r="C9711" s="5">
        <f>YEAR(Data!$E9711)</f>
        <v>2013</v>
      </c>
      <c r="D9711" s="2" t="str">
        <f>TEXT(Table_1[[#This Row],[Order Date]], "MMM")</f>
        <v>Oct</v>
      </c>
      <c r="E9711" s="7">
        <v>41569</v>
      </c>
      <c r="F9711" s="7">
        <v>41575</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row>
    <row r="9712" spans="1:23" ht="14.25" customHeight="1" x14ac:dyDescent="0.3">
      <c r="A9712" s="5">
        <v>9711</v>
      </c>
      <c r="B9712" s="2" t="s">
        <v>10794</v>
      </c>
      <c r="C9712" s="5">
        <f>YEAR(Data!$E9712)</f>
        <v>2011</v>
      </c>
      <c r="D9712" s="2" t="str">
        <f>TEXT(Table_1[[#This Row],[Order Date]], "MMM")</f>
        <v>Nov</v>
      </c>
      <c r="E9712" s="7">
        <v>40852</v>
      </c>
      <c r="F9712" s="7">
        <v>40857</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row>
    <row r="9713" spans="1:23" ht="14.25" customHeight="1" x14ac:dyDescent="0.3">
      <c r="A9713" s="5">
        <v>9712</v>
      </c>
      <c r="B9713" s="2" t="s">
        <v>10794</v>
      </c>
      <c r="C9713" s="5">
        <f>YEAR(Data!$E9713)</f>
        <v>2011</v>
      </c>
      <c r="D9713" s="2" t="str">
        <f>TEXT(Table_1[[#This Row],[Order Date]], "MMM")</f>
        <v>Nov</v>
      </c>
      <c r="E9713" s="7">
        <v>40852</v>
      </c>
      <c r="F9713" s="7">
        <v>40857</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row>
    <row r="9714" spans="1:23" ht="14.25" customHeight="1" x14ac:dyDescent="0.3">
      <c r="A9714" s="5">
        <v>9713</v>
      </c>
      <c r="B9714" s="2" t="s">
        <v>10794</v>
      </c>
      <c r="C9714" s="5">
        <f>YEAR(Data!$E9714)</f>
        <v>2011</v>
      </c>
      <c r="D9714" s="2" t="str">
        <f>TEXT(Table_1[[#This Row],[Order Date]], "MMM")</f>
        <v>Nov</v>
      </c>
      <c r="E9714" s="7">
        <v>40852</v>
      </c>
      <c r="F9714" s="7">
        <v>40857</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row>
    <row r="9715" spans="1:23" ht="14.25" customHeight="1" x14ac:dyDescent="0.3">
      <c r="A9715" s="5">
        <v>9714</v>
      </c>
      <c r="B9715" s="2" t="s">
        <v>10794</v>
      </c>
      <c r="C9715" s="5">
        <f>YEAR(Data!$E9715)</f>
        <v>2011</v>
      </c>
      <c r="D9715" s="2" t="str">
        <f>TEXT(Table_1[[#This Row],[Order Date]], "MMM")</f>
        <v>Nov</v>
      </c>
      <c r="E9715" s="7">
        <v>40852</v>
      </c>
      <c r="F9715" s="7">
        <v>40857</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row>
    <row r="9716" spans="1:23" ht="14.25" customHeight="1" x14ac:dyDescent="0.3">
      <c r="A9716" s="5">
        <v>9715</v>
      </c>
      <c r="B9716" s="2" t="s">
        <v>10794</v>
      </c>
      <c r="C9716" s="5">
        <f>YEAR(Data!$E9716)</f>
        <v>2011</v>
      </c>
      <c r="D9716" s="2" t="str">
        <f>TEXT(Table_1[[#This Row],[Order Date]], "MMM")</f>
        <v>Nov</v>
      </c>
      <c r="E9716" s="7">
        <v>40852</v>
      </c>
      <c r="F9716" s="7">
        <v>40857</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row>
    <row r="9717" spans="1:23" ht="14.25" customHeight="1" x14ac:dyDescent="0.3">
      <c r="A9717" s="5">
        <v>9716</v>
      </c>
      <c r="B9717" s="2" t="s">
        <v>10795</v>
      </c>
      <c r="C9717" s="5">
        <f>YEAR(Data!$E9717)</f>
        <v>2013</v>
      </c>
      <c r="D9717" s="2" t="str">
        <f>TEXT(Table_1[[#This Row],[Order Date]], "MMM")</f>
        <v>Nov</v>
      </c>
      <c r="E9717" s="7">
        <v>41586</v>
      </c>
      <c r="F9717" s="7">
        <v>41591</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row>
    <row r="9718" spans="1:23" ht="14.25" customHeight="1" x14ac:dyDescent="0.3">
      <c r="A9718" s="5">
        <v>9717</v>
      </c>
      <c r="B9718" s="2" t="s">
        <v>10796</v>
      </c>
      <c r="C9718" s="5">
        <f>YEAR(Data!$E9718)</f>
        <v>2013</v>
      </c>
      <c r="D9718" s="2" t="str">
        <f>TEXT(Table_1[[#This Row],[Order Date]], "MMM")</f>
        <v>Aug</v>
      </c>
      <c r="E9718" s="7">
        <v>41499</v>
      </c>
      <c r="F9718" s="7">
        <v>41501</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row>
    <row r="9719" spans="1:23" ht="14.25" customHeight="1" x14ac:dyDescent="0.3">
      <c r="A9719" s="5">
        <v>9718</v>
      </c>
      <c r="B9719" s="2" t="s">
        <v>10797</v>
      </c>
      <c r="C9719" s="5">
        <f>YEAR(Data!$E9719)</f>
        <v>2013</v>
      </c>
      <c r="D9719" s="2" t="str">
        <f>TEXT(Table_1[[#This Row],[Order Date]], "MMM")</f>
        <v>May</v>
      </c>
      <c r="E9719" s="7">
        <v>41425</v>
      </c>
      <c r="F9719" s="7">
        <v>41426</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row>
    <row r="9720" spans="1:23" ht="14.25" customHeight="1" x14ac:dyDescent="0.3">
      <c r="A9720" s="5">
        <v>9719</v>
      </c>
      <c r="B9720" s="2" t="s">
        <v>10797</v>
      </c>
      <c r="C9720" s="5">
        <f>YEAR(Data!$E9720)</f>
        <v>2013</v>
      </c>
      <c r="D9720" s="2" t="str">
        <f>TEXT(Table_1[[#This Row],[Order Date]], "MMM")</f>
        <v>May</v>
      </c>
      <c r="E9720" s="7">
        <v>41425</v>
      </c>
      <c r="F9720" s="7">
        <v>41426</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row>
    <row r="9721" spans="1:23" ht="14.25" customHeight="1" x14ac:dyDescent="0.3">
      <c r="A9721" s="5">
        <v>9720</v>
      </c>
      <c r="B9721" s="2" t="s">
        <v>10798</v>
      </c>
      <c r="C9721" s="5">
        <f>YEAR(Data!$E9721)</f>
        <v>2014</v>
      </c>
      <c r="D9721" s="2" t="str">
        <f>TEXT(Table_1[[#This Row],[Order Date]], "MMM")</f>
        <v>Nov</v>
      </c>
      <c r="E9721" s="7">
        <v>41956</v>
      </c>
      <c r="F9721" s="7">
        <v>41958</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row>
    <row r="9722" spans="1:23" ht="14.25" customHeight="1" x14ac:dyDescent="0.3">
      <c r="A9722" s="5">
        <v>9721</v>
      </c>
      <c r="B9722" s="2" t="s">
        <v>10799</v>
      </c>
      <c r="C9722" s="5">
        <f>YEAR(Data!$E9722)</f>
        <v>2013</v>
      </c>
      <c r="D9722" s="2" t="str">
        <f>TEXT(Table_1[[#This Row],[Order Date]], "MMM")</f>
        <v>Sep</v>
      </c>
      <c r="E9722" s="7">
        <v>41540</v>
      </c>
      <c r="F9722" s="7">
        <v>41544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row>
    <row r="9723" spans="1:23" ht="14.25" customHeight="1" x14ac:dyDescent="0.3">
      <c r="A9723" s="5">
        <v>9722</v>
      </c>
      <c r="B9723" s="2" t="s">
        <v>10800</v>
      </c>
      <c r="C9723" s="5">
        <f>YEAR(Data!$E9723)</f>
        <v>2013</v>
      </c>
      <c r="D9723" s="2" t="str">
        <f>TEXT(Table_1[[#This Row],[Order Date]], "MMM")</f>
        <v>Feb</v>
      </c>
      <c r="E9723" s="7">
        <v>41321</v>
      </c>
      <c r="F9723" s="7">
        <v>41325</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row>
    <row r="9724" spans="1:23" ht="14.25" customHeight="1" x14ac:dyDescent="0.3">
      <c r="A9724" s="5">
        <v>9723</v>
      </c>
      <c r="B9724" s="2" t="s">
        <v>10800</v>
      </c>
      <c r="C9724" s="5">
        <f>YEAR(Data!$E9724)</f>
        <v>2013</v>
      </c>
      <c r="D9724" s="2" t="str">
        <f>TEXT(Table_1[[#This Row],[Order Date]], "MMM")</f>
        <v>Feb</v>
      </c>
      <c r="E9724" s="7">
        <v>41321</v>
      </c>
      <c r="F9724" s="7">
        <v>41325</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row>
    <row r="9725" spans="1:23" ht="14.25" customHeight="1" x14ac:dyDescent="0.3">
      <c r="A9725" s="5">
        <v>9724</v>
      </c>
      <c r="B9725" s="2" t="s">
        <v>10801</v>
      </c>
      <c r="C9725" s="5">
        <f>YEAR(Data!$E9725)</f>
        <v>2011</v>
      </c>
      <c r="D9725" s="2" t="str">
        <f>TEXT(Table_1[[#This Row],[Order Date]], "MMM")</f>
        <v>Dec</v>
      </c>
      <c r="E9725" s="7">
        <v>40899</v>
      </c>
      <c r="F9725" s="7">
        <v>40903</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row>
    <row r="9726" spans="1:23" ht="14.25" customHeight="1" x14ac:dyDescent="0.3">
      <c r="A9726" s="5">
        <v>9725</v>
      </c>
      <c r="B9726" s="2" t="s">
        <v>10802</v>
      </c>
      <c r="C9726" s="5">
        <f>YEAR(Data!$E9726)</f>
        <v>2012</v>
      </c>
      <c r="D9726" s="2" t="str">
        <f>TEXT(Table_1[[#This Row],[Order Date]], "MMM")</f>
        <v>Dec</v>
      </c>
      <c r="E9726" s="7">
        <v>41248</v>
      </c>
      <c r="F9726" s="7">
        <v>41254</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row>
    <row r="9727" spans="1:23" ht="14.25" customHeight="1" x14ac:dyDescent="0.3">
      <c r="A9727" s="5">
        <v>9726</v>
      </c>
      <c r="B9727" s="2" t="s">
        <v>10803</v>
      </c>
      <c r="C9727" s="5">
        <f>YEAR(Data!$E9727)</f>
        <v>2014</v>
      </c>
      <c r="D9727" s="2" t="str">
        <f>TEXT(Table_1[[#This Row],[Order Date]], "MMM")</f>
        <v>Sep</v>
      </c>
      <c r="E9727" s="7">
        <v>41900</v>
      </c>
      <c r="F9727" s="7">
        <v>41903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row>
    <row r="9728" spans="1:23" ht="14.25" customHeight="1" x14ac:dyDescent="0.3">
      <c r="A9728" s="5">
        <v>9727</v>
      </c>
      <c r="B9728" s="2" t="s">
        <v>10804</v>
      </c>
      <c r="C9728" s="5">
        <f>YEAR(Data!$E9728)</f>
        <v>2014</v>
      </c>
      <c r="D9728" s="2" t="str">
        <f>TEXT(Table_1[[#This Row],[Order Date]], "MMM")</f>
        <v>Dec</v>
      </c>
      <c r="E9728" s="7">
        <v>41976</v>
      </c>
      <c r="F9728" s="7">
        <v>41978</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row>
    <row r="9729" spans="1:23" ht="14.25" customHeight="1" x14ac:dyDescent="0.3">
      <c r="A9729" s="5">
        <v>9728</v>
      </c>
      <c r="B9729" s="2" t="s">
        <v>10804</v>
      </c>
      <c r="C9729" s="5">
        <f>YEAR(Data!$E9729)</f>
        <v>2014</v>
      </c>
      <c r="D9729" s="2" t="str">
        <f>TEXT(Table_1[[#This Row],[Order Date]], "MMM")</f>
        <v>Dec</v>
      </c>
      <c r="E9729" s="7">
        <v>41976</v>
      </c>
      <c r="F9729" s="7">
        <v>41978</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row>
    <row r="9730" spans="1:23" ht="14.25" customHeight="1" x14ac:dyDescent="0.3">
      <c r="A9730" s="5">
        <v>9729</v>
      </c>
      <c r="B9730" s="2" t="s">
        <v>10804</v>
      </c>
      <c r="C9730" s="5">
        <f>YEAR(Data!$E9730)</f>
        <v>2014</v>
      </c>
      <c r="D9730" s="2" t="str">
        <f>TEXT(Table_1[[#This Row],[Order Date]], "MMM")</f>
        <v>Dec</v>
      </c>
      <c r="E9730" s="7">
        <v>41976</v>
      </c>
      <c r="F9730" s="7">
        <v>41978</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row>
    <row r="9731" spans="1:23" ht="14.25" customHeight="1" x14ac:dyDescent="0.3">
      <c r="A9731" s="5">
        <v>9730</v>
      </c>
      <c r="B9731" s="2" t="s">
        <v>10805</v>
      </c>
      <c r="C9731" s="5">
        <f>YEAR(Data!$E9731)</f>
        <v>2011</v>
      </c>
      <c r="D9731" s="2" t="str">
        <f>TEXT(Table_1[[#This Row],[Order Date]], "MMM")</f>
        <v>Sep</v>
      </c>
      <c r="E9731" s="7">
        <v>40815</v>
      </c>
      <c r="F9731" s="7">
        <v>40820</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row>
    <row r="9732" spans="1:23" ht="14.25" customHeight="1" x14ac:dyDescent="0.3">
      <c r="A9732" s="5">
        <v>9731</v>
      </c>
      <c r="B9732" s="2" t="s">
        <v>10805</v>
      </c>
      <c r="C9732" s="5">
        <f>YEAR(Data!$E9732)</f>
        <v>2011</v>
      </c>
      <c r="D9732" s="2" t="str">
        <f>TEXT(Table_1[[#This Row],[Order Date]], "MMM")</f>
        <v>Sep</v>
      </c>
      <c r="E9732" s="7">
        <v>40815</v>
      </c>
      <c r="F9732" s="7">
        <v>40820</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row>
    <row r="9733" spans="1:23" ht="14.25" customHeight="1" x14ac:dyDescent="0.3">
      <c r="A9733" s="5">
        <v>9732</v>
      </c>
      <c r="B9733" s="2" t="s">
        <v>10806</v>
      </c>
      <c r="C9733" s="5">
        <f>YEAR(Data!$E9733)</f>
        <v>2014</v>
      </c>
      <c r="D9733" s="2" t="str">
        <f>TEXT(Table_1[[#This Row],[Order Date]], "MMM")</f>
        <v>Nov</v>
      </c>
      <c r="E9733" s="7">
        <v>41958</v>
      </c>
      <c r="F9733" s="7">
        <v>41963</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row>
    <row r="9734" spans="1:23" ht="14.25" customHeight="1" x14ac:dyDescent="0.3">
      <c r="A9734" s="5">
        <v>9733</v>
      </c>
      <c r="B9734" s="2" t="s">
        <v>10807</v>
      </c>
      <c r="C9734" s="5">
        <f>YEAR(Data!$E9734)</f>
        <v>2011</v>
      </c>
      <c r="D9734" s="2" t="str">
        <f>TEXT(Table_1[[#This Row],[Order Date]], "MMM")</f>
        <v>Aug</v>
      </c>
      <c r="E9734" s="7">
        <v>40775</v>
      </c>
      <c r="F9734" s="7">
        <v>40780</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row>
    <row r="9735" spans="1:23" ht="14.25" customHeight="1" x14ac:dyDescent="0.3">
      <c r="A9735" s="5">
        <v>9734</v>
      </c>
      <c r="B9735" s="2" t="s">
        <v>10807</v>
      </c>
      <c r="C9735" s="5">
        <f>YEAR(Data!$E9735)</f>
        <v>2011</v>
      </c>
      <c r="D9735" s="2" t="str">
        <f>TEXT(Table_1[[#This Row],[Order Date]], "MMM")</f>
        <v>Aug</v>
      </c>
      <c r="E9735" s="7">
        <v>40775</v>
      </c>
      <c r="F9735" s="7">
        <v>40780</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row>
    <row r="9736" spans="1:23" ht="14.25" customHeight="1" x14ac:dyDescent="0.3">
      <c r="A9736" s="5">
        <v>9735</v>
      </c>
      <c r="B9736" s="2" t="s">
        <v>10807</v>
      </c>
      <c r="C9736" s="5">
        <f>YEAR(Data!$E9736)</f>
        <v>2011</v>
      </c>
      <c r="D9736" s="2" t="str">
        <f>TEXT(Table_1[[#This Row],[Order Date]], "MMM")</f>
        <v>Aug</v>
      </c>
      <c r="E9736" s="7">
        <v>40775</v>
      </c>
      <c r="F9736" s="7">
        <v>40780</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row>
    <row r="9737" spans="1:23" ht="14.25" customHeight="1" x14ac:dyDescent="0.3">
      <c r="A9737" s="5">
        <v>9736</v>
      </c>
      <c r="B9737" s="2" t="s">
        <v>10808</v>
      </c>
      <c r="C9737" s="5">
        <f>YEAR(Data!$E9737)</f>
        <v>2011</v>
      </c>
      <c r="D9737" s="2" t="str">
        <f>TEXT(Table_1[[#This Row],[Order Date]], "MMM")</f>
        <v>Nov</v>
      </c>
      <c r="E9737" s="7">
        <v>40866</v>
      </c>
      <c r="F9737" s="7">
        <v>40869</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row>
    <row r="9738" spans="1:23" ht="14.25" customHeight="1" x14ac:dyDescent="0.3">
      <c r="A9738" s="5">
        <v>9737</v>
      </c>
      <c r="B9738" s="2" t="s">
        <v>10809</v>
      </c>
      <c r="C9738" s="5">
        <f>YEAR(Data!$E9738)</f>
        <v>2012</v>
      </c>
      <c r="D9738" s="2" t="str">
        <f>TEXT(Table_1[[#This Row],[Order Date]], "MMM")</f>
        <v>Jun</v>
      </c>
      <c r="E9738" s="7">
        <v>41089</v>
      </c>
      <c r="F9738" s="7">
        <v>41093</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row>
    <row r="9739" spans="1:23" ht="14.25" customHeight="1" x14ac:dyDescent="0.3">
      <c r="A9739" s="5">
        <v>9738</v>
      </c>
      <c r="B9739" s="2" t="s">
        <v>10810</v>
      </c>
      <c r="C9739" s="5">
        <f>YEAR(Data!$E9739)</f>
        <v>2014</v>
      </c>
      <c r="D9739" s="2" t="str">
        <f>TEXT(Table_1[[#This Row],[Order Date]], "MMM")</f>
        <v>Mar</v>
      </c>
      <c r="E9739" s="7">
        <v>41715</v>
      </c>
      <c r="F9739" s="7">
        <v>41720</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row>
    <row r="9740" spans="1:23" ht="14.25" customHeight="1" x14ac:dyDescent="0.3">
      <c r="A9740" s="5">
        <v>9739</v>
      </c>
      <c r="B9740" s="2" t="s">
        <v>10810</v>
      </c>
      <c r="C9740" s="5">
        <f>YEAR(Data!$E9740)</f>
        <v>2014</v>
      </c>
      <c r="D9740" s="2" t="str">
        <f>TEXT(Table_1[[#This Row],[Order Date]], "MMM")</f>
        <v>Mar</v>
      </c>
      <c r="E9740" s="7">
        <v>41715</v>
      </c>
      <c r="F9740" s="7">
        <v>41720</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row>
    <row r="9741" spans="1:23" ht="14.25" customHeight="1" x14ac:dyDescent="0.3">
      <c r="A9741" s="5">
        <v>9740</v>
      </c>
      <c r="B9741" s="2" t="s">
        <v>10810</v>
      </c>
      <c r="C9741" s="5">
        <f>YEAR(Data!$E9741)</f>
        <v>2014</v>
      </c>
      <c r="D9741" s="2" t="str">
        <f>TEXT(Table_1[[#This Row],[Order Date]], "MMM")</f>
        <v>Mar</v>
      </c>
      <c r="E9741" s="7">
        <v>41715</v>
      </c>
      <c r="F9741" s="7">
        <v>41720</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row>
    <row r="9742" spans="1:23" ht="14.25" customHeight="1" x14ac:dyDescent="0.3">
      <c r="A9742" s="5">
        <v>9741</v>
      </c>
      <c r="B9742" s="2" t="s">
        <v>10810</v>
      </c>
      <c r="C9742" s="5">
        <f>YEAR(Data!$E9742)</f>
        <v>2014</v>
      </c>
      <c r="D9742" s="2" t="str">
        <f>TEXT(Table_1[[#This Row],[Order Date]], "MMM")</f>
        <v>Mar</v>
      </c>
      <c r="E9742" s="7">
        <v>41715</v>
      </c>
      <c r="F9742" s="7">
        <v>41720</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row>
    <row r="9743" spans="1:23" ht="14.25" customHeight="1" x14ac:dyDescent="0.3">
      <c r="A9743" s="5">
        <v>9742</v>
      </c>
      <c r="B9743" s="2" t="s">
        <v>10811</v>
      </c>
      <c r="C9743" s="5">
        <f>YEAR(Data!$E9743)</f>
        <v>2012</v>
      </c>
      <c r="D9743" s="2" t="str">
        <f>TEXT(Table_1[[#This Row],[Order Date]], "MMM")</f>
        <v>Nov</v>
      </c>
      <c r="E9743" s="7">
        <v>41221</v>
      </c>
      <c r="F9743" s="7">
        <v>41225</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row>
    <row r="9744" spans="1:23" ht="14.25" customHeight="1" x14ac:dyDescent="0.3">
      <c r="A9744" s="5">
        <v>9743</v>
      </c>
      <c r="B9744" s="2" t="s">
        <v>10812</v>
      </c>
      <c r="C9744" s="5">
        <f>YEAR(Data!$E9744)</f>
        <v>2014</v>
      </c>
      <c r="D9744" s="2" t="str">
        <f>TEXT(Table_1[[#This Row],[Order Date]], "MMM")</f>
        <v>Nov</v>
      </c>
      <c r="E9744" s="7">
        <v>41972</v>
      </c>
      <c r="F9744" s="7">
        <v>41976</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row>
    <row r="9745" spans="1:23" ht="14.25" customHeight="1" x14ac:dyDescent="0.3">
      <c r="A9745" s="5">
        <v>9744</v>
      </c>
      <c r="B9745" s="2" t="s">
        <v>10813</v>
      </c>
      <c r="C9745" s="5">
        <f>YEAR(Data!$E9745)</f>
        <v>2013</v>
      </c>
      <c r="D9745" s="2" t="str">
        <f>TEXT(Table_1[[#This Row],[Order Date]], "MMM")</f>
        <v>Jun</v>
      </c>
      <c r="E9745" s="7">
        <v>41442</v>
      </c>
      <c r="F9745" s="7">
        <v>41448</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row>
    <row r="9746" spans="1:23" ht="14.25" customHeight="1" x14ac:dyDescent="0.3">
      <c r="A9746" s="5">
        <v>9745</v>
      </c>
      <c r="B9746" s="2" t="s">
        <v>10814</v>
      </c>
      <c r="C9746" s="5">
        <f>YEAR(Data!$E9746)</f>
        <v>2014</v>
      </c>
      <c r="D9746" s="2" t="str">
        <f>TEXT(Table_1[[#This Row],[Order Date]], "MMM")</f>
        <v>Jan</v>
      </c>
      <c r="E9746" s="7">
        <v>41661</v>
      </c>
      <c r="F9746" s="7">
        <v>41665</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row>
    <row r="9747" spans="1:23" ht="14.25" customHeight="1" x14ac:dyDescent="0.3">
      <c r="A9747" s="5">
        <v>9746</v>
      </c>
      <c r="B9747" s="2" t="s">
        <v>10815</v>
      </c>
      <c r="C9747" s="5">
        <f>YEAR(Data!$E9747)</f>
        <v>2014</v>
      </c>
      <c r="D9747" s="2" t="str">
        <f>TEXT(Table_1[[#This Row],[Order Date]], "MMM")</f>
        <v>Nov</v>
      </c>
      <c r="E9747" s="7">
        <v>41968</v>
      </c>
      <c r="F9747" s="7">
        <v>41968</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row>
    <row r="9748" spans="1:23" ht="14.25" customHeight="1" x14ac:dyDescent="0.3">
      <c r="A9748" s="5">
        <v>9747</v>
      </c>
      <c r="B9748" s="2" t="s">
        <v>10815</v>
      </c>
      <c r="C9748" s="5">
        <f>YEAR(Data!$E9748)</f>
        <v>2014</v>
      </c>
      <c r="D9748" s="2" t="str">
        <f>TEXT(Table_1[[#This Row],[Order Date]], "MMM")</f>
        <v>Nov</v>
      </c>
      <c r="E9748" s="7">
        <v>41968</v>
      </c>
      <c r="F9748" s="7">
        <v>41968</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row>
    <row r="9749" spans="1:23" ht="14.25" customHeight="1" x14ac:dyDescent="0.3">
      <c r="A9749" s="5">
        <v>9748</v>
      </c>
      <c r="B9749" s="2" t="s">
        <v>10816</v>
      </c>
      <c r="C9749" s="5">
        <f>YEAR(Data!$E9749)</f>
        <v>2011</v>
      </c>
      <c r="D9749" s="2" t="str">
        <f>TEXT(Table_1[[#This Row],[Order Date]], "MMM")</f>
        <v>Nov</v>
      </c>
      <c r="E9749" s="7">
        <v>40858</v>
      </c>
      <c r="F9749" s="7">
        <v>40862</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row>
    <row r="9750" spans="1:23" ht="14.25" customHeight="1" x14ac:dyDescent="0.3">
      <c r="A9750" s="5">
        <v>9749</v>
      </c>
      <c r="B9750" s="2" t="s">
        <v>10816</v>
      </c>
      <c r="C9750" s="5">
        <f>YEAR(Data!$E9750)</f>
        <v>2011</v>
      </c>
      <c r="D9750" s="2" t="str">
        <f>TEXT(Table_1[[#This Row],[Order Date]], "MMM")</f>
        <v>Nov</v>
      </c>
      <c r="E9750" s="7">
        <v>40858</v>
      </c>
      <c r="F9750" s="7">
        <v>40862</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row>
    <row r="9751" spans="1:23" ht="14.25" customHeight="1" x14ac:dyDescent="0.3">
      <c r="A9751" s="5">
        <v>9750</v>
      </c>
      <c r="B9751" s="2" t="s">
        <v>10817</v>
      </c>
      <c r="C9751" s="5">
        <f>YEAR(Data!$E9751)</f>
        <v>2013</v>
      </c>
      <c r="D9751" s="2" t="str">
        <f>TEXT(Table_1[[#This Row],[Order Date]], "MMM")</f>
        <v>Mar</v>
      </c>
      <c r="E9751" s="7">
        <v>41338</v>
      </c>
      <c r="F9751" s="7">
        <v>41342</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row>
    <row r="9752" spans="1:23" ht="14.25" customHeight="1" x14ac:dyDescent="0.3">
      <c r="A9752" s="5">
        <v>9751</v>
      </c>
      <c r="B9752" s="2" t="s">
        <v>10818</v>
      </c>
      <c r="C9752" s="5">
        <f>YEAR(Data!$E9752)</f>
        <v>2013</v>
      </c>
      <c r="D9752" s="2" t="str">
        <f>TEXT(Table_1[[#This Row],[Order Date]], "MMM")</f>
        <v>Oct</v>
      </c>
      <c r="E9752" s="7">
        <v>41559</v>
      </c>
      <c r="F9752" s="7">
        <v>41563</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row>
    <row r="9753" spans="1:23" ht="14.25" customHeight="1" x14ac:dyDescent="0.3">
      <c r="A9753" s="5">
        <v>9752</v>
      </c>
      <c r="B9753" s="2" t="s">
        <v>10818</v>
      </c>
      <c r="C9753" s="5">
        <f>YEAR(Data!$E9753)</f>
        <v>2013</v>
      </c>
      <c r="D9753" s="2" t="str">
        <f>TEXT(Table_1[[#This Row],[Order Date]], "MMM")</f>
        <v>Oct</v>
      </c>
      <c r="E9753" s="7">
        <v>41559</v>
      </c>
      <c r="F9753" s="7">
        <v>41563</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row>
    <row r="9754" spans="1:23" ht="14.25" customHeight="1" x14ac:dyDescent="0.3">
      <c r="A9754" s="5">
        <v>9753</v>
      </c>
      <c r="B9754" s="2" t="s">
        <v>10819</v>
      </c>
      <c r="C9754" s="5">
        <f>YEAR(Data!$E9754)</f>
        <v>2013</v>
      </c>
      <c r="D9754" s="2" t="str">
        <f>TEXT(Table_1[[#This Row],[Order Date]], "MMM")</f>
        <v>Jul</v>
      </c>
      <c r="E9754" s="7">
        <v>41457</v>
      </c>
      <c r="F9754" s="7">
        <v>41458</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row>
    <row r="9755" spans="1:23" ht="14.25" customHeight="1" x14ac:dyDescent="0.3">
      <c r="A9755" s="5">
        <v>9754</v>
      </c>
      <c r="B9755" s="2" t="s">
        <v>10820</v>
      </c>
      <c r="C9755" s="5">
        <f>YEAR(Data!$E9755)</f>
        <v>2014</v>
      </c>
      <c r="D9755" s="2" t="str">
        <f>TEXT(Table_1[[#This Row],[Order Date]], "MMM")</f>
        <v>Mar</v>
      </c>
      <c r="E9755" s="7">
        <v>41726</v>
      </c>
      <c r="F9755" s="7">
        <v>41728</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row>
    <row r="9756" spans="1:23" ht="14.25" customHeight="1" x14ac:dyDescent="0.3">
      <c r="A9756" s="5">
        <v>9755</v>
      </c>
      <c r="B9756" s="2" t="s">
        <v>10820</v>
      </c>
      <c r="C9756" s="5">
        <f>YEAR(Data!$E9756)</f>
        <v>2014</v>
      </c>
      <c r="D9756" s="2" t="str">
        <f>TEXT(Table_1[[#This Row],[Order Date]], "MMM")</f>
        <v>Mar</v>
      </c>
      <c r="E9756" s="7">
        <v>41726</v>
      </c>
      <c r="F9756" s="7">
        <v>41728</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row>
    <row r="9757" spans="1:23" ht="14.25" customHeight="1" x14ac:dyDescent="0.3">
      <c r="A9757" s="5">
        <v>9756</v>
      </c>
      <c r="B9757" s="2" t="s">
        <v>10820</v>
      </c>
      <c r="C9757" s="5">
        <f>YEAR(Data!$E9757)</f>
        <v>2014</v>
      </c>
      <c r="D9757" s="2" t="str">
        <f>TEXT(Table_1[[#This Row],[Order Date]], "MMM")</f>
        <v>Mar</v>
      </c>
      <c r="E9757" s="7">
        <v>41726</v>
      </c>
      <c r="F9757" s="7">
        <v>41728</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row>
    <row r="9758" spans="1:23" ht="14.25" customHeight="1" x14ac:dyDescent="0.3">
      <c r="A9758" s="5">
        <v>9757</v>
      </c>
      <c r="B9758" s="2" t="s">
        <v>10820</v>
      </c>
      <c r="C9758" s="5">
        <f>YEAR(Data!$E9758)</f>
        <v>2014</v>
      </c>
      <c r="D9758" s="2" t="str">
        <f>TEXT(Table_1[[#This Row],[Order Date]], "MMM")</f>
        <v>Mar</v>
      </c>
      <c r="E9758" s="7">
        <v>41726</v>
      </c>
      <c r="F9758" s="7">
        <v>41728</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row>
    <row r="9759" spans="1:23" ht="14.25" customHeight="1" x14ac:dyDescent="0.3">
      <c r="A9759" s="5">
        <v>9758</v>
      </c>
      <c r="B9759" s="2" t="s">
        <v>10820</v>
      </c>
      <c r="C9759" s="5">
        <f>YEAR(Data!$E9759)</f>
        <v>2014</v>
      </c>
      <c r="D9759" s="2" t="str">
        <f>TEXT(Table_1[[#This Row],[Order Date]], "MMM")</f>
        <v>Mar</v>
      </c>
      <c r="E9759" s="7">
        <v>41726</v>
      </c>
      <c r="F9759" s="7">
        <v>41728</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row>
    <row r="9760" spans="1:23" ht="14.25" customHeight="1" x14ac:dyDescent="0.3">
      <c r="A9760" s="5">
        <v>9759</v>
      </c>
      <c r="B9760" s="2" t="s">
        <v>10820</v>
      </c>
      <c r="C9760" s="5">
        <f>YEAR(Data!$E9760)</f>
        <v>2014</v>
      </c>
      <c r="D9760" s="2" t="str">
        <f>TEXT(Table_1[[#This Row],[Order Date]], "MMM")</f>
        <v>Mar</v>
      </c>
      <c r="E9760" s="7">
        <v>41726</v>
      </c>
      <c r="F9760" s="7">
        <v>41728</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row>
    <row r="9761" spans="1:23" ht="14.25" customHeight="1" x14ac:dyDescent="0.3">
      <c r="A9761" s="5">
        <v>9760</v>
      </c>
      <c r="B9761" s="2" t="s">
        <v>10821</v>
      </c>
      <c r="C9761" s="5">
        <f>YEAR(Data!$E9761)</f>
        <v>2013</v>
      </c>
      <c r="D9761" s="2" t="str">
        <f>TEXT(Table_1[[#This Row],[Order Date]], "MMM")</f>
        <v>Nov</v>
      </c>
      <c r="E9761" s="7">
        <v>41579</v>
      </c>
      <c r="F9761" s="7">
        <v>41584</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row>
    <row r="9762" spans="1:23" ht="14.25" customHeight="1" x14ac:dyDescent="0.3">
      <c r="A9762" s="5">
        <v>9761</v>
      </c>
      <c r="B9762" s="2" t="s">
        <v>10822</v>
      </c>
      <c r="C9762" s="5">
        <f>YEAR(Data!$E9762)</f>
        <v>2014</v>
      </c>
      <c r="D9762" s="2" t="str">
        <f>TEXT(Table_1[[#This Row],[Order Date]], "MMM")</f>
        <v>Nov</v>
      </c>
      <c r="E9762" s="7">
        <v>41948</v>
      </c>
      <c r="F9762" s="7">
        <v>41952</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row>
    <row r="9763" spans="1:23" ht="14.25" customHeight="1" x14ac:dyDescent="0.3">
      <c r="A9763" s="5">
        <v>9762</v>
      </c>
      <c r="B9763" s="2" t="s">
        <v>10824</v>
      </c>
      <c r="C9763" s="5">
        <f>YEAR(Data!$E9763)</f>
        <v>2011</v>
      </c>
      <c r="D9763" s="2" t="str">
        <f>TEXT(Table_1[[#This Row],[Order Date]], "MMM")</f>
        <v>Feb</v>
      </c>
      <c r="E9763" s="7">
        <v>40589</v>
      </c>
      <c r="F9763" s="7">
        <v>40593</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row>
    <row r="9764" spans="1:23" ht="14.25" customHeight="1" x14ac:dyDescent="0.3">
      <c r="A9764" s="5">
        <v>9763</v>
      </c>
      <c r="B9764" s="2" t="s">
        <v>10824</v>
      </c>
      <c r="C9764" s="5">
        <f>YEAR(Data!$E9764)</f>
        <v>2011</v>
      </c>
      <c r="D9764" s="2" t="str">
        <f>TEXT(Table_1[[#This Row],[Order Date]], "MMM")</f>
        <v>Feb</v>
      </c>
      <c r="E9764" s="7">
        <v>40589</v>
      </c>
      <c r="F9764" s="7">
        <v>40593</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row>
    <row r="9765" spans="1:23" ht="14.25" customHeight="1" x14ac:dyDescent="0.3">
      <c r="A9765" s="5">
        <v>9764</v>
      </c>
      <c r="B9765" s="2" t="s">
        <v>10824</v>
      </c>
      <c r="C9765" s="5">
        <f>YEAR(Data!$E9765)</f>
        <v>2011</v>
      </c>
      <c r="D9765" s="2" t="str">
        <f>TEXT(Table_1[[#This Row],[Order Date]], "MMM")</f>
        <v>Feb</v>
      </c>
      <c r="E9765" s="7">
        <v>40589</v>
      </c>
      <c r="F9765" s="7">
        <v>40593</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row>
    <row r="9766" spans="1:23" ht="14.25" customHeight="1" x14ac:dyDescent="0.3">
      <c r="A9766" s="5">
        <v>9765</v>
      </c>
      <c r="B9766" s="2" t="s">
        <v>10825</v>
      </c>
      <c r="C9766" s="5">
        <f>YEAR(Data!$E9766)</f>
        <v>2011</v>
      </c>
      <c r="D9766" s="2" t="str">
        <f>TEXT(Table_1[[#This Row],[Order Date]], "MMM")</f>
        <v>Jun</v>
      </c>
      <c r="E9766" s="7">
        <v>40712</v>
      </c>
      <c r="F9766" s="7">
        <v>40717</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row>
    <row r="9767" spans="1:23" ht="14.25" customHeight="1" x14ac:dyDescent="0.3">
      <c r="A9767" s="5">
        <v>9766</v>
      </c>
      <c r="B9767" s="2" t="s">
        <v>10826</v>
      </c>
      <c r="C9767" s="5">
        <f>YEAR(Data!$E9767)</f>
        <v>2014</v>
      </c>
      <c r="D9767" s="2" t="str">
        <f>TEXT(Table_1[[#This Row],[Order Date]], "MMM")</f>
        <v>Mar</v>
      </c>
      <c r="E9767" s="7">
        <v>41699</v>
      </c>
      <c r="F9767" s="7">
        <v>41705</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row>
    <row r="9768" spans="1:23" ht="14.25" customHeight="1" x14ac:dyDescent="0.3">
      <c r="A9768" s="5">
        <v>9767</v>
      </c>
      <c r="B9768" s="2" t="s">
        <v>10826</v>
      </c>
      <c r="C9768" s="5">
        <f>YEAR(Data!$E9768)</f>
        <v>2014</v>
      </c>
      <c r="D9768" s="2" t="str">
        <f>TEXT(Table_1[[#This Row],[Order Date]], "MMM")</f>
        <v>Mar</v>
      </c>
      <c r="E9768" s="7">
        <v>41699</v>
      </c>
      <c r="F9768" s="7">
        <v>41705</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row>
    <row r="9769" spans="1:23" ht="14.25" customHeight="1" x14ac:dyDescent="0.3">
      <c r="A9769" s="5">
        <v>9768</v>
      </c>
      <c r="B9769" s="2" t="s">
        <v>10827</v>
      </c>
      <c r="C9769" s="5">
        <f>YEAR(Data!$E9769)</f>
        <v>2014</v>
      </c>
      <c r="D9769" s="2" t="str">
        <f>TEXT(Table_1[[#This Row],[Order Date]], "MMM")</f>
        <v>Dec</v>
      </c>
      <c r="E9769" s="7">
        <v>41983</v>
      </c>
      <c r="F9769" s="7">
        <v>41989</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row>
    <row r="9770" spans="1:23" ht="14.25" customHeight="1" x14ac:dyDescent="0.3">
      <c r="A9770" s="5">
        <v>9769</v>
      </c>
      <c r="B9770" s="2" t="s">
        <v>10828</v>
      </c>
      <c r="C9770" s="5">
        <f>YEAR(Data!$E9770)</f>
        <v>2014</v>
      </c>
      <c r="D9770" s="2" t="str">
        <f>TEXT(Table_1[[#This Row],[Order Date]], "MMM")</f>
        <v>Dec</v>
      </c>
      <c r="E9770" s="7">
        <v>41981</v>
      </c>
      <c r="F9770" s="7">
        <v>41988</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row>
    <row r="9771" spans="1:23" ht="14.25" customHeight="1" x14ac:dyDescent="0.3">
      <c r="A9771" s="5">
        <v>9770</v>
      </c>
      <c r="B9771" s="2" t="s">
        <v>10829</v>
      </c>
      <c r="C9771" s="5">
        <f>YEAR(Data!$E9771)</f>
        <v>2013</v>
      </c>
      <c r="D9771" s="2" t="str">
        <f>TEXT(Table_1[[#This Row],[Order Date]], "MMM")</f>
        <v>Nov</v>
      </c>
      <c r="E9771" s="7">
        <v>41603</v>
      </c>
      <c r="F9771" s="7">
        <v>41609</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row>
    <row r="9772" spans="1:23" ht="14.25" customHeight="1" x14ac:dyDescent="0.3">
      <c r="A9772" s="5">
        <v>9771</v>
      </c>
      <c r="B9772" s="2" t="s">
        <v>10829</v>
      </c>
      <c r="C9772" s="5">
        <f>YEAR(Data!$E9772)</f>
        <v>2013</v>
      </c>
      <c r="D9772" s="2" t="str">
        <f>TEXT(Table_1[[#This Row],[Order Date]], "MMM")</f>
        <v>Nov</v>
      </c>
      <c r="E9772" s="7">
        <v>41603</v>
      </c>
      <c r="F9772" s="7">
        <v>41609</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row>
    <row r="9773" spans="1:23" ht="14.25" customHeight="1" x14ac:dyDescent="0.3">
      <c r="A9773" s="5">
        <v>9772</v>
      </c>
      <c r="B9773" s="2" t="s">
        <v>10829</v>
      </c>
      <c r="C9773" s="5">
        <f>YEAR(Data!$E9773)</f>
        <v>2013</v>
      </c>
      <c r="D9773" s="2" t="str">
        <f>TEXT(Table_1[[#This Row],[Order Date]], "MMM")</f>
        <v>Nov</v>
      </c>
      <c r="E9773" s="7">
        <v>41603</v>
      </c>
      <c r="F9773" s="7">
        <v>41609</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row>
    <row r="9774" spans="1:23" ht="14.25" customHeight="1" x14ac:dyDescent="0.3">
      <c r="A9774" s="5">
        <v>9773</v>
      </c>
      <c r="B9774" s="2" t="s">
        <v>10830</v>
      </c>
      <c r="C9774" s="5">
        <f>YEAR(Data!$E9774)</f>
        <v>2013</v>
      </c>
      <c r="D9774" s="2" t="str">
        <f>TEXT(Table_1[[#This Row],[Order Date]], "MMM")</f>
        <v>Jul</v>
      </c>
      <c r="E9774" s="7">
        <v>41459</v>
      </c>
      <c r="F9774" s="7">
        <v>41459</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row>
    <row r="9775" spans="1:23" ht="14.25" customHeight="1" x14ac:dyDescent="0.3">
      <c r="A9775" s="5">
        <v>9774</v>
      </c>
      <c r="B9775" s="2" t="s">
        <v>10831</v>
      </c>
      <c r="C9775" s="5">
        <f>YEAR(Data!$E9775)</f>
        <v>2013</v>
      </c>
      <c r="D9775" s="2" t="str">
        <f>TEXT(Table_1[[#This Row],[Order Date]], "MMM")</f>
        <v>Jun</v>
      </c>
      <c r="E9775" s="7">
        <v>41452</v>
      </c>
      <c r="F9775" s="7">
        <v>41459</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row>
    <row r="9776" spans="1:23" ht="14.25" customHeight="1" x14ac:dyDescent="0.3">
      <c r="A9776" s="5">
        <v>9775</v>
      </c>
      <c r="B9776" s="2" t="s">
        <v>10832</v>
      </c>
      <c r="C9776" s="5">
        <f>YEAR(Data!$E9776)</f>
        <v>2011</v>
      </c>
      <c r="D9776" s="2" t="str">
        <f>TEXT(Table_1[[#This Row],[Order Date]], "MMM")</f>
        <v>Jul</v>
      </c>
      <c r="E9776" s="7">
        <v>40750</v>
      </c>
      <c r="F9776" s="7">
        <v>40754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row>
    <row r="9777" spans="1:23" ht="14.25" customHeight="1" x14ac:dyDescent="0.3">
      <c r="A9777" s="5">
        <v>9776</v>
      </c>
      <c r="B9777" s="2" t="s">
        <v>10832</v>
      </c>
      <c r="C9777" s="5">
        <f>YEAR(Data!$E9777)</f>
        <v>2011</v>
      </c>
      <c r="D9777" s="2" t="str">
        <f>TEXT(Table_1[[#This Row],[Order Date]], "MMM")</f>
        <v>Jul</v>
      </c>
      <c r="E9777" s="7">
        <v>40750</v>
      </c>
      <c r="F9777" s="7">
        <v>40754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row>
    <row r="9778" spans="1:23" ht="14.25" customHeight="1" x14ac:dyDescent="0.3">
      <c r="A9778" s="5">
        <v>9777</v>
      </c>
      <c r="B9778" s="2" t="s">
        <v>10832</v>
      </c>
      <c r="C9778" s="5">
        <f>YEAR(Data!$E9778)</f>
        <v>2011</v>
      </c>
      <c r="D9778" s="2" t="str">
        <f>TEXT(Table_1[[#This Row],[Order Date]], "MMM")</f>
        <v>Jul</v>
      </c>
      <c r="E9778" s="7">
        <v>40750</v>
      </c>
      <c r="F9778" s="7">
        <v>40754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row>
    <row r="9779" spans="1:23" ht="14.25" customHeight="1" x14ac:dyDescent="0.3">
      <c r="A9779" s="5">
        <v>9778</v>
      </c>
      <c r="B9779" s="2" t="s">
        <v>10832</v>
      </c>
      <c r="C9779" s="5">
        <f>YEAR(Data!$E9779)</f>
        <v>2011</v>
      </c>
      <c r="D9779" s="2" t="str">
        <f>TEXT(Table_1[[#This Row],[Order Date]], "MMM")</f>
        <v>Jul</v>
      </c>
      <c r="E9779" s="7">
        <v>40750</v>
      </c>
      <c r="F9779" s="7">
        <v>40754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row>
    <row r="9780" spans="1:23" ht="14.25" customHeight="1" x14ac:dyDescent="0.3">
      <c r="A9780" s="5">
        <v>9779</v>
      </c>
      <c r="B9780" s="2" t="s">
        <v>10832</v>
      </c>
      <c r="C9780" s="5">
        <f>YEAR(Data!$E9780)</f>
        <v>2011</v>
      </c>
      <c r="D9780" s="2" t="str">
        <f>TEXT(Table_1[[#This Row],[Order Date]], "MMM")</f>
        <v>Jul</v>
      </c>
      <c r="E9780" s="7">
        <v>40750</v>
      </c>
      <c r="F9780" s="7">
        <v>40754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row>
    <row r="9781" spans="1:23" ht="14.25" customHeight="1" x14ac:dyDescent="0.3">
      <c r="A9781" s="5">
        <v>9780</v>
      </c>
      <c r="B9781" s="2" t="s">
        <v>10832</v>
      </c>
      <c r="C9781" s="5">
        <f>YEAR(Data!$E9781)</f>
        <v>2011</v>
      </c>
      <c r="D9781" s="2" t="str">
        <f>TEXT(Table_1[[#This Row],[Order Date]], "MMM")</f>
        <v>Jul</v>
      </c>
      <c r="E9781" s="7">
        <v>40750</v>
      </c>
      <c r="F9781" s="7">
        <v>40754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row>
    <row r="9782" spans="1:23" ht="14.25" customHeight="1" x14ac:dyDescent="0.3">
      <c r="A9782" s="5">
        <v>9781</v>
      </c>
      <c r="B9782" s="2" t="s">
        <v>10833</v>
      </c>
      <c r="C9782" s="5">
        <f>YEAR(Data!$E9782)</f>
        <v>2013</v>
      </c>
      <c r="D9782" s="2" t="str">
        <f>TEXT(Table_1[[#This Row],[Order Date]], "MMM")</f>
        <v>Sep</v>
      </c>
      <c r="E9782" s="7">
        <v>41532</v>
      </c>
      <c r="F9782" s="7">
        <v>41536</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row>
    <row r="9783" spans="1:23" ht="14.25" customHeight="1" x14ac:dyDescent="0.3">
      <c r="A9783" s="5">
        <v>9782</v>
      </c>
      <c r="B9783" s="2" t="s">
        <v>10833</v>
      </c>
      <c r="C9783" s="5">
        <f>YEAR(Data!$E9783)</f>
        <v>2013</v>
      </c>
      <c r="D9783" s="2" t="str">
        <f>TEXT(Table_1[[#This Row],[Order Date]], "MMM")</f>
        <v>Sep</v>
      </c>
      <c r="E9783" s="7">
        <v>41532</v>
      </c>
      <c r="F9783" s="7">
        <v>41536</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row>
    <row r="9784" spans="1:23" ht="14.25" customHeight="1" x14ac:dyDescent="0.3">
      <c r="A9784" s="5">
        <v>9783</v>
      </c>
      <c r="B9784" s="2" t="s">
        <v>10834</v>
      </c>
      <c r="C9784" s="5">
        <f>YEAR(Data!$E9784)</f>
        <v>2012</v>
      </c>
      <c r="D9784" s="2" t="str">
        <f>TEXT(Table_1[[#This Row],[Order Date]], "MMM")</f>
        <v>May</v>
      </c>
      <c r="E9784" s="7">
        <v>41060</v>
      </c>
      <c r="F9784" s="7">
        <v>41062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row>
    <row r="9785" spans="1:23" ht="14.25" customHeight="1" x14ac:dyDescent="0.3">
      <c r="A9785" s="5">
        <v>9784</v>
      </c>
      <c r="B9785" s="2" t="s">
        <v>10834</v>
      </c>
      <c r="C9785" s="5">
        <f>YEAR(Data!$E9785)</f>
        <v>2012</v>
      </c>
      <c r="D9785" s="2" t="str">
        <f>TEXT(Table_1[[#This Row],[Order Date]], "MMM")</f>
        <v>May</v>
      </c>
      <c r="E9785" s="7">
        <v>41060</v>
      </c>
      <c r="F9785" s="7">
        <v>41062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row>
    <row r="9786" spans="1:23" ht="14.25" customHeight="1" x14ac:dyDescent="0.3">
      <c r="A9786" s="5">
        <v>9785</v>
      </c>
      <c r="B9786" s="2" t="s">
        <v>10834</v>
      </c>
      <c r="C9786" s="5">
        <f>YEAR(Data!$E9786)</f>
        <v>2012</v>
      </c>
      <c r="D9786" s="2" t="str">
        <f>TEXT(Table_1[[#This Row],[Order Date]], "MMM")</f>
        <v>May</v>
      </c>
      <c r="E9786" s="7">
        <v>41060</v>
      </c>
      <c r="F9786" s="7">
        <v>41062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row>
    <row r="9787" spans="1:23" ht="14.25" customHeight="1" x14ac:dyDescent="0.3">
      <c r="A9787" s="5">
        <v>9786</v>
      </c>
      <c r="B9787" s="2" t="s">
        <v>10835</v>
      </c>
      <c r="C9787" s="5">
        <f>YEAR(Data!$E9787)</f>
        <v>2012</v>
      </c>
      <c r="D9787" s="2" t="str">
        <f>TEXT(Table_1[[#This Row],[Order Date]], "MMM")</f>
        <v>May</v>
      </c>
      <c r="E9787" s="7">
        <v>41038</v>
      </c>
      <c r="F9787" s="7">
        <v>41042</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row>
    <row r="9788" spans="1:23" ht="14.25" customHeight="1" x14ac:dyDescent="0.3">
      <c r="A9788" s="5">
        <v>9787</v>
      </c>
      <c r="B9788" s="2" t="s">
        <v>10836</v>
      </c>
      <c r="C9788" s="5">
        <f>YEAR(Data!$E9788)</f>
        <v>2011</v>
      </c>
      <c r="D9788" s="2" t="str">
        <f>TEXT(Table_1[[#This Row],[Order Date]], "MMM")</f>
        <v>Nov</v>
      </c>
      <c r="E9788" s="7">
        <v>40852</v>
      </c>
      <c r="F9788" s="7">
        <v>40852</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row>
    <row r="9789" spans="1:23" ht="14.25" customHeight="1" x14ac:dyDescent="0.3">
      <c r="A9789" s="5">
        <v>9788</v>
      </c>
      <c r="B9789" s="2" t="s">
        <v>10837</v>
      </c>
      <c r="C9789" s="5">
        <f>YEAR(Data!$E9789)</f>
        <v>2014</v>
      </c>
      <c r="D9789" s="2" t="str">
        <f>TEXT(Table_1[[#This Row],[Order Date]], "MMM")</f>
        <v>Mar</v>
      </c>
      <c r="E9789" s="7">
        <v>41726</v>
      </c>
      <c r="F9789" s="7">
        <v>41731</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row>
    <row r="9790" spans="1:23" ht="14.25" customHeight="1" x14ac:dyDescent="0.3">
      <c r="A9790" s="5">
        <v>9789</v>
      </c>
      <c r="B9790" s="2" t="s">
        <v>10837</v>
      </c>
      <c r="C9790" s="5">
        <f>YEAR(Data!$E9790)</f>
        <v>2014</v>
      </c>
      <c r="D9790" s="2" t="str">
        <f>TEXT(Table_1[[#This Row],[Order Date]], "MMM")</f>
        <v>Mar</v>
      </c>
      <c r="E9790" s="7">
        <v>41726</v>
      </c>
      <c r="F9790" s="7">
        <v>41731</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row>
    <row r="9791" spans="1:23" ht="14.25" customHeight="1" x14ac:dyDescent="0.3">
      <c r="A9791" s="5">
        <v>9790</v>
      </c>
      <c r="B9791" s="2" t="s">
        <v>10837</v>
      </c>
      <c r="C9791" s="5">
        <f>YEAR(Data!$E9791)</f>
        <v>2014</v>
      </c>
      <c r="D9791" s="2" t="str">
        <f>TEXT(Table_1[[#This Row],[Order Date]], "MMM")</f>
        <v>Mar</v>
      </c>
      <c r="E9791" s="7">
        <v>41726</v>
      </c>
      <c r="F9791" s="7">
        <v>41731</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row>
    <row r="9792" spans="1:23" ht="14.25" customHeight="1" x14ac:dyDescent="0.3">
      <c r="A9792" s="5">
        <v>9791</v>
      </c>
      <c r="B9792" s="2" t="s">
        <v>10837</v>
      </c>
      <c r="C9792" s="5">
        <f>YEAR(Data!$E9792)</f>
        <v>2014</v>
      </c>
      <c r="D9792" s="2" t="str">
        <f>TEXT(Table_1[[#This Row],[Order Date]], "MMM")</f>
        <v>Mar</v>
      </c>
      <c r="E9792" s="7">
        <v>41726</v>
      </c>
      <c r="F9792" s="7">
        <v>41731</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row>
    <row r="9793" spans="1:23" ht="14.25" customHeight="1" x14ac:dyDescent="0.3">
      <c r="A9793" s="5">
        <v>9792</v>
      </c>
      <c r="B9793" s="2" t="s">
        <v>10838</v>
      </c>
      <c r="C9793" s="5">
        <f>YEAR(Data!$E9793)</f>
        <v>2011</v>
      </c>
      <c r="D9793" s="2" t="str">
        <f>TEXT(Table_1[[#This Row],[Order Date]], "MMM")</f>
        <v>May</v>
      </c>
      <c r="E9793" s="7">
        <v>40684</v>
      </c>
      <c r="F9793" s="7">
        <v>40686</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row>
    <row r="9794" spans="1:23" ht="14.25" customHeight="1" x14ac:dyDescent="0.3">
      <c r="A9794" s="5">
        <v>9793</v>
      </c>
      <c r="B9794" s="2" t="s">
        <v>10838</v>
      </c>
      <c r="C9794" s="5">
        <f>YEAR(Data!$E9794)</f>
        <v>2011</v>
      </c>
      <c r="D9794" s="2" t="str">
        <f>TEXT(Table_1[[#This Row],[Order Date]], "MMM")</f>
        <v>May</v>
      </c>
      <c r="E9794" s="7">
        <v>40684</v>
      </c>
      <c r="F9794" s="7">
        <v>40686</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row>
    <row r="9795" spans="1:23" ht="14.25" customHeight="1" x14ac:dyDescent="0.3">
      <c r="A9795" s="5">
        <v>9794</v>
      </c>
      <c r="B9795" s="2" t="s">
        <v>10838</v>
      </c>
      <c r="C9795" s="5">
        <f>YEAR(Data!$E9795)</f>
        <v>2011</v>
      </c>
      <c r="D9795" s="2" t="str">
        <f>TEXT(Table_1[[#This Row],[Order Date]], "MMM")</f>
        <v>May</v>
      </c>
      <c r="E9795" s="7">
        <v>40684</v>
      </c>
      <c r="F9795" s="7">
        <v>40686</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row>
    <row r="9796" spans="1:23" ht="14.25" customHeight="1" x14ac:dyDescent="0.3">
      <c r="A9796" s="5">
        <v>9795</v>
      </c>
      <c r="B9796" s="2" t="s">
        <v>10838</v>
      </c>
      <c r="C9796" s="5">
        <f>YEAR(Data!$E9796)</f>
        <v>2011</v>
      </c>
      <c r="D9796" s="2" t="str">
        <f>TEXT(Table_1[[#This Row],[Order Date]], "MMM")</f>
        <v>May</v>
      </c>
      <c r="E9796" s="7">
        <v>40684</v>
      </c>
      <c r="F9796" s="7">
        <v>40686</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row>
    <row r="9797" spans="1:23" ht="14.25" customHeight="1" x14ac:dyDescent="0.3">
      <c r="A9797" s="5">
        <v>9796</v>
      </c>
      <c r="B9797" s="2" t="s">
        <v>10839</v>
      </c>
      <c r="C9797" s="5">
        <f>YEAR(Data!$E9797)</f>
        <v>2013</v>
      </c>
      <c r="D9797" s="2" t="str">
        <f>TEXT(Table_1[[#This Row],[Order Date]], "MMM")</f>
        <v>May</v>
      </c>
      <c r="E9797" s="7">
        <v>41416</v>
      </c>
      <c r="F9797" s="7">
        <v>41423</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row>
    <row r="9798" spans="1:23" ht="14.25" customHeight="1" x14ac:dyDescent="0.3">
      <c r="A9798" s="5">
        <v>9797</v>
      </c>
      <c r="B9798" s="2" t="s">
        <v>10840</v>
      </c>
      <c r="C9798" s="5">
        <f>YEAR(Data!$E9798)</f>
        <v>2012</v>
      </c>
      <c r="D9798" s="2" t="str">
        <f>TEXT(Table_1[[#This Row],[Order Date]], "MMM")</f>
        <v>Jan</v>
      </c>
      <c r="E9798" s="7">
        <v>40920</v>
      </c>
      <c r="F9798" s="7">
        <v>40925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row>
    <row r="9799" spans="1:23" ht="14.25" customHeight="1" x14ac:dyDescent="0.3">
      <c r="A9799" s="5">
        <v>9798</v>
      </c>
      <c r="B9799" s="2" t="s">
        <v>10840</v>
      </c>
      <c r="C9799" s="5">
        <f>YEAR(Data!$E9799)</f>
        <v>2012</v>
      </c>
      <c r="D9799" s="2" t="str">
        <f>TEXT(Table_1[[#This Row],[Order Date]], "MMM")</f>
        <v>Jan</v>
      </c>
      <c r="E9799" s="7">
        <v>40920</v>
      </c>
      <c r="F9799" s="7">
        <v>40925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row>
    <row r="9800" spans="1:23" ht="14.25" customHeight="1" x14ac:dyDescent="0.3">
      <c r="A9800" s="5">
        <v>9799</v>
      </c>
      <c r="B9800" s="2" t="s">
        <v>10840</v>
      </c>
      <c r="C9800" s="5">
        <f>YEAR(Data!$E9800)</f>
        <v>2012</v>
      </c>
      <c r="D9800" s="2" t="str">
        <f>TEXT(Table_1[[#This Row],[Order Date]], "MMM")</f>
        <v>Jan</v>
      </c>
      <c r="E9800" s="7">
        <v>40920</v>
      </c>
      <c r="F9800" s="7">
        <v>40925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row>
    <row r="9801" spans="1:23" ht="14.25" customHeight="1" x14ac:dyDescent="0.3">
      <c r="A9801" s="5">
        <v>9800</v>
      </c>
      <c r="B9801" s="2" t="s">
        <v>10840</v>
      </c>
      <c r="C9801" s="5">
        <f>YEAR(Data!$E9801)</f>
        <v>2012</v>
      </c>
      <c r="D9801" s="2" t="str">
        <f>TEXT(Table_1[[#This Row],[Order Date]], "MMM")</f>
        <v>Jan</v>
      </c>
      <c r="E9801" s="7">
        <v>40920</v>
      </c>
      <c r="F9801" s="7">
        <v>40925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row>
    <row r="9802" spans="1:23" ht="14.25" customHeight="1" x14ac:dyDescent="0.3">
      <c r="A9802" s="5">
        <v>9801</v>
      </c>
      <c r="B9802" s="2" t="s">
        <v>10840</v>
      </c>
      <c r="C9802" s="5">
        <f>YEAR(Data!$E9802)</f>
        <v>2012</v>
      </c>
      <c r="D9802" s="2" t="str">
        <f>TEXT(Table_1[[#This Row],[Order Date]], "MMM")</f>
        <v>Jan</v>
      </c>
      <c r="E9802" s="7">
        <v>40920</v>
      </c>
      <c r="F9802" s="7">
        <v>40925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row>
    <row r="9803" spans="1:23" ht="14.25" customHeight="1" x14ac:dyDescent="0.3">
      <c r="A9803" s="5">
        <v>9802</v>
      </c>
      <c r="B9803" s="2" t="s">
        <v>10841</v>
      </c>
      <c r="C9803" s="5">
        <f>YEAR(Data!$E9803)</f>
        <v>2014</v>
      </c>
      <c r="D9803" s="2" t="str">
        <f>TEXT(Table_1[[#This Row],[Order Date]], "MMM")</f>
        <v>Sep</v>
      </c>
      <c r="E9803" s="7">
        <v>41912</v>
      </c>
      <c r="F9803" s="7">
        <v>41919</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row>
    <row r="9804" spans="1:23" ht="14.25" customHeight="1" x14ac:dyDescent="0.3">
      <c r="A9804" s="5">
        <v>9803</v>
      </c>
      <c r="B9804" s="2" t="s">
        <v>10843</v>
      </c>
      <c r="C9804" s="5">
        <f>YEAR(Data!$E9804)</f>
        <v>2012</v>
      </c>
      <c r="D9804" s="2" t="str">
        <f>TEXT(Table_1[[#This Row],[Order Date]], "MMM")</f>
        <v>Jul</v>
      </c>
      <c r="E9804" s="7">
        <v>41108</v>
      </c>
      <c r="F9804" s="7">
        <v>41110</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row>
    <row r="9805" spans="1:23" ht="14.25" customHeight="1" x14ac:dyDescent="0.3">
      <c r="A9805" s="5">
        <v>9804</v>
      </c>
      <c r="B9805" s="2" t="s">
        <v>10843</v>
      </c>
      <c r="C9805" s="5">
        <f>YEAR(Data!$E9805)</f>
        <v>2012</v>
      </c>
      <c r="D9805" s="2" t="str">
        <f>TEXT(Table_1[[#This Row],[Order Date]], "MMM")</f>
        <v>Jul</v>
      </c>
      <c r="E9805" s="7">
        <v>41108</v>
      </c>
      <c r="F9805" s="7">
        <v>41110</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row>
    <row r="9806" spans="1:23" ht="14.25" customHeight="1" x14ac:dyDescent="0.3">
      <c r="A9806" s="5">
        <v>9805</v>
      </c>
      <c r="B9806" s="2" t="s">
        <v>10843</v>
      </c>
      <c r="C9806" s="5">
        <f>YEAR(Data!$E9806)</f>
        <v>2012</v>
      </c>
      <c r="D9806" s="2" t="str">
        <f>TEXT(Table_1[[#This Row],[Order Date]], "MMM")</f>
        <v>Jul</v>
      </c>
      <c r="E9806" s="7">
        <v>41108</v>
      </c>
      <c r="F9806" s="7">
        <v>41110</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row>
    <row r="9807" spans="1:23" ht="14.25" customHeight="1" x14ac:dyDescent="0.3">
      <c r="A9807" s="5">
        <v>9806</v>
      </c>
      <c r="B9807" s="2" t="s">
        <v>10844</v>
      </c>
      <c r="C9807" s="5">
        <f>YEAR(Data!$E9807)</f>
        <v>2013</v>
      </c>
      <c r="D9807" s="2" t="str">
        <f>TEXT(Table_1[[#This Row],[Order Date]], "MMM")</f>
        <v>Oct</v>
      </c>
      <c r="E9807" s="7">
        <v>41569</v>
      </c>
      <c r="F9807" s="7">
        <v>41574</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row>
    <row r="9808" spans="1:23" ht="14.25" customHeight="1" x14ac:dyDescent="0.3">
      <c r="A9808" s="5">
        <v>9807</v>
      </c>
      <c r="B9808" s="2" t="s">
        <v>10844</v>
      </c>
      <c r="C9808" s="5">
        <f>YEAR(Data!$E9808)</f>
        <v>2013</v>
      </c>
      <c r="D9808" s="2" t="str">
        <f>TEXT(Table_1[[#This Row],[Order Date]], "MMM")</f>
        <v>Oct</v>
      </c>
      <c r="E9808" s="7">
        <v>41569</v>
      </c>
      <c r="F9808" s="7">
        <v>41574</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row>
    <row r="9809" spans="1:23" ht="14.25" customHeight="1" x14ac:dyDescent="0.3">
      <c r="A9809" s="5">
        <v>9808</v>
      </c>
      <c r="B9809" s="2" t="s">
        <v>10845</v>
      </c>
      <c r="C9809" s="5">
        <f>YEAR(Data!$E9809)</f>
        <v>2014</v>
      </c>
      <c r="D9809" s="2" t="str">
        <f>TEXT(Table_1[[#This Row],[Order Date]], "MMM")</f>
        <v>Jul</v>
      </c>
      <c r="E9809" s="7">
        <v>41848</v>
      </c>
      <c r="F9809" s="7">
        <v>41853</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row>
    <row r="9810" spans="1:23" ht="14.25" customHeight="1" x14ac:dyDescent="0.3">
      <c r="A9810" s="5">
        <v>9809</v>
      </c>
      <c r="B9810" s="2" t="s">
        <v>10846</v>
      </c>
      <c r="C9810" s="5">
        <f>YEAR(Data!$E9810)</f>
        <v>2014</v>
      </c>
      <c r="D9810" s="2" t="str">
        <f>TEXT(Table_1[[#This Row],[Order Date]], "MMM")</f>
        <v>Jul</v>
      </c>
      <c r="E9810" s="7">
        <v>41842</v>
      </c>
      <c r="F9810" s="7">
        <v>41847</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row>
    <row r="9811" spans="1:23" ht="14.25" customHeight="1" x14ac:dyDescent="0.3">
      <c r="A9811" s="5">
        <v>9810</v>
      </c>
      <c r="B9811" s="2" t="s">
        <v>10847</v>
      </c>
      <c r="C9811" s="5">
        <f>YEAR(Data!$E9811)</f>
        <v>2011</v>
      </c>
      <c r="D9811" s="2" t="str">
        <f>TEXT(Table_1[[#This Row],[Order Date]], "MMM")</f>
        <v>Nov</v>
      </c>
      <c r="E9811" s="7">
        <v>40854</v>
      </c>
      <c r="F9811" s="7">
        <v>40858</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row>
    <row r="9812" spans="1:23" ht="14.25" customHeight="1" x14ac:dyDescent="0.3">
      <c r="A9812" s="5">
        <v>9811</v>
      </c>
      <c r="B9812" s="2" t="s">
        <v>10847</v>
      </c>
      <c r="C9812" s="5">
        <f>YEAR(Data!$E9812)</f>
        <v>2011</v>
      </c>
      <c r="D9812" s="2" t="str">
        <f>TEXT(Table_1[[#This Row],[Order Date]], "MMM")</f>
        <v>Nov</v>
      </c>
      <c r="E9812" s="7">
        <v>40854</v>
      </c>
      <c r="F9812" s="7">
        <v>40858</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row>
    <row r="9813" spans="1:23" ht="14.25" customHeight="1" x14ac:dyDescent="0.3">
      <c r="A9813" s="5">
        <v>9812</v>
      </c>
      <c r="B9813" s="2" t="s">
        <v>10848</v>
      </c>
      <c r="C9813" s="5">
        <f>YEAR(Data!$E9813)</f>
        <v>2013</v>
      </c>
      <c r="D9813" s="2" t="str">
        <f>TEXT(Table_1[[#This Row],[Order Date]], "MMM")</f>
        <v>Nov</v>
      </c>
      <c r="E9813" s="7">
        <v>41606</v>
      </c>
      <c r="F9813" s="7">
        <v>41609</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row>
    <row r="9814" spans="1:23" ht="14.25" customHeight="1" x14ac:dyDescent="0.3">
      <c r="A9814" s="5">
        <v>9813</v>
      </c>
      <c r="B9814" s="2" t="s">
        <v>10848</v>
      </c>
      <c r="C9814" s="5">
        <f>YEAR(Data!$E9814)</f>
        <v>2013</v>
      </c>
      <c r="D9814" s="2" t="str">
        <f>TEXT(Table_1[[#This Row],[Order Date]], "MMM")</f>
        <v>Nov</v>
      </c>
      <c r="E9814" s="7">
        <v>41606</v>
      </c>
      <c r="F9814" s="7">
        <v>41609</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row>
    <row r="9815" spans="1:23" ht="14.25" customHeight="1" x14ac:dyDescent="0.3">
      <c r="A9815" s="5">
        <v>9814</v>
      </c>
      <c r="B9815" s="2" t="s">
        <v>10848</v>
      </c>
      <c r="C9815" s="5">
        <f>YEAR(Data!$E9815)</f>
        <v>2013</v>
      </c>
      <c r="D9815" s="2" t="str">
        <f>TEXT(Table_1[[#This Row],[Order Date]], "MMM")</f>
        <v>Nov</v>
      </c>
      <c r="E9815" s="7">
        <v>41606</v>
      </c>
      <c r="F9815" s="7">
        <v>41609</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row>
    <row r="9816" spans="1:23" ht="14.25" customHeight="1" x14ac:dyDescent="0.3">
      <c r="A9816" s="5">
        <v>9815</v>
      </c>
      <c r="B9816" s="2" t="s">
        <v>10848</v>
      </c>
      <c r="C9816" s="5">
        <f>YEAR(Data!$E9816)</f>
        <v>2013</v>
      </c>
      <c r="D9816" s="2" t="str">
        <f>TEXT(Table_1[[#This Row],[Order Date]], "MMM")</f>
        <v>Nov</v>
      </c>
      <c r="E9816" s="7">
        <v>41606</v>
      </c>
      <c r="F9816" s="7">
        <v>41609</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row>
    <row r="9817" spans="1:23" ht="14.25" customHeight="1" x14ac:dyDescent="0.3">
      <c r="A9817" s="5">
        <v>9816</v>
      </c>
      <c r="B9817" s="2" t="s">
        <v>10849</v>
      </c>
      <c r="C9817" s="5">
        <f>YEAR(Data!$E9817)</f>
        <v>2012</v>
      </c>
      <c r="D9817" s="2" t="str">
        <f>TEXT(Table_1[[#This Row],[Order Date]], "MMM")</f>
        <v>Jun</v>
      </c>
      <c r="E9817" s="7">
        <v>41068</v>
      </c>
      <c r="F9817" s="7">
        <v>41072</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row>
    <row r="9818" spans="1:23" ht="14.25" customHeight="1" x14ac:dyDescent="0.3">
      <c r="A9818" s="5">
        <v>9817</v>
      </c>
      <c r="B9818" s="2" t="s">
        <v>10849</v>
      </c>
      <c r="C9818" s="5">
        <f>YEAR(Data!$E9818)</f>
        <v>2012</v>
      </c>
      <c r="D9818" s="2" t="str">
        <f>TEXT(Table_1[[#This Row],[Order Date]], "MMM")</f>
        <v>Jun</v>
      </c>
      <c r="E9818" s="7">
        <v>41068</v>
      </c>
      <c r="F9818" s="7">
        <v>41072</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row>
    <row r="9819" spans="1:23" ht="14.25" customHeight="1" x14ac:dyDescent="0.3">
      <c r="A9819" s="5">
        <v>9818</v>
      </c>
      <c r="B9819" s="2" t="s">
        <v>10849</v>
      </c>
      <c r="C9819" s="5">
        <f>YEAR(Data!$E9819)</f>
        <v>2012</v>
      </c>
      <c r="D9819" s="2" t="str">
        <f>TEXT(Table_1[[#This Row],[Order Date]], "MMM")</f>
        <v>Jun</v>
      </c>
      <c r="E9819" s="7">
        <v>41068</v>
      </c>
      <c r="F9819" s="7">
        <v>41072</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row>
    <row r="9820" spans="1:23" ht="14.25" customHeight="1" x14ac:dyDescent="0.3">
      <c r="A9820" s="5">
        <v>9819</v>
      </c>
      <c r="B9820" s="2" t="s">
        <v>10849</v>
      </c>
      <c r="C9820" s="5">
        <f>YEAR(Data!$E9820)</f>
        <v>2012</v>
      </c>
      <c r="D9820" s="2" t="str">
        <f>TEXT(Table_1[[#This Row],[Order Date]], "MMM")</f>
        <v>Jun</v>
      </c>
      <c r="E9820" s="7">
        <v>41068</v>
      </c>
      <c r="F9820" s="7">
        <v>41072</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row>
    <row r="9821" spans="1:23" ht="14.25" customHeight="1" x14ac:dyDescent="0.3">
      <c r="A9821" s="5">
        <v>9820</v>
      </c>
      <c r="B9821" s="2" t="s">
        <v>10849</v>
      </c>
      <c r="C9821" s="5">
        <f>YEAR(Data!$E9821)</f>
        <v>2012</v>
      </c>
      <c r="D9821" s="2" t="str">
        <f>TEXT(Table_1[[#This Row],[Order Date]], "MMM")</f>
        <v>Jun</v>
      </c>
      <c r="E9821" s="7">
        <v>41068</v>
      </c>
      <c r="F9821" s="7">
        <v>41072</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row>
    <row r="9822" spans="1:23" ht="14.25" customHeight="1" x14ac:dyDescent="0.3">
      <c r="A9822" s="5">
        <v>9821</v>
      </c>
      <c r="B9822" s="2" t="s">
        <v>10849</v>
      </c>
      <c r="C9822" s="5">
        <f>YEAR(Data!$E9822)</f>
        <v>2012</v>
      </c>
      <c r="D9822" s="2" t="str">
        <f>TEXT(Table_1[[#This Row],[Order Date]], "MMM")</f>
        <v>Jun</v>
      </c>
      <c r="E9822" s="7">
        <v>41068</v>
      </c>
      <c r="F9822" s="7">
        <v>41072</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row>
    <row r="9823" spans="1:23" ht="14.25" customHeight="1" x14ac:dyDescent="0.3">
      <c r="A9823" s="5">
        <v>9822</v>
      </c>
      <c r="B9823" s="2" t="s">
        <v>10849</v>
      </c>
      <c r="C9823" s="5">
        <f>YEAR(Data!$E9823)</f>
        <v>2012</v>
      </c>
      <c r="D9823" s="2" t="str">
        <f>TEXT(Table_1[[#This Row],[Order Date]], "MMM")</f>
        <v>Jun</v>
      </c>
      <c r="E9823" s="7">
        <v>41068</v>
      </c>
      <c r="F9823" s="7">
        <v>41072</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row>
    <row r="9824" spans="1:23" ht="14.25" customHeight="1" x14ac:dyDescent="0.3">
      <c r="A9824" s="5">
        <v>9823</v>
      </c>
      <c r="B9824" s="2" t="s">
        <v>10850</v>
      </c>
      <c r="C9824" s="5">
        <f>YEAR(Data!$E9824)</f>
        <v>2011</v>
      </c>
      <c r="D9824" s="2" t="str">
        <f>TEXT(Table_1[[#This Row],[Order Date]], "MMM")</f>
        <v>Aug</v>
      </c>
      <c r="E9824" s="7">
        <v>40770</v>
      </c>
      <c r="F9824" s="7">
        <v>40774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row>
    <row r="9825" spans="1:23" ht="14.25" customHeight="1" x14ac:dyDescent="0.3">
      <c r="A9825" s="5">
        <v>9824</v>
      </c>
      <c r="B9825" s="2" t="s">
        <v>10850</v>
      </c>
      <c r="C9825" s="5">
        <f>YEAR(Data!$E9825)</f>
        <v>2011</v>
      </c>
      <c r="D9825" s="2" t="str">
        <f>TEXT(Table_1[[#This Row],[Order Date]], "MMM")</f>
        <v>Aug</v>
      </c>
      <c r="E9825" s="7">
        <v>40770</v>
      </c>
      <c r="F9825" s="7">
        <v>40774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row>
    <row r="9826" spans="1:23" ht="14.25" customHeight="1" x14ac:dyDescent="0.3">
      <c r="A9826" s="5">
        <v>9825</v>
      </c>
      <c r="B9826" s="2" t="s">
        <v>10850</v>
      </c>
      <c r="C9826" s="5">
        <f>YEAR(Data!$E9826)</f>
        <v>2011</v>
      </c>
      <c r="D9826" s="2" t="str">
        <f>TEXT(Table_1[[#This Row],[Order Date]], "MMM")</f>
        <v>Aug</v>
      </c>
      <c r="E9826" s="7">
        <v>40770</v>
      </c>
      <c r="F9826" s="7">
        <v>40774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row>
    <row r="9827" spans="1:23" ht="14.25" customHeight="1" x14ac:dyDescent="0.3">
      <c r="A9827" s="5">
        <v>9826</v>
      </c>
      <c r="B9827" s="2" t="s">
        <v>10850</v>
      </c>
      <c r="C9827" s="5">
        <f>YEAR(Data!$E9827)</f>
        <v>2011</v>
      </c>
      <c r="D9827" s="2" t="str">
        <f>TEXT(Table_1[[#This Row],[Order Date]], "MMM")</f>
        <v>Aug</v>
      </c>
      <c r="E9827" s="7">
        <v>40770</v>
      </c>
      <c r="F9827" s="7">
        <v>40774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row>
    <row r="9828" spans="1:23" ht="14.25" customHeight="1" x14ac:dyDescent="0.3">
      <c r="A9828" s="5">
        <v>9827</v>
      </c>
      <c r="B9828" s="2" t="s">
        <v>10850</v>
      </c>
      <c r="C9828" s="5">
        <f>YEAR(Data!$E9828)</f>
        <v>2011</v>
      </c>
      <c r="D9828" s="2" t="str">
        <f>TEXT(Table_1[[#This Row],[Order Date]], "MMM")</f>
        <v>Aug</v>
      </c>
      <c r="E9828" s="7">
        <v>40770</v>
      </c>
      <c r="F9828" s="7">
        <v>40774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row>
    <row r="9829" spans="1:23" ht="14.25" customHeight="1" x14ac:dyDescent="0.3">
      <c r="A9829" s="5">
        <v>9828</v>
      </c>
      <c r="B9829" s="2" t="s">
        <v>10851</v>
      </c>
      <c r="C9829" s="5">
        <f>YEAR(Data!$E9829)</f>
        <v>2014</v>
      </c>
      <c r="D9829" s="2" t="str">
        <f>TEXT(Table_1[[#This Row],[Order Date]], "MMM")</f>
        <v>Jun</v>
      </c>
      <c r="E9829" s="7">
        <v>41810</v>
      </c>
      <c r="F9829" s="7">
        <v>41817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row>
    <row r="9830" spans="1:23" ht="14.25" customHeight="1" x14ac:dyDescent="0.3">
      <c r="A9830" s="5">
        <v>9829</v>
      </c>
      <c r="B9830" s="2" t="s">
        <v>10851</v>
      </c>
      <c r="C9830" s="5">
        <f>YEAR(Data!$E9830)</f>
        <v>2014</v>
      </c>
      <c r="D9830" s="2" t="str">
        <f>TEXT(Table_1[[#This Row],[Order Date]], "MMM")</f>
        <v>Jun</v>
      </c>
      <c r="E9830" s="7">
        <v>41810</v>
      </c>
      <c r="F9830" s="7">
        <v>41817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row>
    <row r="9831" spans="1:23" ht="14.25" customHeight="1" x14ac:dyDescent="0.3">
      <c r="A9831" s="5">
        <v>9830</v>
      </c>
      <c r="B9831" s="2" t="s">
        <v>10852</v>
      </c>
      <c r="C9831" s="5">
        <f>YEAR(Data!$E9831)</f>
        <v>2014</v>
      </c>
      <c r="D9831" s="2" t="str">
        <f>TEXT(Table_1[[#This Row],[Order Date]], "MMM")</f>
        <v>Jul</v>
      </c>
      <c r="E9831" s="7">
        <v>41837</v>
      </c>
      <c r="F9831" s="7">
        <v>41844</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row>
    <row r="9832" spans="1:23" ht="14.25" customHeight="1" x14ac:dyDescent="0.3">
      <c r="A9832" s="5">
        <v>9831</v>
      </c>
      <c r="B9832" s="2" t="s">
        <v>10853</v>
      </c>
      <c r="C9832" s="5">
        <f>YEAR(Data!$E9832)</f>
        <v>2011</v>
      </c>
      <c r="D9832" s="2" t="str">
        <f>TEXT(Table_1[[#This Row],[Order Date]], "MMM")</f>
        <v>Dec</v>
      </c>
      <c r="E9832" s="7">
        <v>40893</v>
      </c>
      <c r="F9832" s="7">
        <v>40895</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row>
    <row r="9833" spans="1:23" ht="14.25" customHeight="1" x14ac:dyDescent="0.3">
      <c r="A9833" s="5">
        <v>9832</v>
      </c>
      <c r="B9833" s="2" t="s">
        <v>10853</v>
      </c>
      <c r="C9833" s="5">
        <f>YEAR(Data!$E9833)</f>
        <v>2011</v>
      </c>
      <c r="D9833" s="2" t="str">
        <f>TEXT(Table_1[[#This Row],[Order Date]], "MMM")</f>
        <v>Dec</v>
      </c>
      <c r="E9833" s="7">
        <v>40893</v>
      </c>
      <c r="F9833" s="7">
        <v>40895</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row>
    <row r="9834" spans="1:23" ht="14.25" customHeight="1" x14ac:dyDescent="0.3">
      <c r="A9834" s="5">
        <v>9833</v>
      </c>
      <c r="B9834" s="2" t="s">
        <v>10854</v>
      </c>
      <c r="C9834" s="5">
        <f>YEAR(Data!$E9834)</f>
        <v>2011</v>
      </c>
      <c r="D9834" s="2" t="str">
        <f>TEXT(Table_1[[#This Row],[Order Date]], "MMM")</f>
        <v>May</v>
      </c>
      <c r="E9834" s="7">
        <v>40681</v>
      </c>
      <c r="F9834" s="7">
        <v>40685</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row>
    <row r="9835" spans="1:23" ht="14.25" customHeight="1" x14ac:dyDescent="0.3">
      <c r="A9835" s="5">
        <v>9834</v>
      </c>
      <c r="B9835" s="2" t="s">
        <v>10855</v>
      </c>
      <c r="C9835" s="5">
        <f>YEAR(Data!$E9835)</f>
        <v>2014</v>
      </c>
      <c r="D9835" s="2" t="str">
        <f>TEXT(Table_1[[#This Row],[Order Date]], "MMM")</f>
        <v>Sep</v>
      </c>
      <c r="E9835" s="7">
        <v>41897</v>
      </c>
      <c r="F9835" s="7">
        <v>41902</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row>
    <row r="9836" spans="1:23" ht="14.25" customHeight="1" x14ac:dyDescent="0.3">
      <c r="A9836" s="5">
        <v>9835</v>
      </c>
      <c r="B9836" s="2" t="s">
        <v>10856</v>
      </c>
      <c r="C9836" s="5">
        <f>YEAR(Data!$E9836)</f>
        <v>2013</v>
      </c>
      <c r="D9836" s="2" t="str">
        <f>TEXT(Table_1[[#This Row],[Order Date]], "MMM")</f>
        <v>Oct</v>
      </c>
      <c r="E9836" s="7">
        <v>41558</v>
      </c>
      <c r="F9836" s="7">
        <v>41560</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row>
    <row r="9837" spans="1:23" ht="14.25" customHeight="1" x14ac:dyDescent="0.3">
      <c r="A9837" s="5">
        <v>9836</v>
      </c>
      <c r="B9837" s="2" t="s">
        <v>10856</v>
      </c>
      <c r="C9837" s="5">
        <f>YEAR(Data!$E9837)</f>
        <v>2013</v>
      </c>
      <c r="D9837" s="2" t="str">
        <f>TEXT(Table_1[[#This Row],[Order Date]], "MMM")</f>
        <v>Oct</v>
      </c>
      <c r="E9837" s="7">
        <v>41558</v>
      </c>
      <c r="F9837" s="7">
        <v>41560</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row>
    <row r="9838" spans="1:23" ht="14.25" customHeight="1" x14ac:dyDescent="0.3">
      <c r="A9838" s="5">
        <v>9837</v>
      </c>
      <c r="B9838" s="2" t="s">
        <v>10857</v>
      </c>
      <c r="C9838" s="5">
        <f>YEAR(Data!$E9838)</f>
        <v>2013</v>
      </c>
      <c r="D9838" s="2" t="str">
        <f>TEXT(Table_1[[#This Row],[Order Date]], "MMM")</f>
        <v>Sep</v>
      </c>
      <c r="E9838" s="7">
        <v>41543</v>
      </c>
      <c r="F9838" s="7">
        <v>41549</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row>
    <row r="9839" spans="1:23" ht="14.25" customHeight="1" x14ac:dyDescent="0.3">
      <c r="A9839" s="5">
        <v>9838</v>
      </c>
      <c r="B9839" s="2" t="s">
        <v>10857</v>
      </c>
      <c r="C9839" s="5">
        <f>YEAR(Data!$E9839)</f>
        <v>2013</v>
      </c>
      <c r="D9839" s="2" t="str">
        <f>TEXT(Table_1[[#This Row],[Order Date]], "MMM")</f>
        <v>Sep</v>
      </c>
      <c r="E9839" s="7">
        <v>41543</v>
      </c>
      <c r="F9839" s="7">
        <v>41549</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row>
    <row r="9840" spans="1:23" ht="14.25" customHeight="1" x14ac:dyDescent="0.3">
      <c r="A9840" s="5">
        <v>9839</v>
      </c>
      <c r="B9840" s="2" t="s">
        <v>10857</v>
      </c>
      <c r="C9840" s="5">
        <f>YEAR(Data!$E9840)</f>
        <v>2013</v>
      </c>
      <c r="D9840" s="2" t="str">
        <f>TEXT(Table_1[[#This Row],[Order Date]], "MMM")</f>
        <v>Sep</v>
      </c>
      <c r="E9840" s="7">
        <v>41543</v>
      </c>
      <c r="F9840" s="7">
        <v>41549</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row>
    <row r="9841" spans="1:23" ht="14.25" customHeight="1" x14ac:dyDescent="0.3">
      <c r="A9841" s="5">
        <v>9840</v>
      </c>
      <c r="B9841" s="2" t="s">
        <v>10857</v>
      </c>
      <c r="C9841" s="5">
        <f>YEAR(Data!$E9841)</f>
        <v>2013</v>
      </c>
      <c r="D9841" s="2" t="str">
        <f>TEXT(Table_1[[#This Row],[Order Date]], "MMM")</f>
        <v>Sep</v>
      </c>
      <c r="E9841" s="7">
        <v>41543</v>
      </c>
      <c r="F9841" s="7">
        <v>41549</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row>
    <row r="9842" spans="1:23" ht="14.25" customHeight="1" x14ac:dyDescent="0.3">
      <c r="A9842" s="5">
        <v>9841</v>
      </c>
      <c r="B9842" s="2" t="s">
        <v>10857</v>
      </c>
      <c r="C9842" s="5">
        <f>YEAR(Data!$E9842)</f>
        <v>2013</v>
      </c>
      <c r="D9842" s="2" t="str">
        <f>TEXT(Table_1[[#This Row],[Order Date]], "MMM")</f>
        <v>Sep</v>
      </c>
      <c r="E9842" s="7">
        <v>41543</v>
      </c>
      <c r="F9842" s="7">
        <v>41549</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row>
    <row r="9843" spans="1:23" ht="14.25" customHeight="1" x14ac:dyDescent="0.3">
      <c r="A9843" s="5">
        <v>9842</v>
      </c>
      <c r="B9843" s="2" t="s">
        <v>10857</v>
      </c>
      <c r="C9843" s="5">
        <f>YEAR(Data!$E9843)</f>
        <v>2013</v>
      </c>
      <c r="D9843" s="2" t="str">
        <f>TEXT(Table_1[[#This Row],[Order Date]], "MMM")</f>
        <v>Sep</v>
      </c>
      <c r="E9843" s="7">
        <v>41543</v>
      </c>
      <c r="F9843" s="7">
        <v>41549</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row>
    <row r="9844" spans="1:23" ht="14.25" customHeight="1" x14ac:dyDescent="0.3">
      <c r="A9844" s="5">
        <v>9843</v>
      </c>
      <c r="B9844" s="2" t="s">
        <v>10857</v>
      </c>
      <c r="C9844" s="5">
        <f>YEAR(Data!$E9844)</f>
        <v>2013</v>
      </c>
      <c r="D9844" s="2" t="str">
        <f>TEXT(Table_1[[#This Row],[Order Date]], "MMM")</f>
        <v>Sep</v>
      </c>
      <c r="E9844" s="7">
        <v>41543</v>
      </c>
      <c r="F9844" s="7">
        <v>41549</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row>
    <row r="9845" spans="1:23" ht="14.25" customHeight="1" x14ac:dyDescent="0.3">
      <c r="A9845" s="5">
        <v>9844</v>
      </c>
      <c r="B9845" s="2" t="s">
        <v>10858</v>
      </c>
      <c r="C9845" s="5">
        <f>YEAR(Data!$E9845)</f>
        <v>2011</v>
      </c>
      <c r="D9845" s="2" t="str">
        <f>TEXT(Table_1[[#This Row],[Order Date]], "MMM")</f>
        <v>Jun</v>
      </c>
      <c r="E9845" s="7">
        <v>40697</v>
      </c>
      <c r="F9845" s="7">
        <v>40700</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row>
    <row r="9846" spans="1:23" ht="14.25" customHeight="1" x14ac:dyDescent="0.3">
      <c r="A9846" s="5">
        <v>9845</v>
      </c>
      <c r="B9846" s="2" t="s">
        <v>10858</v>
      </c>
      <c r="C9846" s="5">
        <f>YEAR(Data!$E9846)</f>
        <v>2011</v>
      </c>
      <c r="D9846" s="2" t="str">
        <f>TEXT(Table_1[[#This Row],[Order Date]], "MMM")</f>
        <v>Jun</v>
      </c>
      <c r="E9846" s="7">
        <v>40697</v>
      </c>
      <c r="F9846" s="7">
        <v>40700</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row>
    <row r="9847" spans="1:23" ht="14.25" customHeight="1" x14ac:dyDescent="0.3">
      <c r="A9847" s="5">
        <v>9846</v>
      </c>
      <c r="B9847" s="2" t="s">
        <v>10858</v>
      </c>
      <c r="C9847" s="5">
        <f>YEAR(Data!$E9847)</f>
        <v>2011</v>
      </c>
      <c r="D9847" s="2" t="str">
        <f>TEXT(Table_1[[#This Row],[Order Date]], "MMM")</f>
        <v>Jun</v>
      </c>
      <c r="E9847" s="7">
        <v>40697</v>
      </c>
      <c r="F9847" s="7">
        <v>40700</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row>
    <row r="9848" spans="1:23" ht="14.25" customHeight="1" x14ac:dyDescent="0.3">
      <c r="A9848" s="5">
        <v>9847</v>
      </c>
      <c r="B9848" s="2" t="s">
        <v>10859</v>
      </c>
      <c r="C9848" s="5">
        <f>YEAR(Data!$E9848)</f>
        <v>2014</v>
      </c>
      <c r="D9848" s="2" t="str">
        <f>TEXT(Table_1[[#This Row],[Order Date]], "MMM")</f>
        <v>Sep</v>
      </c>
      <c r="E9848" s="7">
        <v>41885</v>
      </c>
      <c r="F9848" s="7">
        <v>41887</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row>
    <row r="9849" spans="1:23" ht="14.25" customHeight="1" x14ac:dyDescent="0.3">
      <c r="A9849" s="5">
        <v>9848</v>
      </c>
      <c r="B9849" s="2" t="s">
        <v>10859</v>
      </c>
      <c r="C9849" s="5">
        <f>YEAR(Data!$E9849)</f>
        <v>2014</v>
      </c>
      <c r="D9849" s="2" t="str">
        <f>TEXT(Table_1[[#This Row],[Order Date]], "MMM")</f>
        <v>Sep</v>
      </c>
      <c r="E9849" s="7">
        <v>41885</v>
      </c>
      <c r="F9849" s="7">
        <v>41887</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row>
    <row r="9850" spans="1:23" ht="14.25" customHeight="1" x14ac:dyDescent="0.3">
      <c r="A9850" s="5">
        <v>9849</v>
      </c>
      <c r="B9850" s="2" t="s">
        <v>10859</v>
      </c>
      <c r="C9850" s="5">
        <f>YEAR(Data!$E9850)</f>
        <v>2014</v>
      </c>
      <c r="D9850" s="2" t="str">
        <f>TEXT(Table_1[[#This Row],[Order Date]], "MMM")</f>
        <v>Sep</v>
      </c>
      <c r="E9850" s="7">
        <v>41885</v>
      </c>
      <c r="F9850" s="7">
        <v>41887</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row>
    <row r="9851" spans="1:23" ht="14.25" customHeight="1" x14ac:dyDescent="0.3">
      <c r="A9851" s="5">
        <v>9850</v>
      </c>
      <c r="B9851" s="2" t="s">
        <v>10860</v>
      </c>
      <c r="C9851" s="5">
        <f>YEAR(Data!$E9851)</f>
        <v>2011</v>
      </c>
      <c r="D9851" s="2" t="str">
        <f>TEXT(Table_1[[#This Row],[Order Date]], "MMM")</f>
        <v>Apr</v>
      </c>
      <c r="E9851" s="7">
        <v>40645</v>
      </c>
      <c r="F9851" s="7">
        <v>40651</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row>
    <row r="9852" spans="1:23" ht="14.25" customHeight="1" x14ac:dyDescent="0.3">
      <c r="A9852" s="5">
        <v>9851</v>
      </c>
      <c r="B9852" s="2" t="s">
        <v>10861</v>
      </c>
      <c r="C9852" s="5">
        <f>YEAR(Data!$E9852)</f>
        <v>2013</v>
      </c>
      <c r="D9852" s="2" t="str">
        <f>TEXT(Table_1[[#This Row],[Order Date]], "MMM")</f>
        <v>May</v>
      </c>
      <c r="E9852" s="7">
        <v>41397</v>
      </c>
      <c r="F9852" s="7">
        <v>41401</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row>
    <row r="9853" spans="1:23" ht="14.25" customHeight="1" x14ac:dyDescent="0.3">
      <c r="A9853" s="5">
        <v>9852</v>
      </c>
      <c r="B9853" s="2" t="s">
        <v>10861</v>
      </c>
      <c r="C9853" s="5">
        <f>YEAR(Data!$E9853)</f>
        <v>2013</v>
      </c>
      <c r="D9853" s="2" t="str">
        <f>TEXT(Table_1[[#This Row],[Order Date]], "MMM")</f>
        <v>May</v>
      </c>
      <c r="E9853" s="7">
        <v>41397</v>
      </c>
      <c r="F9853" s="7">
        <v>41401</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row>
    <row r="9854" spans="1:23" ht="14.25" customHeight="1" x14ac:dyDescent="0.3">
      <c r="A9854" s="5">
        <v>9853</v>
      </c>
      <c r="B9854" s="2" t="s">
        <v>10861</v>
      </c>
      <c r="C9854" s="5">
        <f>YEAR(Data!$E9854)</f>
        <v>2013</v>
      </c>
      <c r="D9854" s="2" t="str">
        <f>TEXT(Table_1[[#This Row],[Order Date]], "MMM")</f>
        <v>May</v>
      </c>
      <c r="E9854" s="7">
        <v>41397</v>
      </c>
      <c r="F9854" s="7">
        <v>41401</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row>
    <row r="9855" spans="1:23" ht="14.25" customHeight="1" x14ac:dyDescent="0.3">
      <c r="A9855" s="5">
        <v>9854</v>
      </c>
      <c r="B9855" s="2" t="s">
        <v>10861</v>
      </c>
      <c r="C9855" s="5">
        <f>YEAR(Data!$E9855)</f>
        <v>2013</v>
      </c>
      <c r="D9855" s="2" t="str">
        <f>TEXT(Table_1[[#This Row],[Order Date]], "MMM")</f>
        <v>May</v>
      </c>
      <c r="E9855" s="7">
        <v>41397</v>
      </c>
      <c r="F9855" s="7">
        <v>41401</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row>
    <row r="9856" spans="1:23" ht="14.25" customHeight="1" x14ac:dyDescent="0.3">
      <c r="A9856" s="5">
        <v>9855</v>
      </c>
      <c r="B9856" s="2" t="s">
        <v>10862</v>
      </c>
      <c r="C9856" s="5">
        <f>YEAR(Data!$E9856)</f>
        <v>2014</v>
      </c>
      <c r="D9856" s="2" t="str">
        <f>TEXT(Table_1[[#This Row],[Order Date]], "MMM")</f>
        <v>Jun</v>
      </c>
      <c r="E9856" s="7">
        <v>41810</v>
      </c>
      <c r="F9856" s="7">
        <v>41814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row>
    <row r="9857" spans="1:23" ht="14.25" customHeight="1" x14ac:dyDescent="0.3">
      <c r="A9857" s="5">
        <v>9856</v>
      </c>
      <c r="B9857" s="2" t="s">
        <v>10862</v>
      </c>
      <c r="C9857" s="5">
        <f>YEAR(Data!$E9857)</f>
        <v>2014</v>
      </c>
      <c r="D9857" s="2" t="str">
        <f>TEXT(Table_1[[#This Row],[Order Date]], "MMM")</f>
        <v>Jun</v>
      </c>
      <c r="E9857" s="7">
        <v>41810</v>
      </c>
      <c r="F9857" s="7">
        <v>41814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row>
    <row r="9858" spans="1:23" ht="14.25" customHeight="1" x14ac:dyDescent="0.3">
      <c r="A9858" s="5">
        <v>9857</v>
      </c>
      <c r="B9858" s="2" t="s">
        <v>10863</v>
      </c>
      <c r="C9858" s="5">
        <f>YEAR(Data!$E9858)</f>
        <v>2011</v>
      </c>
      <c r="D9858" s="2" t="str">
        <f>TEXT(Table_1[[#This Row],[Order Date]], "MMM")</f>
        <v>Nov</v>
      </c>
      <c r="E9858" s="7">
        <v>40853</v>
      </c>
      <c r="F9858" s="7">
        <v>40858</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row>
    <row r="9859" spans="1:23" ht="14.25" customHeight="1" x14ac:dyDescent="0.3">
      <c r="A9859" s="5">
        <v>9858</v>
      </c>
      <c r="B9859" s="2" t="s">
        <v>10864</v>
      </c>
      <c r="C9859" s="5">
        <f>YEAR(Data!$E9859)</f>
        <v>2012</v>
      </c>
      <c r="D9859" s="2" t="str">
        <f>TEXT(Table_1[[#This Row],[Order Date]], "MMM")</f>
        <v>Mar</v>
      </c>
      <c r="E9859" s="7">
        <v>40994</v>
      </c>
      <c r="F9859" s="7">
        <v>40998</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row>
    <row r="9860" spans="1:23" ht="14.25" customHeight="1" x14ac:dyDescent="0.3">
      <c r="A9860" s="5">
        <v>9859</v>
      </c>
      <c r="B9860" s="2" t="s">
        <v>10865</v>
      </c>
      <c r="C9860" s="5">
        <f>YEAR(Data!$E9860)</f>
        <v>2014</v>
      </c>
      <c r="D9860" s="2" t="str">
        <f>TEXT(Table_1[[#This Row],[Order Date]], "MMM")</f>
        <v>Jan</v>
      </c>
      <c r="E9860" s="7">
        <v>41654</v>
      </c>
      <c r="F9860" s="7">
        <v>41660</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row>
    <row r="9861" spans="1:23" ht="14.25" customHeight="1" x14ac:dyDescent="0.3">
      <c r="A9861" s="5">
        <v>9860</v>
      </c>
      <c r="B9861" s="2" t="s">
        <v>10865</v>
      </c>
      <c r="C9861" s="5">
        <f>YEAR(Data!$E9861)</f>
        <v>2014</v>
      </c>
      <c r="D9861" s="2" t="str">
        <f>TEXT(Table_1[[#This Row],[Order Date]], "MMM")</f>
        <v>Jan</v>
      </c>
      <c r="E9861" s="7">
        <v>41654</v>
      </c>
      <c r="F9861" s="7">
        <v>41660</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row>
    <row r="9862" spans="1:23" ht="14.25" customHeight="1" x14ac:dyDescent="0.3">
      <c r="A9862" s="5">
        <v>9861</v>
      </c>
      <c r="B9862" s="2" t="s">
        <v>10865</v>
      </c>
      <c r="C9862" s="5">
        <f>YEAR(Data!$E9862)</f>
        <v>2014</v>
      </c>
      <c r="D9862" s="2" t="str">
        <f>TEXT(Table_1[[#This Row],[Order Date]], "MMM")</f>
        <v>Jan</v>
      </c>
      <c r="E9862" s="7">
        <v>41654</v>
      </c>
      <c r="F9862" s="7">
        <v>41660</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row>
    <row r="9863" spans="1:23" ht="14.25" customHeight="1" x14ac:dyDescent="0.3">
      <c r="A9863" s="5">
        <v>9862</v>
      </c>
      <c r="B9863" s="2" t="s">
        <v>10865</v>
      </c>
      <c r="C9863" s="5">
        <f>YEAR(Data!$E9863)</f>
        <v>2014</v>
      </c>
      <c r="D9863" s="2" t="str">
        <f>TEXT(Table_1[[#This Row],[Order Date]], "MMM")</f>
        <v>Jan</v>
      </c>
      <c r="E9863" s="7">
        <v>41654</v>
      </c>
      <c r="F9863" s="7">
        <v>41660</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row>
    <row r="9864" spans="1:23" ht="14.25" customHeight="1" x14ac:dyDescent="0.3">
      <c r="A9864" s="5">
        <v>9863</v>
      </c>
      <c r="B9864" s="2" t="s">
        <v>10865</v>
      </c>
      <c r="C9864" s="5">
        <f>YEAR(Data!$E9864)</f>
        <v>2014</v>
      </c>
      <c r="D9864" s="2" t="str">
        <f>TEXT(Table_1[[#This Row],[Order Date]], "MMM")</f>
        <v>Jan</v>
      </c>
      <c r="E9864" s="7">
        <v>41654</v>
      </c>
      <c r="F9864" s="7">
        <v>41660</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row>
    <row r="9865" spans="1:23" ht="14.25" customHeight="1" x14ac:dyDescent="0.3">
      <c r="A9865" s="5">
        <v>9864</v>
      </c>
      <c r="B9865" s="2" t="s">
        <v>10865</v>
      </c>
      <c r="C9865" s="5">
        <f>YEAR(Data!$E9865)</f>
        <v>2014</v>
      </c>
      <c r="D9865" s="2" t="str">
        <f>TEXT(Table_1[[#This Row],[Order Date]], "MMM")</f>
        <v>Jan</v>
      </c>
      <c r="E9865" s="7">
        <v>41654</v>
      </c>
      <c r="F9865" s="7">
        <v>41660</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row>
    <row r="9866" spans="1:23" ht="14.25" customHeight="1" x14ac:dyDescent="0.3">
      <c r="A9866" s="5">
        <v>9865</v>
      </c>
      <c r="B9866" s="2" t="s">
        <v>10865</v>
      </c>
      <c r="C9866" s="5">
        <f>YEAR(Data!$E9866)</f>
        <v>2014</v>
      </c>
      <c r="D9866" s="2" t="str">
        <f>TEXT(Table_1[[#This Row],[Order Date]], "MMM")</f>
        <v>Jan</v>
      </c>
      <c r="E9866" s="7">
        <v>41654</v>
      </c>
      <c r="F9866" s="7">
        <v>41660</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row>
    <row r="9867" spans="1:23" ht="14.25" customHeight="1" x14ac:dyDescent="0.3">
      <c r="A9867" s="5">
        <v>9866</v>
      </c>
      <c r="B9867" s="2" t="s">
        <v>10865</v>
      </c>
      <c r="C9867" s="5">
        <f>YEAR(Data!$E9867)</f>
        <v>2014</v>
      </c>
      <c r="D9867" s="2" t="str">
        <f>TEXT(Table_1[[#This Row],[Order Date]], "MMM")</f>
        <v>Jan</v>
      </c>
      <c r="E9867" s="7">
        <v>41654</v>
      </c>
      <c r="F9867" s="7">
        <v>41660</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row>
    <row r="9868" spans="1:23" ht="14.25" customHeight="1" x14ac:dyDescent="0.3">
      <c r="A9868" s="5">
        <v>9867</v>
      </c>
      <c r="B9868" s="2" t="s">
        <v>10866</v>
      </c>
      <c r="C9868" s="5">
        <f>YEAR(Data!$E9868)</f>
        <v>2012</v>
      </c>
      <c r="D9868" s="2" t="str">
        <f>TEXT(Table_1[[#This Row],[Order Date]], "MMM")</f>
        <v>Mar</v>
      </c>
      <c r="E9868" s="7">
        <v>40994</v>
      </c>
      <c r="F9868" s="7">
        <v>40996</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row>
    <row r="9869" spans="1:23" ht="14.25" customHeight="1" x14ac:dyDescent="0.3">
      <c r="A9869" s="5">
        <v>9868</v>
      </c>
      <c r="B9869" s="2" t="s">
        <v>10866</v>
      </c>
      <c r="C9869" s="5">
        <f>YEAR(Data!$E9869)</f>
        <v>2012</v>
      </c>
      <c r="D9869" s="2" t="str">
        <f>TEXT(Table_1[[#This Row],[Order Date]], "MMM")</f>
        <v>Mar</v>
      </c>
      <c r="E9869" s="7">
        <v>40994</v>
      </c>
      <c r="F9869" s="7">
        <v>40996</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row>
    <row r="9870" spans="1:23" ht="14.25" customHeight="1" x14ac:dyDescent="0.3">
      <c r="A9870" s="5">
        <v>9869</v>
      </c>
      <c r="B9870" s="2" t="s">
        <v>10867</v>
      </c>
      <c r="C9870" s="5">
        <f>YEAR(Data!$E9870)</f>
        <v>2011</v>
      </c>
      <c r="D9870" s="2" t="str">
        <f>TEXT(Table_1[[#This Row],[Order Date]], "MMM")</f>
        <v>Nov</v>
      </c>
      <c r="E9870" s="7">
        <v>40848</v>
      </c>
      <c r="F9870" s="7">
        <v>40850</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row>
    <row r="9871" spans="1:23" ht="14.25" customHeight="1" x14ac:dyDescent="0.3">
      <c r="A9871" s="5">
        <v>9870</v>
      </c>
      <c r="B9871" s="2" t="s">
        <v>10867</v>
      </c>
      <c r="C9871" s="5">
        <f>YEAR(Data!$E9871)</f>
        <v>2011</v>
      </c>
      <c r="D9871" s="2" t="str">
        <f>TEXT(Table_1[[#This Row],[Order Date]], "MMM")</f>
        <v>Nov</v>
      </c>
      <c r="E9871" s="7">
        <v>40848</v>
      </c>
      <c r="F9871" s="7">
        <v>40850</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row>
    <row r="9872" spans="1:23" ht="14.25" customHeight="1" x14ac:dyDescent="0.3">
      <c r="A9872" s="5">
        <v>9871</v>
      </c>
      <c r="B9872" s="2" t="s">
        <v>10867</v>
      </c>
      <c r="C9872" s="5">
        <f>YEAR(Data!$E9872)</f>
        <v>2011</v>
      </c>
      <c r="D9872" s="2" t="str">
        <f>TEXT(Table_1[[#This Row],[Order Date]], "MMM")</f>
        <v>Nov</v>
      </c>
      <c r="E9872" s="7">
        <v>40848</v>
      </c>
      <c r="F9872" s="7">
        <v>40850</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row>
    <row r="9873" spans="1:23" ht="14.25" customHeight="1" x14ac:dyDescent="0.3">
      <c r="A9873" s="5">
        <v>9872</v>
      </c>
      <c r="B9873" s="2" t="s">
        <v>10869</v>
      </c>
      <c r="C9873" s="5">
        <f>YEAR(Data!$E9873)</f>
        <v>2014</v>
      </c>
      <c r="D9873" s="2" t="str">
        <f>TEXT(Table_1[[#This Row],[Order Date]], "MMM")</f>
        <v>Oct</v>
      </c>
      <c r="E9873" s="7">
        <v>41919</v>
      </c>
      <c r="F9873" s="7">
        <v>41919</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row>
    <row r="9874" spans="1:23" ht="14.25" customHeight="1" x14ac:dyDescent="0.3">
      <c r="A9874" s="5">
        <v>9873</v>
      </c>
      <c r="B9874" s="2" t="s">
        <v>10869</v>
      </c>
      <c r="C9874" s="5">
        <f>YEAR(Data!$E9874)</f>
        <v>2014</v>
      </c>
      <c r="D9874" s="2" t="str">
        <f>TEXT(Table_1[[#This Row],[Order Date]], "MMM")</f>
        <v>Oct</v>
      </c>
      <c r="E9874" s="7">
        <v>41919</v>
      </c>
      <c r="F9874" s="7">
        <v>41919</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row>
    <row r="9875" spans="1:23" ht="14.25" customHeight="1" x14ac:dyDescent="0.3">
      <c r="A9875" s="5">
        <v>9874</v>
      </c>
      <c r="B9875" s="2" t="s">
        <v>10870</v>
      </c>
      <c r="C9875" s="5">
        <f>YEAR(Data!$E9875)</f>
        <v>2013</v>
      </c>
      <c r="D9875" s="2" t="str">
        <f>TEXT(Table_1[[#This Row],[Order Date]], "MMM")</f>
        <v>Dec</v>
      </c>
      <c r="E9875" s="7">
        <v>41619</v>
      </c>
      <c r="F9875" s="7">
        <v>41623</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row>
    <row r="9876" spans="1:23" ht="14.25" customHeight="1" x14ac:dyDescent="0.3">
      <c r="A9876" s="5">
        <v>9875</v>
      </c>
      <c r="B9876" s="2" t="s">
        <v>10871</v>
      </c>
      <c r="C9876" s="5">
        <f>YEAR(Data!$E9876)</f>
        <v>2013</v>
      </c>
      <c r="D9876" s="2" t="str">
        <f>TEXT(Table_1[[#This Row],[Order Date]], "MMM")</f>
        <v>Sep</v>
      </c>
      <c r="E9876" s="7">
        <v>41540</v>
      </c>
      <c r="F9876" s="7">
        <v>41542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row>
    <row r="9877" spans="1:23" ht="14.25" customHeight="1" x14ac:dyDescent="0.3">
      <c r="A9877" s="5">
        <v>9876</v>
      </c>
      <c r="B9877" s="2" t="s">
        <v>10872</v>
      </c>
      <c r="C9877" s="5">
        <f>YEAR(Data!$E9877)</f>
        <v>2012</v>
      </c>
      <c r="D9877" s="2" t="str">
        <f>TEXT(Table_1[[#This Row],[Order Date]], "MMM")</f>
        <v>Dec</v>
      </c>
      <c r="E9877" s="7">
        <v>41272</v>
      </c>
      <c r="F9877" s="7">
        <v>41279</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row>
    <row r="9878" spans="1:23" ht="14.25" customHeight="1" x14ac:dyDescent="0.3">
      <c r="A9878" s="5">
        <v>9877</v>
      </c>
      <c r="B9878" s="2" t="s">
        <v>10873</v>
      </c>
      <c r="C9878" s="5">
        <f>YEAR(Data!$E9878)</f>
        <v>2014</v>
      </c>
      <c r="D9878" s="2" t="str">
        <f>TEXT(Table_1[[#This Row],[Order Date]], "MMM")</f>
        <v>Apr</v>
      </c>
      <c r="E9878" s="7">
        <v>41750</v>
      </c>
      <c r="F9878" s="7">
        <v>41751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row>
    <row r="9879" spans="1:23" ht="14.25" customHeight="1" x14ac:dyDescent="0.3">
      <c r="A9879" s="5">
        <v>9878</v>
      </c>
      <c r="B9879" s="2" t="s">
        <v>10873</v>
      </c>
      <c r="C9879" s="5">
        <f>YEAR(Data!$E9879)</f>
        <v>2014</v>
      </c>
      <c r="D9879" s="2" t="str">
        <f>TEXT(Table_1[[#This Row],[Order Date]], "MMM")</f>
        <v>Apr</v>
      </c>
      <c r="E9879" s="7">
        <v>41750</v>
      </c>
      <c r="F9879" s="7">
        <v>41751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row>
    <row r="9880" spans="1:23" ht="14.25" customHeight="1" x14ac:dyDescent="0.3">
      <c r="A9880" s="5">
        <v>9879</v>
      </c>
      <c r="B9880" s="2" t="s">
        <v>10873</v>
      </c>
      <c r="C9880" s="5">
        <f>YEAR(Data!$E9880)</f>
        <v>2014</v>
      </c>
      <c r="D9880" s="2" t="str">
        <f>TEXT(Table_1[[#This Row],[Order Date]], "MMM")</f>
        <v>Apr</v>
      </c>
      <c r="E9880" s="7">
        <v>41750</v>
      </c>
      <c r="F9880" s="7">
        <v>41751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row>
    <row r="9881" spans="1:23" ht="14.25" customHeight="1" x14ac:dyDescent="0.3">
      <c r="A9881" s="5">
        <v>9880</v>
      </c>
      <c r="B9881" s="2" t="s">
        <v>10874</v>
      </c>
      <c r="C9881" s="5">
        <f>YEAR(Data!$E9881)</f>
        <v>2013</v>
      </c>
      <c r="D9881" s="2" t="str">
        <f>TEXT(Table_1[[#This Row],[Order Date]], "MMM")</f>
        <v>Aug</v>
      </c>
      <c r="E9881" s="7">
        <v>41508</v>
      </c>
      <c r="F9881" s="7">
        <v>41512</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row>
    <row r="9882" spans="1:23" ht="14.25" customHeight="1" x14ac:dyDescent="0.3">
      <c r="A9882" s="5">
        <v>9881</v>
      </c>
      <c r="B9882" s="2" t="s">
        <v>10875</v>
      </c>
      <c r="C9882" s="5">
        <f>YEAR(Data!$E9882)</f>
        <v>2012</v>
      </c>
      <c r="D9882" s="2" t="str">
        <f>TEXT(Table_1[[#This Row],[Order Date]], "MMM")</f>
        <v>May</v>
      </c>
      <c r="E9882" s="7">
        <v>41058</v>
      </c>
      <c r="F9882" s="7">
        <v>41060</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row>
    <row r="9883" spans="1:23" ht="14.25" customHeight="1" x14ac:dyDescent="0.3">
      <c r="A9883" s="5">
        <v>9882</v>
      </c>
      <c r="B9883" s="2" t="s">
        <v>10876</v>
      </c>
      <c r="C9883" s="5">
        <f>YEAR(Data!$E9883)</f>
        <v>2011</v>
      </c>
      <c r="D9883" s="2" t="str">
        <f>TEXT(Table_1[[#This Row],[Order Date]], "MMM")</f>
        <v>Aug</v>
      </c>
      <c r="E9883" s="7">
        <v>40767</v>
      </c>
      <c r="F9883" s="7">
        <v>40768</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row>
    <row r="9884" spans="1:23" ht="14.25" customHeight="1" x14ac:dyDescent="0.3">
      <c r="A9884" s="5">
        <v>9883</v>
      </c>
      <c r="B9884" s="2" t="s">
        <v>10876</v>
      </c>
      <c r="C9884" s="5">
        <f>YEAR(Data!$E9884)</f>
        <v>2011</v>
      </c>
      <c r="D9884" s="2" t="str">
        <f>TEXT(Table_1[[#This Row],[Order Date]], "MMM")</f>
        <v>Aug</v>
      </c>
      <c r="E9884" s="7">
        <v>40767</v>
      </c>
      <c r="F9884" s="7">
        <v>40768</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row>
    <row r="9885" spans="1:23" ht="14.25" customHeight="1" x14ac:dyDescent="0.3">
      <c r="A9885" s="5">
        <v>9884</v>
      </c>
      <c r="B9885" s="2" t="s">
        <v>10877</v>
      </c>
      <c r="C9885" s="5">
        <f>YEAR(Data!$E9885)</f>
        <v>2011</v>
      </c>
      <c r="D9885" s="2" t="str">
        <f>TEXT(Table_1[[#This Row],[Order Date]], "MMM")</f>
        <v>Apr</v>
      </c>
      <c r="E9885" s="7">
        <v>40636</v>
      </c>
      <c r="F9885" s="7">
        <v>40641</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row>
    <row r="9886" spans="1:23" ht="14.25" customHeight="1" x14ac:dyDescent="0.3">
      <c r="A9886" s="5">
        <v>9885</v>
      </c>
      <c r="B9886" s="2" t="s">
        <v>10877</v>
      </c>
      <c r="C9886" s="5">
        <f>YEAR(Data!$E9886)</f>
        <v>2011</v>
      </c>
      <c r="D9886" s="2" t="str">
        <f>TEXT(Table_1[[#This Row],[Order Date]], "MMM")</f>
        <v>Apr</v>
      </c>
      <c r="E9886" s="7">
        <v>40636</v>
      </c>
      <c r="F9886" s="7">
        <v>40641</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row>
    <row r="9887" spans="1:23" ht="14.25" customHeight="1" x14ac:dyDescent="0.3">
      <c r="A9887" s="5">
        <v>9886</v>
      </c>
      <c r="B9887" s="2" t="s">
        <v>10877</v>
      </c>
      <c r="C9887" s="5">
        <f>YEAR(Data!$E9887)</f>
        <v>2011</v>
      </c>
      <c r="D9887" s="2" t="str">
        <f>TEXT(Table_1[[#This Row],[Order Date]], "MMM")</f>
        <v>Apr</v>
      </c>
      <c r="E9887" s="7">
        <v>40636</v>
      </c>
      <c r="F9887" s="7">
        <v>40641</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row>
    <row r="9888" spans="1:23" ht="14.25" customHeight="1" x14ac:dyDescent="0.3">
      <c r="A9888" s="5">
        <v>9887</v>
      </c>
      <c r="B9888" s="2" t="s">
        <v>10878</v>
      </c>
      <c r="C9888" s="5">
        <f>YEAR(Data!$E9888)</f>
        <v>2011</v>
      </c>
      <c r="D9888" s="2" t="str">
        <f>TEXT(Table_1[[#This Row],[Order Date]], "MMM")</f>
        <v>Jan</v>
      </c>
      <c r="E9888" s="7">
        <v>40567</v>
      </c>
      <c r="F9888" s="7">
        <v>40571</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row>
    <row r="9889" spans="1:23" ht="14.25" customHeight="1" x14ac:dyDescent="0.3">
      <c r="A9889" s="5">
        <v>9888</v>
      </c>
      <c r="B9889" s="2" t="s">
        <v>10879</v>
      </c>
      <c r="C9889" s="5">
        <f>YEAR(Data!$E9889)</f>
        <v>2014</v>
      </c>
      <c r="D9889" s="2" t="str">
        <f>TEXT(Table_1[[#This Row],[Order Date]], "MMM")</f>
        <v>Oct</v>
      </c>
      <c r="E9889" s="7">
        <v>41925</v>
      </c>
      <c r="F9889" s="7">
        <v>41928</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row>
    <row r="9890" spans="1:23" ht="14.25" customHeight="1" x14ac:dyDescent="0.3">
      <c r="A9890" s="5">
        <v>9889</v>
      </c>
      <c r="B9890" s="2" t="s">
        <v>10880</v>
      </c>
      <c r="C9890" s="5">
        <f>YEAR(Data!$E9890)</f>
        <v>2012</v>
      </c>
      <c r="D9890" s="2" t="str">
        <f>TEXT(Table_1[[#This Row],[Order Date]], "MMM")</f>
        <v>Aug</v>
      </c>
      <c r="E9890" s="7">
        <v>41129</v>
      </c>
      <c r="F9890" s="7">
        <v>41133</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row>
    <row r="9891" spans="1:23" ht="14.25" customHeight="1" x14ac:dyDescent="0.3">
      <c r="A9891" s="5">
        <v>9890</v>
      </c>
      <c r="B9891" s="2" t="s">
        <v>10881</v>
      </c>
      <c r="C9891" s="5">
        <f>YEAR(Data!$E9891)</f>
        <v>2014</v>
      </c>
      <c r="D9891" s="2" t="str">
        <f>TEXT(Table_1[[#This Row],[Order Date]], "MMM")</f>
        <v>Mar</v>
      </c>
      <c r="E9891" s="7">
        <v>41718</v>
      </c>
      <c r="F9891" s="7">
        <v>41719</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row>
    <row r="9892" spans="1:23" ht="14.25" customHeight="1" x14ac:dyDescent="0.3">
      <c r="A9892" s="5">
        <v>9891</v>
      </c>
      <c r="B9892" s="2" t="s">
        <v>10882</v>
      </c>
      <c r="C9892" s="5">
        <f>YEAR(Data!$E9892)</f>
        <v>2013</v>
      </c>
      <c r="D9892" s="2" t="str">
        <f>TEXT(Table_1[[#This Row],[Order Date]], "MMM")</f>
        <v>Jul</v>
      </c>
      <c r="E9892" s="7">
        <v>41481</v>
      </c>
      <c r="F9892" s="7">
        <v>41484</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row>
    <row r="9893" spans="1:23" ht="14.25" customHeight="1" x14ac:dyDescent="0.3">
      <c r="A9893" s="5">
        <v>9892</v>
      </c>
      <c r="B9893" s="2" t="s">
        <v>10882</v>
      </c>
      <c r="C9893" s="5">
        <f>YEAR(Data!$E9893)</f>
        <v>2013</v>
      </c>
      <c r="D9893" s="2" t="str">
        <f>TEXT(Table_1[[#This Row],[Order Date]], "MMM")</f>
        <v>Jul</v>
      </c>
      <c r="E9893" s="7">
        <v>41481</v>
      </c>
      <c r="F9893" s="7">
        <v>41484</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row>
    <row r="9894" spans="1:23" ht="14.25" customHeight="1" x14ac:dyDescent="0.3">
      <c r="A9894" s="5">
        <v>9893</v>
      </c>
      <c r="B9894" s="2" t="s">
        <v>10882</v>
      </c>
      <c r="C9894" s="5">
        <f>YEAR(Data!$E9894)</f>
        <v>2013</v>
      </c>
      <c r="D9894" s="2" t="str">
        <f>TEXT(Table_1[[#This Row],[Order Date]], "MMM")</f>
        <v>Jul</v>
      </c>
      <c r="E9894" s="7">
        <v>41481</v>
      </c>
      <c r="F9894" s="7">
        <v>41484</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row>
    <row r="9895" spans="1:23" ht="14.25" customHeight="1" x14ac:dyDescent="0.3">
      <c r="A9895" s="5">
        <v>9894</v>
      </c>
      <c r="B9895" s="2" t="s">
        <v>10882</v>
      </c>
      <c r="C9895" s="5">
        <f>YEAR(Data!$E9895)</f>
        <v>2013</v>
      </c>
      <c r="D9895" s="2" t="str">
        <f>TEXT(Table_1[[#This Row],[Order Date]], "MMM")</f>
        <v>Jul</v>
      </c>
      <c r="E9895" s="7">
        <v>41481</v>
      </c>
      <c r="F9895" s="7">
        <v>41484</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row>
    <row r="9896" spans="1:23" ht="14.25" customHeight="1" x14ac:dyDescent="0.3">
      <c r="A9896" s="5">
        <v>9895</v>
      </c>
      <c r="B9896" s="2" t="s">
        <v>10882</v>
      </c>
      <c r="C9896" s="5">
        <f>YEAR(Data!$E9896)</f>
        <v>2013</v>
      </c>
      <c r="D9896" s="2" t="str">
        <f>TEXT(Table_1[[#This Row],[Order Date]], "MMM")</f>
        <v>Jul</v>
      </c>
      <c r="E9896" s="7">
        <v>41481</v>
      </c>
      <c r="F9896" s="7">
        <v>41484</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row>
    <row r="9897" spans="1:23" ht="14.25" customHeight="1" x14ac:dyDescent="0.3">
      <c r="A9897" s="5">
        <v>9896</v>
      </c>
      <c r="B9897" s="2" t="s">
        <v>10883</v>
      </c>
      <c r="C9897" s="5">
        <f>YEAR(Data!$E9897)</f>
        <v>2011</v>
      </c>
      <c r="D9897" s="2" t="str">
        <f>TEXT(Table_1[[#This Row],[Order Date]], "MMM")</f>
        <v>Sep</v>
      </c>
      <c r="E9897" s="7">
        <v>40812</v>
      </c>
      <c r="F9897" s="7">
        <v>40817</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row>
    <row r="9898" spans="1:23" ht="14.25" customHeight="1" x14ac:dyDescent="0.3">
      <c r="A9898" s="5">
        <v>9897</v>
      </c>
      <c r="B9898" s="2" t="s">
        <v>10884</v>
      </c>
      <c r="C9898" s="5">
        <f>YEAR(Data!$E9898)</f>
        <v>2011</v>
      </c>
      <c r="D9898" s="2" t="str">
        <f>TEXT(Table_1[[#This Row],[Order Date]], "MMM")</f>
        <v>Jun</v>
      </c>
      <c r="E9898" s="7">
        <v>40711</v>
      </c>
      <c r="F9898" s="7">
        <v>40714</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row>
    <row r="9899" spans="1:23" ht="14.25" customHeight="1" x14ac:dyDescent="0.3">
      <c r="A9899" s="5">
        <v>9898</v>
      </c>
      <c r="B9899" s="2" t="s">
        <v>10885</v>
      </c>
      <c r="C9899" s="5">
        <f>YEAR(Data!$E9899)</f>
        <v>2013</v>
      </c>
      <c r="D9899" s="2" t="str">
        <f>TEXT(Table_1[[#This Row],[Order Date]], "MMM")</f>
        <v>Jun</v>
      </c>
      <c r="E9899" s="7">
        <v>41432</v>
      </c>
      <c r="F9899" s="7">
        <v>41436</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row>
    <row r="9900" spans="1:23" ht="14.25" customHeight="1" x14ac:dyDescent="0.3">
      <c r="A9900" s="5">
        <v>9899</v>
      </c>
      <c r="B9900" s="2" t="s">
        <v>10885</v>
      </c>
      <c r="C9900" s="5">
        <f>YEAR(Data!$E9900)</f>
        <v>2013</v>
      </c>
      <c r="D9900" s="2" t="str">
        <f>TEXT(Table_1[[#This Row],[Order Date]], "MMM")</f>
        <v>Jun</v>
      </c>
      <c r="E9900" s="7">
        <v>41432</v>
      </c>
      <c r="F9900" s="7">
        <v>41436</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row>
    <row r="9901" spans="1:23" ht="14.25" customHeight="1" x14ac:dyDescent="0.3">
      <c r="A9901" s="5">
        <v>9900</v>
      </c>
      <c r="B9901" s="2" t="s">
        <v>10886</v>
      </c>
      <c r="C9901" s="5">
        <f>YEAR(Data!$E9901)</f>
        <v>2011</v>
      </c>
      <c r="D9901" s="2" t="str">
        <f>TEXT(Table_1[[#This Row],[Order Date]], "MMM")</f>
        <v>Mar</v>
      </c>
      <c r="E9901" s="7">
        <v>40630</v>
      </c>
      <c r="F9901" s="7">
        <v>40636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row>
    <row r="9902" spans="1:23" ht="14.25" customHeight="1" x14ac:dyDescent="0.3">
      <c r="A9902" s="5">
        <v>9901</v>
      </c>
      <c r="B9902" s="2" t="s">
        <v>10887</v>
      </c>
      <c r="C9902" s="5">
        <f>YEAR(Data!$E9902)</f>
        <v>2014</v>
      </c>
      <c r="D9902" s="2" t="str">
        <f>TEXT(Table_1[[#This Row],[Order Date]], "MMM")</f>
        <v>Aug</v>
      </c>
      <c r="E9902" s="7">
        <v>41873</v>
      </c>
      <c r="F9902" s="7">
        <v>41877</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row>
    <row r="9903" spans="1:23" ht="14.25" customHeight="1" x14ac:dyDescent="0.3">
      <c r="A9903" s="5">
        <v>9902</v>
      </c>
      <c r="B9903" s="2" t="s">
        <v>10887</v>
      </c>
      <c r="C9903" s="5">
        <f>YEAR(Data!$E9903)</f>
        <v>2014</v>
      </c>
      <c r="D9903" s="2" t="str">
        <f>TEXT(Table_1[[#This Row],[Order Date]], "MMM")</f>
        <v>Aug</v>
      </c>
      <c r="E9903" s="7">
        <v>41873</v>
      </c>
      <c r="F9903" s="7">
        <v>41877</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row>
    <row r="9904" spans="1:23" ht="14.25" customHeight="1" x14ac:dyDescent="0.3">
      <c r="A9904" s="5">
        <v>9903</v>
      </c>
      <c r="B9904" s="2" t="s">
        <v>10887</v>
      </c>
      <c r="C9904" s="5">
        <f>YEAR(Data!$E9904)</f>
        <v>2014</v>
      </c>
      <c r="D9904" s="2" t="str">
        <f>TEXT(Table_1[[#This Row],[Order Date]], "MMM")</f>
        <v>Aug</v>
      </c>
      <c r="E9904" s="7">
        <v>41873</v>
      </c>
      <c r="F9904" s="7">
        <v>41877</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row>
    <row r="9905" spans="1:23" ht="14.25" customHeight="1" x14ac:dyDescent="0.3">
      <c r="A9905" s="5">
        <v>9904</v>
      </c>
      <c r="B9905" s="2" t="s">
        <v>10888</v>
      </c>
      <c r="C9905" s="5">
        <f>YEAR(Data!$E9905)</f>
        <v>2011</v>
      </c>
      <c r="D9905" s="2" t="str">
        <f>TEXT(Table_1[[#This Row],[Order Date]], "MMM")</f>
        <v>Nov</v>
      </c>
      <c r="E9905" s="7">
        <v>40859</v>
      </c>
      <c r="F9905" s="7">
        <v>40865</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row>
    <row r="9906" spans="1:23" ht="14.25" customHeight="1" x14ac:dyDescent="0.3">
      <c r="A9906" s="5">
        <v>9905</v>
      </c>
      <c r="B9906" s="2" t="s">
        <v>10888</v>
      </c>
      <c r="C9906" s="5">
        <f>YEAR(Data!$E9906)</f>
        <v>2011</v>
      </c>
      <c r="D9906" s="2" t="str">
        <f>TEXT(Table_1[[#This Row],[Order Date]], "MMM")</f>
        <v>Nov</v>
      </c>
      <c r="E9906" s="7">
        <v>40859</v>
      </c>
      <c r="F9906" s="7">
        <v>40865</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row>
    <row r="9907" spans="1:23" ht="14.25" customHeight="1" x14ac:dyDescent="0.3">
      <c r="A9907" s="5">
        <v>9906</v>
      </c>
      <c r="B9907" s="2" t="s">
        <v>10889</v>
      </c>
      <c r="C9907" s="5">
        <f>YEAR(Data!$E9907)</f>
        <v>2012</v>
      </c>
      <c r="D9907" s="2" t="str">
        <f>TEXT(Table_1[[#This Row],[Order Date]], "MMM")</f>
        <v>Sep</v>
      </c>
      <c r="E9907" s="7">
        <v>41165</v>
      </c>
      <c r="F9907" s="7">
        <v>41167</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row>
    <row r="9908" spans="1:23" ht="14.25" customHeight="1" x14ac:dyDescent="0.3">
      <c r="A9908" s="5">
        <v>9907</v>
      </c>
      <c r="B9908" s="2" t="s">
        <v>10889</v>
      </c>
      <c r="C9908" s="5">
        <f>YEAR(Data!$E9908)</f>
        <v>2012</v>
      </c>
      <c r="D9908" s="2" t="str">
        <f>TEXT(Table_1[[#This Row],[Order Date]], "MMM")</f>
        <v>Sep</v>
      </c>
      <c r="E9908" s="7">
        <v>41165</v>
      </c>
      <c r="F9908" s="7">
        <v>41167</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row>
    <row r="9909" spans="1:23" ht="14.25" customHeight="1" x14ac:dyDescent="0.3">
      <c r="A9909" s="5">
        <v>9908</v>
      </c>
      <c r="B9909" s="2" t="s">
        <v>10889</v>
      </c>
      <c r="C9909" s="5">
        <f>YEAR(Data!$E9909)</f>
        <v>2012</v>
      </c>
      <c r="D9909" s="2" t="str">
        <f>TEXT(Table_1[[#This Row],[Order Date]], "MMM")</f>
        <v>Sep</v>
      </c>
      <c r="E9909" s="7">
        <v>41165</v>
      </c>
      <c r="F9909" s="7">
        <v>41167</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row>
    <row r="9910" spans="1:23" ht="14.25" customHeight="1" x14ac:dyDescent="0.3">
      <c r="A9910" s="5">
        <v>9909</v>
      </c>
      <c r="B9910" s="2" t="s">
        <v>10889</v>
      </c>
      <c r="C9910" s="5">
        <f>YEAR(Data!$E9910)</f>
        <v>2012</v>
      </c>
      <c r="D9910" s="2" t="str">
        <f>TEXT(Table_1[[#This Row],[Order Date]], "MMM")</f>
        <v>Sep</v>
      </c>
      <c r="E9910" s="7">
        <v>41165</v>
      </c>
      <c r="F9910" s="7">
        <v>41167</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row>
    <row r="9911" spans="1:23" ht="14.25" customHeight="1" x14ac:dyDescent="0.3">
      <c r="A9911" s="5">
        <v>9910</v>
      </c>
      <c r="B9911" s="2" t="s">
        <v>10889</v>
      </c>
      <c r="C9911" s="5">
        <f>YEAR(Data!$E9911)</f>
        <v>2012</v>
      </c>
      <c r="D9911" s="2" t="str">
        <f>TEXT(Table_1[[#This Row],[Order Date]], "MMM")</f>
        <v>Sep</v>
      </c>
      <c r="E9911" s="7">
        <v>41165</v>
      </c>
      <c r="F9911" s="7">
        <v>41167</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row>
    <row r="9912" spans="1:23" ht="14.25" customHeight="1" x14ac:dyDescent="0.3">
      <c r="A9912" s="5">
        <v>9911</v>
      </c>
      <c r="B9912" s="2" t="s">
        <v>10889</v>
      </c>
      <c r="C9912" s="5">
        <f>YEAR(Data!$E9912)</f>
        <v>2012</v>
      </c>
      <c r="D9912" s="2" t="str">
        <f>TEXT(Table_1[[#This Row],[Order Date]], "MMM")</f>
        <v>Sep</v>
      </c>
      <c r="E9912" s="7">
        <v>41165</v>
      </c>
      <c r="F9912" s="7">
        <v>41167</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row>
    <row r="9913" spans="1:23" ht="14.25" customHeight="1" x14ac:dyDescent="0.3">
      <c r="A9913" s="5">
        <v>9912</v>
      </c>
      <c r="B9913" s="2" t="s">
        <v>10890</v>
      </c>
      <c r="C9913" s="5">
        <f>YEAR(Data!$E9913)</f>
        <v>2011</v>
      </c>
      <c r="D9913" s="2" t="str">
        <f>TEXT(Table_1[[#This Row],[Order Date]], "MMM")</f>
        <v>Apr</v>
      </c>
      <c r="E9913" s="7">
        <v>40638</v>
      </c>
      <c r="F9913" s="7">
        <v>40642</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row>
    <row r="9914" spans="1:23" ht="14.25" customHeight="1" x14ac:dyDescent="0.3">
      <c r="A9914" s="5">
        <v>9913</v>
      </c>
      <c r="B9914" s="2" t="s">
        <v>10891</v>
      </c>
      <c r="C9914" s="5">
        <f>YEAR(Data!$E9914)</f>
        <v>2012</v>
      </c>
      <c r="D9914" s="2" t="str">
        <f>TEXT(Table_1[[#This Row],[Order Date]], "MMM")</f>
        <v>Oct</v>
      </c>
      <c r="E9914" s="7">
        <v>41192</v>
      </c>
      <c r="F9914" s="7">
        <v>41194</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row>
    <row r="9915" spans="1:23" ht="14.25" customHeight="1" x14ac:dyDescent="0.3">
      <c r="A9915" s="5">
        <v>9914</v>
      </c>
      <c r="B9915" s="2" t="s">
        <v>10891</v>
      </c>
      <c r="C9915" s="5">
        <f>YEAR(Data!$E9915)</f>
        <v>2012</v>
      </c>
      <c r="D9915" s="2" t="str">
        <f>TEXT(Table_1[[#This Row],[Order Date]], "MMM")</f>
        <v>Oct</v>
      </c>
      <c r="E9915" s="7">
        <v>41192</v>
      </c>
      <c r="F9915" s="7">
        <v>41194</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row>
    <row r="9916" spans="1:23" ht="14.25" customHeight="1" x14ac:dyDescent="0.3">
      <c r="A9916" s="5">
        <v>9915</v>
      </c>
      <c r="B9916" s="2" t="s">
        <v>10892</v>
      </c>
      <c r="C9916" s="5">
        <f>YEAR(Data!$E9916)</f>
        <v>2014</v>
      </c>
      <c r="D9916" s="2" t="str">
        <f>TEXT(Table_1[[#This Row],[Order Date]], "MMM")</f>
        <v>Jan</v>
      </c>
      <c r="E9916" s="7">
        <v>41669</v>
      </c>
      <c r="F9916" s="7">
        <v>41671</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row>
    <row r="9917" spans="1:23" ht="14.25" customHeight="1" x14ac:dyDescent="0.3">
      <c r="A9917" s="5">
        <v>9916</v>
      </c>
      <c r="B9917" s="2" t="s">
        <v>10892</v>
      </c>
      <c r="C9917" s="5">
        <f>YEAR(Data!$E9917)</f>
        <v>2014</v>
      </c>
      <c r="D9917" s="2" t="str">
        <f>TEXT(Table_1[[#This Row],[Order Date]], "MMM")</f>
        <v>Jan</v>
      </c>
      <c r="E9917" s="7">
        <v>41669</v>
      </c>
      <c r="F9917" s="7">
        <v>41671</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row>
    <row r="9918" spans="1:23" ht="14.25" customHeight="1" x14ac:dyDescent="0.3">
      <c r="A9918" s="5">
        <v>9917</v>
      </c>
      <c r="B9918" s="2" t="s">
        <v>10892</v>
      </c>
      <c r="C9918" s="5">
        <f>YEAR(Data!$E9918)</f>
        <v>2014</v>
      </c>
      <c r="D9918" s="2" t="str">
        <f>TEXT(Table_1[[#This Row],[Order Date]], "MMM")</f>
        <v>Jan</v>
      </c>
      <c r="E9918" s="7">
        <v>41669</v>
      </c>
      <c r="F9918" s="7">
        <v>41671</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row>
    <row r="9919" spans="1:23" ht="14.25" customHeight="1" x14ac:dyDescent="0.3">
      <c r="A9919" s="5">
        <v>9918</v>
      </c>
      <c r="B9919" s="2" t="s">
        <v>10892</v>
      </c>
      <c r="C9919" s="5">
        <f>YEAR(Data!$E9919)</f>
        <v>2014</v>
      </c>
      <c r="D9919" s="2" t="str">
        <f>TEXT(Table_1[[#This Row],[Order Date]], "MMM")</f>
        <v>Jan</v>
      </c>
      <c r="E9919" s="7">
        <v>41669</v>
      </c>
      <c r="F9919" s="7">
        <v>41671</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row>
    <row r="9920" spans="1:23" ht="14.25" customHeight="1" x14ac:dyDescent="0.3">
      <c r="A9920" s="5">
        <v>9919</v>
      </c>
      <c r="B9920" s="2" t="s">
        <v>10893</v>
      </c>
      <c r="C9920" s="5">
        <f>YEAR(Data!$E9920)</f>
        <v>2012</v>
      </c>
      <c r="D9920" s="2" t="str">
        <f>TEXT(Table_1[[#This Row],[Order Date]], "MMM")</f>
        <v>Sep</v>
      </c>
      <c r="E9920" s="7">
        <v>41176</v>
      </c>
      <c r="F9920" s="7">
        <v>41181</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row>
    <row r="9921" spans="1:23" ht="14.25" customHeight="1" x14ac:dyDescent="0.3">
      <c r="A9921" s="5">
        <v>9920</v>
      </c>
      <c r="B9921" s="2" t="s">
        <v>10894</v>
      </c>
      <c r="C9921" s="5">
        <f>YEAR(Data!$E9921)</f>
        <v>2013</v>
      </c>
      <c r="D9921" s="2" t="str">
        <f>TEXT(Table_1[[#This Row],[Order Date]], "MMM")</f>
        <v>Mar</v>
      </c>
      <c r="E9921" s="7">
        <v>41349</v>
      </c>
      <c r="F9921" s="7">
        <v>41353</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row>
    <row r="9922" spans="1:23" ht="14.25" customHeight="1" x14ac:dyDescent="0.3">
      <c r="A9922" s="5">
        <v>9921</v>
      </c>
      <c r="B9922" s="2" t="s">
        <v>10894</v>
      </c>
      <c r="C9922" s="5">
        <f>YEAR(Data!$E9922)</f>
        <v>2013</v>
      </c>
      <c r="D9922" s="2" t="str">
        <f>TEXT(Table_1[[#This Row],[Order Date]], "MMM")</f>
        <v>Mar</v>
      </c>
      <c r="E9922" s="7">
        <v>41349</v>
      </c>
      <c r="F9922" s="7">
        <v>41353</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row>
    <row r="9923" spans="1:23" ht="14.25" customHeight="1" x14ac:dyDescent="0.3">
      <c r="A9923" s="5">
        <v>9922</v>
      </c>
      <c r="B9923" s="2" t="s">
        <v>10895</v>
      </c>
      <c r="C9923" s="5">
        <f>YEAR(Data!$E9923)</f>
        <v>2011</v>
      </c>
      <c r="D9923" s="2" t="str">
        <f>TEXT(Table_1[[#This Row],[Order Date]], "MMM")</f>
        <v>Nov</v>
      </c>
      <c r="E9923" s="7">
        <v>40871</v>
      </c>
      <c r="F9923" s="7">
        <v>40877</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row>
    <row r="9924" spans="1:23" ht="14.25" customHeight="1" x14ac:dyDescent="0.3">
      <c r="A9924" s="5">
        <v>9923</v>
      </c>
      <c r="B9924" s="2" t="s">
        <v>10896</v>
      </c>
      <c r="C9924" s="5">
        <f>YEAR(Data!$E9924)</f>
        <v>2014</v>
      </c>
      <c r="D9924" s="2" t="str">
        <f>TEXT(Table_1[[#This Row],[Order Date]], "MMM")</f>
        <v>May</v>
      </c>
      <c r="E9924" s="7">
        <v>41766</v>
      </c>
      <c r="F9924" s="7">
        <v>41770</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row>
    <row r="9925" spans="1:23" ht="14.25" customHeight="1" x14ac:dyDescent="0.3">
      <c r="A9925" s="5">
        <v>9924</v>
      </c>
      <c r="B9925" s="2" t="s">
        <v>10897</v>
      </c>
      <c r="C9925" s="5">
        <f>YEAR(Data!$E9925)</f>
        <v>2012</v>
      </c>
      <c r="D9925" s="2" t="str">
        <f>TEXT(Table_1[[#This Row],[Order Date]], "MMM")</f>
        <v>Mar</v>
      </c>
      <c r="E9925" s="7">
        <v>40988</v>
      </c>
      <c r="F9925" s="7">
        <v>40991</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row>
    <row r="9926" spans="1:23" ht="14.25" customHeight="1" x14ac:dyDescent="0.3">
      <c r="A9926" s="5">
        <v>9925</v>
      </c>
      <c r="B9926" s="2" t="s">
        <v>10897</v>
      </c>
      <c r="C9926" s="5">
        <f>YEAR(Data!$E9926)</f>
        <v>2012</v>
      </c>
      <c r="D9926" s="2" t="str">
        <f>TEXT(Table_1[[#This Row],[Order Date]], "MMM")</f>
        <v>Mar</v>
      </c>
      <c r="E9926" s="7">
        <v>40988</v>
      </c>
      <c r="F9926" s="7">
        <v>40991</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row>
    <row r="9927" spans="1:23" ht="14.25" customHeight="1" x14ac:dyDescent="0.3">
      <c r="A9927" s="5">
        <v>9926</v>
      </c>
      <c r="B9927" s="2" t="s">
        <v>10897</v>
      </c>
      <c r="C9927" s="5">
        <f>YEAR(Data!$E9927)</f>
        <v>2012</v>
      </c>
      <c r="D9927" s="2" t="str">
        <f>TEXT(Table_1[[#This Row],[Order Date]], "MMM")</f>
        <v>Mar</v>
      </c>
      <c r="E9927" s="7">
        <v>40988</v>
      </c>
      <c r="F9927" s="7">
        <v>40991</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row>
    <row r="9928" spans="1:23" ht="14.25" customHeight="1" x14ac:dyDescent="0.3">
      <c r="A9928" s="5">
        <v>9927</v>
      </c>
      <c r="B9928" s="2" t="s">
        <v>10897</v>
      </c>
      <c r="C9928" s="5">
        <f>YEAR(Data!$E9928)</f>
        <v>2012</v>
      </c>
      <c r="D9928" s="2" t="str">
        <f>TEXT(Table_1[[#This Row],[Order Date]], "MMM")</f>
        <v>Mar</v>
      </c>
      <c r="E9928" s="7">
        <v>40988</v>
      </c>
      <c r="F9928" s="7">
        <v>40991</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row>
    <row r="9929" spans="1:23" ht="14.25" customHeight="1" x14ac:dyDescent="0.3">
      <c r="A9929" s="5">
        <v>9928</v>
      </c>
      <c r="B9929" s="2" t="s">
        <v>10897</v>
      </c>
      <c r="C9929" s="5">
        <f>YEAR(Data!$E9929)</f>
        <v>2012</v>
      </c>
      <c r="D9929" s="2" t="str">
        <f>TEXT(Table_1[[#This Row],[Order Date]], "MMM")</f>
        <v>Mar</v>
      </c>
      <c r="E9929" s="7">
        <v>40988</v>
      </c>
      <c r="F9929" s="7">
        <v>40991</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row>
    <row r="9930" spans="1:23" ht="14.25" customHeight="1" x14ac:dyDescent="0.3">
      <c r="A9930" s="5">
        <v>9929</v>
      </c>
      <c r="B9930" s="2" t="s">
        <v>10898</v>
      </c>
      <c r="C9930" s="5">
        <f>YEAR(Data!$E9930)</f>
        <v>2013</v>
      </c>
      <c r="D9930" s="2" t="str">
        <f>TEXT(Table_1[[#This Row],[Order Date]], "MMM")</f>
        <v>Sep</v>
      </c>
      <c r="E9930" s="7">
        <v>41522</v>
      </c>
      <c r="F9930" s="7">
        <v>41522</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row>
    <row r="9931" spans="1:23" ht="14.25" customHeight="1" x14ac:dyDescent="0.3">
      <c r="A9931" s="5">
        <v>9930</v>
      </c>
      <c r="B9931" s="2" t="s">
        <v>10898</v>
      </c>
      <c r="C9931" s="5">
        <f>YEAR(Data!$E9931)</f>
        <v>2013</v>
      </c>
      <c r="D9931" s="2" t="str">
        <f>TEXT(Table_1[[#This Row],[Order Date]], "MMM")</f>
        <v>Sep</v>
      </c>
      <c r="E9931" s="7">
        <v>41522</v>
      </c>
      <c r="F9931" s="7">
        <v>41522</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row>
    <row r="9932" spans="1:23" ht="14.25" customHeight="1" x14ac:dyDescent="0.3">
      <c r="A9932" s="5">
        <v>9931</v>
      </c>
      <c r="B9932" s="2" t="s">
        <v>10899</v>
      </c>
      <c r="C9932" s="5">
        <f>YEAR(Data!$E9932)</f>
        <v>2012</v>
      </c>
      <c r="D9932" s="2" t="str">
        <f>TEXT(Table_1[[#This Row],[Order Date]], "MMM")</f>
        <v>Nov</v>
      </c>
      <c r="E9932" s="7">
        <v>41226</v>
      </c>
      <c r="F9932" s="7">
        <v>41230</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row>
    <row r="9933" spans="1:23" ht="14.25" customHeight="1" x14ac:dyDescent="0.3">
      <c r="A9933" s="5">
        <v>9932</v>
      </c>
      <c r="B9933" s="2" t="s">
        <v>10899</v>
      </c>
      <c r="C9933" s="5">
        <f>YEAR(Data!$E9933)</f>
        <v>2012</v>
      </c>
      <c r="D9933" s="2" t="str">
        <f>TEXT(Table_1[[#This Row],[Order Date]], "MMM")</f>
        <v>Nov</v>
      </c>
      <c r="E9933" s="7">
        <v>41226</v>
      </c>
      <c r="F9933" s="7">
        <v>41230</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row>
    <row r="9934" spans="1:23" ht="14.25" customHeight="1" x14ac:dyDescent="0.3">
      <c r="A9934" s="5">
        <v>9933</v>
      </c>
      <c r="B9934" s="2" t="s">
        <v>10899</v>
      </c>
      <c r="C9934" s="5">
        <f>YEAR(Data!$E9934)</f>
        <v>2012</v>
      </c>
      <c r="D9934" s="2" t="str">
        <f>TEXT(Table_1[[#This Row],[Order Date]], "MMM")</f>
        <v>Nov</v>
      </c>
      <c r="E9934" s="7">
        <v>41226</v>
      </c>
      <c r="F9934" s="7">
        <v>41230</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row>
    <row r="9935" spans="1:23" ht="14.25" customHeight="1" x14ac:dyDescent="0.3">
      <c r="A9935" s="5">
        <v>9934</v>
      </c>
      <c r="B9935" s="2" t="s">
        <v>10900</v>
      </c>
      <c r="C9935" s="5">
        <f>YEAR(Data!$E9935)</f>
        <v>2011</v>
      </c>
      <c r="D9935" s="2" t="str">
        <f>TEXT(Table_1[[#This Row],[Order Date]], "MMM")</f>
        <v>Jul</v>
      </c>
      <c r="E9935" s="7">
        <v>40735</v>
      </c>
      <c r="F9935" s="7">
        <v>40738</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row>
    <row r="9936" spans="1:23" ht="14.25" customHeight="1" x14ac:dyDescent="0.3">
      <c r="A9936" s="5">
        <v>9935</v>
      </c>
      <c r="B9936" s="2" t="s">
        <v>10901</v>
      </c>
      <c r="C9936" s="5">
        <f>YEAR(Data!$E9936)</f>
        <v>2013</v>
      </c>
      <c r="D9936" s="2" t="str">
        <f>TEXT(Table_1[[#This Row],[Order Date]], "MMM")</f>
        <v>Apr</v>
      </c>
      <c r="E9936" s="7">
        <v>41372</v>
      </c>
      <c r="F9936" s="7">
        <v>41377</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row>
    <row r="9937" spans="1:23" ht="14.25" customHeight="1" x14ac:dyDescent="0.3">
      <c r="A9937" s="5">
        <v>9936</v>
      </c>
      <c r="B9937" s="2" t="s">
        <v>10901</v>
      </c>
      <c r="C9937" s="5">
        <f>YEAR(Data!$E9937)</f>
        <v>2013</v>
      </c>
      <c r="D9937" s="2" t="str">
        <f>TEXT(Table_1[[#This Row],[Order Date]], "MMM")</f>
        <v>Apr</v>
      </c>
      <c r="E9937" s="7">
        <v>41372</v>
      </c>
      <c r="F9937" s="7">
        <v>41377</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row>
    <row r="9938" spans="1:23" ht="14.25" customHeight="1" x14ac:dyDescent="0.3">
      <c r="A9938" s="5">
        <v>9937</v>
      </c>
      <c r="B9938" s="2" t="s">
        <v>10904</v>
      </c>
      <c r="C9938" s="5">
        <f>YEAR(Data!$E9938)</f>
        <v>2014</v>
      </c>
      <c r="D9938" s="2" t="str">
        <f>TEXT(Table_1[[#This Row],[Order Date]], "MMM")</f>
        <v>Jun</v>
      </c>
      <c r="E9938" s="7">
        <v>41815</v>
      </c>
      <c r="F9938" s="7">
        <v>41819</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row>
    <row r="9939" spans="1:23" ht="14.25" customHeight="1" x14ac:dyDescent="0.3">
      <c r="A9939" s="5">
        <v>9938</v>
      </c>
      <c r="B9939" s="2" t="s">
        <v>10905</v>
      </c>
      <c r="C9939" s="5">
        <f>YEAR(Data!$E9939)</f>
        <v>2013</v>
      </c>
      <c r="D9939" s="2" t="str">
        <f>TEXT(Table_1[[#This Row],[Order Date]], "MMM")</f>
        <v>Jun</v>
      </c>
      <c r="E9939" s="7">
        <v>41429</v>
      </c>
      <c r="F9939" s="7">
        <v>41432</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row>
    <row r="9940" spans="1:23" ht="14.25" customHeight="1" x14ac:dyDescent="0.3">
      <c r="A9940" s="5">
        <v>9939</v>
      </c>
      <c r="B9940" s="2" t="s">
        <v>10906</v>
      </c>
      <c r="C9940" s="5">
        <f>YEAR(Data!$E9940)</f>
        <v>2013</v>
      </c>
      <c r="D9940" s="2" t="str">
        <f>TEXT(Table_1[[#This Row],[Order Date]], "MMM")</f>
        <v>Dec</v>
      </c>
      <c r="E9940" s="7">
        <v>41621</v>
      </c>
      <c r="F9940" s="7">
        <v>41626</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row>
    <row r="9941" spans="1:23" ht="14.25" customHeight="1" x14ac:dyDescent="0.3">
      <c r="A9941" s="5">
        <v>9940</v>
      </c>
      <c r="B9941" s="2" t="s">
        <v>10906</v>
      </c>
      <c r="C9941" s="5">
        <f>YEAR(Data!$E9941)</f>
        <v>2013</v>
      </c>
      <c r="D9941" s="2" t="str">
        <f>TEXT(Table_1[[#This Row],[Order Date]], "MMM")</f>
        <v>Dec</v>
      </c>
      <c r="E9941" s="7">
        <v>41621</v>
      </c>
      <c r="F9941" s="7">
        <v>41626</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row>
    <row r="9942" spans="1:23" ht="14.25" customHeight="1" x14ac:dyDescent="0.3">
      <c r="A9942" s="5">
        <v>9941</v>
      </c>
      <c r="B9942" s="2" t="s">
        <v>10906</v>
      </c>
      <c r="C9942" s="5">
        <f>YEAR(Data!$E9942)</f>
        <v>2013</v>
      </c>
      <c r="D9942" s="2" t="str">
        <f>TEXT(Table_1[[#This Row],[Order Date]], "MMM")</f>
        <v>Dec</v>
      </c>
      <c r="E9942" s="7">
        <v>41621</v>
      </c>
      <c r="F9942" s="7">
        <v>41626</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row>
    <row r="9943" spans="1:23" ht="14.25" customHeight="1" x14ac:dyDescent="0.3">
      <c r="A9943" s="5">
        <v>9942</v>
      </c>
      <c r="B9943" s="2" t="s">
        <v>10907</v>
      </c>
      <c r="C9943" s="5">
        <f>YEAR(Data!$E9943)</f>
        <v>2014</v>
      </c>
      <c r="D9943" s="2" t="str">
        <f>TEXT(Table_1[[#This Row],[Order Date]], "MMM")</f>
        <v>Nov</v>
      </c>
      <c r="E9943" s="7">
        <v>41968</v>
      </c>
      <c r="F9943" s="7">
        <v>41974</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row>
    <row r="9944" spans="1:23" ht="14.25" customHeight="1" x14ac:dyDescent="0.3">
      <c r="A9944" s="5">
        <v>9943</v>
      </c>
      <c r="B9944" s="2" t="s">
        <v>10908</v>
      </c>
      <c r="C9944" s="5">
        <f>YEAR(Data!$E9944)</f>
        <v>2011</v>
      </c>
      <c r="D9944" s="2" t="str">
        <f>TEXT(Table_1[[#This Row],[Order Date]], "MMM")</f>
        <v>Dec</v>
      </c>
      <c r="E9944" s="7">
        <v>40905</v>
      </c>
      <c r="F9944" s="7">
        <v>40911</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row>
    <row r="9945" spans="1:23" ht="14.25" customHeight="1" x14ac:dyDescent="0.3">
      <c r="A9945" s="5">
        <v>9944</v>
      </c>
      <c r="B9945" s="2" t="s">
        <v>10908</v>
      </c>
      <c r="C9945" s="5">
        <f>YEAR(Data!$E9945)</f>
        <v>2011</v>
      </c>
      <c r="D9945" s="2" t="str">
        <f>TEXT(Table_1[[#This Row],[Order Date]], "MMM")</f>
        <v>Dec</v>
      </c>
      <c r="E9945" s="7">
        <v>40905</v>
      </c>
      <c r="F9945" s="7">
        <v>40911</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row>
    <row r="9946" spans="1:23" ht="14.25" customHeight="1" x14ac:dyDescent="0.3">
      <c r="A9946" s="5">
        <v>9945</v>
      </c>
      <c r="B9946" s="2" t="s">
        <v>10909</v>
      </c>
      <c r="C9946" s="5">
        <f>YEAR(Data!$E9946)</f>
        <v>2012</v>
      </c>
      <c r="D9946" s="2" t="str">
        <f>TEXT(Table_1[[#This Row],[Order Date]], "MMM")</f>
        <v>Apr</v>
      </c>
      <c r="E9946" s="7">
        <v>41011</v>
      </c>
      <c r="F9946" s="7">
        <v>41016</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row>
    <row r="9947" spans="1:23" ht="14.25" customHeight="1" x14ac:dyDescent="0.3">
      <c r="A9947" s="5">
        <v>9946</v>
      </c>
      <c r="B9947" s="2" t="s">
        <v>10910</v>
      </c>
      <c r="C9947" s="5">
        <f>YEAR(Data!$E9947)</f>
        <v>2011</v>
      </c>
      <c r="D9947" s="2" t="str">
        <f>TEXT(Table_1[[#This Row],[Order Date]], "MMM")</f>
        <v>Mar</v>
      </c>
      <c r="E9947" s="7">
        <v>40604</v>
      </c>
      <c r="F9947" s="7">
        <v>40608</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row>
    <row r="9948" spans="1:23" ht="14.25" customHeight="1" x14ac:dyDescent="0.3">
      <c r="A9948" s="5">
        <v>9947</v>
      </c>
      <c r="B9948" s="2" t="s">
        <v>10910</v>
      </c>
      <c r="C9948" s="5">
        <f>YEAR(Data!$E9948)</f>
        <v>2011</v>
      </c>
      <c r="D9948" s="2" t="str">
        <f>TEXT(Table_1[[#This Row],[Order Date]], "MMM")</f>
        <v>Mar</v>
      </c>
      <c r="E9948" s="7">
        <v>40604</v>
      </c>
      <c r="F9948" s="7">
        <v>40608</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row>
    <row r="9949" spans="1:23" ht="14.25" customHeight="1" x14ac:dyDescent="0.3">
      <c r="A9949" s="5">
        <v>9948</v>
      </c>
      <c r="B9949" s="2" t="s">
        <v>10911</v>
      </c>
      <c r="C9949" s="5">
        <f>YEAR(Data!$E9949)</f>
        <v>2014</v>
      </c>
      <c r="D9949" s="2" t="str">
        <f>TEXT(Table_1[[#This Row],[Order Date]], "MMM")</f>
        <v>Jun</v>
      </c>
      <c r="E9949" s="7">
        <v>41792</v>
      </c>
      <c r="F9949" s="7">
        <v>41794</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row>
    <row r="9950" spans="1:23" ht="14.25" customHeight="1" x14ac:dyDescent="0.3">
      <c r="A9950" s="5">
        <v>9949</v>
      </c>
      <c r="B9950" s="2" t="s">
        <v>10911</v>
      </c>
      <c r="C9950" s="5">
        <f>YEAR(Data!$E9950)</f>
        <v>2014</v>
      </c>
      <c r="D9950" s="2" t="str">
        <f>TEXT(Table_1[[#This Row],[Order Date]], "MMM")</f>
        <v>Jun</v>
      </c>
      <c r="E9950" s="7">
        <v>41792</v>
      </c>
      <c r="F9950" s="7">
        <v>41794</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row>
    <row r="9951" spans="1:23" ht="14.25" customHeight="1" x14ac:dyDescent="0.3">
      <c r="A9951" s="5">
        <v>9950</v>
      </c>
      <c r="B9951" s="2" t="s">
        <v>10911</v>
      </c>
      <c r="C9951" s="5">
        <f>YEAR(Data!$E9951)</f>
        <v>2014</v>
      </c>
      <c r="D9951" s="2" t="str">
        <f>TEXT(Table_1[[#This Row],[Order Date]], "MMM")</f>
        <v>Jun</v>
      </c>
      <c r="E9951" s="7">
        <v>41792</v>
      </c>
      <c r="F9951" s="7">
        <v>41794</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row>
    <row r="9952" spans="1:23" ht="14.25" customHeight="1" x14ac:dyDescent="0.3">
      <c r="A9952" s="5">
        <v>9951</v>
      </c>
      <c r="B9952" s="2" t="s">
        <v>10911</v>
      </c>
      <c r="C9952" s="5">
        <f>YEAR(Data!$E9952)</f>
        <v>2014</v>
      </c>
      <c r="D9952" s="2" t="str">
        <f>TEXT(Table_1[[#This Row],[Order Date]], "MMM")</f>
        <v>Jun</v>
      </c>
      <c r="E9952" s="7">
        <v>41792</v>
      </c>
      <c r="F9952" s="7">
        <v>41794</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row>
    <row r="9953" spans="1:23" ht="14.25" customHeight="1" x14ac:dyDescent="0.3">
      <c r="A9953" s="5">
        <v>9952</v>
      </c>
      <c r="B9953" s="2" t="s">
        <v>10911</v>
      </c>
      <c r="C9953" s="5">
        <f>YEAR(Data!$E9953)</f>
        <v>2014</v>
      </c>
      <c r="D9953" s="2" t="str">
        <f>TEXT(Table_1[[#This Row],[Order Date]], "MMM")</f>
        <v>Jun</v>
      </c>
      <c r="E9953" s="7">
        <v>41792</v>
      </c>
      <c r="F9953" s="7">
        <v>41794</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row>
    <row r="9954" spans="1:23" ht="14.25" customHeight="1" x14ac:dyDescent="0.3">
      <c r="A9954" s="5">
        <v>9953</v>
      </c>
      <c r="B9954" s="2" t="s">
        <v>10912</v>
      </c>
      <c r="C9954" s="5">
        <f>YEAR(Data!$E9954)</f>
        <v>2012</v>
      </c>
      <c r="D9954" s="2" t="str">
        <f>TEXT(Table_1[[#This Row],[Order Date]], "MMM")</f>
        <v>Dec</v>
      </c>
      <c r="E9954" s="7">
        <v>41257</v>
      </c>
      <c r="F9954" s="7">
        <v>41259</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row>
    <row r="9955" spans="1:23" ht="14.25" customHeight="1" x14ac:dyDescent="0.3">
      <c r="A9955" s="5">
        <v>9954</v>
      </c>
      <c r="B9955" s="2" t="s">
        <v>10912</v>
      </c>
      <c r="C9955" s="5">
        <f>YEAR(Data!$E9955)</f>
        <v>2012</v>
      </c>
      <c r="D9955" s="2" t="str">
        <f>TEXT(Table_1[[#This Row],[Order Date]], "MMM")</f>
        <v>Dec</v>
      </c>
      <c r="E9955" s="7">
        <v>41257</v>
      </c>
      <c r="F9955" s="7">
        <v>41259</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row>
    <row r="9956" spans="1:23" ht="14.25" customHeight="1" x14ac:dyDescent="0.3">
      <c r="A9956" s="5">
        <v>9955</v>
      </c>
      <c r="B9956" s="2" t="s">
        <v>10912</v>
      </c>
      <c r="C9956" s="5">
        <f>YEAR(Data!$E9956)</f>
        <v>2012</v>
      </c>
      <c r="D9956" s="2" t="str">
        <f>TEXT(Table_1[[#This Row],[Order Date]], "MMM")</f>
        <v>Dec</v>
      </c>
      <c r="E9956" s="7">
        <v>41257</v>
      </c>
      <c r="F9956" s="7">
        <v>41259</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row>
    <row r="9957" spans="1:23" ht="14.25" customHeight="1" x14ac:dyDescent="0.3">
      <c r="A9957" s="5">
        <v>9956</v>
      </c>
      <c r="B9957" s="2" t="s">
        <v>10912</v>
      </c>
      <c r="C9957" s="5">
        <f>YEAR(Data!$E9957)</f>
        <v>2012</v>
      </c>
      <c r="D9957" s="2" t="str">
        <f>TEXT(Table_1[[#This Row],[Order Date]], "MMM")</f>
        <v>Dec</v>
      </c>
      <c r="E9957" s="7">
        <v>41257</v>
      </c>
      <c r="F9957" s="7">
        <v>41259</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row>
    <row r="9958" spans="1:23" ht="14.25" customHeight="1" x14ac:dyDescent="0.3">
      <c r="A9958" s="5">
        <v>9957</v>
      </c>
      <c r="B9958" s="2" t="s">
        <v>10913</v>
      </c>
      <c r="C9958" s="5">
        <f>YEAR(Data!$E9958)</f>
        <v>2011</v>
      </c>
      <c r="D9958" s="2" t="str">
        <f>TEXT(Table_1[[#This Row],[Order Date]], "MMM")</f>
        <v>Nov</v>
      </c>
      <c r="E9958" s="7">
        <v>40858</v>
      </c>
      <c r="F9958" s="7">
        <v>40864</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row>
    <row r="9959" spans="1:23" ht="14.25" customHeight="1" x14ac:dyDescent="0.3">
      <c r="A9959" s="5">
        <v>9958</v>
      </c>
      <c r="B9959" s="2" t="s">
        <v>10913</v>
      </c>
      <c r="C9959" s="5">
        <f>YEAR(Data!$E9959)</f>
        <v>2011</v>
      </c>
      <c r="D9959" s="2" t="str">
        <f>TEXT(Table_1[[#This Row],[Order Date]], "MMM")</f>
        <v>Nov</v>
      </c>
      <c r="E9959" s="7">
        <v>40858</v>
      </c>
      <c r="F9959" s="7">
        <v>40864</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row>
    <row r="9960" spans="1:23" ht="14.25" customHeight="1" x14ac:dyDescent="0.3">
      <c r="A9960" s="5">
        <v>9959</v>
      </c>
      <c r="B9960" s="2" t="s">
        <v>10913</v>
      </c>
      <c r="C9960" s="5">
        <f>YEAR(Data!$E9960)</f>
        <v>2011</v>
      </c>
      <c r="D9960" s="2" t="str">
        <f>TEXT(Table_1[[#This Row],[Order Date]], "MMM")</f>
        <v>Nov</v>
      </c>
      <c r="E9960" s="7">
        <v>40858</v>
      </c>
      <c r="F9960" s="7">
        <v>40864</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row>
    <row r="9961" spans="1:23" ht="14.25" customHeight="1" x14ac:dyDescent="0.3">
      <c r="A9961" s="5">
        <v>9960</v>
      </c>
      <c r="B9961" s="2" t="s">
        <v>10914</v>
      </c>
      <c r="C9961" s="5">
        <f>YEAR(Data!$E9961)</f>
        <v>2014</v>
      </c>
      <c r="D9961" s="2" t="str">
        <f>TEXT(Table_1[[#This Row],[Order Date]], "MMM")</f>
        <v>Oct</v>
      </c>
      <c r="E9961" s="7">
        <v>41919</v>
      </c>
      <c r="F9961" s="7">
        <v>41924</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row>
    <row r="9962" spans="1:23" ht="14.25" customHeight="1" x14ac:dyDescent="0.3">
      <c r="A9962" s="5">
        <v>9961</v>
      </c>
      <c r="B9962" s="2" t="s">
        <v>10915</v>
      </c>
      <c r="C9962" s="5">
        <f>YEAR(Data!$E9962)</f>
        <v>2014</v>
      </c>
      <c r="D9962" s="2" t="str">
        <f>TEXT(Table_1[[#This Row],[Order Date]], "MMM")</f>
        <v>Sep</v>
      </c>
      <c r="E9962" s="7">
        <v>41899</v>
      </c>
      <c r="F9962" s="7">
        <v>41901</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row>
    <row r="9963" spans="1:23" ht="14.25" customHeight="1" x14ac:dyDescent="0.3">
      <c r="A9963" s="5">
        <v>9962</v>
      </c>
      <c r="B9963" s="2" t="s">
        <v>10916</v>
      </c>
      <c r="C9963" s="5">
        <f>YEAR(Data!$E9963)</f>
        <v>2012</v>
      </c>
      <c r="D9963" s="2" t="str">
        <f>TEXT(Table_1[[#This Row],[Order Date]], "MMM")</f>
        <v>Mar</v>
      </c>
      <c r="E9963" s="7">
        <v>40987</v>
      </c>
      <c r="F9963" s="7">
        <v>40990</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row>
    <row r="9964" spans="1:23" ht="14.25" customHeight="1" x14ac:dyDescent="0.3">
      <c r="A9964" s="5">
        <v>9963</v>
      </c>
      <c r="B9964" s="2" t="s">
        <v>10916</v>
      </c>
      <c r="C9964" s="5">
        <f>YEAR(Data!$E9964)</f>
        <v>2012</v>
      </c>
      <c r="D9964" s="2" t="str">
        <f>TEXT(Table_1[[#This Row],[Order Date]], "MMM")</f>
        <v>Mar</v>
      </c>
      <c r="E9964" s="7">
        <v>40987</v>
      </c>
      <c r="F9964" s="7">
        <v>40990</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row>
    <row r="9965" spans="1:23" ht="14.25" customHeight="1" x14ac:dyDescent="0.3">
      <c r="A9965" s="5">
        <v>9964</v>
      </c>
      <c r="B9965" s="2" t="s">
        <v>10917</v>
      </c>
      <c r="C9965" s="5">
        <f>YEAR(Data!$E9965)</f>
        <v>2012</v>
      </c>
      <c r="D9965" s="2" t="str">
        <f>TEXT(Table_1[[#This Row],[Order Date]], "MMM")</f>
        <v>Jul</v>
      </c>
      <c r="E9965" s="7">
        <v>41116</v>
      </c>
      <c r="F9965" s="7">
        <v>41116</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row>
    <row r="9966" spans="1:23" ht="14.25" customHeight="1" x14ac:dyDescent="0.3">
      <c r="A9966" s="5">
        <v>9965</v>
      </c>
      <c r="B9966" s="2" t="s">
        <v>10918</v>
      </c>
      <c r="C9966" s="5">
        <f>YEAR(Data!$E9966)</f>
        <v>2013</v>
      </c>
      <c r="D9966" s="2" t="str">
        <f>TEXT(Table_1[[#This Row],[Order Date]], "MMM")</f>
        <v>Dec</v>
      </c>
      <c r="E9966" s="7">
        <v>41614</v>
      </c>
      <c r="F9966" s="7">
        <v>41619</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row>
    <row r="9967" spans="1:23" ht="14.25" customHeight="1" x14ac:dyDescent="0.3">
      <c r="A9967" s="5">
        <v>9966</v>
      </c>
      <c r="B9967" s="2" t="s">
        <v>10918</v>
      </c>
      <c r="C9967" s="5">
        <f>YEAR(Data!$E9967)</f>
        <v>2013</v>
      </c>
      <c r="D9967" s="2" t="str">
        <f>TEXT(Table_1[[#This Row],[Order Date]], "MMM")</f>
        <v>Dec</v>
      </c>
      <c r="E9967" s="7">
        <v>41614</v>
      </c>
      <c r="F9967" s="7">
        <v>41619</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row>
    <row r="9968" spans="1:23" ht="14.25" customHeight="1" x14ac:dyDescent="0.3">
      <c r="A9968" s="5">
        <v>9967</v>
      </c>
      <c r="B9968" s="2" t="s">
        <v>10918</v>
      </c>
      <c r="C9968" s="5">
        <f>YEAR(Data!$E9968)</f>
        <v>2013</v>
      </c>
      <c r="D9968" s="2" t="str">
        <f>TEXT(Table_1[[#This Row],[Order Date]], "MMM")</f>
        <v>Dec</v>
      </c>
      <c r="E9968" s="7">
        <v>41614</v>
      </c>
      <c r="F9968" s="7">
        <v>41619</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row>
    <row r="9969" spans="1:23" ht="14.25" customHeight="1" x14ac:dyDescent="0.3">
      <c r="A9969" s="5">
        <v>9968</v>
      </c>
      <c r="B9969" s="2" t="s">
        <v>10919</v>
      </c>
      <c r="C9969" s="5">
        <f>YEAR(Data!$E9969)</f>
        <v>2014</v>
      </c>
      <c r="D9969" s="2" t="str">
        <f>TEXT(Table_1[[#This Row],[Order Date]], "MMM")</f>
        <v>Dec</v>
      </c>
      <c r="E9969" s="7">
        <v>41985</v>
      </c>
      <c r="F9969" s="7">
        <v>41991</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row>
    <row r="9970" spans="1:23" ht="14.25" customHeight="1" x14ac:dyDescent="0.3">
      <c r="A9970" s="5">
        <v>9969</v>
      </c>
      <c r="B9970" s="2" t="s">
        <v>10919</v>
      </c>
      <c r="C9970" s="5">
        <f>YEAR(Data!$E9970)</f>
        <v>2014</v>
      </c>
      <c r="D9970" s="2" t="str">
        <f>TEXT(Table_1[[#This Row],[Order Date]], "MMM")</f>
        <v>Dec</v>
      </c>
      <c r="E9970" s="7">
        <v>41985</v>
      </c>
      <c r="F9970" s="7">
        <v>41991</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row>
    <row r="9971" spans="1:23" ht="14.25" customHeight="1" x14ac:dyDescent="0.3">
      <c r="A9971" s="5">
        <v>9970</v>
      </c>
      <c r="B9971" s="2" t="s">
        <v>10919</v>
      </c>
      <c r="C9971" s="5">
        <f>YEAR(Data!$E9971)</f>
        <v>2014</v>
      </c>
      <c r="D9971" s="2" t="str">
        <f>TEXT(Table_1[[#This Row],[Order Date]], "MMM")</f>
        <v>Dec</v>
      </c>
      <c r="E9971" s="7">
        <v>41985</v>
      </c>
      <c r="F9971" s="7">
        <v>41991</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row>
    <row r="9972" spans="1:23" ht="14.25" customHeight="1" x14ac:dyDescent="0.3">
      <c r="A9972" s="5">
        <v>9971</v>
      </c>
      <c r="B9972" s="2" t="s">
        <v>10920</v>
      </c>
      <c r="C9972" s="5">
        <f>YEAR(Data!$E9972)</f>
        <v>2012</v>
      </c>
      <c r="D9972" s="2" t="str">
        <f>TEXT(Table_1[[#This Row],[Order Date]], "MMM")</f>
        <v>Jun</v>
      </c>
      <c r="E9972" s="7">
        <v>41088</v>
      </c>
      <c r="F9972" s="7">
        <v>41092</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row>
    <row r="9973" spans="1:23" ht="14.25" customHeight="1" x14ac:dyDescent="0.3">
      <c r="A9973" s="5">
        <v>9972</v>
      </c>
      <c r="B9973" s="2" t="s">
        <v>10920</v>
      </c>
      <c r="C9973" s="5">
        <f>YEAR(Data!$E9973)</f>
        <v>2012</v>
      </c>
      <c r="D9973" s="2" t="str">
        <f>TEXT(Table_1[[#This Row],[Order Date]], "MMM")</f>
        <v>Jun</v>
      </c>
      <c r="E9973" s="7">
        <v>41088</v>
      </c>
      <c r="F9973" s="7">
        <v>41092</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row>
    <row r="9974" spans="1:23" ht="14.25" customHeight="1" x14ac:dyDescent="0.3">
      <c r="A9974" s="5">
        <v>9973</v>
      </c>
      <c r="B9974" s="2" t="s">
        <v>10921</v>
      </c>
      <c r="C9974" s="5">
        <f>YEAR(Data!$E9974)</f>
        <v>2013</v>
      </c>
      <c r="D9974" s="2" t="str">
        <f>TEXT(Table_1[[#This Row],[Order Date]], "MMM")</f>
        <v>Sep</v>
      </c>
      <c r="E9974" s="7">
        <v>41529</v>
      </c>
      <c r="F9974" s="7">
        <v>41535</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row>
    <row r="9975" spans="1:23" ht="14.25" customHeight="1" x14ac:dyDescent="0.3">
      <c r="A9975" s="5">
        <v>9974</v>
      </c>
      <c r="B9975" s="2" t="s">
        <v>10922</v>
      </c>
      <c r="C9975" s="5">
        <f>YEAR(Data!$E9975)</f>
        <v>2013</v>
      </c>
      <c r="D9975" s="2" t="str">
        <f>TEXT(Table_1[[#This Row],[Order Date]], "MMM")</f>
        <v>Dec</v>
      </c>
      <c r="E9975" s="7">
        <v>41615</v>
      </c>
      <c r="F9975" s="7">
        <v>41619</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row>
    <row r="9976" spans="1:23" ht="14.25" customHeight="1" x14ac:dyDescent="0.3">
      <c r="A9976" s="5">
        <v>9975</v>
      </c>
      <c r="B9976" s="2" t="s">
        <v>10922</v>
      </c>
      <c r="C9976" s="5">
        <f>YEAR(Data!$E9976)</f>
        <v>2013</v>
      </c>
      <c r="D9976" s="2" t="str">
        <f>TEXT(Table_1[[#This Row],[Order Date]], "MMM")</f>
        <v>Dec</v>
      </c>
      <c r="E9976" s="7">
        <v>41615</v>
      </c>
      <c r="F9976" s="7">
        <v>41619</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row>
    <row r="9977" spans="1:23" ht="14.25" customHeight="1" x14ac:dyDescent="0.3">
      <c r="A9977" s="5">
        <v>9976</v>
      </c>
      <c r="B9977" s="2" t="s">
        <v>10922</v>
      </c>
      <c r="C9977" s="5">
        <f>YEAR(Data!$E9977)</f>
        <v>2013</v>
      </c>
      <c r="D9977" s="2" t="str">
        <f>TEXT(Table_1[[#This Row],[Order Date]], "MMM")</f>
        <v>Dec</v>
      </c>
      <c r="E9977" s="7">
        <v>41615</v>
      </c>
      <c r="F9977" s="7">
        <v>41619</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row>
    <row r="9978" spans="1:23" ht="14.25" customHeight="1" x14ac:dyDescent="0.3">
      <c r="A9978" s="5">
        <v>9977</v>
      </c>
      <c r="B9978" s="2" t="s">
        <v>10922</v>
      </c>
      <c r="C9978" s="5">
        <f>YEAR(Data!$E9978)</f>
        <v>2013</v>
      </c>
      <c r="D9978" s="2" t="str">
        <f>TEXT(Table_1[[#This Row],[Order Date]], "MMM")</f>
        <v>Dec</v>
      </c>
      <c r="E9978" s="7">
        <v>41615</v>
      </c>
      <c r="F9978" s="7">
        <v>41619</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row>
    <row r="9979" spans="1:23" ht="14.25" customHeight="1" x14ac:dyDescent="0.3">
      <c r="A9979" s="5">
        <v>9978</v>
      </c>
      <c r="B9979" s="2" t="s">
        <v>10922</v>
      </c>
      <c r="C9979" s="5">
        <f>YEAR(Data!$E9979)</f>
        <v>2013</v>
      </c>
      <c r="D9979" s="2" t="str">
        <f>TEXT(Table_1[[#This Row],[Order Date]], "MMM")</f>
        <v>Dec</v>
      </c>
      <c r="E9979" s="7">
        <v>41615</v>
      </c>
      <c r="F9979" s="7">
        <v>41619</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row>
    <row r="9980" spans="1:23" ht="14.25" customHeight="1" x14ac:dyDescent="0.3">
      <c r="A9980" s="5">
        <v>9979</v>
      </c>
      <c r="B9980" s="2" t="s">
        <v>10922</v>
      </c>
      <c r="C9980" s="5">
        <f>YEAR(Data!$E9980)</f>
        <v>2013</v>
      </c>
      <c r="D9980" s="2" t="str">
        <f>TEXT(Table_1[[#This Row],[Order Date]], "MMM")</f>
        <v>Dec</v>
      </c>
      <c r="E9980" s="7">
        <v>41615</v>
      </c>
      <c r="F9980" s="7">
        <v>41619</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row>
    <row r="9981" spans="1:23" ht="14.25" customHeight="1" x14ac:dyDescent="0.3">
      <c r="A9981" s="5">
        <v>9980</v>
      </c>
      <c r="B9981" s="2" t="s">
        <v>10922</v>
      </c>
      <c r="C9981" s="5">
        <f>YEAR(Data!$E9981)</f>
        <v>2013</v>
      </c>
      <c r="D9981" s="2" t="str">
        <f>TEXT(Table_1[[#This Row],[Order Date]], "MMM")</f>
        <v>Dec</v>
      </c>
      <c r="E9981" s="7">
        <v>41615</v>
      </c>
      <c r="F9981" s="7">
        <v>41619</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row>
    <row r="9982" spans="1:23" ht="14.25" customHeight="1" x14ac:dyDescent="0.3">
      <c r="A9982" s="5">
        <v>9981</v>
      </c>
      <c r="B9982" s="2" t="s">
        <v>10923</v>
      </c>
      <c r="C9982" s="5">
        <f>YEAR(Data!$E9982)</f>
        <v>2012</v>
      </c>
      <c r="D9982" s="2" t="str">
        <f>TEXT(Table_1[[#This Row],[Order Date]], "MMM")</f>
        <v>Sep</v>
      </c>
      <c r="E9982" s="7">
        <v>41158</v>
      </c>
      <c r="F9982" s="7">
        <v>41161</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row>
    <row r="9983" spans="1:23" ht="14.25" customHeight="1" x14ac:dyDescent="0.3">
      <c r="A9983" s="5">
        <v>9982</v>
      </c>
      <c r="B9983" s="2" t="s">
        <v>10924</v>
      </c>
      <c r="C9983" s="5">
        <f>YEAR(Data!$E9983)</f>
        <v>2014</v>
      </c>
      <c r="D9983" s="2" t="str">
        <f>TEXT(Table_1[[#This Row],[Order Date]], "MMM")</f>
        <v>Aug</v>
      </c>
      <c r="E9983" s="7">
        <v>41855</v>
      </c>
      <c r="F9983" s="7">
        <v>41858</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row>
    <row r="9984" spans="1:23" ht="14.25" customHeight="1" x14ac:dyDescent="0.3">
      <c r="A9984" s="5">
        <v>9983</v>
      </c>
      <c r="B9984" s="2" t="s">
        <v>10925</v>
      </c>
      <c r="C9984" s="5">
        <f>YEAR(Data!$E9984)</f>
        <v>2013</v>
      </c>
      <c r="D9984" s="2" t="str">
        <f>TEXT(Table_1[[#This Row],[Order Date]], "MMM")</f>
        <v>Sep</v>
      </c>
      <c r="E9984" s="7">
        <v>41540</v>
      </c>
      <c r="F9984" s="7">
        <v>41546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row>
    <row r="9985" spans="1:23" ht="14.25" customHeight="1" x14ac:dyDescent="0.3">
      <c r="A9985" s="5">
        <v>9984</v>
      </c>
      <c r="B9985" s="2" t="s">
        <v>10925</v>
      </c>
      <c r="C9985" s="5">
        <f>YEAR(Data!$E9985)</f>
        <v>2013</v>
      </c>
      <c r="D9985" s="2" t="str">
        <f>TEXT(Table_1[[#This Row],[Order Date]], "MMM")</f>
        <v>Sep</v>
      </c>
      <c r="E9985" s="7">
        <v>41540</v>
      </c>
      <c r="F9985" s="7">
        <v>41546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row>
    <row r="9986" spans="1:23" ht="14.25" customHeight="1" x14ac:dyDescent="0.3">
      <c r="A9986" s="5">
        <v>9985</v>
      </c>
      <c r="B9986" s="2" t="s">
        <v>10926</v>
      </c>
      <c r="C9986" s="5">
        <f>YEAR(Data!$E9986)</f>
        <v>2012</v>
      </c>
      <c r="D9986" s="2" t="str">
        <f>TEXT(Table_1[[#This Row],[Order Date]], "MMM")</f>
        <v>May</v>
      </c>
      <c r="E9986" s="7">
        <v>41046</v>
      </c>
      <c r="F9986" s="7">
        <v>41052</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row>
    <row r="9987" spans="1:23" ht="14.25" customHeight="1" x14ac:dyDescent="0.3">
      <c r="A9987" s="5">
        <v>9986</v>
      </c>
      <c r="B9987" s="2" t="s">
        <v>10926</v>
      </c>
      <c r="C9987" s="5">
        <f>YEAR(Data!$E9987)</f>
        <v>2012</v>
      </c>
      <c r="D9987" s="2" t="str">
        <f>TEXT(Table_1[[#This Row],[Order Date]], "MMM")</f>
        <v>May</v>
      </c>
      <c r="E9987" s="7">
        <v>41046</v>
      </c>
      <c r="F9987" s="7">
        <v>41052</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row>
    <row r="9988" spans="1:23" ht="14.25" customHeight="1" x14ac:dyDescent="0.3">
      <c r="A9988" s="5">
        <v>9987</v>
      </c>
      <c r="B9988" s="2" t="s">
        <v>10927</v>
      </c>
      <c r="C9988" s="5">
        <f>YEAR(Data!$E9988)</f>
        <v>2013</v>
      </c>
      <c r="D9988" s="2" t="str">
        <f>TEXT(Table_1[[#This Row],[Order Date]], "MMM")</f>
        <v>Sep</v>
      </c>
      <c r="E9988" s="7">
        <v>41547</v>
      </c>
      <c r="F9988" s="7">
        <v>41551</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row>
    <row r="9989" spans="1:23" ht="14.25" customHeight="1" x14ac:dyDescent="0.3">
      <c r="A9989" s="5">
        <v>9988</v>
      </c>
      <c r="B9989" s="2" t="s">
        <v>10928</v>
      </c>
      <c r="C9989" s="5">
        <f>YEAR(Data!$E9989)</f>
        <v>2014</v>
      </c>
      <c r="D9989" s="2" t="str">
        <f>TEXT(Table_1[[#This Row],[Order Date]], "MMM")</f>
        <v>Nov</v>
      </c>
      <c r="E9989" s="7">
        <v>41961</v>
      </c>
      <c r="F9989" s="7">
        <v>41965</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row>
    <row r="9990" spans="1:23" ht="14.25" customHeight="1" x14ac:dyDescent="0.3">
      <c r="A9990" s="5">
        <v>9989</v>
      </c>
      <c r="B9990" s="2" t="s">
        <v>10928</v>
      </c>
      <c r="C9990" s="5">
        <f>YEAR(Data!$E9990)</f>
        <v>2014</v>
      </c>
      <c r="D9990" s="2" t="str">
        <f>TEXT(Table_1[[#This Row],[Order Date]], "MMM")</f>
        <v>Nov</v>
      </c>
      <c r="E9990" s="7">
        <v>41961</v>
      </c>
      <c r="F9990" s="7">
        <v>41965</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row>
    <row r="9991" spans="1:23" ht="14.25" customHeight="1" x14ac:dyDescent="0.3">
      <c r="A9991" s="5">
        <v>9990</v>
      </c>
      <c r="B9991" s="2" t="s">
        <v>10929</v>
      </c>
      <c r="C9991" s="5">
        <f>YEAR(Data!$E9991)</f>
        <v>2011</v>
      </c>
      <c r="D9991" s="2" t="str">
        <f>TEXT(Table_1[[#This Row],[Order Date]], "MMM")</f>
        <v>Jan</v>
      </c>
      <c r="E9991" s="7">
        <v>40565</v>
      </c>
      <c r="F9991" s="7">
        <v>40567</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row>
    <row r="9992" spans="1:23" ht="14.25" customHeight="1" x14ac:dyDescent="0.3">
      <c r="A9992" s="5">
        <v>9991</v>
      </c>
      <c r="B9992" s="2" t="s">
        <v>10930</v>
      </c>
      <c r="C9992" s="5">
        <f>YEAR(Data!$E9992)</f>
        <v>2014</v>
      </c>
      <c r="D9992" s="2" t="str">
        <f>TEXT(Table_1[[#This Row],[Order Date]], "MMM")</f>
        <v>Feb</v>
      </c>
      <c r="E9992" s="7">
        <v>41697</v>
      </c>
      <c r="F9992" s="7">
        <v>41702</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row>
    <row r="9993" spans="1:23" ht="14.25" customHeight="1" x14ac:dyDescent="0.3">
      <c r="A9993" s="5">
        <v>9992</v>
      </c>
      <c r="B9993" s="2" t="s">
        <v>10930</v>
      </c>
      <c r="C9993" s="5">
        <f>YEAR(Data!$E9993)</f>
        <v>2014</v>
      </c>
      <c r="D9993" s="2" t="str">
        <f>TEXT(Table_1[[#This Row],[Order Date]], "MMM")</f>
        <v>Feb</v>
      </c>
      <c r="E9993" s="7">
        <v>41697</v>
      </c>
      <c r="F9993" s="7">
        <v>41702</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row>
    <row r="9994" spans="1:23" ht="14.25" customHeight="1" x14ac:dyDescent="0.3">
      <c r="A9994" s="5">
        <v>9993</v>
      </c>
      <c r="B9994" s="2" t="s">
        <v>10930</v>
      </c>
      <c r="C9994" s="5">
        <f>YEAR(Data!$E9994)</f>
        <v>2014</v>
      </c>
      <c r="D9994" s="2" t="str">
        <f>TEXT(Table_1[[#This Row],[Order Date]], "MMM")</f>
        <v>Feb</v>
      </c>
      <c r="E9994" s="7">
        <v>41697</v>
      </c>
      <c r="F9994" s="7">
        <v>41702</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row>
    <row r="9995" spans="1:23" ht="14.25" customHeight="1" x14ac:dyDescent="0.3">
      <c r="A9995" s="5">
        <v>9994</v>
      </c>
      <c r="B9995" s="2" t="s">
        <v>10931</v>
      </c>
      <c r="C9995" s="5">
        <f>YEAR(Data!$E9995)</f>
        <v>2014</v>
      </c>
      <c r="D9995" s="2" t="str">
        <f>TEXT(Table_1[[#This Row],[Order Date]], "MMM")</f>
        <v>May</v>
      </c>
      <c r="E9995" s="7">
        <v>41764</v>
      </c>
      <c r="F9995" s="7">
        <v>41769</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C6633-081B-49B0-B336-604433CD0C9A}">
  <dimension ref="A3:D17"/>
  <sheetViews>
    <sheetView workbookViewId="0">
      <selection activeCell="C5" sqref="C5"/>
    </sheetView>
  </sheetViews>
  <sheetFormatPr defaultRowHeight="14.4" x14ac:dyDescent="0.3"/>
  <cols>
    <col min="1" max="1" width="12.44140625" bestFit="1" customWidth="1"/>
    <col min="2" max="2" width="12.109375" bestFit="1" customWidth="1"/>
    <col min="3" max="3" width="11.6640625" bestFit="1" customWidth="1"/>
  </cols>
  <sheetData>
    <row r="3" spans="1:4" x14ac:dyDescent="0.3">
      <c r="A3" s="11" t="s">
        <v>10935</v>
      </c>
      <c r="B3" s="8" t="s">
        <v>10934</v>
      </c>
      <c r="C3" s="10" t="s">
        <v>10933</v>
      </c>
    </row>
    <row r="4" spans="1:4" x14ac:dyDescent="0.3">
      <c r="A4" s="12" t="s">
        <v>10936</v>
      </c>
      <c r="B4" s="16">
        <v>44703.141999999985</v>
      </c>
      <c r="C4" s="17">
        <v>7208.682600000001</v>
      </c>
      <c r="D4" s="18"/>
    </row>
    <row r="5" spans="1:4" x14ac:dyDescent="0.3">
      <c r="A5" s="13" t="s">
        <v>10937</v>
      </c>
      <c r="B5" s="19">
        <v>20283.513399999993</v>
      </c>
      <c r="C5" s="20">
        <v>1605.6477999999991</v>
      </c>
      <c r="D5" s="18"/>
    </row>
    <row r="6" spans="1:4" x14ac:dyDescent="0.3">
      <c r="A6" s="13" t="s">
        <v>10938</v>
      </c>
      <c r="B6" s="19">
        <v>53908.961999999985</v>
      </c>
      <c r="C6" s="20">
        <v>12957.899899999997</v>
      </c>
      <c r="D6" s="18"/>
    </row>
    <row r="7" spans="1:4" x14ac:dyDescent="0.3">
      <c r="A7" s="13" t="s">
        <v>10939</v>
      </c>
      <c r="B7" s="19">
        <v>40112.420899999983</v>
      </c>
      <c r="C7" s="20">
        <v>2803.6307999999972</v>
      </c>
      <c r="D7" s="18"/>
    </row>
    <row r="8" spans="1:4" x14ac:dyDescent="0.3">
      <c r="A8" s="13" t="s">
        <v>10940</v>
      </c>
      <c r="B8" s="19">
        <v>45651.236200000014</v>
      </c>
      <c r="C8" s="20">
        <v>6274.4577999999992</v>
      </c>
      <c r="D8" s="18"/>
    </row>
    <row r="9" spans="1:4" x14ac:dyDescent="0.3">
      <c r="A9" s="13" t="s">
        <v>10941</v>
      </c>
      <c r="B9" s="19">
        <v>48259.748700000018</v>
      </c>
      <c r="C9" s="20">
        <v>8087.6683999999987</v>
      </c>
      <c r="D9" s="18"/>
    </row>
    <row r="10" spans="1:4" x14ac:dyDescent="0.3">
      <c r="A10" s="13" t="s">
        <v>10942</v>
      </c>
      <c r="B10" s="19">
        <v>48428.365000000005</v>
      </c>
      <c r="C10" s="20">
        <v>6623.5570999999991</v>
      </c>
      <c r="D10" s="18"/>
    </row>
    <row r="11" spans="1:4" x14ac:dyDescent="0.3">
      <c r="A11" s="13" t="s">
        <v>10943</v>
      </c>
      <c r="B11" s="19">
        <v>61516.085999999988</v>
      </c>
      <c r="C11" s="20">
        <v>8894.4486000000015</v>
      </c>
      <c r="D11" s="18"/>
    </row>
    <row r="12" spans="1:4" x14ac:dyDescent="0.3">
      <c r="A12" s="13" t="s">
        <v>10944</v>
      </c>
      <c r="B12" s="19">
        <v>90488.72199999998</v>
      </c>
      <c r="C12" s="20">
        <v>11395.439400000005</v>
      </c>
      <c r="D12" s="18"/>
    </row>
    <row r="13" spans="1:4" x14ac:dyDescent="0.3">
      <c r="A13" s="13" t="s">
        <v>10945</v>
      </c>
      <c r="B13" s="19">
        <v>77793.7552</v>
      </c>
      <c r="C13" s="20">
        <v>9440.6607999999978</v>
      </c>
      <c r="D13" s="18"/>
    </row>
    <row r="14" spans="1:4" x14ac:dyDescent="0.3">
      <c r="A14" s="13" t="s">
        <v>10946</v>
      </c>
      <c r="B14" s="19">
        <v>112326.47100000005</v>
      </c>
      <c r="C14" s="20">
        <v>9682.5519000000058</v>
      </c>
      <c r="D14" s="18"/>
    </row>
    <row r="15" spans="1:4" x14ac:dyDescent="0.3">
      <c r="A15" s="13" t="s">
        <v>10947</v>
      </c>
      <c r="B15" s="19">
        <v>90474.600799999986</v>
      </c>
      <c r="C15" s="20">
        <v>8532.8679999999968</v>
      </c>
      <c r="D15" s="18"/>
    </row>
    <row r="16" spans="1:4" x14ac:dyDescent="0.3">
      <c r="A16" s="14" t="s">
        <v>10948</v>
      </c>
      <c r="B16" s="21">
        <v>733947.02320000005</v>
      </c>
      <c r="C16" s="22">
        <v>93507.513100000011</v>
      </c>
    </row>
    <row r="17" spans="1:1" x14ac:dyDescent="0.3">
      <c r="A17" s="15"/>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43158-1333-453E-92D6-41698FA03299}">
  <dimension ref="A3:G8"/>
  <sheetViews>
    <sheetView workbookViewId="0">
      <selection activeCell="B3" sqref="B3"/>
    </sheetView>
  </sheetViews>
  <sheetFormatPr defaultRowHeight="14.4" x14ac:dyDescent="0.3"/>
  <cols>
    <col min="1" max="1" width="13.109375" bestFit="1" customWidth="1"/>
    <col min="2" max="2" width="11.6640625" bestFit="1" customWidth="1"/>
    <col min="4" max="4" width="14.33203125" customWidth="1"/>
    <col min="5" max="5" width="14.21875" customWidth="1"/>
  </cols>
  <sheetData>
    <row r="3" spans="1:7" x14ac:dyDescent="0.3">
      <c r="A3" s="23" t="s">
        <v>10935</v>
      </c>
      <c r="B3" s="27" t="s">
        <v>10933</v>
      </c>
      <c r="D3" s="29" t="s">
        <v>15</v>
      </c>
      <c r="E3" s="29" t="s">
        <v>21</v>
      </c>
    </row>
    <row r="4" spans="1:7" x14ac:dyDescent="0.3">
      <c r="A4" s="24" t="s">
        <v>32</v>
      </c>
      <c r="B4" s="32">
        <v>18451.272799999992</v>
      </c>
      <c r="D4" s="28" t="str">
        <f t="shared" ref="D4:E7" si="0">A4</f>
        <v>Furniture</v>
      </c>
      <c r="E4" s="38">
        <f t="shared" si="0"/>
        <v>18451.272799999992</v>
      </c>
      <c r="G4" s="15"/>
    </row>
    <row r="5" spans="1:7" x14ac:dyDescent="0.3">
      <c r="A5" s="25" t="s">
        <v>46</v>
      </c>
      <c r="B5" s="33">
        <v>122490.8008000001</v>
      </c>
      <c r="D5" s="28" t="str">
        <f t="shared" si="0"/>
        <v>Office Supplies</v>
      </c>
      <c r="E5" s="31">
        <f t="shared" si="0"/>
        <v>122490.8008000001</v>
      </c>
    </row>
    <row r="6" spans="1:7" x14ac:dyDescent="0.3">
      <c r="A6" s="25" t="s">
        <v>71</v>
      </c>
      <c r="B6" s="33">
        <v>145454.9480999998</v>
      </c>
      <c r="D6" s="28" t="str">
        <f t="shared" si="0"/>
        <v>Technology</v>
      </c>
      <c r="E6" s="30">
        <f t="shared" si="0"/>
        <v>145454.9480999998</v>
      </c>
    </row>
    <row r="7" spans="1:7" x14ac:dyDescent="0.3">
      <c r="A7" s="26" t="s">
        <v>10948</v>
      </c>
      <c r="B7" s="34">
        <v>286397.02169999992</v>
      </c>
      <c r="D7" s="28" t="str">
        <f t="shared" si="0"/>
        <v>Grand Total</v>
      </c>
      <c r="E7" s="30">
        <f t="shared" si="0"/>
        <v>286397.02169999992</v>
      </c>
    </row>
    <row r="8" spans="1:7" x14ac:dyDescent="0.3">
      <c r="B8" s="15"/>
    </row>
  </sheetData>
  <sortState xmlns:xlrd2="http://schemas.microsoft.com/office/spreadsheetml/2017/richdata2" ref="D4:E7">
    <sortCondition descending="1" ref="E6:E7"/>
  </sortState>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5161C-71EE-41C3-BEE6-8162A86B7DAF}">
  <dimension ref="A3:J21"/>
  <sheetViews>
    <sheetView zoomScale="111" workbookViewId="0">
      <selection activeCell="I17" sqref="I17"/>
    </sheetView>
  </sheetViews>
  <sheetFormatPr defaultRowHeight="14.4" x14ac:dyDescent="0.3"/>
  <cols>
    <col min="1" max="1" width="12.44140625" bestFit="1" customWidth="1"/>
    <col min="2" max="2" width="11.77734375" bestFit="1" customWidth="1"/>
    <col min="9" max="9" width="12.44140625" bestFit="1" customWidth="1"/>
    <col min="10" max="10" width="11.77734375" bestFit="1" customWidth="1"/>
  </cols>
  <sheetData>
    <row r="3" spans="1:10" x14ac:dyDescent="0.3">
      <c r="A3" s="23" t="s">
        <v>10935</v>
      </c>
      <c r="B3" s="9" t="s">
        <v>10933</v>
      </c>
      <c r="I3" s="23" t="s">
        <v>10935</v>
      </c>
      <c r="J3" s="9" t="s">
        <v>10933</v>
      </c>
    </row>
    <row r="4" spans="1:10" x14ac:dyDescent="0.3">
      <c r="A4" s="24" t="s">
        <v>1216</v>
      </c>
      <c r="B4" s="57">
        <v>25031.790199999996</v>
      </c>
      <c r="I4" s="24" t="s">
        <v>78</v>
      </c>
      <c r="J4" s="57">
        <v>7865.2682999999961</v>
      </c>
    </row>
    <row r="5" spans="1:10" x14ac:dyDescent="0.3">
      <c r="A5" s="25" t="s">
        <v>161</v>
      </c>
      <c r="B5" s="58">
        <v>15672.357000000007</v>
      </c>
      <c r="I5" s="25" t="s">
        <v>90</v>
      </c>
      <c r="J5" s="58">
        <v>12049.061399999988</v>
      </c>
    </row>
    <row r="6" spans="1:10" x14ac:dyDescent="0.3">
      <c r="A6" s="25" t="s">
        <v>72</v>
      </c>
      <c r="B6" s="58">
        <v>12872.00319999999</v>
      </c>
      <c r="I6" s="25" t="s">
        <v>72</v>
      </c>
      <c r="J6" s="58">
        <v>12872.00319999999</v>
      </c>
    </row>
    <row r="7" spans="1:10" x14ac:dyDescent="0.3">
      <c r="A7" s="25" t="s">
        <v>90</v>
      </c>
      <c r="B7" s="58">
        <v>12049.061399999988</v>
      </c>
      <c r="I7" s="25" t="s">
        <v>161</v>
      </c>
      <c r="J7" s="58">
        <v>15672.357000000007</v>
      </c>
    </row>
    <row r="8" spans="1:10" x14ac:dyDescent="0.3">
      <c r="A8" s="25" t="s">
        <v>78</v>
      </c>
      <c r="B8" s="58">
        <v>7865.2682999999961</v>
      </c>
      <c r="I8" s="25" t="s">
        <v>1216</v>
      </c>
      <c r="J8" s="58">
        <v>25031.790199999996</v>
      </c>
    </row>
    <row r="9" spans="1:10" x14ac:dyDescent="0.3">
      <c r="A9" s="25" t="s">
        <v>75</v>
      </c>
      <c r="B9" s="58">
        <v>7737.0950999999859</v>
      </c>
      <c r="I9" s="26" t="s">
        <v>10948</v>
      </c>
      <c r="J9" s="59">
        <v>73490.480099999972</v>
      </c>
    </row>
    <row r="10" spans="1:10" x14ac:dyDescent="0.3">
      <c r="A10" s="25" t="s">
        <v>36</v>
      </c>
      <c r="B10" s="58">
        <v>7643.549299999996</v>
      </c>
    </row>
    <row r="11" spans="1:10" x14ac:dyDescent="0.3">
      <c r="A11" s="25" t="s">
        <v>59</v>
      </c>
      <c r="B11" s="58">
        <v>7367.5855000000001</v>
      </c>
    </row>
    <row r="12" spans="1:10" x14ac:dyDescent="0.3">
      <c r="A12" s="25" t="s">
        <v>65</v>
      </c>
      <c r="B12" s="58">
        <v>4099.1628000000028</v>
      </c>
    </row>
    <row r="13" spans="1:10" x14ac:dyDescent="0.3">
      <c r="A13" s="25" t="s">
        <v>68</v>
      </c>
      <c r="B13" s="58">
        <v>2227.1723000000006</v>
      </c>
    </row>
    <row r="14" spans="1:10" x14ac:dyDescent="0.3">
      <c r="A14" s="25" t="s">
        <v>47</v>
      </c>
      <c r="B14" s="58">
        <v>1744.6092999999996</v>
      </c>
    </row>
    <row r="15" spans="1:10" x14ac:dyDescent="0.3">
      <c r="A15" s="25" t="s">
        <v>173</v>
      </c>
      <c r="B15" s="58">
        <v>1441.7589999999993</v>
      </c>
    </row>
    <row r="16" spans="1:10" x14ac:dyDescent="0.3">
      <c r="A16" s="25" t="s">
        <v>269</v>
      </c>
      <c r="B16" s="58">
        <v>304.94889999999998</v>
      </c>
    </row>
    <row r="17" spans="1:2" x14ac:dyDescent="0.3">
      <c r="A17" s="25" t="s">
        <v>33</v>
      </c>
      <c r="B17" s="58">
        <v>-583.62610000000063</v>
      </c>
    </row>
    <row r="18" spans="1:2" x14ac:dyDescent="0.3">
      <c r="A18" s="25" t="s">
        <v>578</v>
      </c>
      <c r="B18" s="58">
        <v>-955.31279999999992</v>
      </c>
    </row>
    <row r="19" spans="1:2" x14ac:dyDescent="0.3">
      <c r="A19" s="25" t="s">
        <v>682</v>
      </c>
      <c r="B19" s="58">
        <v>-2869.2156000000023</v>
      </c>
    </row>
    <row r="20" spans="1:2" x14ac:dyDescent="0.3">
      <c r="A20" s="25" t="s">
        <v>56</v>
      </c>
      <c r="B20" s="58">
        <v>-8140.6947000000046</v>
      </c>
    </row>
    <row r="21" spans="1:2" x14ac:dyDescent="0.3">
      <c r="A21" s="26" t="s">
        <v>10948</v>
      </c>
      <c r="B21" s="59">
        <v>93507.513099999967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00152-DF05-4E7F-9F09-57A54C327310}">
  <dimension ref="A3:B7"/>
  <sheetViews>
    <sheetView workbookViewId="0">
      <selection activeCell="S39" sqref="S39"/>
    </sheetView>
  </sheetViews>
  <sheetFormatPr defaultRowHeight="14.4" x14ac:dyDescent="0.3"/>
  <cols>
    <col min="1" max="1" width="13.109375" bestFit="1" customWidth="1"/>
    <col min="2" max="2" width="11.21875" bestFit="1" customWidth="1"/>
  </cols>
  <sheetData>
    <row r="3" spans="1:2" x14ac:dyDescent="0.3">
      <c r="A3" s="23" t="s">
        <v>10935</v>
      </c>
      <c r="B3" s="9" t="s">
        <v>10934</v>
      </c>
    </row>
    <row r="4" spans="1:2" x14ac:dyDescent="0.3">
      <c r="A4" s="24" t="s">
        <v>32</v>
      </c>
      <c r="B4" s="35">
        <v>0.29346432697678143</v>
      </c>
    </row>
    <row r="5" spans="1:2" x14ac:dyDescent="0.3">
      <c r="A5" s="25" t="s">
        <v>46</v>
      </c>
      <c r="B5" s="36">
        <v>0.33589150062241141</v>
      </c>
    </row>
    <row r="6" spans="1:2" x14ac:dyDescent="0.3">
      <c r="A6" s="25" t="s">
        <v>71</v>
      </c>
      <c r="B6" s="36">
        <v>0.37064417240080716</v>
      </c>
    </row>
    <row r="7" spans="1:2" x14ac:dyDescent="0.3">
      <c r="A7" s="26" t="s">
        <v>10948</v>
      </c>
      <c r="B7" s="3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D92CA-D5DA-4AA3-8A09-D604415C62E0}">
  <dimension ref="A3:F54"/>
  <sheetViews>
    <sheetView workbookViewId="0">
      <selection activeCell="R2" sqref="R2"/>
    </sheetView>
  </sheetViews>
  <sheetFormatPr defaultRowHeight="14.4" x14ac:dyDescent="0.3"/>
  <cols>
    <col min="1" max="1" width="17.33203125" bestFit="1" customWidth="1"/>
    <col min="2" max="2" width="11.21875" bestFit="1" customWidth="1"/>
    <col min="5" max="5" width="20.109375" customWidth="1"/>
    <col min="6" max="6" width="16" customWidth="1"/>
  </cols>
  <sheetData>
    <row r="3" spans="1:6" x14ac:dyDescent="0.3">
      <c r="A3" s="23" t="s">
        <v>10935</v>
      </c>
      <c r="B3" s="9" t="s">
        <v>10934</v>
      </c>
      <c r="E3" s="39" t="s">
        <v>11</v>
      </c>
      <c r="F3" s="40" t="s">
        <v>18</v>
      </c>
    </row>
    <row r="4" spans="1:6" x14ac:dyDescent="0.3">
      <c r="A4" s="24" t="s">
        <v>358</v>
      </c>
      <c r="B4" s="41">
        <v>1828.25</v>
      </c>
      <c r="E4" s="28" t="str">
        <f>A4</f>
        <v>Alabama</v>
      </c>
      <c r="F4" s="45">
        <f>B4</f>
        <v>1828.25</v>
      </c>
    </row>
    <row r="5" spans="1:6" x14ac:dyDescent="0.3">
      <c r="A5" s="25" t="s">
        <v>310</v>
      </c>
      <c r="B5" s="42">
        <v>11133.537</v>
      </c>
      <c r="E5" s="28" t="str">
        <f t="shared" ref="E5:E53" si="0">A5</f>
        <v>Arizona</v>
      </c>
      <c r="F5" s="45">
        <f t="shared" ref="F5:F53" si="1">B5</f>
        <v>11133.537</v>
      </c>
    </row>
    <row r="6" spans="1:6" x14ac:dyDescent="0.3">
      <c r="A6" s="25" t="s">
        <v>1707</v>
      </c>
      <c r="B6" s="42">
        <v>2707.6400000000003</v>
      </c>
      <c r="E6" s="28" t="str">
        <f t="shared" si="0"/>
        <v>Arkansas</v>
      </c>
      <c r="F6" s="45">
        <f t="shared" si="1"/>
        <v>2707.6400000000003</v>
      </c>
    </row>
    <row r="7" spans="1:6" x14ac:dyDescent="0.3">
      <c r="A7" s="25" t="s">
        <v>43</v>
      </c>
      <c r="B7" s="42">
        <v>146729.09649999964</v>
      </c>
      <c r="E7" s="28" t="str">
        <f t="shared" si="0"/>
        <v>California</v>
      </c>
      <c r="F7" s="45">
        <f t="shared" si="1"/>
        <v>146729.09649999964</v>
      </c>
    </row>
    <row r="8" spans="1:6" x14ac:dyDescent="0.3">
      <c r="A8" s="25" t="s">
        <v>457</v>
      </c>
      <c r="B8" s="42">
        <v>10299.813</v>
      </c>
      <c r="E8" s="28" t="str">
        <f t="shared" si="0"/>
        <v>Colorado</v>
      </c>
      <c r="F8" s="45">
        <f t="shared" si="1"/>
        <v>10299.813</v>
      </c>
    </row>
    <row r="9" spans="1:6" x14ac:dyDescent="0.3">
      <c r="A9" s="25" t="s">
        <v>747</v>
      </c>
      <c r="B9" s="42">
        <v>5307.21</v>
      </c>
      <c r="E9" s="28" t="str">
        <f t="shared" si="0"/>
        <v>Connecticut</v>
      </c>
      <c r="F9" s="45">
        <f t="shared" si="1"/>
        <v>5307.21</v>
      </c>
    </row>
    <row r="10" spans="1:6" x14ac:dyDescent="0.3">
      <c r="A10" s="25" t="s">
        <v>245</v>
      </c>
      <c r="B10" s="42">
        <v>13754.983</v>
      </c>
      <c r="E10" s="28" t="str">
        <f t="shared" si="0"/>
        <v>Delaware</v>
      </c>
      <c r="F10" s="45">
        <f t="shared" si="1"/>
        <v>13754.983</v>
      </c>
    </row>
    <row r="11" spans="1:6" x14ac:dyDescent="0.3">
      <c r="A11" s="25" t="s">
        <v>3034</v>
      </c>
      <c r="B11" s="42">
        <v>77.759999999999991</v>
      </c>
      <c r="E11" s="28" t="str">
        <f t="shared" si="0"/>
        <v>District of Columbia</v>
      </c>
      <c r="F11" s="45">
        <f t="shared" si="1"/>
        <v>77.759999999999991</v>
      </c>
    </row>
    <row r="12" spans="1:6" x14ac:dyDescent="0.3">
      <c r="A12" s="25" t="s">
        <v>54</v>
      </c>
      <c r="B12" s="42">
        <v>26515.811499999982</v>
      </c>
      <c r="E12" s="28" t="str">
        <f t="shared" si="0"/>
        <v>Florida</v>
      </c>
      <c r="F12" s="45">
        <f t="shared" si="1"/>
        <v>26515.811499999982</v>
      </c>
    </row>
    <row r="13" spans="1:6" x14ac:dyDescent="0.3">
      <c r="A13" s="25" t="s">
        <v>1272</v>
      </c>
      <c r="B13" s="42">
        <v>19160.02</v>
      </c>
      <c r="E13" s="28" t="str">
        <f t="shared" si="0"/>
        <v>Georgia</v>
      </c>
      <c r="F13" s="45">
        <f t="shared" si="1"/>
        <v>19160.02</v>
      </c>
    </row>
    <row r="14" spans="1:6" x14ac:dyDescent="0.3">
      <c r="A14" s="25" t="s">
        <v>6260</v>
      </c>
      <c r="B14" s="42">
        <v>1233.548</v>
      </c>
      <c r="E14" s="28" t="str">
        <f t="shared" si="0"/>
        <v>Idaho</v>
      </c>
      <c r="F14" s="45">
        <f t="shared" si="1"/>
        <v>1233.548</v>
      </c>
    </row>
    <row r="15" spans="1:6" x14ac:dyDescent="0.3">
      <c r="A15" s="25" t="s">
        <v>211</v>
      </c>
      <c r="B15" s="42">
        <v>24351.611000000004</v>
      </c>
      <c r="E15" s="28" t="str">
        <f t="shared" si="0"/>
        <v>Illinois</v>
      </c>
      <c r="F15" s="45">
        <f t="shared" si="1"/>
        <v>24351.611000000004</v>
      </c>
    </row>
    <row r="16" spans="1:6" x14ac:dyDescent="0.3">
      <c r="A16" s="25" t="s">
        <v>254</v>
      </c>
      <c r="B16" s="42">
        <v>18516.449999999993</v>
      </c>
      <c r="E16" s="28" t="str">
        <f t="shared" si="0"/>
        <v>Indiana</v>
      </c>
      <c r="F16" s="45">
        <f t="shared" si="1"/>
        <v>18516.449999999993</v>
      </c>
    </row>
    <row r="17" spans="1:6" x14ac:dyDescent="0.3">
      <c r="A17" s="25" t="s">
        <v>489</v>
      </c>
      <c r="B17" s="42">
        <v>716.41000000000008</v>
      </c>
      <c r="E17" s="28" t="str">
        <f t="shared" si="0"/>
        <v>Iowa</v>
      </c>
      <c r="F17" s="45">
        <f t="shared" si="1"/>
        <v>716.41000000000008</v>
      </c>
    </row>
    <row r="18" spans="1:6" x14ac:dyDescent="0.3">
      <c r="A18" s="25" t="s">
        <v>4530</v>
      </c>
      <c r="B18" s="42">
        <v>733.15</v>
      </c>
      <c r="E18" s="28" t="str">
        <f t="shared" si="0"/>
        <v>Kansas</v>
      </c>
      <c r="F18" s="45">
        <f t="shared" si="1"/>
        <v>733.15</v>
      </c>
    </row>
    <row r="19" spans="1:6" x14ac:dyDescent="0.3">
      <c r="A19" s="25" t="s">
        <v>29</v>
      </c>
      <c r="B19" s="42">
        <v>15534.839999999998</v>
      </c>
      <c r="E19" s="28" t="str">
        <f t="shared" si="0"/>
        <v>Kentucky</v>
      </c>
      <c r="F19" s="45">
        <f t="shared" si="1"/>
        <v>15534.839999999998</v>
      </c>
    </row>
    <row r="20" spans="1:6" x14ac:dyDescent="0.3">
      <c r="A20" s="25" t="s">
        <v>736</v>
      </c>
      <c r="B20" s="42">
        <v>5501.55</v>
      </c>
      <c r="E20" s="28" t="str">
        <f t="shared" si="0"/>
        <v>Louisiana</v>
      </c>
      <c r="F20" s="45">
        <f t="shared" si="1"/>
        <v>5501.55</v>
      </c>
    </row>
    <row r="21" spans="1:6" x14ac:dyDescent="0.3">
      <c r="A21" s="25" t="s">
        <v>2735</v>
      </c>
      <c r="B21" s="42">
        <v>9451.5999999999985</v>
      </c>
      <c r="E21" s="28" t="str">
        <f t="shared" si="0"/>
        <v>Maryland</v>
      </c>
      <c r="F21" s="45">
        <f t="shared" si="1"/>
        <v>9451.5999999999985</v>
      </c>
    </row>
    <row r="22" spans="1:6" x14ac:dyDescent="0.3">
      <c r="A22" s="25" t="s">
        <v>1245</v>
      </c>
      <c r="B22" s="42">
        <v>8143.0759999999982</v>
      </c>
      <c r="E22" s="28" t="str">
        <f t="shared" si="0"/>
        <v>Massachusetts</v>
      </c>
      <c r="F22" s="45">
        <f t="shared" si="1"/>
        <v>8143.0759999999982</v>
      </c>
    </row>
    <row r="23" spans="1:6" x14ac:dyDescent="0.3">
      <c r="A23" s="25" t="s">
        <v>238</v>
      </c>
      <c r="B23" s="42">
        <v>25833.649000000009</v>
      </c>
      <c r="E23" s="28" t="str">
        <f t="shared" si="0"/>
        <v>Michigan</v>
      </c>
      <c r="F23" s="45">
        <f t="shared" si="1"/>
        <v>25833.649000000009</v>
      </c>
    </row>
    <row r="24" spans="1:6" x14ac:dyDescent="0.3">
      <c r="A24" s="25" t="s">
        <v>229</v>
      </c>
      <c r="B24" s="42">
        <v>6728.2499999999982</v>
      </c>
      <c r="E24" s="28" t="str">
        <f t="shared" si="0"/>
        <v>Minnesota</v>
      </c>
      <c r="F24" s="45">
        <f t="shared" si="1"/>
        <v>6728.2499999999982</v>
      </c>
    </row>
    <row r="25" spans="1:6" x14ac:dyDescent="0.3">
      <c r="A25" s="25" t="s">
        <v>1487</v>
      </c>
      <c r="B25" s="42">
        <v>2997.24</v>
      </c>
      <c r="E25" s="28" t="str">
        <f t="shared" si="0"/>
        <v>Mississippi</v>
      </c>
      <c r="F25" s="45">
        <f t="shared" si="1"/>
        <v>2997.24</v>
      </c>
    </row>
    <row r="26" spans="1:6" x14ac:dyDescent="0.3">
      <c r="A26" s="25" t="s">
        <v>596</v>
      </c>
      <c r="B26" s="42">
        <v>9350.7999999999975</v>
      </c>
      <c r="E26" s="28" t="str">
        <f t="shared" si="0"/>
        <v>Missouri</v>
      </c>
      <c r="F26" s="45">
        <f t="shared" si="1"/>
        <v>9350.7999999999975</v>
      </c>
    </row>
    <row r="27" spans="1:6" x14ac:dyDescent="0.3">
      <c r="A27" s="25" t="s">
        <v>1762</v>
      </c>
      <c r="B27" s="42">
        <v>4229.2799999999988</v>
      </c>
      <c r="E27" s="28" t="str">
        <f t="shared" si="0"/>
        <v>Montana</v>
      </c>
      <c r="F27" s="45">
        <f t="shared" si="1"/>
        <v>4229.2799999999988</v>
      </c>
    </row>
    <row r="28" spans="1:6" x14ac:dyDescent="0.3">
      <c r="A28" s="25" t="s">
        <v>138</v>
      </c>
      <c r="B28" s="42">
        <v>3579.35</v>
      </c>
      <c r="E28" s="28" t="str">
        <f t="shared" si="0"/>
        <v>Nebraska</v>
      </c>
      <c r="F28" s="45">
        <f t="shared" si="1"/>
        <v>3579.35</v>
      </c>
    </row>
    <row r="29" spans="1:6" x14ac:dyDescent="0.3">
      <c r="A29" s="25" t="s">
        <v>1392</v>
      </c>
      <c r="B29" s="42">
        <v>3301.5659999999998</v>
      </c>
      <c r="E29" s="28" t="str">
        <f t="shared" si="0"/>
        <v>Nevada</v>
      </c>
      <c r="F29" s="45">
        <f t="shared" si="1"/>
        <v>3301.5659999999998</v>
      </c>
    </row>
    <row r="30" spans="1:6" x14ac:dyDescent="0.3">
      <c r="A30" s="25" t="s">
        <v>2694</v>
      </c>
      <c r="B30" s="42">
        <v>1509.4300000000003</v>
      </c>
      <c r="E30" s="28" t="str">
        <f t="shared" si="0"/>
        <v>New Hampshire</v>
      </c>
      <c r="F30" s="45">
        <f t="shared" si="1"/>
        <v>1509.4300000000003</v>
      </c>
    </row>
    <row r="31" spans="1:6" x14ac:dyDescent="0.3">
      <c r="A31" s="25" t="s">
        <v>788</v>
      </c>
      <c r="B31" s="42">
        <v>9483.5499999999975</v>
      </c>
      <c r="E31" s="28" t="str">
        <f t="shared" si="0"/>
        <v>New Jersey</v>
      </c>
      <c r="F31" s="45">
        <f t="shared" si="1"/>
        <v>9483.5499999999975</v>
      </c>
    </row>
    <row r="32" spans="1:6" x14ac:dyDescent="0.3">
      <c r="A32" s="25" t="s">
        <v>668</v>
      </c>
      <c r="B32" s="42">
        <v>2818.558</v>
      </c>
      <c r="E32" s="28" t="str">
        <f t="shared" si="0"/>
        <v>New Mexico</v>
      </c>
      <c r="F32" s="45">
        <f t="shared" si="1"/>
        <v>2818.558</v>
      </c>
    </row>
    <row r="33" spans="1:6" x14ac:dyDescent="0.3">
      <c r="A33" s="25" t="s">
        <v>267</v>
      </c>
      <c r="B33" s="42">
        <v>93922.994999999981</v>
      </c>
      <c r="E33" s="28" t="str">
        <f t="shared" si="0"/>
        <v>New York</v>
      </c>
      <c r="F33" s="45">
        <f t="shared" si="1"/>
        <v>93922.994999999981</v>
      </c>
    </row>
    <row r="34" spans="1:6" x14ac:dyDescent="0.3">
      <c r="A34" s="25" t="s">
        <v>88</v>
      </c>
      <c r="B34" s="42">
        <v>23456.828999999998</v>
      </c>
      <c r="E34" s="28" t="str">
        <f t="shared" si="0"/>
        <v>North Carolina</v>
      </c>
      <c r="F34" s="45">
        <f t="shared" si="1"/>
        <v>23456.828999999998</v>
      </c>
    </row>
    <row r="35" spans="1:6" x14ac:dyDescent="0.3">
      <c r="A35" s="25" t="s">
        <v>7449</v>
      </c>
      <c r="B35" s="42">
        <v>919.90999999999985</v>
      </c>
      <c r="E35" s="28" t="str">
        <f t="shared" si="0"/>
        <v>North Dakota</v>
      </c>
      <c r="F35" s="45">
        <f t="shared" si="1"/>
        <v>919.90999999999985</v>
      </c>
    </row>
    <row r="36" spans="1:6" x14ac:dyDescent="0.3">
      <c r="A36" s="25" t="s">
        <v>498</v>
      </c>
      <c r="B36" s="42">
        <v>23421.361999999997</v>
      </c>
      <c r="E36" s="28" t="str">
        <f t="shared" si="0"/>
        <v>Ohio</v>
      </c>
      <c r="F36" s="45">
        <f t="shared" si="1"/>
        <v>23421.361999999997</v>
      </c>
    </row>
    <row r="37" spans="1:6" x14ac:dyDescent="0.3">
      <c r="A37" s="25" t="s">
        <v>649</v>
      </c>
      <c r="B37" s="42">
        <v>6225.9100000000008</v>
      </c>
      <c r="E37" s="28" t="str">
        <f t="shared" si="0"/>
        <v>Oklahoma</v>
      </c>
      <c r="F37" s="45">
        <f t="shared" si="1"/>
        <v>6225.9100000000008</v>
      </c>
    </row>
    <row r="38" spans="1:6" x14ac:dyDescent="0.3">
      <c r="A38" s="25" t="s">
        <v>420</v>
      </c>
      <c r="B38" s="42">
        <v>2886.5930000000003</v>
      </c>
      <c r="E38" s="28" t="str">
        <f t="shared" si="0"/>
        <v>Oregon</v>
      </c>
      <c r="F38" s="45">
        <f t="shared" si="1"/>
        <v>2886.5930000000003</v>
      </c>
    </row>
    <row r="39" spans="1:6" x14ac:dyDescent="0.3">
      <c r="A39" s="25" t="s">
        <v>147</v>
      </c>
      <c r="B39" s="42">
        <v>42688.306000000011</v>
      </c>
      <c r="E39" s="28" t="str">
        <f t="shared" si="0"/>
        <v>Pennsylvania</v>
      </c>
      <c r="F39" s="45">
        <f t="shared" si="1"/>
        <v>42688.306000000011</v>
      </c>
    </row>
    <row r="40" spans="1:6" x14ac:dyDescent="0.3">
      <c r="A40" s="25" t="s">
        <v>1399</v>
      </c>
      <c r="B40" s="42">
        <v>3427.11</v>
      </c>
      <c r="E40" s="28" t="str">
        <f t="shared" si="0"/>
        <v>Rhode Island</v>
      </c>
      <c r="F40" s="45">
        <f t="shared" si="1"/>
        <v>3427.11</v>
      </c>
    </row>
    <row r="41" spans="1:6" x14ac:dyDescent="0.3">
      <c r="A41" s="25" t="s">
        <v>383</v>
      </c>
      <c r="B41" s="42">
        <v>1560.75</v>
      </c>
      <c r="E41" s="28" t="str">
        <f t="shared" si="0"/>
        <v>South Carolina</v>
      </c>
      <c r="F41" s="45">
        <f t="shared" si="1"/>
        <v>1560.75</v>
      </c>
    </row>
    <row r="42" spans="1:6" x14ac:dyDescent="0.3">
      <c r="A42" s="25" t="s">
        <v>5326</v>
      </c>
      <c r="B42" s="42">
        <v>1153.4100000000001</v>
      </c>
      <c r="E42" s="28" t="str">
        <f t="shared" si="0"/>
        <v>South Dakota</v>
      </c>
      <c r="F42" s="45">
        <f t="shared" si="1"/>
        <v>1153.4100000000001</v>
      </c>
    </row>
    <row r="43" spans="1:6" x14ac:dyDescent="0.3">
      <c r="A43" s="25" t="s">
        <v>335</v>
      </c>
      <c r="B43" s="42">
        <v>16113.823000000008</v>
      </c>
      <c r="E43" s="28" t="str">
        <f t="shared" si="0"/>
        <v>Tennessee</v>
      </c>
      <c r="F43" s="45">
        <f t="shared" si="1"/>
        <v>16113.823000000008</v>
      </c>
    </row>
    <row r="44" spans="1:6" x14ac:dyDescent="0.3">
      <c r="A44" s="25" t="s">
        <v>104</v>
      </c>
      <c r="B44" s="42">
        <v>43421.758199999997</v>
      </c>
      <c r="E44" s="28" t="str">
        <f t="shared" si="0"/>
        <v>Texas</v>
      </c>
      <c r="F44" s="45">
        <f t="shared" si="1"/>
        <v>43421.758199999997</v>
      </c>
    </row>
    <row r="45" spans="1:6" x14ac:dyDescent="0.3">
      <c r="A45" s="25" t="s">
        <v>121</v>
      </c>
      <c r="B45" s="42">
        <v>2460.6379999999995</v>
      </c>
      <c r="E45" s="28" t="str">
        <f t="shared" si="0"/>
        <v>Utah</v>
      </c>
      <c r="F45" s="45">
        <f t="shared" si="1"/>
        <v>2460.6379999999995</v>
      </c>
    </row>
    <row r="46" spans="1:6" x14ac:dyDescent="0.3">
      <c r="A46" s="25" t="s">
        <v>5203</v>
      </c>
      <c r="B46" s="42">
        <v>842.20999999999981</v>
      </c>
      <c r="E46" s="28" t="str">
        <f t="shared" si="0"/>
        <v>Vermont</v>
      </c>
      <c r="F46" s="45">
        <f t="shared" si="1"/>
        <v>842.20999999999981</v>
      </c>
    </row>
    <row r="47" spans="1:6" x14ac:dyDescent="0.3">
      <c r="A47" s="25" t="s">
        <v>319</v>
      </c>
      <c r="B47" s="42">
        <v>7600.2</v>
      </c>
      <c r="E47" s="28" t="str">
        <f t="shared" si="0"/>
        <v>Virginia</v>
      </c>
      <c r="F47" s="45">
        <f t="shared" si="1"/>
        <v>7600.2</v>
      </c>
    </row>
    <row r="48" spans="1:6" x14ac:dyDescent="0.3">
      <c r="A48" s="25" t="s">
        <v>96</v>
      </c>
      <c r="B48" s="42">
        <v>65539.896000000008</v>
      </c>
      <c r="E48" s="28" t="str">
        <f t="shared" si="0"/>
        <v>Washington</v>
      </c>
      <c r="F48" s="45">
        <f t="shared" si="1"/>
        <v>65539.896000000008</v>
      </c>
    </row>
    <row r="49" spans="1:6" x14ac:dyDescent="0.3">
      <c r="A49" s="25" t="s">
        <v>9726</v>
      </c>
      <c r="B49" s="42">
        <v>1209.8240000000001</v>
      </c>
      <c r="E49" s="28" t="str">
        <f t="shared" si="0"/>
        <v>West Virginia</v>
      </c>
      <c r="F49" s="45">
        <f t="shared" si="1"/>
        <v>1209.8240000000001</v>
      </c>
    </row>
    <row r="50" spans="1:6" x14ac:dyDescent="0.3">
      <c r="A50" s="25" t="s">
        <v>114</v>
      </c>
      <c r="B50" s="42">
        <v>5567.47</v>
      </c>
      <c r="E50" s="28" t="str">
        <f t="shared" si="0"/>
        <v>Wisconsin</v>
      </c>
      <c r="F50" s="45">
        <f t="shared" si="1"/>
        <v>5567.47</v>
      </c>
    </row>
    <row r="51" spans="1:6" x14ac:dyDescent="0.3">
      <c r="A51" s="26" t="s">
        <v>10948</v>
      </c>
      <c r="B51" s="43">
        <v>733947.02319999947</v>
      </c>
      <c r="E51" s="28" t="str">
        <f t="shared" si="0"/>
        <v>Grand Total</v>
      </c>
      <c r="F51" s="45">
        <f t="shared" si="1"/>
        <v>733947.02319999947</v>
      </c>
    </row>
    <row r="52" spans="1:6" x14ac:dyDescent="0.3">
      <c r="E52" s="28">
        <f t="shared" si="0"/>
        <v>0</v>
      </c>
      <c r="F52" s="45">
        <f t="shared" si="1"/>
        <v>0</v>
      </c>
    </row>
    <row r="53" spans="1:6" x14ac:dyDescent="0.3">
      <c r="E53" s="28">
        <f t="shared" si="0"/>
        <v>0</v>
      </c>
      <c r="F53" s="45">
        <f t="shared" si="1"/>
        <v>0</v>
      </c>
    </row>
    <row r="54" spans="1:6" x14ac:dyDescent="0.3">
      <c r="B54" s="4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4AE1C-771B-4E93-A362-107850758075}">
  <dimension ref="A3:I11"/>
  <sheetViews>
    <sheetView workbookViewId="0">
      <selection activeCell="D10" sqref="D10"/>
    </sheetView>
  </sheetViews>
  <sheetFormatPr defaultRowHeight="14.4" x14ac:dyDescent="0.3"/>
  <cols>
    <col min="1" max="1" width="12.44140625" bestFit="1" customWidth="1"/>
    <col min="2" max="2" width="12" bestFit="1" customWidth="1"/>
    <col min="3" max="3" width="11.6640625" bestFit="1" customWidth="1"/>
    <col min="4" max="4" width="18" bestFit="1" customWidth="1"/>
    <col min="5" max="5" width="15.5546875" bestFit="1" customWidth="1"/>
    <col min="6" max="6" width="14.21875" bestFit="1" customWidth="1"/>
  </cols>
  <sheetData>
    <row r="3" spans="1:9" x14ac:dyDescent="0.3">
      <c r="A3" s="23" t="s">
        <v>10935</v>
      </c>
      <c r="B3" s="11" t="s">
        <v>10934</v>
      </c>
      <c r="C3" s="53" t="s">
        <v>10933</v>
      </c>
      <c r="D3" s="53" t="s">
        <v>10951</v>
      </c>
      <c r="E3" s="53" t="s">
        <v>10950</v>
      </c>
      <c r="F3" s="54" t="s">
        <v>10949</v>
      </c>
    </row>
    <row r="4" spans="1:9" x14ac:dyDescent="0.3">
      <c r="A4" s="24">
        <v>2011</v>
      </c>
      <c r="B4" s="63">
        <v>484247.49810000096</v>
      </c>
      <c r="C4" s="64">
        <v>49543.974100000007</v>
      </c>
      <c r="D4" s="64">
        <v>0.10231126499236715</v>
      </c>
      <c r="E4" s="64">
        <v>1993</v>
      </c>
      <c r="F4" s="65">
        <v>7581</v>
      </c>
    </row>
    <row r="5" spans="1:9" x14ac:dyDescent="0.3">
      <c r="A5" s="25">
        <v>2012</v>
      </c>
      <c r="B5" s="66">
        <v>470532.50899999985</v>
      </c>
      <c r="C5" s="67">
        <v>61618.603700000051</v>
      </c>
      <c r="D5" s="67">
        <v>0.13095504034557592</v>
      </c>
      <c r="E5" s="67">
        <v>2102</v>
      </c>
      <c r="F5" s="68">
        <v>7979</v>
      </c>
    </row>
    <row r="6" spans="1:9" x14ac:dyDescent="0.3">
      <c r="A6" s="25">
        <v>2013</v>
      </c>
      <c r="B6" s="66">
        <v>608473.83000000066</v>
      </c>
      <c r="C6" s="67">
        <v>81726.930800000177</v>
      </c>
      <c r="D6" s="67">
        <v>0.13431461924993568</v>
      </c>
      <c r="E6" s="67">
        <v>2580</v>
      </c>
      <c r="F6" s="68">
        <v>9810</v>
      </c>
    </row>
    <row r="7" spans="1:9" x14ac:dyDescent="0.3">
      <c r="A7" s="55">
        <v>2014</v>
      </c>
      <c r="B7" s="69">
        <v>733947.0231999997</v>
      </c>
      <c r="C7" s="70">
        <v>93507.513099999967</v>
      </c>
      <c r="D7" s="70">
        <v>0.12740362743390987</v>
      </c>
      <c r="E7" s="70">
        <v>3319</v>
      </c>
      <c r="F7" s="71">
        <v>12503</v>
      </c>
    </row>
    <row r="10" spans="1:9" x14ac:dyDescent="0.3">
      <c r="B10" s="56">
        <f>(B7/B6)-1</f>
        <v>0.20620967905883303</v>
      </c>
      <c r="C10" s="56">
        <f t="shared" ref="C10:F10" si="0">(C7/C6)-1</f>
        <v>0.14414565902185772</v>
      </c>
      <c r="D10" s="56">
        <f t="shared" si="0"/>
        <v>-5.1453757264990463E-2</v>
      </c>
      <c r="E10" s="56">
        <f t="shared" si="0"/>
        <v>0.2864341085271318</v>
      </c>
      <c r="F10" s="56">
        <f t="shared" si="0"/>
        <v>0.27451580020387367</v>
      </c>
    </row>
    <row r="11" spans="1:9" x14ac:dyDescent="0.3">
      <c r="I11" t="s">
        <v>10952</v>
      </c>
    </row>
  </sheetData>
  <sortState xmlns:xlrd2="http://schemas.microsoft.com/office/spreadsheetml/2017/richdata2" ref="B10:F10">
    <sortCondition descending="1" ref="B10"/>
  </sortState>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C8105-6545-4C30-A3E8-59BC532CA40F}">
  <dimension ref="A3:N17"/>
  <sheetViews>
    <sheetView workbookViewId="0">
      <selection activeCell="M24" sqref="M24"/>
    </sheetView>
  </sheetViews>
  <sheetFormatPr defaultRowHeight="14.4" x14ac:dyDescent="0.3"/>
  <cols>
    <col min="1" max="1" width="12.44140625" bestFit="1" customWidth="1"/>
    <col min="2" max="2" width="11.6640625"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11" t="s">
        <v>10935</v>
      </c>
      <c r="B3" s="46" t="s">
        <v>10933</v>
      </c>
      <c r="D3" s="11" t="s">
        <v>10935</v>
      </c>
      <c r="E3" s="46" t="s">
        <v>10934</v>
      </c>
      <c r="G3" s="11" t="s">
        <v>10935</v>
      </c>
      <c r="H3" s="46" t="s">
        <v>10949</v>
      </c>
      <c r="J3" s="11" t="s">
        <v>10935</v>
      </c>
      <c r="K3" s="46" t="s">
        <v>10950</v>
      </c>
      <c r="M3" s="11" t="s">
        <v>10935</v>
      </c>
      <c r="N3" s="46" t="s">
        <v>10951</v>
      </c>
    </row>
    <row r="4" spans="1:14" x14ac:dyDescent="0.3">
      <c r="A4" s="12" t="s">
        <v>10936</v>
      </c>
      <c r="B4" s="60">
        <v>7208.682600000001</v>
      </c>
      <c r="D4" s="12" t="s">
        <v>10936</v>
      </c>
      <c r="E4" s="60">
        <v>44703.141999999985</v>
      </c>
      <c r="G4" s="12" t="s">
        <v>10936</v>
      </c>
      <c r="H4" s="60">
        <v>624</v>
      </c>
      <c r="J4" s="12" t="s">
        <v>10936</v>
      </c>
      <c r="K4" s="60">
        <v>162</v>
      </c>
      <c r="M4" s="12" t="s">
        <v>10936</v>
      </c>
      <c r="N4" s="47">
        <v>0.1612567322449058</v>
      </c>
    </row>
    <row r="5" spans="1:14" x14ac:dyDescent="0.3">
      <c r="A5" s="13" t="s">
        <v>10937</v>
      </c>
      <c r="B5" s="61">
        <v>1605.6477999999991</v>
      </c>
      <c r="D5" s="13" t="s">
        <v>10937</v>
      </c>
      <c r="E5" s="61">
        <v>20283.513399999993</v>
      </c>
      <c r="G5" s="13" t="s">
        <v>10937</v>
      </c>
      <c r="H5" s="61">
        <v>360</v>
      </c>
      <c r="J5" s="13" t="s">
        <v>10937</v>
      </c>
      <c r="K5" s="61">
        <v>105</v>
      </c>
      <c r="M5" s="13" t="s">
        <v>10937</v>
      </c>
      <c r="N5" s="48">
        <v>7.9160240552802838E-2</v>
      </c>
    </row>
    <row r="6" spans="1:14" x14ac:dyDescent="0.3">
      <c r="A6" s="13" t="s">
        <v>10938</v>
      </c>
      <c r="B6" s="61">
        <v>12957.899899999997</v>
      </c>
      <c r="D6" s="13" t="s">
        <v>10938</v>
      </c>
      <c r="E6" s="61">
        <v>53908.961999999985</v>
      </c>
      <c r="G6" s="13" t="s">
        <v>10938</v>
      </c>
      <c r="H6" s="61">
        <v>825</v>
      </c>
      <c r="J6" s="13" t="s">
        <v>10938</v>
      </c>
      <c r="K6" s="61">
        <v>227</v>
      </c>
      <c r="M6" s="13" t="s">
        <v>10938</v>
      </c>
      <c r="N6" s="48">
        <v>0.2403663402014678</v>
      </c>
    </row>
    <row r="7" spans="1:14" x14ac:dyDescent="0.3">
      <c r="A7" s="13" t="s">
        <v>10939</v>
      </c>
      <c r="B7" s="61">
        <v>2803.6307999999972</v>
      </c>
      <c r="D7" s="13" t="s">
        <v>10939</v>
      </c>
      <c r="E7" s="61">
        <v>40112.420899999983</v>
      </c>
      <c r="G7" s="13" t="s">
        <v>10939</v>
      </c>
      <c r="H7" s="61">
        <v>728</v>
      </c>
      <c r="J7" s="13" t="s">
        <v>10939</v>
      </c>
      <c r="K7" s="61">
        <v>198</v>
      </c>
      <c r="M7" s="13" t="s">
        <v>10939</v>
      </c>
      <c r="N7" s="48">
        <v>6.9894330411755287E-2</v>
      </c>
    </row>
    <row r="8" spans="1:14" x14ac:dyDescent="0.3">
      <c r="A8" s="13" t="s">
        <v>10940</v>
      </c>
      <c r="B8" s="61">
        <v>6274.4577999999992</v>
      </c>
      <c r="D8" s="13" t="s">
        <v>10940</v>
      </c>
      <c r="E8" s="61">
        <v>45651.236200000014</v>
      </c>
      <c r="G8" s="13" t="s">
        <v>10940</v>
      </c>
      <c r="H8" s="61">
        <v>955</v>
      </c>
      <c r="J8" s="13" t="s">
        <v>10940</v>
      </c>
      <c r="K8" s="61">
        <v>260</v>
      </c>
      <c r="M8" s="13" t="s">
        <v>10940</v>
      </c>
      <c r="N8" s="48">
        <v>0.13744332732877881</v>
      </c>
    </row>
    <row r="9" spans="1:14" x14ac:dyDescent="0.3">
      <c r="A9" s="13" t="s">
        <v>10941</v>
      </c>
      <c r="B9" s="61">
        <v>8087.6683999999987</v>
      </c>
      <c r="D9" s="13" t="s">
        <v>10941</v>
      </c>
      <c r="E9" s="61">
        <v>48259.748700000018</v>
      </c>
      <c r="G9" s="13" t="s">
        <v>10941</v>
      </c>
      <c r="H9" s="61">
        <v>891</v>
      </c>
      <c r="J9" s="13" t="s">
        <v>10941</v>
      </c>
      <c r="K9" s="61">
        <v>234</v>
      </c>
      <c r="M9" s="13" t="s">
        <v>10941</v>
      </c>
      <c r="N9" s="48">
        <v>0.16758621041058167</v>
      </c>
    </row>
    <row r="10" spans="1:14" x14ac:dyDescent="0.3">
      <c r="A10" s="13" t="s">
        <v>10942</v>
      </c>
      <c r="B10" s="61">
        <v>6623.5570999999991</v>
      </c>
      <c r="D10" s="13" t="s">
        <v>10942</v>
      </c>
      <c r="E10" s="61">
        <v>48428.365000000005</v>
      </c>
      <c r="G10" s="13" t="s">
        <v>10942</v>
      </c>
      <c r="H10" s="61">
        <v>842</v>
      </c>
      <c r="J10" s="13" t="s">
        <v>10942</v>
      </c>
      <c r="K10" s="61">
        <v>226</v>
      </c>
      <c r="M10" s="13" t="s">
        <v>10942</v>
      </c>
      <c r="N10" s="48">
        <v>0.13677019862223302</v>
      </c>
    </row>
    <row r="11" spans="1:14" x14ac:dyDescent="0.3">
      <c r="A11" s="13" t="s">
        <v>10943</v>
      </c>
      <c r="B11" s="61">
        <v>8894.4486000000015</v>
      </c>
      <c r="D11" s="13" t="s">
        <v>10943</v>
      </c>
      <c r="E11" s="61">
        <v>61516.085999999988</v>
      </c>
      <c r="G11" s="13" t="s">
        <v>10943</v>
      </c>
      <c r="H11" s="61">
        <v>879</v>
      </c>
      <c r="J11" s="13" t="s">
        <v>10943</v>
      </c>
      <c r="K11" s="61">
        <v>218</v>
      </c>
      <c r="M11" s="13" t="s">
        <v>10943</v>
      </c>
      <c r="N11" s="48">
        <v>0.14458736207631942</v>
      </c>
    </row>
    <row r="12" spans="1:14" x14ac:dyDescent="0.3">
      <c r="A12" s="13" t="s">
        <v>10944</v>
      </c>
      <c r="B12" s="61">
        <v>11395.439400000005</v>
      </c>
      <c r="D12" s="13" t="s">
        <v>10944</v>
      </c>
      <c r="E12" s="61">
        <v>90488.72199999998</v>
      </c>
      <c r="G12" s="13" t="s">
        <v>10944</v>
      </c>
      <c r="H12" s="61">
        <v>1676</v>
      </c>
      <c r="J12" s="13" t="s">
        <v>10944</v>
      </c>
      <c r="K12" s="61">
        <v>463</v>
      </c>
      <c r="M12" s="13" t="s">
        <v>10944</v>
      </c>
      <c r="N12" s="48">
        <v>0.12593215097015081</v>
      </c>
    </row>
    <row r="13" spans="1:14" x14ac:dyDescent="0.3">
      <c r="A13" s="13" t="s">
        <v>10945</v>
      </c>
      <c r="B13" s="61">
        <v>9440.6607999999978</v>
      </c>
      <c r="D13" s="13" t="s">
        <v>10945</v>
      </c>
      <c r="E13" s="61">
        <v>77793.7552</v>
      </c>
      <c r="G13" s="13" t="s">
        <v>10945</v>
      </c>
      <c r="H13" s="61">
        <v>1151</v>
      </c>
      <c r="J13" s="13" t="s">
        <v>10945</v>
      </c>
      <c r="K13" s="61">
        <v>302</v>
      </c>
      <c r="M13" s="13" t="s">
        <v>10945</v>
      </c>
      <c r="N13" s="48">
        <v>0.12135499534286523</v>
      </c>
    </row>
    <row r="14" spans="1:14" x14ac:dyDescent="0.3">
      <c r="A14" s="13" t="s">
        <v>10946</v>
      </c>
      <c r="B14" s="61">
        <v>9682.5519000000058</v>
      </c>
      <c r="D14" s="13" t="s">
        <v>10946</v>
      </c>
      <c r="E14" s="61">
        <v>112326.47100000005</v>
      </c>
      <c r="G14" s="13" t="s">
        <v>10946</v>
      </c>
      <c r="H14" s="61">
        <v>1789</v>
      </c>
      <c r="J14" s="13" t="s">
        <v>10946</v>
      </c>
      <c r="K14" s="61">
        <v>447</v>
      </c>
      <c r="M14" s="13" t="s">
        <v>10946</v>
      </c>
      <c r="N14" s="48">
        <v>8.6200089914691622E-2</v>
      </c>
    </row>
    <row r="15" spans="1:14" x14ac:dyDescent="0.3">
      <c r="A15" s="13" t="s">
        <v>10947</v>
      </c>
      <c r="B15" s="61">
        <v>8532.8679999999968</v>
      </c>
      <c r="D15" s="13" t="s">
        <v>10947</v>
      </c>
      <c r="E15" s="61">
        <v>90474.600799999986</v>
      </c>
      <c r="G15" s="13" t="s">
        <v>10947</v>
      </c>
      <c r="H15" s="61">
        <v>1783</v>
      </c>
      <c r="J15" s="13" t="s">
        <v>10947</v>
      </c>
      <c r="K15" s="61">
        <v>477</v>
      </c>
      <c r="M15" s="13" t="s">
        <v>10947</v>
      </c>
      <c r="N15" s="48">
        <v>9.4312303392887681E-2</v>
      </c>
    </row>
    <row r="16" spans="1:14" x14ac:dyDescent="0.3">
      <c r="A16" s="14" t="s">
        <v>10948</v>
      </c>
      <c r="B16" s="62">
        <v>93507.513100000011</v>
      </c>
      <c r="D16" s="14" t="s">
        <v>10948</v>
      </c>
      <c r="E16" s="62">
        <v>733947.02320000005</v>
      </c>
      <c r="G16" s="14" t="s">
        <v>10948</v>
      </c>
      <c r="H16" s="62">
        <v>12503</v>
      </c>
      <c r="J16" s="14" t="s">
        <v>10948</v>
      </c>
      <c r="K16" s="62">
        <v>3319</v>
      </c>
      <c r="M16" s="14" t="s">
        <v>10948</v>
      </c>
      <c r="N16" s="49">
        <v>0.12740362743391004</v>
      </c>
    </row>
    <row r="17" spans="2:14" x14ac:dyDescent="0.3">
      <c r="B17" s="52">
        <f>B16</f>
        <v>93507.513100000011</v>
      </c>
      <c r="E17" s="52">
        <f>E16</f>
        <v>733947.02320000005</v>
      </c>
      <c r="H17" s="51">
        <f>H16</f>
        <v>12503</v>
      </c>
      <c r="K17" s="51">
        <f>K16</f>
        <v>3319</v>
      </c>
      <c r="N17" s="50">
        <f>N16</f>
        <v>0.12740362743391004</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85" zoomScaleNormal="85" workbookViewId="0">
      <selection activeCell="AC6" sqref="AC6:AC7"/>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3"/>
      <c r="B11" s="2"/>
      <c r="Q11" s="3"/>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 full chart</vt:lpstr>
      <vt:lpstr>Sub Category</vt:lpstr>
      <vt:lpstr>category</vt:lpstr>
      <vt:lpstr>State</vt:lpstr>
      <vt:lpstr>YOY GROWTH</vt:lpstr>
      <vt:lpstr>Kpi</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Ahmed salah</cp:lastModifiedBy>
  <dcterms:created xsi:type="dcterms:W3CDTF">2015-06-05T18:17:20Z</dcterms:created>
  <dcterms:modified xsi:type="dcterms:W3CDTF">2023-08-08T22:45:03Z</dcterms:modified>
</cp:coreProperties>
</file>